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1.xml" ContentType="application/vnd.openxmlformats-officedocument.drawing+xml"/>
  <Override PartName="/xl/charts/chart6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filterPrivacy="1" codeName="EstaPasta_de_trabalho" defaultThemeVersion="124226"/>
  <xr:revisionPtr revIDLastSave="0" documentId="10_ncr:8100000_{0E74BF94-42B9-47CA-8F4A-340892C0FE52}" xr6:coauthVersionLast="32" xr6:coauthVersionMax="32" xr10:uidLastSave="{00000000-0000-0000-0000-000000000000}"/>
  <bookViews>
    <workbookView xWindow="0" yWindow="0" windowWidth="28800" windowHeight="12225" tabRatio="768" xr2:uid="{00000000-000D-0000-FFFF-FFFF00000000}"/>
  </bookViews>
  <sheets>
    <sheet name="Capa" sheetId="71" r:id="rId1"/>
    <sheet name="gráficos" sheetId="56" r:id="rId2"/>
    <sheet name="ações_execução" sheetId="58" r:id="rId3"/>
    <sheet name="ações_concluídas" sheetId="72" r:id="rId4"/>
    <sheet name="ações_andamento" sheetId="80" r:id="rId5"/>
    <sheet name="ações_aprovadas" sheetId="85" r:id="rId6"/>
    <sheet name="resumo_bolsas_PROEX" sheetId="92" r:id="rId7"/>
    <sheet name="bolsas_PIBEX" sheetId="82" r:id="rId8"/>
    <sheet name="bolsas_PROEXT" sheetId="83" r:id="rId9"/>
    <sheet name="Cultura" sheetId="84" r:id="rId10"/>
    <sheet name="Ofinas_Cultura" sheetId="95" r:id="rId11"/>
    <sheet name="projetos_PROEXT" sheetId="87" r:id="rId12"/>
    <sheet name="Recursos" sheetId="76" r:id="rId13"/>
    <sheet name="Plan1" sheetId="77" state="hidden" r:id="rId14"/>
  </sheets>
  <externalReferences>
    <externalReference r:id="rId15"/>
  </externalReferences>
  <definedNames>
    <definedName name="_xlnm._FilterDatabase" localSheetId="7" hidden="1">bolsas_PIBEX!$E$25:$V$36</definedName>
    <definedName name="_xlnm._FilterDatabase" localSheetId="9" hidden="1">Cultura!$E$77:$O$108</definedName>
    <definedName name="_xlnm._FilterDatabase" localSheetId="10" hidden="1">Ofinas_Cultura!$E$22:$G$22</definedName>
    <definedName name="_xlnm._FilterDatabase" localSheetId="13" hidden="1">Plan1!$A$1:$D$20</definedName>
    <definedName name="PROGRAMA">[1]DADOS!$H$2:$H$13</definedName>
  </definedNames>
  <calcPr calcId="162913"/>
</workbook>
</file>

<file path=xl/calcChain.xml><?xml version="1.0" encoding="utf-8"?>
<calcChain xmlns="http://schemas.openxmlformats.org/spreadsheetml/2006/main">
  <c r="M176" i="72" l="1"/>
  <c r="M175" i="72"/>
  <c r="M168" i="72"/>
  <c r="O44" i="87" l="1"/>
  <c r="L64" i="58"/>
  <c r="L63" i="58"/>
  <c r="D126" i="80" l="1"/>
  <c r="D127" i="80"/>
  <c r="D128" i="80"/>
  <c r="D129" i="80"/>
  <c r="D130" i="80"/>
  <c r="D131" i="80"/>
  <c r="D132" i="80"/>
  <c r="D133" i="80"/>
  <c r="D125" i="80"/>
  <c r="E83" i="58"/>
  <c r="L83" i="58"/>
  <c r="E55" i="58" l="1"/>
  <c r="M14" i="85" l="1"/>
  <c r="N44" i="87" l="1"/>
  <c r="V25" i="82"/>
  <c r="G83" i="95" l="1"/>
  <c r="O98" i="83" l="1"/>
  <c r="O107" i="83" s="1"/>
  <c r="N98" i="83"/>
  <c r="H38" i="92"/>
  <c r="V99" i="82"/>
  <c r="V124" i="82" s="1"/>
  <c r="K99" i="82"/>
  <c r="L123" i="82" s="1"/>
  <c r="J99" i="82"/>
  <c r="K124" i="82" s="1"/>
  <c r="H99" i="82"/>
  <c r="H124" i="82" s="1"/>
  <c r="G99" i="82"/>
  <c r="G124" i="82" s="1"/>
  <c r="F99" i="82"/>
  <c r="F123" i="82" s="1"/>
  <c r="M15" i="82"/>
  <c r="F129" i="82" l="1"/>
  <c r="F126" i="82"/>
  <c r="L124" i="82"/>
  <c r="F124" i="82"/>
  <c r="K123" i="82"/>
  <c r="H123" i="82"/>
  <c r="F128" i="82"/>
  <c r="F125" i="82"/>
  <c r="V123" i="82"/>
  <c r="G123" i="82"/>
  <c r="F130" i="82"/>
  <c r="F127" i="82"/>
  <c r="O99" i="82"/>
  <c r="Q99" i="82"/>
  <c r="S99" i="82"/>
  <c r="T99" i="82"/>
  <c r="U99" i="82"/>
  <c r="N26" i="82"/>
  <c r="O26" i="82"/>
  <c r="N27" i="82"/>
  <c r="O27" i="82"/>
  <c r="N28" i="82"/>
  <c r="O28" i="82"/>
  <c r="N29" i="82"/>
  <c r="O29" i="82"/>
  <c r="N30" i="82"/>
  <c r="O30" i="82"/>
  <c r="N31" i="82"/>
  <c r="P31" i="82" s="1"/>
  <c r="O31" i="82"/>
  <c r="N32" i="82"/>
  <c r="O32" i="82"/>
  <c r="N33" i="82"/>
  <c r="O33" i="82"/>
  <c r="N34" i="82"/>
  <c r="O34" i="82"/>
  <c r="N35" i="82"/>
  <c r="P35" i="82" s="1"/>
  <c r="O35" i="82"/>
  <c r="N36" i="82"/>
  <c r="O36" i="82"/>
  <c r="O25" i="82"/>
  <c r="N25" i="82"/>
  <c r="V26" i="82"/>
  <c r="V27" i="82"/>
  <c r="V28" i="82"/>
  <c r="V29" i="82"/>
  <c r="V30" i="82"/>
  <c r="V31" i="82"/>
  <c r="V32" i="82"/>
  <c r="V33" i="82"/>
  <c r="V34" i="82"/>
  <c r="V35" i="82"/>
  <c r="V36" i="82"/>
  <c r="U26" i="82"/>
  <c r="U27" i="82"/>
  <c r="U28" i="82"/>
  <c r="U29" i="82"/>
  <c r="U30" i="82"/>
  <c r="U31" i="82"/>
  <c r="U32" i="82"/>
  <c r="U33" i="82"/>
  <c r="U34" i="82"/>
  <c r="U35" i="82"/>
  <c r="U36" i="82"/>
  <c r="U25" i="82"/>
  <c r="T35" i="82"/>
  <c r="T26" i="82"/>
  <c r="T27" i="82"/>
  <c r="T28" i="82"/>
  <c r="T29" i="82"/>
  <c r="T30" i="82"/>
  <c r="T31" i="82"/>
  <c r="T32" i="82"/>
  <c r="T33" i="82"/>
  <c r="T34" i="82"/>
  <c r="T36" i="82"/>
  <c r="T25" i="82"/>
  <c r="S26" i="82"/>
  <c r="S27" i="82"/>
  <c r="S28" i="82"/>
  <c r="S29" i="82"/>
  <c r="S30" i="82"/>
  <c r="S31" i="82"/>
  <c r="S32" i="82"/>
  <c r="S33" i="82"/>
  <c r="S34" i="82"/>
  <c r="S35" i="82"/>
  <c r="S36" i="82"/>
  <c r="S25" i="82"/>
  <c r="R25" i="82"/>
  <c r="R26" i="82"/>
  <c r="R27" i="82"/>
  <c r="R28" i="82"/>
  <c r="R29" i="82"/>
  <c r="R30" i="82"/>
  <c r="R31" i="82"/>
  <c r="R32" i="82"/>
  <c r="R33" i="82"/>
  <c r="R34" i="82"/>
  <c r="R35" i="82"/>
  <c r="R36" i="82"/>
  <c r="Q26" i="82"/>
  <c r="Q27" i="82"/>
  <c r="Q28" i="82"/>
  <c r="Q29" i="82"/>
  <c r="Q30" i="82"/>
  <c r="Q31" i="82"/>
  <c r="Q32" i="82"/>
  <c r="Q33" i="82"/>
  <c r="Q34" i="82"/>
  <c r="Q35" i="82"/>
  <c r="Q36" i="82"/>
  <c r="Q25" i="82"/>
  <c r="J26" i="82"/>
  <c r="K26" i="82"/>
  <c r="L26" i="82"/>
  <c r="J27" i="82"/>
  <c r="K27" i="82"/>
  <c r="L27" i="82"/>
  <c r="J28" i="82"/>
  <c r="K28" i="82"/>
  <c r="L28" i="82"/>
  <c r="J29" i="82"/>
  <c r="K29" i="82"/>
  <c r="L29" i="82"/>
  <c r="J30" i="82"/>
  <c r="K30" i="82"/>
  <c r="L30" i="82"/>
  <c r="J31" i="82"/>
  <c r="M31" i="82" s="1"/>
  <c r="K31" i="82"/>
  <c r="L31" i="82"/>
  <c r="J32" i="82"/>
  <c r="K32" i="82"/>
  <c r="L32" i="82"/>
  <c r="J33" i="82"/>
  <c r="K33" i="82"/>
  <c r="L33" i="82"/>
  <c r="J34" i="82"/>
  <c r="K34" i="82"/>
  <c r="L34" i="82"/>
  <c r="J35" i="82"/>
  <c r="M35" i="82" s="1"/>
  <c r="K35" i="82"/>
  <c r="L35" i="82"/>
  <c r="J36" i="82"/>
  <c r="K36" i="82"/>
  <c r="L36" i="82"/>
  <c r="L25" i="82"/>
  <c r="K25" i="82"/>
  <c r="J25" i="82"/>
  <c r="H25" i="82"/>
  <c r="H27" i="82"/>
  <c r="H26" i="82"/>
  <c r="H28" i="82"/>
  <c r="H29" i="82"/>
  <c r="H30" i="82"/>
  <c r="H31" i="82"/>
  <c r="H32" i="82"/>
  <c r="H33" i="82"/>
  <c r="H34" i="82"/>
  <c r="H35" i="82"/>
  <c r="H36" i="82"/>
  <c r="G25" i="82"/>
  <c r="I25" i="82" s="1"/>
  <c r="G26" i="82"/>
  <c r="G27" i="82"/>
  <c r="I27" i="82" s="1"/>
  <c r="G28" i="82"/>
  <c r="I28" i="82" s="1"/>
  <c r="G29" i="82"/>
  <c r="I29" i="82" s="1"/>
  <c r="G30" i="82"/>
  <c r="I30" i="82" s="1"/>
  <c r="G31" i="82"/>
  <c r="I31" i="82" s="1"/>
  <c r="G32" i="82"/>
  <c r="I32" i="82" s="1"/>
  <c r="G33" i="82"/>
  <c r="I33" i="82" s="1"/>
  <c r="G34" i="82"/>
  <c r="I34" i="82" s="1"/>
  <c r="G35" i="82"/>
  <c r="I35" i="82" s="1"/>
  <c r="G36" i="82"/>
  <c r="I36" i="82" s="1"/>
  <c r="F26" i="82"/>
  <c r="F27" i="82"/>
  <c r="F28" i="82"/>
  <c r="F29" i="82"/>
  <c r="F30" i="82"/>
  <c r="F31" i="82"/>
  <c r="F32" i="82"/>
  <c r="F33" i="82"/>
  <c r="F34" i="82"/>
  <c r="F35" i="82"/>
  <c r="F36" i="82"/>
  <c r="F25" i="82"/>
  <c r="I83" i="82"/>
  <c r="M28" i="82" l="1"/>
  <c r="M36" i="82"/>
  <c r="M32" i="82"/>
  <c r="M33" i="82"/>
  <c r="M29" i="82"/>
  <c r="P34" i="82"/>
  <c r="P32" i="82"/>
  <c r="P28" i="82"/>
  <c r="M34" i="82"/>
  <c r="M30" i="82"/>
  <c r="P25" i="82"/>
  <c r="M27" i="82"/>
  <c r="M26" i="82"/>
  <c r="P29" i="82"/>
  <c r="P26" i="82"/>
  <c r="M25" i="82"/>
  <c r="P36" i="82"/>
  <c r="P33" i="82"/>
  <c r="P30" i="82"/>
  <c r="P27" i="82"/>
  <c r="I26" i="82"/>
  <c r="L37" i="82"/>
  <c r="S37" i="82"/>
  <c r="S124" i="82"/>
  <c r="S123" i="82"/>
  <c r="U123" i="82"/>
  <c r="U124" i="82"/>
  <c r="Q124" i="82"/>
  <c r="Q123" i="82"/>
  <c r="O37" i="82"/>
  <c r="T124" i="82"/>
  <c r="T123" i="82"/>
  <c r="O123" i="82"/>
  <c r="O124" i="82"/>
  <c r="V37" i="82"/>
  <c r="V52" i="82" s="1"/>
  <c r="R99" i="82"/>
  <c r="V46" i="82" l="1"/>
  <c r="R123" i="82"/>
  <c r="R124" i="82"/>
  <c r="F38" i="92"/>
  <c r="G38" i="92"/>
  <c r="I38" i="92"/>
  <c r="J38" i="92"/>
  <c r="K38" i="92"/>
  <c r="L38" i="92"/>
  <c r="M38" i="92"/>
  <c r="N38" i="92"/>
  <c r="E38" i="92"/>
  <c r="O109" i="84" l="1"/>
  <c r="V110" i="82"/>
  <c r="L99" i="82"/>
  <c r="M99" i="82"/>
  <c r="M139" i="82" s="1"/>
  <c r="N99" i="82"/>
  <c r="P99" i="82"/>
  <c r="Q108" i="82"/>
  <c r="S108" i="82"/>
  <c r="T108" i="82"/>
  <c r="M109" i="84"/>
  <c r="N109" i="84"/>
  <c r="L109" i="84"/>
  <c r="G33" i="84"/>
  <c r="V112" i="82"/>
  <c r="V114" i="82"/>
  <c r="V116" i="82"/>
  <c r="V117" i="82"/>
  <c r="V119" i="82"/>
  <c r="V120" i="82"/>
  <c r="S122" i="82"/>
  <c r="V122" i="82"/>
  <c r="Q125" i="82"/>
  <c r="S125" i="82"/>
  <c r="V125" i="82"/>
  <c r="Q126" i="82"/>
  <c r="S126" i="82"/>
  <c r="V126" i="82"/>
  <c r="Q127" i="82"/>
  <c r="S127" i="82"/>
  <c r="V127" i="82"/>
  <c r="Q128" i="82"/>
  <c r="S128" i="82"/>
  <c r="V128" i="82"/>
  <c r="Q129" i="82"/>
  <c r="S129" i="82"/>
  <c r="V129" i="82"/>
  <c r="Q130" i="82"/>
  <c r="S130" i="82"/>
  <c r="V130" i="82"/>
  <c r="Q131" i="82"/>
  <c r="S131" i="82"/>
  <c r="V131" i="82"/>
  <c r="Q132" i="82"/>
  <c r="S132" i="82"/>
  <c r="V132" i="82"/>
  <c r="Q133" i="82"/>
  <c r="S133" i="82"/>
  <c r="V133" i="82"/>
  <c r="Q134" i="82"/>
  <c r="S134" i="82"/>
  <c r="V134" i="82"/>
  <c r="Q135" i="82"/>
  <c r="S135" i="82"/>
  <c r="V135" i="82"/>
  <c r="Q136" i="82"/>
  <c r="S136" i="82"/>
  <c r="V136" i="82"/>
  <c r="Q137" i="82"/>
  <c r="S137" i="82"/>
  <c r="V137" i="82"/>
  <c r="Q138" i="82"/>
  <c r="S138" i="82"/>
  <c r="V138" i="82"/>
  <c r="P133" i="82"/>
  <c r="N108" i="82"/>
  <c r="P108" i="82"/>
  <c r="N109" i="82"/>
  <c r="P109" i="82"/>
  <c r="N110" i="82"/>
  <c r="P110" i="82"/>
  <c r="N111" i="82"/>
  <c r="P111" i="82"/>
  <c r="N112" i="82"/>
  <c r="P112" i="82"/>
  <c r="N113" i="82"/>
  <c r="P113" i="82"/>
  <c r="N114" i="82"/>
  <c r="P114" i="82"/>
  <c r="N115" i="82"/>
  <c r="P115" i="82"/>
  <c r="N116" i="82"/>
  <c r="P116" i="82"/>
  <c r="N117" i="82"/>
  <c r="P117" i="82"/>
  <c r="N118" i="82"/>
  <c r="P118" i="82"/>
  <c r="N119" i="82"/>
  <c r="P119" i="82"/>
  <c r="N120" i="82"/>
  <c r="P120" i="82"/>
  <c r="N121" i="82"/>
  <c r="P121" i="82"/>
  <c r="N122" i="82"/>
  <c r="P122" i="82"/>
  <c r="N125" i="82"/>
  <c r="P125" i="82"/>
  <c r="N126" i="82"/>
  <c r="P126" i="82"/>
  <c r="N127" i="82"/>
  <c r="P127" i="82"/>
  <c r="N128" i="82"/>
  <c r="P128" i="82"/>
  <c r="N129" i="82"/>
  <c r="P129" i="82"/>
  <c r="N130" i="82"/>
  <c r="P130" i="82"/>
  <c r="N131" i="82"/>
  <c r="P131" i="82"/>
  <c r="N132" i="82"/>
  <c r="P132" i="82"/>
  <c r="N133" i="82"/>
  <c r="N134" i="82"/>
  <c r="P134" i="82"/>
  <c r="N135" i="82"/>
  <c r="P135" i="82"/>
  <c r="N136" i="82"/>
  <c r="P136" i="82"/>
  <c r="N137" i="82"/>
  <c r="P137" i="82"/>
  <c r="N138" i="82"/>
  <c r="P138" i="82"/>
  <c r="M110" i="82"/>
  <c r="M114" i="82"/>
  <c r="M118" i="82"/>
  <c r="M122" i="82"/>
  <c r="M128" i="82"/>
  <c r="M132" i="82"/>
  <c r="M136" i="82"/>
  <c r="K108" i="82"/>
  <c r="L108" i="82"/>
  <c r="K109" i="82"/>
  <c r="L109" i="82"/>
  <c r="K110" i="82"/>
  <c r="L110" i="82"/>
  <c r="K111" i="82"/>
  <c r="L111" i="82"/>
  <c r="K112" i="82"/>
  <c r="L112" i="82"/>
  <c r="K113" i="82"/>
  <c r="L113" i="82"/>
  <c r="K114" i="82"/>
  <c r="L114" i="82"/>
  <c r="K115" i="82"/>
  <c r="L115" i="82"/>
  <c r="K116" i="82"/>
  <c r="L116" i="82"/>
  <c r="K117" i="82"/>
  <c r="L117" i="82"/>
  <c r="K118" i="82"/>
  <c r="L118" i="82"/>
  <c r="K119" i="82"/>
  <c r="L119" i="82"/>
  <c r="K120" i="82"/>
  <c r="L120" i="82"/>
  <c r="K121" i="82"/>
  <c r="L121" i="82"/>
  <c r="K122" i="82"/>
  <c r="L122" i="82"/>
  <c r="K125" i="82"/>
  <c r="L125" i="82"/>
  <c r="K126" i="82"/>
  <c r="L126" i="82"/>
  <c r="K127" i="82"/>
  <c r="L127" i="82"/>
  <c r="K128" i="82"/>
  <c r="L128" i="82"/>
  <c r="K129" i="82"/>
  <c r="L129" i="82"/>
  <c r="K130" i="82"/>
  <c r="L130" i="82"/>
  <c r="K131" i="82"/>
  <c r="L131" i="82"/>
  <c r="K132" i="82"/>
  <c r="L132" i="82"/>
  <c r="K133" i="82"/>
  <c r="L133" i="82"/>
  <c r="K134" i="82"/>
  <c r="L134" i="82"/>
  <c r="K135" i="82"/>
  <c r="L135" i="82"/>
  <c r="K136" i="82"/>
  <c r="L136" i="82"/>
  <c r="K137" i="82"/>
  <c r="L137" i="82"/>
  <c r="K138" i="82"/>
  <c r="L138" i="82"/>
  <c r="J108" i="82"/>
  <c r="J114" i="82"/>
  <c r="J117" i="82"/>
  <c r="J127" i="82"/>
  <c r="J133" i="82"/>
  <c r="J136" i="82"/>
  <c r="G108" i="82"/>
  <c r="H108" i="82"/>
  <c r="G109" i="82"/>
  <c r="H109" i="82"/>
  <c r="G110" i="82"/>
  <c r="H110" i="82"/>
  <c r="G111" i="82"/>
  <c r="H111" i="82"/>
  <c r="G112" i="82"/>
  <c r="H112" i="82"/>
  <c r="G113" i="82"/>
  <c r="H113" i="82"/>
  <c r="G114" i="82"/>
  <c r="H114" i="82"/>
  <c r="G115" i="82"/>
  <c r="H115" i="82"/>
  <c r="G116" i="82"/>
  <c r="H116" i="82"/>
  <c r="G117" i="82"/>
  <c r="H117" i="82"/>
  <c r="G118" i="82"/>
  <c r="H118" i="82"/>
  <c r="G119" i="82"/>
  <c r="H119" i="82"/>
  <c r="G120" i="82"/>
  <c r="H120" i="82"/>
  <c r="G121" i="82"/>
  <c r="H121" i="82"/>
  <c r="G122" i="82"/>
  <c r="H122" i="82"/>
  <c r="G125" i="82"/>
  <c r="H125" i="82"/>
  <c r="G126" i="82"/>
  <c r="H126" i="82"/>
  <c r="G127" i="82"/>
  <c r="H127" i="82"/>
  <c r="G128" i="82"/>
  <c r="H128" i="82"/>
  <c r="G129" i="82"/>
  <c r="H129" i="82"/>
  <c r="G130" i="82"/>
  <c r="H130" i="82"/>
  <c r="G131" i="82"/>
  <c r="H131" i="82"/>
  <c r="G132" i="82"/>
  <c r="H132" i="82"/>
  <c r="G133" i="82"/>
  <c r="H133" i="82"/>
  <c r="G134" i="82"/>
  <c r="H134" i="82"/>
  <c r="G135" i="82"/>
  <c r="H135" i="82"/>
  <c r="G136" i="82"/>
  <c r="H136" i="82"/>
  <c r="G137" i="82"/>
  <c r="H137" i="82"/>
  <c r="G138" i="82"/>
  <c r="H138" i="82"/>
  <c r="F108" i="82"/>
  <c r="F109" i="82"/>
  <c r="F110" i="82"/>
  <c r="F111" i="82"/>
  <c r="F112" i="82"/>
  <c r="F113" i="82"/>
  <c r="F114" i="82"/>
  <c r="F115" i="82"/>
  <c r="F116" i="82"/>
  <c r="F117" i="82"/>
  <c r="F118" i="82"/>
  <c r="F119" i="82"/>
  <c r="F120" i="82"/>
  <c r="F121" i="82"/>
  <c r="F122" i="82"/>
  <c r="F131" i="82"/>
  <c r="F132" i="82"/>
  <c r="F133" i="82"/>
  <c r="F134" i="82"/>
  <c r="F135" i="82"/>
  <c r="F136" i="82"/>
  <c r="F137" i="82"/>
  <c r="F138" i="82"/>
  <c r="M135" i="82" l="1"/>
  <c r="M131" i="82"/>
  <c r="M127" i="82"/>
  <c r="M121" i="82"/>
  <c r="M117" i="82"/>
  <c r="M113" i="82"/>
  <c r="M109" i="82"/>
  <c r="M138" i="82"/>
  <c r="M134" i="82"/>
  <c r="M130" i="82"/>
  <c r="M126" i="82"/>
  <c r="M120" i="82"/>
  <c r="M116" i="82"/>
  <c r="M112" i="82"/>
  <c r="M108" i="82"/>
  <c r="M137" i="82"/>
  <c r="M133" i="82"/>
  <c r="M129" i="82"/>
  <c r="M125" i="82"/>
  <c r="M119" i="82"/>
  <c r="M115" i="82"/>
  <c r="M111" i="82"/>
  <c r="P124" i="82"/>
  <c r="P123" i="82"/>
  <c r="J124" i="82"/>
  <c r="J123" i="82"/>
  <c r="N124" i="82"/>
  <c r="N123" i="82"/>
  <c r="M124" i="82"/>
  <c r="M123" i="82"/>
  <c r="L134" i="84"/>
  <c r="L138" i="84"/>
  <c r="L132" i="84"/>
  <c r="L135" i="84"/>
  <c r="L136" i="84"/>
  <c r="L133" i="84"/>
  <c r="L137" i="84"/>
  <c r="N135" i="84"/>
  <c r="N132" i="84"/>
  <c r="N136" i="84"/>
  <c r="N133" i="84"/>
  <c r="N137" i="84"/>
  <c r="N134" i="84"/>
  <c r="N138" i="84"/>
  <c r="M133" i="84"/>
  <c r="M137" i="84"/>
  <c r="M138" i="84"/>
  <c r="M134" i="84"/>
  <c r="M132" i="84"/>
  <c r="M135" i="84"/>
  <c r="M136" i="84"/>
  <c r="O134" i="84"/>
  <c r="O135" i="84"/>
  <c r="O138" i="84"/>
  <c r="O132" i="84"/>
  <c r="O136" i="84"/>
  <c r="O133" i="84"/>
  <c r="O137" i="84"/>
  <c r="Q114" i="82"/>
  <c r="V111" i="82"/>
  <c r="V139" i="82"/>
  <c r="V121" i="82"/>
  <c r="V118" i="82"/>
  <c r="V115" i="82"/>
  <c r="V113" i="82"/>
  <c r="S121" i="82"/>
  <c r="T137" i="82"/>
  <c r="T134" i="82"/>
  <c r="T131" i="82"/>
  <c r="T128" i="82"/>
  <c r="T125" i="82"/>
  <c r="T118" i="82"/>
  <c r="T115" i="82"/>
  <c r="T111" i="82"/>
  <c r="T109" i="82"/>
  <c r="T138" i="82"/>
  <c r="T135" i="82"/>
  <c r="T132" i="82"/>
  <c r="T129" i="82"/>
  <c r="T126" i="82"/>
  <c r="T122" i="82"/>
  <c r="T121" i="82"/>
  <c r="T120" i="82"/>
  <c r="T117" i="82"/>
  <c r="T114" i="82"/>
  <c r="T113" i="82"/>
  <c r="T110" i="82"/>
  <c r="T136" i="82"/>
  <c r="T133" i="82"/>
  <c r="T130" i="82"/>
  <c r="T127" i="82"/>
  <c r="T119" i="82"/>
  <c r="T116" i="82"/>
  <c r="T112" i="82"/>
  <c r="S113" i="82"/>
  <c r="S112" i="82"/>
  <c r="S111" i="82"/>
  <c r="S110" i="82"/>
  <c r="S120" i="82"/>
  <c r="S119" i="82"/>
  <c r="S118" i="82"/>
  <c r="S117" i="82"/>
  <c r="S116" i="82"/>
  <c r="S115" i="82"/>
  <c r="S114" i="82"/>
  <c r="Q122" i="82"/>
  <c r="Q120" i="82"/>
  <c r="Q119" i="82"/>
  <c r="Q121" i="82"/>
  <c r="Q118" i="82"/>
  <c r="Q117" i="82"/>
  <c r="Q116" i="82"/>
  <c r="Q115" i="82"/>
  <c r="Q109" i="82"/>
  <c r="Q111" i="82"/>
  <c r="Q113" i="82"/>
  <c r="Q110" i="82"/>
  <c r="Q112" i="82"/>
  <c r="U108" i="82"/>
  <c r="U109" i="82"/>
  <c r="U110" i="82"/>
  <c r="U111" i="82"/>
  <c r="U112" i="82"/>
  <c r="U113" i="82"/>
  <c r="U114" i="82"/>
  <c r="U115" i="82"/>
  <c r="U116" i="82"/>
  <c r="U117" i="82"/>
  <c r="U118" i="82"/>
  <c r="U119" i="82"/>
  <c r="U120" i="82"/>
  <c r="U121" i="82"/>
  <c r="U122" i="82"/>
  <c r="U125" i="82"/>
  <c r="U126" i="82"/>
  <c r="U127" i="82"/>
  <c r="U128" i="82"/>
  <c r="U129" i="82"/>
  <c r="U130" i="82"/>
  <c r="U131" i="82"/>
  <c r="U132" i="82"/>
  <c r="U133" i="82"/>
  <c r="U134" i="82"/>
  <c r="U135" i="82"/>
  <c r="U136" i="82"/>
  <c r="U137" i="82"/>
  <c r="U138" i="82"/>
  <c r="R108" i="82"/>
  <c r="R109" i="82"/>
  <c r="R110" i="82"/>
  <c r="R111" i="82"/>
  <c r="R112" i="82"/>
  <c r="R113" i="82"/>
  <c r="R114" i="82"/>
  <c r="R115" i="82"/>
  <c r="R116" i="82"/>
  <c r="R117" i="82"/>
  <c r="R118" i="82"/>
  <c r="R119" i="82"/>
  <c r="R120" i="82"/>
  <c r="R121" i="82"/>
  <c r="R122" i="82"/>
  <c r="R125" i="82"/>
  <c r="R126" i="82"/>
  <c r="R127" i="82"/>
  <c r="R128" i="82"/>
  <c r="R129" i="82"/>
  <c r="R130" i="82"/>
  <c r="R131" i="82"/>
  <c r="R132" i="82"/>
  <c r="R133" i="82"/>
  <c r="R134" i="82"/>
  <c r="R135" i="82"/>
  <c r="R136" i="82"/>
  <c r="R137" i="82"/>
  <c r="R138" i="82"/>
  <c r="O134" i="82"/>
  <c r="O135" i="82"/>
  <c r="O136" i="82"/>
  <c r="O137" i="82"/>
  <c r="O138" i="82"/>
  <c r="O108" i="82"/>
  <c r="O109" i="82"/>
  <c r="O110" i="82"/>
  <c r="O111" i="82"/>
  <c r="O112" i="82"/>
  <c r="O113" i="82"/>
  <c r="O114" i="82"/>
  <c r="O115" i="82"/>
  <c r="O116" i="82"/>
  <c r="O117" i="82"/>
  <c r="O118" i="82"/>
  <c r="O119" i="82"/>
  <c r="O120" i="82"/>
  <c r="O121" i="82"/>
  <c r="O122" i="82"/>
  <c r="O125" i="82"/>
  <c r="O126" i="82"/>
  <c r="O127" i="82"/>
  <c r="O128" i="82"/>
  <c r="O129" i="82"/>
  <c r="O130" i="82"/>
  <c r="O131" i="82"/>
  <c r="O132" i="82"/>
  <c r="O133" i="82"/>
  <c r="J109" i="82"/>
  <c r="J112" i="82"/>
  <c r="J115" i="82"/>
  <c r="J118" i="82"/>
  <c r="J121" i="82"/>
  <c r="J125" i="82"/>
  <c r="J128" i="82"/>
  <c r="J131" i="82"/>
  <c r="J134" i="82"/>
  <c r="J137" i="82"/>
  <c r="J110" i="82"/>
  <c r="J113" i="82"/>
  <c r="J116" i="82"/>
  <c r="J119" i="82"/>
  <c r="J122" i="82"/>
  <c r="J126" i="82"/>
  <c r="J129" i="82"/>
  <c r="J132" i="82"/>
  <c r="J135" i="82"/>
  <c r="J138" i="82"/>
  <c r="J130" i="82"/>
  <c r="J120" i="82"/>
  <c r="J111" i="82"/>
  <c r="V109" i="82"/>
  <c r="S109" i="82"/>
  <c r="V108" i="82"/>
  <c r="L117" i="84"/>
  <c r="M117" i="84"/>
  <c r="N117" i="84"/>
  <c r="O117" i="84"/>
  <c r="M118" i="84"/>
  <c r="N118" i="84"/>
  <c r="O118" i="84"/>
  <c r="L119" i="84"/>
  <c r="M119" i="84"/>
  <c r="N119" i="84"/>
  <c r="O119" i="84"/>
  <c r="M120" i="84"/>
  <c r="N120" i="84"/>
  <c r="O120" i="84"/>
  <c r="L121" i="84"/>
  <c r="M121" i="84"/>
  <c r="N121" i="84"/>
  <c r="O121" i="84"/>
  <c r="L122" i="84"/>
  <c r="M122" i="84"/>
  <c r="N122" i="84"/>
  <c r="O122" i="84"/>
  <c r="M123" i="84"/>
  <c r="N123" i="84"/>
  <c r="O123" i="84"/>
  <c r="L124" i="84"/>
  <c r="M124" i="84"/>
  <c r="N124" i="84"/>
  <c r="O124" i="84"/>
  <c r="L125" i="84"/>
  <c r="M125" i="84"/>
  <c r="N125" i="84"/>
  <c r="O125" i="84"/>
  <c r="M126" i="84"/>
  <c r="N126" i="84"/>
  <c r="O126" i="84"/>
  <c r="L127" i="84"/>
  <c r="M127" i="84"/>
  <c r="N127" i="84"/>
  <c r="O127" i="84"/>
  <c r="L128" i="84"/>
  <c r="M128" i="84"/>
  <c r="N128" i="84"/>
  <c r="O128" i="84"/>
  <c r="M129" i="84"/>
  <c r="N129" i="84"/>
  <c r="O129" i="84"/>
  <c r="L130" i="84"/>
  <c r="M130" i="84"/>
  <c r="N130" i="84"/>
  <c r="O130" i="84"/>
  <c r="L131" i="84"/>
  <c r="M131" i="84"/>
  <c r="N131" i="84"/>
  <c r="O131" i="84"/>
  <c r="M139" i="84"/>
  <c r="N139" i="84"/>
  <c r="O139" i="84"/>
  <c r="L140" i="84"/>
  <c r="M140" i="84"/>
  <c r="N140" i="84"/>
  <c r="O140" i="84"/>
  <c r="L141" i="84"/>
  <c r="M141" i="84"/>
  <c r="N141" i="84"/>
  <c r="O141" i="84"/>
  <c r="M142" i="84"/>
  <c r="N142" i="84"/>
  <c r="O142" i="84"/>
  <c r="L143" i="84"/>
  <c r="M143" i="84"/>
  <c r="N143" i="84"/>
  <c r="O143" i="84"/>
  <c r="L144" i="84"/>
  <c r="M144" i="84"/>
  <c r="N144" i="84"/>
  <c r="O144" i="84"/>
  <c r="L145" i="84"/>
  <c r="M145" i="84"/>
  <c r="N145" i="84"/>
  <c r="O145" i="84"/>
  <c r="L146" i="84"/>
  <c r="M146" i="84"/>
  <c r="N146" i="84"/>
  <c r="O146" i="84"/>
  <c r="L147" i="84"/>
  <c r="M147" i="84"/>
  <c r="N147" i="84"/>
  <c r="O147" i="84"/>
  <c r="D133" i="84"/>
  <c r="D134" i="84"/>
  <c r="D135" i="84"/>
  <c r="D136" i="84"/>
  <c r="D137" i="84"/>
  <c r="D138" i="84"/>
  <c r="D139" i="84"/>
  <c r="D140" i="84"/>
  <c r="D141" i="84"/>
  <c r="D142" i="84"/>
  <c r="D143" i="84"/>
  <c r="D144" i="84"/>
  <c r="D145" i="84"/>
  <c r="D146" i="84"/>
  <c r="D147" i="84"/>
  <c r="E147" i="84"/>
  <c r="E146" i="84"/>
  <c r="E145" i="84"/>
  <c r="E144" i="84"/>
  <c r="E142" i="84"/>
  <c r="E143" i="84"/>
  <c r="E140" i="84"/>
  <c r="E117" i="84"/>
  <c r="E118" i="84"/>
  <c r="E119" i="84"/>
  <c r="E120" i="84"/>
  <c r="E121" i="84"/>
  <c r="E122" i="84"/>
  <c r="E123" i="84"/>
  <c r="E124" i="84"/>
  <c r="E125" i="84"/>
  <c r="E126" i="84"/>
  <c r="E127" i="84"/>
  <c r="E128" i="84"/>
  <c r="E129" i="84"/>
  <c r="E130" i="84"/>
  <c r="E131" i="84"/>
  <c r="E133" i="84"/>
  <c r="E134" i="84"/>
  <c r="E135" i="84"/>
  <c r="E136" i="84"/>
  <c r="E137" i="84"/>
  <c r="E138" i="84"/>
  <c r="E139" i="84"/>
  <c r="E141" i="84"/>
  <c r="E106" i="83"/>
  <c r="E107" i="83"/>
  <c r="E108" i="83"/>
  <c r="E109" i="83"/>
  <c r="E110" i="83"/>
  <c r="E111" i="83"/>
  <c r="E112" i="83"/>
  <c r="E113" i="83"/>
  <c r="E114" i="83"/>
  <c r="E115" i="83"/>
  <c r="E116" i="83"/>
  <c r="E117" i="83"/>
  <c r="E118" i="83"/>
  <c r="E119" i="83"/>
  <c r="E120" i="83"/>
  <c r="E121" i="83"/>
  <c r="E122" i="83"/>
  <c r="E123" i="83"/>
  <c r="E124" i="83"/>
  <c r="E125" i="83"/>
  <c r="E126" i="83"/>
  <c r="E127" i="83"/>
  <c r="E128" i="83"/>
  <c r="E129" i="83"/>
  <c r="E130" i="83"/>
  <c r="E131" i="83"/>
  <c r="E132" i="83"/>
  <c r="E133" i="83"/>
  <c r="E134" i="83"/>
  <c r="E137" i="82"/>
  <c r="E108" i="82"/>
  <c r="E109" i="82"/>
  <c r="E110" i="82"/>
  <c r="E111" i="82"/>
  <c r="E112" i="82"/>
  <c r="E113" i="82"/>
  <c r="E114" i="82"/>
  <c r="E115" i="82"/>
  <c r="E116" i="82"/>
  <c r="E117" i="82"/>
  <c r="E118" i="82"/>
  <c r="E119" i="82"/>
  <c r="E120" i="82"/>
  <c r="E121" i="82"/>
  <c r="E122" i="82"/>
  <c r="E124" i="82"/>
  <c r="E125" i="82"/>
  <c r="E126" i="82"/>
  <c r="E127" i="82"/>
  <c r="E128" i="82"/>
  <c r="E129" i="82"/>
  <c r="E130" i="82"/>
  <c r="E131" i="82"/>
  <c r="E132" i="82"/>
  <c r="E133" i="82"/>
  <c r="E134" i="82"/>
  <c r="E135" i="82"/>
  <c r="E136" i="82"/>
  <c r="D136" i="82"/>
  <c r="I88" i="82"/>
  <c r="I82" i="82"/>
  <c r="I81" i="82"/>
  <c r="L118" i="84" l="1"/>
  <c r="L142" i="84"/>
  <c r="L139" i="84"/>
  <c r="L129" i="84"/>
  <c r="L126" i="84"/>
  <c r="L123" i="84"/>
  <c r="L120" i="84"/>
  <c r="P106" i="83"/>
  <c r="P107" i="83"/>
  <c r="P108" i="83"/>
  <c r="P109" i="83"/>
  <c r="P110" i="83"/>
  <c r="P111" i="83"/>
  <c r="P112" i="83"/>
  <c r="P113" i="83"/>
  <c r="P114" i="83"/>
  <c r="P115" i="83"/>
  <c r="P116" i="83"/>
  <c r="P117" i="83"/>
  <c r="P118" i="83"/>
  <c r="P119" i="83"/>
  <c r="P120" i="83"/>
  <c r="P121" i="83"/>
  <c r="P122" i="83"/>
  <c r="P123" i="83"/>
  <c r="P124" i="83"/>
  <c r="P125" i="83"/>
  <c r="P126" i="83"/>
  <c r="P127" i="83"/>
  <c r="P128" i="83"/>
  <c r="P129" i="83"/>
  <c r="P130" i="83"/>
  <c r="P131" i="83"/>
  <c r="P132" i="83"/>
  <c r="P133" i="83"/>
  <c r="P134" i="83"/>
  <c r="D134" i="83"/>
  <c r="D133" i="83"/>
  <c r="D132" i="83"/>
  <c r="D131" i="83"/>
  <c r="D106" i="83"/>
  <c r="D107" i="83"/>
  <c r="D108" i="83"/>
  <c r="D109" i="83"/>
  <c r="D110" i="83"/>
  <c r="D111" i="83"/>
  <c r="D112" i="83"/>
  <c r="D113" i="83"/>
  <c r="D114" i="83"/>
  <c r="D115" i="83"/>
  <c r="D116" i="83"/>
  <c r="D117" i="83"/>
  <c r="D118" i="83"/>
  <c r="D119" i="83"/>
  <c r="D120" i="83"/>
  <c r="D121" i="83"/>
  <c r="D122" i="83"/>
  <c r="D123" i="83"/>
  <c r="D124" i="83"/>
  <c r="D125" i="83"/>
  <c r="D126" i="83"/>
  <c r="D127" i="83"/>
  <c r="D128" i="83"/>
  <c r="D129" i="83"/>
  <c r="D130" i="83"/>
  <c r="D105" i="83"/>
  <c r="E105" i="83"/>
  <c r="L98" i="83"/>
  <c r="L107" i="83" s="1"/>
  <c r="M98" i="83"/>
  <c r="M106" i="83" s="1"/>
  <c r="N108" i="83"/>
  <c r="K98" i="83"/>
  <c r="K107" i="83" s="1"/>
  <c r="K133" i="83" l="1"/>
  <c r="K130" i="83"/>
  <c r="K127" i="83"/>
  <c r="K124" i="83"/>
  <c r="K121" i="83"/>
  <c r="K118" i="83"/>
  <c r="K115" i="83"/>
  <c r="K112" i="83"/>
  <c r="K109" i="83"/>
  <c r="K106" i="83"/>
  <c r="L133" i="83"/>
  <c r="L130" i="83"/>
  <c r="L127" i="83"/>
  <c r="L124" i="83"/>
  <c r="L121" i="83"/>
  <c r="L118" i="83"/>
  <c r="L115" i="83"/>
  <c r="L112" i="83"/>
  <c r="L109" i="83"/>
  <c r="L106" i="83"/>
  <c r="M132" i="83"/>
  <c r="M129" i="83"/>
  <c r="M126" i="83"/>
  <c r="M123" i="83"/>
  <c r="M120" i="83"/>
  <c r="M117" i="83"/>
  <c r="M114" i="83"/>
  <c r="M111" i="83"/>
  <c r="M108" i="83"/>
  <c r="N134" i="83"/>
  <c r="N131" i="83"/>
  <c r="N128" i="83"/>
  <c r="N125" i="83"/>
  <c r="N122" i="83"/>
  <c r="N119" i="83"/>
  <c r="N116" i="83"/>
  <c r="N113" i="83"/>
  <c r="N110" i="83"/>
  <c r="N107" i="83"/>
  <c r="O133" i="83"/>
  <c r="O130" i="83"/>
  <c r="O127" i="83"/>
  <c r="O124" i="83"/>
  <c r="O121" i="83"/>
  <c r="O118" i="83"/>
  <c r="O115" i="83"/>
  <c r="O112" i="83"/>
  <c r="O109" i="83"/>
  <c r="O106" i="83"/>
  <c r="K105" i="83"/>
  <c r="K132" i="83"/>
  <c r="K129" i="83"/>
  <c r="K126" i="83"/>
  <c r="K123" i="83"/>
  <c r="K120" i="83"/>
  <c r="K117" i="83"/>
  <c r="K114" i="83"/>
  <c r="K111" i="83"/>
  <c r="K108" i="83"/>
  <c r="L105" i="83"/>
  <c r="L132" i="83"/>
  <c r="L129" i="83"/>
  <c r="L126" i="83"/>
  <c r="L123" i="83"/>
  <c r="L120" i="83"/>
  <c r="L117" i="83"/>
  <c r="L114" i="83"/>
  <c r="L111" i="83"/>
  <c r="L108" i="83"/>
  <c r="M134" i="83"/>
  <c r="M131" i="83"/>
  <c r="M128" i="83"/>
  <c r="M125" i="83"/>
  <c r="M122" i="83"/>
  <c r="M119" i="83"/>
  <c r="M116" i="83"/>
  <c r="M113" i="83"/>
  <c r="M110" i="83"/>
  <c r="M107" i="83"/>
  <c r="N133" i="83"/>
  <c r="N130" i="83"/>
  <c r="N127" i="83"/>
  <c r="N124" i="83"/>
  <c r="N121" i="83"/>
  <c r="N118" i="83"/>
  <c r="N115" i="83"/>
  <c r="N112" i="83"/>
  <c r="N109" i="83"/>
  <c r="N106" i="83"/>
  <c r="O132" i="83"/>
  <c r="O129" i="83"/>
  <c r="O126" i="83"/>
  <c r="O123" i="83"/>
  <c r="O120" i="83"/>
  <c r="O117" i="83"/>
  <c r="O114" i="83"/>
  <c r="O111" i="83"/>
  <c r="O108" i="83"/>
  <c r="K134" i="83"/>
  <c r="K131" i="83"/>
  <c r="K128" i="83"/>
  <c r="K125" i="83"/>
  <c r="K122" i="83"/>
  <c r="K119" i="83"/>
  <c r="K116" i="83"/>
  <c r="K113" i="83"/>
  <c r="K110" i="83"/>
  <c r="L134" i="83"/>
  <c r="L131" i="83"/>
  <c r="L128" i="83"/>
  <c r="L125" i="83"/>
  <c r="L122" i="83"/>
  <c r="L119" i="83"/>
  <c r="L116" i="83"/>
  <c r="L113" i="83"/>
  <c r="L110" i="83"/>
  <c r="M133" i="83"/>
  <c r="M130" i="83"/>
  <c r="M127" i="83"/>
  <c r="M124" i="83"/>
  <c r="M121" i="83"/>
  <c r="M118" i="83"/>
  <c r="M115" i="83"/>
  <c r="M112" i="83"/>
  <c r="M109" i="83"/>
  <c r="N132" i="83"/>
  <c r="N129" i="83"/>
  <c r="N126" i="83"/>
  <c r="N123" i="83"/>
  <c r="N120" i="83"/>
  <c r="N117" i="83"/>
  <c r="N114" i="83"/>
  <c r="N111" i="83"/>
  <c r="O134" i="83"/>
  <c r="O131" i="83"/>
  <c r="O128" i="83"/>
  <c r="O125" i="83"/>
  <c r="O122" i="83"/>
  <c r="O119" i="83"/>
  <c r="O116" i="83"/>
  <c r="O113" i="83"/>
  <c r="O110" i="83"/>
  <c r="G16" i="92" l="1"/>
  <c r="I16" i="92"/>
  <c r="H16" i="92"/>
  <c r="E16" i="92"/>
  <c r="F16" i="92"/>
  <c r="J16" i="92"/>
  <c r="K16" i="92"/>
  <c r="L16" i="92"/>
  <c r="M16" i="92"/>
  <c r="N16" i="92"/>
  <c r="I15" i="82" l="1"/>
  <c r="I90" i="82"/>
  <c r="G139" i="82" l="1"/>
  <c r="H107" i="82"/>
  <c r="H139" i="82"/>
  <c r="G107" i="82"/>
  <c r="I92" i="82"/>
  <c r="I98" i="82"/>
  <c r="I71" i="82"/>
  <c r="I75" i="82"/>
  <c r="I94" i="82"/>
  <c r="I68" i="82"/>
  <c r="I70" i="82"/>
  <c r="I96" i="82"/>
  <c r="I80" i="82"/>
  <c r="I79" i="82"/>
  <c r="I77" i="82"/>
  <c r="I69" i="82"/>
  <c r="I87" i="82"/>
  <c r="I67" i="82"/>
  <c r="I89" i="82"/>
  <c r="I74" i="82"/>
  <c r="I72" i="82"/>
  <c r="I91" i="82"/>
  <c r="I95" i="82"/>
  <c r="I97" i="82"/>
  <c r="I76" i="82"/>
  <c r="I93" i="82"/>
  <c r="I78" i="82"/>
  <c r="I85" i="82"/>
  <c r="I73" i="82"/>
  <c r="I84" i="82"/>
  <c r="I86" i="82"/>
  <c r="H37" i="82"/>
  <c r="G58" i="82" s="1"/>
  <c r="G37" i="82"/>
  <c r="K37" i="82"/>
  <c r="I37" i="82" l="1"/>
  <c r="I58" i="82" s="1"/>
  <c r="I99" i="82"/>
  <c r="I123" i="82" s="1"/>
  <c r="H58" i="82"/>
  <c r="G50" i="82"/>
  <c r="G46" i="82"/>
  <c r="H57" i="82"/>
  <c r="H54" i="82"/>
  <c r="H51" i="82"/>
  <c r="H48" i="82"/>
  <c r="G57" i="82"/>
  <c r="G49" i="82"/>
  <c r="H56" i="82"/>
  <c r="H53" i="82"/>
  <c r="H50" i="82"/>
  <c r="H47" i="82"/>
  <c r="H46" i="82"/>
  <c r="H55" i="82"/>
  <c r="H52" i="82"/>
  <c r="H49" i="82"/>
  <c r="I135" i="82" l="1"/>
  <c r="I124" i="82"/>
  <c r="I134" i="82"/>
  <c r="I107" i="82"/>
  <c r="I138" i="82"/>
  <c r="I117" i="82"/>
  <c r="I137" i="82"/>
  <c r="I111" i="82"/>
  <c r="I109" i="82"/>
  <c r="I116" i="82"/>
  <c r="I132" i="82"/>
  <c r="I119" i="82"/>
  <c r="I139" i="82"/>
  <c r="I121" i="82"/>
  <c r="I128" i="82"/>
  <c r="I122" i="82"/>
  <c r="I130" i="82"/>
  <c r="I118" i="82"/>
  <c r="I108" i="82"/>
  <c r="I129" i="82"/>
  <c r="I125" i="82"/>
  <c r="I115" i="82"/>
  <c r="I127" i="82"/>
  <c r="I133" i="82"/>
  <c r="I136" i="82"/>
  <c r="I112" i="82"/>
  <c r="I120" i="82"/>
  <c r="I131" i="82"/>
  <c r="I126" i="82"/>
  <c r="I110" i="82"/>
  <c r="I114" i="82"/>
  <c r="I113" i="82"/>
  <c r="O39" i="83"/>
  <c r="P135" i="83"/>
  <c r="M51" i="84"/>
  <c r="M70" i="84" s="1"/>
  <c r="L51" i="84"/>
  <c r="L70" i="84" s="1"/>
  <c r="M58" i="84" l="1"/>
  <c r="M62" i="84"/>
  <c r="L69" i="84"/>
  <c r="M69" i="84"/>
  <c r="M68" i="84"/>
  <c r="P105" i="83"/>
  <c r="D130" i="84"/>
  <c r="D131" i="84"/>
  <c r="O51" i="84"/>
  <c r="N51" i="84"/>
  <c r="O148" i="84" l="1"/>
  <c r="O68" i="84"/>
  <c r="O65" i="84"/>
  <c r="O62" i="84"/>
  <c r="O59" i="84"/>
  <c r="O70" i="84"/>
  <c r="E59" i="83"/>
  <c r="O47" i="83"/>
  <c r="O135" i="83"/>
  <c r="N47" i="83"/>
  <c r="N59" i="83"/>
  <c r="K59" i="83"/>
  <c r="M59" i="83"/>
  <c r="K58" i="83"/>
  <c r="E58" i="83"/>
  <c r="O60" i="84" l="1"/>
  <c r="O63" i="84"/>
  <c r="O66" i="84"/>
  <c r="O69" i="84"/>
  <c r="O116" i="84"/>
  <c r="O58" i="84"/>
  <c r="O61" i="84"/>
  <c r="O64" i="84"/>
  <c r="O67" i="84"/>
  <c r="O105" i="83"/>
  <c r="M52" i="83" l="1"/>
  <c r="M50" i="83"/>
  <c r="M60" i="83"/>
  <c r="N50" i="83"/>
  <c r="M54" i="83"/>
  <c r="L39" i="83"/>
  <c r="L59" i="83" s="1"/>
  <c r="N48" i="83"/>
  <c r="N105" i="83" l="1"/>
  <c r="O50" i="83"/>
  <c r="O53" i="83"/>
  <c r="O56" i="83"/>
  <c r="O59" i="83"/>
  <c r="O48" i="83"/>
  <c r="O51" i="83"/>
  <c r="O54" i="83"/>
  <c r="O57" i="83"/>
  <c r="O49" i="83"/>
  <c r="O52" i="83"/>
  <c r="O55" i="83"/>
  <c r="O58" i="83"/>
  <c r="L55" i="58"/>
  <c r="L29" i="58"/>
  <c r="O60" i="83" l="1"/>
  <c r="D270" i="85"/>
  <c r="D271" i="85"/>
  <c r="M185" i="85"/>
  <c r="M186" i="85"/>
  <c r="M187" i="85"/>
  <c r="M188" i="85"/>
  <c r="M189" i="85"/>
  <c r="M190" i="85"/>
  <c r="M191" i="85"/>
  <c r="M192" i="85"/>
  <c r="M193" i="85"/>
  <c r="M194" i="85"/>
  <c r="M195" i="85"/>
  <c r="M196" i="85"/>
  <c r="M197" i="85"/>
  <c r="M198" i="85"/>
  <c r="M199" i="85"/>
  <c r="M200" i="85"/>
  <c r="M201" i="85"/>
  <c r="M202" i="85"/>
  <c r="M203" i="85"/>
  <c r="M204" i="85"/>
  <c r="M205" i="85"/>
  <c r="M206" i="85"/>
  <c r="M207" i="85"/>
  <c r="M208" i="85"/>
  <c r="M209" i="85"/>
  <c r="M210" i="85"/>
  <c r="M211" i="85"/>
  <c r="M212" i="85"/>
  <c r="M213" i="85"/>
  <c r="M214" i="85"/>
  <c r="M215" i="85"/>
  <c r="M216" i="85"/>
  <c r="M217" i="85"/>
  <c r="M218" i="85"/>
  <c r="M219" i="85"/>
  <c r="M220" i="85"/>
  <c r="M221" i="85"/>
  <c r="M222" i="85"/>
  <c r="M223" i="85"/>
  <c r="M184" i="85"/>
  <c r="F224" i="85"/>
  <c r="F270" i="85" s="1"/>
  <c r="G224" i="85"/>
  <c r="G270" i="85" s="1"/>
  <c r="H224" i="85"/>
  <c r="H270" i="85" s="1"/>
  <c r="I224" i="85"/>
  <c r="I270" i="85" s="1"/>
  <c r="J224" i="85"/>
  <c r="J270" i="85" s="1"/>
  <c r="K224" i="85"/>
  <c r="K270" i="85" s="1"/>
  <c r="L224" i="85"/>
  <c r="L270" i="85" s="1"/>
  <c r="E224" i="85"/>
  <c r="E270" i="85" s="1"/>
  <c r="M145" i="85"/>
  <c r="M154" i="85"/>
  <c r="M142" i="85"/>
  <c r="E155" i="85"/>
  <c r="M153" i="85"/>
  <c r="M151" i="85"/>
  <c r="M146" i="85"/>
  <c r="M148" i="85"/>
  <c r="M147" i="85"/>
  <c r="M143" i="85"/>
  <c r="M152" i="85"/>
  <c r="M144" i="85"/>
  <c r="M149" i="85"/>
  <c r="M150" i="85"/>
  <c r="L155" i="85"/>
  <c r="L164" i="85" s="1"/>
  <c r="J155" i="85"/>
  <c r="H155" i="85"/>
  <c r="G155" i="85"/>
  <c r="I155" i="85"/>
  <c r="K155" i="85"/>
  <c r="M81" i="85"/>
  <c r="M80" i="85"/>
  <c r="M75" i="85"/>
  <c r="M78" i="85"/>
  <c r="M74" i="85"/>
  <c r="M76" i="85"/>
  <c r="M82" i="85"/>
  <c r="M79" i="85"/>
  <c r="M77" i="85"/>
  <c r="L117" i="85"/>
  <c r="J117" i="85"/>
  <c r="I117" i="85"/>
  <c r="G117" i="85"/>
  <c r="F117" i="85"/>
  <c r="F83" i="85"/>
  <c r="G83" i="85"/>
  <c r="H83" i="85"/>
  <c r="I83" i="85"/>
  <c r="J83" i="85"/>
  <c r="K83" i="85"/>
  <c r="L83" i="85"/>
  <c r="E83" i="85"/>
  <c r="L55" i="85"/>
  <c r="K55" i="85"/>
  <c r="J55" i="85"/>
  <c r="I55" i="85"/>
  <c r="H55" i="85"/>
  <c r="G55" i="85"/>
  <c r="F55" i="85"/>
  <c r="E55" i="85"/>
  <c r="M53" i="85"/>
  <c r="M54" i="85"/>
  <c r="M52" i="85"/>
  <c r="M23" i="85"/>
  <c r="M24" i="85"/>
  <c r="M25" i="85"/>
  <c r="M26" i="85"/>
  <c r="M27" i="85"/>
  <c r="M28" i="85"/>
  <c r="M22" i="85"/>
  <c r="F29" i="85"/>
  <c r="G29" i="85"/>
  <c r="H29" i="85"/>
  <c r="I29" i="85"/>
  <c r="J29" i="85"/>
  <c r="K29" i="85"/>
  <c r="L29" i="85"/>
  <c r="E29" i="85"/>
  <c r="L14" i="80"/>
  <c r="E14" i="80"/>
  <c r="D269" i="80"/>
  <c r="F117" i="58"/>
  <c r="E117" i="58"/>
  <c r="G117" i="58"/>
  <c r="H117" i="58"/>
  <c r="I117" i="58"/>
  <c r="J117" i="58"/>
  <c r="K117" i="58"/>
  <c r="L117" i="58"/>
  <c r="E185" i="80"/>
  <c r="F185" i="80"/>
  <c r="G185" i="80"/>
  <c r="H185" i="80"/>
  <c r="I185" i="80"/>
  <c r="J185" i="80"/>
  <c r="K185" i="80"/>
  <c r="L185" i="80"/>
  <c r="E186" i="80"/>
  <c r="F186" i="80"/>
  <c r="G186" i="80"/>
  <c r="H186" i="80"/>
  <c r="I186" i="80"/>
  <c r="J186" i="80"/>
  <c r="K186" i="80"/>
  <c r="L186" i="80"/>
  <c r="E187" i="80"/>
  <c r="F187" i="80"/>
  <c r="G187" i="80"/>
  <c r="H187" i="80"/>
  <c r="I187" i="80"/>
  <c r="J187" i="80"/>
  <c r="K187" i="80"/>
  <c r="L187" i="80"/>
  <c r="E188" i="80"/>
  <c r="F188" i="80"/>
  <c r="G188" i="80"/>
  <c r="H188" i="80"/>
  <c r="I188" i="80"/>
  <c r="J188" i="80"/>
  <c r="K188" i="80"/>
  <c r="L188" i="80"/>
  <c r="E189" i="80"/>
  <c r="F189" i="80"/>
  <c r="G189" i="80"/>
  <c r="H189" i="80"/>
  <c r="I189" i="80"/>
  <c r="J189" i="80"/>
  <c r="K189" i="80"/>
  <c r="L189" i="80"/>
  <c r="E190" i="80"/>
  <c r="F190" i="80"/>
  <c r="G190" i="80"/>
  <c r="H190" i="80"/>
  <c r="I190" i="80"/>
  <c r="J190" i="80"/>
  <c r="K190" i="80"/>
  <c r="L190" i="80"/>
  <c r="E191" i="80"/>
  <c r="F191" i="80"/>
  <c r="G191" i="80"/>
  <c r="H191" i="80"/>
  <c r="I191" i="80"/>
  <c r="J191" i="80"/>
  <c r="K191" i="80"/>
  <c r="L191" i="80"/>
  <c r="E192" i="80"/>
  <c r="F192" i="80"/>
  <c r="G192" i="80"/>
  <c r="H192" i="80"/>
  <c r="I192" i="80"/>
  <c r="J192" i="80"/>
  <c r="K192" i="80"/>
  <c r="L192" i="80"/>
  <c r="E193" i="80"/>
  <c r="F193" i="80"/>
  <c r="G193" i="80"/>
  <c r="H193" i="80"/>
  <c r="I193" i="80"/>
  <c r="J193" i="80"/>
  <c r="K193" i="80"/>
  <c r="L193" i="80"/>
  <c r="E194" i="80"/>
  <c r="F194" i="80"/>
  <c r="G194" i="80"/>
  <c r="H194" i="80"/>
  <c r="I194" i="80"/>
  <c r="J194" i="80"/>
  <c r="K194" i="80"/>
  <c r="L194" i="80"/>
  <c r="E195" i="80"/>
  <c r="F195" i="80"/>
  <c r="G195" i="80"/>
  <c r="H195" i="80"/>
  <c r="I195" i="80"/>
  <c r="J195" i="80"/>
  <c r="K195" i="80"/>
  <c r="L195" i="80"/>
  <c r="E196" i="80"/>
  <c r="F196" i="80"/>
  <c r="G196" i="80"/>
  <c r="H196" i="80"/>
  <c r="I196" i="80"/>
  <c r="J196" i="80"/>
  <c r="K196" i="80"/>
  <c r="L196" i="80"/>
  <c r="E197" i="80"/>
  <c r="F197" i="80"/>
  <c r="G197" i="80"/>
  <c r="H197" i="80"/>
  <c r="I197" i="80"/>
  <c r="J197" i="80"/>
  <c r="K197" i="80"/>
  <c r="L197" i="80"/>
  <c r="E198" i="80"/>
  <c r="F198" i="80"/>
  <c r="G198" i="80"/>
  <c r="H198" i="80"/>
  <c r="I198" i="80"/>
  <c r="J198" i="80"/>
  <c r="K198" i="80"/>
  <c r="L198" i="80"/>
  <c r="E199" i="80"/>
  <c r="F199" i="80"/>
  <c r="G199" i="80"/>
  <c r="H199" i="80"/>
  <c r="I199" i="80"/>
  <c r="J199" i="80"/>
  <c r="K199" i="80"/>
  <c r="L199" i="80"/>
  <c r="E200" i="80"/>
  <c r="F200" i="80"/>
  <c r="G200" i="80"/>
  <c r="H200" i="80"/>
  <c r="I200" i="80"/>
  <c r="J200" i="80"/>
  <c r="K200" i="80"/>
  <c r="L200" i="80"/>
  <c r="E201" i="80"/>
  <c r="F201" i="80"/>
  <c r="G201" i="80"/>
  <c r="H201" i="80"/>
  <c r="I201" i="80"/>
  <c r="J201" i="80"/>
  <c r="K201" i="80"/>
  <c r="L201" i="80"/>
  <c r="E202" i="80"/>
  <c r="F202" i="80"/>
  <c r="G202" i="80"/>
  <c r="H202" i="80"/>
  <c r="I202" i="80"/>
  <c r="J202" i="80"/>
  <c r="K202" i="80"/>
  <c r="L202" i="80"/>
  <c r="E203" i="80"/>
  <c r="F203" i="80"/>
  <c r="G203" i="80"/>
  <c r="H203" i="80"/>
  <c r="I203" i="80"/>
  <c r="J203" i="80"/>
  <c r="K203" i="80"/>
  <c r="L203" i="80"/>
  <c r="E204" i="80"/>
  <c r="F204" i="80"/>
  <c r="G204" i="80"/>
  <c r="H204" i="80"/>
  <c r="I204" i="80"/>
  <c r="J204" i="80"/>
  <c r="K204" i="80"/>
  <c r="L204" i="80"/>
  <c r="E205" i="80"/>
  <c r="F205" i="80"/>
  <c r="G205" i="80"/>
  <c r="H205" i="80"/>
  <c r="I205" i="80"/>
  <c r="J205" i="80"/>
  <c r="K205" i="80"/>
  <c r="L205" i="80"/>
  <c r="E206" i="80"/>
  <c r="F206" i="80"/>
  <c r="G206" i="80"/>
  <c r="H206" i="80"/>
  <c r="I206" i="80"/>
  <c r="J206" i="80"/>
  <c r="K206" i="80"/>
  <c r="L206" i="80"/>
  <c r="E207" i="80"/>
  <c r="F207" i="80"/>
  <c r="G207" i="80"/>
  <c r="H207" i="80"/>
  <c r="I207" i="80"/>
  <c r="J207" i="80"/>
  <c r="K207" i="80"/>
  <c r="L207" i="80"/>
  <c r="E208" i="80"/>
  <c r="F208" i="80"/>
  <c r="G208" i="80"/>
  <c r="H208" i="80"/>
  <c r="I208" i="80"/>
  <c r="J208" i="80"/>
  <c r="K208" i="80"/>
  <c r="L208" i="80"/>
  <c r="E209" i="80"/>
  <c r="F209" i="80"/>
  <c r="G209" i="80"/>
  <c r="H209" i="80"/>
  <c r="I209" i="80"/>
  <c r="J209" i="80"/>
  <c r="K209" i="80"/>
  <c r="L209" i="80"/>
  <c r="E210" i="80"/>
  <c r="F210" i="80"/>
  <c r="G210" i="80"/>
  <c r="H210" i="80"/>
  <c r="I210" i="80"/>
  <c r="J210" i="80"/>
  <c r="K210" i="80"/>
  <c r="L210" i="80"/>
  <c r="E211" i="80"/>
  <c r="F211" i="80"/>
  <c r="G211" i="80"/>
  <c r="H211" i="80"/>
  <c r="I211" i="80"/>
  <c r="J211" i="80"/>
  <c r="K211" i="80"/>
  <c r="L211" i="80"/>
  <c r="E212" i="80"/>
  <c r="F212" i="80"/>
  <c r="G212" i="80"/>
  <c r="H212" i="80"/>
  <c r="I212" i="80"/>
  <c r="J212" i="80"/>
  <c r="K212" i="80"/>
  <c r="L212" i="80"/>
  <c r="E213" i="80"/>
  <c r="F213" i="80"/>
  <c r="G213" i="80"/>
  <c r="H213" i="80"/>
  <c r="I213" i="80"/>
  <c r="J213" i="80"/>
  <c r="K213" i="80"/>
  <c r="L213" i="80"/>
  <c r="E214" i="80"/>
  <c r="F214" i="80"/>
  <c r="G214" i="80"/>
  <c r="H214" i="80"/>
  <c r="I214" i="80"/>
  <c r="J214" i="80"/>
  <c r="K214" i="80"/>
  <c r="L214" i="80"/>
  <c r="E215" i="80"/>
  <c r="F215" i="80"/>
  <c r="G215" i="80"/>
  <c r="H215" i="80"/>
  <c r="I215" i="80"/>
  <c r="J215" i="80"/>
  <c r="K215" i="80"/>
  <c r="L215" i="80"/>
  <c r="E216" i="80"/>
  <c r="F216" i="80"/>
  <c r="G216" i="80"/>
  <c r="H216" i="80"/>
  <c r="I216" i="80"/>
  <c r="J216" i="80"/>
  <c r="K216" i="80"/>
  <c r="L216" i="80"/>
  <c r="E217" i="80"/>
  <c r="F217" i="80"/>
  <c r="G217" i="80"/>
  <c r="H217" i="80"/>
  <c r="I217" i="80"/>
  <c r="J217" i="80"/>
  <c r="K217" i="80"/>
  <c r="L217" i="80"/>
  <c r="E218" i="80"/>
  <c r="F218" i="80"/>
  <c r="G218" i="80"/>
  <c r="H218" i="80"/>
  <c r="I218" i="80"/>
  <c r="J218" i="80"/>
  <c r="K218" i="80"/>
  <c r="L218" i="80"/>
  <c r="E219" i="80"/>
  <c r="F219" i="80"/>
  <c r="G219" i="80"/>
  <c r="H219" i="80"/>
  <c r="I219" i="80"/>
  <c r="J219" i="80"/>
  <c r="K219" i="80"/>
  <c r="L219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E222" i="80"/>
  <c r="E269" i="80" s="1"/>
  <c r="F222" i="80"/>
  <c r="F269" i="80" s="1"/>
  <c r="G222" i="80"/>
  <c r="H222" i="80"/>
  <c r="H269" i="80" s="1"/>
  <c r="I222" i="80"/>
  <c r="I269" i="80" s="1"/>
  <c r="J222" i="80"/>
  <c r="J269" i="80" s="1"/>
  <c r="K222" i="80"/>
  <c r="L222" i="80"/>
  <c r="L269" i="80" s="1"/>
  <c r="L184" i="80"/>
  <c r="L223" i="80" s="1"/>
  <c r="K184" i="80"/>
  <c r="J184" i="80"/>
  <c r="J223" i="80" s="1"/>
  <c r="I184" i="80"/>
  <c r="I223" i="80" s="1"/>
  <c r="H184" i="80"/>
  <c r="H223" i="80" s="1"/>
  <c r="G184" i="80"/>
  <c r="F184" i="80"/>
  <c r="F223" i="80" s="1"/>
  <c r="E184" i="80"/>
  <c r="E223" i="80" s="1"/>
  <c r="M222" i="72"/>
  <c r="F223" i="72"/>
  <c r="G223" i="72"/>
  <c r="H223" i="72"/>
  <c r="I223" i="72"/>
  <c r="J223" i="72"/>
  <c r="K223" i="72"/>
  <c r="L223" i="72"/>
  <c r="E223" i="72"/>
  <c r="E52" i="80"/>
  <c r="M277" i="72"/>
  <c r="M276" i="72"/>
  <c r="M278" i="72" s="1"/>
  <c r="F278" i="72"/>
  <c r="F286" i="72" s="1"/>
  <c r="G278" i="72"/>
  <c r="H278" i="72"/>
  <c r="I278" i="72"/>
  <c r="I286" i="72" s="1"/>
  <c r="J278" i="72"/>
  <c r="J286" i="72" s="1"/>
  <c r="K278" i="72"/>
  <c r="L278" i="72"/>
  <c r="L286" i="72" s="1"/>
  <c r="M185" i="72"/>
  <c r="M186" i="72"/>
  <c r="M187" i="72"/>
  <c r="M188" i="72"/>
  <c r="M189" i="72"/>
  <c r="M190" i="72"/>
  <c r="M191" i="72"/>
  <c r="M192" i="72"/>
  <c r="M193" i="72"/>
  <c r="M194" i="72"/>
  <c r="M195" i="72"/>
  <c r="M196" i="72"/>
  <c r="M197" i="72"/>
  <c r="M198" i="72"/>
  <c r="M199" i="72"/>
  <c r="M200" i="72"/>
  <c r="M201" i="72"/>
  <c r="M202" i="72"/>
  <c r="M203" i="72"/>
  <c r="M204" i="72"/>
  <c r="M205" i="72"/>
  <c r="M206" i="72"/>
  <c r="M207" i="72"/>
  <c r="M208" i="72"/>
  <c r="M209" i="72"/>
  <c r="M210" i="72"/>
  <c r="M211" i="72"/>
  <c r="M212" i="72"/>
  <c r="M213" i="72"/>
  <c r="M214" i="72"/>
  <c r="M215" i="72"/>
  <c r="M216" i="72"/>
  <c r="M217" i="72"/>
  <c r="M218" i="72"/>
  <c r="M219" i="72"/>
  <c r="M220" i="72"/>
  <c r="M221" i="72"/>
  <c r="M184" i="72"/>
  <c r="M223" i="72" s="1"/>
  <c r="L287" i="72"/>
  <c r="K287" i="72"/>
  <c r="K286" i="72"/>
  <c r="J287" i="72"/>
  <c r="I287" i="72"/>
  <c r="H287" i="72"/>
  <c r="H286" i="72"/>
  <c r="G287" i="72"/>
  <c r="G286" i="72"/>
  <c r="F287" i="72"/>
  <c r="E286" i="72"/>
  <c r="E278" i="72"/>
  <c r="E287" i="72" s="1"/>
  <c r="H155" i="72"/>
  <c r="G155" i="72"/>
  <c r="F155" i="72"/>
  <c r="M152" i="72"/>
  <c r="L155" i="72"/>
  <c r="J155" i="72"/>
  <c r="I155" i="72"/>
  <c r="K155" i="72"/>
  <c r="M151" i="72"/>
  <c r="M150" i="72"/>
  <c r="M154" i="72"/>
  <c r="M146" i="72"/>
  <c r="M145" i="72"/>
  <c r="M147" i="72"/>
  <c r="M148" i="72"/>
  <c r="M143" i="72"/>
  <c r="M144" i="72"/>
  <c r="M149" i="72"/>
  <c r="M110" i="72"/>
  <c r="M108" i="72"/>
  <c r="M115" i="72"/>
  <c r="M113" i="72"/>
  <c r="M111" i="72"/>
  <c r="M109" i="72"/>
  <c r="M116" i="72"/>
  <c r="M114" i="72"/>
  <c r="M112" i="72"/>
  <c r="L117" i="72"/>
  <c r="F117" i="72"/>
  <c r="G117" i="72"/>
  <c r="H117" i="72"/>
  <c r="I117" i="72"/>
  <c r="J117" i="72"/>
  <c r="K117" i="72"/>
  <c r="E117" i="72"/>
  <c r="L83" i="72"/>
  <c r="K83" i="72"/>
  <c r="J83" i="72"/>
  <c r="I83" i="72"/>
  <c r="H83" i="72"/>
  <c r="G83" i="72"/>
  <c r="F83" i="72"/>
  <c r="E83" i="72"/>
  <c r="M81" i="72"/>
  <c r="M80" i="72"/>
  <c r="M75" i="72"/>
  <c r="M78" i="72"/>
  <c r="M76" i="72"/>
  <c r="M74" i="72"/>
  <c r="M82" i="72"/>
  <c r="M79" i="72"/>
  <c r="M77" i="72"/>
  <c r="F55" i="72"/>
  <c r="G55" i="72"/>
  <c r="H55" i="72"/>
  <c r="I55" i="72"/>
  <c r="J55" i="72"/>
  <c r="K55" i="72"/>
  <c r="L55" i="72"/>
  <c r="E55" i="72"/>
  <c r="M23" i="72"/>
  <c r="M24" i="72"/>
  <c r="M25" i="72"/>
  <c r="M26" i="72"/>
  <c r="M27" i="72"/>
  <c r="M28" i="72"/>
  <c r="M22" i="72"/>
  <c r="E29" i="72"/>
  <c r="L29" i="72"/>
  <c r="K29" i="72"/>
  <c r="J29" i="72"/>
  <c r="I29" i="72"/>
  <c r="H29" i="72"/>
  <c r="G29" i="72"/>
  <c r="F29" i="72"/>
  <c r="M14" i="72"/>
  <c r="I269" i="58"/>
  <c r="D269" i="58"/>
  <c r="L223" i="58"/>
  <c r="L269" i="58" s="1"/>
  <c r="K223" i="58"/>
  <c r="K269" i="58" s="1"/>
  <c r="J223" i="58"/>
  <c r="J269" i="58" s="1"/>
  <c r="I223" i="58"/>
  <c r="H223" i="58"/>
  <c r="H269" i="58" s="1"/>
  <c r="G223" i="58"/>
  <c r="G269" i="58" s="1"/>
  <c r="F223" i="58"/>
  <c r="F269" i="58" s="1"/>
  <c r="E223" i="58"/>
  <c r="E269" i="58" s="1"/>
  <c r="F155" i="58"/>
  <c r="G155" i="58"/>
  <c r="H155" i="58"/>
  <c r="I155" i="58"/>
  <c r="J155" i="58"/>
  <c r="K155" i="58"/>
  <c r="L155" i="58"/>
  <c r="E155" i="58"/>
  <c r="G223" i="80" l="1"/>
  <c r="G269" i="80" s="1"/>
  <c r="K223" i="80"/>
  <c r="K269" i="80" s="1"/>
  <c r="M83" i="85"/>
  <c r="K271" i="85"/>
  <c r="H271" i="85"/>
  <c r="E271" i="85"/>
  <c r="M224" i="85"/>
  <c r="M271" i="85" s="1"/>
  <c r="J271" i="85"/>
  <c r="G271" i="85"/>
  <c r="L271" i="85"/>
  <c r="I271" i="85"/>
  <c r="F271" i="85"/>
  <c r="M155" i="85"/>
  <c r="M174" i="85" s="1"/>
  <c r="F155" i="85"/>
  <c r="M116" i="85"/>
  <c r="M115" i="85"/>
  <c r="M114" i="85"/>
  <c r="M113" i="85"/>
  <c r="M112" i="85"/>
  <c r="M111" i="85"/>
  <c r="M110" i="85"/>
  <c r="M109" i="85"/>
  <c r="E117" i="85"/>
  <c r="H117" i="85"/>
  <c r="K117" i="85"/>
  <c r="M108" i="85"/>
  <c r="M29" i="85"/>
  <c r="M55" i="85"/>
  <c r="M65" i="85" s="1"/>
  <c r="M83" i="72"/>
  <c r="M153" i="72"/>
  <c r="E155" i="72"/>
  <c r="M142" i="72"/>
  <c r="M117" i="72"/>
  <c r="M29" i="72"/>
  <c r="E267" i="58"/>
  <c r="E268" i="58"/>
  <c r="E270" i="58"/>
  <c r="M264" i="85" l="1"/>
  <c r="M270" i="85"/>
  <c r="M117" i="85"/>
  <c r="M155" i="72"/>
  <c r="F83" i="58" l="1"/>
  <c r="F100" i="58" s="1"/>
  <c r="G83" i="58"/>
  <c r="G100" i="58" s="1"/>
  <c r="H83" i="58"/>
  <c r="I83" i="58"/>
  <c r="J83" i="58"/>
  <c r="K83" i="58"/>
  <c r="L97" i="58"/>
  <c r="E100" i="58"/>
  <c r="L100" i="58" l="1"/>
  <c r="F55" i="58"/>
  <c r="H55" i="58"/>
  <c r="E29" i="58" l="1"/>
  <c r="E44" i="58" l="1"/>
  <c r="E37" i="58"/>
  <c r="M44" i="87"/>
  <c r="I47" i="82" l="1"/>
  <c r="I48" i="82"/>
  <c r="I49" i="82"/>
  <c r="I50" i="82"/>
  <c r="I51" i="82"/>
  <c r="I52" i="82"/>
  <c r="I53" i="82"/>
  <c r="I54" i="82"/>
  <c r="I55" i="82"/>
  <c r="I56" i="82"/>
  <c r="I57" i="82"/>
  <c r="I46" i="82"/>
  <c r="F37" i="82" l="1"/>
  <c r="D135" i="82"/>
  <c r="V107" i="82" l="1"/>
  <c r="V47" i="82"/>
  <c r="U139" i="82" l="1"/>
  <c r="O139" i="82"/>
  <c r="Q139" i="82"/>
  <c r="K139" i="82"/>
  <c r="V58" i="82"/>
  <c r="R139" i="82"/>
  <c r="L139" i="82"/>
  <c r="T139" i="82"/>
  <c r="N139" i="82"/>
  <c r="F139" i="82"/>
  <c r="F107" i="82"/>
  <c r="S139" i="82"/>
  <c r="P139" i="82"/>
  <c r="J107" i="82"/>
  <c r="J139" i="82"/>
  <c r="V55" i="82"/>
  <c r="V49" i="82"/>
  <c r="V57" i="82"/>
  <c r="V54" i="82"/>
  <c r="V51" i="82"/>
  <c r="V48" i="82"/>
  <c r="V56" i="82"/>
  <c r="V53" i="82"/>
  <c r="V50" i="82"/>
  <c r="L126" i="72" l="1"/>
  <c r="L127" i="72"/>
  <c r="L128" i="72"/>
  <c r="L129" i="72"/>
  <c r="L130" i="72"/>
  <c r="L131" i="72"/>
  <c r="L132" i="72"/>
  <c r="L133" i="72"/>
  <c r="L134" i="72"/>
  <c r="L125" i="72"/>
  <c r="M100" i="72"/>
  <c r="L92" i="72"/>
  <c r="L93" i="72"/>
  <c r="L94" i="72"/>
  <c r="L95" i="72"/>
  <c r="L96" i="72"/>
  <c r="L97" i="72"/>
  <c r="L98" i="72"/>
  <c r="L99" i="72"/>
  <c r="L100" i="72"/>
  <c r="L91" i="72"/>
  <c r="M233" i="85" l="1"/>
  <c r="M234" i="85"/>
  <c r="M235" i="85"/>
  <c r="M236" i="85"/>
  <c r="M237" i="85"/>
  <c r="M238" i="85"/>
  <c r="M239" i="85"/>
  <c r="M240" i="85"/>
  <c r="M241" i="85"/>
  <c r="M242" i="85"/>
  <c r="M243" i="85"/>
  <c r="M244" i="85"/>
  <c r="M245" i="85"/>
  <c r="M246" i="85"/>
  <c r="M247" i="85"/>
  <c r="M248" i="85"/>
  <c r="M249" i="85"/>
  <c r="M250" i="85"/>
  <c r="M251" i="85"/>
  <c r="M252" i="85"/>
  <c r="M253" i="85"/>
  <c r="M254" i="85"/>
  <c r="M255" i="85"/>
  <c r="M256" i="85"/>
  <c r="M257" i="85"/>
  <c r="M258" i="85"/>
  <c r="M259" i="85"/>
  <c r="M260" i="85"/>
  <c r="M261" i="85"/>
  <c r="M262" i="85"/>
  <c r="M263" i="85"/>
  <c r="M265" i="85"/>
  <c r="M266" i="85"/>
  <c r="M267" i="85"/>
  <c r="M268" i="85"/>
  <c r="M269" i="85"/>
  <c r="M272" i="85"/>
  <c r="M232" i="85"/>
  <c r="L272" i="85"/>
  <c r="L233" i="85"/>
  <c r="L234" i="85"/>
  <c r="L235" i="85"/>
  <c r="L236" i="85"/>
  <c r="L237" i="85"/>
  <c r="L238" i="85"/>
  <c r="L239" i="85"/>
  <c r="L240" i="85"/>
  <c r="L241" i="85"/>
  <c r="L242" i="85"/>
  <c r="L243" i="85"/>
  <c r="L244" i="85"/>
  <c r="L245" i="85"/>
  <c r="L246" i="85"/>
  <c r="L247" i="85"/>
  <c r="L248" i="85"/>
  <c r="L249" i="85"/>
  <c r="L250" i="85"/>
  <c r="L251" i="85"/>
  <c r="L252" i="85"/>
  <c r="L253" i="85"/>
  <c r="L254" i="85"/>
  <c r="L255" i="85"/>
  <c r="L256" i="85"/>
  <c r="L257" i="85"/>
  <c r="L258" i="85"/>
  <c r="L259" i="85"/>
  <c r="L260" i="85"/>
  <c r="L261" i="85"/>
  <c r="L262" i="85"/>
  <c r="L263" i="85"/>
  <c r="L264" i="85"/>
  <c r="L265" i="85"/>
  <c r="L266" i="85"/>
  <c r="L267" i="85"/>
  <c r="L268" i="85"/>
  <c r="L269" i="85"/>
  <c r="L232" i="85"/>
  <c r="K233" i="85"/>
  <c r="K234" i="85"/>
  <c r="K235" i="85"/>
  <c r="K236" i="85"/>
  <c r="K237" i="85"/>
  <c r="K238" i="85"/>
  <c r="K239" i="85"/>
  <c r="K240" i="85"/>
  <c r="K241" i="85"/>
  <c r="K242" i="85"/>
  <c r="K243" i="85"/>
  <c r="K244" i="85"/>
  <c r="K245" i="85"/>
  <c r="K246" i="85"/>
  <c r="K247" i="85"/>
  <c r="K248" i="85"/>
  <c r="K249" i="85"/>
  <c r="K250" i="85"/>
  <c r="K251" i="85"/>
  <c r="K252" i="85"/>
  <c r="K253" i="85"/>
  <c r="K254" i="85"/>
  <c r="K255" i="85"/>
  <c r="K256" i="85"/>
  <c r="K257" i="85"/>
  <c r="K258" i="85"/>
  <c r="K259" i="85"/>
  <c r="K260" i="85"/>
  <c r="K261" i="85"/>
  <c r="K262" i="85"/>
  <c r="K263" i="85"/>
  <c r="K264" i="85"/>
  <c r="K265" i="85"/>
  <c r="K266" i="85"/>
  <c r="K267" i="85"/>
  <c r="K268" i="85"/>
  <c r="K269" i="85"/>
  <c r="K272" i="85"/>
  <c r="K232" i="85"/>
  <c r="J233" i="85"/>
  <c r="J234" i="85"/>
  <c r="J235" i="85"/>
  <c r="J236" i="85"/>
  <c r="J237" i="85"/>
  <c r="J238" i="85"/>
  <c r="J239" i="85"/>
  <c r="J240" i="85"/>
  <c r="J241" i="85"/>
  <c r="J242" i="85"/>
  <c r="J243" i="85"/>
  <c r="J244" i="85"/>
  <c r="J245" i="85"/>
  <c r="J246" i="85"/>
  <c r="J247" i="85"/>
  <c r="J248" i="85"/>
  <c r="J249" i="85"/>
  <c r="J250" i="85"/>
  <c r="J251" i="85"/>
  <c r="J252" i="85"/>
  <c r="J253" i="85"/>
  <c r="J254" i="85"/>
  <c r="J255" i="85"/>
  <c r="J256" i="85"/>
  <c r="J257" i="85"/>
  <c r="J258" i="85"/>
  <c r="J259" i="85"/>
  <c r="J260" i="85"/>
  <c r="J261" i="85"/>
  <c r="J262" i="85"/>
  <c r="J263" i="85"/>
  <c r="J264" i="85"/>
  <c r="J265" i="85"/>
  <c r="J266" i="85"/>
  <c r="J267" i="85"/>
  <c r="J268" i="85"/>
  <c r="J269" i="85"/>
  <c r="J272" i="85"/>
  <c r="J232" i="85"/>
  <c r="I233" i="85"/>
  <c r="I234" i="85"/>
  <c r="I235" i="85"/>
  <c r="I236" i="85"/>
  <c r="I237" i="85"/>
  <c r="I238" i="85"/>
  <c r="I239" i="85"/>
  <c r="I240" i="85"/>
  <c r="I241" i="85"/>
  <c r="I242" i="85"/>
  <c r="I243" i="85"/>
  <c r="I244" i="85"/>
  <c r="I245" i="85"/>
  <c r="I246" i="85"/>
  <c r="I247" i="85"/>
  <c r="I248" i="85"/>
  <c r="I249" i="85"/>
  <c r="I250" i="85"/>
  <c r="I251" i="85"/>
  <c r="I252" i="85"/>
  <c r="I253" i="85"/>
  <c r="I254" i="85"/>
  <c r="I255" i="85"/>
  <c r="I256" i="85"/>
  <c r="I257" i="85"/>
  <c r="I258" i="85"/>
  <c r="I259" i="85"/>
  <c r="I260" i="85"/>
  <c r="I261" i="85"/>
  <c r="I262" i="85"/>
  <c r="I263" i="85"/>
  <c r="I264" i="85"/>
  <c r="I265" i="85"/>
  <c r="I266" i="85"/>
  <c r="I267" i="85"/>
  <c r="I268" i="85"/>
  <c r="I269" i="85"/>
  <c r="I272" i="85"/>
  <c r="I232" i="85"/>
  <c r="H233" i="85"/>
  <c r="H234" i="85"/>
  <c r="H235" i="85"/>
  <c r="H236" i="85"/>
  <c r="H237" i="85"/>
  <c r="H238" i="85"/>
  <c r="H239" i="85"/>
  <c r="H240" i="85"/>
  <c r="H241" i="85"/>
  <c r="H242" i="85"/>
  <c r="H243" i="85"/>
  <c r="H244" i="85"/>
  <c r="H245" i="85"/>
  <c r="H246" i="85"/>
  <c r="H247" i="85"/>
  <c r="H248" i="85"/>
  <c r="H249" i="85"/>
  <c r="H250" i="85"/>
  <c r="H251" i="85"/>
  <c r="H252" i="85"/>
  <c r="H253" i="85"/>
  <c r="H254" i="85"/>
  <c r="H255" i="85"/>
  <c r="H256" i="85"/>
  <c r="H257" i="85"/>
  <c r="H258" i="85"/>
  <c r="H259" i="85"/>
  <c r="H260" i="85"/>
  <c r="H261" i="85"/>
  <c r="H262" i="85"/>
  <c r="H263" i="85"/>
  <c r="H264" i="85"/>
  <c r="H265" i="85"/>
  <c r="H266" i="85"/>
  <c r="H267" i="85"/>
  <c r="H268" i="85"/>
  <c r="H269" i="85"/>
  <c r="H272" i="85"/>
  <c r="H232" i="85"/>
  <c r="G233" i="85"/>
  <c r="G234" i="85"/>
  <c r="G235" i="85"/>
  <c r="G236" i="85"/>
  <c r="G237" i="85"/>
  <c r="G238" i="85"/>
  <c r="G239" i="85"/>
  <c r="G240" i="85"/>
  <c r="G241" i="85"/>
  <c r="G242" i="85"/>
  <c r="G243" i="85"/>
  <c r="G244" i="85"/>
  <c r="G245" i="85"/>
  <c r="G246" i="85"/>
  <c r="G247" i="85"/>
  <c r="G248" i="85"/>
  <c r="G249" i="85"/>
  <c r="G250" i="85"/>
  <c r="G251" i="85"/>
  <c r="G252" i="85"/>
  <c r="G253" i="85"/>
  <c r="G254" i="85"/>
  <c r="G255" i="85"/>
  <c r="G256" i="85"/>
  <c r="G257" i="85"/>
  <c r="G258" i="85"/>
  <c r="G259" i="85"/>
  <c r="G260" i="85"/>
  <c r="G261" i="85"/>
  <c r="G262" i="85"/>
  <c r="G263" i="85"/>
  <c r="G264" i="85"/>
  <c r="G265" i="85"/>
  <c r="G266" i="85"/>
  <c r="G267" i="85"/>
  <c r="G268" i="85"/>
  <c r="G269" i="85"/>
  <c r="G272" i="85"/>
  <c r="G232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32" i="85"/>
  <c r="D269" i="85"/>
  <c r="E269" i="85"/>
  <c r="E272" i="85"/>
  <c r="E232" i="85"/>
  <c r="E233" i="85"/>
  <c r="E234" i="85"/>
  <c r="E235" i="85"/>
  <c r="E236" i="85"/>
  <c r="E237" i="85"/>
  <c r="E238" i="85"/>
  <c r="E239" i="85"/>
  <c r="E240" i="85"/>
  <c r="E241" i="85"/>
  <c r="E242" i="85"/>
  <c r="E243" i="85"/>
  <c r="E244" i="85"/>
  <c r="E245" i="85"/>
  <c r="E246" i="85"/>
  <c r="E247" i="85"/>
  <c r="E248" i="85"/>
  <c r="E249" i="85"/>
  <c r="E250" i="85"/>
  <c r="E251" i="85"/>
  <c r="E252" i="85"/>
  <c r="E253" i="85"/>
  <c r="E254" i="85"/>
  <c r="E255" i="85"/>
  <c r="E256" i="85"/>
  <c r="E257" i="85"/>
  <c r="E258" i="85"/>
  <c r="E259" i="85"/>
  <c r="E260" i="85"/>
  <c r="E261" i="85"/>
  <c r="E262" i="85"/>
  <c r="E263" i="85"/>
  <c r="E264" i="85"/>
  <c r="E265" i="85"/>
  <c r="E266" i="85"/>
  <c r="E267" i="85"/>
  <c r="E268" i="85"/>
  <c r="L165" i="85"/>
  <c r="L166" i="85"/>
  <c r="L167" i="85"/>
  <c r="L168" i="85"/>
  <c r="L169" i="85"/>
  <c r="L170" i="85"/>
  <c r="L171" i="85"/>
  <c r="L172" i="85"/>
  <c r="L173" i="85"/>
  <c r="L174" i="85"/>
  <c r="L175" i="85"/>
  <c r="L176" i="85"/>
  <c r="L163" i="85"/>
  <c r="M134" i="85"/>
  <c r="M125" i="85"/>
  <c r="L126" i="85"/>
  <c r="L127" i="85"/>
  <c r="L128" i="85"/>
  <c r="L129" i="85"/>
  <c r="L130" i="85"/>
  <c r="L131" i="85"/>
  <c r="L132" i="85"/>
  <c r="L133" i="85"/>
  <c r="L134" i="85"/>
  <c r="L125" i="85"/>
  <c r="K125" i="85"/>
  <c r="L92" i="85"/>
  <c r="L93" i="85"/>
  <c r="L94" i="85"/>
  <c r="L95" i="85"/>
  <c r="L96" i="85"/>
  <c r="L97" i="85"/>
  <c r="L98" i="85"/>
  <c r="L99" i="85"/>
  <c r="L100" i="85"/>
  <c r="L91" i="85"/>
  <c r="K91" i="85"/>
  <c r="L64" i="85"/>
  <c r="L65" i="85"/>
  <c r="L66" i="85"/>
  <c r="L63" i="85"/>
  <c r="K63" i="85"/>
  <c r="L43" i="85"/>
  <c r="L44" i="85"/>
  <c r="L38" i="85"/>
  <c r="L39" i="85"/>
  <c r="L40" i="85"/>
  <c r="L41" i="85"/>
  <c r="L42" i="85"/>
  <c r="L37" i="85"/>
  <c r="L81" i="80"/>
  <c r="L54" i="80"/>
  <c r="L26" i="80"/>
  <c r="D268" i="80"/>
  <c r="L143" i="80"/>
  <c r="L144" i="80"/>
  <c r="L145" i="80"/>
  <c r="L146" i="80"/>
  <c r="L147" i="80"/>
  <c r="L148" i="80"/>
  <c r="L149" i="80"/>
  <c r="L150" i="80"/>
  <c r="L151" i="80"/>
  <c r="L152" i="80"/>
  <c r="L153" i="80"/>
  <c r="L154" i="80"/>
  <c r="L142" i="80"/>
  <c r="K143" i="80"/>
  <c r="K144" i="80"/>
  <c r="K145" i="80"/>
  <c r="K146" i="80"/>
  <c r="K147" i="80"/>
  <c r="K148" i="80"/>
  <c r="K149" i="80"/>
  <c r="K150" i="80"/>
  <c r="K151" i="80"/>
  <c r="K152" i="80"/>
  <c r="K153" i="80"/>
  <c r="K154" i="80"/>
  <c r="K142" i="80"/>
  <c r="I142" i="80"/>
  <c r="J142" i="80"/>
  <c r="H142" i="80"/>
  <c r="G142" i="80"/>
  <c r="E142" i="80"/>
  <c r="L109" i="80"/>
  <c r="L110" i="80"/>
  <c r="L111" i="80"/>
  <c r="L112" i="80"/>
  <c r="L113" i="80"/>
  <c r="L114" i="80"/>
  <c r="L115" i="80"/>
  <c r="L116" i="80"/>
  <c r="L108" i="80"/>
  <c r="K108" i="80"/>
  <c r="L75" i="80"/>
  <c r="L76" i="80"/>
  <c r="L77" i="80"/>
  <c r="L78" i="80"/>
  <c r="L80" i="80"/>
  <c r="L82" i="80"/>
  <c r="L79" i="80"/>
  <c r="L74" i="80"/>
  <c r="K74" i="80"/>
  <c r="L53" i="80"/>
  <c r="L52" i="80"/>
  <c r="L23" i="80"/>
  <c r="L24" i="80"/>
  <c r="L25" i="80"/>
  <c r="L27" i="80"/>
  <c r="L28" i="80"/>
  <c r="L22" i="80"/>
  <c r="K22" i="80"/>
  <c r="K14" i="80"/>
  <c r="K288" i="72"/>
  <c r="L288" i="72"/>
  <c r="K133" i="72"/>
  <c r="D92" i="72"/>
  <c r="L65" i="72"/>
  <c r="L64" i="72"/>
  <c r="L66" i="72"/>
  <c r="L63" i="72"/>
  <c r="L267" i="72"/>
  <c r="L268" i="72"/>
  <c r="L232" i="72"/>
  <c r="L233" i="72"/>
  <c r="L234" i="72"/>
  <c r="L235" i="72"/>
  <c r="L236" i="72"/>
  <c r="L237" i="72"/>
  <c r="L238" i="72"/>
  <c r="L239" i="72"/>
  <c r="L240" i="72"/>
  <c r="L241" i="72"/>
  <c r="L242" i="72"/>
  <c r="L243" i="72"/>
  <c r="L244" i="72"/>
  <c r="L245" i="72"/>
  <c r="L246" i="72"/>
  <c r="L247" i="72"/>
  <c r="L248" i="72"/>
  <c r="L249" i="72"/>
  <c r="L250" i="72"/>
  <c r="L251" i="72"/>
  <c r="L252" i="72"/>
  <c r="L253" i="72"/>
  <c r="L254" i="72"/>
  <c r="L255" i="72"/>
  <c r="L256" i="72"/>
  <c r="L257" i="72"/>
  <c r="L258" i="72"/>
  <c r="L259" i="72"/>
  <c r="L260" i="72"/>
  <c r="L261" i="72"/>
  <c r="L262" i="72"/>
  <c r="L263" i="72"/>
  <c r="L264" i="72"/>
  <c r="L265" i="72"/>
  <c r="L266" i="72"/>
  <c r="L231" i="72"/>
  <c r="K231" i="72"/>
  <c r="L164" i="72"/>
  <c r="L165" i="72"/>
  <c r="L166" i="72"/>
  <c r="L167" i="72"/>
  <c r="L168" i="72"/>
  <c r="L169" i="72"/>
  <c r="L170" i="72"/>
  <c r="L171" i="72"/>
  <c r="L172" i="72"/>
  <c r="L173" i="72"/>
  <c r="L174" i="72"/>
  <c r="L175" i="72"/>
  <c r="L176" i="72"/>
  <c r="L163" i="72"/>
  <c r="K163" i="72"/>
  <c r="L38" i="72"/>
  <c r="L39" i="72"/>
  <c r="L40" i="72"/>
  <c r="L41" i="72"/>
  <c r="L42" i="72"/>
  <c r="L43" i="72"/>
  <c r="L44" i="72"/>
  <c r="M40" i="72"/>
  <c r="L37" i="72"/>
  <c r="F244" i="58"/>
  <c r="E243" i="58"/>
  <c r="F270" i="58"/>
  <c r="G270" i="58"/>
  <c r="H270" i="58"/>
  <c r="I270" i="58"/>
  <c r="J270" i="58"/>
  <c r="K270" i="58"/>
  <c r="L270" i="58"/>
  <c r="E265" i="58"/>
  <c r="F265" i="58"/>
  <c r="G265" i="58"/>
  <c r="H265" i="58"/>
  <c r="I265" i="58"/>
  <c r="J265" i="58"/>
  <c r="K265" i="58"/>
  <c r="L265" i="58"/>
  <c r="E266" i="58"/>
  <c r="F266" i="58"/>
  <c r="G266" i="58"/>
  <c r="H266" i="58"/>
  <c r="I266" i="58"/>
  <c r="J266" i="58"/>
  <c r="K266" i="58"/>
  <c r="L266" i="58"/>
  <c r="F267" i="58"/>
  <c r="G267" i="58"/>
  <c r="H267" i="58"/>
  <c r="I267" i="58"/>
  <c r="J267" i="58"/>
  <c r="K267" i="58"/>
  <c r="L267" i="58"/>
  <c r="F268" i="58"/>
  <c r="G268" i="58"/>
  <c r="H268" i="58"/>
  <c r="I268" i="58"/>
  <c r="J268" i="58"/>
  <c r="K268" i="58"/>
  <c r="L268" i="58"/>
  <c r="E232" i="58"/>
  <c r="F232" i="58"/>
  <c r="G232" i="58"/>
  <c r="H232" i="58"/>
  <c r="I232" i="58"/>
  <c r="J232" i="58"/>
  <c r="K232" i="58"/>
  <c r="L232" i="58"/>
  <c r="E233" i="58"/>
  <c r="F233" i="58"/>
  <c r="G233" i="58"/>
  <c r="H233" i="58"/>
  <c r="I233" i="58"/>
  <c r="J233" i="58"/>
  <c r="K233" i="58"/>
  <c r="L233" i="58"/>
  <c r="E234" i="58"/>
  <c r="F234" i="58"/>
  <c r="G234" i="58"/>
  <c r="H234" i="58"/>
  <c r="I234" i="58"/>
  <c r="J234" i="58"/>
  <c r="K234" i="58"/>
  <c r="L234" i="58"/>
  <c r="E235" i="58"/>
  <c r="F235" i="58"/>
  <c r="G235" i="58"/>
  <c r="H235" i="58"/>
  <c r="I235" i="58"/>
  <c r="J235" i="58"/>
  <c r="K235" i="58"/>
  <c r="L235" i="58"/>
  <c r="E236" i="58"/>
  <c r="F236" i="58"/>
  <c r="G236" i="58"/>
  <c r="H236" i="58"/>
  <c r="I236" i="58"/>
  <c r="J236" i="58"/>
  <c r="K236" i="58"/>
  <c r="L236" i="58"/>
  <c r="E237" i="58"/>
  <c r="F237" i="58"/>
  <c r="G237" i="58"/>
  <c r="H237" i="58"/>
  <c r="I237" i="58"/>
  <c r="J237" i="58"/>
  <c r="K237" i="58"/>
  <c r="L237" i="58"/>
  <c r="E238" i="58"/>
  <c r="F238" i="58"/>
  <c r="G238" i="58"/>
  <c r="H238" i="58"/>
  <c r="I238" i="58"/>
  <c r="J238" i="58"/>
  <c r="K238" i="58"/>
  <c r="L238" i="58"/>
  <c r="E239" i="58"/>
  <c r="F239" i="58"/>
  <c r="G239" i="58"/>
  <c r="H239" i="58"/>
  <c r="I239" i="58"/>
  <c r="J239" i="58"/>
  <c r="K239" i="58"/>
  <c r="L239" i="58"/>
  <c r="E240" i="58"/>
  <c r="F240" i="58"/>
  <c r="G240" i="58"/>
  <c r="H240" i="58"/>
  <c r="I240" i="58"/>
  <c r="J240" i="58"/>
  <c r="K240" i="58"/>
  <c r="L240" i="58"/>
  <c r="E241" i="58"/>
  <c r="F241" i="58"/>
  <c r="G241" i="58"/>
  <c r="H241" i="58"/>
  <c r="I241" i="58"/>
  <c r="J241" i="58"/>
  <c r="K241" i="58"/>
  <c r="L241" i="58"/>
  <c r="E242" i="58"/>
  <c r="F242" i="58"/>
  <c r="G242" i="58"/>
  <c r="H242" i="58"/>
  <c r="I242" i="58"/>
  <c r="J242" i="58"/>
  <c r="K242" i="58"/>
  <c r="L242" i="58"/>
  <c r="F243" i="58"/>
  <c r="G243" i="58"/>
  <c r="H243" i="58"/>
  <c r="I243" i="58"/>
  <c r="J243" i="58"/>
  <c r="K243" i="58"/>
  <c r="L243" i="58"/>
  <c r="E244" i="58"/>
  <c r="G244" i="58"/>
  <c r="H244" i="58"/>
  <c r="I244" i="58"/>
  <c r="J244" i="58"/>
  <c r="K244" i="58"/>
  <c r="L244" i="58"/>
  <c r="E245" i="58"/>
  <c r="F245" i="58"/>
  <c r="G245" i="58"/>
  <c r="H245" i="58"/>
  <c r="I245" i="58"/>
  <c r="J245" i="58"/>
  <c r="K245" i="58"/>
  <c r="L245" i="58"/>
  <c r="E246" i="58"/>
  <c r="F246" i="58"/>
  <c r="G246" i="58"/>
  <c r="H246" i="58"/>
  <c r="I246" i="58"/>
  <c r="J246" i="58"/>
  <c r="K246" i="58"/>
  <c r="L246" i="58"/>
  <c r="E247" i="58"/>
  <c r="F247" i="58"/>
  <c r="G247" i="58"/>
  <c r="H247" i="58"/>
  <c r="I247" i="58"/>
  <c r="J247" i="58"/>
  <c r="K247" i="58"/>
  <c r="L247" i="58"/>
  <c r="E248" i="58"/>
  <c r="F248" i="58"/>
  <c r="G248" i="58"/>
  <c r="H248" i="58"/>
  <c r="I248" i="58"/>
  <c r="J248" i="58"/>
  <c r="K248" i="58"/>
  <c r="L248" i="58"/>
  <c r="E249" i="58"/>
  <c r="F249" i="58"/>
  <c r="G249" i="58"/>
  <c r="H249" i="58"/>
  <c r="I249" i="58"/>
  <c r="J249" i="58"/>
  <c r="K249" i="58"/>
  <c r="L249" i="58"/>
  <c r="E250" i="58"/>
  <c r="F250" i="58"/>
  <c r="G250" i="58"/>
  <c r="H250" i="58"/>
  <c r="I250" i="58"/>
  <c r="J250" i="58"/>
  <c r="K250" i="58"/>
  <c r="L250" i="58"/>
  <c r="E251" i="58"/>
  <c r="F251" i="58"/>
  <c r="G251" i="58"/>
  <c r="H251" i="58"/>
  <c r="I251" i="58"/>
  <c r="J251" i="58"/>
  <c r="K251" i="58"/>
  <c r="L251" i="58"/>
  <c r="E252" i="58"/>
  <c r="F252" i="58"/>
  <c r="G252" i="58"/>
  <c r="H252" i="58"/>
  <c r="I252" i="58"/>
  <c r="J252" i="58"/>
  <c r="K252" i="58"/>
  <c r="L252" i="58"/>
  <c r="E253" i="58"/>
  <c r="F253" i="58"/>
  <c r="G253" i="58"/>
  <c r="H253" i="58"/>
  <c r="I253" i="58"/>
  <c r="J253" i="58"/>
  <c r="K253" i="58"/>
  <c r="L253" i="58"/>
  <c r="E254" i="58"/>
  <c r="F254" i="58"/>
  <c r="G254" i="58"/>
  <c r="H254" i="58"/>
  <c r="I254" i="58"/>
  <c r="J254" i="58"/>
  <c r="K254" i="58"/>
  <c r="L254" i="58"/>
  <c r="E255" i="58"/>
  <c r="F255" i="58"/>
  <c r="G255" i="58"/>
  <c r="H255" i="58"/>
  <c r="I255" i="58"/>
  <c r="J255" i="58"/>
  <c r="K255" i="58"/>
  <c r="L255" i="58"/>
  <c r="E256" i="58"/>
  <c r="F256" i="58"/>
  <c r="G256" i="58"/>
  <c r="H256" i="58"/>
  <c r="I256" i="58"/>
  <c r="J256" i="58"/>
  <c r="K256" i="58"/>
  <c r="L256" i="58"/>
  <c r="E257" i="58"/>
  <c r="F257" i="58"/>
  <c r="G257" i="58"/>
  <c r="H257" i="58"/>
  <c r="I257" i="58"/>
  <c r="J257" i="58"/>
  <c r="K257" i="58"/>
  <c r="L257" i="58"/>
  <c r="E258" i="58"/>
  <c r="F258" i="58"/>
  <c r="G258" i="58"/>
  <c r="H258" i="58"/>
  <c r="I258" i="58"/>
  <c r="J258" i="58"/>
  <c r="K258" i="58"/>
  <c r="L258" i="58"/>
  <c r="E259" i="58"/>
  <c r="F259" i="58"/>
  <c r="G259" i="58"/>
  <c r="H259" i="58"/>
  <c r="I259" i="58"/>
  <c r="J259" i="58"/>
  <c r="K259" i="58"/>
  <c r="L259" i="58"/>
  <c r="E260" i="58"/>
  <c r="F260" i="58"/>
  <c r="G260" i="58"/>
  <c r="H260" i="58"/>
  <c r="I260" i="58"/>
  <c r="J260" i="58"/>
  <c r="K260" i="58"/>
  <c r="L260" i="58"/>
  <c r="E261" i="58"/>
  <c r="F261" i="58"/>
  <c r="G261" i="58"/>
  <c r="H261" i="58"/>
  <c r="I261" i="58"/>
  <c r="J261" i="58"/>
  <c r="K261" i="58"/>
  <c r="L261" i="58"/>
  <c r="E262" i="58"/>
  <c r="F262" i="58"/>
  <c r="G262" i="58"/>
  <c r="H262" i="58"/>
  <c r="I262" i="58"/>
  <c r="J262" i="58"/>
  <c r="K262" i="58"/>
  <c r="L262" i="58"/>
  <c r="E263" i="58"/>
  <c r="F263" i="58"/>
  <c r="G263" i="58"/>
  <c r="H263" i="58"/>
  <c r="I263" i="58"/>
  <c r="J263" i="58"/>
  <c r="K263" i="58"/>
  <c r="L263" i="58"/>
  <c r="E264" i="58"/>
  <c r="F264" i="58"/>
  <c r="G264" i="58"/>
  <c r="H264" i="58"/>
  <c r="I264" i="58"/>
  <c r="J264" i="58"/>
  <c r="K264" i="58"/>
  <c r="L264" i="58"/>
  <c r="F231" i="58"/>
  <c r="G231" i="58"/>
  <c r="H231" i="58"/>
  <c r="I231" i="58"/>
  <c r="J231" i="58"/>
  <c r="K231" i="58"/>
  <c r="L231" i="58"/>
  <c r="E231" i="58"/>
  <c r="G55" i="58"/>
  <c r="I55" i="58"/>
  <c r="J55" i="58"/>
  <c r="K55" i="58"/>
  <c r="F29" i="58"/>
  <c r="F42" i="58" s="1"/>
  <c r="G29" i="58"/>
  <c r="G42" i="58" s="1"/>
  <c r="H29" i="58"/>
  <c r="I29" i="58"/>
  <c r="J29" i="58"/>
  <c r="K29" i="58"/>
  <c r="L40" i="58"/>
  <c r="L117" i="80" l="1"/>
  <c r="H268" i="80"/>
  <c r="K268" i="80"/>
  <c r="L231" i="80"/>
  <c r="G268" i="80"/>
  <c r="J268" i="80"/>
  <c r="F268" i="80"/>
  <c r="I268" i="80"/>
  <c r="L29" i="80"/>
  <c r="L44" i="80" s="1"/>
  <c r="L155" i="80"/>
  <c r="L164" i="80" s="1"/>
  <c r="L83" i="80"/>
  <c r="L96" i="80" s="1"/>
  <c r="K155" i="80"/>
  <c r="L55" i="80"/>
  <c r="L65" i="80" s="1"/>
  <c r="E267" i="80" l="1"/>
  <c r="L249" i="80"/>
  <c r="L246" i="80"/>
  <c r="L237" i="80"/>
  <c r="L240" i="80"/>
  <c r="L252" i="80"/>
  <c r="L175" i="80"/>
  <c r="L169" i="80"/>
  <c r="L172" i="80"/>
  <c r="L176" i="80"/>
  <c r="L99" i="80"/>
  <c r="L97" i="80"/>
  <c r="L100" i="80"/>
  <c r="L94" i="80"/>
  <c r="L93" i="80"/>
  <c r="L95" i="80"/>
  <c r="L91" i="80"/>
  <c r="L92" i="80"/>
  <c r="L167" i="80"/>
  <c r="L171" i="80"/>
  <c r="L37" i="80"/>
  <c r="L174" i="80"/>
  <c r="L166" i="80"/>
  <c r="L163" i="80"/>
  <c r="L168" i="80"/>
  <c r="L40" i="80"/>
  <c r="L173" i="80"/>
  <c r="L165" i="80"/>
  <c r="L234" i="80"/>
  <c r="L243" i="80"/>
  <c r="L236" i="80"/>
  <c r="L258" i="80"/>
  <c r="E268" i="80"/>
  <c r="L238" i="80"/>
  <c r="L247" i="80"/>
  <c r="L256" i="80"/>
  <c r="L265" i="80"/>
  <c r="L233" i="80"/>
  <c r="L248" i="80"/>
  <c r="L257" i="80"/>
  <c r="L266" i="80"/>
  <c r="L261" i="80"/>
  <c r="L42" i="80"/>
  <c r="L232" i="80"/>
  <c r="L241" i="80"/>
  <c r="L250" i="80"/>
  <c r="L259" i="80"/>
  <c r="L268" i="80"/>
  <c r="L239" i="80"/>
  <c r="L251" i="80"/>
  <c r="L260" i="80"/>
  <c r="L128" i="80"/>
  <c r="L134" i="80"/>
  <c r="L170" i="80"/>
  <c r="L270" i="80"/>
  <c r="L267" i="80"/>
  <c r="L245" i="80"/>
  <c r="L255" i="80"/>
  <c r="L264" i="80"/>
  <c r="L235" i="80"/>
  <c r="L244" i="80"/>
  <c r="L253" i="80"/>
  <c r="L262" i="80"/>
  <c r="L98" i="80"/>
  <c r="L242" i="80"/>
  <c r="L254" i="80"/>
  <c r="L263" i="80"/>
  <c r="L41" i="80"/>
  <c r="L39" i="80"/>
  <c r="L43" i="80"/>
  <c r="L38" i="80"/>
  <c r="L66" i="80"/>
  <c r="L63" i="80"/>
  <c r="L133" i="80"/>
  <c r="L64" i="80"/>
  <c r="L126" i="80"/>
  <c r="L129" i="80"/>
  <c r="L132" i="80"/>
  <c r="L127" i="80"/>
  <c r="L131" i="80"/>
  <c r="L130" i="80"/>
  <c r="L125" i="80"/>
  <c r="D164" i="85" l="1"/>
  <c r="D165" i="85"/>
  <c r="D166" i="85"/>
  <c r="D167" i="85"/>
  <c r="D168" i="85"/>
  <c r="D169" i="85"/>
  <c r="D170" i="85"/>
  <c r="D171" i="85"/>
  <c r="D172" i="85"/>
  <c r="D173" i="85"/>
  <c r="D174" i="85"/>
  <c r="D175" i="85"/>
  <c r="D163" i="85"/>
  <c r="D232" i="80"/>
  <c r="D233" i="80"/>
  <c r="D234" i="80"/>
  <c r="D235" i="80"/>
  <c r="D236" i="80"/>
  <c r="D237" i="80"/>
  <c r="D238" i="80"/>
  <c r="D239" i="80"/>
  <c r="D240" i="80"/>
  <c r="D241" i="80"/>
  <c r="D242" i="80"/>
  <c r="D243" i="80"/>
  <c r="D244" i="80"/>
  <c r="D245" i="80"/>
  <c r="D246" i="80"/>
  <c r="D247" i="80"/>
  <c r="D248" i="80"/>
  <c r="D249" i="80"/>
  <c r="D250" i="80"/>
  <c r="D251" i="80"/>
  <c r="D252" i="80"/>
  <c r="D253" i="80"/>
  <c r="D254" i="80"/>
  <c r="D255" i="80"/>
  <c r="D256" i="80"/>
  <c r="D257" i="80"/>
  <c r="D258" i="80"/>
  <c r="D259" i="80"/>
  <c r="D260" i="80"/>
  <c r="D261" i="80"/>
  <c r="D262" i="80"/>
  <c r="D263" i="80"/>
  <c r="D264" i="80"/>
  <c r="D265" i="80"/>
  <c r="D266" i="80"/>
  <c r="D267" i="80"/>
  <c r="D231" i="80"/>
  <c r="D164" i="80"/>
  <c r="D165" i="80"/>
  <c r="D166" i="80"/>
  <c r="D167" i="80"/>
  <c r="D168" i="80"/>
  <c r="D169" i="80"/>
  <c r="D170" i="80"/>
  <c r="D171" i="80"/>
  <c r="D172" i="80"/>
  <c r="D173" i="80"/>
  <c r="D174" i="80"/>
  <c r="D175" i="80"/>
  <c r="D163" i="80"/>
  <c r="D164" i="72"/>
  <c r="D165" i="72"/>
  <c r="D166" i="72"/>
  <c r="D167" i="72"/>
  <c r="D168" i="72"/>
  <c r="D169" i="72"/>
  <c r="D170" i="72"/>
  <c r="D171" i="72"/>
  <c r="D172" i="72"/>
  <c r="D173" i="72"/>
  <c r="D174" i="72"/>
  <c r="D175" i="72"/>
  <c r="D267" i="85"/>
  <c r="D268" i="85"/>
  <c r="K23" i="80" l="1"/>
  <c r="K24" i="80"/>
  <c r="K25" i="80"/>
  <c r="K26" i="80"/>
  <c r="K27" i="80"/>
  <c r="K28" i="80"/>
  <c r="J22" i="80"/>
  <c r="E266" i="72"/>
  <c r="F266" i="72"/>
  <c r="G266" i="72"/>
  <c r="H266" i="72"/>
  <c r="I266" i="72"/>
  <c r="J266" i="72"/>
  <c r="K266" i="72"/>
  <c r="M266" i="72"/>
  <c r="E267" i="72"/>
  <c r="F267" i="72"/>
  <c r="G267" i="72"/>
  <c r="H267" i="72"/>
  <c r="I267" i="72"/>
  <c r="J267" i="72"/>
  <c r="K267" i="72"/>
  <c r="M267" i="72"/>
  <c r="D266" i="72"/>
  <c r="D267" i="72"/>
  <c r="F267" i="80" l="1"/>
  <c r="J267" i="80"/>
  <c r="K267" i="80"/>
  <c r="E266" i="80"/>
  <c r="H266" i="80"/>
  <c r="I266" i="80"/>
  <c r="G267" i="80"/>
  <c r="K29" i="80"/>
  <c r="D265" i="58"/>
  <c r="D266" i="58"/>
  <c r="D267" i="58"/>
  <c r="D268" i="58"/>
  <c r="J266" i="80" l="1"/>
  <c r="K266" i="80"/>
  <c r="G266" i="80"/>
  <c r="F266" i="80"/>
  <c r="H267" i="80"/>
  <c r="I267" i="80"/>
  <c r="M24" i="87"/>
  <c r="L24" i="87"/>
  <c r="K24" i="87"/>
  <c r="J24" i="87"/>
  <c r="I24" i="87"/>
  <c r="H24" i="87"/>
  <c r="G24" i="87"/>
  <c r="E24" i="87"/>
  <c r="F44" i="87"/>
  <c r="G44" i="87"/>
  <c r="H44" i="87"/>
  <c r="I44" i="87"/>
  <c r="J44" i="87"/>
  <c r="K44" i="87"/>
  <c r="L44" i="87"/>
  <c r="E44" i="87"/>
  <c r="O23" i="87"/>
  <c r="F24" i="87"/>
  <c r="O24" i="87" l="1"/>
  <c r="B25" i="77"/>
  <c r="B34" i="77"/>
  <c r="B23" i="77"/>
  <c r="J37" i="82" l="1"/>
  <c r="M37" i="82" s="1"/>
  <c r="M48" i="83" l="1"/>
  <c r="N55" i="83"/>
  <c r="N51" i="83"/>
  <c r="N60" i="83"/>
  <c r="K60" i="83"/>
  <c r="D135" i="83"/>
  <c r="M105" i="83" l="1"/>
  <c r="K135" i="83"/>
  <c r="M135" i="83"/>
  <c r="L135" i="83"/>
  <c r="N135" i="83"/>
  <c r="E107" i="82"/>
  <c r="D108" i="82"/>
  <c r="D109" i="82"/>
  <c r="D110" i="82"/>
  <c r="D111" i="82"/>
  <c r="D112" i="82"/>
  <c r="D113" i="82"/>
  <c r="D114" i="82"/>
  <c r="D115" i="82"/>
  <c r="D116" i="82"/>
  <c r="D117" i="82"/>
  <c r="D118" i="82"/>
  <c r="D119" i="82"/>
  <c r="D120" i="82"/>
  <c r="D121" i="82"/>
  <c r="D122" i="82"/>
  <c r="D124" i="82"/>
  <c r="D125" i="82"/>
  <c r="D126" i="82"/>
  <c r="D127" i="82"/>
  <c r="D128" i="82"/>
  <c r="D129" i="82"/>
  <c r="D130" i="82"/>
  <c r="D131" i="82"/>
  <c r="D132" i="82"/>
  <c r="D133" i="82"/>
  <c r="D134" i="82"/>
  <c r="D107" i="82"/>
  <c r="K47" i="82"/>
  <c r="J48" i="82"/>
  <c r="L46" i="82"/>
  <c r="M48" i="82"/>
  <c r="N37" i="82"/>
  <c r="Q37" i="82"/>
  <c r="Q47" i="82" s="1"/>
  <c r="R37" i="82"/>
  <c r="R46" i="82" s="1"/>
  <c r="S48" i="82"/>
  <c r="T37" i="82"/>
  <c r="T47" i="82" s="1"/>
  <c r="U37" i="82"/>
  <c r="U46" i="82" s="1"/>
  <c r="F48" i="82"/>
  <c r="O46" i="82" l="1"/>
  <c r="P37" i="82"/>
  <c r="P48" i="82" s="1"/>
  <c r="N47" i="82"/>
  <c r="N49" i="82"/>
  <c r="F53" i="82"/>
  <c r="S58" i="82"/>
  <c r="J58" i="82"/>
  <c r="S57" i="82"/>
  <c r="N57" i="82"/>
  <c r="K56" i="82"/>
  <c r="P55" i="82"/>
  <c r="F46" i="82"/>
  <c r="F50" i="82"/>
  <c r="P58" i="82"/>
  <c r="Q57" i="82"/>
  <c r="M57" i="82"/>
  <c r="G56" i="82"/>
  <c r="M55" i="82"/>
  <c r="F56" i="82"/>
  <c r="F47" i="82"/>
  <c r="M58" i="82"/>
  <c r="T57" i="82"/>
  <c r="P57" i="82"/>
  <c r="K57" i="82"/>
  <c r="S55" i="82"/>
  <c r="K54" i="82"/>
  <c r="F58" i="82"/>
  <c r="F55" i="82"/>
  <c r="F52" i="82"/>
  <c r="F49" i="82"/>
  <c r="U58" i="82"/>
  <c r="R58" i="82"/>
  <c r="O58" i="82"/>
  <c r="L58" i="82"/>
  <c r="J57" i="82"/>
  <c r="T56" i="82"/>
  <c r="Q56" i="82"/>
  <c r="N56" i="82"/>
  <c r="F57" i="82"/>
  <c r="F54" i="82"/>
  <c r="F51" i="82"/>
  <c r="T58" i="82"/>
  <c r="Q58" i="82"/>
  <c r="N58" i="82"/>
  <c r="K58" i="82"/>
  <c r="U57" i="82"/>
  <c r="R57" i="82"/>
  <c r="O57" i="82"/>
  <c r="L57" i="82"/>
  <c r="S56" i="82"/>
  <c r="P56" i="82"/>
  <c r="M56" i="82"/>
  <c r="J56" i="82"/>
  <c r="T55" i="82"/>
  <c r="Q55" i="82"/>
  <c r="N55" i="82"/>
  <c r="K55" i="82"/>
  <c r="U54" i="82"/>
  <c r="R54" i="82"/>
  <c r="O54" i="82"/>
  <c r="L54" i="82"/>
  <c r="G54" i="82"/>
  <c r="S53" i="82"/>
  <c r="P53" i="82"/>
  <c r="M53" i="82"/>
  <c r="J53" i="82"/>
  <c r="T52" i="82"/>
  <c r="Q52" i="82"/>
  <c r="N52" i="82"/>
  <c r="K52" i="82"/>
  <c r="U51" i="82"/>
  <c r="R51" i="82"/>
  <c r="O51" i="82"/>
  <c r="L51" i="82"/>
  <c r="G51" i="82"/>
  <c r="S50" i="82"/>
  <c r="P50" i="82"/>
  <c r="M50" i="82"/>
  <c r="J50" i="82"/>
  <c r="T49" i="82"/>
  <c r="Q49" i="82"/>
  <c r="K49" i="82"/>
  <c r="U48" i="82"/>
  <c r="R48" i="82"/>
  <c r="O48" i="82"/>
  <c r="L48" i="82"/>
  <c r="G48" i="82"/>
  <c r="S47" i="82"/>
  <c r="P47" i="82"/>
  <c r="M47" i="82"/>
  <c r="J47" i="82"/>
  <c r="T46" i="82"/>
  <c r="Q46" i="82"/>
  <c r="N46" i="82"/>
  <c r="K46" i="82"/>
  <c r="U56" i="82"/>
  <c r="R56" i="82"/>
  <c r="O56" i="82"/>
  <c r="L56" i="82"/>
  <c r="J55" i="82"/>
  <c r="T54" i="82"/>
  <c r="Q54" i="82"/>
  <c r="N54" i="82"/>
  <c r="U53" i="82"/>
  <c r="R53" i="82"/>
  <c r="O53" i="82"/>
  <c r="L53" i="82"/>
  <c r="G53" i="82"/>
  <c r="S52" i="82"/>
  <c r="P52" i="82"/>
  <c r="M52" i="82"/>
  <c r="J52" i="82"/>
  <c r="T51" i="82"/>
  <c r="Q51" i="82"/>
  <c r="N51" i="82"/>
  <c r="K51" i="82"/>
  <c r="U50" i="82"/>
  <c r="R50" i="82"/>
  <c r="O50" i="82"/>
  <c r="L50" i="82"/>
  <c r="S49" i="82"/>
  <c r="P49" i="82"/>
  <c r="M49" i="82"/>
  <c r="J49" i="82"/>
  <c r="T48" i="82"/>
  <c r="Q48" i="82"/>
  <c r="N48" i="82"/>
  <c r="K48" i="82"/>
  <c r="U47" i="82"/>
  <c r="R47" i="82"/>
  <c r="O47" i="82"/>
  <c r="L47" i="82"/>
  <c r="G47" i="82"/>
  <c r="S46" i="82"/>
  <c r="P46" i="82"/>
  <c r="M46" i="82"/>
  <c r="J46" i="82"/>
  <c r="U55" i="82"/>
  <c r="R55" i="82"/>
  <c r="O55" i="82"/>
  <c r="L55" i="82"/>
  <c r="G55" i="82"/>
  <c r="S54" i="82"/>
  <c r="P54" i="82"/>
  <c r="M54" i="82"/>
  <c r="J54" i="82"/>
  <c r="T53" i="82"/>
  <c r="Q53" i="82"/>
  <c r="N53" i="82"/>
  <c r="K53" i="82"/>
  <c r="U52" i="82"/>
  <c r="R52" i="82"/>
  <c r="O52" i="82"/>
  <c r="L52" i="82"/>
  <c r="G52" i="82"/>
  <c r="S51" i="82"/>
  <c r="P51" i="82"/>
  <c r="M51" i="82"/>
  <c r="J51" i="82"/>
  <c r="T50" i="82"/>
  <c r="Q50" i="82"/>
  <c r="N50" i="82"/>
  <c r="K50" i="82"/>
  <c r="U49" i="82"/>
  <c r="R49" i="82"/>
  <c r="O49" i="82"/>
  <c r="L49" i="82"/>
  <c r="E47" i="82"/>
  <c r="E48" i="82"/>
  <c r="E49" i="82"/>
  <c r="E50" i="82"/>
  <c r="E51" i="82"/>
  <c r="E52" i="82"/>
  <c r="E53" i="82"/>
  <c r="E54" i="82"/>
  <c r="E55" i="82"/>
  <c r="E56" i="82"/>
  <c r="E57" i="82"/>
  <c r="E46" i="82"/>
  <c r="E62" i="84"/>
  <c r="E63" i="84"/>
  <c r="E64" i="84"/>
  <c r="E65" i="84"/>
  <c r="E66" i="84"/>
  <c r="E67" i="84"/>
  <c r="E68" i="84"/>
  <c r="E69" i="84"/>
  <c r="E59" i="84"/>
  <c r="E60" i="84"/>
  <c r="E61" i="84"/>
  <c r="E58" i="84"/>
  <c r="E49" i="83"/>
  <c r="E50" i="83"/>
  <c r="E51" i="83"/>
  <c r="E52" i="83"/>
  <c r="E53" i="83"/>
  <c r="E54" i="83"/>
  <c r="E55" i="83"/>
  <c r="E56" i="83"/>
  <c r="E57" i="83"/>
  <c r="M55" i="83"/>
  <c r="M56" i="83"/>
  <c r="N56" i="83"/>
  <c r="M57" i="83"/>
  <c r="N57" i="83"/>
  <c r="M58" i="83"/>
  <c r="N58" i="83"/>
  <c r="K55" i="83"/>
  <c r="L55" i="83"/>
  <c r="K56" i="83"/>
  <c r="L56" i="83"/>
  <c r="K57" i="83"/>
  <c r="L57" i="83"/>
  <c r="L58" i="83"/>
  <c r="O42" i="87" l="1"/>
  <c r="O41" i="87"/>
  <c r="O40" i="87"/>
  <c r="O39" i="87"/>
  <c r="O38" i="87"/>
  <c r="O37" i="87"/>
  <c r="O36" i="87"/>
  <c r="O35" i="87"/>
  <c r="O34" i="87"/>
  <c r="O33" i="87"/>
  <c r="O32" i="87"/>
  <c r="O13" i="87"/>
  <c r="O14" i="87"/>
  <c r="O15" i="87"/>
  <c r="O16" i="87"/>
  <c r="O17" i="87"/>
  <c r="O18" i="87"/>
  <c r="O19" i="87"/>
  <c r="O20" i="87"/>
  <c r="O21" i="87"/>
  <c r="O22" i="87"/>
  <c r="O12" i="87"/>
  <c r="M263" i="72" l="1"/>
  <c r="E264" i="72"/>
  <c r="F264" i="72"/>
  <c r="G264" i="72"/>
  <c r="H264" i="72"/>
  <c r="I264" i="72"/>
  <c r="J264" i="72"/>
  <c r="K264" i="72"/>
  <c r="M264" i="72"/>
  <c r="E265" i="72"/>
  <c r="F265" i="72"/>
  <c r="G265" i="72"/>
  <c r="H265" i="72"/>
  <c r="I265" i="72"/>
  <c r="J265" i="72"/>
  <c r="K265" i="72"/>
  <c r="M265" i="72"/>
  <c r="E268" i="72"/>
  <c r="F268" i="72"/>
  <c r="G268" i="72"/>
  <c r="H268" i="72"/>
  <c r="I268" i="72"/>
  <c r="J268" i="72"/>
  <c r="K268" i="72"/>
  <c r="M268" i="72"/>
  <c r="D261" i="72"/>
  <c r="D262" i="72"/>
  <c r="D263" i="72"/>
  <c r="D264" i="72"/>
  <c r="D265" i="72"/>
  <c r="D231" i="72"/>
  <c r="D264" i="85"/>
  <c r="D265" i="85"/>
  <c r="D266" i="85"/>
  <c r="D233" i="85"/>
  <c r="D234" i="85"/>
  <c r="D235" i="85"/>
  <c r="D236" i="85"/>
  <c r="D237" i="85"/>
  <c r="D238" i="85"/>
  <c r="D239" i="85"/>
  <c r="D240" i="85"/>
  <c r="D241" i="85"/>
  <c r="D242" i="85"/>
  <c r="D243" i="85"/>
  <c r="D244" i="85"/>
  <c r="D245" i="85"/>
  <c r="D246" i="85"/>
  <c r="D247" i="85"/>
  <c r="D248" i="85"/>
  <c r="D249" i="85"/>
  <c r="D250" i="85"/>
  <c r="D251" i="85"/>
  <c r="D252" i="85"/>
  <c r="D253" i="85"/>
  <c r="D254" i="85"/>
  <c r="D255" i="85"/>
  <c r="D256" i="85"/>
  <c r="D257" i="85"/>
  <c r="D258" i="85"/>
  <c r="D259" i="85"/>
  <c r="D260" i="85"/>
  <c r="D261" i="85"/>
  <c r="D262" i="85"/>
  <c r="D263" i="85"/>
  <c r="D232" i="85"/>
  <c r="D39" i="85"/>
  <c r="M176" i="85" l="1"/>
  <c r="K176" i="85"/>
  <c r="J176" i="85"/>
  <c r="I176" i="85"/>
  <c r="H176" i="85"/>
  <c r="G176" i="85"/>
  <c r="F176" i="85"/>
  <c r="E176" i="85"/>
  <c r="M175" i="85"/>
  <c r="K175" i="85"/>
  <c r="J175" i="85"/>
  <c r="I175" i="85"/>
  <c r="H175" i="85"/>
  <c r="G175" i="85"/>
  <c r="F175" i="85"/>
  <c r="E175" i="85"/>
  <c r="K174" i="85"/>
  <c r="J174" i="85"/>
  <c r="I174" i="85"/>
  <c r="H174" i="85"/>
  <c r="G174" i="85"/>
  <c r="F174" i="85"/>
  <c r="E174" i="85"/>
  <c r="M173" i="85"/>
  <c r="K173" i="85"/>
  <c r="J173" i="85"/>
  <c r="I173" i="85"/>
  <c r="H173" i="85"/>
  <c r="G173" i="85"/>
  <c r="F173" i="85"/>
  <c r="E173" i="85"/>
  <c r="M172" i="85"/>
  <c r="K172" i="85"/>
  <c r="J172" i="85"/>
  <c r="I172" i="85"/>
  <c r="H172" i="85"/>
  <c r="G172" i="85"/>
  <c r="F172" i="85"/>
  <c r="E172" i="85"/>
  <c r="M171" i="85"/>
  <c r="K171" i="85"/>
  <c r="J171" i="85"/>
  <c r="I171" i="85"/>
  <c r="H171" i="85"/>
  <c r="G171" i="85"/>
  <c r="F171" i="85"/>
  <c r="E171" i="85"/>
  <c r="M170" i="85"/>
  <c r="K170" i="85"/>
  <c r="J170" i="85"/>
  <c r="I170" i="85"/>
  <c r="H170" i="85"/>
  <c r="G170" i="85"/>
  <c r="F170" i="85"/>
  <c r="E170" i="85"/>
  <c r="M169" i="85"/>
  <c r="K169" i="85"/>
  <c r="J169" i="85"/>
  <c r="I169" i="85"/>
  <c r="H169" i="85"/>
  <c r="G169" i="85"/>
  <c r="F169" i="85"/>
  <c r="E169" i="85"/>
  <c r="M168" i="85"/>
  <c r="K168" i="85"/>
  <c r="J168" i="85"/>
  <c r="I168" i="85"/>
  <c r="H168" i="85"/>
  <c r="G168" i="85"/>
  <c r="F168" i="85"/>
  <c r="E168" i="85"/>
  <c r="M167" i="85"/>
  <c r="K167" i="85"/>
  <c r="J167" i="85"/>
  <c r="I167" i="85"/>
  <c r="H167" i="85"/>
  <c r="G167" i="85"/>
  <c r="F167" i="85"/>
  <c r="E167" i="85"/>
  <c r="M166" i="85"/>
  <c r="K166" i="85"/>
  <c r="J166" i="85"/>
  <c r="I166" i="85"/>
  <c r="H166" i="85"/>
  <c r="G166" i="85"/>
  <c r="F166" i="85"/>
  <c r="E166" i="85"/>
  <c r="M165" i="85"/>
  <c r="K165" i="85"/>
  <c r="J165" i="85"/>
  <c r="I165" i="85"/>
  <c r="H165" i="85"/>
  <c r="G165" i="85"/>
  <c r="F165" i="85"/>
  <c r="E165" i="85"/>
  <c r="M164" i="85"/>
  <c r="K164" i="85"/>
  <c r="J164" i="85"/>
  <c r="I164" i="85"/>
  <c r="H164" i="85"/>
  <c r="G164" i="85"/>
  <c r="F164" i="85"/>
  <c r="E164" i="85"/>
  <c r="M163" i="85"/>
  <c r="K163" i="85"/>
  <c r="J163" i="85"/>
  <c r="I163" i="85"/>
  <c r="H163" i="85"/>
  <c r="G163" i="85"/>
  <c r="F163" i="85"/>
  <c r="E163" i="85"/>
  <c r="K134" i="85"/>
  <c r="J134" i="85"/>
  <c r="I134" i="85"/>
  <c r="H134" i="85"/>
  <c r="G134" i="85"/>
  <c r="F134" i="85"/>
  <c r="E134" i="85"/>
  <c r="M133" i="85"/>
  <c r="K133" i="85"/>
  <c r="J133" i="85"/>
  <c r="I133" i="85"/>
  <c r="H133" i="85"/>
  <c r="G133" i="85"/>
  <c r="F133" i="85"/>
  <c r="E133" i="85"/>
  <c r="D133" i="85"/>
  <c r="M132" i="85"/>
  <c r="K132" i="85"/>
  <c r="J132" i="85"/>
  <c r="I132" i="85"/>
  <c r="H132" i="85"/>
  <c r="G132" i="85"/>
  <c r="F132" i="85"/>
  <c r="E132" i="85"/>
  <c r="D132" i="85"/>
  <c r="M131" i="85"/>
  <c r="K131" i="85"/>
  <c r="J131" i="85"/>
  <c r="I131" i="85"/>
  <c r="H131" i="85"/>
  <c r="G131" i="85"/>
  <c r="F131" i="85"/>
  <c r="E131" i="85"/>
  <c r="D131" i="85"/>
  <c r="M130" i="85"/>
  <c r="K130" i="85"/>
  <c r="J130" i="85"/>
  <c r="I130" i="85"/>
  <c r="H130" i="85"/>
  <c r="G130" i="85"/>
  <c r="F130" i="85"/>
  <c r="E130" i="85"/>
  <c r="D130" i="85"/>
  <c r="M129" i="85"/>
  <c r="K129" i="85"/>
  <c r="J129" i="85"/>
  <c r="I129" i="85"/>
  <c r="H129" i="85"/>
  <c r="G129" i="85"/>
  <c r="F129" i="85"/>
  <c r="E129" i="85"/>
  <c r="D129" i="85"/>
  <c r="M128" i="85"/>
  <c r="K128" i="85"/>
  <c r="J128" i="85"/>
  <c r="I128" i="85"/>
  <c r="H128" i="85"/>
  <c r="G128" i="85"/>
  <c r="F128" i="85"/>
  <c r="E128" i="85"/>
  <c r="D128" i="85"/>
  <c r="M127" i="85"/>
  <c r="K127" i="85"/>
  <c r="J127" i="85"/>
  <c r="I127" i="85"/>
  <c r="H127" i="85"/>
  <c r="G127" i="85"/>
  <c r="F127" i="85"/>
  <c r="E127" i="85"/>
  <c r="D127" i="85"/>
  <c r="M126" i="85"/>
  <c r="K126" i="85"/>
  <c r="J126" i="85"/>
  <c r="I126" i="85"/>
  <c r="H126" i="85"/>
  <c r="G126" i="85"/>
  <c r="F126" i="85"/>
  <c r="E126" i="85"/>
  <c r="D126" i="85"/>
  <c r="J125" i="85"/>
  <c r="I125" i="85"/>
  <c r="H125" i="85"/>
  <c r="G125" i="85"/>
  <c r="F125" i="85"/>
  <c r="E125" i="85"/>
  <c r="D125" i="85"/>
  <c r="M100" i="85"/>
  <c r="K100" i="85"/>
  <c r="J100" i="85"/>
  <c r="I100" i="85"/>
  <c r="H100" i="85"/>
  <c r="G100" i="85"/>
  <c r="F100" i="85"/>
  <c r="E100" i="85"/>
  <c r="M99" i="85"/>
  <c r="K99" i="85"/>
  <c r="J99" i="85"/>
  <c r="I99" i="85"/>
  <c r="H99" i="85"/>
  <c r="G99" i="85"/>
  <c r="F99" i="85"/>
  <c r="E99" i="85"/>
  <c r="D99" i="85"/>
  <c r="M98" i="85"/>
  <c r="K98" i="85"/>
  <c r="J98" i="85"/>
  <c r="I98" i="85"/>
  <c r="H98" i="85"/>
  <c r="G98" i="85"/>
  <c r="F98" i="85"/>
  <c r="E98" i="85"/>
  <c r="D98" i="85"/>
  <c r="M97" i="85"/>
  <c r="K97" i="85"/>
  <c r="J97" i="85"/>
  <c r="I97" i="85"/>
  <c r="H97" i="85"/>
  <c r="G97" i="85"/>
  <c r="F97" i="85"/>
  <c r="E97" i="85"/>
  <c r="D97" i="85"/>
  <c r="M96" i="85"/>
  <c r="K96" i="85"/>
  <c r="J96" i="85"/>
  <c r="I96" i="85"/>
  <c r="H96" i="85"/>
  <c r="G96" i="85"/>
  <c r="F96" i="85"/>
  <c r="E96" i="85"/>
  <c r="D96" i="85"/>
  <c r="M95" i="85"/>
  <c r="K95" i="85"/>
  <c r="J95" i="85"/>
  <c r="I95" i="85"/>
  <c r="H95" i="85"/>
  <c r="G95" i="85"/>
  <c r="F95" i="85"/>
  <c r="E95" i="85"/>
  <c r="D95" i="85"/>
  <c r="M94" i="85"/>
  <c r="K94" i="85"/>
  <c r="J94" i="85"/>
  <c r="I94" i="85"/>
  <c r="H94" i="85"/>
  <c r="G94" i="85"/>
  <c r="F94" i="85"/>
  <c r="E94" i="85"/>
  <c r="D94" i="85"/>
  <c r="M93" i="85"/>
  <c r="K93" i="85"/>
  <c r="J93" i="85"/>
  <c r="I93" i="85"/>
  <c r="H93" i="85"/>
  <c r="G93" i="85"/>
  <c r="F93" i="85"/>
  <c r="E93" i="85"/>
  <c r="D93" i="85"/>
  <c r="M92" i="85"/>
  <c r="K92" i="85"/>
  <c r="J92" i="85"/>
  <c r="I92" i="85"/>
  <c r="H92" i="85"/>
  <c r="G92" i="85"/>
  <c r="F92" i="85"/>
  <c r="E92" i="85"/>
  <c r="D92" i="85"/>
  <c r="M91" i="85"/>
  <c r="J91" i="85"/>
  <c r="I91" i="85"/>
  <c r="H91" i="85"/>
  <c r="G91" i="85"/>
  <c r="F91" i="85"/>
  <c r="E91" i="85"/>
  <c r="D91" i="85"/>
  <c r="M66" i="85"/>
  <c r="K66" i="85"/>
  <c r="J66" i="85"/>
  <c r="I66" i="85"/>
  <c r="H66" i="85"/>
  <c r="G66" i="85"/>
  <c r="F66" i="85"/>
  <c r="E66" i="85"/>
  <c r="K65" i="85"/>
  <c r="J65" i="85"/>
  <c r="I65" i="85"/>
  <c r="H65" i="85"/>
  <c r="G65" i="85"/>
  <c r="F65" i="85"/>
  <c r="E65" i="85"/>
  <c r="D65" i="85"/>
  <c r="M64" i="85"/>
  <c r="K64" i="85"/>
  <c r="J64" i="85"/>
  <c r="I64" i="85"/>
  <c r="H64" i="85"/>
  <c r="G64" i="85"/>
  <c r="F64" i="85"/>
  <c r="E64" i="85"/>
  <c r="D64" i="85"/>
  <c r="M63" i="85"/>
  <c r="J63" i="85"/>
  <c r="I63" i="85"/>
  <c r="H63" i="85"/>
  <c r="G63" i="85"/>
  <c r="F63" i="85"/>
  <c r="E63" i="85"/>
  <c r="D63" i="85"/>
  <c r="M44" i="85"/>
  <c r="K44" i="85"/>
  <c r="J44" i="85"/>
  <c r="I44" i="85"/>
  <c r="H44" i="85"/>
  <c r="G44" i="85"/>
  <c r="F44" i="85"/>
  <c r="E44" i="85"/>
  <c r="M43" i="85"/>
  <c r="K43" i="85"/>
  <c r="J43" i="85"/>
  <c r="I43" i="85"/>
  <c r="H43" i="85"/>
  <c r="G43" i="85"/>
  <c r="F43" i="85"/>
  <c r="E43" i="85"/>
  <c r="D43" i="85"/>
  <c r="M42" i="85"/>
  <c r="K42" i="85"/>
  <c r="J42" i="85"/>
  <c r="I42" i="85"/>
  <c r="H42" i="85"/>
  <c r="G42" i="85"/>
  <c r="F42" i="85"/>
  <c r="D42" i="85"/>
  <c r="M41" i="85"/>
  <c r="K41" i="85"/>
  <c r="J41" i="85"/>
  <c r="I41" i="85"/>
  <c r="H41" i="85"/>
  <c r="G41" i="85"/>
  <c r="F41" i="85"/>
  <c r="D41" i="85"/>
  <c r="M40" i="85"/>
  <c r="K40" i="85"/>
  <c r="J40" i="85"/>
  <c r="I40" i="85"/>
  <c r="H40" i="85"/>
  <c r="G40" i="85"/>
  <c r="F40" i="85"/>
  <c r="E40" i="85"/>
  <c r="D40" i="85"/>
  <c r="M39" i="85"/>
  <c r="K39" i="85"/>
  <c r="J39" i="85"/>
  <c r="I39" i="85"/>
  <c r="H39" i="85"/>
  <c r="G39" i="85"/>
  <c r="F39" i="85"/>
  <c r="E39" i="85"/>
  <c r="M38" i="85"/>
  <c r="K38" i="85"/>
  <c r="J38" i="85"/>
  <c r="I38" i="85"/>
  <c r="H38" i="85"/>
  <c r="G38" i="85"/>
  <c r="F38" i="85"/>
  <c r="E38" i="85"/>
  <c r="D38" i="85"/>
  <c r="M37" i="85"/>
  <c r="K37" i="85"/>
  <c r="J37" i="85"/>
  <c r="I37" i="85"/>
  <c r="H37" i="85"/>
  <c r="G37" i="85"/>
  <c r="F37" i="85"/>
  <c r="E37" i="85"/>
  <c r="D37" i="85"/>
  <c r="G116" i="84" l="1"/>
  <c r="H116" i="84"/>
  <c r="I116" i="84"/>
  <c r="J116" i="84"/>
  <c r="K116" i="84"/>
  <c r="G117" i="84"/>
  <c r="H117" i="84"/>
  <c r="I117" i="84"/>
  <c r="J117" i="84"/>
  <c r="K117" i="84"/>
  <c r="G118" i="84"/>
  <c r="H118" i="84"/>
  <c r="I118" i="84"/>
  <c r="J118" i="84"/>
  <c r="K118" i="84"/>
  <c r="G119" i="84"/>
  <c r="H119" i="84"/>
  <c r="I119" i="84"/>
  <c r="J119" i="84"/>
  <c r="K119" i="84"/>
  <c r="G120" i="84"/>
  <c r="H120" i="84"/>
  <c r="I120" i="84"/>
  <c r="J120" i="84"/>
  <c r="K120" i="84"/>
  <c r="G121" i="84"/>
  <c r="H121" i="84"/>
  <c r="I121" i="84"/>
  <c r="J121" i="84"/>
  <c r="K121" i="84"/>
  <c r="G122" i="84"/>
  <c r="H122" i="84"/>
  <c r="I122" i="84"/>
  <c r="J122" i="84"/>
  <c r="K122" i="84"/>
  <c r="G123" i="84"/>
  <c r="H123" i="84"/>
  <c r="I123" i="84"/>
  <c r="J123" i="84"/>
  <c r="K123" i="84"/>
  <c r="G124" i="84"/>
  <c r="H124" i="84"/>
  <c r="I124" i="84"/>
  <c r="J124" i="84"/>
  <c r="K124" i="84"/>
  <c r="G125" i="84"/>
  <c r="H125" i="84"/>
  <c r="I125" i="84"/>
  <c r="J125" i="84"/>
  <c r="K125" i="84"/>
  <c r="G126" i="84"/>
  <c r="H126" i="84"/>
  <c r="I126" i="84"/>
  <c r="J126" i="84"/>
  <c r="K126" i="84"/>
  <c r="G127" i="84"/>
  <c r="H127" i="84"/>
  <c r="I127" i="84"/>
  <c r="J127" i="84"/>
  <c r="K127" i="84"/>
  <c r="G128" i="84"/>
  <c r="H128" i="84"/>
  <c r="I128" i="84"/>
  <c r="J128" i="84"/>
  <c r="K128" i="84"/>
  <c r="G129" i="84"/>
  <c r="H129" i="84"/>
  <c r="I129" i="84"/>
  <c r="J129" i="84"/>
  <c r="K129" i="84"/>
  <c r="G148" i="84"/>
  <c r="H148" i="84"/>
  <c r="I148" i="84"/>
  <c r="J148" i="84"/>
  <c r="K148" i="84"/>
  <c r="F117" i="84"/>
  <c r="F118" i="84"/>
  <c r="F119" i="84"/>
  <c r="F120" i="84"/>
  <c r="F121" i="84"/>
  <c r="F122" i="84"/>
  <c r="F123" i="84"/>
  <c r="F124" i="84"/>
  <c r="F125" i="84"/>
  <c r="F126" i="84"/>
  <c r="F127" i="84"/>
  <c r="F128" i="84"/>
  <c r="F129" i="84"/>
  <c r="F148" i="84"/>
  <c r="F116" i="84"/>
  <c r="E116" i="84"/>
  <c r="D117" i="84"/>
  <c r="D118" i="84"/>
  <c r="D119" i="84"/>
  <c r="D120" i="84"/>
  <c r="D121" i="84"/>
  <c r="D122" i="84"/>
  <c r="D123" i="84"/>
  <c r="D124" i="84"/>
  <c r="D125" i="84"/>
  <c r="D126" i="84"/>
  <c r="D127" i="84"/>
  <c r="D128" i="84"/>
  <c r="D129" i="84"/>
  <c r="D116" i="84"/>
  <c r="M116" i="84"/>
  <c r="N148" i="84" l="1"/>
  <c r="N59" i="84"/>
  <c r="N60" i="84"/>
  <c r="N61" i="84"/>
  <c r="N62" i="84"/>
  <c r="N63" i="84"/>
  <c r="N64" i="84"/>
  <c r="N65" i="84"/>
  <c r="N66" i="84"/>
  <c r="N67" i="84"/>
  <c r="N68" i="84"/>
  <c r="N69" i="84"/>
  <c r="M59" i="84"/>
  <c r="M60" i="84"/>
  <c r="M61" i="84"/>
  <c r="M63" i="84"/>
  <c r="M64" i="84"/>
  <c r="M65" i="84"/>
  <c r="M66" i="84"/>
  <c r="M67" i="84"/>
  <c r="L59" i="84"/>
  <c r="L60" i="84"/>
  <c r="L61" i="84"/>
  <c r="L62" i="84"/>
  <c r="L63" i="84"/>
  <c r="L64" i="84"/>
  <c r="L65" i="84"/>
  <c r="L66" i="84"/>
  <c r="L67" i="84"/>
  <c r="L68" i="84"/>
  <c r="L116" i="84"/>
  <c r="L148" i="84"/>
  <c r="M148" i="84"/>
  <c r="N116" i="84"/>
  <c r="N58" i="84"/>
  <c r="N70" i="84"/>
  <c r="E48" i="83"/>
  <c r="E47" i="83"/>
  <c r="N54" i="83"/>
  <c r="N52" i="83"/>
  <c r="K47" i="83"/>
  <c r="L47" i="83"/>
  <c r="M47" i="83"/>
  <c r="K48" i="83"/>
  <c r="L48" i="83"/>
  <c r="K49" i="83"/>
  <c r="L49" i="83"/>
  <c r="M49" i="83"/>
  <c r="N49" i="83"/>
  <c r="K50" i="83"/>
  <c r="L50" i="83"/>
  <c r="K51" i="83"/>
  <c r="L51" i="83"/>
  <c r="M51" i="83"/>
  <c r="K52" i="83"/>
  <c r="L52" i="83"/>
  <c r="K53" i="83"/>
  <c r="L53" i="83"/>
  <c r="M53" i="83"/>
  <c r="N53" i="83"/>
  <c r="K54" i="83"/>
  <c r="L54" i="83"/>
  <c r="L60" i="83"/>
  <c r="L58" i="84" l="1"/>
  <c r="F39" i="72"/>
  <c r="E43" i="72"/>
  <c r="E40" i="72"/>
  <c r="L44" i="58" l="1"/>
  <c r="K263" i="72" l="1"/>
  <c r="J263" i="72"/>
  <c r="I263" i="72"/>
  <c r="H263" i="72"/>
  <c r="G263" i="72"/>
  <c r="F263" i="72"/>
  <c r="E263" i="72"/>
  <c r="M262" i="72"/>
  <c r="K262" i="72"/>
  <c r="J262" i="72"/>
  <c r="I262" i="72"/>
  <c r="H262" i="72"/>
  <c r="G262" i="72"/>
  <c r="F262" i="72"/>
  <c r="E262" i="72"/>
  <c r="M261" i="72"/>
  <c r="K261" i="72"/>
  <c r="J261" i="72"/>
  <c r="I261" i="72"/>
  <c r="H261" i="72"/>
  <c r="G261" i="72"/>
  <c r="F261" i="72"/>
  <c r="E261" i="72"/>
  <c r="M260" i="72"/>
  <c r="K260" i="72"/>
  <c r="J260" i="72"/>
  <c r="I260" i="72"/>
  <c r="H260" i="72"/>
  <c r="G260" i="72"/>
  <c r="F260" i="72"/>
  <c r="E260" i="72"/>
  <c r="M259" i="72"/>
  <c r="K259" i="72"/>
  <c r="J259" i="72"/>
  <c r="I259" i="72"/>
  <c r="H259" i="72"/>
  <c r="G259" i="72"/>
  <c r="F259" i="72"/>
  <c r="E259" i="72"/>
  <c r="M258" i="72"/>
  <c r="K258" i="72"/>
  <c r="J258" i="72"/>
  <c r="I258" i="72"/>
  <c r="H258" i="72"/>
  <c r="G258" i="72"/>
  <c r="F258" i="72"/>
  <c r="E258" i="72"/>
  <c r="M257" i="72"/>
  <c r="K257" i="72"/>
  <c r="J257" i="72"/>
  <c r="I257" i="72"/>
  <c r="H257" i="72"/>
  <c r="G257" i="72"/>
  <c r="F257" i="72"/>
  <c r="E257" i="72"/>
  <c r="M256" i="72"/>
  <c r="K256" i="72"/>
  <c r="J256" i="72"/>
  <c r="I256" i="72"/>
  <c r="H256" i="72"/>
  <c r="G256" i="72"/>
  <c r="F256" i="72"/>
  <c r="E256" i="72"/>
  <c r="M255" i="72"/>
  <c r="K255" i="72"/>
  <c r="J255" i="72"/>
  <c r="I255" i="72"/>
  <c r="H255" i="72"/>
  <c r="G255" i="72"/>
  <c r="F255" i="72"/>
  <c r="E255" i="72"/>
  <c r="M254" i="72"/>
  <c r="K254" i="72"/>
  <c r="J254" i="72"/>
  <c r="I254" i="72"/>
  <c r="H254" i="72"/>
  <c r="G254" i="72"/>
  <c r="F254" i="72"/>
  <c r="E254" i="72"/>
  <c r="M253" i="72"/>
  <c r="K253" i="72"/>
  <c r="J253" i="72"/>
  <c r="I253" i="72"/>
  <c r="H253" i="72"/>
  <c r="G253" i="72"/>
  <c r="F253" i="72"/>
  <c r="E253" i="72"/>
  <c r="M252" i="72"/>
  <c r="K252" i="72"/>
  <c r="J252" i="72"/>
  <c r="I252" i="72"/>
  <c r="H252" i="72"/>
  <c r="G252" i="72"/>
  <c r="F252" i="72"/>
  <c r="E252" i="72"/>
  <c r="M251" i="72"/>
  <c r="K251" i="72"/>
  <c r="J251" i="72"/>
  <c r="I251" i="72"/>
  <c r="H251" i="72"/>
  <c r="G251" i="72"/>
  <c r="F251" i="72"/>
  <c r="E251" i="72"/>
  <c r="M250" i="72"/>
  <c r="K250" i="72"/>
  <c r="J250" i="72"/>
  <c r="I250" i="72"/>
  <c r="H250" i="72"/>
  <c r="G250" i="72"/>
  <c r="F250" i="72"/>
  <c r="E250" i="72"/>
  <c r="M249" i="72"/>
  <c r="K249" i="72"/>
  <c r="J249" i="72"/>
  <c r="I249" i="72"/>
  <c r="H249" i="72"/>
  <c r="G249" i="72"/>
  <c r="F249" i="72"/>
  <c r="E249" i="72"/>
  <c r="M248" i="72"/>
  <c r="K248" i="72"/>
  <c r="J248" i="72"/>
  <c r="I248" i="72"/>
  <c r="H248" i="72"/>
  <c r="G248" i="72"/>
  <c r="F248" i="72"/>
  <c r="E248" i="72"/>
  <c r="M247" i="72"/>
  <c r="K247" i="72"/>
  <c r="J247" i="72"/>
  <c r="I247" i="72"/>
  <c r="H247" i="72"/>
  <c r="G247" i="72"/>
  <c r="F247" i="72"/>
  <c r="E247" i="72"/>
  <c r="M246" i="72"/>
  <c r="K246" i="72"/>
  <c r="J246" i="72"/>
  <c r="I246" i="72"/>
  <c r="H246" i="72"/>
  <c r="G246" i="72"/>
  <c r="F246" i="72"/>
  <c r="E246" i="72"/>
  <c r="M245" i="72"/>
  <c r="K245" i="72"/>
  <c r="J245" i="72"/>
  <c r="I245" i="72"/>
  <c r="H245" i="72"/>
  <c r="G245" i="72"/>
  <c r="F245" i="72"/>
  <c r="E245" i="72"/>
  <c r="M244" i="72"/>
  <c r="K244" i="72"/>
  <c r="J244" i="72"/>
  <c r="I244" i="72"/>
  <c r="H244" i="72"/>
  <c r="G244" i="72"/>
  <c r="F244" i="72"/>
  <c r="E244" i="72"/>
  <c r="M243" i="72"/>
  <c r="K243" i="72"/>
  <c r="J243" i="72"/>
  <c r="I243" i="72"/>
  <c r="H243" i="72"/>
  <c r="G243" i="72"/>
  <c r="F243" i="72"/>
  <c r="E243" i="72"/>
  <c r="M242" i="72"/>
  <c r="K242" i="72"/>
  <c r="J242" i="72"/>
  <c r="I242" i="72"/>
  <c r="H242" i="72"/>
  <c r="G242" i="72"/>
  <c r="F242" i="72"/>
  <c r="E242" i="72"/>
  <c r="M241" i="72"/>
  <c r="K241" i="72"/>
  <c r="J241" i="72"/>
  <c r="I241" i="72"/>
  <c r="H241" i="72"/>
  <c r="G241" i="72"/>
  <c r="F241" i="72"/>
  <c r="E241" i="72"/>
  <c r="M240" i="72"/>
  <c r="K240" i="72"/>
  <c r="J240" i="72"/>
  <c r="I240" i="72"/>
  <c r="H240" i="72"/>
  <c r="G240" i="72"/>
  <c r="F240" i="72"/>
  <c r="E240" i="72"/>
  <c r="M239" i="72"/>
  <c r="K239" i="72"/>
  <c r="J239" i="72"/>
  <c r="I239" i="72"/>
  <c r="H239" i="72"/>
  <c r="G239" i="72"/>
  <c r="F239" i="72"/>
  <c r="E239" i="72"/>
  <c r="M238" i="72"/>
  <c r="K238" i="72"/>
  <c r="J238" i="72"/>
  <c r="I238" i="72"/>
  <c r="H238" i="72"/>
  <c r="G238" i="72"/>
  <c r="F238" i="72"/>
  <c r="E238" i="72"/>
  <c r="M237" i="72"/>
  <c r="K237" i="72"/>
  <c r="J237" i="72"/>
  <c r="I237" i="72"/>
  <c r="H237" i="72"/>
  <c r="G237" i="72"/>
  <c r="F237" i="72"/>
  <c r="E237" i="72"/>
  <c r="M236" i="72"/>
  <c r="K236" i="72"/>
  <c r="J236" i="72"/>
  <c r="I236" i="72"/>
  <c r="H236" i="72"/>
  <c r="G236" i="72"/>
  <c r="F236" i="72"/>
  <c r="E236" i="72"/>
  <c r="M235" i="72"/>
  <c r="K235" i="72"/>
  <c r="J235" i="72"/>
  <c r="I235" i="72"/>
  <c r="H235" i="72"/>
  <c r="G235" i="72"/>
  <c r="F235" i="72"/>
  <c r="E235" i="72"/>
  <c r="M234" i="72"/>
  <c r="K234" i="72"/>
  <c r="J234" i="72"/>
  <c r="I234" i="72"/>
  <c r="H234" i="72"/>
  <c r="G234" i="72"/>
  <c r="F234" i="72"/>
  <c r="E234" i="72"/>
  <c r="M233" i="72"/>
  <c r="K233" i="72"/>
  <c r="J233" i="72"/>
  <c r="I233" i="72"/>
  <c r="H233" i="72"/>
  <c r="G233" i="72"/>
  <c r="F233" i="72"/>
  <c r="E233" i="72"/>
  <c r="M232" i="72"/>
  <c r="K232" i="72"/>
  <c r="J232" i="72"/>
  <c r="I232" i="72"/>
  <c r="H232" i="72"/>
  <c r="G232" i="72"/>
  <c r="F232" i="72"/>
  <c r="E232" i="72"/>
  <c r="M231" i="72"/>
  <c r="J231" i="72"/>
  <c r="I231" i="72"/>
  <c r="H231" i="72"/>
  <c r="G231" i="72"/>
  <c r="F231" i="72"/>
  <c r="E231" i="72"/>
  <c r="J23" i="80" l="1"/>
  <c r="J24" i="80"/>
  <c r="J25" i="80"/>
  <c r="J26" i="80"/>
  <c r="J27" i="80"/>
  <c r="J28" i="80"/>
  <c r="I23" i="80"/>
  <c r="I24" i="80"/>
  <c r="I25" i="80"/>
  <c r="I26" i="80"/>
  <c r="I27" i="80"/>
  <c r="I28" i="80"/>
  <c r="I22" i="80"/>
  <c r="H23" i="80"/>
  <c r="H24" i="80"/>
  <c r="H25" i="80"/>
  <c r="H26" i="80"/>
  <c r="H27" i="80"/>
  <c r="H28" i="80"/>
  <c r="H22" i="80"/>
  <c r="G23" i="80"/>
  <c r="G24" i="80"/>
  <c r="G25" i="80"/>
  <c r="G26" i="80"/>
  <c r="G27" i="80"/>
  <c r="G28" i="80"/>
  <c r="G22" i="80"/>
  <c r="F23" i="80"/>
  <c r="F24" i="80"/>
  <c r="F25" i="80"/>
  <c r="F26" i="80"/>
  <c r="F27" i="80"/>
  <c r="F28" i="80"/>
  <c r="F22" i="80"/>
  <c r="E23" i="80"/>
  <c r="E24" i="80"/>
  <c r="E25" i="80"/>
  <c r="E26" i="80"/>
  <c r="E27" i="80"/>
  <c r="E28" i="80"/>
  <c r="E22" i="80"/>
  <c r="G288" i="72"/>
  <c r="E108" i="80"/>
  <c r="F163" i="72"/>
  <c r="G163" i="72"/>
  <c r="H163" i="72"/>
  <c r="I163" i="72"/>
  <c r="J163" i="72"/>
  <c r="M163" i="72"/>
  <c r="F164" i="72"/>
  <c r="G164" i="72"/>
  <c r="H164" i="72"/>
  <c r="I164" i="72"/>
  <c r="J164" i="72"/>
  <c r="K164" i="72"/>
  <c r="M164" i="72"/>
  <c r="F165" i="72"/>
  <c r="G165" i="72"/>
  <c r="H165" i="72"/>
  <c r="I165" i="72"/>
  <c r="J165" i="72"/>
  <c r="K165" i="72"/>
  <c r="M165" i="72"/>
  <c r="F166" i="72"/>
  <c r="G166" i="72"/>
  <c r="H166" i="72"/>
  <c r="I166" i="72"/>
  <c r="J166" i="72"/>
  <c r="K166" i="72"/>
  <c r="M166" i="72"/>
  <c r="F167" i="72"/>
  <c r="G167" i="72"/>
  <c r="H167" i="72"/>
  <c r="I167" i="72"/>
  <c r="J167" i="72"/>
  <c r="K167" i="72"/>
  <c r="M167" i="72"/>
  <c r="F168" i="72"/>
  <c r="G168" i="72"/>
  <c r="H168" i="72"/>
  <c r="I168" i="72"/>
  <c r="J168" i="72"/>
  <c r="K168" i="72"/>
  <c r="F169" i="72"/>
  <c r="G169" i="72"/>
  <c r="H169" i="72"/>
  <c r="I169" i="72"/>
  <c r="J169" i="72"/>
  <c r="K169" i="72"/>
  <c r="M169" i="72"/>
  <c r="F170" i="72"/>
  <c r="G170" i="72"/>
  <c r="H170" i="72"/>
  <c r="I170" i="72"/>
  <c r="J170" i="72"/>
  <c r="K170" i="72"/>
  <c r="M170" i="72"/>
  <c r="F171" i="72"/>
  <c r="G171" i="72"/>
  <c r="H171" i="72"/>
  <c r="I171" i="72"/>
  <c r="J171" i="72"/>
  <c r="K171" i="72"/>
  <c r="M171" i="72"/>
  <c r="F172" i="72"/>
  <c r="G172" i="72"/>
  <c r="H172" i="72"/>
  <c r="I172" i="72"/>
  <c r="J172" i="72"/>
  <c r="K172" i="72"/>
  <c r="M172" i="72"/>
  <c r="F173" i="72"/>
  <c r="G173" i="72"/>
  <c r="H173" i="72"/>
  <c r="I173" i="72"/>
  <c r="J173" i="72"/>
  <c r="K173" i="72"/>
  <c r="M173" i="72"/>
  <c r="F174" i="72"/>
  <c r="G174" i="72"/>
  <c r="H174" i="72"/>
  <c r="I174" i="72"/>
  <c r="J174" i="72"/>
  <c r="K174" i="72"/>
  <c r="M174" i="72"/>
  <c r="F175" i="72"/>
  <c r="G175" i="72"/>
  <c r="H175" i="72"/>
  <c r="I175" i="72"/>
  <c r="J175" i="72"/>
  <c r="K175" i="72"/>
  <c r="E164" i="72"/>
  <c r="E165" i="72"/>
  <c r="E166" i="72"/>
  <c r="E167" i="72"/>
  <c r="E168" i="72"/>
  <c r="E169" i="72"/>
  <c r="E170" i="72"/>
  <c r="E171" i="72"/>
  <c r="E172" i="72"/>
  <c r="E173" i="72"/>
  <c r="E174" i="72"/>
  <c r="E175" i="72"/>
  <c r="D163" i="72"/>
  <c r="E163" i="72"/>
  <c r="E176" i="72"/>
  <c r="F176" i="72"/>
  <c r="G176" i="72"/>
  <c r="H176" i="72"/>
  <c r="I176" i="72"/>
  <c r="J176" i="72"/>
  <c r="K176" i="72"/>
  <c r="D126" i="72"/>
  <c r="D127" i="72"/>
  <c r="D128" i="72"/>
  <c r="D129" i="72"/>
  <c r="D130" i="72"/>
  <c r="D131" i="72"/>
  <c r="D132" i="72"/>
  <c r="D133" i="72"/>
  <c r="D125" i="72"/>
  <c r="D93" i="72"/>
  <c r="D94" i="72"/>
  <c r="D95" i="72"/>
  <c r="D96" i="72"/>
  <c r="D97" i="72"/>
  <c r="D98" i="72"/>
  <c r="D99" i="72"/>
  <c r="D91" i="72"/>
  <c r="M65" i="72"/>
  <c r="E65" i="72"/>
  <c r="D65" i="72"/>
  <c r="D64" i="72"/>
  <c r="D63" i="72"/>
  <c r="M64" i="72"/>
  <c r="G64" i="72"/>
  <c r="E63" i="72"/>
  <c r="D37" i="72"/>
  <c r="D43" i="72"/>
  <c r="D42" i="72"/>
  <c r="D38" i="72"/>
  <c r="D39" i="72"/>
  <c r="D40" i="72"/>
  <c r="D41" i="72"/>
  <c r="D232" i="58"/>
  <c r="D175" i="58"/>
  <c r="D174" i="58"/>
  <c r="D171" i="58"/>
  <c r="D163" i="58"/>
  <c r="D126" i="58"/>
  <c r="D92" i="58"/>
  <c r="D164" i="58"/>
  <c r="D165" i="58"/>
  <c r="D166" i="58"/>
  <c r="D167" i="58"/>
  <c r="D168" i="58"/>
  <c r="D169" i="58"/>
  <c r="D170" i="58"/>
  <c r="D172" i="58"/>
  <c r="D173" i="58"/>
  <c r="K175" i="58"/>
  <c r="F163" i="58"/>
  <c r="G163" i="58"/>
  <c r="H163" i="58"/>
  <c r="I163" i="58"/>
  <c r="J163" i="58"/>
  <c r="K163" i="58"/>
  <c r="L163" i="58"/>
  <c r="F164" i="58"/>
  <c r="G164" i="58"/>
  <c r="H164" i="58"/>
  <c r="I164" i="58"/>
  <c r="J164" i="58"/>
  <c r="K164" i="58"/>
  <c r="L164" i="58"/>
  <c r="F165" i="58"/>
  <c r="G165" i="58"/>
  <c r="H165" i="58"/>
  <c r="I165" i="58"/>
  <c r="J165" i="58"/>
  <c r="K165" i="58"/>
  <c r="L165" i="58"/>
  <c r="F166" i="58"/>
  <c r="G166" i="58"/>
  <c r="H166" i="58"/>
  <c r="I166" i="58"/>
  <c r="J166" i="58"/>
  <c r="K166" i="58"/>
  <c r="L166" i="58"/>
  <c r="F167" i="58"/>
  <c r="G167" i="58"/>
  <c r="H167" i="58"/>
  <c r="I167" i="58"/>
  <c r="J167" i="58"/>
  <c r="K167" i="58"/>
  <c r="L167" i="58"/>
  <c r="F168" i="58"/>
  <c r="G168" i="58"/>
  <c r="H168" i="58"/>
  <c r="I168" i="58"/>
  <c r="J168" i="58"/>
  <c r="K168" i="58"/>
  <c r="L168" i="58"/>
  <c r="F169" i="58"/>
  <c r="G169" i="58"/>
  <c r="H169" i="58"/>
  <c r="I169" i="58"/>
  <c r="J169" i="58"/>
  <c r="K169" i="58"/>
  <c r="L169" i="58"/>
  <c r="F170" i="58"/>
  <c r="G170" i="58"/>
  <c r="H170" i="58"/>
  <c r="I170" i="58"/>
  <c r="J170" i="58"/>
  <c r="K170" i="58"/>
  <c r="L170" i="58"/>
  <c r="F171" i="58"/>
  <c r="G171" i="58"/>
  <c r="H171" i="58"/>
  <c r="I171" i="58"/>
  <c r="J171" i="58"/>
  <c r="K171" i="58"/>
  <c r="L171" i="58"/>
  <c r="F172" i="58"/>
  <c r="G172" i="58"/>
  <c r="H172" i="58"/>
  <c r="I172" i="58"/>
  <c r="J172" i="58"/>
  <c r="K172" i="58"/>
  <c r="L172" i="58"/>
  <c r="F173" i="58"/>
  <c r="G173" i="58"/>
  <c r="H173" i="58"/>
  <c r="I173" i="58"/>
  <c r="J173" i="58"/>
  <c r="K173" i="58"/>
  <c r="L173" i="58"/>
  <c r="F174" i="58"/>
  <c r="G174" i="58"/>
  <c r="H174" i="58"/>
  <c r="I174" i="58"/>
  <c r="J174" i="58"/>
  <c r="K174" i="58"/>
  <c r="L174" i="58"/>
  <c r="F175" i="58"/>
  <c r="G175" i="58"/>
  <c r="H175" i="58"/>
  <c r="I175" i="58"/>
  <c r="J175" i="58"/>
  <c r="L175" i="58"/>
  <c r="E164" i="58"/>
  <c r="E165" i="58"/>
  <c r="E166" i="58"/>
  <c r="E167" i="58"/>
  <c r="E168" i="58"/>
  <c r="E169" i="58"/>
  <c r="E170" i="58"/>
  <c r="E171" i="58"/>
  <c r="E172" i="58"/>
  <c r="E173" i="58"/>
  <c r="E174" i="58"/>
  <c r="E175" i="58"/>
  <c r="E163" i="58"/>
  <c r="D233" i="58"/>
  <c r="D234" i="58"/>
  <c r="D235" i="58"/>
  <c r="D236" i="58"/>
  <c r="D237" i="58"/>
  <c r="D238" i="58"/>
  <c r="D239" i="58"/>
  <c r="D240" i="58"/>
  <c r="D241" i="58"/>
  <c r="D242" i="58"/>
  <c r="D243" i="58"/>
  <c r="D244" i="58"/>
  <c r="D245" i="58"/>
  <c r="D246" i="58"/>
  <c r="D247" i="58"/>
  <c r="D248" i="58"/>
  <c r="D249" i="58"/>
  <c r="D250" i="58"/>
  <c r="D251" i="58"/>
  <c r="D252" i="58"/>
  <c r="D253" i="58"/>
  <c r="D254" i="58"/>
  <c r="D255" i="58"/>
  <c r="D256" i="58"/>
  <c r="D257" i="58"/>
  <c r="D258" i="58"/>
  <c r="D259" i="58"/>
  <c r="D260" i="58"/>
  <c r="D261" i="58"/>
  <c r="D262" i="58"/>
  <c r="D263" i="58"/>
  <c r="D264" i="58"/>
  <c r="D231" i="58"/>
  <c r="D127" i="58"/>
  <c r="D128" i="58"/>
  <c r="D129" i="58"/>
  <c r="D130" i="58"/>
  <c r="D131" i="58"/>
  <c r="D132" i="58"/>
  <c r="D133" i="58"/>
  <c r="D125" i="58"/>
  <c r="D93" i="58"/>
  <c r="D94" i="58"/>
  <c r="D95" i="58"/>
  <c r="D96" i="58"/>
  <c r="D97" i="58"/>
  <c r="D98" i="58"/>
  <c r="D99" i="58"/>
  <c r="D91" i="58"/>
  <c r="D64" i="58"/>
  <c r="D65" i="58"/>
  <c r="D63" i="58"/>
  <c r="D43" i="58"/>
  <c r="D38" i="58"/>
  <c r="D39" i="58"/>
  <c r="D40" i="58"/>
  <c r="D41" i="58"/>
  <c r="D42" i="58"/>
  <c r="D37" i="58"/>
  <c r="F37" i="58"/>
  <c r="G37" i="58"/>
  <c r="H37" i="58"/>
  <c r="I37" i="58"/>
  <c r="J37" i="58"/>
  <c r="K37" i="58"/>
  <c r="L37" i="58"/>
  <c r="F38" i="58"/>
  <c r="G38" i="58"/>
  <c r="H38" i="58"/>
  <c r="I38" i="58"/>
  <c r="J38" i="58"/>
  <c r="K38" i="58"/>
  <c r="L38" i="58"/>
  <c r="F39" i="58"/>
  <c r="G39" i="58"/>
  <c r="H39" i="58"/>
  <c r="I39" i="58"/>
  <c r="J39" i="58"/>
  <c r="K39" i="58"/>
  <c r="L39" i="58"/>
  <c r="F40" i="58"/>
  <c r="G40" i="58"/>
  <c r="H40" i="58"/>
  <c r="I40" i="58"/>
  <c r="J40" i="58"/>
  <c r="K40" i="58"/>
  <c r="F41" i="58"/>
  <c r="G41" i="58"/>
  <c r="H41" i="58"/>
  <c r="I41" i="58"/>
  <c r="J41" i="58"/>
  <c r="K41" i="58"/>
  <c r="L41" i="58"/>
  <c r="H42" i="58"/>
  <c r="I42" i="58"/>
  <c r="J42" i="58"/>
  <c r="K42" i="58"/>
  <c r="L42" i="58"/>
  <c r="F43" i="58"/>
  <c r="G43" i="58"/>
  <c r="H43" i="58"/>
  <c r="I43" i="58"/>
  <c r="J43" i="58"/>
  <c r="K43" i="58"/>
  <c r="L43" i="58"/>
  <c r="F44" i="58"/>
  <c r="G44" i="58"/>
  <c r="H44" i="58"/>
  <c r="I44" i="58"/>
  <c r="J44" i="58"/>
  <c r="K44" i="58"/>
  <c r="E38" i="58"/>
  <c r="E39" i="58"/>
  <c r="E40" i="58"/>
  <c r="E41" i="58"/>
  <c r="E42" i="58"/>
  <c r="E43" i="58"/>
  <c r="F29" i="80" l="1"/>
  <c r="E29" i="80"/>
  <c r="M287" i="72"/>
  <c r="E288" i="72"/>
  <c r="F288" i="72"/>
  <c r="H288" i="72"/>
  <c r="I288" i="72"/>
  <c r="J288" i="72"/>
  <c r="M288" i="72"/>
  <c r="M286" i="72"/>
  <c r="D232" i="72"/>
  <c r="D233" i="72"/>
  <c r="D234" i="72"/>
  <c r="D235" i="72"/>
  <c r="D236" i="72"/>
  <c r="D237" i="72"/>
  <c r="D238" i="72"/>
  <c r="D239" i="72"/>
  <c r="D240" i="72"/>
  <c r="D241" i="72"/>
  <c r="D242" i="72"/>
  <c r="D243" i="72"/>
  <c r="D244" i="72"/>
  <c r="D245" i="72"/>
  <c r="D246" i="72"/>
  <c r="D247" i="72"/>
  <c r="D248" i="72"/>
  <c r="D249" i="72"/>
  <c r="D250" i="72"/>
  <c r="D251" i="72"/>
  <c r="D252" i="72"/>
  <c r="D253" i="72"/>
  <c r="D254" i="72"/>
  <c r="D255" i="72"/>
  <c r="D256" i="72"/>
  <c r="D257" i="72"/>
  <c r="D258" i="72"/>
  <c r="D259" i="72"/>
  <c r="D260" i="72"/>
  <c r="M131" i="72"/>
  <c r="M134" i="72"/>
  <c r="E134" i="58"/>
  <c r="J144" i="80" l="1"/>
  <c r="J145" i="80"/>
  <c r="J146" i="80"/>
  <c r="J147" i="80"/>
  <c r="J148" i="80"/>
  <c r="J149" i="80"/>
  <c r="J150" i="80"/>
  <c r="J151" i="80"/>
  <c r="J152" i="80"/>
  <c r="J153" i="80"/>
  <c r="J154" i="80"/>
  <c r="J143" i="80"/>
  <c r="I144" i="80"/>
  <c r="I145" i="80"/>
  <c r="I146" i="80"/>
  <c r="I147" i="80"/>
  <c r="I148" i="80"/>
  <c r="I149" i="80"/>
  <c r="I150" i="80"/>
  <c r="I151" i="80"/>
  <c r="I152" i="80"/>
  <c r="I153" i="80"/>
  <c r="I154" i="80"/>
  <c r="I143" i="80"/>
  <c r="H144" i="80"/>
  <c r="H145" i="80"/>
  <c r="H146" i="80"/>
  <c r="H147" i="80"/>
  <c r="H148" i="80"/>
  <c r="H149" i="80"/>
  <c r="H150" i="80"/>
  <c r="H151" i="80"/>
  <c r="H152" i="80"/>
  <c r="H153" i="80"/>
  <c r="H154" i="80"/>
  <c r="H143" i="80"/>
  <c r="G144" i="80"/>
  <c r="G145" i="80"/>
  <c r="G146" i="80"/>
  <c r="G147" i="80"/>
  <c r="G148" i="80"/>
  <c r="G149" i="80"/>
  <c r="G150" i="80"/>
  <c r="G151" i="80"/>
  <c r="G152" i="80"/>
  <c r="G153" i="80"/>
  <c r="G154" i="80"/>
  <c r="G143" i="80"/>
  <c r="F143" i="80"/>
  <c r="F144" i="80"/>
  <c r="F145" i="80"/>
  <c r="F146" i="80"/>
  <c r="F147" i="80"/>
  <c r="F148" i="80"/>
  <c r="F149" i="80"/>
  <c r="F150" i="80"/>
  <c r="F151" i="80"/>
  <c r="F152" i="80"/>
  <c r="F153" i="80"/>
  <c r="F154" i="80"/>
  <c r="F142" i="80"/>
  <c r="E143" i="80"/>
  <c r="E144" i="80"/>
  <c r="E145" i="80"/>
  <c r="E146" i="80"/>
  <c r="E147" i="80"/>
  <c r="E148" i="80"/>
  <c r="E149" i="80"/>
  <c r="E150" i="80"/>
  <c r="E151" i="80"/>
  <c r="E152" i="80"/>
  <c r="E153" i="80"/>
  <c r="E154" i="80"/>
  <c r="K82" i="80"/>
  <c r="K109" i="80"/>
  <c r="K110" i="80"/>
  <c r="K111" i="80"/>
  <c r="K112" i="80"/>
  <c r="K113" i="80"/>
  <c r="K114" i="80"/>
  <c r="K115" i="80"/>
  <c r="K116" i="80"/>
  <c r="J109" i="80"/>
  <c r="J110" i="80"/>
  <c r="J111" i="80"/>
  <c r="J112" i="80"/>
  <c r="J113" i="80"/>
  <c r="J114" i="80"/>
  <c r="J115" i="80"/>
  <c r="J116" i="80"/>
  <c r="J108" i="80"/>
  <c r="I109" i="80"/>
  <c r="I110" i="80"/>
  <c r="I111" i="80"/>
  <c r="I112" i="80"/>
  <c r="I113" i="80"/>
  <c r="I114" i="80"/>
  <c r="I115" i="80"/>
  <c r="I116" i="80"/>
  <c r="I108" i="80"/>
  <c r="H109" i="80"/>
  <c r="H110" i="80"/>
  <c r="H111" i="80"/>
  <c r="H112" i="80"/>
  <c r="H113" i="80"/>
  <c r="H114" i="80"/>
  <c r="H115" i="80"/>
  <c r="H116" i="80"/>
  <c r="H108" i="80"/>
  <c r="G109" i="80"/>
  <c r="G110" i="80"/>
  <c r="G111" i="80"/>
  <c r="G112" i="80"/>
  <c r="G113" i="80"/>
  <c r="G114" i="80"/>
  <c r="G115" i="80"/>
  <c r="G116" i="80"/>
  <c r="G108" i="80"/>
  <c r="F109" i="80"/>
  <c r="F110" i="80"/>
  <c r="F111" i="80"/>
  <c r="F112" i="80"/>
  <c r="F113" i="80"/>
  <c r="F114" i="80"/>
  <c r="F115" i="80"/>
  <c r="F116" i="80"/>
  <c r="F108" i="80"/>
  <c r="E109" i="80"/>
  <c r="E110" i="80"/>
  <c r="E111" i="80"/>
  <c r="E112" i="80"/>
  <c r="E113" i="80"/>
  <c r="E114" i="80"/>
  <c r="E115" i="80"/>
  <c r="E116" i="80"/>
  <c r="K75" i="80"/>
  <c r="K76" i="80"/>
  <c r="K77" i="80"/>
  <c r="K78" i="80"/>
  <c r="K80" i="80"/>
  <c r="K81" i="80"/>
  <c r="K79" i="80"/>
  <c r="J75" i="80"/>
  <c r="J76" i="80"/>
  <c r="J77" i="80"/>
  <c r="J78" i="80"/>
  <c r="J80" i="80"/>
  <c r="J81" i="80"/>
  <c r="J82" i="80"/>
  <c r="J79" i="80"/>
  <c r="J74" i="80"/>
  <c r="I74" i="80"/>
  <c r="I75" i="80"/>
  <c r="I76" i="80"/>
  <c r="I77" i="80"/>
  <c r="I78" i="80"/>
  <c r="I80" i="80"/>
  <c r="I81" i="80"/>
  <c r="I82" i="80"/>
  <c r="I79" i="80"/>
  <c r="H74" i="80"/>
  <c r="H75" i="80"/>
  <c r="H76" i="80"/>
  <c r="H77" i="80"/>
  <c r="H78" i="80"/>
  <c r="H80" i="80"/>
  <c r="H81" i="80"/>
  <c r="H82" i="80"/>
  <c r="H79" i="80"/>
  <c r="G74" i="80"/>
  <c r="G75" i="80"/>
  <c r="G76" i="80"/>
  <c r="G77" i="80"/>
  <c r="G78" i="80"/>
  <c r="G80" i="80"/>
  <c r="G81" i="80"/>
  <c r="G82" i="80"/>
  <c r="G79" i="80"/>
  <c r="F75" i="80"/>
  <c r="F76" i="80"/>
  <c r="F77" i="80"/>
  <c r="F78" i="80"/>
  <c r="F80" i="80"/>
  <c r="F81" i="80"/>
  <c r="F82" i="80"/>
  <c r="F79" i="80"/>
  <c r="F74" i="80"/>
  <c r="E75" i="80"/>
  <c r="E76" i="80"/>
  <c r="E77" i="80"/>
  <c r="E78" i="80"/>
  <c r="E80" i="80"/>
  <c r="E81" i="80"/>
  <c r="E82" i="80"/>
  <c r="E79" i="80"/>
  <c r="E74" i="80"/>
  <c r="K53" i="80"/>
  <c r="K54" i="80"/>
  <c r="K52" i="80"/>
  <c r="J53" i="80"/>
  <c r="J54" i="80"/>
  <c r="J52" i="80"/>
  <c r="I53" i="80"/>
  <c r="I54" i="80"/>
  <c r="I52" i="80"/>
  <c r="H53" i="80"/>
  <c r="H54" i="80"/>
  <c r="H52" i="80"/>
  <c r="G53" i="80"/>
  <c r="G54" i="80"/>
  <c r="G52" i="80"/>
  <c r="F53" i="80"/>
  <c r="F54" i="80"/>
  <c r="F52" i="80"/>
  <c r="E53" i="80"/>
  <c r="E54" i="80"/>
  <c r="F14" i="80"/>
  <c r="G14" i="80"/>
  <c r="H14" i="80"/>
  <c r="I14" i="80"/>
  <c r="J14" i="80"/>
  <c r="E176" i="58"/>
  <c r="F176" i="58"/>
  <c r="G176" i="58"/>
  <c r="H176" i="58"/>
  <c r="I176" i="58"/>
  <c r="J176" i="58"/>
  <c r="K176" i="58"/>
  <c r="L176" i="58"/>
  <c r="E132" i="58"/>
  <c r="F132" i="58"/>
  <c r="G132" i="58"/>
  <c r="H132" i="58"/>
  <c r="K132" i="58"/>
  <c r="L132" i="58"/>
  <c r="L134" i="58"/>
  <c r="L129" i="58"/>
  <c r="F125" i="58"/>
  <c r="G125" i="58"/>
  <c r="H125" i="58"/>
  <c r="I125" i="58"/>
  <c r="J125" i="58"/>
  <c r="K125" i="58"/>
  <c r="L125" i="58"/>
  <c r="F126" i="58"/>
  <c r="G126" i="58"/>
  <c r="H126" i="58"/>
  <c r="I126" i="58"/>
  <c r="J126" i="58"/>
  <c r="K126" i="58"/>
  <c r="L126" i="58"/>
  <c r="F127" i="58"/>
  <c r="G127" i="58"/>
  <c r="H127" i="58"/>
  <c r="I127" i="58"/>
  <c r="J127" i="58"/>
  <c r="K127" i="58"/>
  <c r="L127" i="58"/>
  <c r="F128" i="58"/>
  <c r="G128" i="58"/>
  <c r="H128" i="58"/>
  <c r="I128" i="58"/>
  <c r="J128" i="58"/>
  <c r="K128" i="58"/>
  <c r="L128" i="58"/>
  <c r="F129" i="58"/>
  <c r="G129" i="58"/>
  <c r="H129" i="58"/>
  <c r="I129" i="58"/>
  <c r="J129" i="58"/>
  <c r="K129" i="58"/>
  <c r="F130" i="58"/>
  <c r="G130" i="58"/>
  <c r="H130" i="58"/>
  <c r="I130" i="58"/>
  <c r="J130" i="58"/>
  <c r="K130" i="58"/>
  <c r="L130" i="58"/>
  <c r="F131" i="58"/>
  <c r="G131" i="58"/>
  <c r="H131" i="58"/>
  <c r="I131" i="58"/>
  <c r="J131" i="58"/>
  <c r="K131" i="58"/>
  <c r="L131" i="58"/>
  <c r="I132" i="58"/>
  <c r="J132" i="58"/>
  <c r="F133" i="58"/>
  <c r="G133" i="58"/>
  <c r="H133" i="58"/>
  <c r="I133" i="58"/>
  <c r="J133" i="58"/>
  <c r="K133" i="58"/>
  <c r="L133" i="58"/>
  <c r="F134" i="58"/>
  <c r="G134" i="58"/>
  <c r="H134" i="58"/>
  <c r="I134" i="58"/>
  <c r="J134" i="58"/>
  <c r="K134" i="58"/>
  <c r="E126" i="58"/>
  <c r="E127" i="58"/>
  <c r="E128" i="58"/>
  <c r="E129" i="58"/>
  <c r="E130" i="58"/>
  <c r="E131" i="58"/>
  <c r="E133" i="58"/>
  <c r="E125" i="58"/>
  <c r="F91" i="58"/>
  <c r="G91" i="58"/>
  <c r="H91" i="58"/>
  <c r="I91" i="58"/>
  <c r="J91" i="58"/>
  <c r="K91" i="58"/>
  <c r="L91" i="58"/>
  <c r="F92" i="58"/>
  <c r="G92" i="58"/>
  <c r="H92" i="58"/>
  <c r="I92" i="58"/>
  <c r="J92" i="58"/>
  <c r="K92" i="58"/>
  <c r="L92" i="58"/>
  <c r="F93" i="58"/>
  <c r="G93" i="58"/>
  <c r="H93" i="58"/>
  <c r="I93" i="58"/>
  <c r="J93" i="58"/>
  <c r="K93" i="58"/>
  <c r="L93" i="58"/>
  <c r="F94" i="58"/>
  <c r="G94" i="58"/>
  <c r="H94" i="58"/>
  <c r="I94" i="58"/>
  <c r="J94" i="58"/>
  <c r="K94" i="58"/>
  <c r="L94" i="58"/>
  <c r="F95" i="58"/>
  <c r="G95" i="58"/>
  <c r="H95" i="58"/>
  <c r="I95" i="58"/>
  <c r="J95" i="58"/>
  <c r="K95" i="58"/>
  <c r="L95" i="58"/>
  <c r="F96" i="58"/>
  <c r="G96" i="58"/>
  <c r="H96" i="58"/>
  <c r="I96" i="58"/>
  <c r="J96" i="58"/>
  <c r="K96" i="58"/>
  <c r="L96" i="58"/>
  <c r="F97" i="58"/>
  <c r="G97" i="58"/>
  <c r="H97" i="58"/>
  <c r="I97" i="58"/>
  <c r="J97" i="58"/>
  <c r="K97" i="58"/>
  <c r="F98" i="58"/>
  <c r="G98" i="58"/>
  <c r="H98" i="58"/>
  <c r="I98" i="58"/>
  <c r="J98" i="58"/>
  <c r="K98" i="58"/>
  <c r="L98" i="58"/>
  <c r="F99" i="58"/>
  <c r="G99" i="58"/>
  <c r="H99" i="58"/>
  <c r="I99" i="58"/>
  <c r="J99" i="58"/>
  <c r="K99" i="58"/>
  <c r="L99" i="58"/>
  <c r="H100" i="58"/>
  <c r="I100" i="58"/>
  <c r="J100" i="58"/>
  <c r="K100" i="58"/>
  <c r="E92" i="58"/>
  <c r="E93" i="58"/>
  <c r="E94" i="58"/>
  <c r="E95" i="58"/>
  <c r="E96" i="58"/>
  <c r="E97" i="58"/>
  <c r="E98" i="58"/>
  <c r="E99" i="58"/>
  <c r="E91" i="58"/>
  <c r="I64" i="58"/>
  <c r="J64" i="58"/>
  <c r="K64" i="58"/>
  <c r="H64" i="58"/>
  <c r="G64" i="58"/>
  <c r="F63" i="58"/>
  <c r="E63" i="58"/>
  <c r="E66" i="58"/>
  <c r="K66" i="58"/>
  <c r="L66" i="58"/>
  <c r="J66" i="58"/>
  <c r="H66" i="58"/>
  <c r="G66" i="58"/>
  <c r="F66" i="58"/>
  <c r="G63" i="58"/>
  <c r="H63" i="58"/>
  <c r="I63" i="58"/>
  <c r="J63" i="58"/>
  <c r="K63" i="58"/>
  <c r="F64" i="58"/>
  <c r="F65" i="58"/>
  <c r="G65" i="58"/>
  <c r="H65" i="58"/>
  <c r="I65" i="58"/>
  <c r="J65" i="58"/>
  <c r="K65" i="58"/>
  <c r="L65" i="58"/>
  <c r="I66" i="58"/>
  <c r="E64" i="58"/>
  <c r="E65" i="58"/>
  <c r="K117" i="80" l="1"/>
  <c r="K133" i="80" s="1"/>
  <c r="K83" i="80"/>
  <c r="K167" i="80"/>
  <c r="F55" i="80"/>
  <c r="F65" i="80" s="1"/>
  <c r="E245" i="80"/>
  <c r="J263" i="80"/>
  <c r="G241" i="80"/>
  <c r="K270" i="80"/>
  <c r="I270" i="80"/>
  <c r="H270" i="80"/>
  <c r="F264" i="80"/>
  <c r="F117" i="80"/>
  <c r="F131" i="80" s="1"/>
  <c r="E155" i="80"/>
  <c r="F155" i="80"/>
  <c r="F173" i="80" s="1"/>
  <c r="K55" i="80"/>
  <c r="K66" i="80" s="1"/>
  <c r="I155" i="80"/>
  <c r="I175" i="80" s="1"/>
  <c r="J155" i="80"/>
  <c r="J166" i="80" s="1"/>
  <c r="G83" i="80"/>
  <c r="G92" i="80" s="1"/>
  <c r="H83" i="80"/>
  <c r="H93" i="80" s="1"/>
  <c r="I83" i="80"/>
  <c r="I98" i="80" s="1"/>
  <c r="H155" i="80"/>
  <c r="H169" i="80" s="1"/>
  <c r="G155" i="80"/>
  <c r="G174" i="80" s="1"/>
  <c r="J117" i="80"/>
  <c r="J132" i="80" s="1"/>
  <c r="I117" i="80"/>
  <c r="I134" i="80" s="1"/>
  <c r="H117" i="80"/>
  <c r="H133" i="80" s="1"/>
  <c r="G117" i="80"/>
  <c r="G133" i="80" s="1"/>
  <c r="E117" i="80"/>
  <c r="J83" i="80"/>
  <c r="J99" i="80" s="1"/>
  <c r="F83" i="80"/>
  <c r="F100" i="80" s="1"/>
  <c r="E83" i="80"/>
  <c r="J55" i="80"/>
  <c r="J65" i="80" s="1"/>
  <c r="I55" i="80"/>
  <c r="I65" i="80" s="1"/>
  <c r="H55" i="80"/>
  <c r="H64" i="80" s="1"/>
  <c r="G55" i="80"/>
  <c r="G63" i="80" s="1"/>
  <c r="E55" i="80"/>
  <c r="G29" i="80"/>
  <c r="E40" i="80"/>
  <c r="I29" i="80"/>
  <c r="I38" i="80" s="1"/>
  <c r="F37" i="80"/>
  <c r="K40" i="80"/>
  <c r="J29" i="80"/>
  <c r="J39" i="80" s="1"/>
  <c r="H29" i="80"/>
  <c r="H40" i="80" s="1"/>
  <c r="F174" i="80" l="1"/>
  <c r="G44" i="80"/>
  <c r="E96" i="80"/>
  <c r="E133" i="80"/>
  <c r="E167" i="80"/>
  <c r="E65" i="80"/>
  <c r="E175" i="80"/>
  <c r="K94" i="80"/>
  <c r="K91" i="80"/>
  <c r="K63" i="80"/>
  <c r="J239" i="80"/>
  <c r="J250" i="80"/>
  <c r="J237" i="80"/>
  <c r="J247" i="80"/>
  <c r="J234" i="80"/>
  <c r="J257" i="80"/>
  <c r="J244" i="80"/>
  <c r="J259" i="80"/>
  <c r="G235" i="80"/>
  <c r="G231" i="80"/>
  <c r="G248" i="80"/>
  <c r="E265" i="80"/>
  <c r="G91" i="80"/>
  <c r="I99" i="80"/>
  <c r="F127" i="80"/>
  <c r="G255" i="80"/>
  <c r="G238" i="80"/>
  <c r="G251" i="80"/>
  <c r="G261" i="80"/>
  <c r="G245" i="80"/>
  <c r="G264" i="80"/>
  <c r="G240" i="80"/>
  <c r="H92" i="80"/>
  <c r="H97" i="80"/>
  <c r="H95" i="80"/>
  <c r="H99" i="80"/>
  <c r="H98" i="80"/>
  <c r="H94" i="80"/>
  <c r="I94" i="80"/>
  <c r="G263" i="80"/>
  <c r="E171" i="80"/>
  <c r="E170" i="80"/>
  <c r="G253" i="80"/>
  <c r="E163" i="80"/>
  <c r="E176" i="80"/>
  <c r="J174" i="80"/>
  <c r="G257" i="80"/>
  <c r="G250" i="80"/>
  <c r="G247" i="80"/>
  <c r="G244" i="80"/>
  <c r="G237" i="80"/>
  <c r="G234" i="80"/>
  <c r="G259" i="80"/>
  <c r="G239" i="80"/>
  <c r="G254" i="80"/>
  <c r="G242" i="80"/>
  <c r="E172" i="80"/>
  <c r="G262" i="80"/>
  <c r="G256" i="80"/>
  <c r="G249" i="80"/>
  <c r="G246" i="80"/>
  <c r="G243" i="80"/>
  <c r="G236" i="80"/>
  <c r="G265" i="80"/>
  <c r="G258" i="80"/>
  <c r="G232" i="80"/>
  <c r="G260" i="80"/>
  <c r="G270" i="80"/>
  <c r="G96" i="80"/>
  <c r="G94" i="80"/>
  <c r="G99" i="80"/>
  <c r="G93" i="80"/>
  <c r="I41" i="80"/>
  <c r="E259" i="80"/>
  <c r="F175" i="80"/>
  <c r="F167" i="80"/>
  <c r="F132" i="80"/>
  <c r="K92" i="80"/>
  <c r="K64" i="80"/>
  <c r="I254" i="80"/>
  <c r="E241" i="80"/>
  <c r="E235" i="80"/>
  <c r="E238" i="80"/>
  <c r="E243" i="80"/>
  <c r="G252" i="80"/>
  <c r="G233" i="80"/>
  <c r="I233" i="80"/>
  <c r="K245" i="80"/>
  <c r="E253" i="80"/>
  <c r="E257" i="80"/>
  <c r="I240" i="80"/>
  <c r="J242" i="80"/>
  <c r="E258" i="80"/>
  <c r="E237" i="80"/>
  <c r="E251" i="80"/>
  <c r="E233" i="80"/>
  <c r="E232" i="80"/>
  <c r="E244" i="80"/>
  <c r="E239" i="80"/>
  <c r="E255" i="80"/>
  <c r="E231" i="80"/>
  <c r="E263" i="80"/>
  <c r="F163" i="80"/>
  <c r="F171" i="80"/>
  <c r="F263" i="80"/>
  <c r="I239" i="80"/>
  <c r="I247" i="80"/>
  <c r="I249" i="80"/>
  <c r="K253" i="80"/>
  <c r="E250" i="80"/>
  <c r="E246" i="80"/>
  <c r="E242" i="80"/>
  <c r="E260" i="80"/>
  <c r="F232" i="80"/>
  <c r="I235" i="80"/>
  <c r="I244" i="80"/>
  <c r="I264" i="80"/>
  <c r="J260" i="80"/>
  <c r="K257" i="80"/>
  <c r="E247" i="80"/>
  <c r="E262" i="80"/>
  <c r="E234" i="80"/>
  <c r="E261" i="80"/>
  <c r="E248" i="80"/>
  <c r="E264" i="80"/>
  <c r="E256" i="80"/>
  <c r="E254" i="80"/>
  <c r="E252" i="80"/>
  <c r="I164" i="80"/>
  <c r="K96" i="80"/>
  <c r="K100" i="80"/>
  <c r="K65" i="80"/>
  <c r="I40" i="80"/>
  <c r="I42" i="80"/>
  <c r="I39" i="80"/>
  <c r="F246" i="80"/>
  <c r="F241" i="80"/>
  <c r="J241" i="80"/>
  <c r="K243" i="80"/>
  <c r="E240" i="80"/>
  <c r="E270" i="80"/>
  <c r="F256" i="80"/>
  <c r="F253" i="80"/>
  <c r="H239" i="80"/>
  <c r="E249" i="80"/>
  <c r="E236" i="80"/>
  <c r="F238" i="80"/>
  <c r="F240" i="80"/>
  <c r="F261" i="80"/>
  <c r="H236" i="80"/>
  <c r="H258" i="80"/>
  <c r="I232" i="80"/>
  <c r="I238" i="80"/>
  <c r="I241" i="80"/>
  <c r="I252" i="80"/>
  <c r="I231" i="80"/>
  <c r="I262" i="80"/>
  <c r="K232" i="80"/>
  <c r="K265" i="80"/>
  <c r="K235" i="80"/>
  <c r="H245" i="80"/>
  <c r="H232" i="80"/>
  <c r="I243" i="80"/>
  <c r="I248" i="80"/>
  <c r="K247" i="80"/>
  <c r="I170" i="80"/>
  <c r="I173" i="80"/>
  <c r="I167" i="80"/>
  <c r="I176" i="80"/>
  <c r="F133" i="80"/>
  <c r="F129" i="80"/>
  <c r="F134" i="80"/>
  <c r="F126" i="80"/>
  <c r="F130" i="80"/>
  <c r="J261" i="80"/>
  <c r="J255" i="80"/>
  <c r="J248" i="80"/>
  <c r="J245" i="80"/>
  <c r="J238" i="80"/>
  <c r="J235" i="80"/>
  <c r="J264" i="80"/>
  <c r="J251" i="80"/>
  <c r="J231" i="80"/>
  <c r="F234" i="80"/>
  <c r="F250" i="80"/>
  <c r="F231" i="80"/>
  <c r="F248" i="80"/>
  <c r="F255" i="80"/>
  <c r="H231" i="80"/>
  <c r="H241" i="80"/>
  <c r="H248" i="80"/>
  <c r="H242" i="80"/>
  <c r="H261" i="80"/>
  <c r="H235" i="80"/>
  <c r="H260" i="80"/>
  <c r="H244" i="80"/>
  <c r="H255" i="80"/>
  <c r="I251" i="80"/>
  <c r="I256" i="80"/>
  <c r="I237" i="80"/>
  <c r="I255" i="80"/>
  <c r="I261" i="80"/>
  <c r="J253" i="80"/>
  <c r="J233" i="80"/>
  <c r="J270" i="80"/>
  <c r="K236" i="80"/>
  <c r="K248" i="80"/>
  <c r="K259" i="80"/>
  <c r="K237" i="80"/>
  <c r="K246" i="80"/>
  <c r="K261" i="80"/>
  <c r="K238" i="80"/>
  <c r="K256" i="80"/>
  <c r="J252" i="80"/>
  <c r="H240" i="80"/>
  <c r="H237" i="80"/>
  <c r="H250" i="80"/>
  <c r="J262" i="80"/>
  <c r="J256" i="80"/>
  <c r="J249" i="80"/>
  <c r="J246" i="80"/>
  <c r="J243" i="80"/>
  <c r="J236" i="80"/>
  <c r="J265" i="80"/>
  <c r="J258" i="80"/>
  <c r="J232" i="80"/>
  <c r="H234" i="80"/>
  <c r="H243" i="80"/>
  <c r="H233" i="80"/>
  <c r="H254" i="80"/>
  <c r="H262" i="80"/>
  <c r="H247" i="80"/>
  <c r="H264" i="80"/>
  <c r="H249" i="80"/>
  <c r="H256" i="80"/>
  <c r="J254" i="80"/>
  <c r="J240" i="80"/>
  <c r="K240" i="80"/>
  <c r="K252" i="80"/>
  <c r="K263" i="80"/>
  <c r="K239" i="80"/>
  <c r="K251" i="80"/>
  <c r="K231" i="80"/>
  <c r="K244" i="80"/>
  <c r="K262" i="80"/>
  <c r="E168" i="80"/>
  <c r="E166" i="80"/>
  <c r="I165" i="80"/>
  <c r="I168" i="80"/>
  <c r="I171" i="80"/>
  <c r="I174" i="80"/>
  <c r="J165" i="80"/>
  <c r="I163" i="80"/>
  <c r="I166" i="80"/>
  <c r="I169" i="80"/>
  <c r="I172" i="80"/>
  <c r="K93" i="80"/>
  <c r="K234" i="80"/>
  <c r="K241" i="80"/>
  <c r="K249" i="80"/>
  <c r="K255" i="80"/>
  <c r="K233" i="80"/>
  <c r="K242" i="80"/>
  <c r="K250" i="80"/>
  <c r="K258" i="80"/>
  <c r="K264" i="80"/>
  <c r="K254" i="80"/>
  <c r="K260" i="80"/>
  <c r="I242" i="80"/>
  <c r="I250" i="80"/>
  <c r="I253" i="80"/>
  <c r="I263" i="80"/>
  <c r="I234" i="80"/>
  <c r="I246" i="80"/>
  <c r="I259" i="80"/>
  <c r="I236" i="80"/>
  <c r="I257" i="80"/>
  <c r="I265" i="80"/>
  <c r="I260" i="80"/>
  <c r="I245" i="80"/>
  <c r="I258" i="80"/>
  <c r="H251" i="80"/>
  <c r="H259" i="80"/>
  <c r="H263" i="80"/>
  <c r="H238" i="80"/>
  <c r="H252" i="80"/>
  <c r="H265" i="80"/>
  <c r="H246" i="80"/>
  <c r="H253" i="80"/>
  <c r="H257" i="80"/>
  <c r="F237" i="80"/>
  <c r="F244" i="80"/>
  <c r="F260" i="80"/>
  <c r="F233" i="80"/>
  <c r="F245" i="80"/>
  <c r="F254" i="80"/>
  <c r="F243" i="80"/>
  <c r="F262" i="80"/>
  <c r="F259" i="80"/>
  <c r="F249" i="80"/>
  <c r="F270" i="80"/>
  <c r="F235" i="80"/>
  <c r="F247" i="80"/>
  <c r="F258" i="80"/>
  <c r="F265" i="80"/>
  <c r="F236" i="80"/>
  <c r="F242" i="80"/>
  <c r="F252" i="80"/>
  <c r="F257" i="80"/>
  <c r="F239" i="80"/>
  <c r="F251" i="80"/>
  <c r="I37" i="80"/>
  <c r="I44" i="80"/>
  <c r="I129" i="80"/>
  <c r="I125" i="80"/>
  <c r="E91" i="80"/>
  <c r="I128" i="80"/>
  <c r="I132" i="80"/>
  <c r="J127" i="80"/>
  <c r="H170" i="80"/>
  <c r="J95" i="80"/>
  <c r="I126" i="80"/>
  <c r="I131" i="80"/>
  <c r="J129" i="80"/>
  <c r="G42" i="80"/>
  <c r="F92" i="80"/>
  <c r="E128" i="80"/>
  <c r="H65" i="80"/>
  <c r="J63" i="80"/>
  <c r="J93" i="80"/>
  <c r="H134" i="80"/>
  <c r="I43" i="80"/>
  <c r="G64" i="80"/>
  <c r="E99" i="80"/>
  <c r="G100" i="80"/>
  <c r="I91" i="80"/>
  <c r="I95" i="80"/>
  <c r="I100" i="80"/>
  <c r="K99" i="80"/>
  <c r="E129" i="80"/>
  <c r="F125" i="80"/>
  <c r="F128" i="80"/>
  <c r="H126" i="80"/>
  <c r="F166" i="80"/>
  <c r="F164" i="80"/>
  <c r="F169" i="80"/>
  <c r="F172" i="80"/>
  <c r="F176" i="80"/>
  <c r="H172" i="80"/>
  <c r="J167" i="80"/>
  <c r="E41" i="80"/>
  <c r="I92" i="80"/>
  <c r="H125" i="80"/>
  <c r="H127" i="80"/>
  <c r="F168" i="80"/>
  <c r="F165" i="80"/>
  <c r="F170" i="80"/>
  <c r="J168" i="80"/>
  <c r="J163" i="80"/>
  <c r="H171" i="80"/>
  <c r="J169" i="80"/>
  <c r="J175" i="80"/>
  <c r="G169" i="80"/>
  <c r="J171" i="80"/>
  <c r="J176" i="80"/>
  <c r="J170" i="80"/>
  <c r="J164" i="80"/>
  <c r="G167" i="80"/>
  <c r="G173" i="80"/>
  <c r="G172" i="80"/>
  <c r="G165" i="80"/>
  <c r="J172" i="80"/>
  <c r="J173" i="80"/>
  <c r="G163" i="80"/>
  <c r="G164" i="80"/>
  <c r="G168" i="80"/>
  <c r="I63" i="80"/>
  <c r="E37" i="80"/>
  <c r="E44" i="80"/>
  <c r="I64" i="80"/>
  <c r="F95" i="80"/>
  <c r="E38" i="80"/>
  <c r="E39" i="80"/>
  <c r="E43" i="80"/>
  <c r="G39" i="80"/>
  <c r="E63" i="80"/>
  <c r="G65" i="80"/>
  <c r="G66" i="80"/>
  <c r="I66" i="80"/>
  <c r="E100" i="80"/>
  <c r="F91" i="80"/>
  <c r="F98" i="80"/>
  <c r="J98" i="80"/>
  <c r="E126" i="80"/>
  <c r="E130" i="80"/>
  <c r="G125" i="80"/>
  <c r="H128" i="80"/>
  <c r="H132" i="80"/>
  <c r="J130" i="80"/>
  <c r="J134" i="80"/>
  <c r="K134" i="80"/>
  <c r="H174" i="80"/>
  <c r="E131" i="80"/>
  <c r="E127" i="80"/>
  <c r="J126" i="80"/>
  <c r="J125" i="80"/>
  <c r="K128" i="80"/>
  <c r="K168" i="80"/>
  <c r="K173" i="80"/>
  <c r="K171" i="80"/>
  <c r="K176" i="80"/>
  <c r="K174" i="80"/>
  <c r="K175" i="80"/>
  <c r="K166" i="80"/>
  <c r="K172" i="80"/>
  <c r="K163" i="80"/>
  <c r="K169" i="80"/>
  <c r="K165" i="80"/>
  <c r="K170" i="80"/>
  <c r="K164" i="80"/>
  <c r="H175" i="80"/>
  <c r="H176" i="80"/>
  <c r="H167" i="80"/>
  <c r="H168" i="80"/>
  <c r="H165" i="80"/>
  <c r="H173" i="80"/>
  <c r="H164" i="80"/>
  <c r="H163" i="80"/>
  <c r="H166" i="80"/>
  <c r="G170" i="80"/>
  <c r="G166" i="80"/>
  <c r="G175" i="80"/>
  <c r="G176" i="80"/>
  <c r="G171" i="80"/>
  <c r="E165" i="80"/>
  <c r="E174" i="80"/>
  <c r="E169" i="80"/>
  <c r="E164" i="80"/>
  <c r="E173" i="80"/>
  <c r="K125" i="80"/>
  <c r="K126" i="80"/>
  <c r="K127" i="80"/>
  <c r="K132" i="80"/>
  <c r="K131" i="80"/>
  <c r="K129" i="80"/>
  <c r="K130" i="80"/>
  <c r="J133" i="80"/>
  <c r="J131" i="80"/>
  <c r="J128" i="80"/>
  <c r="I127" i="80"/>
  <c r="I130" i="80"/>
  <c r="I133" i="80"/>
  <c r="H131" i="80"/>
  <c r="H129" i="80"/>
  <c r="H130" i="80"/>
  <c r="G126" i="80"/>
  <c r="G129" i="80"/>
  <c r="G128" i="80"/>
  <c r="G127" i="80"/>
  <c r="G132" i="80"/>
  <c r="G131" i="80"/>
  <c r="G130" i="80"/>
  <c r="G134" i="80"/>
  <c r="E125" i="80"/>
  <c r="E134" i="80"/>
  <c r="E132" i="80"/>
  <c r="K95" i="80"/>
  <c r="K97" i="80"/>
  <c r="K98" i="80"/>
  <c r="J92" i="80"/>
  <c r="J94" i="80"/>
  <c r="J97" i="80"/>
  <c r="J100" i="80"/>
  <c r="J91" i="80"/>
  <c r="J96" i="80"/>
  <c r="I93" i="80"/>
  <c r="I97" i="80"/>
  <c r="I96" i="80"/>
  <c r="H100" i="80"/>
  <c r="H91" i="80"/>
  <c r="H96" i="80"/>
  <c r="G98" i="80"/>
  <c r="G97" i="80"/>
  <c r="G95" i="80"/>
  <c r="F94" i="80"/>
  <c r="F99" i="80"/>
  <c r="F93" i="80"/>
  <c r="F97" i="80"/>
  <c r="F96" i="80"/>
  <c r="E94" i="80"/>
  <c r="E92" i="80"/>
  <c r="E93" i="80"/>
  <c r="E98" i="80"/>
  <c r="E95" i="80"/>
  <c r="E97" i="80"/>
  <c r="J66" i="80"/>
  <c r="J64" i="80"/>
  <c r="H63" i="80"/>
  <c r="H66" i="80"/>
  <c r="F66" i="80"/>
  <c r="F63" i="80"/>
  <c r="F64" i="80"/>
  <c r="E66" i="80"/>
  <c r="E64" i="80"/>
  <c r="G41" i="80"/>
  <c r="G43" i="80"/>
  <c r="G38" i="80"/>
  <c r="G40" i="80"/>
  <c r="G37" i="80"/>
  <c r="K43" i="80"/>
  <c r="K38" i="80"/>
  <c r="J41" i="80"/>
  <c r="K44" i="80"/>
  <c r="K41" i="80"/>
  <c r="K39" i="80"/>
  <c r="H44" i="80"/>
  <c r="H38" i="80"/>
  <c r="H42" i="80"/>
  <c r="H41" i="80"/>
  <c r="K42" i="80"/>
  <c r="K37" i="80"/>
  <c r="H39" i="80"/>
  <c r="F40" i="80"/>
  <c r="F38" i="80"/>
  <c r="F43" i="80"/>
  <c r="F41" i="80"/>
  <c r="F39" i="80"/>
  <c r="F44" i="80"/>
  <c r="J40" i="80"/>
  <c r="J43" i="80"/>
  <c r="J44" i="80"/>
  <c r="J42" i="80"/>
  <c r="J38" i="80"/>
  <c r="J37" i="80"/>
  <c r="H37" i="80"/>
  <c r="H43" i="80"/>
  <c r="F125" i="72" l="1"/>
  <c r="G125" i="72"/>
  <c r="H125" i="72"/>
  <c r="I125" i="72"/>
  <c r="J125" i="72"/>
  <c r="K125" i="72"/>
  <c r="M125" i="72"/>
  <c r="F126" i="72"/>
  <c r="G126" i="72"/>
  <c r="H126" i="72"/>
  <c r="I126" i="72"/>
  <c r="J126" i="72"/>
  <c r="K126" i="72"/>
  <c r="M126" i="72"/>
  <c r="F127" i="72"/>
  <c r="G127" i="72"/>
  <c r="H127" i="72"/>
  <c r="I127" i="72"/>
  <c r="J127" i="72"/>
  <c r="K127" i="72"/>
  <c r="M127" i="72"/>
  <c r="F128" i="72"/>
  <c r="G128" i="72"/>
  <c r="H128" i="72"/>
  <c r="I128" i="72"/>
  <c r="J128" i="72"/>
  <c r="K128" i="72"/>
  <c r="M128" i="72"/>
  <c r="F129" i="72"/>
  <c r="G129" i="72"/>
  <c r="H129" i="72"/>
  <c r="I129" i="72"/>
  <c r="J129" i="72"/>
  <c r="K129" i="72"/>
  <c r="M129" i="72"/>
  <c r="F130" i="72"/>
  <c r="G130" i="72"/>
  <c r="H130" i="72"/>
  <c r="I130" i="72"/>
  <c r="J130" i="72"/>
  <c r="K130" i="72"/>
  <c r="M130" i="72"/>
  <c r="F131" i="72"/>
  <c r="G131" i="72"/>
  <c r="H131" i="72"/>
  <c r="I131" i="72"/>
  <c r="J131" i="72"/>
  <c r="K131" i="72"/>
  <c r="F132" i="72"/>
  <c r="G132" i="72"/>
  <c r="H132" i="72"/>
  <c r="I132" i="72"/>
  <c r="J132" i="72"/>
  <c r="K132" i="72"/>
  <c r="M132" i="72"/>
  <c r="F133" i="72"/>
  <c r="G133" i="72"/>
  <c r="H133" i="72"/>
  <c r="I133" i="72"/>
  <c r="J133" i="72"/>
  <c r="M133" i="72"/>
  <c r="F134" i="72"/>
  <c r="G134" i="72"/>
  <c r="H134" i="72"/>
  <c r="I134" i="72"/>
  <c r="J134" i="72"/>
  <c r="K134" i="72"/>
  <c r="E126" i="72"/>
  <c r="E127" i="72"/>
  <c r="E128" i="72"/>
  <c r="E129" i="72"/>
  <c r="E130" i="72"/>
  <c r="E131" i="72"/>
  <c r="E132" i="72"/>
  <c r="E133" i="72"/>
  <c r="E134" i="72"/>
  <c r="E125" i="72"/>
  <c r="F91" i="72"/>
  <c r="G91" i="72"/>
  <c r="H91" i="72"/>
  <c r="I91" i="72"/>
  <c r="J91" i="72"/>
  <c r="K91" i="72"/>
  <c r="M91" i="72"/>
  <c r="F92" i="72"/>
  <c r="G92" i="72"/>
  <c r="H92" i="72"/>
  <c r="I92" i="72"/>
  <c r="J92" i="72"/>
  <c r="K92" i="72"/>
  <c r="M92" i="72"/>
  <c r="F93" i="72"/>
  <c r="G93" i="72"/>
  <c r="H93" i="72"/>
  <c r="I93" i="72"/>
  <c r="J93" i="72"/>
  <c r="K93" i="72"/>
  <c r="M93" i="72"/>
  <c r="F94" i="72"/>
  <c r="G94" i="72"/>
  <c r="H94" i="72"/>
  <c r="I94" i="72"/>
  <c r="J94" i="72"/>
  <c r="K94" i="72"/>
  <c r="M94" i="72"/>
  <c r="F95" i="72"/>
  <c r="G95" i="72"/>
  <c r="H95" i="72"/>
  <c r="I95" i="72"/>
  <c r="J95" i="72"/>
  <c r="K95" i="72"/>
  <c r="M95" i="72"/>
  <c r="F96" i="72"/>
  <c r="G96" i="72"/>
  <c r="H96" i="72"/>
  <c r="I96" i="72"/>
  <c r="J96" i="72"/>
  <c r="K96" i="72"/>
  <c r="M96" i="72"/>
  <c r="F97" i="72"/>
  <c r="G97" i="72"/>
  <c r="H97" i="72"/>
  <c r="I97" i="72"/>
  <c r="J97" i="72"/>
  <c r="K97" i="72"/>
  <c r="M97" i="72"/>
  <c r="F98" i="72"/>
  <c r="G98" i="72"/>
  <c r="H98" i="72"/>
  <c r="I98" i="72"/>
  <c r="J98" i="72"/>
  <c r="K98" i="72"/>
  <c r="M98" i="72"/>
  <c r="F99" i="72"/>
  <c r="G99" i="72"/>
  <c r="H99" i="72"/>
  <c r="I99" i="72"/>
  <c r="J99" i="72"/>
  <c r="K99" i="72"/>
  <c r="M99" i="72"/>
  <c r="F100" i="72"/>
  <c r="G100" i="72"/>
  <c r="H100" i="72"/>
  <c r="I100" i="72"/>
  <c r="J100" i="72"/>
  <c r="K100" i="72"/>
  <c r="E92" i="72"/>
  <c r="E93" i="72"/>
  <c r="E94" i="72"/>
  <c r="E95" i="72"/>
  <c r="E96" i="72"/>
  <c r="E97" i="72"/>
  <c r="E98" i="72"/>
  <c r="E99" i="72"/>
  <c r="E100" i="72"/>
  <c r="E91" i="72"/>
  <c r="F63" i="72"/>
  <c r="G63" i="72"/>
  <c r="H63" i="72"/>
  <c r="I63" i="72"/>
  <c r="J63" i="72"/>
  <c r="K63" i="72"/>
  <c r="M63" i="72"/>
  <c r="F64" i="72"/>
  <c r="H64" i="72"/>
  <c r="I64" i="72"/>
  <c r="J64" i="72"/>
  <c r="K64" i="72"/>
  <c r="F65" i="72"/>
  <c r="G65" i="72"/>
  <c r="H65" i="72"/>
  <c r="I65" i="72"/>
  <c r="J65" i="72"/>
  <c r="K65" i="72"/>
  <c r="F66" i="72"/>
  <c r="G66" i="72"/>
  <c r="H66" i="72"/>
  <c r="I66" i="72"/>
  <c r="J66" i="72"/>
  <c r="K66" i="72"/>
  <c r="M66" i="72"/>
  <c r="E64" i="72"/>
  <c r="E66" i="72"/>
  <c r="E37" i="72"/>
  <c r="F37" i="72"/>
  <c r="G37" i="72"/>
  <c r="H37" i="72"/>
  <c r="I37" i="72"/>
  <c r="J37" i="72"/>
  <c r="K37" i="72"/>
  <c r="M37" i="72"/>
  <c r="F38" i="72"/>
  <c r="G38" i="72"/>
  <c r="H38" i="72"/>
  <c r="I38" i="72"/>
  <c r="J38" i="72"/>
  <c r="K38" i="72"/>
  <c r="M38" i="72"/>
  <c r="G39" i="72"/>
  <c r="H39" i="72"/>
  <c r="I39" i="72"/>
  <c r="J39" i="72"/>
  <c r="K39" i="72"/>
  <c r="M39" i="72"/>
  <c r="F40" i="72"/>
  <c r="G40" i="72"/>
  <c r="H40" i="72"/>
  <c r="I40" i="72"/>
  <c r="J40" i="72"/>
  <c r="K40" i="72"/>
  <c r="F41" i="72"/>
  <c r="G41" i="72"/>
  <c r="H41" i="72"/>
  <c r="I41" i="72"/>
  <c r="J41" i="72"/>
  <c r="K41" i="72"/>
  <c r="M41" i="72"/>
  <c r="F42" i="72"/>
  <c r="G42" i="72"/>
  <c r="H42" i="72"/>
  <c r="I42" i="72"/>
  <c r="J42" i="72"/>
  <c r="K42" i="72"/>
  <c r="M42" i="72"/>
  <c r="F43" i="72"/>
  <c r="G43" i="72"/>
  <c r="H43" i="72"/>
  <c r="I43" i="72"/>
  <c r="J43" i="72"/>
  <c r="K43" i="72"/>
  <c r="M43" i="72"/>
  <c r="F44" i="72"/>
  <c r="G44" i="72"/>
  <c r="H44" i="72"/>
  <c r="I44" i="72"/>
  <c r="J44" i="72"/>
  <c r="K44" i="72"/>
  <c r="M44" i="72"/>
  <c r="E38" i="72"/>
  <c r="E39" i="72"/>
  <c r="E41" i="72"/>
  <c r="E42" i="72"/>
  <c r="E44" i="72"/>
  <c r="L107" i="82" l="1"/>
  <c r="O107" i="82"/>
  <c r="R107" i="82"/>
  <c r="U107" i="82"/>
  <c r="T107" i="82"/>
  <c r="M107" i="82"/>
  <c r="P107" i="82"/>
  <c r="S107" i="82"/>
  <c r="Q107" i="82"/>
  <c r="K107" i="82"/>
  <c r="N107" i="82"/>
</calcChain>
</file>

<file path=xl/sharedStrings.xml><?xml version="1.0" encoding="utf-8"?>
<sst xmlns="http://schemas.openxmlformats.org/spreadsheetml/2006/main" count="2466" uniqueCount="420">
  <si>
    <t>Total</t>
  </si>
  <si>
    <t>FACALE</t>
  </si>
  <si>
    <t>FACE</t>
  </si>
  <si>
    <t>FACET</t>
  </si>
  <si>
    <t>FADIR</t>
  </si>
  <si>
    <t>FAED</t>
  </si>
  <si>
    <t>FAEN</t>
  </si>
  <si>
    <t>FCA</t>
  </si>
  <si>
    <t>FCBA</t>
  </si>
  <si>
    <t>FCH</t>
  </si>
  <si>
    <t>FCS</t>
  </si>
  <si>
    <t>FAIND</t>
  </si>
  <si>
    <t>Medicina</t>
  </si>
  <si>
    <t>Gestão Ambiental</t>
  </si>
  <si>
    <t>Biotecnologia</t>
  </si>
  <si>
    <t>Letras</t>
  </si>
  <si>
    <t>Relações Internacionais</t>
  </si>
  <si>
    <t>Agronomia</t>
  </si>
  <si>
    <t>Direito</t>
  </si>
  <si>
    <t>Educação Física</t>
  </si>
  <si>
    <t>Pedagogia</t>
  </si>
  <si>
    <t>Engenharia de Energia</t>
  </si>
  <si>
    <t>Geografia</t>
  </si>
  <si>
    <t>Engenharia de Produção</t>
  </si>
  <si>
    <t>Engenharia de Alimentos</t>
  </si>
  <si>
    <t>Química</t>
  </si>
  <si>
    <t>Nutrição</t>
  </si>
  <si>
    <t>Faculdade</t>
  </si>
  <si>
    <t>FACULDADE</t>
  </si>
  <si>
    <t>Ano</t>
  </si>
  <si>
    <t>Curso</t>
  </si>
  <si>
    <t>Evento</t>
  </si>
  <si>
    <t>Prestação de Serviços</t>
  </si>
  <si>
    <t>Produção e Publicação</t>
  </si>
  <si>
    <t>Produto</t>
  </si>
  <si>
    <t>Programa</t>
  </si>
  <si>
    <t>Projeto</t>
  </si>
  <si>
    <t>Total Geral</t>
  </si>
  <si>
    <t>Modalidade</t>
  </si>
  <si>
    <t>Rótulos de Linha</t>
  </si>
  <si>
    <t>Reitoria</t>
  </si>
  <si>
    <t>Administração</t>
  </si>
  <si>
    <t>Artes Cênicas</t>
  </si>
  <si>
    <t>Ciências Biológicas</t>
  </si>
  <si>
    <t>Ciências Contábeis</t>
  </si>
  <si>
    <t>Ciências Econômicas</t>
  </si>
  <si>
    <t>Ciências Sociais</t>
  </si>
  <si>
    <t>Engenharia De Alimentos</t>
  </si>
  <si>
    <t>Engenharia De Aquicultura</t>
  </si>
  <si>
    <t>Engenharia De Energia</t>
  </si>
  <si>
    <t>Engenharia De Produção</t>
  </si>
  <si>
    <t>História</t>
  </si>
  <si>
    <t>Licenciatura em Computação</t>
  </si>
  <si>
    <t>Licenciatura Intercultural Indígena</t>
  </si>
  <si>
    <t>Matemática</t>
  </si>
  <si>
    <t>Pós-Graduação</t>
  </si>
  <si>
    <t>Psicologia</t>
  </si>
  <si>
    <t>Sistemas De Informação</t>
  </si>
  <si>
    <t>Zootecnia</t>
  </si>
  <si>
    <t>Reitoria - PROEX</t>
  </si>
  <si>
    <t>Reitoria - GR</t>
  </si>
  <si>
    <t>Reitoria - PROGRAD</t>
  </si>
  <si>
    <t>Reitoria - HU</t>
  </si>
  <si>
    <t>Reitoria - PROPP</t>
  </si>
  <si>
    <t xml:space="preserve"> Discente</t>
  </si>
  <si>
    <t xml:space="preserve"> Docente</t>
  </si>
  <si>
    <t xml:space="preserve"> Técnico Administrativo</t>
  </si>
  <si>
    <t>Unidade de Origem</t>
  </si>
  <si>
    <t>Unidade Geral</t>
  </si>
  <si>
    <t>Comunicação</t>
  </si>
  <si>
    <t>Cultura</t>
  </si>
  <si>
    <t>Direitos Humanos e Justiça</t>
  </si>
  <si>
    <t>Educação</t>
  </si>
  <si>
    <t>Meio ambiente</t>
  </si>
  <si>
    <t>Saúde</t>
  </si>
  <si>
    <t>Tecnologia e Produção</t>
  </si>
  <si>
    <t>Trabalho</t>
  </si>
  <si>
    <t>Outros</t>
  </si>
  <si>
    <t>Ciências Agrárias</t>
  </si>
  <si>
    <t xml:space="preserve">Ciências Biológicas </t>
  </si>
  <si>
    <t>Ciências da Saúde</t>
  </si>
  <si>
    <t xml:space="preserve">Ciências Exatas e da Terra </t>
  </si>
  <si>
    <t>Ciências Humanas</t>
  </si>
  <si>
    <t>Ciências Sociais Aplicadas</t>
  </si>
  <si>
    <t>Engenharias</t>
  </si>
  <si>
    <t xml:space="preserve">Linguística, Letras e Artes </t>
  </si>
  <si>
    <t>Área Temática Principal</t>
  </si>
  <si>
    <t>Quadro - Ações de extensão concluídas por ano e modalidade.</t>
  </si>
  <si>
    <t>Quadro - Ações de extensão concluídas por ano e Unidade Geral.</t>
  </si>
  <si>
    <t>Quadro - Ações de extensão concluídas por ano e Unidade de Origem.</t>
  </si>
  <si>
    <t>Quadro - Ações de extensão em concluídas por ano e Comunidade Interna.</t>
  </si>
  <si>
    <t>Quadro - Ações de extensão concluídas por ano e Área Temática.</t>
  </si>
  <si>
    <t>Proposta recomendada - CONCLUÍDA - SEM RELATORIO FINAL</t>
  </si>
  <si>
    <t>Área de Conhecimento CNPQ</t>
  </si>
  <si>
    <t>TIPO DE BOLSA</t>
  </si>
  <si>
    <t>Tipo de Bolsa</t>
  </si>
  <si>
    <t>Recursos por ano (R$)</t>
  </si>
  <si>
    <t>Ações de Extensão e Cultura</t>
  </si>
  <si>
    <t>Rodrigo Couto Santos - Docente</t>
  </si>
  <si>
    <t>Sistema intensivo de produção de peixes integrado à hidroponia para produção de verduras com recirculação de água</t>
  </si>
  <si>
    <t>PROEXT 2014-sendo realizado</t>
  </si>
  <si>
    <t>Neimar Machado de Sousa - Docente</t>
  </si>
  <si>
    <t>TEKO ARANDU: Cultura Digital Guarani e Kaiowá</t>
  </si>
  <si>
    <t>PROEXT 2014-não aprovado</t>
  </si>
  <si>
    <t>Aldrin Cleyde Cunha - Docente</t>
  </si>
  <si>
    <t>Observatório dos Direitos Humanos da região de Dourados</t>
  </si>
  <si>
    <t>Angela Dulce Cavenaghi - Docente</t>
  </si>
  <si>
    <t xml:space="preserve">Capacitação e qualificação profissional de piscicultores no processamento de pescado </t>
  </si>
  <si>
    <t>Paula Pinheiro Padovese Peixoto - Docente</t>
  </si>
  <si>
    <t>MUSEU DE SOLOS DA FCA/UFGD</t>
  </si>
  <si>
    <t>Eliana Janet Sanjinez Argandoña - Docente</t>
  </si>
  <si>
    <t>Desenvolvimento de produtos alimentares regionais como estratégias de geração de renda</t>
  </si>
  <si>
    <t>Elizabeth Matos Rocha - Docente</t>
  </si>
  <si>
    <t>A PRODUÇÃO E APLICAÇÃO DE CONTEÚDOS DIDÁTICOS DIGITAIS COM VISTAS À INCLUSÃO DIGITAL NAS AULAS DE MATEMÁTICA DO 6º E 7º ANO DO ENSINO FUNDAMENTAL DAS ESCOLAS PÚBLICAS</t>
  </si>
  <si>
    <t>Rosalinda Arevalo Pinedo - Docente</t>
  </si>
  <si>
    <t xml:space="preserve">CAPACITAÇÃO EM PROCESSAMENTO E BOAS PRATICAS DE LEITE E DERIVADOS </t>
  </si>
  <si>
    <t>Fábio Juliano Negrão - Docente</t>
  </si>
  <si>
    <t>Ação integrada de Educação em Saúde - Programa de prevenção ao câncer de colo de útero em mulheres privadas de liberdade.</t>
  </si>
  <si>
    <t>Rodrigo Aparecido Jordan - Docente</t>
  </si>
  <si>
    <t>Uso de materiais não convencionais na construção rural: Treinamento e implantação de forros como subcoberturas em telhados utilizando embalagens tetrapak</t>
  </si>
  <si>
    <t>em andamento-foi transferido de outro professor</t>
  </si>
  <si>
    <t>Thais Fernandes Costa - Técnico Administrativo</t>
  </si>
  <si>
    <t>Maratona Cultural</t>
  </si>
  <si>
    <t>Em andamento normal</t>
  </si>
  <si>
    <t>Fernando Calixto dos Santos - Discente</t>
  </si>
  <si>
    <t xml:space="preserve">1 Fórum Regional de Relações Internacionais do Centro Oeste e 50 Conselho Nacional dos Estudantes de Relações Internacionais </t>
  </si>
  <si>
    <t>Angelica Margarete Magalhaes - Docente</t>
  </si>
  <si>
    <t>Restaurante escola de empreendedorismo social e solidário</t>
  </si>
  <si>
    <t>Wagner Vieira Oliveira - Técnico Administrativo</t>
  </si>
  <si>
    <t>Faculdades Abertas - UFGD - 2014</t>
  </si>
  <si>
    <t>Célia Regina Delácio Fernandes - Docente</t>
  </si>
  <si>
    <t xml:space="preserve">III Feira do Livro e da Leitura de Dourados </t>
  </si>
  <si>
    <t>Seminários Marçal Tupã'i: ano 31.</t>
  </si>
  <si>
    <t xml:space="preserve">IX Encontro do PROLER: Leituras, Linguagens, Tecnologias </t>
  </si>
  <si>
    <t>Andérbio Márcio Silva Martins - Docente</t>
  </si>
  <si>
    <t>Congresso Internacional sobre Estudos Interculturais e seminário de avaliação e planejamento do PIBID Diversidade</t>
  </si>
  <si>
    <t>Proposta RECOMENDADA - Pela Unidade de Origem (O projeto foi aprovado pela faculdade e passará na reunião da CEC no dia 06/11)</t>
  </si>
  <si>
    <t>1 Fórum Regional de Relações Internacionais do Centro Oeste e 50 Conselho Nacional dos Estudantes de Relações Internacionais  (Cópia) 15-10-2014</t>
  </si>
  <si>
    <t>Desconsiderar - proposta repetido - idem 12</t>
  </si>
  <si>
    <t>Proposta recomendada - EM ANDAMENTO - NORMAL</t>
  </si>
  <si>
    <t>Proposta - NÃO REALIZADA.</t>
  </si>
  <si>
    <t>Proposta RECOMENDADA pela UNIDADE DE ORIGEM</t>
  </si>
  <si>
    <t>Coluna_1</t>
  </si>
  <si>
    <t>Coluna_2</t>
  </si>
  <si>
    <t>Coluna_3</t>
  </si>
  <si>
    <t>Coluna_4</t>
  </si>
  <si>
    <t>Ações de Extensão e Cultura - Em execução</t>
  </si>
  <si>
    <t>Qtd de Ações de Extensão e Cultura em execução por  ano.</t>
  </si>
  <si>
    <t xml:space="preserve">(%) Ações de Extensão e Cultura em execução por ano e modalidade. </t>
  </si>
  <si>
    <t xml:space="preserve">Qtd de Ações de Extensão e Cultura em execução por ano e modalidade. </t>
  </si>
  <si>
    <t xml:space="preserve">(%) Ações de Extensão e Cultura em execução por comunidade interna. </t>
  </si>
  <si>
    <t>(%) Ações de Extensão e Cultura em execução por área de conhecimento do CNPQ.</t>
  </si>
  <si>
    <t xml:space="preserve">(%) Ações de Extensão e Cultura concluídas por ano e modalidade. </t>
  </si>
  <si>
    <t xml:space="preserve">Qtd de Ações de Extensão e Cultura concluídas por ano e modalidade. </t>
  </si>
  <si>
    <t xml:space="preserve">(%) Ações de Extensão e Cultura concluídas por comunidade interna. </t>
  </si>
  <si>
    <t>(%) Ações de Extensão e Cultura concluídas por área de conhecimento do CNPQ.</t>
  </si>
  <si>
    <t>Ações de Extensão e Cultura - Concluídas</t>
  </si>
  <si>
    <t xml:space="preserve"> Área de Conhecimento CNPQ</t>
  </si>
  <si>
    <t>CONCLUÍDA - SEM RELATORIO FINAL</t>
  </si>
  <si>
    <t>CONCLUÍDA - COM RELATORIO FINAL</t>
  </si>
  <si>
    <t>Quadro - Ações de extensão concluídas com e sem relatório final por ano.</t>
  </si>
  <si>
    <t>Quadro - (%) Ações de extensão concluídas com e sem relatório final por ano.</t>
  </si>
  <si>
    <t>Qtd de Ações de Extensão e Cultura em andamento por  ano.</t>
  </si>
  <si>
    <t xml:space="preserve">(%) Ações de Extensão e Cultura em andamento por ano e modalidade. </t>
  </si>
  <si>
    <t xml:space="preserve">Qtd de Ações de Extensão e Cultura em andamento por ano e modalidade. </t>
  </si>
  <si>
    <t xml:space="preserve">(%) Ações de Extensão e Cultura em andamento por comunidade interna. </t>
  </si>
  <si>
    <t>Ações de Extensão e Cultura - Em andamento</t>
  </si>
  <si>
    <t>Quadro - Recursos Previsto da UFGD para Ações de Extensão e Cultura por ano.</t>
  </si>
  <si>
    <t>Recursos Previsto da UFGD para Ações de Extensão e Cultura por ano.</t>
  </si>
  <si>
    <t>-</t>
  </si>
  <si>
    <t>Comunidade Interna</t>
  </si>
  <si>
    <t>..</t>
  </si>
  <si>
    <t>Economia</t>
  </si>
  <si>
    <t>Ciências Biologicas</t>
  </si>
  <si>
    <t>bolsas_PROEX!A102</t>
  </si>
  <si>
    <t>Histórico das Ações de Extensão e Cultura concluídas com relatório e sem relatório final.</t>
  </si>
  <si>
    <t>(%) Histórico das Ações de Extensão e Cultura concluídas com relatório e sem relatório final.</t>
  </si>
  <si>
    <t>Sistemas de Informação</t>
  </si>
  <si>
    <t>Quadro - Ações de extensão concluídas por ano.</t>
  </si>
  <si>
    <t>Relatório</t>
  </si>
  <si>
    <t>Quadro - Ações de extensão e cultura aprovadas por ano.</t>
  </si>
  <si>
    <t>Quadro - Ações de extensão e cultura aprovadas por ano e modalidade.</t>
  </si>
  <si>
    <t>Quadro - Ações de extensão e cultura aprovadas por ano e Comunidade Interna.</t>
  </si>
  <si>
    <t>Quadro - Ações de extensão e cultura aprovadas por ano e Unidade Geral.</t>
  </si>
  <si>
    <t>Quadro - Ações de extensão e cultura aprovadas por ano e Área de Conhecimento CNPQ.</t>
  </si>
  <si>
    <t>Quadro - Ações de extensão e cultura aprovadas por ano e Área Temática.</t>
  </si>
  <si>
    <t>Quadro - Ações de extensão e cultura aprovadas  por ano e Unidade de Origem.</t>
  </si>
  <si>
    <t>Quadro - Ações de extensão e cultura em andamento por ano e Comunidade Interna.</t>
  </si>
  <si>
    <t>Quadro - Ações de extensão e cultura em andamento por ano e Área Temática.</t>
  </si>
  <si>
    <t>Quadro - Ações de extensão e cultura em andamento por ano e Área de Conhecimento CNPQ.</t>
  </si>
  <si>
    <t>Quadro - (%) Ações de extensão e cultura em andamento por ano e Área de Conhecimento CNPQ.</t>
  </si>
  <si>
    <t>Quadro - Ações de extensão e cultura em andamento por ano e Unidade Geral.</t>
  </si>
  <si>
    <t>Quadro - Ações de extensão e cultura em andamento por ano e Unidade de Origem.</t>
  </si>
  <si>
    <t>Quadro - (%)  Ações de extensão e cultura em andamento por ano e Unidade de Origem.</t>
  </si>
  <si>
    <t>Quadro - (%) Ações de extensão e cultura em andamento por ano e Unidade Geral.</t>
  </si>
  <si>
    <t>Quadro - (%) Ações de extensão e cultura em andamento por ano e Área Temática.</t>
  </si>
  <si>
    <t>Quadro - (%) Ações de extensão e cultura em andamento por ano e Comunidade Interna.</t>
  </si>
  <si>
    <t>Quadro - (%) Ações de extensão e cultura andamento por ano e modalidade.</t>
  </si>
  <si>
    <t>Quadro - (%) Ações de extensão e cultura aprovadas por ano e Unidade de Origem.</t>
  </si>
  <si>
    <t>Quadro - (%) Ações de extensão e cultura aprovadas  por ano e Unidade Geral.</t>
  </si>
  <si>
    <t>Quadro - (%) Ações de extensão e cultura aprovadas por ano e Área de Conhecimento CNPQ.</t>
  </si>
  <si>
    <t>Quadro - (%) Ações de extensão e cultura aprovadas por ano e Área Temática.</t>
  </si>
  <si>
    <t>Quadro - (%) Ações de extensão e cultura aprovadas por ano e Comunidade Interna.</t>
  </si>
  <si>
    <t>Quadro - (%) Ações de extensão e cultura aprovadas por ano e modalidade.</t>
  </si>
  <si>
    <t>Quadro - Ações de extensão e cultura em execução por ano e modalidade.</t>
  </si>
  <si>
    <t>Quadro - (%) Ações de extensão e cultura em execução por ano e modalidade.</t>
  </si>
  <si>
    <t>Quadro - Ações de extensão e cultura em execução por ano e Comunidade Interna.</t>
  </si>
  <si>
    <t>Quadro - Ações de extensão e cultura em execução por ano e Área Temática.</t>
  </si>
  <si>
    <t>Quadro - Ações de extensão e cultura em execução por ano e Área de Conhecimento CNPQ.</t>
  </si>
  <si>
    <t>Quadro - (%) Ações de extensão e cultura em execução por ano e Área de Conhecimento CNPQ.</t>
  </si>
  <si>
    <t>Quadro - Ações de extensão e cultura em execução por ano e Unidade Geral.</t>
  </si>
  <si>
    <t>Quadro - Ações de extensão e cultura em execução por ano e Unidade de Origem.</t>
  </si>
  <si>
    <t>Quadro - (%) Ações de extensão e cultura em execução por ano e Unidade de Origem.</t>
  </si>
  <si>
    <t>Quadro - (%) Ações de extensão e cultura em execução por ano e Unidade Geral.</t>
  </si>
  <si>
    <t>Quadro - (%) Ações de extensão e cultura em execução por ano e Área Temática.</t>
  </si>
  <si>
    <t>Quadro - (%) Ações de extensão e cultura em execução por ano e Comunidade Interna.</t>
  </si>
  <si>
    <t>Ações de extensão e cultura</t>
  </si>
  <si>
    <t>Qtd de Ações de Extensão e Cultura aprovadas por  ano.</t>
  </si>
  <si>
    <t xml:space="preserve">(%) Ações de Extensão e Cultura em aprovadas por ano e modalidade. </t>
  </si>
  <si>
    <t xml:space="preserve">Qtd de Ações de Extensão e Cultura em aprovadas por ano e modalidade. </t>
  </si>
  <si>
    <t xml:space="preserve">(%) Ações de Extensão e Cultura aprovadas por comunidade interna. </t>
  </si>
  <si>
    <t>(%) Ações de Extensão e Cultura aprovadas por área de conhecimento do CNPQ.</t>
  </si>
  <si>
    <t>(%) Ações de Extensão e Cultura em andamento por área de conhecimento do CNPQ.</t>
  </si>
  <si>
    <t>Ações de Extensão e Cultura - Aprovadas</t>
  </si>
  <si>
    <t>Quadro - Ações de extensão e cultura em execução por ano.</t>
  </si>
  <si>
    <t>Quadro - Histórico da quantidade de Bolsas de extensão do PROEXT concedidas, por faculdade.</t>
  </si>
  <si>
    <t>Quadro - Histórico da quantidade de Bolsas de extensão do PROEXT concedidas, por faculdade e curso.</t>
  </si>
  <si>
    <t>Quadro - (%) Histórico da quantidade de Bolsas de extensão do PROEXT concedidas, por faculdade e curso.</t>
  </si>
  <si>
    <t xml:space="preserve">Quadro - Histórico da quantidade de projetos e programas do PROEXT aprovados por faculdade. </t>
  </si>
  <si>
    <t xml:space="preserve">Quadro - Histórico dos valores aprovados de projetos e programas do PROEXT por faculdade. </t>
  </si>
  <si>
    <t>Bolsas PROEXT</t>
  </si>
  <si>
    <t>Bolsas Cultura</t>
  </si>
  <si>
    <t>projetos_PROEXT!A1</t>
  </si>
  <si>
    <t>FACED</t>
  </si>
  <si>
    <t>Quadro - (%) Histórico da quantidade de Bolsas de extensão do PROEXT concedidas, por faculdade.</t>
  </si>
  <si>
    <t>Qtd de Ações de Extensão e Cultura concluídas por  ano (com e sem relatório).</t>
  </si>
  <si>
    <t>10 meses</t>
  </si>
  <si>
    <t>5 meses</t>
  </si>
  <si>
    <t>6 meses</t>
  </si>
  <si>
    <t>12 meses</t>
  </si>
  <si>
    <t>3 meses</t>
  </si>
  <si>
    <t>Mestrado em Ciência e Tecnologia Ambiental</t>
  </si>
  <si>
    <t>11 meses</t>
  </si>
  <si>
    <t>Bolsas PIBEX</t>
  </si>
  <si>
    <t>Vigência</t>
  </si>
  <si>
    <t>9 meses</t>
  </si>
  <si>
    <t>...</t>
  </si>
  <si>
    <t>Notas: Para contabilização dos dados foi considerado o número de bolsas ativas até a data de término da bolsa.</t>
  </si>
  <si>
    <t>Notas: Para contabilização dos dados foi considerado o número de bolsas ativas até a data de término da bolsa. As Bolsas Cultura se iniciaram em 2012.</t>
  </si>
  <si>
    <t>Faculdade/Vigência</t>
  </si>
  <si>
    <t>Formação Continuada: leitura, escrita e reescrita</t>
  </si>
  <si>
    <t>Mini Curso da calculadora HP 50g</t>
  </si>
  <si>
    <t>Produção e caracterização de micropartículas com multicamadas obtidas por gelificação iônica associada à interação eletrostática</t>
  </si>
  <si>
    <t>II Olimpíada Declamando</t>
  </si>
  <si>
    <t>Festival Douradense de Música</t>
  </si>
  <si>
    <t>Palestras e mini-cursos motivacionais para os alunos do curso de engenharia de aquicultura</t>
  </si>
  <si>
    <t>II Semana Acadêmica do Curso de Ciências Sociais/UFGD / Violência, Contemporaneidade e as Ciências Sociais</t>
  </si>
  <si>
    <t>Ação Saberes Indígenas na Escola - Núcleo UFGD</t>
  </si>
  <si>
    <t>Trafico Internacional de Mulheres - Um diálogo sobre a vulnerabilidade na fronteira</t>
  </si>
  <si>
    <t>4 meses</t>
  </si>
  <si>
    <t>Reitoria - PROAE</t>
  </si>
  <si>
    <t>Fisíca</t>
  </si>
  <si>
    <t>Quadro - (%) Ações de extensão concluídas por ano e Área Temática.</t>
  </si>
  <si>
    <t>Quadro - (%) Ações de extensão concluídas por ano e Unidade de Origem.</t>
  </si>
  <si>
    <t>Quadro - (%) Ações de extensão concluídas por ano e Unidade Geral.</t>
  </si>
  <si>
    <t>EAD</t>
  </si>
  <si>
    <t xml:space="preserve">Qtd de Ações de Extensão e Cultura em execução por unidade geral em 2015. </t>
  </si>
  <si>
    <t xml:space="preserve">Qtd de Ações de Extensão e Cultura concluídas por unidade geral em 2015. </t>
  </si>
  <si>
    <t xml:space="preserve">Qtd de Ações de Extensão e Cultura em andamento por unidade geral em 2015. </t>
  </si>
  <si>
    <t xml:space="preserve">Qtd de Ações de Extensão e Cultura aprovadas por unidade geral em 2015. </t>
  </si>
  <si>
    <t>(%) Ações de Extensão e Cultura em execução por área de conhecimento do CNPQ em 2015.</t>
  </si>
  <si>
    <t>(%) Ações de Extensão e Cultura concluídas por área de conhecimento do CNPQ em 2015.</t>
  </si>
  <si>
    <t>(%) Ações de Extensão e Cultura em andamento por área de conhecimento do CNPQ em 2015.</t>
  </si>
  <si>
    <t>(%) Ações de Extensão e Cultura aprovadas por área de conhecimento do CNPQ em 2015.</t>
  </si>
  <si>
    <t xml:space="preserve">(%) Ações de Extensão e Cultura em execução por unidade geral em 2015. </t>
  </si>
  <si>
    <t xml:space="preserve">(%) Ações de Extensão e Cultura concluídas por unidade geral em 2015. </t>
  </si>
  <si>
    <t xml:space="preserve">(%) Ações de Extensão e Cultura em andamento por unidade geral em 2015. </t>
  </si>
  <si>
    <t xml:space="preserve">(%) Ações de Extensão e Cultura em aprovadas por unidade geral em 2015. </t>
  </si>
  <si>
    <t xml:space="preserve">(%) Ações de Extensão e Cultura aprovadas por unidade de origem em 2015. </t>
  </si>
  <si>
    <t xml:space="preserve">(%) Ações de Extensão e Cultura em andamento por unidade de origem em 2015. </t>
  </si>
  <si>
    <t xml:space="preserve">(%) Ações de Extensão e Cultura concluídas por unidade de origem em 2015. </t>
  </si>
  <si>
    <t xml:space="preserve">(%) Ações de Extensão e Cultura em execução por unidade de origem em 2015. </t>
  </si>
  <si>
    <t>ANO</t>
  </si>
  <si>
    <t>Engenharia de Aquicultura</t>
  </si>
  <si>
    <t>7 meses</t>
  </si>
  <si>
    <t>Engenharia Mecânica</t>
  </si>
  <si>
    <t>Engenharia da Computação</t>
  </si>
  <si>
    <t>Ciências Exatas e da Terra</t>
  </si>
  <si>
    <t>Linguística, Letras e Artes</t>
  </si>
  <si>
    <t>24 meses</t>
  </si>
  <si>
    <t>Licenciatura Indígena</t>
  </si>
  <si>
    <t>Mestrado em Antropologia</t>
  </si>
  <si>
    <t>R$ 300/ R$ 360</t>
  </si>
  <si>
    <t>R$ 150/R$ 300</t>
  </si>
  <si>
    <t>Quadro - (%) Histórico da quantidade de Bolsas PIBEX concedidas ativas, por faculdade.</t>
  </si>
  <si>
    <t>Quadro - Histórico da quantidade de Bolsas PIBEX concedidas ativas, por faculdade e curso.</t>
  </si>
  <si>
    <t>8 meses</t>
  </si>
  <si>
    <t>Quadro - Quantidade de Bolsas Cultura Ofertadas por ano e vigência.</t>
  </si>
  <si>
    <t>Quadro - Histórico da quantidade de Bolsas Cultura concedidas ativas, por faculdade.</t>
  </si>
  <si>
    <t>Quadro - (%) Histórico da quantidade de Bolsas Cultura concedidas ativas, por faculdade.</t>
  </si>
  <si>
    <t>Quadro - Histórico da quantidade de Bolsas Cultura concedidas ativas, por faculdade e curso.</t>
  </si>
  <si>
    <t>Quadro - (%) Histórico da quantidade de Bolsas Cultura concedidas ativas, por faculdade e curso.</t>
  </si>
  <si>
    <t>Oficinas</t>
  </si>
  <si>
    <t>Quadro -  Quantidade de Oficinas realizadas pela COC.</t>
  </si>
  <si>
    <t>Engenharia Agrícola</t>
  </si>
  <si>
    <t>Balé</t>
  </si>
  <si>
    <t>Teclado</t>
  </si>
  <si>
    <t>Turmas</t>
  </si>
  <si>
    <t>Oficina Nosso Teatro e Circo no CRAS Canaã I</t>
  </si>
  <si>
    <t xml:space="preserve">Oficinas </t>
  </si>
  <si>
    <t>Oficina Produção de documentário independente e de baixo custo na Aldeia Indígena</t>
  </si>
  <si>
    <t xml:space="preserve">Danças Urbanas / Street Dance – A partir de 13 anos </t>
  </si>
  <si>
    <t>Decoupage Criativa – Adultos</t>
  </si>
  <si>
    <t xml:space="preserve">Gaita Blues – A partir de 15 anos </t>
  </si>
  <si>
    <t xml:space="preserve">Musicalização Infantil – De 03 a 06 anos </t>
  </si>
  <si>
    <t>Teoria Musical – A partir de 12 anos</t>
  </si>
  <si>
    <t>Violão – A partir de 15 anos</t>
  </si>
  <si>
    <t xml:space="preserve">Oficina: Modern Jazz </t>
  </si>
  <si>
    <t>Oficina: Introdução ao teatro: o contato com sua folha em branco</t>
  </si>
  <si>
    <t>Oficina: Gaita de boca – Blues</t>
  </si>
  <si>
    <t>Oficina: Artes Visuais: Um novo olhar, uma nova atitude:</t>
  </si>
  <si>
    <t xml:space="preserve">Oficina: Recicla Som. </t>
  </si>
  <si>
    <t>Oficina: Movimento e Ritmo (Dança de Salão)</t>
  </si>
  <si>
    <t>Dos pés à cabeça: uma introdução ao universo do corpo consciente:</t>
  </si>
  <si>
    <t xml:space="preserve">Oficina: Percussão: </t>
  </si>
  <si>
    <t>Oficina: Contadores de histórias: Nem tudo era uma vez...</t>
  </si>
  <si>
    <t>Oficina: Olhar Fotográfico.</t>
  </si>
  <si>
    <t>Oficina: Arte em Decoupage</t>
  </si>
  <si>
    <t>Oficina: Arte Natalina</t>
  </si>
  <si>
    <t>Oficina: Gincana Ecológica</t>
  </si>
  <si>
    <t>Oficina: Dança Criativa</t>
  </si>
  <si>
    <t>Oficina: Dança contemporânea</t>
  </si>
  <si>
    <t xml:space="preserve">Oficina: Canto popular infantil </t>
  </si>
  <si>
    <t>Oficina: Pintura em Tecido</t>
  </si>
  <si>
    <t>Oficina: Ciências e Reciclagem</t>
  </si>
  <si>
    <t xml:space="preserve">Oficina: Pequenos Cientistas </t>
  </si>
  <si>
    <t>Oficina: Encontro com Lobato</t>
  </si>
  <si>
    <t>Oficina: Performance e Improviso Teatral</t>
  </si>
  <si>
    <t>Oficina: Violão popular</t>
  </si>
  <si>
    <t>Oficina: Musicalização infantil</t>
  </si>
  <si>
    <t xml:space="preserve">Oficina: Flauta </t>
  </si>
  <si>
    <t xml:space="preserve">Oficina: Percussão </t>
  </si>
  <si>
    <t xml:space="preserve">Oficina: Fanfarra </t>
  </si>
  <si>
    <t>Oficina: Cajon: a percussão em uma caixa</t>
  </si>
  <si>
    <t xml:space="preserve">Oficina: A arte da Fotografia </t>
  </si>
  <si>
    <t xml:space="preserve">Oficina: Canto Coral </t>
  </si>
  <si>
    <t>Oficina: Danças Urbanas / Street Dance</t>
  </si>
  <si>
    <t>Oficina: Atuando em tempos históricos (Teatro)</t>
  </si>
  <si>
    <t>Dança Contemporânea</t>
  </si>
  <si>
    <t>Introdução ao Teatro do Oprimido</t>
  </si>
  <si>
    <t>Decorando e Reciclando</t>
  </si>
  <si>
    <t>Música e Gaita</t>
  </si>
  <si>
    <t>Treinamento Físico e Processos Criativos no Teatro</t>
  </si>
  <si>
    <t>Oficina: Musicalização com gaita de boca</t>
  </si>
  <si>
    <t>Oficina: Introdução à arte do movimento</t>
  </si>
  <si>
    <t>Violoncelo</t>
  </si>
  <si>
    <t>Era uma vez... -</t>
  </si>
  <si>
    <t>2012 Total</t>
  </si>
  <si>
    <t>2013 Total</t>
  </si>
  <si>
    <t>2014 Total</t>
  </si>
  <si>
    <t xml:space="preserve"> Oficina de Teatro/ Celebração  </t>
  </si>
  <si>
    <t xml:space="preserve">Cheerleading – Animação de Torcidas – A partir de 16 anos </t>
  </si>
  <si>
    <t xml:space="preserve">Iniciação Musical através da Flauta Doce – Adultos </t>
  </si>
  <si>
    <t xml:space="preserve">Novo Acorde (violão) – A partir de 12 anos </t>
  </si>
  <si>
    <t>Violão Popular – De 07 a 10 anos -</t>
  </si>
  <si>
    <t>2015 Total</t>
  </si>
  <si>
    <t>Notas: Nas ações de extensão e cultura em execução estão contempladas as ações concluídas e as ações em andamento. Na contabilização das ações de extensão e cultura estão inclusos os programas e projetos do PROEXT. Informações atualizadas em 21/01/2016.</t>
  </si>
  <si>
    <t>Notas: Informações atualizadas em 21/01/2016.</t>
  </si>
  <si>
    <t>Notas: Ações de extensão e cultura aprovadas foram contabilizadas pela data de início da execução prevista.  Na contabilização das ações de extensão e cultura estão inclusos os programas e projetos do PROEXT. Informações atualizadas em 21/01/2016.</t>
  </si>
  <si>
    <t>Notas: De 2006 a 2010 os coordenadores de Projetos PROEXT relacionavam-se diretamente com a COOF, portanto, para esses anos a PROEX não possui o registro dos dados.  Para contabilização dos dados foi considerado o número de bolsas ativas até a data de término da bolsa.</t>
  </si>
  <si>
    <t>Fonte:  Sistema SigProj e PROEX. Org.: DIPLAN/COPLAN/PROAP.</t>
  </si>
  <si>
    <t>Fonte: PROEX. Org.: DIPLAN/COPLAN/PROAP.</t>
  </si>
  <si>
    <t>Quadro - (%) Ações de extensão concluídas por ano e modalidade.</t>
  </si>
  <si>
    <t>Quadro - (%) Ações de extensão em concluídas por ano e Comunidade Interna.</t>
  </si>
  <si>
    <t>Quadro - Ações de extensão concluídas por ano e Área de Conhecimento CNPQ.</t>
  </si>
  <si>
    <t>Quadro - (%) Ações de extensão concluídas por ano e Área de Conhecimento CNPQ.</t>
  </si>
  <si>
    <t>Quadro - Ações de extensão e cultura em andamento por ano e modalidade.</t>
  </si>
  <si>
    <t>Quadro - Histórico da quantidade de Bolsas PIBEX concedidas ativas, por faculdade.</t>
  </si>
  <si>
    <t>Quadro - (%) Histórico da quantidade de Bolsas PIBEX concedidas ativas, por faculdade e curso.</t>
  </si>
  <si>
    <t>(%) Ações de Extensão e Cultura em execução por comunidade interna em 2015.</t>
  </si>
  <si>
    <t>(%) Ações de Extensão e Cultura concluídas por comunidade interna em 2015.</t>
  </si>
  <si>
    <t>(%) Ações de Extensão e Cultura em andamento por comunidade interna em 2015.</t>
  </si>
  <si>
    <t>(%) Ações de Extensão e Cultura aprovadas por comunidade interna em 2015.</t>
  </si>
  <si>
    <t>Ano de Refência: 2015</t>
  </si>
  <si>
    <t>Processado em: 30/06/2016</t>
  </si>
  <si>
    <t>Notas: Para o cálculo do total de bolsas ofertas por ano considerou-se o somatória de bolsas com vigência de períodos diferentes.</t>
  </si>
  <si>
    <t>Bolsas PROEXT *</t>
  </si>
  <si>
    <t xml:space="preserve">               **As Bolsas Cultura se iniciaram em 2012.</t>
  </si>
  <si>
    <t>Bolsas Cultura**</t>
  </si>
  <si>
    <t xml:space="preserve">Nota: Considerou-se como critério na consolidação das informações as Oficinas realizadas pela Coordenadoria de Cultura - COC/PROEX/UFGD, tendo como suporte o constante acompanhamento de bolsistas especializados na área temática de cada oficina. </t>
  </si>
  <si>
    <t>Quadro -  Listagem de Oficinas realizadas pela COC.</t>
  </si>
  <si>
    <t>Notas: Para o ano de 2015, os projetos e programas do PROEXT aprovados tem vigência de dois anos.</t>
  </si>
  <si>
    <t>Notas: A PROEX não possui o registro dos dados do Programa de bolsas do PROEXT no período de 2006 a 2010.</t>
  </si>
  <si>
    <t xml:space="preserve">               *A PROEX não possui o registro dos dados do Programa de bolsas do PROEXT no período de 2006 a 2010.</t>
  </si>
  <si>
    <t>Total de bolsas ofertadas pela PROEX.</t>
  </si>
  <si>
    <t>Quantidade de bolsas ofertadas pela PROEX.</t>
  </si>
  <si>
    <t>Quadro - Quantidade de Bolsas Ofertadas - PROEX.</t>
  </si>
  <si>
    <t>Quadro - Valor Unitário das Bolsas  - PROEX.</t>
  </si>
  <si>
    <t>Quadro - Valor Total pago aos bolsistas dos Programas de Bolsas  - PROEX.</t>
  </si>
  <si>
    <t>Quadro - Quantidade de Bolsas Ofertadas, por ano e vigência - PIBEX.</t>
  </si>
  <si>
    <t>Quantidade Bolsas PIBEX concedidas por faculdade em 2015.</t>
  </si>
  <si>
    <t>(%) Quantidade Bolsas PIBEX concedidas por faculdade em 2015.</t>
  </si>
  <si>
    <t>Quantidade Bolsas PIBEX concedidas por curso em 2015.</t>
  </si>
  <si>
    <t>Quadro - Quantidade de Bolsas Ofertadas, por ano e vigência - PROEXT.</t>
  </si>
  <si>
    <t>Quantidade Bolsas PROEXT concedidas por faculdade em 2015.</t>
  </si>
  <si>
    <t>(%) Quantidade Bolsas PROEXT concedidas por faculdade em 2015.</t>
  </si>
  <si>
    <t>Quantidade Bolsas PROEXT concedidas por curso em 2015.</t>
  </si>
  <si>
    <t>Quantidade bolsas Cultura concedidas por faculdade em 2015.</t>
  </si>
  <si>
    <t>(%) Quantidade bolsas Cultura concedidas por faculdade em 2015.</t>
  </si>
  <si>
    <t>Quantidade bolsas Cultura concedidas por curso em 2015.</t>
  </si>
  <si>
    <t>Quantidade de Oficinas realizadas pela Cultura por ano.</t>
  </si>
  <si>
    <t>(%) Ações de Extensão e Cultura em execução por área temática.</t>
  </si>
  <si>
    <t>(%) Ações de Extensão e Cultura concluídas por área temática.</t>
  </si>
  <si>
    <t>(%) Ações de Extensão e Cultura em andamento por área temática.</t>
  </si>
  <si>
    <t>(%) Ações de Extensão e Cultura aprovadas por área temática.</t>
  </si>
  <si>
    <t>(%) Ações de Extensão e Cultura em execução por área temática em 2015.</t>
  </si>
  <si>
    <t>(%) Ações de Extensão e Cultura concluídas por área temática em 2015.</t>
  </si>
  <si>
    <t>(%) Ações de Extensão e Cultura em andamento por área temática em 2015.</t>
  </si>
  <si>
    <t>(%) Ações de Extensão e Cultura aprovadas por área temática em 2015.</t>
  </si>
  <si>
    <t>Quadro - Ações de extensão e cultura em andamento por ano (2008 -2015).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</si>
</sst>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R$&quot;\ * #,##0.00_-;\-&quot;R$&quot;\ * #,##0.00_-;_-&quot;R$&quot;\ * &quot;-&quot;??_-;_-@_-"/>
    <numFmt numFmtId="165" formatCode="&quot;R$&quot;\ #,##0.00"/>
    <numFmt numFmtId="166" formatCode="&quot;R$&quot;\ #,##0"/>
    <numFmt numFmtId="167" formatCode="_-[$R$-416]\ * #,##0.00_-;\-[$R$-416]\ * #,##0.00_-;_-[$R$-416]\ * &quot;-&quot;??_-;_-@_-"/>
  </numFmts>
  <fonts count="35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0"/>
      <name val="Agency FB"/>
      <family val="2"/>
    </font>
    <font>
      <sz val="16"/>
      <color theme="1"/>
      <name val="Calibri"/>
      <family val="2"/>
      <scheme val="minor"/>
    </font>
    <font>
      <b/>
      <sz val="18"/>
      <color rgb="FFFFFF0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0"/>
      <name val="Verdana"/>
      <family val="2"/>
    </font>
    <font>
      <b/>
      <sz val="10"/>
      <color rgb="FF006600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339966"/>
      <name val="Arial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0"/>
      <name val="Verdana"/>
      <family val="2"/>
    </font>
    <font>
      <b/>
      <u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rgb="FFFFFF00"/>
      <name val="Arial"/>
      <family val="2"/>
    </font>
    <font>
      <sz val="11"/>
      <color theme="1"/>
      <name val="Arial"/>
      <family val="2"/>
    </font>
    <font>
      <b/>
      <sz val="12"/>
      <color rgb="FF000000"/>
      <name val="Ativas"/>
    </font>
    <font>
      <sz val="12"/>
      <color rgb="FF000000"/>
      <name val="Ativas"/>
    </font>
    <font>
      <sz val="12"/>
      <color theme="1"/>
      <name val="Ativas"/>
    </font>
    <font>
      <sz val="10"/>
      <color theme="1"/>
      <name val="Ativas"/>
    </font>
    <font>
      <b/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0"/>
      <color rgb="FF336600"/>
      <name val="Arial"/>
      <family val="2"/>
    </font>
  </fonts>
  <fills count="17">
    <fill>
      <patternFill patternType="none"/>
    </fill>
    <fill>
      <patternFill patternType="gray125"/>
    </fill>
    <fill>
      <gradientFill>
        <stop position="0">
          <color rgb="FF002600"/>
        </stop>
        <stop position="0.5">
          <color rgb="FF285000"/>
        </stop>
        <stop position="1">
          <color rgb="FF002600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002600"/>
        </stop>
        <stop position="0.5">
          <color rgb="FF285000"/>
        </stop>
        <stop position="1">
          <color rgb="FF0026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5"/>
        <bgColor theme="6" tint="0.79998168889431442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theme="6" tint="0.59999389629810485"/>
      </patternFill>
    </fill>
    <fill>
      <patternFill patternType="solid">
        <fgColor rgb="FFC00000"/>
        <bgColor indexed="64"/>
      </patternFill>
    </fill>
    <fill>
      <patternFill patternType="solid">
        <fgColor theme="6"/>
        <bgColor theme="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0"/>
      </patternFill>
    </fill>
  </fills>
  <borders count="4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</borders>
  <cellStyleXfs count="5">
    <xf numFmtId="0" fontId="0" fillId="0" borderId="0"/>
    <xf numFmtId="164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390">
    <xf numFmtId="0" fontId="0" fillId="0" borderId="0" xfId="0"/>
    <xf numFmtId="0" fontId="6" fillId="0" borderId="0" xfId="0" applyFont="1"/>
    <xf numFmtId="0" fontId="7" fillId="0" borderId="0" xfId="0" applyFont="1" applyBorder="1"/>
    <xf numFmtId="0" fontId="6" fillId="0" borderId="0" xfId="0" applyFont="1" applyBorder="1"/>
    <xf numFmtId="0" fontId="0" fillId="0" borderId="0" xfId="0" applyBorder="1"/>
    <xf numFmtId="0" fontId="4" fillId="6" borderId="0" xfId="0" applyFont="1" applyFill="1" applyAlignment="1"/>
    <xf numFmtId="0" fontId="0" fillId="3" borderId="0" xfId="0" applyFill="1"/>
    <xf numFmtId="0" fontId="0" fillId="3" borderId="0" xfId="0" applyFill="1" applyBorder="1"/>
    <xf numFmtId="0" fontId="1" fillId="3" borderId="0" xfId="0" applyFont="1" applyFill="1"/>
    <xf numFmtId="0" fontId="1" fillId="0" borderId="0" xfId="0" applyFont="1" applyFill="1" applyBorder="1"/>
    <xf numFmtId="0" fontId="4" fillId="0" borderId="0" xfId="0" applyFont="1" applyFill="1" applyBorder="1" applyAlignment="1"/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4" borderId="2" xfId="0" applyFont="1" applyFill="1" applyBorder="1" applyAlignment="1"/>
    <xf numFmtId="0" fontId="4" fillId="4" borderId="3" xfId="0" applyFont="1" applyFill="1" applyBorder="1" applyAlignment="1"/>
    <xf numFmtId="0" fontId="0" fillId="0" borderId="5" xfId="0" applyBorder="1"/>
    <xf numFmtId="0" fontId="0" fillId="0" borderId="6" xfId="0" applyBorder="1"/>
    <xf numFmtId="0" fontId="0" fillId="0" borderId="11" xfId="0" applyBorder="1"/>
    <xf numFmtId="0" fontId="0" fillId="0" borderId="10" xfId="0" applyBorder="1"/>
    <xf numFmtId="0" fontId="0" fillId="3" borderId="6" xfId="0" applyFill="1" applyBorder="1"/>
    <xf numFmtId="0" fontId="0" fillId="3" borderId="10" xfId="0" applyFill="1" applyBorder="1"/>
    <xf numFmtId="0" fontId="4" fillId="4" borderId="11" xfId="0" applyFont="1" applyFill="1" applyBorder="1" applyAlignment="1"/>
    <xf numFmtId="0" fontId="4" fillId="4" borderId="10" xfId="0" applyFont="1" applyFill="1" applyBorder="1" applyAlignment="1"/>
    <xf numFmtId="0" fontId="0" fillId="3" borderId="12" xfId="0" applyFill="1" applyBorder="1"/>
    <xf numFmtId="0" fontId="0" fillId="0" borderId="13" xfId="0" applyBorder="1"/>
    <xf numFmtId="0" fontId="4" fillId="3" borderId="0" xfId="0" applyFont="1" applyFill="1" applyBorder="1" applyAlignment="1"/>
    <xf numFmtId="14" fontId="4" fillId="6" borderId="0" xfId="0" applyNumberFormat="1" applyFont="1" applyFill="1" applyAlignment="1"/>
    <xf numFmtId="14" fontId="10" fillId="4" borderId="10" xfId="0" applyNumberFormat="1" applyFont="1" applyFill="1" applyBorder="1" applyAlignment="1">
      <alignment vertical="center" wrapText="1"/>
    </xf>
    <xf numFmtId="0" fontId="10" fillId="4" borderId="10" xfId="0" applyFont="1" applyFill="1" applyBorder="1" applyAlignment="1">
      <alignment vertical="center" wrapText="1"/>
    </xf>
    <xf numFmtId="0" fontId="10" fillId="4" borderId="12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7" fillId="0" borderId="14" xfId="0" applyFont="1" applyBorder="1"/>
    <xf numFmtId="0" fontId="13" fillId="0" borderId="0" xfId="0" applyFont="1"/>
    <xf numFmtId="0" fontId="6" fillId="0" borderId="15" xfId="0" applyFont="1" applyBorder="1" applyAlignment="1"/>
    <xf numFmtId="0" fontId="6" fillId="0" borderId="16" xfId="0" applyFont="1" applyBorder="1" applyAlignment="1"/>
    <xf numFmtId="0" fontId="7" fillId="0" borderId="17" xfId="0" applyFont="1" applyBorder="1" applyAlignment="1">
      <alignment horizontal="left"/>
    </xf>
    <xf numFmtId="0" fontId="7" fillId="0" borderId="17" xfId="0" applyFont="1" applyBorder="1"/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right"/>
    </xf>
    <xf numFmtId="0" fontId="6" fillId="0" borderId="18" xfId="0" applyNumberFormat="1" applyFont="1" applyBorder="1" applyAlignment="1">
      <alignment horizontal="right"/>
    </xf>
    <xf numFmtId="0" fontId="6" fillId="0" borderId="19" xfId="0" applyNumberFormat="1" applyFont="1" applyBorder="1" applyAlignment="1">
      <alignment horizontal="right"/>
    </xf>
    <xf numFmtId="0" fontId="7" fillId="0" borderId="14" xfId="0" applyNumberFormat="1" applyFont="1" applyBorder="1" applyAlignment="1">
      <alignment horizontal="right"/>
    </xf>
    <xf numFmtId="0" fontId="6" fillId="0" borderId="19" xfId="0" applyFont="1" applyBorder="1"/>
    <xf numFmtId="0" fontId="6" fillId="0" borderId="18" xfId="0" applyFont="1" applyBorder="1"/>
    <xf numFmtId="0" fontId="6" fillId="0" borderId="20" xfId="0" applyFont="1" applyBorder="1"/>
    <xf numFmtId="0" fontId="6" fillId="0" borderId="20" xfId="0" applyNumberFormat="1" applyFont="1" applyBorder="1" applyAlignment="1">
      <alignment horizontal="right"/>
    </xf>
    <xf numFmtId="0" fontId="7" fillId="0" borderId="14" xfId="0" applyFont="1" applyBorder="1" applyAlignment="1"/>
    <xf numFmtId="0" fontId="6" fillId="0" borderId="19" xfId="0" applyNumberFormat="1" applyFont="1" applyBorder="1" applyAlignment="1"/>
    <xf numFmtId="0" fontId="14" fillId="0" borderId="0" xfId="0" applyFont="1" applyAlignment="1">
      <alignment vertical="center"/>
    </xf>
    <xf numFmtId="0" fontId="14" fillId="0" borderId="14" xfId="0" applyFont="1" applyBorder="1" applyAlignment="1">
      <alignment vertical="center"/>
    </xf>
    <xf numFmtId="0" fontId="14" fillId="0" borderId="14" xfId="0" applyFont="1" applyBorder="1" applyAlignment="1">
      <alignment horizontal="right" vertical="center"/>
    </xf>
    <xf numFmtId="0" fontId="15" fillId="0" borderId="14" xfId="0" applyFont="1" applyBorder="1" applyAlignment="1">
      <alignment vertical="center"/>
    </xf>
    <xf numFmtId="0" fontId="15" fillId="0" borderId="18" xfId="0" applyFont="1" applyBorder="1" applyAlignment="1">
      <alignment vertical="center"/>
    </xf>
    <xf numFmtId="0" fontId="15" fillId="0" borderId="18" xfId="0" applyFont="1" applyBorder="1" applyAlignment="1">
      <alignment horizontal="right" vertical="center"/>
    </xf>
    <xf numFmtId="0" fontId="15" fillId="0" borderId="19" xfId="0" applyFont="1" applyBorder="1" applyAlignment="1">
      <alignment vertical="center"/>
    </xf>
    <xf numFmtId="0" fontId="15" fillId="0" borderId="19" xfId="0" applyFont="1" applyBorder="1" applyAlignment="1">
      <alignment horizontal="right" vertical="center"/>
    </xf>
    <xf numFmtId="0" fontId="15" fillId="0" borderId="20" xfId="0" applyFont="1" applyBorder="1" applyAlignment="1">
      <alignment horizontal="right" vertical="center"/>
    </xf>
    <xf numFmtId="4" fontId="16" fillId="0" borderId="0" xfId="0" applyNumberFormat="1" applyFont="1" applyBorder="1" applyAlignment="1">
      <alignment vertical="center"/>
    </xf>
    <xf numFmtId="166" fontId="15" fillId="0" borderId="14" xfId="0" applyNumberFormat="1" applyFont="1" applyBorder="1" applyAlignment="1">
      <alignment horizontal="right" vertical="center"/>
    </xf>
    <xf numFmtId="0" fontId="8" fillId="7" borderId="1" xfId="2" applyNumberFormat="1" applyFont="1" applyFill="1" applyBorder="1" applyAlignment="1"/>
    <xf numFmtId="0" fontId="8" fillId="8" borderId="1" xfId="2" applyNumberFormat="1" applyFont="1" applyFill="1" applyBorder="1" applyAlignment="1"/>
    <xf numFmtId="0" fontId="0" fillId="5" borderId="0" xfId="0" applyFill="1"/>
    <xf numFmtId="0" fontId="18" fillId="5" borderId="0" xfId="0" applyFont="1" applyFill="1"/>
    <xf numFmtId="0" fontId="0" fillId="0" borderId="0" xfId="0" applyFont="1" applyAlignment="1">
      <alignment horizontal="left"/>
    </xf>
    <xf numFmtId="0" fontId="17" fillId="5" borderId="21" xfId="0" applyFont="1" applyFill="1" applyBorder="1" applyAlignment="1">
      <alignment vertical="center"/>
    </xf>
    <xf numFmtId="0" fontId="8" fillId="9" borderId="1" xfId="2" applyNumberFormat="1" applyFont="1" applyFill="1" applyBorder="1" applyAlignment="1"/>
    <xf numFmtId="0" fontId="0" fillId="10" borderId="0" xfId="0" applyFill="1"/>
    <xf numFmtId="0" fontId="10" fillId="4" borderId="10" xfId="0" applyFont="1" applyFill="1" applyBorder="1" applyAlignment="1">
      <alignment horizontal="right" vertical="center" wrapText="1"/>
    </xf>
    <xf numFmtId="9" fontId="6" fillId="0" borderId="18" xfId="3" applyFont="1" applyBorder="1" applyAlignment="1">
      <alignment horizontal="right"/>
    </xf>
    <xf numFmtId="9" fontId="6" fillId="0" borderId="19" xfId="3" applyFont="1" applyBorder="1" applyAlignment="1">
      <alignment horizontal="right"/>
    </xf>
    <xf numFmtId="9" fontId="7" fillId="0" borderId="14" xfId="3" applyFont="1" applyBorder="1" applyAlignment="1">
      <alignment horizontal="right"/>
    </xf>
    <xf numFmtId="9" fontId="6" fillId="0" borderId="19" xfId="3" applyFont="1" applyBorder="1" applyAlignment="1"/>
    <xf numFmtId="9" fontId="7" fillId="0" borderId="14" xfId="3" applyFont="1" applyBorder="1" applyAlignment="1"/>
    <xf numFmtId="0" fontId="10" fillId="4" borderId="3" xfId="0" applyFont="1" applyFill="1" applyBorder="1" applyAlignment="1">
      <alignment horizontal="center" vertical="center" wrapText="1"/>
    </xf>
    <xf numFmtId="9" fontId="6" fillId="0" borderId="20" xfId="3" applyFont="1" applyBorder="1" applyAlignment="1">
      <alignment horizontal="right"/>
    </xf>
    <xf numFmtId="0" fontId="0" fillId="3" borderId="0" xfId="0" applyFill="1" applyBorder="1" applyAlignment="1"/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6" fillId="0" borderId="14" xfId="0" applyFont="1" applyBorder="1"/>
    <xf numFmtId="0" fontId="11" fillId="0" borderId="0" xfId="0" applyFont="1" applyBorder="1" applyAlignment="1">
      <alignment wrapText="1"/>
    </xf>
    <xf numFmtId="0" fontId="6" fillId="0" borderId="5" xfId="0" applyFont="1" applyBorder="1"/>
    <xf numFmtId="0" fontId="6" fillId="0" borderId="11" xfId="0" applyFont="1" applyBorder="1"/>
    <xf numFmtId="0" fontId="6" fillId="0" borderId="10" xfId="0" applyFont="1" applyBorder="1"/>
    <xf numFmtId="0" fontId="6" fillId="0" borderId="6" xfId="0" applyFont="1" applyBorder="1"/>
    <xf numFmtId="0" fontId="6" fillId="0" borderId="12" xfId="0" applyFont="1" applyBorder="1"/>
    <xf numFmtId="0" fontId="7" fillId="0" borderId="14" xfId="0" applyNumberFormat="1" applyFont="1" applyBorder="1" applyAlignment="1"/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4" fillId="0" borderId="17" xfId="0" applyFont="1" applyBorder="1" applyAlignment="1">
      <alignment horizontal="left" vertical="center"/>
    </xf>
    <xf numFmtId="0" fontId="0" fillId="0" borderId="22" xfId="0" applyBorder="1" applyAlignment="1">
      <alignment horizontal="left"/>
    </xf>
    <xf numFmtId="0" fontId="19" fillId="0" borderId="14" xfId="0" applyFont="1" applyBorder="1" applyAlignment="1">
      <alignment horizontal="right"/>
    </xf>
    <xf numFmtId="0" fontId="19" fillId="0" borderId="22" xfId="0" applyFont="1" applyBorder="1"/>
    <xf numFmtId="9" fontId="15" fillId="0" borderId="18" xfId="3" applyFont="1" applyBorder="1" applyAlignment="1">
      <alignment horizontal="right" vertical="center"/>
    </xf>
    <xf numFmtId="9" fontId="15" fillId="0" borderId="19" xfId="3" applyFont="1" applyBorder="1" applyAlignment="1">
      <alignment horizontal="right" vertical="center"/>
    </xf>
    <xf numFmtId="9" fontId="14" fillId="0" borderId="19" xfId="3" applyFont="1" applyBorder="1" applyAlignment="1">
      <alignment horizontal="right" vertical="center"/>
    </xf>
    <xf numFmtId="0" fontId="11" fillId="0" borderId="0" xfId="0" applyFont="1" applyBorder="1" applyAlignment="1">
      <alignment horizontal="center" wrapText="1"/>
    </xf>
    <xf numFmtId="0" fontId="14" fillId="0" borderId="23" xfId="0" applyFont="1" applyBorder="1" applyAlignment="1">
      <alignment vertical="center" wrapText="1"/>
    </xf>
    <xf numFmtId="0" fontId="14" fillId="0" borderId="23" xfId="0" applyFont="1" applyBorder="1" applyAlignment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horizontal="left"/>
    </xf>
    <xf numFmtId="0" fontId="10" fillId="4" borderId="3" xfId="0" applyFont="1" applyFill="1" applyBorder="1" applyAlignment="1">
      <alignment horizontal="center" vertical="center" wrapText="1"/>
    </xf>
    <xf numFmtId="9" fontId="14" fillId="0" borderId="14" xfId="3" applyFont="1" applyBorder="1" applyAlignment="1">
      <alignment horizontal="right" vertical="center"/>
    </xf>
    <xf numFmtId="0" fontId="20" fillId="3" borderId="0" xfId="4" applyFill="1"/>
    <xf numFmtId="0" fontId="0" fillId="0" borderId="12" xfId="0" applyBorder="1"/>
    <xf numFmtId="0" fontId="10" fillId="4" borderId="10" xfId="0" applyFont="1" applyFill="1" applyBorder="1" applyAlignment="1">
      <alignment horizontal="right" vertical="center" wrapText="1"/>
    </xf>
    <xf numFmtId="0" fontId="0" fillId="0" borderId="0" xfId="0" applyNumberFormat="1"/>
    <xf numFmtId="1" fontId="14" fillId="0" borderId="14" xfId="0" applyNumberFormat="1" applyFont="1" applyBorder="1" applyAlignment="1">
      <alignment horizontal="right" vertical="center"/>
    </xf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10" fillId="4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center"/>
    </xf>
    <xf numFmtId="167" fontId="14" fillId="0" borderId="14" xfId="0" applyNumberFormat="1" applyFont="1" applyBorder="1" applyAlignment="1">
      <alignment horizontal="right" vertical="center"/>
    </xf>
    <xf numFmtId="167" fontId="15" fillId="0" borderId="18" xfId="0" applyNumberFormat="1" applyFont="1" applyBorder="1" applyAlignment="1">
      <alignment horizontal="right" vertical="center"/>
    </xf>
    <xf numFmtId="167" fontId="15" fillId="0" borderId="19" xfId="0" applyNumberFormat="1" applyFont="1" applyBorder="1" applyAlignment="1">
      <alignment horizontal="right" vertical="center"/>
    </xf>
    <xf numFmtId="167" fontId="15" fillId="0" borderId="0" xfId="0" applyNumberFormat="1" applyFont="1" applyBorder="1" applyAlignment="1">
      <alignment horizontal="right" vertical="center"/>
    </xf>
    <xf numFmtId="167" fontId="0" fillId="0" borderId="0" xfId="0" applyNumberForma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13" fillId="0" borderId="0" xfId="0" applyFont="1" applyBorder="1"/>
    <xf numFmtId="0" fontId="11" fillId="0" borderId="10" xfId="0" applyFont="1" applyBorder="1" applyAlignment="1"/>
    <xf numFmtId="0" fontId="5" fillId="0" borderId="2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5" fillId="0" borderId="23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9" fontId="15" fillId="0" borderId="18" xfId="3" applyFont="1" applyBorder="1" applyAlignment="1">
      <alignment horizontal="center" vertical="center"/>
    </xf>
    <xf numFmtId="9" fontId="15" fillId="0" borderId="19" xfId="3" applyFont="1" applyBorder="1" applyAlignment="1">
      <alignment horizontal="center" vertical="center"/>
    </xf>
    <xf numFmtId="0" fontId="14" fillId="11" borderId="18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horizontal="center" vertical="center"/>
    </xf>
    <xf numFmtId="0" fontId="15" fillId="11" borderId="19" xfId="0" applyFont="1" applyFill="1" applyBorder="1" applyAlignment="1">
      <alignment horizontal="center" vertical="center"/>
    </xf>
    <xf numFmtId="0" fontId="14" fillId="11" borderId="14" xfId="0" applyFont="1" applyFill="1" applyBorder="1" applyAlignment="1">
      <alignment horizontal="center" vertical="center"/>
    </xf>
    <xf numFmtId="0" fontId="14" fillId="11" borderId="19" xfId="0" applyFont="1" applyFill="1" applyBorder="1" applyAlignment="1">
      <alignment horizontal="center" vertical="center"/>
    </xf>
    <xf numFmtId="9" fontId="15" fillId="11" borderId="18" xfId="3" applyFont="1" applyFill="1" applyBorder="1" applyAlignment="1">
      <alignment horizontal="center" vertical="center"/>
    </xf>
    <xf numFmtId="9" fontId="15" fillId="11" borderId="19" xfId="3" applyFont="1" applyFill="1" applyBorder="1" applyAlignment="1">
      <alignment horizontal="center" vertical="center"/>
    </xf>
    <xf numFmtId="9" fontId="14" fillId="11" borderId="14" xfId="3" applyFont="1" applyFill="1" applyBorder="1" applyAlignment="1">
      <alignment horizontal="center" vertical="center"/>
    </xf>
    <xf numFmtId="9" fontId="14" fillId="11" borderId="18" xfId="3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/>
    </xf>
    <xf numFmtId="9" fontId="15" fillId="11" borderId="18" xfId="3" applyFont="1" applyFill="1" applyBorder="1" applyAlignment="1">
      <alignment horizontal="right" vertical="center"/>
    </xf>
    <xf numFmtId="9" fontId="15" fillId="11" borderId="19" xfId="3" applyFont="1" applyFill="1" applyBorder="1" applyAlignment="1">
      <alignment horizontal="right" vertical="center"/>
    </xf>
    <xf numFmtId="0" fontId="6" fillId="0" borderId="3" xfId="0" applyFont="1" applyBorder="1"/>
    <xf numFmtId="0" fontId="13" fillId="0" borderId="0" xfId="0" applyFont="1" applyAlignment="1">
      <alignment horizontal="left" vertical="top" wrapText="1"/>
    </xf>
    <xf numFmtId="0" fontId="19" fillId="0" borderId="0" xfId="0" applyFont="1" applyBorder="1"/>
    <xf numFmtId="0" fontId="15" fillId="0" borderId="16" xfId="0" applyFont="1" applyBorder="1" applyAlignment="1">
      <alignment vertical="center"/>
    </xf>
    <xf numFmtId="0" fontId="15" fillId="0" borderId="15" xfId="0" applyFont="1" applyBorder="1" applyAlignment="1">
      <alignment vertical="center"/>
    </xf>
    <xf numFmtId="0" fontId="19" fillId="0" borderId="0" xfId="0" applyFont="1" applyBorder="1" applyAlignment="1">
      <alignment horizontal="right"/>
    </xf>
    <xf numFmtId="0" fontId="24" fillId="0" borderId="0" xfId="0" applyFont="1"/>
    <xf numFmtId="0" fontId="24" fillId="0" borderId="0" xfId="0" applyFont="1" applyBorder="1"/>
    <xf numFmtId="0" fontId="14" fillId="0" borderId="18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14" fillId="0" borderId="14" xfId="0" applyFont="1" applyFill="1" applyBorder="1" applyAlignment="1">
      <alignment horizontal="center" vertical="center"/>
    </xf>
    <xf numFmtId="0" fontId="8" fillId="12" borderId="1" xfId="2" applyNumberFormat="1" applyFont="1" applyFill="1" applyBorder="1" applyAlignment="1"/>
    <xf numFmtId="0" fontId="0" fillId="13" borderId="0" xfId="0" applyFill="1"/>
    <xf numFmtId="0" fontId="14" fillId="0" borderId="17" xfId="0" applyFont="1" applyBorder="1" applyAlignment="1">
      <alignment horizontal="right" vertical="center"/>
    </xf>
    <xf numFmtId="0" fontId="15" fillId="0" borderId="15" xfId="0" applyFont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0" fontId="14" fillId="0" borderId="22" xfId="0" applyFont="1" applyBorder="1" applyAlignment="1">
      <alignment horizontal="right" vertical="center"/>
    </xf>
    <xf numFmtId="0" fontId="15" fillId="0" borderId="26" xfId="0" applyFont="1" applyBorder="1" applyAlignment="1">
      <alignment horizontal="right" vertical="center"/>
    </xf>
    <xf numFmtId="0" fontId="15" fillId="0" borderId="27" xfId="0" applyFont="1" applyBorder="1" applyAlignment="1">
      <alignment horizontal="right" vertical="center"/>
    </xf>
    <xf numFmtId="0" fontId="14" fillId="0" borderId="25" xfId="0" applyFont="1" applyBorder="1" applyAlignment="1">
      <alignment horizontal="right" vertical="center"/>
    </xf>
    <xf numFmtId="0" fontId="6" fillId="0" borderId="0" xfId="0" applyNumberFormat="1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5" fillId="0" borderId="0" xfId="0" applyNumberFormat="1" applyFont="1" applyAlignment="1">
      <alignment horizontal="center"/>
    </xf>
    <xf numFmtId="0" fontId="7" fillId="0" borderId="25" xfId="0" applyFont="1" applyBorder="1" applyAlignment="1"/>
    <xf numFmtId="0" fontId="25" fillId="0" borderId="19" xfId="0" applyNumberFormat="1" applyFont="1" applyBorder="1" applyAlignment="1">
      <alignment horizontal="right"/>
    </xf>
    <xf numFmtId="0" fontId="5" fillId="0" borderId="0" xfId="0" applyFont="1" applyBorder="1"/>
    <xf numFmtId="0" fontId="25" fillId="0" borderId="19" xfId="0" applyFont="1" applyBorder="1"/>
    <xf numFmtId="0" fontId="7" fillId="0" borderId="28" xfId="0" applyFont="1" applyBorder="1" applyAlignment="1">
      <alignment horizontal="right"/>
    </xf>
    <xf numFmtId="0" fontId="7" fillId="0" borderId="28" xfId="0" applyNumberFormat="1" applyFont="1" applyBorder="1" applyAlignment="1">
      <alignment horizontal="right"/>
    </xf>
    <xf numFmtId="9" fontId="7" fillId="0" borderId="28" xfId="3" applyFont="1" applyBorder="1" applyAlignment="1">
      <alignment horizontal="right"/>
    </xf>
    <xf numFmtId="0" fontId="6" fillId="0" borderId="19" xfId="0" applyFont="1" applyBorder="1" applyAlignment="1"/>
    <xf numFmtId="0" fontId="7" fillId="0" borderId="28" xfId="0" applyFont="1" applyBorder="1"/>
    <xf numFmtId="9" fontId="7" fillId="0" borderId="28" xfId="3" applyFont="1" applyBorder="1" applyAlignment="1"/>
    <xf numFmtId="0" fontId="0" fillId="0" borderId="0" xfId="0"/>
    <xf numFmtId="0" fontId="0" fillId="0" borderId="0" xfId="0" applyBorder="1"/>
    <xf numFmtId="0" fontId="6" fillId="0" borderId="0" xfId="0" applyFont="1"/>
    <xf numFmtId="0" fontId="0" fillId="0" borderId="0" xfId="0"/>
    <xf numFmtId="0" fontId="0" fillId="0" borderId="0" xfId="0"/>
    <xf numFmtId="0" fontId="0" fillId="0" borderId="0" xfId="0" applyBorder="1"/>
    <xf numFmtId="0" fontId="6" fillId="0" borderId="0" xfId="0" applyFont="1"/>
    <xf numFmtId="0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0" fillId="0" borderId="0" xfId="0"/>
    <xf numFmtId="0" fontId="0" fillId="0" borderId="0" xfId="0" applyBorder="1"/>
    <xf numFmtId="0" fontId="6" fillId="0" borderId="0" xfId="0" applyFont="1"/>
    <xf numFmtId="0" fontId="10" fillId="4" borderId="3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/>
    <xf numFmtId="0" fontId="26" fillId="6" borderId="0" xfId="0" applyFont="1" applyFill="1" applyAlignment="1"/>
    <xf numFmtId="0" fontId="26" fillId="4" borderId="10" xfId="0" applyFont="1" applyFill="1" applyBorder="1" applyAlignment="1"/>
    <xf numFmtId="0" fontId="24" fillId="3" borderId="0" xfId="0" applyFont="1" applyFill="1"/>
    <xf numFmtId="0" fontId="24" fillId="0" borderId="13" xfId="0" applyFont="1" applyBorder="1"/>
    <xf numFmtId="0" fontId="13" fillId="0" borderId="5" xfId="0" applyFont="1" applyBorder="1"/>
    <xf numFmtId="0" fontId="24" fillId="0" borderId="4" xfId="0" applyFont="1" applyBorder="1"/>
    <xf numFmtId="0" fontId="24" fillId="0" borderId="2" xfId="0" applyFont="1" applyBorder="1"/>
    <xf numFmtId="0" fontId="24" fillId="0" borderId="3" xfId="0" applyFont="1" applyBorder="1"/>
    <xf numFmtId="0" fontId="13" fillId="0" borderId="3" xfId="0" applyFont="1" applyBorder="1"/>
    <xf numFmtId="0" fontId="13" fillId="0" borderId="4" xfId="0" applyFont="1" applyBorder="1"/>
    <xf numFmtId="0" fontId="24" fillId="0" borderId="6" xfId="0" applyFont="1" applyBorder="1"/>
    <xf numFmtId="0" fontId="24" fillId="0" borderId="5" xfId="0" applyFont="1" applyBorder="1"/>
    <xf numFmtId="0" fontId="13" fillId="0" borderId="6" xfId="0" applyFont="1" applyBorder="1"/>
    <xf numFmtId="0" fontId="13" fillId="0" borderId="10" xfId="0" applyFont="1" applyBorder="1"/>
    <xf numFmtId="0" fontId="24" fillId="0" borderId="10" xfId="0" applyFont="1" applyBorder="1"/>
    <xf numFmtId="0" fontId="24" fillId="0" borderId="11" xfId="0" applyFont="1" applyBorder="1"/>
    <xf numFmtId="0" fontId="13" fillId="0" borderId="12" xfId="0" applyFont="1" applyBorder="1"/>
    <xf numFmtId="0" fontId="13" fillId="0" borderId="0" xfId="0" applyFont="1" applyAlignment="1">
      <alignment wrapText="1"/>
    </xf>
    <xf numFmtId="0" fontId="15" fillId="0" borderId="18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7" fillId="11" borderId="28" xfId="0" applyFont="1" applyFill="1" applyBorder="1" applyAlignment="1">
      <alignment horizontal="center"/>
    </xf>
    <xf numFmtId="0" fontId="7" fillId="0" borderId="28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wrapText="1"/>
    </xf>
    <xf numFmtId="0" fontId="7" fillId="0" borderId="0" xfId="0" applyFont="1" applyFill="1" applyBorder="1"/>
    <xf numFmtId="0" fontId="0" fillId="0" borderId="0" xfId="0" applyFont="1"/>
    <xf numFmtId="0" fontId="0" fillId="0" borderId="0" xfId="0" applyNumberFormat="1" applyFont="1"/>
    <xf numFmtId="0" fontId="14" fillId="0" borderId="28" xfId="0" applyFont="1" applyBorder="1" applyAlignment="1">
      <alignment horizontal="left" vertical="center"/>
    </xf>
    <xf numFmtId="0" fontId="14" fillId="0" borderId="22" xfId="0" applyFont="1" applyBorder="1" applyAlignment="1">
      <alignment horizontal="right" vertical="center"/>
    </xf>
    <xf numFmtId="0" fontId="15" fillId="0" borderId="16" xfId="0" applyFont="1" applyBorder="1" applyAlignment="1">
      <alignment horizontal="left" vertical="center"/>
    </xf>
    <xf numFmtId="9" fontId="15" fillId="0" borderId="26" xfId="3" applyFont="1" applyBorder="1" applyAlignment="1">
      <alignment horizontal="right" vertical="center"/>
    </xf>
    <xf numFmtId="9" fontId="15" fillId="0" borderId="27" xfId="3" applyFont="1" applyBorder="1" applyAlignment="1">
      <alignment horizontal="right" vertical="center"/>
    </xf>
    <xf numFmtId="9" fontId="14" fillId="0" borderId="27" xfId="3" applyFont="1" applyBorder="1" applyAlignment="1">
      <alignment horizontal="right" vertical="center"/>
    </xf>
    <xf numFmtId="0" fontId="14" fillId="0" borderId="28" xfId="0" applyFont="1" applyBorder="1" applyAlignment="1">
      <alignment vertical="center"/>
    </xf>
    <xf numFmtId="0" fontId="24" fillId="0" borderId="12" xfId="0" applyFont="1" applyBorder="1"/>
    <xf numFmtId="0" fontId="13" fillId="0" borderId="0" xfId="0" applyFont="1" applyAlignment="1">
      <alignment vertical="top"/>
    </xf>
    <xf numFmtId="0" fontId="14" fillId="0" borderId="28" xfId="0" applyFont="1" applyBorder="1" applyAlignment="1">
      <alignment horizontal="right" vertical="center"/>
    </xf>
    <xf numFmtId="0" fontId="15" fillId="0" borderId="20" xfId="0" applyFont="1" applyBorder="1" applyAlignment="1">
      <alignment vertical="center"/>
    </xf>
    <xf numFmtId="0" fontId="23" fillId="0" borderId="0" xfId="0" applyFont="1" applyBorder="1"/>
    <xf numFmtId="0" fontId="23" fillId="0" borderId="0" xfId="0" applyFont="1"/>
    <xf numFmtId="0" fontId="6" fillId="0" borderId="2" xfId="0" applyFont="1" applyBorder="1"/>
    <xf numFmtId="0" fontId="27" fillId="0" borderId="0" xfId="0" applyFont="1" applyBorder="1"/>
    <xf numFmtId="1" fontId="15" fillId="0" borderId="28" xfId="0" applyNumberFormat="1" applyFont="1" applyBorder="1" applyAlignment="1">
      <alignment horizontal="center" vertical="center"/>
    </xf>
    <xf numFmtId="1" fontId="15" fillId="11" borderId="28" xfId="0" applyNumberFormat="1" applyFont="1" applyFill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/>
    </xf>
    <xf numFmtId="0" fontId="6" fillId="0" borderId="28" xfId="0" applyFont="1" applyBorder="1" applyAlignment="1">
      <alignment horizontal="center"/>
    </xf>
    <xf numFmtId="9" fontId="15" fillId="11" borderId="27" xfId="3" applyFont="1" applyFill="1" applyBorder="1" applyAlignment="1">
      <alignment horizontal="center" vertical="center"/>
    </xf>
    <xf numFmtId="9" fontId="14" fillId="11" borderId="14" xfId="3" applyFont="1" applyFill="1" applyBorder="1" applyAlignment="1">
      <alignment horizontal="right"/>
    </xf>
    <xf numFmtId="9" fontId="14" fillId="0" borderId="14" xfId="3" applyFont="1" applyBorder="1" applyAlignment="1">
      <alignment horizontal="right"/>
    </xf>
    <xf numFmtId="0" fontId="14" fillId="0" borderId="20" xfId="0" applyFont="1" applyBorder="1" applyAlignment="1">
      <alignment vertical="center"/>
    </xf>
    <xf numFmtId="0" fontId="14" fillId="0" borderId="28" xfId="0" applyFont="1" applyBorder="1" applyAlignment="1">
      <alignment horizontal="center" vertical="center"/>
    </xf>
    <xf numFmtId="0" fontId="6" fillId="0" borderId="4" xfId="0" applyFont="1" applyBorder="1"/>
    <xf numFmtId="0" fontId="14" fillId="0" borderId="0" xfId="0" applyFont="1" applyBorder="1" applyAlignment="1">
      <alignment horizontal="left" vertical="center"/>
    </xf>
    <xf numFmtId="4" fontId="15" fillId="0" borderId="0" xfId="0" applyNumberFormat="1" applyFont="1" applyBorder="1" applyAlignment="1">
      <alignment vertical="center"/>
    </xf>
    <xf numFmtId="0" fontId="23" fillId="3" borderId="0" xfId="0" applyFont="1" applyFill="1"/>
    <xf numFmtId="0" fontId="28" fillId="0" borderId="18" xfId="0" applyFont="1" applyBorder="1" applyAlignment="1">
      <alignment vertical="center"/>
    </xf>
    <xf numFmtId="0" fontId="28" fillId="0" borderId="14" xfId="0" applyFont="1" applyBorder="1" applyAlignment="1">
      <alignment horizontal="right" vertical="center"/>
    </xf>
    <xf numFmtId="0" fontId="28" fillId="0" borderId="17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18" xfId="0" applyFont="1" applyBorder="1" applyAlignment="1">
      <alignment horizontal="right" vertical="center"/>
    </xf>
    <xf numFmtId="0" fontId="29" fillId="0" borderId="19" xfId="0" applyFont="1" applyBorder="1" applyAlignment="1">
      <alignment vertical="center"/>
    </xf>
    <xf numFmtId="0" fontId="29" fillId="0" borderId="19" xfId="0" applyFont="1" applyBorder="1" applyAlignment="1">
      <alignment horizontal="right" vertical="center"/>
    </xf>
    <xf numFmtId="0" fontId="30" fillId="0" borderId="19" xfId="0" applyFont="1" applyFill="1" applyBorder="1" applyAlignment="1">
      <alignment horizontal="right"/>
    </xf>
    <xf numFmtId="0" fontId="28" fillId="0" borderId="14" xfId="0" applyFont="1" applyBorder="1" applyAlignment="1">
      <alignment vertical="center"/>
    </xf>
    <xf numFmtId="0" fontId="31" fillId="0" borderId="0" xfId="0" applyFont="1"/>
    <xf numFmtId="0" fontId="30" fillId="0" borderId="0" xfId="0" applyFont="1" applyBorder="1"/>
    <xf numFmtId="0" fontId="30" fillId="0" borderId="19" xfId="0" applyFont="1" applyBorder="1" applyAlignment="1">
      <alignment horizontal="right"/>
    </xf>
    <xf numFmtId="0" fontId="30" fillId="0" borderId="0" xfId="0" applyFont="1"/>
    <xf numFmtId="0" fontId="30" fillId="3" borderId="0" xfId="0" applyFont="1" applyFill="1"/>
    <xf numFmtId="0" fontId="27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22" xfId="0" applyFont="1" applyBorder="1" applyAlignment="1">
      <alignment horizontal="right" vertical="center"/>
    </xf>
    <xf numFmtId="0" fontId="15" fillId="0" borderId="0" xfId="0" applyFont="1" applyBorder="1" applyAlignment="1">
      <alignment vertical="center"/>
    </xf>
    <xf numFmtId="0" fontId="15" fillId="0" borderId="19" xfId="0" applyFont="1" applyFill="1" applyBorder="1" applyAlignment="1">
      <alignment vertical="center"/>
    </xf>
    <xf numFmtId="0" fontId="15" fillId="0" borderId="19" xfId="0" applyFont="1" applyFill="1" applyBorder="1" applyAlignment="1">
      <alignment horizontal="left" vertical="center"/>
    </xf>
    <xf numFmtId="0" fontId="6" fillId="0" borderId="18" xfId="0" applyFont="1" applyBorder="1" applyAlignment="1">
      <alignment horizontal="left"/>
    </xf>
    <xf numFmtId="0" fontId="6" fillId="0" borderId="18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0" fillId="0" borderId="27" xfId="0" applyBorder="1" applyAlignment="1">
      <alignment horizontal="right"/>
    </xf>
    <xf numFmtId="0" fontId="6" fillId="0" borderId="26" xfId="0" applyFont="1" applyBorder="1" applyAlignment="1">
      <alignment horizontal="right"/>
    </xf>
    <xf numFmtId="0" fontId="14" fillId="0" borderId="22" xfId="0" applyFont="1" applyBorder="1" applyAlignment="1">
      <alignment vertical="center"/>
    </xf>
    <xf numFmtId="0" fontId="10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4" fillId="0" borderId="20" xfId="0" applyFont="1" applyBorder="1" applyAlignment="1">
      <alignment horizontal="right" vertical="center"/>
    </xf>
    <xf numFmtId="9" fontId="32" fillId="0" borderId="14" xfId="3" applyFont="1" applyBorder="1" applyAlignment="1">
      <alignment horizontal="right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33" fillId="14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13" fillId="0" borderId="0" xfId="0" applyFont="1" applyAlignment="1">
      <alignment horizontal="left" vertical="top" wrapText="1"/>
    </xf>
    <xf numFmtId="0" fontId="0" fillId="0" borderId="3" xfId="0" applyBorder="1"/>
    <xf numFmtId="0" fontId="0" fillId="0" borderId="4" xfId="0" applyBorder="1"/>
    <xf numFmtId="9" fontId="14" fillId="0" borderId="14" xfId="3" applyFont="1" applyBorder="1" applyAlignment="1">
      <alignment horizontal="center" vertical="center"/>
    </xf>
    <xf numFmtId="0" fontId="13" fillId="0" borderId="0" xfId="0" applyFont="1" applyBorder="1" applyAlignment="1"/>
    <xf numFmtId="0" fontId="7" fillId="0" borderId="24" xfId="0" applyFont="1" applyBorder="1" applyAlignment="1">
      <alignment horizontal="right"/>
    </xf>
    <xf numFmtId="0" fontId="6" fillId="0" borderId="15" xfId="0" applyFont="1" applyBorder="1"/>
    <xf numFmtId="0" fontId="6" fillId="0" borderId="13" xfId="0" applyFont="1" applyBorder="1" applyAlignment="1">
      <alignment horizontal="right"/>
    </xf>
    <xf numFmtId="0" fontId="6" fillId="0" borderId="16" xfId="0" applyFont="1" applyBorder="1"/>
    <xf numFmtId="0" fontId="6" fillId="0" borderId="0" xfId="0" applyFont="1" applyBorder="1" applyAlignment="1">
      <alignment horizontal="right"/>
    </xf>
    <xf numFmtId="0" fontId="6" fillId="0" borderId="30" xfId="0" applyFont="1" applyBorder="1"/>
    <xf numFmtId="0" fontId="6" fillId="0" borderId="23" xfId="0" applyFont="1" applyBorder="1" applyAlignment="1">
      <alignment horizontal="right"/>
    </xf>
    <xf numFmtId="0" fontId="6" fillId="0" borderId="29" xfId="0" applyFont="1" applyBorder="1" applyAlignment="1">
      <alignment horizontal="right"/>
    </xf>
    <xf numFmtId="165" fontId="15" fillId="0" borderId="0" xfId="0" applyNumberFormat="1" applyFont="1" applyBorder="1" applyAlignment="1">
      <alignment horizontal="right" vertical="center"/>
    </xf>
    <xf numFmtId="165" fontId="15" fillId="0" borderId="0" xfId="1" applyNumberFormat="1" applyFont="1" applyBorder="1" applyAlignment="1">
      <alignment horizontal="right" vertical="center"/>
    </xf>
    <xf numFmtId="164" fontId="6" fillId="0" borderId="13" xfId="1" applyFont="1" applyBorder="1" applyAlignment="1">
      <alignment horizontal="right"/>
    </xf>
    <xf numFmtId="164" fontId="6" fillId="0" borderId="26" xfId="1" applyFont="1" applyBorder="1" applyAlignment="1">
      <alignment horizontal="right"/>
    </xf>
    <xf numFmtId="164" fontId="6" fillId="0" borderId="0" xfId="1" applyFont="1" applyBorder="1" applyAlignment="1">
      <alignment horizontal="right"/>
    </xf>
    <xf numFmtId="164" fontId="6" fillId="0" borderId="27" xfId="1" applyFont="1" applyBorder="1" applyAlignment="1">
      <alignment horizontal="right"/>
    </xf>
    <xf numFmtId="164" fontId="6" fillId="0" borderId="23" xfId="1" applyFont="1" applyBorder="1" applyAlignment="1">
      <alignment horizontal="right"/>
    </xf>
    <xf numFmtId="164" fontId="6" fillId="0" borderId="29" xfId="1" applyFont="1" applyBorder="1" applyAlignment="1">
      <alignment horizontal="right"/>
    </xf>
    <xf numFmtId="165" fontId="6" fillId="0" borderId="13" xfId="0" applyNumberFormat="1" applyFont="1" applyBorder="1" applyAlignment="1">
      <alignment horizontal="right"/>
    </xf>
    <xf numFmtId="165" fontId="6" fillId="0" borderId="23" xfId="0" applyNumberFormat="1" applyFont="1" applyBorder="1" applyAlignment="1">
      <alignment horizontal="right"/>
    </xf>
    <xf numFmtId="165" fontId="7" fillId="0" borderId="24" xfId="0" applyNumberFormat="1" applyFont="1" applyBorder="1" applyAlignment="1">
      <alignment horizontal="right"/>
    </xf>
    <xf numFmtId="0" fontId="6" fillId="3" borderId="0" xfId="0" applyFont="1" applyFill="1"/>
    <xf numFmtId="0" fontId="14" fillId="0" borderId="0" xfId="0" applyFont="1" applyBorder="1" applyAlignment="1">
      <alignment horizontal="right" vertical="center"/>
    </xf>
    <xf numFmtId="1" fontId="14" fillId="0" borderId="0" xfId="0" applyNumberFormat="1" applyFont="1" applyBorder="1" applyAlignment="1">
      <alignment horizontal="right" vertical="center"/>
    </xf>
    <xf numFmtId="9" fontId="15" fillId="0" borderId="0" xfId="3" applyFont="1" applyBorder="1" applyAlignment="1">
      <alignment horizontal="right" vertical="center"/>
    </xf>
    <xf numFmtId="9" fontId="14" fillId="0" borderId="0" xfId="3" applyFont="1" applyBorder="1" applyAlignment="1">
      <alignment horizontal="right" vertical="center"/>
    </xf>
    <xf numFmtId="9" fontId="7" fillId="0" borderId="0" xfId="3" applyFont="1" applyBorder="1" applyAlignment="1">
      <alignment horizontal="right"/>
    </xf>
    <xf numFmtId="0" fontId="0" fillId="3" borderId="3" xfId="0" applyFill="1" applyBorder="1"/>
    <xf numFmtId="0" fontId="1" fillId="0" borderId="31" xfId="0" applyFont="1" applyFill="1" applyBorder="1"/>
    <xf numFmtId="0" fontId="1" fillId="0" borderId="31" xfId="0" applyFont="1" applyBorder="1"/>
    <xf numFmtId="0" fontId="1" fillId="0" borderId="20" xfId="0" applyFont="1" applyFill="1" applyBorder="1"/>
    <xf numFmtId="0" fontId="6" fillId="0" borderId="28" xfId="0" applyFont="1" applyBorder="1"/>
    <xf numFmtId="165" fontId="6" fillId="0" borderId="26" xfId="0" applyNumberFormat="1" applyFont="1" applyBorder="1" applyAlignment="1">
      <alignment horizontal="right"/>
    </xf>
    <xf numFmtId="165" fontId="6" fillId="0" borderId="29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0" fontId="33" fillId="14" borderId="32" xfId="0" applyFont="1" applyFill="1" applyBorder="1"/>
    <xf numFmtId="0" fontId="33" fillId="14" borderId="33" xfId="0" applyFont="1" applyFill="1" applyBorder="1"/>
    <xf numFmtId="0" fontId="33" fillId="14" borderId="34" xfId="0" applyFont="1" applyFill="1" applyBorder="1" applyAlignment="1">
      <alignment horizontal="center"/>
    </xf>
    <xf numFmtId="0" fontId="7" fillId="15" borderId="35" xfId="0" applyFont="1" applyFill="1" applyBorder="1"/>
    <xf numFmtId="0" fontId="6" fillId="0" borderId="36" xfId="0" applyNumberFormat="1" applyFont="1" applyBorder="1" applyAlignment="1">
      <alignment horizontal="center"/>
    </xf>
    <xf numFmtId="0" fontId="33" fillId="14" borderId="35" xfId="0" applyFont="1" applyFill="1" applyBorder="1"/>
    <xf numFmtId="0" fontId="33" fillId="14" borderId="36" xfId="0" applyFont="1" applyFill="1" applyBorder="1" applyAlignment="1">
      <alignment horizontal="center"/>
    </xf>
    <xf numFmtId="0" fontId="33" fillId="14" borderId="37" xfId="0" applyFont="1" applyFill="1" applyBorder="1"/>
    <xf numFmtId="0" fontId="33" fillId="14" borderId="38" xfId="0" applyFont="1" applyFill="1" applyBorder="1"/>
    <xf numFmtId="0" fontId="33" fillId="14" borderId="39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4" fillId="16" borderId="0" xfId="0" applyFont="1" applyFill="1" applyAlignment="1">
      <alignment horizontal="right" vertical="top"/>
    </xf>
    <xf numFmtId="0" fontId="34" fillId="16" borderId="0" xfId="0" applyFont="1" applyFill="1" applyAlignment="1">
      <alignment horizontal="right"/>
    </xf>
    <xf numFmtId="0" fontId="4" fillId="2" borderId="0" xfId="0" applyFont="1" applyFill="1" applyAlignment="1">
      <alignment horizontal="center"/>
    </xf>
    <xf numFmtId="0" fontId="11" fillId="0" borderId="10" xfId="0" applyFont="1" applyBorder="1" applyAlignment="1">
      <alignment horizont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right" vertical="center" wrapText="1"/>
    </xf>
    <xf numFmtId="0" fontId="11" fillId="0" borderId="0" xfId="0" applyFont="1" applyBorder="1" applyAlignment="1">
      <alignment horizontal="center" wrapText="1"/>
    </xf>
    <xf numFmtId="0" fontId="22" fillId="4" borderId="7" xfId="4" applyFont="1" applyFill="1" applyBorder="1" applyAlignment="1">
      <alignment horizontal="center" vertical="center" wrapText="1"/>
    </xf>
    <xf numFmtId="0" fontId="22" fillId="4" borderId="8" xfId="4" applyFont="1" applyFill="1" applyBorder="1" applyAlignment="1">
      <alignment horizontal="center" vertical="center" wrapText="1"/>
    </xf>
    <xf numFmtId="0" fontId="22" fillId="4" borderId="9" xfId="4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21" fillId="4" borderId="7" xfId="4" applyFont="1" applyFill="1" applyBorder="1" applyAlignment="1">
      <alignment horizontal="center" vertical="center" wrapText="1"/>
    </xf>
    <xf numFmtId="0" fontId="21" fillId="4" borderId="8" xfId="4" applyFont="1" applyFill="1" applyBorder="1" applyAlignment="1">
      <alignment horizontal="center" vertical="center" wrapText="1"/>
    </xf>
    <xf numFmtId="0" fontId="21" fillId="4" borderId="9" xfId="4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14" fillId="0" borderId="17" xfId="0" applyFont="1" applyBorder="1" applyAlignment="1">
      <alignment horizontal="right" vertical="center"/>
    </xf>
    <xf numFmtId="0" fontId="14" fillId="0" borderId="22" xfId="0" applyFont="1" applyBorder="1" applyAlignment="1">
      <alignment horizontal="right" vertical="center"/>
    </xf>
    <xf numFmtId="0" fontId="14" fillId="0" borderId="23" xfId="0" applyFont="1" applyBorder="1" applyAlignment="1">
      <alignment horizontal="left" vertical="center" wrapText="1"/>
    </xf>
    <xf numFmtId="1" fontId="15" fillId="0" borderId="18" xfId="0" applyNumberFormat="1" applyFont="1" applyBorder="1" applyAlignment="1">
      <alignment horizontal="center" vertical="center"/>
    </xf>
    <xf numFmtId="1" fontId="15" fillId="0" borderId="19" xfId="0" applyNumberFormat="1" applyFont="1" applyBorder="1" applyAlignment="1">
      <alignment horizontal="center" vertical="center"/>
    </xf>
    <xf numFmtId="1" fontId="15" fillId="0" borderId="20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4" fontId="16" fillId="0" borderId="0" xfId="0" applyNumberFormat="1" applyFont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</cellXfs>
  <cellStyles count="5">
    <cellStyle name="Hiperlink" xfId="4" builtinId="8"/>
    <cellStyle name="Moeda" xfId="1" builtinId="4"/>
    <cellStyle name="Normal" xfId="0" builtinId="0"/>
    <cellStyle name="Normal_Plan2_1" xfId="2" xr:uid="{00000000-0005-0000-0000-000003000000}"/>
    <cellStyle name="Porcentagem" xfId="3" builtinId="5"/>
  </cellStyles>
  <dxfs count="0"/>
  <tableStyles count="0" defaultTableStyle="TableStyleMedium2" defaultPivotStyle="PivotStyleMedium9"/>
  <colors>
    <mruColors>
      <color rgb="FFCCCC00"/>
      <color rgb="FF62FC24"/>
      <color rgb="FFFF9900"/>
      <color rgb="FF285000"/>
      <color rgb="FF006600"/>
      <color rgb="FFCC6600"/>
      <color rgb="FFFF0066"/>
      <color rgb="FF336600"/>
      <color rgb="FFFF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ações_execução!$D$14</c:f>
              <c:strCache>
                <c:ptCount val="1"/>
                <c:pt idx="0">
                  <c:v>Ações de extensão e cultura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ações_execução!$E$13:$L$13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ações_execução!$E$14:$L$14</c:f>
              <c:numCache>
                <c:formatCode>General</c:formatCode>
                <c:ptCount val="8"/>
                <c:pt idx="0">
                  <c:v>11</c:v>
                </c:pt>
                <c:pt idx="1">
                  <c:v>119</c:v>
                </c:pt>
                <c:pt idx="2">
                  <c:v>190</c:v>
                </c:pt>
                <c:pt idx="3">
                  <c:v>202</c:v>
                </c:pt>
                <c:pt idx="4">
                  <c:v>228</c:v>
                </c:pt>
                <c:pt idx="5">
                  <c:v>215</c:v>
                </c:pt>
                <c:pt idx="6">
                  <c:v>237</c:v>
                </c:pt>
                <c:pt idx="7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4-4C0F-A8C8-7440ED2DD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063872"/>
        <c:axId val="118066176"/>
      </c:lineChart>
      <c:catAx>
        <c:axId val="1180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8066176"/>
        <c:crosses val="autoZero"/>
        <c:auto val="1"/>
        <c:lblAlgn val="ctr"/>
        <c:lblOffset val="100"/>
        <c:noMultiLvlLbl val="0"/>
      </c:catAx>
      <c:valAx>
        <c:axId val="118066176"/>
        <c:scaling>
          <c:orientation val="minMax"/>
          <c:max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8063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8014324830222"/>
          <c:y val="3.3444816053511705E-3"/>
          <c:w val="0.79011416549355695"/>
          <c:h val="0.96669317673083521"/>
        </c:manualLayout>
      </c:layout>
      <c:bar3DChart>
        <c:barDir val="col"/>
        <c:grouping val="stacked"/>
        <c:varyColors val="0"/>
        <c:ser>
          <c:idx val="3"/>
          <c:order val="0"/>
          <c:tx>
            <c:strRef>
              <c:f>ações_concluídas!$D$23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ações_concluídas!$E$23:$L$23</c:f>
              <c:numCache>
                <c:formatCode>General</c:formatCode>
                <c:ptCount val="8"/>
                <c:pt idx="0">
                  <c:v>2</c:v>
                </c:pt>
                <c:pt idx="1">
                  <c:v>26</c:v>
                </c:pt>
                <c:pt idx="2">
                  <c:v>82</c:v>
                </c:pt>
                <c:pt idx="3">
                  <c:v>78</c:v>
                </c:pt>
                <c:pt idx="4">
                  <c:v>84</c:v>
                </c:pt>
                <c:pt idx="5">
                  <c:v>73</c:v>
                </c:pt>
                <c:pt idx="6">
                  <c:v>66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1-4B63-9573-9A49005A7F27}"/>
            </c:ext>
          </c:extLst>
        </c:ser>
        <c:ser>
          <c:idx val="2"/>
          <c:order val="1"/>
          <c:tx>
            <c:strRef>
              <c:f>ações_concluídas!$D$22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ações_concluídas!$E$22:$L$22</c:f>
              <c:numCache>
                <c:formatCode>General</c:formatCode>
                <c:ptCount val="8"/>
                <c:pt idx="0">
                  <c:v>2</c:v>
                </c:pt>
                <c:pt idx="1">
                  <c:v>38</c:v>
                </c:pt>
                <c:pt idx="2">
                  <c:v>42</c:v>
                </c:pt>
                <c:pt idx="3">
                  <c:v>53</c:v>
                </c:pt>
                <c:pt idx="4">
                  <c:v>66</c:v>
                </c:pt>
                <c:pt idx="5">
                  <c:v>51</c:v>
                </c:pt>
                <c:pt idx="6">
                  <c:v>72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1-4B63-9573-9A49005A7F27}"/>
            </c:ext>
          </c:extLst>
        </c:ser>
        <c:ser>
          <c:idx val="4"/>
          <c:order val="2"/>
          <c:tx>
            <c:strRef>
              <c:f>ações_concluídas!$D$24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D1-4B63-9573-9A49005A7F27}"/>
              </c:ext>
            </c:extLst>
          </c:dPt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ações_concluídas!$E$24:$L$24</c:f>
              <c:numCache>
                <c:formatCode>General</c:formatCode>
                <c:ptCount val="8"/>
                <c:pt idx="0">
                  <c:v>1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29</c:v>
                </c:pt>
                <c:pt idx="5">
                  <c:v>16</c:v>
                </c:pt>
                <c:pt idx="6">
                  <c:v>13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1-4B63-9573-9A49005A7F27}"/>
            </c:ext>
          </c:extLst>
        </c:ser>
        <c:ser>
          <c:idx val="5"/>
          <c:order val="3"/>
          <c:tx>
            <c:strRef>
              <c:f>ações_concluídas!$D$25</c:f>
              <c:strCache>
                <c:ptCount val="1"/>
                <c:pt idx="0">
                  <c:v>Programa</c:v>
                </c:pt>
              </c:strCache>
            </c:strRef>
          </c:tx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ações_concluídas!$E$25:$L$25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11</c:v>
                </c:pt>
                <c:pt idx="4">
                  <c:v>4</c:v>
                </c:pt>
                <c:pt idx="5">
                  <c:v>11</c:v>
                </c:pt>
                <c:pt idx="6">
                  <c:v>8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1-4B63-9573-9A49005A7F27}"/>
            </c:ext>
          </c:extLst>
        </c:ser>
        <c:ser>
          <c:idx val="6"/>
          <c:order val="4"/>
          <c:tx>
            <c:strRef>
              <c:f>ações_concluídas!$D$26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ações_concluídas!$E$26:$L$26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D1-4B63-9573-9A49005A7F27}"/>
            </c:ext>
          </c:extLst>
        </c:ser>
        <c:ser>
          <c:idx val="7"/>
          <c:order val="5"/>
          <c:tx>
            <c:strRef>
              <c:f>ações_concluídas!$D$27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ações_concluídas!$E$27:$L$27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D1-4B63-9573-9A49005A7F27}"/>
            </c:ext>
          </c:extLst>
        </c:ser>
        <c:ser>
          <c:idx val="0"/>
          <c:order val="6"/>
          <c:tx>
            <c:strRef>
              <c:f>ações_concluídas!$D$28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ações_concluídas!$E$21:$L$21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ações_concluídas!$E$28:$L$28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D1-4B63-9573-9A49005A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74314112"/>
        <c:axId val="74315648"/>
        <c:axId val="0"/>
      </c:bar3DChart>
      <c:catAx>
        <c:axId val="743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4315648"/>
        <c:crosses val="autoZero"/>
        <c:auto val="1"/>
        <c:lblAlgn val="ctr"/>
        <c:lblOffset val="100"/>
        <c:noMultiLvlLbl val="0"/>
      </c:catAx>
      <c:valAx>
        <c:axId val="74315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431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pt-BR"/>
          </a:p>
        </c:txPr>
      </c:dTable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56166274670211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2.7713625866050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9-46D2-9809-5B5CBEFB748A}"/>
                </c:ext>
              </c:extLst>
            </c:dLbl>
            <c:dLbl>
              <c:idx val="1"/>
              <c:layout>
                <c:manualLayout>
                  <c:x val="1.3856812933025405E-2"/>
                  <c:y val="1.190462438152518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9-46D2-9809-5B5CBEFB748A}"/>
                </c:ext>
              </c:extLst>
            </c:dLbl>
            <c:dLbl>
              <c:idx val="2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9-46D2-9809-5B5CBEFB748A}"/>
                </c:ext>
              </c:extLst>
            </c:dLbl>
            <c:dLbl>
              <c:idx val="3"/>
              <c:layout>
                <c:manualLayout>
                  <c:x val="1.1547344110854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9-46D2-9809-5B5CBEFB748A}"/>
                </c:ext>
              </c:extLst>
            </c:dLbl>
            <c:dLbl>
              <c:idx val="5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9-46D2-9809-5B5CBEFB748A}"/>
                </c:ext>
              </c:extLst>
            </c:dLbl>
            <c:dLbl>
              <c:idx val="6"/>
              <c:layout>
                <c:manualLayout>
                  <c:x val="1.6166281755196306E-2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9-46D2-9809-5B5CBEFB748A}"/>
                </c:ext>
              </c:extLst>
            </c:dLbl>
            <c:dLbl>
              <c:idx val="7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9-46D2-9809-5B5CBEFB748A}"/>
                </c:ext>
              </c:extLst>
            </c:dLbl>
            <c:dLbl>
              <c:idx val="8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9-46D2-9809-5B5CBEFB748A}"/>
                </c:ext>
              </c:extLst>
            </c:dLbl>
            <c:dLbl>
              <c:idx val="9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9-46D2-9809-5B5CBEFB748A}"/>
                </c:ext>
              </c:extLst>
            </c:dLbl>
            <c:dLbl>
              <c:idx val="10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9-46D2-9809-5B5CBEFB748A}"/>
                </c:ext>
              </c:extLst>
            </c:dLbl>
            <c:dLbl>
              <c:idx val="11"/>
              <c:layout>
                <c:manualLayout>
                  <c:x val="2.5404157043879907E-2"/>
                  <c:y val="-1.48807804769064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9-46D2-9809-5B5CBEFB748A}"/>
                </c:ext>
              </c:extLst>
            </c:dLbl>
            <c:dLbl>
              <c:idx val="12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9-46D2-9809-5B5CBEFB74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ações_concluídas!$D$142:$D$154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ações_concluídas!$L$142:$L$154</c:f>
              <c:numCache>
                <c:formatCode>General</c:formatCode>
                <c:ptCount val="13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2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B9-46D2-9809-5B5CBEFB7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shape val="cylinder"/>
        <c:axId val="74591616"/>
        <c:axId val="74613888"/>
        <c:axId val="0"/>
      </c:bar3DChart>
      <c:catAx>
        <c:axId val="745916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613888"/>
        <c:crosses val="autoZero"/>
        <c:auto val="1"/>
        <c:lblAlgn val="ctr"/>
        <c:lblOffset val="100"/>
        <c:noMultiLvlLbl val="0"/>
      </c:catAx>
      <c:valAx>
        <c:axId val="74613888"/>
        <c:scaling>
          <c:orientation val="minMax"/>
          <c:max val="42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745916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07261038572710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dLbl>
              <c:idx val="1"/>
              <c:layout>
                <c:manualLayout>
                  <c:x val="1.0638297872340377E-2"/>
                  <c:y val="-1.160324148579037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0C-49F7-A305-7F51AA1EE08F}"/>
                </c:ext>
              </c:extLst>
            </c:dLbl>
            <c:dLbl>
              <c:idx val="2"/>
              <c:layout>
                <c:manualLayout>
                  <c:x val="1.8617021276595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C-49F7-A305-7F51AA1EE08F}"/>
                </c:ext>
              </c:extLst>
            </c:dLbl>
            <c:dLbl>
              <c:idx val="3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C-49F7-A305-7F51AA1EE08F}"/>
                </c:ext>
              </c:extLst>
            </c:dLbl>
            <c:dLbl>
              <c:idx val="4"/>
              <c:layout>
                <c:manualLayout>
                  <c:x val="1.0638297872340425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C-49F7-A305-7F51AA1EE08F}"/>
                </c:ext>
              </c:extLst>
            </c:dLbl>
            <c:dLbl>
              <c:idx val="5"/>
              <c:layout>
                <c:manualLayout>
                  <c:x val="1.5957446808510686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C-49F7-A305-7F51AA1EE08F}"/>
                </c:ext>
              </c:extLst>
            </c:dLbl>
            <c:dLbl>
              <c:idx val="6"/>
              <c:layout>
                <c:manualLayout>
                  <c:x val="1.8617021276595744E-2"/>
                  <c:y val="5.80162074289518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C-49F7-A305-7F51AA1EE08F}"/>
                </c:ext>
              </c:extLst>
            </c:dLbl>
            <c:dLbl>
              <c:idx val="7"/>
              <c:layout>
                <c:manualLayout>
                  <c:x val="1.8617021276595744E-2"/>
                  <c:y val="3.164556962025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C-49F7-A305-7F51AA1EE08F}"/>
                </c:ext>
              </c:extLst>
            </c:dLbl>
            <c:dLbl>
              <c:idx val="8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C-49F7-A305-7F51AA1EE08F}"/>
                </c:ext>
              </c:extLst>
            </c:dLbl>
            <c:dLbl>
              <c:idx val="9"/>
              <c:layout>
                <c:manualLayout>
                  <c:x val="2.1276595744680851E-2"/>
                  <c:y val="-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C-49F7-A305-7F51AA1EE08F}"/>
                </c:ext>
              </c:extLst>
            </c:dLbl>
            <c:dLbl>
              <c:idx val="10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C-49F7-A305-7F51AA1EE08F}"/>
                </c:ext>
              </c:extLst>
            </c:dLbl>
            <c:dLbl>
              <c:idx val="12"/>
              <c:layout>
                <c:manualLayout>
                  <c:x val="2.127659574468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C-49F7-A305-7F51AA1EE0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ações_concluídas!$D$163:$D$175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ações_concluídas!$L$163:$L$175</c:f>
              <c:numCache>
                <c:formatCode>0%</c:formatCode>
                <c:ptCount val="13"/>
                <c:pt idx="0">
                  <c:v>0</c:v>
                </c:pt>
                <c:pt idx="1">
                  <c:v>0.12962962962962962</c:v>
                </c:pt>
                <c:pt idx="2">
                  <c:v>0</c:v>
                </c:pt>
                <c:pt idx="3">
                  <c:v>7.407407407407407E-2</c:v>
                </c:pt>
                <c:pt idx="4">
                  <c:v>7.407407407407407E-2</c:v>
                </c:pt>
                <c:pt idx="5">
                  <c:v>7.407407407407407E-2</c:v>
                </c:pt>
                <c:pt idx="6">
                  <c:v>3.7037037037037035E-2</c:v>
                </c:pt>
                <c:pt idx="7">
                  <c:v>1.8518518518518517E-2</c:v>
                </c:pt>
                <c:pt idx="8">
                  <c:v>0.12962962962962962</c:v>
                </c:pt>
                <c:pt idx="9">
                  <c:v>3.7037037037037035E-2</c:v>
                </c:pt>
                <c:pt idx="10">
                  <c:v>0.1111111111111111</c:v>
                </c:pt>
                <c:pt idx="11">
                  <c:v>0.14814814814814814</c:v>
                </c:pt>
                <c:pt idx="12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0C-49F7-A305-7F51AA1EE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shape val="cylinder"/>
        <c:axId val="79110144"/>
        <c:axId val="79112832"/>
        <c:axId val="0"/>
      </c:bar3DChart>
      <c:catAx>
        <c:axId val="79110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9112832"/>
        <c:crosses val="autoZero"/>
        <c:auto val="1"/>
        <c:lblAlgn val="ctr"/>
        <c:lblOffset val="100"/>
        <c:noMultiLvlLbl val="0"/>
      </c:catAx>
      <c:valAx>
        <c:axId val="7911283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791101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57165953115174"/>
          <c:y val="0.125"/>
          <c:w val="0.80510194305559712"/>
          <c:h val="0.64690843932969921"/>
        </c:manualLayout>
      </c:layout>
      <c:bar3DChart>
        <c:barDir val="col"/>
        <c:grouping val="percentStacked"/>
        <c:varyColors val="0"/>
        <c:ser>
          <c:idx val="3"/>
          <c:order val="0"/>
          <c:tx>
            <c:strRef>
              <c:f>ações_concluídas!$D$63</c:f>
              <c:strCache>
                <c:ptCount val="1"/>
                <c:pt idx="0">
                  <c:v> Docente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ações_concluídas!$E$63:$L$63</c:f>
              <c:numCache>
                <c:formatCode>0%</c:formatCode>
                <c:ptCount val="8"/>
                <c:pt idx="0">
                  <c:v>0.8</c:v>
                </c:pt>
                <c:pt idx="1">
                  <c:v>0.86250000000000004</c:v>
                </c:pt>
                <c:pt idx="2">
                  <c:v>0.75</c:v>
                </c:pt>
                <c:pt idx="3">
                  <c:v>0.79503105590062106</c:v>
                </c:pt>
                <c:pt idx="4">
                  <c:v>0.72043010752688175</c:v>
                </c:pt>
                <c:pt idx="5">
                  <c:v>0.75483870967741939</c:v>
                </c:pt>
                <c:pt idx="6">
                  <c:v>0.77160493827160492</c:v>
                </c:pt>
                <c:pt idx="7">
                  <c:v>0.7407407407407407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B-4C11-9D55-423D920AF1C8}"/>
            </c:ext>
          </c:extLst>
        </c:ser>
        <c:ser>
          <c:idx val="4"/>
          <c:order val="1"/>
          <c:tx>
            <c:strRef>
              <c:f>ações_concluídas!$D$64</c:f>
              <c:strCache>
                <c:ptCount val="1"/>
                <c:pt idx="0">
                  <c:v> Discente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DB-4C11-9D55-423D920AF1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ações_concluídas!$E$64:$L$64</c:f>
              <c:numCache>
                <c:formatCode>0%</c:formatCode>
                <c:ptCount val="8"/>
                <c:pt idx="0">
                  <c:v>0.2</c:v>
                </c:pt>
                <c:pt idx="1">
                  <c:v>3.7499999999999999E-2</c:v>
                </c:pt>
                <c:pt idx="2">
                  <c:v>0.13815789473684212</c:v>
                </c:pt>
                <c:pt idx="3">
                  <c:v>9.9378881987577633E-2</c:v>
                </c:pt>
                <c:pt idx="4">
                  <c:v>0.18817204301075269</c:v>
                </c:pt>
                <c:pt idx="5">
                  <c:v>0.12903225806451613</c:v>
                </c:pt>
                <c:pt idx="6">
                  <c:v>0.15432098765432098</c:v>
                </c:pt>
                <c:pt idx="7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B-4C11-9D55-423D920AF1C8}"/>
            </c:ext>
          </c:extLst>
        </c:ser>
        <c:ser>
          <c:idx val="5"/>
          <c:order val="2"/>
          <c:tx>
            <c:strRef>
              <c:f>ações_concluídas!$D$65</c:f>
              <c:strCache>
                <c:ptCount val="1"/>
                <c:pt idx="0">
                  <c:v> Técnico Administrativo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-1.901140684410629E-3"/>
                  <c:y val="-4.487179487179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B-4C11-9D55-423D920AF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ações_concluídas!$E$65:$L$65</c:f>
              <c:numCache>
                <c:formatCode>0%</c:formatCode>
                <c:ptCount val="8"/>
                <c:pt idx="0">
                  <c:v>0</c:v>
                </c:pt>
                <c:pt idx="1">
                  <c:v>0.1</c:v>
                </c:pt>
                <c:pt idx="2">
                  <c:v>0.1118421052631579</c:v>
                </c:pt>
                <c:pt idx="3">
                  <c:v>0.10559006211180125</c:v>
                </c:pt>
                <c:pt idx="4">
                  <c:v>9.1397849462365593E-2</c:v>
                </c:pt>
                <c:pt idx="5">
                  <c:v>0.11612903225806452</c:v>
                </c:pt>
                <c:pt idx="6">
                  <c:v>7.407407407407407E-2</c:v>
                </c:pt>
                <c:pt idx="7">
                  <c:v>9.2592592592592587E-2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DB-4C11-9D55-423D920A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82318464"/>
        <c:axId val="82320000"/>
        <c:axId val="0"/>
      </c:bar3DChart>
      <c:catAx>
        <c:axId val="823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2320000"/>
        <c:crosses val="autoZero"/>
        <c:auto val="1"/>
        <c:lblAlgn val="ctr"/>
        <c:lblOffset val="100"/>
        <c:noMultiLvlLbl val="0"/>
      </c:catAx>
      <c:valAx>
        <c:axId val="823200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31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651971497859346"/>
          <c:y val="0.88771325459317585"/>
          <c:w val="0.55091479297027035"/>
          <c:h val="5.779956591964466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1-1F5A-46CE-AFF5-6FB228B9EB1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1F5A-46CE-AFF5-6FB228B9EB11}"/>
              </c:ext>
            </c:extLst>
          </c:dPt>
          <c:dPt>
            <c:idx val="2"/>
            <c:bubble3D val="0"/>
            <c:spPr>
              <a:solidFill>
                <a:srgbClr val="006600"/>
              </a:solidFill>
            </c:spPr>
            <c:extLst>
              <c:ext xmlns:c16="http://schemas.microsoft.com/office/drawing/2014/chart" uri="{C3380CC4-5D6E-409C-BE32-E72D297353CC}">
                <c16:uniqueId val="{00000005-1F5A-46CE-AFF5-6FB228B9EB11}"/>
              </c:ext>
            </c:extLst>
          </c:dPt>
          <c:dLbls>
            <c:dLbl>
              <c:idx val="0"/>
              <c:layout>
                <c:manualLayout>
                  <c:x val="1.1960838063430668E-2"/>
                  <c:y val="9.444881889763780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A-46CE-AFF5-6FB228B9EB11}"/>
                </c:ext>
              </c:extLst>
            </c:dLbl>
            <c:dLbl>
              <c:idx val="1"/>
              <c:layout>
                <c:manualLayout>
                  <c:x val="-6.6616704096679261E-2"/>
                  <c:y val="-1.832858658625118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A-46CE-AFF5-6FB228B9EB11}"/>
                </c:ext>
              </c:extLst>
            </c:dLbl>
            <c:dLbl>
              <c:idx val="2"/>
              <c:layout>
                <c:manualLayout>
                  <c:x val="-2.3929899387576552E-2"/>
                  <c:y val="-3.431430446194225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A-46CE-AFF5-6FB228B9EB11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ações_concluídas!$D$63:$D$65</c:f>
              <c:strCache>
                <c:ptCount val="3"/>
                <c:pt idx="0">
                  <c:v> Docente</c:v>
                </c:pt>
                <c:pt idx="1">
                  <c:v> Discente</c:v>
                </c:pt>
                <c:pt idx="2">
                  <c:v> Técnico Administrativo</c:v>
                </c:pt>
              </c:strCache>
            </c:strRef>
          </c:cat>
          <c:val>
            <c:numRef>
              <c:f>ações_concluídas!$L$52:$L$54</c:f>
              <c:numCache>
                <c:formatCode>General</c:formatCode>
                <c:ptCount val="3"/>
                <c:pt idx="0">
                  <c:v>40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5A-46CE-AFF5-6FB228B9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608584645297"/>
          <c:y val="0.1329225352112676"/>
          <c:w val="0.50489590155195785"/>
          <c:h val="0.716549295774647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1-AB3D-4DCB-9C99-629E8694D27A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AB3D-4DCB-9C99-629E8694D27A}"/>
              </c:ext>
            </c:extLst>
          </c:dPt>
          <c:dPt>
            <c:idx val="2"/>
            <c:bubble3D val="0"/>
            <c:explosion val="1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5-AB3D-4DCB-9C99-629E8694D27A}"/>
              </c:ext>
            </c:extLst>
          </c:dPt>
          <c:dPt>
            <c:idx val="3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7-AB3D-4DCB-9C99-629E8694D27A}"/>
              </c:ext>
            </c:extLst>
          </c:dPt>
          <c:dPt>
            <c:idx val="4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9-AB3D-4DCB-9C99-629E8694D27A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AB3D-4DCB-9C99-629E8694D27A}"/>
              </c:ext>
            </c:extLst>
          </c:dPt>
          <c:dPt>
            <c:idx val="6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AB3D-4DCB-9C99-629E8694D2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AB3D-4DCB-9C99-629E8694D27A}"/>
              </c:ext>
            </c:extLst>
          </c:dPt>
          <c:dLbls>
            <c:dLbl>
              <c:idx val="0"/>
              <c:layout>
                <c:manualLayout>
                  <c:x val="6.71544032417703E-2"/>
                  <c:y val="-6.3064212043917045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3D-4DCB-9C99-629E8694D27A}"/>
                </c:ext>
              </c:extLst>
            </c:dLbl>
            <c:dLbl>
              <c:idx val="1"/>
              <c:layout>
                <c:manualLayout>
                  <c:x val="1.9114237438246393E-2"/>
                  <c:y val="-9.277004546966839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D-4DCB-9C99-629E8694D27A}"/>
                </c:ext>
              </c:extLst>
            </c:dLbl>
            <c:dLbl>
              <c:idx val="2"/>
              <c:layout>
                <c:manualLayout>
                  <c:x val="1.8012937579653335E-2"/>
                  <c:y val="-0.10609820339358986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3D-4DCB-9C99-629E8694D27A}"/>
                </c:ext>
              </c:extLst>
            </c:dLbl>
            <c:dLbl>
              <c:idx val="3"/>
              <c:layout>
                <c:manualLayout>
                  <c:x val="-4.5507646575165345E-2"/>
                  <c:y val="2.062188089164910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3D-4DCB-9C99-629E8694D27A}"/>
                </c:ext>
              </c:extLst>
            </c:dLbl>
            <c:dLbl>
              <c:idx val="4"/>
              <c:layout>
                <c:manualLayout>
                  <c:x val="2.5003315888371264E-2"/>
                  <c:y val="0.2111076300321614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3D-4DCB-9C99-629E8694D27A}"/>
                </c:ext>
              </c:extLst>
            </c:dLbl>
            <c:dLbl>
              <c:idx val="5"/>
              <c:layout>
                <c:manualLayout>
                  <c:x val="-2.9306534682674794E-2"/>
                  <c:y val="4.3730176333592038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3D-4DCB-9C99-629E8694D27A}"/>
                </c:ext>
              </c:extLst>
            </c:dLbl>
            <c:dLbl>
              <c:idx val="6"/>
              <c:layout>
                <c:manualLayout>
                  <c:x val="-3.1394406179783979E-2"/>
                  <c:y val="-7.1520461350781861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3D-4DCB-9C99-629E8694D27A}"/>
                </c:ext>
              </c:extLst>
            </c:dLbl>
            <c:dLbl>
              <c:idx val="7"/>
              <c:layout>
                <c:manualLayout>
                  <c:x val="-9.5554038660982055E-2"/>
                  <c:y val="-6.454447155373184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3D-4DCB-9C99-629E8694D27A}"/>
                </c:ext>
              </c:extLst>
            </c:dLbl>
            <c:dLbl>
              <c:idx val="8"/>
              <c:layout>
                <c:manualLayout>
                  <c:x val="-7.1373245196969803E-2"/>
                  <c:y val="-1.775008317622268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3D-4DCB-9C99-629E8694D27A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ações_concluídas!$D$74:$D$82</c:f>
              <c:strCache>
                <c:ptCount val="9"/>
                <c:pt idx="0">
                  <c:v>Comunicação</c:v>
                </c:pt>
                <c:pt idx="1">
                  <c:v>Cultura</c:v>
                </c:pt>
                <c:pt idx="2">
                  <c:v>Direitos Humanos e Justiça</c:v>
                </c:pt>
                <c:pt idx="3">
                  <c:v>Educação</c:v>
                </c:pt>
                <c:pt idx="4">
                  <c:v>Meio ambiente</c:v>
                </c:pt>
                <c:pt idx="5">
                  <c:v>Outros</c:v>
                </c:pt>
                <c:pt idx="6">
                  <c:v>Saúde</c:v>
                </c:pt>
                <c:pt idx="7">
                  <c:v>Tecnologia e Produção</c:v>
                </c:pt>
                <c:pt idx="8">
                  <c:v>Trabalho</c:v>
                </c:pt>
              </c:strCache>
            </c:strRef>
          </c:cat>
          <c:val>
            <c:numRef>
              <c:f>ações_concluídas!$L$74:$L$82</c:f>
              <c:numCache>
                <c:formatCode>General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3</c:v>
                </c:pt>
                <c:pt idx="3">
                  <c:v>22</c:v>
                </c:pt>
                <c:pt idx="4">
                  <c:v>1</c:v>
                </c:pt>
                <c:pt idx="5">
                  <c:v>0</c:v>
                </c:pt>
                <c:pt idx="6">
                  <c:v>11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3D-4DCB-9C99-629E8694D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35781842550145"/>
          <c:y val="0.2142583453476766"/>
          <c:w val="0.29642181574498544"/>
          <c:h val="0.571483032050571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ações_andamento!$D$14</c:f>
              <c:strCache>
                <c:ptCount val="1"/>
                <c:pt idx="0">
                  <c:v>Ações de extensão e cultura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ações_concluídas!$E$13:$L$13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ações_andamento!$E$14:$L$14</c:f>
              <c:numCache>
                <c:formatCode>General</c:formatCode>
                <c:ptCount val="8"/>
                <c:pt idx="0">
                  <c:v>6</c:v>
                </c:pt>
                <c:pt idx="1">
                  <c:v>39</c:v>
                </c:pt>
                <c:pt idx="2">
                  <c:v>38</c:v>
                </c:pt>
                <c:pt idx="3">
                  <c:v>41</c:v>
                </c:pt>
                <c:pt idx="4">
                  <c:v>42</c:v>
                </c:pt>
                <c:pt idx="5">
                  <c:v>60</c:v>
                </c:pt>
                <c:pt idx="6">
                  <c:v>75</c:v>
                </c:pt>
                <c:pt idx="7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4-4AB5-8709-BE350140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571264"/>
        <c:axId val="82572800"/>
      </c:lineChart>
      <c:catAx>
        <c:axId val="825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2572800"/>
        <c:crosses val="autoZero"/>
        <c:auto val="1"/>
        <c:lblAlgn val="ctr"/>
        <c:lblOffset val="100"/>
        <c:noMultiLvlLbl val="0"/>
      </c:catAx>
      <c:valAx>
        <c:axId val="82572800"/>
        <c:scaling>
          <c:orientation val="minMax"/>
          <c:max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571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8014324830222"/>
          <c:y val="3.3444816053511705E-3"/>
          <c:w val="0.79011416549355695"/>
          <c:h val="0.966693176730835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ações_andamento!$D$23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ações_andamento!$E$23:$L$23</c:f>
              <c:numCache>
                <c:formatCode>General</c:formatCode>
                <c:ptCount val="8"/>
                <c:pt idx="0">
                  <c:v>1</c:v>
                </c:pt>
                <c:pt idx="1">
                  <c:v>24</c:v>
                </c:pt>
                <c:pt idx="2">
                  <c:v>22</c:v>
                </c:pt>
                <c:pt idx="3">
                  <c:v>23</c:v>
                </c:pt>
                <c:pt idx="4">
                  <c:v>33</c:v>
                </c:pt>
                <c:pt idx="5">
                  <c:v>47</c:v>
                </c:pt>
                <c:pt idx="6">
                  <c:v>63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D-4E3D-95B9-D49565F0C884}"/>
            </c:ext>
          </c:extLst>
        </c:ser>
        <c:ser>
          <c:idx val="3"/>
          <c:order val="1"/>
          <c:tx>
            <c:strRef>
              <c:f>ações_andamento!$D$22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ações_andamento!$E$22:$L$22</c:f>
              <c:numCache>
                <c:formatCode>General</c:formatCode>
                <c:ptCount val="8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5</c:v>
                </c:pt>
                <c:pt idx="4">
                  <c:v>2</c:v>
                </c:pt>
                <c:pt idx="5">
                  <c:v>10</c:v>
                </c:pt>
                <c:pt idx="6">
                  <c:v>8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D-4E3D-95B9-D49565F0C884}"/>
            </c:ext>
          </c:extLst>
        </c:ser>
        <c:ser>
          <c:idx val="2"/>
          <c:order val="2"/>
          <c:tx>
            <c:strRef>
              <c:f>ações_andamento!$D$24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ações_andamento!$E$24:$L$24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D-4E3D-95B9-D49565F0C884}"/>
            </c:ext>
          </c:extLst>
        </c:ser>
        <c:ser>
          <c:idx val="7"/>
          <c:order val="3"/>
          <c:tx>
            <c:strRef>
              <c:f>ações_andamento!$D$28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ações_andamento!$E$28:$L$28</c:f>
              <c:numCache>
                <c:formatCode>General</c:formatCode>
                <c:ptCount val="8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D-4E3D-95B9-D49565F0C884}"/>
            </c:ext>
          </c:extLst>
        </c:ser>
        <c:ser>
          <c:idx val="4"/>
          <c:order val="4"/>
          <c:tx>
            <c:strRef>
              <c:f>ações_andamento!$D$26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6D-4E3D-95B9-D49565F0C884}"/>
              </c:ext>
            </c:extLst>
          </c:dPt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ações_andamento!$E$26:$L$26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6D-4E3D-95B9-D49565F0C884}"/>
            </c:ext>
          </c:extLst>
        </c:ser>
        <c:ser>
          <c:idx val="5"/>
          <c:order val="5"/>
          <c:tx>
            <c:strRef>
              <c:f>ações_andamento!$D$25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ações_andamento!$E$25:$L$25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6D-4E3D-95B9-D49565F0C884}"/>
            </c:ext>
          </c:extLst>
        </c:ser>
        <c:ser>
          <c:idx val="6"/>
          <c:order val="6"/>
          <c:tx>
            <c:strRef>
              <c:f>ações_andamento!$D$27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numRef>
              <c:f>ações_andamento!$E$21:$L$21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ações_andamento!$E$27:$L$27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6D-4E3D-95B9-D49565F0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83900288"/>
        <c:axId val="83901824"/>
        <c:axId val="0"/>
      </c:bar3DChart>
      <c:catAx>
        <c:axId val="839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3901824"/>
        <c:crosses val="autoZero"/>
        <c:auto val="1"/>
        <c:lblAlgn val="ctr"/>
        <c:lblOffset val="100"/>
        <c:noMultiLvlLbl val="0"/>
      </c:catAx>
      <c:valAx>
        <c:axId val="83901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39002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pt-BR"/>
          </a:p>
        </c:txPr>
      </c:dTable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56166274670211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1"/>
              <c:layout>
                <c:manualLayout>
                  <c:x val="1.3856812933025405E-2"/>
                  <c:y val="1.190462438152518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1-4F93-9B60-08325EAB9A69}"/>
                </c:ext>
              </c:extLst>
            </c:dLbl>
            <c:dLbl>
              <c:idx val="2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1-4F93-9B60-08325EAB9A69}"/>
                </c:ext>
              </c:extLst>
            </c:dLbl>
            <c:dLbl>
              <c:idx val="3"/>
              <c:layout>
                <c:manualLayout>
                  <c:x val="1.1547344110854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1-4F93-9B60-08325EAB9A69}"/>
                </c:ext>
              </c:extLst>
            </c:dLbl>
            <c:dLbl>
              <c:idx val="5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1-4F93-9B60-08325EAB9A69}"/>
                </c:ext>
              </c:extLst>
            </c:dLbl>
            <c:dLbl>
              <c:idx val="6"/>
              <c:layout>
                <c:manualLayout>
                  <c:x val="1.6166281755196306E-2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1-4F93-9B60-08325EAB9A69}"/>
                </c:ext>
              </c:extLst>
            </c:dLbl>
            <c:dLbl>
              <c:idx val="7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1-4F93-9B60-08325EAB9A69}"/>
                </c:ext>
              </c:extLst>
            </c:dLbl>
            <c:dLbl>
              <c:idx val="8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1-4F93-9B60-08325EAB9A69}"/>
                </c:ext>
              </c:extLst>
            </c:dLbl>
            <c:dLbl>
              <c:idx val="9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1-4F93-9B60-08325EAB9A69}"/>
                </c:ext>
              </c:extLst>
            </c:dLbl>
            <c:dLbl>
              <c:idx val="10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1-4F93-9B60-08325EAB9A69}"/>
                </c:ext>
              </c:extLst>
            </c:dLbl>
            <c:dLbl>
              <c:idx val="11"/>
              <c:layout>
                <c:manualLayout>
                  <c:x val="2.5404157043879907E-2"/>
                  <c:y val="-1.48807804769064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1-4F93-9B60-08325EAB9A69}"/>
                </c:ext>
              </c:extLst>
            </c:dLbl>
            <c:dLbl>
              <c:idx val="12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1-4F93-9B60-08325EAB9A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ações_andamento!$D$142:$D$154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ações_andamento!$L$142:$L$154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  <c:pt idx="7">
                  <c:v>4</c:v>
                </c:pt>
                <c:pt idx="8">
                  <c:v>28</c:v>
                </c:pt>
                <c:pt idx="9">
                  <c:v>15</c:v>
                </c:pt>
                <c:pt idx="10">
                  <c:v>10</c:v>
                </c:pt>
                <c:pt idx="11">
                  <c:v>33</c:v>
                </c:pt>
                <c:pt idx="1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51-4F93-9B60-08325EAB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shape val="cylinder"/>
        <c:axId val="83924096"/>
        <c:axId val="83925632"/>
        <c:axId val="0"/>
      </c:bar3DChart>
      <c:catAx>
        <c:axId val="839240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83925632"/>
        <c:crosses val="autoZero"/>
        <c:auto val="1"/>
        <c:lblAlgn val="ctr"/>
        <c:lblOffset val="100"/>
        <c:noMultiLvlLbl val="0"/>
      </c:catAx>
      <c:valAx>
        <c:axId val="83925632"/>
        <c:scaling>
          <c:orientation val="minMax"/>
          <c:max val="42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83924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07261038572710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dLbl>
              <c:idx val="1"/>
              <c:layout>
                <c:manualLayout>
                  <c:x val="1.0638297872340377E-2"/>
                  <c:y val="-1.160324148579037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F-46DD-9BB6-F5FB1EF02D76}"/>
                </c:ext>
              </c:extLst>
            </c:dLbl>
            <c:dLbl>
              <c:idx val="2"/>
              <c:layout>
                <c:manualLayout>
                  <c:x val="1.8617021276595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F-46DD-9BB6-F5FB1EF02D76}"/>
                </c:ext>
              </c:extLst>
            </c:dLbl>
            <c:dLbl>
              <c:idx val="3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F-46DD-9BB6-F5FB1EF02D76}"/>
                </c:ext>
              </c:extLst>
            </c:dLbl>
            <c:dLbl>
              <c:idx val="4"/>
              <c:layout>
                <c:manualLayout>
                  <c:x val="1.0638297872340425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F-46DD-9BB6-F5FB1EF02D76}"/>
                </c:ext>
              </c:extLst>
            </c:dLbl>
            <c:dLbl>
              <c:idx val="5"/>
              <c:layout>
                <c:manualLayout>
                  <c:x val="1.5957446808510686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F-46DD-9BB6-F5FB1EF02D76}"/>
                </c:ext>
              </c:extLst>
            </c:dLbl>
            <c:dLbl>
              <c:idx val="6"/>
              <c:layout>
                <c:manualLayout>
                  <c:x val="1.8617021276595744E-2"/>
                  <c:y val="5.80162074289518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F-46DD-9BB6-F5FB1EF02D76}"/>
                </c:ext>
              </c:extLst>
            </c:dLbl>
            <c:dLbl>
              <c:idx val="7"/>
              <c:layout>
                <c:manualLayout>
                  <c:x val="1.8617021276595744E-2"/>
                  <c:y val="3.164556962025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F-46DD-9BB6-F5FB1EF02D76}"/>
                </c:ext>
              </c:extLst>
            </c:dLbl>
            <c:dLbl>
              <c:idx val="8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F-46DD-9BB6-F5FB1EF02D76}"/>
                </c:ext>
              </c:extLst>
            </c:dLbl>
            <c:dLbl>
              <c:idx val="9"/>
              <c:layout>
                <c:manualLayout>
                  <c:x val="2.1276595744680851E-2"/>
                  <c:y val="-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F-46DD-9BB6-F5FB1EF02D76}"/>
                </c:ext>
              </c:extLst>
            </c:dLbl>
            <c:dLbl>
              <c:idx val="10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F-46DD-9BB6-F5FB1EF02D76}"/>
                </c:ext>
              </c:extLst>
            </c:dLbl>
            <c:dLbl>
              <c:idx val="12"/>
              <c:layout>
                <c:manualLayout>
                  <c:x val="2.127659574468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F-46DD-9BB6-F5FB1EF02D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ações_andamento!$D$163:$D$175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ações_andamento!$L$163:$L$175</c:f>
              <c:numCache>
                <c:formatCode>0%</c:formatCode>
                <c:ptCount val="13"/>
                <c:pt idx="0">
                  <c:v>1.3986013986013986E-2</c:v>
                </c:pt>
                <c:pt idx="1">
                  <c:v>2.7972027972027972E-2</c:v>
                </c:pt>
                <c:pt idx="2">
                  <c:v>5.5944055944055944E-2</c:v>
                </c:pt>
                <c:pt idx="3">
                  <c:v>4.195804195804196E-2</c:v>
                </c:pt>
                <c:pt idx="4">
                  <c:v>4.195804195804196E-2</c:v>
                </c:pt>
                <c:pt idx="5">
                  <c:v>2.097902097902098E-2</c:v>
                </c:pt>
                <c:pt idx="6">
                  <c:v>4.8951048951048952E-2</c:v>
                </c:pt>
                <c:pt idx="7">
                  <c:v>2.7972027972027972E-2</c:v>
                </c:pt>
                <c:pt idx="8">
                  <c:v>0.19580419580419581</c:v>
                </c:pt>
                <c:pt idx="9">
                  <c:v>0.1048951048951049</c:v>
                </c:pt>
                <c:pt idx="10">
                  <c:v>6.9930069930069935E-2</c:v>
                </c:pt>
                <c:pt idx="11">
                  <c:v>0.23076923076923078</c:v>
                </c:pt>
                <c:pt idx="12">
                  <c:v>0.11888111888111888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1F-46DD-9BB6-F5FB1EF02D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shape val="cylinder"/>
        <c:axId val="84043264"/>
        <c:axId val="87560576"/>
        <c:axId val="0"/>
      </c:bar3DChart>
      <c:catAx>
        <c:axId val="84043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87560576"/>
        <c:crosses val="autoZero"/>
        <c:auto val="1"/>
        <c:lblAlgn val="ctr"/>
        <c:lblOffset val="100"/>
        <c:noMultiLvlLbl val="0"/>
      </c:catAx>
      <c:valAx>
        <c:axId val="8756057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8404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2"/>
          <c:order val="0"/>
          <c:tx>
            <c:strRef>
              <c:f>ações_execução!$D$37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ações_execução!$E$37:$L$37</c:f>
              <c:numCache>
                <c:formatCode>0%</c:formatCode>
                <c:ptCount val="8"/>
                <c:pt idx="0">
                  <c:v>0.27272727272727271</c:v>
                </c:pt>
                <c:pt idx="1">
                  <c:v>0.42016806722689076</c:v>
                </c:pt>
                <c:pt idx="2">
                  <c:v>0.54736842105263162</c:v>
                </c:pt>
                <c:pt idx="3">
                  <c:v>0.5</c:v>
                </c:pt>
                <c:pt idx="4">
                  <c:v>0.51315789473684215</c:v>
                </c:pt>
                <c:pt idx="5">
                  <c:v>0.55813953488372092</c:v>
                </c:pt>
                <c:pt idx="6">
                  <c:v>0.54430379746835444</c:v>
                </c:pt>
                <c:pt idx="7">
                  <c:v>0.63959390862944165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2-419C-AEF3-DBCC8B7AE109}"/>
            </c:ext>
          </c:extLst>
        </c:ser>
        <c:ser>
          <c:idx val="3"/>
          <c:order val="1"/>
          <c:tx>
            <c:strRef>
              <c:f>ações_execução!$D$38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ações_execução!$E$38:$L$38</c:f>
              <c:numCache>
                <c:formatCode>0%</c:formatCode>
                <c:ptCount val="8"/>
                <c:pt idx="0">
                  <c:v>0.54545454545454541</c:v>
                </c:pt>
                <c:pt idx="1">
                  <c:v>0.34453781512605042</c:v>
                </c:pt>
                <c:pt idx="2">
                  <c:v>0.25789473684210529</c:v>
                </c:pt>
                <c:pt idx="3">
                  <c:v>0.28712871287128711</c:v>
                </c:pt>
                <c:pt idx="4">
                  <c:v>0.2982456140350877</c:v>
                </c:pt>
                <c:pt idx="5">
                  <c:v>0.28372093023255812</c:v>
                </c:pt>
                <c:pt idx="6">
                  <c:v>0.33755274261603374</c:v>
                </c:pt>
                <c:pt idx="7">
                  <c:v>0.26903553299492383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2-419C-AEF3-DBCC8B7AE109}"/>
            </c:ext>
          </c:extLst>
        </c:ser>
        <c:ser>
          <c:idx val="4"/>
          <c:order val="2"/>
          <c:tx>
            <c:strRef>
              <c:f>ações_execução!$D$39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B2-419C-AEF3-DBCC8B7AE10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ações_execução!$E$39:$L$39</c:f>
              <c:numCache>
                <c:formatCode>0%</c:formatCode>
                <c:ptCount val="8"/>
                <c:pt idx="0">
                  <c:v>9.0909090909090912E-2</c:v>
                </c:pt>
                <c:pt idx="1">
                  <c:v>0.16806722689075632</c:v>
                </c:pt>
                <c:pt idx="2">
                  <c:v>0.12105263157894737</c:v>
                </c:pt>
                <c:pt idx="3">
                  <c:v>0.12376237623762376</c:v>
                </c:pt>
                <c:pt idx="4">
                  <c:v>0.13157894736842105</c:v>
                </c:pt>
                <c:pt idx="5">
                  <c:v>7.9069767441860464E-2</c:v>
                </c:pt>
                <c:pt idx="6">
                  <c:v>6.3291139240506333E-2</c:v>
                </c:pt>
                <c:pt idx="7">
                  <c:v>7.6142131979695438E-2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2-419C-AEF3-DBCC8B7AE109}"/>
            </c:ext>
          </c:extLst>
        </c:ser>
        <c:ser>
          <c:idx val="5"/>
          <c:order val="3"/>
          <c:tx>
            <c:strRef>
              <c:f>ações_execução!$D$40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ações_execução!$E$40:$L$40</c:f>
              <c:numCache>
                <c:formatCode>0%</c:formatCode>
                <c:ptCount val="8"/>
                <c:pt idx="0">
                  <c:v>9.0909090909090912E-2</c:v>
                </c:pt>
                <c:pt idx="1">
                  <c:v>6.7226890756302518E-2</c:v>
                </c:pt>
                <c:pt idx="2">
                  <c:v>5.7894736842105263E-2</c:v>
                </c:pt>
                <c:pt idx="3">
                  <c:v>7.9207920792079209E-2</c:v>
                </c:pt>
                <c:pt idx="4">
                  <c:v>3.0701754385964911E-2</c:v>
                </c:pt>
                <c:pt idx="5">
                  <c:v>5.5813953488372092E-2</c:v>
                </c:pt>
                <c:pt idx="6">
                  <c:v>4.2194092827004218E-2</c:v>
                </c:pt>
                <c:pt idx="7">
                  <c:v>1.015228426395939E-2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B2-419C-AEF3-DBCC8B7AE109}"/>
            </c:ext>
          </c:extLst>
        </c:ser>
        <c:ser>
          <c:idx val="6"/>
          <c:order val="4"/>
          <c:tx>
            <c:strRef>
              <c:f>ações_execução!$D$41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-3.2863849765258218E-2"/>
                  <c:y val="-1.8691588785046728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2-419C-AEF3-DBCC8B7AE109}"/>
                </c:ext>
              </c:extLst>
            </c:dLbl>
            <c:dLbl>
              <c:idx val="1"/>
              <c:layout>
                <c:manualLayout>
                  <c:x val="2.8169014084507043E-2"/>
                  <c:y val="-3.7383177570093455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2-419C-AEF3-DBCC8B7AE109}"/>
                </c:ext>
              </c:extLst>
            </c:dLbl>
            <c:dLbl>
              <c:idx val="2"/>
              <c:layout>
                <c:manualLayout>
                  <c:x val="3.9630317987800132E-2"/>
                  <c:y val="3.521126760563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B2-419C-AEF3-DBCC8B7AE109}"/>
                </c:ext>
              </c:extLst>
            </c:dLbl>
            <c:dLbl>
              <c:idx val="3"/>
              <c:layout>
                <c:manualLayout>
                  <c:x val="3.2863849765258218E-2"/>
                  <c:y val="-2.180685358255451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2-419C-AEF3-DBCC8B7AE109}"/>
                </c:ext>
              </c:extLst>
            </c:dLbl>
            <c:dLbl>
              <c:idx val="4"/>
              <c:layout>
                <c:manualLayout>
                  <c:x val="3.5476105249448532E-2"/>
                  <c:y val="-3.521126760563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2-419C-AEF3-DBCC8B7AE109}"/>
                </c:ext>
              </c:extLst>
            </c:dLbl>
            <c:dLbl>
              <c:idx val="5"/>
              <c:layout>
                <c:manualLayout>
                  <c:x val="0"/>
                  <c:y val="-1.408450704225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2-419C-AEF3-DBCC8B7AE109}"/>
                </c:ext>
              </c:extLst>
            </c:dLbl>
            <c:dLbl>
              <c:idx val="6"/>
              <c:layout>
                <c:manualLayout>
                  <c:x val="0"/>
                  <c:y val="-1.76056338028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B2-419C-AEF3-DBCC8B7AE1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ações_execução!$E$41:$L$41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1.5789473684210527E-2</c:v>
                </c:pt>
                <c:pt idx="3">
                  <c:v>4.9504950495049506E-3</c:v>
                </c:pt>
                <c:pt idx="4">
                  <c:v>1.3157894736842105E-2</c:v>
                </c:pt>
                <c:pt idx="5">
                  <c:v>1.8604651162790697E-2</c:v>
                </c:pt>
                <c:pt idx="6">
                  <c:v>8.4388185654008432E-3</c:v>
                </c:pt>
                <c:pt idx="7">
                  <c:v>5.076142131979695E-3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2-419C-AEF3-DBCC8B7AE109}"/>
            </c:ext>
          </c:extLst>
        </c:ser>
        <c:ser>
          <c:idx val="7"/>
          <c:order val="5"/>
          <c:tx>
            <c:strRef>
              <c:f>ações_execução!$D$42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ações_execução!$E$42:$L$42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4.9504950495049506E-3</c:v>
                </c:pt>
                <c:pt idx="4">
                  <c:v>8.771929824561403E-3</c:v>
                </c:pt>
                <c:pt idx="5">
                  <c:v>4.6511627906976744E-3</c:v>
                </c:pt>
                <c:pt idx="6">
                  <c:v>4.2194092827004216E-3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B2-419C-AEF3-DBCC8B7AE109}"/>
            </c:ext>
          </c:extLst>
        </c:ser>
        <c:ser>
          <c:idx val="0"/>
          <c:order val="6"/>
          <c:tx>
            <c:strRef>
              <c:f>ações_execução!$D$43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2.803738317757009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B2-419C-AEF3-DBCC8B7AE109}"/>
                </c:ext>
              </c:extLst>
            </c:dLbl>
            <c:dLbl>
              <c:idx val="1"/>
              <c:layout>
                <c:manualLayout>
                  <c:x val="-2.1517748295245059E-17"/>
                  <c:y val="-2.803738317757009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B2-419C-AEF3-DBCC8B7AE109}"/>
                </c:ext>
              </c:extLst>
            </c:dLbl>
            <c:dLbl>
              <c:idx val="2"/>
              <c:layout>
                <c:manualLayout>
                  <c:x val="-4.7635835531968748E-2"/>
                  <c:y val="-1.894477098813352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B2-419C-AEF3-DBCC8B7AE109}"/>
                </c:ext>
              </c:extLst>
            </c:dLbl>
            <c:dLbl>
              <c:idx val="3"/>
              <c:layout>
                <c:manualLayout>
                  <c:x val="0"/>
                  <c:y val="-2.803738317757009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B2-419C-AEF3-DBCC8B7AE109}"/>
                </c:ext>
              </c:extLst>
            </c:dLbl>
            <c:dLbl>
              <c:idx val="4"/>
              <c:layout>
                <c:manualLayout>
                  <c:x val="-8.350730688935281E-3"/>
                  <c:y val="-2.03493401352999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B2-419C-AEF3-DBCC8B7AE109}"/>
                </c:ext>
              </c:extLst>
            </c:dLbl>
            <c:dLbl>
              <c:idx val="5"/>
              <c:layout>
                <c:manualLayout>
                  <c:x val="3.5750332878536323E-2"/>
                  <c:y val="-1.894477098813352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B2-419C-AEF3-DBCC8B7AE109}"/>
                </c:ext>
              </c:extLst>
            </c:dLbl>
            <c:dLbl>
              <c:idx val="6"/>
              <c:layout>
                <c:manualLayout>
                  <c:x val="5.7416205020301481E-2"/>
                  <c:y val="-1.5423644227570145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B2-419C-AEF3-DBCC8B7AE1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ações_execução!$E$43:$L$43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4.3859649122807015E-3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0B2-419C-AEF3-DBCC8B7A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95"/>
        <c:shape val="cylinder"/>
        <c:axId val="34178176"/>
        <c:axId val="34179712"/>
        <c:axId val="0"/>
      </c:bar3DChart>
      <c:catAx>
        <c:axId val="341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179712"/>
        <c:crosses val="autoZero"/>
        <c:auto val="1"/>
        <c:lblAlgn val="ctr"/>
        <c:lblOffset val="100"/>
        <c:noMultiLvlLbl val="0"/>
      </c:catAx>
      <c:valAx>
        <c:axId val="341797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4178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2887185316624157"/>
          <c:w val="0.9588477432928707"/>
          <c:h val="0.150001386270378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57165953115174"/>
          <c:y val="0.125"/>
          <c:w val="0.80510194305559712"/>
          <c:h val="0.64690843932969921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ações_andamento!$D$64</c:f>
              <c:strCache>
                <c:ptCount val="1"/>
                <c:pt idx="0">
                  <c:v> Docente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BD-43C2-9977-457926EBE27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ações_andamento!$E$62:$L$62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ações_andamento!$E$64:$L$64</c:f>
              <c:numCache>
                <c:formatCode>0%</c:formatCode>
                <c:ptCount val="8"/>
                <c:pt idx="0">
                  <c:v>1</c:v>
                </c:pt>
                <c:pt idx="1">
                  <c:v>0.89743589743589747</c:v>
                </c:pt>
                <c:pt idx="2">
                  <c:v>0.76315789473684215</c:v>
                </c:pt>
                <c:pt idx="3">
                  <c:v>0.68292682926829273</c:v>
                </c:pt>
                <c:pt idx="4">
                  <c:v>0.66666666666666663</c:v>
                </c:pt>
                <c:pt idx="5">
                  <c:v>0.75</c:v>
                </c:pt>
                <c:pt idx="6">
                  <c:v>0.8666666666666667</c:v>
                </c:pt>
                <c:pt idx="7">
                  <c:v>0.87412587412587417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D-43C2-9977-457926EBE270}"/>
            </c:ext>
          </c:extLst>
        </c:ser>
        <c:ser>
          <c:idx val="3"/>
          <c:order val="1"/>
          <c:tx>
            <c:strRef>
              <c:f>ações_andamento!$D$63</c:f>
              <c:strCache>
                <c:ptCount val="1"/>
                <c:pt idx="0">
                  <c:v> Discente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8.5632730732635581E-2"/>
                  <c:y val="7.37179487179487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D-43C2-9977-457926EBE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ações_andamento!$E$62:$L$62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ações_andamento!$E$63:$L$63</c:f>
              <c:numCache>
                <c:formatCode>0%</c:formatCode>
                <c:ptCount val="8"/>
                <c:pt idx="0">
                  <c:v>0</c:v>
                </c:pt>
                <c:pt idx="1">
                  <c:v>5.128205128205128E-2</c:v>
                </c:pt>
                <c:pt idx="2">
                  <c:v>0.13157894736842105</c:v>
                </c:pt>
                <c:pt idx="3">
                  <c:v>0.14634146341463414</c:v>
                </c:pt>
                <c:pt idx="4">
                  <c:v>0.16666666666666666</c:v>
                </c:pt>
                <c:pt idx="5">
                  <c:v>0.15</c:v>
                </c:pt>
                <c:pt idx="6">
                  <c:v>9.3333333333333338E-2</c:v>
                </c:pt>
                <c:pt idx="7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D-43C2-9977-457926EBE270}"/>
            </c:ext>
          </c:extLst>
        </c:ser>
        <c:ser>
          <c:idx val="5"/>
          <c:order val="2"/>
          <c:tx>
            <c:strRef>
              <c:f>ações_andamento!$D$65</c:f>
              <c:strCache>
                <c:ptCount val="1"/>
                <c:pt idx="0">
                  <c:v> Técnico Administrativo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-1.901140684410629E-3"/>
                  <c:y val="-4.487179487179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D-43C2-9977-457926EBE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ações_andamento!$E$62:$L$62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ações_andamento!$E$65:$L$65</c:f>
              <c:numCache>
                <c:formatCode>0%</c:formatCode>
                <c:ptCount val="8"/>
                <c:pt idx="0">
                  <c:v>0</c:v>
                </c:pt>
                <c:pt idx="1">
                  <c:v>5.128205128205128E-2</c:v>
                </c:pt>
                <c:pt idx="2">
                  <c:v>0.10526315789473684</c:v>
                </c:pt>
                <c:pt idx="3">
                  <c:v>0.17073170731707318</c:v>
                </c:pt>
                <c:pt idx="4">
                  <c:v>0.16666666666666666</c:v>
                </c:pt>
                <c:pt idx="5">
                  <c:v>0.1</c:v>
                </c:pt>
                <c:pt idx="6">
                  <c:v>0.04</c:v>
                </c:pt>
                <c:pt idx="7">
                  <c:v>4.8951048951048952E-2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D-43C2-9977-457926EB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87575552"/>
        <c:axId val="87597824"/>
        <c:axId val="0"/>
      </c:bar3DChart>
      <c:catAx>
        <c:axId val="8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7597824"/>
        <c:crosses val="autoZero"/>
        <c:auto val="1"/>
        <c:lblAlgn val="ctr"/>
        <c:lblOffset val="100"/>
        <c:noMultiLvlLbl val="0"/>
      </c:catAx>
      <c:valAx>
        <c:axId val="875978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757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651971497859346"/>
          <c:y val="0.88771325459317585"/>
          <c:w val="0.55091479297027035"/>
          <c:h val="5.779956591964466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D32-48E4-ADDF-C4B81283508F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3-AD32-48E4-ADDF-C4B81283508F}"/>
              </c:ext>
            </c:extLst>
          </c:dPt>
          <c:dPt>
            <c:idx val="2"/>
            <c:bubble3D val="0"/>
            <c:spPr>
              <a:solidFill>
                <a:srgbClr val="006600"/>
              </a:solidFill>
            </c:spPr>
            <c:extLst>
              <c:ext xmlns:c16="http://schemas.microsoft.com/office/drawing/2014/chart" uri="{C3380CC4-5D6E-409C-BE32-E72D297353CC}">
                <c16:uniqueId val="{00000005-AD32-48E4-ADDF-C4B81283508F}"/>
              </c:ext>
            </c:extLst>
          </c:dPt>
          <c:dLbls>
            <c:dLbl>
              <c:idx val="0"/>
              <c:layout>
                <c:manualLayout>
                  <c:x val="8.2428915135608044E-2"/>
                  <c:y val="-5.448709536307961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2-48E4-ADDF-C4B81283508F}"/>
                </c:ext>
              </c:extLst>
            </c:dLbl>
            <c:dLbl>
              <c:idx val="1"/>
              <c:layout>
                <c:manualLayout>
                  <c:x val="3.7747812773403326E-2"/>
                  <c:y val="7.741615631379411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2-48E4-ADDF-C4B81283508F}"/>
                </c:ext>
              </c:extLst>
            </c:dLbl>
            <c:dLbl>
              <c:idx val="2"/>
              <c:layout>
                <c:manualLayout>
                  <c:x val="-2.3929899387576552E-2"/>
                  <c:y val="-3.431430446194225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2-48E4-ADDF-C4B81283508F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ações_andamento!$D$63:$D$65</c:f>
              <c:strCache>
                <c:ptCount val="3"/>
                <c:pt idx="0">
                  <c:v> Discente</c:v>
                </c:pt>
                <c:pt idx="1">
                  <c:v> Docente</c:v>
                </c:pt>
                <c:pt idx="2">
                  <c:v> Técnico Administrativo</c:v>
                </c:pt>
              </c:strCache>
            </c:strRef>
          </c:cat>
          <c:val>
            <c:numRef>
              <c:f>ações_andamento!$L$52:$L$54</c:f>
              <c:numCache>
                <c:formatCode>General</c:formatCode>
                <c:ptCount val="3"/>
                <c:pt idx="0">
                  <c:v>11</c:v>
                </c:pt>
                <c:pt idx="1">
                  <c:v>125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32-48E4-ADDF-C4B81283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57165953115174"/>
          <c:y val="0.125"/>
          <c:w val="0.80510194305559712"/>
          <c:h val="0.64690843932969921"/>
        </c:manualLayout>
      </c:layout>
      <c:bar3DChart>
        <c:barDir val="col"/>
        <c:grouping val="percentStacked"/>
        <c:varyColors val="0"/>
        <c:ser>
          <c:idx val="3"/>
          <c:order val="0"/>
          <c:tx>
            <c:strRef>
              <c:f>ações_execução!$D$63</c:f>
              <c:strCache>
                <c:ptCount val="1"/>
                <c:pt idx="0">
                  <c:v> Docente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ações_execução!$E$63:$L$63</c:f>
              <c:numCache>
                <c:formatCode>0%</c:formatCode>
                <c:ptCount val="8"/>
                <c:pt idx="0">
                  <c:v>0.90909090909090906</c:v>
                </c:pt>
                <c:pt idx="1">
                  <c:v>0.87394957983193278</c:v>
                </c:pt>
                <c:pt idx="2">
                  <c:v>0.75263157894736843</c:v>
                </c:pt>
                <c:pt idx="3">
                  <c:v>0.7722772277227723</c:v>
                </c:pt>
                <c:pt idx="4">
                  <c:v>0.71052631578947367</c:v>
                </c:pt>
                <c:pt idx="5">
                  <c:v>0.75348837209302322</c:v>
                </c:pt>
                <c:pt idx="6">
                  <c:v>0.80168776371308015</c:v>
                </c:pt>
                <c:pt idx="7">
                  <c:v>0.8375634517766497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E-460D-B009-E89CD9F93EC7}"/>
            </c:ext>
          </c:extLst>
        </c:ser>
        <c:ser>
          <c:idx val="4"/>
          <c:order val="1"/>
          <c:tx>
            <c:strRef>
              <c:f>ações_execução!$D$64</c:f>
              <c:strCache>
                <c:ptCount val="1"/>
                <c:pt idx="0">
                  <c:v> Discente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0E-460D-B009-E89CD9F93EC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ações_execução!$E$64:$L$64</c:f>
              <c:numCache>
                <c:formatCode>0%</c:formatCode>
                <c:ptCount val="8"/>
                <c:pt idx="0">
                  <c:v>9.0909090909090912E-2</c:v>
                </c:pt>
                <c:pt idx="1">
                  <c:v>4.2016806722689079E-2</c:v>
                </c:pt>
                <c:pt idx="2">
                  <c:v>0.1368421052631579</c:v>
                </c:pt>
                <c:pt idx="3">
                  <c:v>0.10891089108910891</c:v>
                </c:pt>
                <c:pt idx="4">
                  <c:v>0.18421052631578946</c:v>
                </c:pt>
                <c:pt idx="5">
                  <c:v>0.13488372093023257</c:v>
                </c:pt>
                <c:pt idx="6">
                  <c:v>0.13502109704641349</c:v>
                </c:pt>
                <c:pt idx="7">
                  <c:v>0.10152284263959391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E-460D-B009-E89CD9F93EC7}"/>
            </c:ext>
          </c:extLst>
        </c:ser>
        <c:ser>
          <c:idx val="5"/>
          <c:order val="2"/>
          <c:tx>
            <c:strRef>
              <c:f>ações_execução!$D$65</c:f>
              <c:strCache>
                <c:ptCount val="1"/>
                <c:pt idx="0">
                  <c:v> Técnico Administrativo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-1.901140684410629E-3"/>
                  <c:y val="-4.487179487179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E-460D-B009-E89CD9F93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ações_execução!$E$62:$L$62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ações_execução!$E$65:$L$65</c:f>
              <c:numCache>
                <c:formatCode>0%</c:formatCode>
                <c:ptCount val="8"/>
                <c:pt idx="0">
                  <c:v>0</c:v>
                </c:pt>
                <c:pt idx="1">
                  <c:v>8.4033613445378158E-2</c:v>
                </c:pt>
                <c:pt idx="2">
                  <c:v>0.11052631578947368</c:v>
                </c:pt>
                <c:pt idx="3">
                  <c:v>0.11881188118811881</c:v>
                </c:pt>
                <c:pt idx="4">
                  <c:v>0.10526315789473684</c:v>
                </c:pt>
                <c:pt idx="5">
                  <c:v>0.11162790697674418</c:v>
                </c:pt>
                <c:pt idx="6">
                  <c:v>6.3291139240506333E-2</c:v>
                </c:pt>
                <c:pt idx="7">
                  <c:v>6.0913705583756347E-2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0E-460D-B009-E89CD9F9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87657472"/>
        <c:axId val="87667456"/>
        <c:axId val="0"/>
      </c:bar3DChart>
      <c:catAx>
        <c:axId val="87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7667456"/>
        <c:crosses val="autoZero"/>
        <c:auto val="1"/>
        <c:lblAlgn val="ctr"/>
        <c:lblOffset val="100"/>
        <c:noMultiLvlLbl val="0"/>
      </c:catAx>
      <c:valAx>
        <c:axId val="876674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76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651971497859346"/>
          <c:y val="0.88771325459317585"/>
          <c:w val="0.55091479297027035"/>
          <c:h val="5.779956591964466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82365665830231"/>
          <c:y val="2.0423228346456694E-5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ações_execução!$D$91</c:f>
              <c:strCache>
                <c:ptCount val="1"/>
                <c:pt idx="0">
                  <c:v>Comunicação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D40-4F2A-90F4-1325E6400F6C}"/>
              </c:ext>
            </c:extLst>
          </c:dPt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ações_execução!$E$91:$L$91</c:f>
              <c:numCache>
                <c:formatCode>0%</c:formatCode>
                <c:ptCount val="8"/>
                <c:pt idx="0">
                  <c:v>0.18181818181818182</c:v>
                </c:pt>
                <c:pt idx="1">
                  <c:v>1.680672268907563E-2</c:v>
                </c:pt>
                <c:pt idx="2">
                  <c:v>2.1052631578947368E-2</c:v>
                </c:pt>
                <c:pt idx="3">
                  <c:v>1.4851485148514851E-2</c:v>
                </c:pt>
                <c:pt idx="4">
                  <c:v>2.6315789473684209E-2</c:v>
                </c:pt>
                <c:pt idx="5">
                  <c:v>1.3953488372093023E-2</c:v>
                </c:pt>
                <c:pt idx="6">
                  <c:v>2.1097046413502109E-2</c:v>
                </c:pt>
                <c:pt idx="7">
                  <c:v>1.5228426395939087E-2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0-4F2A-90F4-1325E6400F6C}"/>
            </c:ext>
          </c:extLst>
        </c:ser>
        <c:ser>
          <c:idx val="5"/>
          <c:order val="1"/>
          <c:tx>
            <c:strRef>
              <c:f>ações_execução!$D$92</c:f>
              <c:strCache>
                <c:ptCount val="1"/>
                <c:pt idx="0">
                  <c:v>Cultura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ações_execução!$E$92:$L$92</c:f>
              <c:numCache>
                <c:formatCode>0%</c:formatCode>
                <c:ptCount val="8"/>
                <c:pt idx="0">
                  <c:v>0</c:v>
                </c:pt>
                <c:pt idx="1">
                  <c:v>8.4033613445378158E-2</c:v>
                </c:pt>
                <c:pt idx="2">
                  <c:v>0.12105263157894737</c:v>
                </c:pt>
                <c:pt idx="3">
                  <c:v>0.10891089108910891</c:v>
                </c:pt>
                <c:pt idx="4">
                  <c:v>9.2105263157894732E-2</c:v>
                </c:pt>
                <c:pt idx="5">
                  <c:v>0.10232558139534884</c:v>
                </c:pt>
                <c:pt idx="6">
                  <c:v>0.10970464135021098</c:v>
                </c:pt>
                <c:pt idx="7">
                  <c:v>0.116751269035533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40-4F2A-90F4-1325E6400F6C}"/>
            </c:ext>
          </c:extLst>
        </c:ser>
        <c:ser>
          <c:idx val="0"/>
          <c:order val="2"/>
          <c:tx>
            <c:strRef>
              <c:f>ações_execução!$D$93</c:f>
              <c:strCache>
                <c:ptCount val="1"/>
                <c:pt idx="0">
                  <c:v>Direitos Humanos e Justiça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ações_execução!$E$93:$L$93</c:f>
              <c:numCache>
                <c:formatCode>0%</c:formatCode>
                <c:ptCount val="8"/>
                <c:pt idx="0">
                  <c:v>0.18181818181818182</c:v>
                </c:pt>
                <c:pt idx="1">
                  <c:v>9.2436974789915971E-2</c:v>
                </c:pt>
                <c:pt idx="2">
                  <c:v>3.6842105263157891E-2</c:v>
                </c:pt>
                <c:pt idx="3">
                  <c:v>4.4554455445544552E-2</c:v>
                </c:pt>
                <c:pt idx="4">
                  <c:v>5.701754385964912E-2</c:v>
                </c:pt>
                <c:pt idx="5">
                  <c:v>3.7209302325581395E-2</c:v>
                </c:pt>
                <c:pt idx="6">
                  <c:v>3.3755274261603373E-2</c:v>
                </c:pt>
                <c:pt idx="7">
                  <c:v>4.060913705583756E-2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40-4F2A-90F4-1325E6400F6C}"/>
            </c:ext>
          </c:extLst>
        </c:ser>
        <c:ser>
          <c:idx val="1"/>
          <c:order val="3"/>
          <c:tx>
            <c:strRef>
              <c:f>ações_execução!$D$94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ações_execução!$E$94:$L$94</c:f>
              <c:numCache>
                <c:formatCode>0%</c:formatCode>
                <c:ptCount val="8"/>
                <c:pt idx="0">
                  <c:v>0.27272727272727271</c:v>
                </c:pt>
                <c:pt idx="1">
                  <c:v>0.47899159663865548</c:v>
                </c:pt>
                <c:pt idx="2">
                  <c:v>0.39473684210526316</c:v>
                </c:pt>
                <c:pt idx="3">
                  <c:v>0.3910891089108911</c:v>
                </c:pt>
                <c:pt idx="4">
                  <c:v>0.36842105263157893</c:v>
                </c:pt>
                <c:pt idx="5">
                  <c:v>0.34418604651162793</c:v>
                </c:pt>
                <c:pt idx="6">
                  <c:v>0.28270042194092826</c:v>
                </c:pt>
                <c:pt idx="7">
                  <c:v>0.25380710659898476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40-4F2A-90F4-1325E6400F6C}"/>
            </c:ext>
          </c:extLst>
        </c:ser>
        <c:ser>
          <c:idx val="2"/>
          <c:order val="4"/>
          <c:tx>
            <c:strRef>
              <c:f>ações_execução!$D$95</c:f>
              <c:strCache>
                <c:ptCount val="1"/>
                <c:pt idx="0">
                  <c:v>Meio ambiente</c:v>
                </c:pt>
              </c:strCache>
            </c:strRef>
          </c:tx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ações_execução!$E$95:$L$95</c:f>
              <c:numCache>
                <c:formatCode>0%</c:formatCode>
                <c:ptCount val="8"/>
                <c:pt idx="0">
                  <c:v>9.0909090909090912E-2</c:v>
                </c:pt>
                <c:pt idx="1">
                  <c:v>6.7226890756302518E-2</c:v>
                </c:pt>
                <c:pt idx="2">
                  <c:v>6.3157894736842107E-2</c:v>
                </c:pt>
                <c:pt idx="3">
                  <c:v>5.4455445544554455E-2</c:v>
                </c:pt>
                <c:pt idx="4">
                  <c:v>0.11842105263157894</c:v>
                </c:pt>
                <c:pt idx="5">
                  <c:v>0.10232558139534884</c:v>
                </c:pt>
                <c:pt idx="6">
                  <c:v>7.5949367088607597E-2</c:v>
                </c:pt>
                <c:pt idx="7">
                  <c:v>8.1218274111675121E-2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40-4F2A-90F4-1325E6400F6C}"/>
            </c:ext>
          </c:extLst>
        </c:ser>
        <c:ser>
          <c:idx val="6"/>
          <c:order val="5"/>
          <c:tx>
            <c:strRef>
              <c:f>ações_execução!$D$96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ações_execução!$E$96:$L$96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1.3157894736842105E-2</c:v>
                </c:pt>
                <c:pt idx="5">
                  <c:v>1.3953488372093023E-2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40-4F2A-90F4-1325E6400F6C}"/>
            </c:ext>
          </c:extLst>
        </c:ser>
        <c:ser>
          <c:idx val="7"/>
          <c:order val="6"/>
          <c:tx>
            <c:strRef>
              <c:f>ações_execução!$D$97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ações_execução!$E$97:$L$97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0.12605042016806722</c:v>
                </c:pt>
                <c:pt idx="2">
                  <c:v>0.21578947368421053</c:v>
                </c:pt>
                <c:pt idx="3">
                  <c:v>0.21782178217821782</c:v>
                </c:pt>
                <c:pt idx="4">
                  <c:v>0.17982456140350878</c:v>
                </c:pt>
                <c:pt idx="5">
                  <c:v>0.22325581395348837</c:v>
                </c:pt>
                <c:pt idx="6">
                  <c:v>0.23628691983122363</c:v>
                </c:pt>
                <c:pt idx="7">
                  <c:v>0.26395939086294418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40-4F2A-90F4-1325E6400F6C}"/>
            </c:ext>
          </c:extLst>
        </c:ser>
        <c:ser>
          <c:idx val="8"/>
          <c:order val="7"/>
          <c:tx>
            <c:strRef>
              <c:f>ações_execução!$D$98</c:f>
              <c:strCache>
                <c:ptCount val="1"/>
                <c:pt idx="0">
                  <c:v>Tecnologia e Produção</c:v>
                </c:pt>
              </c:strCache>
            </c:strRef>
          </c:tx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ações_execução!$E$98:$L$98</c:f>
              <c:numCache>
                <c:formatCode>0%</c:formatCode>
                <c:ptCount val="8"/>
                <c:pt idx="0">
                  <c:v>9.0909090909090912E-2</c:v>
                </c:pt>
                <c:pt idx="1">
                  <c:v>0.12605042016806722</c:v>
                </c:pt>
                <c:pt idx="2">
                  <c:v>0.13157894736842105</c:v>
                </c:pt>
                <c:pt idx="3">
                  <c:v>0.15346534653465346</c:v>
                </c:pt>
                <c:pt idx="4">
                  <c:v>0.12280701754385964</c:v>
                </c:pt>
                <c:pt idx="5">
                  <c:v>0.15813953488372093</c:v>
                </c:pt>
                <c:pt idx="6">
                  <c:v>0.21940928270042195</c:v>
                </c:pt>
                <c:pt idx="7">
                  <c:v>0.20812182741116753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40-4F2A-90F4-1325E6400F6C}"/>
            </c:ext>
          </c:extLst>
        </c:ser>
        <c:ser>
          <c:idx val="9"/>
          <c:order val="8"/>
          <c:tx>
            <c:strRef>
              <c:f>ações_execução!$D$99</c:f>
              <c:strCache>
                <c:ptCount val="1"/>
                <c:pt idx="0">
                  <c:v>Trabalho</c:v>
                </c:pt>
              </c:strCache>
            </c:strRef>
          </c:tx>
          <c:invertIfNegative val="0"/>
          <c:cat>
            <c:numRef>
              <c:f>ações_execução!$E$90:$L$90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ações_execução!$E$99:$L$99</c:f>
              <c:numCache>
                <c:formatCode>0%</c:formatCode>
                <c:ptCount val="8"/>
                <c:pt idx="0">
                  <c:v>0</c:v>
                </c:pt>
                <c:pt idx="1">
                  <c:v>8.4033613445378148E-3</c:v>
                </c:pt>
                <c:pt idx="2">
                  <c:v>1.5789473684210527E-2</c:v>
                </c:pt>
                <c:pt idx="3">
                  <c:v>1.4851485148514851E-2</c:v>
                </c:pt>
                <c:pt idx="4">
                  <c:v>2.1929824561403508E-2</c:v>
                </c:pt>
                <c:pt idx="5">
                  <c:v>4.6511627906976744E-3</c:v>
                </c:pt>
                <c:pt idx="6">
                  <c:v>2.1097046413502109E-2</c:v>
                </c:pt>
                <c:pt idx="7">
                  <c:v>2.030456852791878E-2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40-4F2A-90F4-1325E6400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1574016"/>
        <c:axId val="111579904"/>
        <c:axId val="0"/>
      </c:bar3DChart>
      <c:catAx>
        <c:axId val="111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79904"/>
        <c:crosses val="autoZero"/>
        <c:auto val="1"/>
        <c:lblAlgn val="ctr"/>
        <c:lblOffset val="100"/>
        <c:noMultiLvlLbl val="0"/>
      </c:catAx>
      <c:valAx>
        <c:axId val="111579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15740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492278348149627"/>
          <c:y val="2.0376845865512818E-5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ações_execução!$D$125</c:f>
              <c:strCache>
                <c:ptCount val="1"/>
                <c:pt idx="0">
                  <c:v>Ciências Agrárias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3E-4D03-BC94-A7C182F3E02F}"/>
              </c:ext>
            </c:extLst>
          </c:dPt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ações_execução!$E$125:$L$125</c:f>
              <c:numCache>
                <c:formatCode>0%</c:formatCode>
                <c:ptCount val="8"/>
                <c:pt idx="0">
                  <c:v>0.27272727272727271</c:v>
                </c:pt>
                <c:pt idx="1">
                  <c:v>0.16806722689075632</c:v>
                </c:pt>
                <c:pt idx="2">
                  <c:v>0.17894736842105263</c:v>
                </c:pt>
                <c:pt idx="3">
                  <c:v>0.15346534653465346</c:v>
                </c:pt>
                <c:pt idx="4">
                  <c:v>0.11403508771929824</c:v>
                </c:pt>
                <c:pt idx="5">
                  <c:v>0.16279069767441862</c:v>
                </c:pt>
                <c:pt idx="6">
                  <c:v>0.20253164556962025</c:v>
                </c:pt>
                <c:pt idx="7">
                  <c:v>0.20812182741116753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E-4D03-BC94-A7C182F3E02F}"/>
            </c:ext>
          </c:extLst>
        </c:ser>
        <c:ser>
          <c:idx val="5"/>
          <c:order val="1"/>
          <c:tx>
            <c:strRef>
              <c:f>ações_execução!$D$126</c:f>
              <c:strCache>
                <c:ptCount val="1"/>
                <c:pt idx="0">
                  <c:v>Ciências Biológicas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ações_execução!$E$126:$L$126</c:f>
              <c:numCache>
                <c:formatCode>0%</c:formatCode>
                <c:ptCount val="8"/>
                <c:pt idx="0">
                  <c:v>0</c:v>
                </c:pt>
                <c:pt idx="1">
                  <c:v>5.0420168067226892E-2</c:v>
                </c:pt>
                <c:pt idx="2">
                  <c:v>8.9473684210526316E-2</c:v>
                </c:pt>
                <c:pt idx="3">
                  <c:v>4.4554455445544552E-2</c:v>
                </c:pt>
                <c:pt idx="4">
                  <c:v>8.3333333333333329E-2</c:v>
                </c:pt>
                <c:pt idx="5">
                  <c:v>4.6511627906976744E-2</c:v>
                </c:pt>
                <c:pt idx="6">
                  <c:v>4.2194092827004218E-2</c:v>
                </c:pt>
                <c:pt idx="7">
                  <c:v>3.0456852791878174E-2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E-4D03-BC94-A7C182F3E02F}"/>
            </c:ext>
          </c:extLst>
        </c:ser>
        <c:ser>
          <c:idx val="0"/>
          <c:order val="2"/>
          <c:tx>
            <c:strRef>
              <c:f>ações_execução!$D$127</c:f>
              <c:strCache>
                <c:ptCount val="1"/>
                <c:pt idx="0">
                  <c:v>Ciências da Saúde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ações_execução!$E$127:$L$127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0.1092436974789916</c:v>
                </c:pt>
                <c:pt idx="2">
                  <c:v>0.17894736842105263</c:v>
                </c:pt>
                <c:pt idx="3">
                  <c:v>0.20297029702970298</c:v>
                </c:pt>
                <c:pt idx="4">
                  <c:v>0.17105263157894737</c:v>
                </c:pt>
                <c:pt idx="5">
                  <c:v>0.18604651162790697</c:v>
                </c:pt>
                <c:pt idx="6">
                  <c:v>0.20675105485232068</c:v>
                </c:pt>
                <c:pt idx="7">
                  <c:v>0.23857868020304568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3E-4D03-BC94-A7C182F3E02F}"/>
            </c:ext>
          </c:extLst>
        </c:ser>
        <c:ser>
          <c:idx val="2"/>
          <c:order val="3"/>
          <c:tx>
            <c:strRef>
              <c:f>ações_execução!$D$129</c:f>
              <c:strCache>
                <c:ptCount val="1"/>
                <c:pt idx="0">
                  <c:v>Ciências Humanas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ações_execução!$E$129:$L$129</c:f>
              <c:numCache>
                <c:formatCode>0%</c:formatCode>
                <c:ptCount val="8"/>
                <c:pt idx="0">
                  <c:v>0.27272727272727271</c:v>
                </c:pt>
                <c:pt idx="1">
                  <c:v>0.26050420168067229</c:v>
                </c:pt>
                <c:pt idx="2">
                  <c:v>0.26842105263157895</c:v>
                </c:pt>
                <c:pt idx="3">
                  <c:v>0.29207920792079206</c:v>
                </c:pt>
                <c:pt idx="4">
                  <c:v>0.30263157894736842</c:v>
                </c:pt>
                <c:pt idx="5">
                  <c:v>0.31627906976744186</c:v>
                </c:pt>
                <c:pt idx="6">
                  <c:v>0.25738396624472576</c:v>
                </c:pt>
                <c:pt idx="7">
                  <c:v>0.17766497461928935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3E-4D03-BC94-A7C182F3E02F}"/>
            </c:ext>
          </c:extLst>
        </c:ser>
        <c:ser>
          <c:idx val="1"/>
          <c:order val="4"/>
          <c:tx>
            <c:strRef>
              <c:f>ações_execução!$D$128</c:f>
              <c:strCache>
                <c:ptCount val="1"/>
                <c:pt idx="0">
                  <c:v>Ciências Exatas e da Terra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ações_execução!$E$128:$L$128</c:f>
              <c:numCache>
                <c:formatCode>0%</c:formatCode>
                <c:ptCount val="8"/>
                <c:pt idx="0">
                  <c:v>9.0909090909090912E-2</c:v>
                </c:pt>
                <c:pt idx="1">
                  <c:v>2.5210084033613446E-2</c:v>
                </c:pt>
                <c:pt idx="2">
                  <c:v>2.1052631578947368E-2</c:v>
                </c:pt>
                <c:pt idx="3">
                  <c:v>3.4653465346534656E-2</c:v>
                </c:pt>
                <c:pt idx="4">
                  <c:v>5.701754385964912E-2</c:v>
                </c:pt>
                <c:pt idx="5">
                  <c:v>4.1860465116279069E-2</c:v>
                </c:pt>
                <c:pt idx="6">
                  <c:v>5.4852320675105488E-2</c:v>
                </c:pt>
                <c:pt idx="7">
                  <c:v>6.5989847715736044E-2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3E-4D03-BC94-A7C182F3E02F}"/>
            </c:ext>
          </c:extLst>
        </c:ser>
        <c:ser>
          <c:idx val="7"/>
          <c:order val="5"/>
          <c:tx>
            <c:strRef>
              <c:f>ações_execução!$D$131</c:f>
              <c:strCache>
                <c:ptCount val="1"/>
                <c:pt idx="0">
                  <c:v>Engenharias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ações_execução!$E$131:$L$131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1.0526315789473684E-2</c:v>
                </c:pt>
                <c:pt idx="3">
                  <c:v>1.9801980198019802E-2</c:v>
                </c:pt>
                <c:pt idx="4">
                  <c:v>2.6315789473684209E-2</c:v>
                </c:pt>
                <c:pt idx="5">
                  <c:v>2.3255813953488372E-2</c:v>
                </c:pt>
                <c:pt idx="6">
                  <c:v>1.6877637130801686E-2</c:v>
                </c:pt>
                <c:pt idx="7">
                  <c:v>3.553299492385787E-2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3E-4D03-BC94-A7C182F3E02F}"/>
            </c:ext>
          </c:extLst>
        </c:ser>
        <c:ser>
          <c:idx val="6"/>
          <c:order val="6"/>
          <c:tx>
            <c:strRef>
              <c:f>ações_execução!$D$130</c:f>
              <c:strCache>
                <c:ptCount val="1"/>
                <c:pt idx="0">
                  <c:v>Ciências Sociais Aplicadas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ações_execução!$E$130:$L$130</c:f>
              <c:numCache>
                <c:formatCode>0%</c:formatCode>
                <c:ptCount val="8"/>
                <c:pt idx="0">
                  <c:v>9.0909090909090912E-2</c:v>
                </c:pt>
                <c:pt idx="1">
                  <c:v>8.4033613445378158E-2</c:v>
                </c:pt>
                <c:pt idx="2">
                  <c:v>3.1578947368421054E-2</c:v>
                </c:pt>
                <c:pt idx="3">
                  <c:v>7.4257425742574254E-2</c:v>
                </c:pt>
                <c:pt idx="4">
                  <c:v>0.10526315789473684</c:v>
                </c:pt>
                <c:pt idx="5">
                  <c:v>5.1162790697674418E-2</c:v>
                </c:pt>
                <c:pt idx="6">
                  <c:v>8.0168776371308023E-2</c:v>
                </c:pt>
                <c:pt idx="7">
                  <c:v>7.1065989847715741E-2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3E-4D03-BC94-A7C182F3E02F}"/>
            </c:ext>
          </c:extLst>
        </c:ser>
        <c:ser>
          <c:idx val="8"/>
          <c:order val="7"/>
          <c:tx>
            <c:strRef>
              <c:f>ações_execução!$D$132</c:f>
              <c:strCache>
                <c:ptCount val="1"/>
                <c:pt idx="0">
                  <c:v>Linguística, Letras e Artes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ações_execução!$E$132:$L$132</c:f>
              <c:numCache>
                <c:formatCode>0%</c:formatCode>
                <c:ptCount val="8"/>
                <c:pt idx="0">
                  <c:v>0</c:v>
                </c:pt>
                <c:pt idx="1">
                  <c:v>0.21848739495798319</c:v>
                </c:pt>
                <c:pt idx="2">
                  <c:v>0.15263157894736842</c:v>
                </c:pt>
                <c:pt idx="3">
                  <c:v>0.12376237623762376</c:v>
                </c:pt>
                <c:pt idx="4">
                  <c:v>8.771929824561403E-2</c:v>
                </c:pt>
                <c:pt idx="5">
                  <c:v>0.10232558139534884</c:v>
                </c:pt>
                <c:pt idx="6">
                  <c:v>0.10970464135021098</c:v>
                </c:pt>
                <c:pt idx="7">
                  <c:v>0.13705583756345177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3E-4D03-BC94-A7C182F3E02F}"/>
            </c:ext>
          </c:extLst>
        </c:ser>
        <c:ser>
          <c:idx val="9"/>
          <c:order val="8"/>
          <c:tx>
            <c:strRef>
              <c:f>ações_execução!$D$133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ações_execução!$E$124:$L$124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ações_execução!$E$133:$L$133</c:f>
              <c:numCache>
                <c:formatCode>0%</c:formatCode>
                <c:ptCount val="8"/>
                <c:pt idx="0">
                  <c:v>9.0909090909090912E-2</c:v>
                </c:pt>
                <c:pt idx="1">
                  <c:v>8.4033613445378158E-2</c:v>
                </c:pt>
                <c:pt idx="2">
                  <c:v>6.8421052631578952E-2</c:v>
                </c:pt>
                <c:pt idx="3">
                  <c:v>5.4455445544554455E-2</c:v>
                </c:pt>
                <c:pt idx="4">
                  <c:v>5.2631578947368418E-2</c:v>
                </c:pt>
                <c:pt idx="5">
                  <c:v>6.9767441860465115E-2</c:v>
                </c:pt>
                <c:pt idx="6">
                  <c:v>2.9535864978902954E-2</c:v>
                </c:pt>
                <c:pt idx="7">
                  <c:v>3.553299492385787E-2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3E-4D03-BC94-A7C182F3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1964544"/>
        <c:axId val="111966080"/>
        <c:axId val="0"/>
      </c:bar3DChart>
      <c:catAx>
        <c:axId val="1119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966080"/>
        <c:crosses val="autoZero"/>
        <c:auto val="1"/>
        <c:lblAlgn val="ctr"/>
        <c:lblOffset val="100"/>
        <c:noMultiLvlLbl val="0"/>
      </c:catAx>
      <c:valAx>
        <c:axId val="1119660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19645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8744622895673"/>
          <c:y val="9.7310126582278486E-2"/>
          <c:w val="0.51213357545807714"/>
          <c:h val="0.7262658227848101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8AE-44C6-ACC5-0BD6AC1B25D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8AE-44C6-ACC5-0BD6AC1B25D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18AE-44C6-ACC5-0BD6AC1B25D6}"/>
              </c:ext>
            </c:extLst>
          </c:dPt>
          <c:dPt>
            <c:idx val="3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7-18AE-44C6-ACC5-0BD6AC1B25D6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18AE-44C6-ACC5-0BD6AC1B25D6}"/>
              </c:ext>
            </c:extLst>
          </c:dPt>
          <c:dPt>
            <c:idx val="5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B-18AE-44C6-ACC5-0BD6AC1B25D6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18AE-44C6-ACC5-0BD6AC1B25D6}"/>
              </c:ext>
            </c:extLst>
          </c:dPt>
          <c:dPt>
            <c:idx val="7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18AE-44C6-ACC5-0BD6AC1B25D6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18AE-44C6-ACC5-0BD6AC1B25D6}"/>
              </c:ext>
            </c:extLst>
          </c:dPt>
          <c:dLbls>
            <c:dLbl>
              <c:idx val="0"/>
              <c:layout>
                <c:manualLayout>
                  <c:x val="4.3921556088697584E-2"/>
                  <c:y val="-7.954000068562809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E-44C6-ACC5-0BD6AC1B25D6}"/>
                </c:ext>
              </c:extLst>
            </c:dLbl>
            <c:dLbl>
              <c:idx val="1"/>
              <c:layout>
                <c:manualLayout>
                  <c:x val="-6.644939595316543E-2"/>
                  <c:y val="0.1257283464566929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E-44C6-ACC5-0BD6AC1B25D6}"/>
                </c:ext>
              </c:extLst>
            </c:dLbl>
            <c:dLbl>
              <c:idx val="2"/>
              <c:layout>
                <c:manualLayout>
                  <c:x val="-4.7467365256091574E-3"/>
                  <c:y val="3.14247981660520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E-44C6-ACC5-0BD6AC1B25D6}"/>
                </c:ext>
              </c:extLst>
            </c:dLbl>
            <c:dLbl>
              <c:idx val="3"/>
              <c:layout>
                <c:manualLayout>
                  <c:x val="-3.3404134974621559E-2"/>
                  <c:y val="-2.119580384730389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E-44C6-ACC5-0BD6AC1B25D6}"/>
                </c:ext>
              </c:extLst>
            </c:dLbl>
            <c:dLbl>
              <c:idx val="4"/>
              <c:layout>
                <c:manualLayout>
                  <c:x val="-4.5173183692303116E-2"/>
                  <c:y val="-6.8222366191567829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E-44C6-ACC5-0BD6AC1B25D6}"/>
                </c:ext>
              </c:extLst>
            </c:dLbl>
            <c:dLbl>
              <c:idx val="5"/>
              <c:layout>
                <c:manualLayout>
                  <c:x val="-2.6080853787416459E-2"/>
                  <c:y val="-5.921708362404066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E-44C6-ACC5-0BD6AC1B25D6}"/>
                </c:ext>
              </c:extLst>
            </c:dLbl>
            <c:dLbl>
              <c:idx val="6"/>
              <c:layout>
                <c:manualLayout>
                  <c:x val="2.8254618857574309E-2"/>
                  <c:y val="-5.624068241469816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E-44C6-ACC5-0BD6AC1B25D6}"/>
                </c:ext>
              </c:extLst>
            </c:dLbl>
            <c:dLbl>
              <c:idx val="7"/>
              <c:layout>
                <c:manualLayout>
                  <c:x val="3.8987094949615227E-2"/>
                  <c:y val="-6.589604305790890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E-44C6-ACC5-0BD6AC1B25D6}"/>
                </c:ext>
              </c:extLst>
            </c:dLbl>
            <c:dLbl>
              <c:idx val="8"/>
              <c:layout>
                <c:manualLayout>
                  <c:x val="8.5354479555840024E-2"/>
                  <c:y val="-3.00127080633908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E-44C6-ACC5-0BD6AC1B25D6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ações_execução!$D$108:$D$116</c:f>
              <c:strCache>
                <c:ptCount val="9"/>
                <c:pt idx="0">
                  <c:v>Ciências Agrárias</c:v>
                </c:pt>
                <c:pt idx="1">
                  <c:v>Ciências Biológicas</c:v>
                </c:pt>
                <c:pt idx="2">
                  <c:v>Ciências da Saúde</c:v>
                </c:pt>
                <c:pt idx="3">
                  <c:v>Ciências Exatas e da Terra</c:v>
                </c:pt>
                <c:pt idx="4">
                  <c:v>Ciências Humanas</c:v>
                </c:pt>
                <c:pt idx="5">
                  <c:v>Ciências Sociais Aplicadas</c:v>
                </c:pt>
                <c:pt idx="6">
                  <c:v>Engenharias</c:v>
                </c:pt>
                <c:pt idx="7">
                  <c:v>Linguística, Letras e Artes</c:v>
                </c:pt>
                <c:pt idx="8">
                  <c:v>Outros</c:v>
                </c:pt>
              </c:strCache>
            </c:strRef>
          </c:cat>
          <c:val>
            <c:numRef>
              <c:f>ações_execução!$L$108:$L$116</c:f>
              <c:numCache>
                <c:formatCode>General</c:formatCode>
                <c:ptCount val="9"/>
                <c:pt idx="0">
                  <c:v>41</c:v>
                </c:pt>
                <c:pt idx="1">
                  <c:v>6</c:v>
                </c:pt>
                <c:pt idx="2">
                  <c:v>47</c:v>
                </c:pt>
                <c:pt idx="3">
                  <c:v>13</c:v>
                </c:pt>
                <c:pt idx="4">
                  <c:v>35</c:v>
                </c:pt>
                <c:pt idx="5">
                  <c:v>14</c:v>
                </c:pt>
                <c:pt idx="6">
                  <c:v>7</c:v>
                </c:pt>
                <c:pt idx="7">
                  <c:v>27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8AE-44C6-ACC5-0BD6AC1B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884365518140022"/>
          <c:y val="0.10291562842619355"/>
          <c:w val="0.32115634481859978"/>
          <c:h val="0.66758621548888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2"/>
          <c:order val="0"/>
          <c:tx>
            <c:strRef>
              <c:f>ações_andamento!$D$43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ações_andamento!$E$43:$L$43</c:f>
              <c:numCache>
                <c:formatCode>0%</c:formatCode>
                <c:ptCount val="8"/>
                <c:pt idx="0">
                  <c:v>0.16666666666666666</c:v>
                </c:pt>
                <c:pt idx="1">
                  <c:v>0.17948717948717949</c:v>
                </c:pt>
                <c:pt idx="2">
                  <c:v>0.10526315789473684</c:v>
                </c:pt>
                <c:pt idx="3">
                  <c:v>0.12195121951219512</c:v>
                </c:pt>
                <c:pt idx="4">
                  <c:v>7.1428571428571425E-2</c:v>
                </c:pt>
                <c:pt idx="5">
                  <c:v>1.6666666666666666E-2</c:v>
                </c:pt>
                <c:pt idx="6">
                  <c:v>2.6666666666666668E-2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2-46C0-9F58-4D20046EA416}"/>
            </c:ext>
          </c:extLst>
        </c:ser>
        <c:ser>
          <c:idx val="3"/>
          <c:order val="1"/>
          <c:tx>
            <c:strRef>
              <c:f>ações_andamento!$D$38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ações_andamento!$E$38:$L$38</c:f>
              <c:numCache>
                <c:formatCode>0%</c:formatCode>
                <c:ptCount val="8"/>
                <c:pt idx="0">
                  <c:v>0.16666666666666666</c:v>
                </c:pt>
                <c:pt idx="1">
                  <c:v>0.61538461538461542</c:v>
                </c:pt>
                <c:pt idx="2">
                  <c:v>0.57894736842105265</c:v>
                </c:pt>
                <c:pt idx="3">
                  <c:v>0.56097560975609762</c:v>
                </c:pt>
                <c:pt idx="4">
                  <c:v>0.7857142857142857</c:v>
                </c:pt>
                <c:pt idx="5">
                  <c:v>0.78333333333333333</c:v>
                </c:pt>
                <c:pt idx="6">
                  <c:v>0.84</c:v>
                </c:pt>
                <c:pt idx="7">
                  <c:v>0.75524475524475521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2-46C0-9F58-4D20046EA416}"/>
            </c:ext>
          </c:extLst>
        </c:ser>
        <c:ser>
          <c:idx val="4"/>
          <c:order val="2"/>
          <c:tx>
            <c:strRef>
              <c:f>ações_andamento!$D$37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E2-46C0-9F58-4D20046EA416}"/>
              </c:ext>
            </c:extLst>
          </c:dPt>
          <c:dLbls>
            <c:dLbl>
              <c:idx val="4"/>
              <c:layout>
                <c:manualLayout>
                  <c:x val="2.0898641588296763E-3"/>
                  <c:y val="1.4084507042253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2-46C0-9F58-4D20046EA4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ações_andamento!$E$37:$L$37</c:f>
              <c:numCache>
                <c:formatCode>0%</c:formatCode>
                <c:ptCount val="8"/>
                <c:pt idx="0">
                  <c:v>0.66666666666666663</c:v>
                </c:pt>
                <c:pt idx="1">
                  <c:v>7.6923076923076927E-2</c:v>
                </c:pt>
                <c:pt idx="2">
                  <c:v>0.18421052631578946</c:v>
                </c:pt>
                <c:pt idx="3">
                  <c:v>0.12195121951219512</c:v>
                </c:pt>
                <c:pt idx="4">
                  <c:v>4.7619047619047616E-2</c:v>
                </c:pt>
                <c:pt idx="5">
                  <c:v>0.16666666666666666</c:v>
                </c:pt>
                <c:pt idx="6">
                  <c:v>0.10666666666666667</c:v>
                </c:pt>
                <c:pt idx="7">
                  <c:v>0.1888111888111888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2-46C0-9F58-4D20046EA416}"/>
            </c:ext>
          </c:extLst>
        </c:ser>
        <c:ser>
          <c:idx val="5"/>
          <c:order val="3"/>
          <c:tx>
            <c:strRef>
              <c:f>ações_andamento!$D$42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7.314524555903866E-2"/>
                  <c:y val="4.2253521126760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2-46C0-9F58-4D20046EA416}"/>
                </c:ext>
              </c:extLst>
            </c:dLbl>
            <c:dLbl>
              <c:idx val="1"/>
              <c:layout>
                <c:manualLayout>
                  <c:x val="6.68756530825495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2-46C0-9F58-4D20046EA416}"/>
                </c:ext>
              </c:extLst>
            </c:dLbl>
            <c:dLbl>
              <c:idx val="2"/>
              <c:layout>
                <c:manualLayout>
                  <c:x val="6.89655172413793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2-46C0-9F58-4D20046EA416}"/>
                </c:ext>
              </c:extLst>
            </c:dLbl>
            <c:dLbl>
              <c:idx val="3"/>
              <c:layout>
                <c:manualLayout>
                  <c:x val="6.8965517241379309E-2"/>
                  <c:y val="2.1126760563380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2-46C0-9F58-4D20046EA416}"/>
                </c:ext>
              </c:extLst>
            </c:dLbl>
            <c:dLbl>
              <c:idx val="4"/>
              <c:layout>
                <c:manualLayout>
                  <c:x val="6.4785788923719959E-2"/>
                  <c:y val="2.46478873239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2-46C0-9F58-4D20046EA416}"/>
                </c:ext>
              </c:extLst>
            </c:dLbl>
            <c:dLbl>
              <c:idx val="5"/>
              <c:layout>
                <c:manualLayout>
                  <c:x val="6.6875653082549641E-2"/>
                  <c:y val="4.2253521126760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2-46C0-9F58-4D20046EA416}"/>
                </c:ext>
              </c:extLst>
            </c:dLbl>
            <c:dLbl>
              <c:idx val="6"/>
              <c:layout>
                <c:manualLayout>
                  <c:x val="-6.0606060606060608E-2"/>
                  <c:y val="-4.9295774647887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2-46C0-9F58-4D20046EA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ações_andamento!$E$42:$L$42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E2-46C0-9F58-4D20046EA416}"/>
            </c:ext>
          </c:extLst>
        </c:ser>
        <c:ser>
          <c:idx val="6"/>
          <c:order val="4"/>
          <c:tx>
            <c:strRef>
              <c:f>ações_andamento!$D$39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-7.4661137577238579E-2"/>
                  <c:y val="9.750554508151271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2-46C0-9F58-4D20046EA416}"/>
                </c:ext>
              </c:extLst>
            </c:dLbl>
            <c:dLbl>
              <c:idx val="1"/>
              <c:layout>
                <c:manualLayout>
                  <c:x val="1.5629880120784274E-2"/>
                  <c:y val="4.87024509260286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2-46C0-9F58-4D20046EA416}"/>
                </c:ext>
              </c:extLst>
            </c:dLbl>
            <c:dLbl>
              <c:idx val="3"/>
              <c:layout>
                <c:manualLayout>
                  <c:x val="7.7854844946889474E-3"/>
                  <c:y val="9.8832760341577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2-46C0-9F58-4D20046EA416}"/>
                </c:ext>
              </c:extLst>
            </c:dLbl>
            <c:dLbl>
              <c:idx val="5"/>
              <c:layout>
                <c:manualLayout>
                  <c:x val="2.9258098223615466E-2"/>
                  <c:y val="7.0422535211267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E2-46C0-9F58-4D20046EA416}"/>
                </c:ext>
              </c:extLst>
            </c:dLbl>
            <c:dLbl>
              <c:idx val="6"/>
              <c:layout>
                <c:manualLayout>
                  <c:x val="1.0255292902469051E-4"/>
                  <c:y val="-1.056338028169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E2-46C0-9F58-4D20046EA4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ações_andamento!$E$39:$L$39</c:f>
              <c:numCache>
                <c:formatCode>0%</c:formatCode>
                <c:ptCount val="8"/>
                <c:pt idx="0">
                  <c:v>0</c:v>
                </c:pt>
                <c:pt idx="1">
                  <c:v>0.12820512820512819</c:v>
                </c:pt>
                <c:pt idx="2">
                  <c:v>0.13157894736842105</c:v>
                </c:pt>
                <c:pt idx="3">
                  <c:v>0.14634146341463414</c:v>
                </c:pt>
                <c:pt idx="4">
                  <c:v>2.3809523809523808E-2</c:v>
                </c:pt>
                <c:pt idx="5">
                  <c:v>1.6666666666666666E-2</c:v>
                </c:pt>
                <c:pt idx="6">
                  <c:v>2.6666666666666668E-2</c:v>
                </c:pt>
                <c:pt idx="7">
                  <c:v>4.8951048951048952E-2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4E2-46C0-9F58-4D20046EA416}"/>
            </c:ext>
          </c:extLst>
        </c:ser>
        <c:ser>
          <c:idx val="7"/>
          <c:order val="5"/>
          <c:tx>
            <c:strRef>
              <c:f>ações_andamento!$D$40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5.6426332288401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E2-46C0-9F58-4D20046EA416}"/>
                </c:ext>
              </c:extLst>
            </c:dLbl>
            <c:dLbl>
              <c:idx val="1"/>
              <c:layout>
                <c:manualLayout>
                  <c:x val="-5.6426332288401257E-2"/>
                  <c:y val="-1.408450704225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E2-46C0-9F58-4D20046EA416}"/>
                </c:ext>
              </c:extLst>
            </c:dLbl>
            <c:dLbl>
              <c:idx val="2"/>
              <c:layout>
                <c:manualLayout>
                  <c:x val="6.6875653082549641E-2"/>
                  <c:y val="-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E2-46C0-9F58-4D20046EA416}"/>
                </c:ext>
              </c:extLst>
            </c:dLbl>
            <c:dLbl>
              <c:idx val="3"/>
              <c:layout>
                <c:manualLayout>
                  <c:x val="-4.1797283176593526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E2-46C0-9F58-4D20046EA416}"/>
                </c:ext>
              </c:extLst>
            </c:dLbl>
            <c:dLbl>
              <c:idx val="4"/>
              <c:layout>
                <c:manualLayout>
                  <c:x val="2.507836990595611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E2-46C0-9F58-4D20046EA416}"/>
                </c:ext>
              </c:extLst>
            </c:dLbl>
            <c:dLbl>
              <c:idx val="5"/>
              <c:layout>
                <c:manualLayout>
                  <c:x val="0"/>
                  <c:y val="-1.408450704225352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E2-46C0-9F58-4D20046EA416}"/>
                </c:ext>
              </c:extLst>
            </c:dLbl>
            <c:dLbl>
              <c:idx val="6"/>
              <c:layout>
                <c:manualLayout>
                  <c:x val="6.2695924764890276E-2"/>
                  <c:y val="-3.521126760563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E2-46C0-9F58-4D20046EA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ações_andamento!$E$40:$K$40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2.4390243902439025E-2</c:v>
                </c:pt>
                <c:pt idx="4">
                  <c:v>2.3809523809523808E-2</c:v>
                </c:pt>
                <c:pt idx="5">
                  <c:v>1.6666666666666666E-2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E2-46C0-9F58-4D20046EA416}"/>
            </c:ext>
          </c:extLst>
        </c:ser>
        <c:ser>
          <c:idx val="0"/>
          <c:order val="6"/>
          <c:tx>
            <c:strRef>
              <c:f>ações_andamento!$D$41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5235109717868329E-2"/>
                  <c:y val="-1.894477098813352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E2-46C0-9F58-4D20046EA416}"/>
                </c:ext>
              </c:extLst>
            </c:dLbl>
            <c:dLbl>
              <c:idx val="1"/>
              <c:layout>
                <c:manualLayout>
                  <c:x val="-6.4785788923719959E-2"/>
                  <c:y val="3.3872130420317177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E2-46C0-9F58-4D20046EA416}"/>
                </c:ext>
              </c:extLst>
            </c:dLbl>
            <c:dLbl>
              <c:idx val="2"/>
              <c:layout>
                <c:manualLayout>
                  <c:x val="6.504331942833165E-2"/>
                  <c:y val="6.204114450482422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E2-46C0-9F58-4D20046EA416}"/>
                </c:ext>
              </c:extLst>
            </c:dLbl>
            <c:dLbl>
              <c:idx val="3"/>
              <c:layout>
                <c:manualLayout>
                  <c:x val="1.671891327063741E-2"/>
                  <c:y val="-1.6138959742708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E2-46C0-9F58-4D20046EA416}"/>
                </c:ext>
              </c:extLst>
            </c:dLbl>
            <c:dLbl>
              <c:idx val="4"/>
              <c:layout>
                <c:manualLayout>
                  <c:x val="0"/>
                  <c:y val="-1.354691138959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E2-46C0-9F58-4D20046EA416}"/>
                </c:ext>
              </c:extLst>
            </c:dLbl>
            <c:dLbl>
              <c:idx val="5"/>
              <c:layout>
                <c:manualLayout>
                  <c:x val="6.0863591110672292E-2"/>
                  <c:y val="9.224243096373516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E2-46C0-9F58-4D20046EA416}"/>
                </c:ext>
              </c:extLst>
            </c:dLbl>
            <c:dLbl>
              <c:idx val="6"/>
              <c:layout>
                <c:manualLayout>
                  <c:x val="-6.5564577628553625E-2"/>
                  <c:y val="-1.602694909615171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E2-46C0-9F58-4D20046EA4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ações_andamento!$E$41:$K$41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2.4390243902439025E-2</c:v>
                </c:pt>
                <c:pt idx="4">
                  <c:v>4.7619047619047616E-2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4E2-46C0-9F58-4D20046E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95"/>
        <c:shape val="cylinder"/>
        <c:axId val="113357184"/>
        <c:axId val="113358720"/>
        <c:axId val="0"/>
      </c:bar3DChart>
      <c:catAx>
        <c:axId val="1133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3358720"/>
        <c:crosses val="autoZero"/>
        <c:auto val="1"/>
        <c:lblAlgn val="ctr"/>
        <c:lblOffset val="100"/>
        <c:noMultiLvlLbl val="0"/>
      </c:catAx>
      <c:valAx>
        <c:axId val="1133587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335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2887185316624157"/>
          <c:w val="0.9588477432928707"/>
          <c:h val="0.150001386270378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82365665830231"/>
          <c:y val="2.0423228346456694E-5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ações_concluídas!$D$91</c:f>
              <c:strCache>
                <c:ptCount val="1"/>
                <c:pt idx="0">
                  <c:v>Comunicação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7B9-4259-9298-CB69A0C04715}"/>
              </c:ext>
            </c:extLst>
          </c:dPt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ações_concluídas!$E$91:$L$91</c:f>
              <c:numCache>
                <c:formatCode>0%</c:formatCode>
                <c:ptCount val="8"/>
                <c:pt idx="0">
                  <c:v>0.2</c:v>
                </c:pt>
                <c:pt idx="1">
                  <c:v>1.2500000000000001E-2</c:v>
                </c:pt>
                <c:pt idx="2">
                  <c:v>2.6315789473684209E-2</c:v>
                </c:pt>
                <c:pt idx="3">
                  <c:v>1.8633540372670808E-2</c:v>
                </c:pt>
                <c:pt idx="4">
                  <c:v>3.2258064516129031E-2</c:v>
                </c:pt>
                <c:pt idx="5">
                  <c:v>1.935483870967742E-2</c:v>
                </c:pt>
                <c:pt idx="6">
                  <c:v>1.8518518518518517E-2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9-4259-9298-CB69A0C04715}"/>
            </c:ext>
          </c:extLst>
        </c:ser>
        <c:ser>
          <c:idx val="5"/>
          <c:order val="1"/>
          <c:tx>
            <c:strRef>
              <c:f>ações_concluídas!$D$92</c:f>
              <c:strCache>
                <c:ptCount val="1"/>
                <c:pt idx="0">
                  <c:v>Cultura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ações_concluídas!$E$92:$L$92</c:f>
              <c:numCache>
                <c:formatCode>0%</c:formatCode>
                <c:ptCount val="8"/>
                <c:pt idx="0">
                  <c:v>0</c:v>
                </c:pt>
                <c:pt idx="1">
                  <c:v>0.1</c:v>
                </c:pt>
                <c:pt idx="2">
                  <c:v>0.125</c:v>
                </c:pt>
                <c:pt idx="3">
                  <c:v>0.12422360248447205</c:v>
                </c:pt>
                <c:pt idx="4">
                  <c:v>8.6021505376344093E-2</c:v>
                </c:pt>
                <c:pt idx="5">
                  <c:v>8.387096774193549E-2</c:v>
                </c:pt>
                <c:pt idx="6">
                  <c:v>0.12345679012345678</c:v>
                </c:pt>
                <c:pt idx="7">
                  <c:v>0.18518518518518517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B9-4259-9298-CB69A0C04715}"/>
            </c:ext>
          </c:extLst>
        </c:ser>
        <c:ser>
          <c:idx val="0"/>
          <c:order val="2"/>
          <c:tx>
            <c:strRef>
              <c:f>ações_concluídas!$D$93</c:f>
              <c:strCache>
                <c:ptCount val="1"/>
                <c:pt idx="0">
                  <c:v>Direitos Humanos e Justiça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ações_concluídas!$E$93:$L$93</c:f>
              <c:numCache>
                <c:formatCode>0%</c:formatCode>
                <c:ptCount val="8"/>
                <c:pt idx="0">
                  <c:v>0.2</c:v>
                </c:pt>
                <c:pt idx="1">
                  <c:v>0.125</c:v>
                </c:pt>
                <c:pt idx="2">
                  <c:v>4.6052631578947366E-2</c:v>
                </c:pt>
                <c:pt idx="3">
                  <c:v>5.5900621118012424E-2</c:v>
                </c:pt>
                <c:pt idx="4">
                  <c:v>5.9139784946236562E-2</c:v>
                </c:pt>
                <c:pt idx="5">
                  <c:v>3.870967741935484E-2</c:v>
                </c:pt>
                <c:pt idx="6">
                  <c:v>3.0864197530864196E-2</c:v>
                </c:pt>
                <c:pt idx="7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9-4259-9298-CB69A0C04715}"/>
            </c:ext>
          </c:extLst>
        </c:ser>
        <c:ser>
          <c:idx val="1"/>
          <c:order val="3"/>
          <c:tx>
            <c:strRef>
              <c:f>ações_concluídas!$D$94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ações_concluídas!$E$94:$L$94</c:f>
              <c:numCache>
                <c:formatCode>0%</c:formatCode>
                <c:ptCount val="8"/>
                <c:pt idx="0">
                  <c:v>0.2</c:v>
                </c:pt>
                <c:pt idx="1">
                  <c:v>0.51249999999999996</c:v>
                </c:pt>
                <c:pt idx="2">
                  <c:v>0.42763157894736842</c:v>
                </c:pt>
                <c:pt idx="3">
                  <c:v>0.37267080745341613</c:v>
                </c:pt>
                <c:pt idx="4">
                  <c:v>0.38709677419354838</c:v>
                </c:pt>
                <c:pt idx="5">
                  <c:v>0.35483870967741937</c:v>
                </c:pt>
                <c:pt idx="6">
                  <c:v>0.32098765432098764</c:v>
                </c:pt>
                <c:pt idx="7">
                  <c:v>0.40740740740740738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9-4259-9298-CB69A0C04715}"/>
            </c:ext>
          </c:extLst>
        </c:ser>
        <c:ser>
          <c:idx val="2"/>
          <c:order val="4"/>
          <c:tx>
            <c:strRef>
              <c:f>ações_concluídas!$D$95</c:f>
              <c:strCache>
                <c:ptCount val="1"/>
                <c:pt idx="0">
                  <c:v>Meio ambiente</c:v>
                </c:pt>
              </c:strCache>
            </c:strRef>
          </c:tx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ações_concluídas!$E$95:$L$95</c:f>
              <c:numCache>
                <c:formatCode>0%</c:formatCode>
                <c:ptCount val="8"/>
                <c:pt idx="0">
                  <c:v>0</c:v>
                </c:pt>
                <c:pt idx="1">
                  <c:v>3.7499999999999999E-2</c:v>
                </c:pt>
                <c:pt idx="2">
                  <c:v>5.921052631578947E-2</c:v>
                </c:pt>
                <c:pt idx="3">
                  <c:v>4.3478260869565216E-2</c:v>
                </c:pt>
                <c:pt idx="4">
                  <c:v>0.12903225806451613</c:v>
                </c:pt>
                <c:pt idx="5">
                  <c:v>0.12258064516129032</c:v>
                </c:pt>
                <c:pt idx="6">
                  <c:v>8.0246913580246909E-2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B9-4259-9298-CB69A0C04715}"/>
            </c:ext>
          </c:extLst>
        </c:ser>
        <c:ser>
          <c:idx val="6"/>
          <c:order val="5"/>
          <c:tx>
            <c:strRef>
              <c:f>ações_concluídas!$D$96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ações_concluídas!$E$96:$L$96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1.935483870967742E-2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B9-4259-9298-CB69A0C04715}"/>
            </c:ext>
          </c:extLst>
        </c:ser>
        <c:ser>
          <c:idx val="7"/>
          <c:order val="6"/>
          <c:tx>
            <c:strRef>
              <c:f>ações_concluídas!$D$97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ações_concluídas!$E$97:$L$97</c:f>
              <c:numCache>
                <c:formatCode>0%</c:formatCode>
                <c:ptCount val="8"/>
                <c:pt idx="0">
                  <c:v>0.2</c:v>
                </c:pt>
                <c:pt idx="1">
                  <c:v>0.1125</c:v>
                </c:pt>
                <c:pt idx="2">
                  <c:v>0.19736842105263158</c:v>
                </c:pt>
                <c:pt idx="3">
                  <c:v>0.22981366459627328</c:v>
                </c:pt>
                <c:pt idx="4">
                  <c:v>0.17741935483870969</c:v>
                </c:pt>
                <c:pt idx="5">
                  <c:v>0.2</c:v>
                </c:pt>
                <c:pt idx="6">
                  <c:v>0.20370370370370369</c:v>
                </c:pt>
                <c:pt idx="7">
                  <c:v>0.20370370370370369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B9-4259-9298-CB69A0C04715}"/>
            </c:ext>
          </c:extLst>
        </c:ser>
        <c:ser>
          <c:idx val="8"/>
          <c:order val="7"/>
          <c:tx>
            <c:strRef>
              <c:f>ações_concluídas!$D$98</c:f>
              <c:strCache>
                <c:ptCount val="1"/>
                <c:pt idx="0">
                  <c:v>Tecnologia e Produção</c:v>
                </c:pt>
              </c:strCache>
            </c:strRef>
          </c:tx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ações_concluídas!$E$98:$L$98</c:f>
              <c:numCache>
                <c:formatCode>0%</c:formatCode>
                <c:ptCount val="8"/>
                <c:pt idx="0">
                  <c:v>0.2</c:v>
                </c:pt>
                <c:pt idx="1">
                  <c:v>8.7499999999999994E-2</c:v>
                </c:pt>
                <c:pt idx="2">
                  <c:v>0.10526315789473684</c:v>
                </c:pt>
                <c:pt idx="3">
                  <c:v>0.13664596273291926</c:v>
                </c:pt>
                <c:pt idx="4">
                  <c:v>0.10215053763440861</c:v>
                </c:pt>
                <c:pt idx="5">
                  <c:v>0.15483870967741936</c:v>
                </c:pt>
                <c:pt idx="6">
                  <c:v>0.20987654320987653</c:v>
                </c:pt>
                <c:pt idx="7">
                  <c:v>9.2592592592592587E-2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B9-4259-9298-CB69A0C04715}"/>
            </c:ext>
          </c:extLst>
        </c:ser>
        <c:ser>
          <c:idx val="9"/>
          <c:order val="8"/>
          <c:tx>
            <c:strRef>
              <c:f>ações_concluídas!$D$99</c:f>
              <c:strCache>
                <c:ptCount val="1"/>
                <c:pt idx="0">
                  <c:v>Trabalho</c:v>
                </c:pt>
              </c:strCache>
            </c:strRef>
          </c:tx>
          <c:invertIfNegative val="0"/>
          <c:cat>
            <c:numRef>
              <c:f>ações_concluídas!$E$90:$L$90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ações_concluídas!$E$99:$L$99</c:f>
              <c:numCache>
                <c:formatCode>0%</c:formatCode>
                <c:ptCount val="8"/>
                <c:pt idx="0">
                  <c:v>0</c:v>
                </c:pt>
                <c:pt idx="1">
                  <c:v>1.2500000000000001E-2</c:v>
                </c:pt>
                <c:pt idx="2">
                  <c:v>1.3157894736842105E-2</c:v>
                </c:pt>
                <c:pt idx="3">
                  <c:v>1.8633540372670808E-2</c:v>
                </c:pt>
                <c:pt idx="4">
                  <c:v>2.6881720430107527E-2</c:v>
                </c:pt>
                <c:pt idx="5">
                  <c:v>6.4516129032258064E-3</c:v>
                </c:pt>
                <c:pt idx="6">
                  <c:v>1.2345679012345678E-2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B9-4259-9298-CB69A0C04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4324224"/>
        <c:axId val="114325760"/>
        <c:axId val="0"/>
      </c:bar3DChart>
      <c:catAx>
        <c:axId val="114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4325760"/>
        <c:crosses val="autoZero"/>
        <c:auto val="1"/>
        <c:lblAlgn val="ctr"/>
        <c:lblOffset val="100"/>
        <c:noMultiLvlLbl val="0"/>
      </c:catAx>
      <c:valAx>
        <c:axId val="1143257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43242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3235908708554498"/>
          <c:y val="0"/>
          <c:w val="0.66091811980008675"/>
          <c:h val="0.67166968859410903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ações_concluídas!$D$276</c:f>
              <c:strCache>
                <c:ptCount val="1"/>
                <c:pt idx="0">
                  <c:v>CONCLUÍDA - COM RELATORIO FINAL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ações_concluídas!$E$275:$L$275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ações_concluídas!$E$276:$L$276</c:f>
              <c:numCache>
                <c:formatCode>General</c:formatCode>
                <c:ptCount val="8"/>
                <c:pt idx="0">
                  <c:v>2</c:v>
                </c:pt>
                <c:pt idx="1">
                  <c:v>71</c:v>
                </c:pt>
                <c:pt idx="2">
                  <c:v>131</c:v>
                </c:pt>
                <c:pt idx="3">
                  <c:v>142</c:v>
                </c:pt>
                <c:pt idx="4">
                  <c:v>154</c:v>
                </c:pt>
                <c:pt idx="5">
                  <c:v>130</c:v>
                </c:pt>
                <c:pt idx="6">
                  <c:v>129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9-48E8-8E98-3A8A25A17E22}"/>
            </c:ext>
          </c:extLst>
        </c:ser>
        <c:ser>
          <c:idx val="2"/>
          <c:order val="1"/>
          <c:tx>
            <c:strRef>
              <c:f>ações_concluídas!$D$277</c:f>
              <c:strCache>
                <c:ptCount val="1"/>
                <c:pt idx="0">
                  <c:v>CONCLUÍDA - SEM RELATORIO FINAL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numRef>
              <c:f>ações_concluídas!$E$275:$L$275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ações_concluídas!$E$277:$L$277</c:f>
              <c:numCache>
                <c:formatCode>General</c:formatCode>
                <c:ptCount val="8"/>
                <c:pt idx="0">
                  <c:v>3</c:v>
                </c:pt>
                <c:pt idx="1">
                  <c:v>9</c:v>
                </c:pt>
                <c:pt idx="2">
                  <c:v>21</c:v>
                </c:pt>
                <c:pt idx="3">
                  <c:v>19</c:v>
                </c:pt>
                <c:pt idx="4">
                  <c:v>32</c:v>
                </c:pt>
                <c:pt idx="5">
                  <c:v>25</c:v>
                </c:pt>
                <c:pt idx="6">
                  <c:v>33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9-48E8-8E98-3A8A25A17E22}"/>
            </c:ext>
          </c:extLst>
        </c:ser>
        <c:ser>
          <c:idx val="3"/>
          <c:order val="2"/>
          <c:tx>
            <c:strRef>
              <c:f>ações_concluídas!$D$278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</c:spPr>
          <c:invertIfNegative val="0"/>
          <c:cat>
            <c:numRef>
              <c:f>ações_concluídas!$E$275:$L$275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ações_concluídas!$E$278:$L$278</c:f>
              <c:numCache>
                <c:formatCode>General</c:formatCode>
                <c:ptCount val="8"/>
                <c:pt idx="0">
                  <c:v>5</c:v>
                </c:pt>
                <c:pt idx="1">
                  <c:v>80</c:v>
                </c:pt>
                <c:pt idx="2">
                  <c:v>152</c:v>
                </c:pt>
                <c:pt idx="3">
                  <c:v>161</c:v>
                </c:pt>
                <c:pt idx="4">
                  <c:v>186</c:v>
                </c:pt>
                <c:pt idx="5">
                  <c:v>155</c:v>
                </c:pt>
                <c:pt idx="6">
                  <c:v>162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9-48E8-8E98-3A8A25A1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shape val="cylinder"/>
        <c:axId val="114353280"/>
        <c:axId val="114354816"/>
        <c:axId val="0"/>
      </c:bar3DChart>
      <c:catAx>
        <c:axId val="1143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54816"/>
        <c:crosses val="autoZero"/>
        <c:auto val="1"/>
        <c:lblAlgn val="ctr"/>
        <c:lblOffset val="100"/>
        <c:noMultiLvlLbl val="0"/>
      </c:catAx>
      <c:valAx>
        <c:axId val="114354816"/>
        <c:scaling>
          <c:orientation val="minMax"/>
          <c:max val="250"/>
        </c:scaling>
        <c:delete val="1"/>
        <c:axPos val="l"/>
        <c:numFmt formatCode="General" sourceLinked="1"/>
        <c:majorTickMark val="out"/>
        <c:minorTickMark val="none"/>
        <c:tickLblPos val="nextTo"/>
        <c:crossAx val="114353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pt-BR"/>
          </a:p>
        </c:tx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3235908708554498"/>
          <c:y val="9.1312670052190431E-2"/>
          <c:w val="0.66091811980008675"/>
          <c:h val="0.65625674762782726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ações_concluídas!$D$286</c:f>
              <c:strCache>
                <c:ptCount val="1"/>
                <c:pt idx="0">
                  <c:v>CONCLUÍDA - COM RELATORIO FINAL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ações_concluídas!$E$285:$L$285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ações_concluídas!$E$286:$L$286</c:f>
              <c:numCache>
                <c:formatCode>0%</c:formatCode>
                <c:ptCount val="8"/>
                <c:pt idx="0">
                  <c:v>0.4</c:v>
                </c:pt>
                <c:pt idx="1">
                  <c:v>0.88749999999999996</c:v>
                </c:pt>
                <c:pt idx="2">
                  <c:v>0.86184210526315785</c:v>
                </c:pt>
                <c:pt idx="3">
                  <c:v>0.88198757763975155</c:v>
                </c:pt>
                <c:pt idx="4">
                  <c:v>0.82795698924731187</c:v>
                </c:pt>
                <c:pt idx="5">
                  <c:v>0.83870967741935487</c:v>
                </c:pt>
                <c:pt idx="6">
                  <c:v>0.79629629629629628</c:v>
                </c:pt>
                <c:pt idx="7">
                  <c:v>0.79629629629629628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4-4CE0-A1DE-880955C13185}"/>
            </c:ext>
          </c:extLst>
        </c:ser>
        <c:ser>
          <c:idx val="0"/>
          <c:order val="1"/>
          <c:tx>
            <c:strRef>
              <c:f>ações_concluídas!$D$287</c:f>
              <c:strCache>
                <c:ptCount val="1"/>
                <c:pt idx="0">
                  <c:v>CONCLUÍDA - SEM RELATORIO FINAL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numRef>
              <c:f>ações_concluídas!$E$285:$L$285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ações_concluídas!$E$287:$L$287</c:f>
              <c:numCache>
                <c:formatCode>0%</c:formatCode>
                <c:ptCount val="8"/>
                <c:pt idx="0">
                  <c:v>0.6</c:v>
                </c:pt>
                <c:pt idx="1">
                  <c:v>0.1125</c:v>
                </c:pt>
                <c:pt idx="2">
                  <c:v>0.13815789473684212</c:v>
                </c:pt>
                <c:pt idx="3">
                  <c:v>0.11801242236024845</c:v>
                </c:pt>
                <c:pt idx="4">
                  <c:v>0.17204301075268819</c:v>
                </c:pt>
                <c:pt idx="5">
                  <c:v>0.16129032258064516</c:v>
                </c:pt>
                <c:pt idx="6">
                  <c:v>0.20370370370370369</c:v>
                </c:pt>
                <c:pt idx="7">
                  <c:v>0.20370370370370369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4-4CE0-A1DE-880955C13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shape val="cylinder"/>
        <c:axId val="114397952"/>
        <c:axId val="114399488"/>
        <c:axId val="0"/>
      </c:bar3DChart>
      <c:catAx>
        <c:axId val="11439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99488"/>
        <c:crosses val="autoZero"/>
        <c:auto val="1"/>
        <c:lblAlgn val="ctr"/>
        <c:lblOffset val="100"/>
        <c:noMultiLvlLbl val="0"/>
      </c:catAx>
      <c:valAx>
        <c:axId val="114399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397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pt-BR"/>
          </a:p>
        </c:tx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8014324830222"/>
          <c:y val="3.3444816053511705E-3"/>
          <c:w val="0.79011416549355695"/>
          <c:h val="0.96669317673083521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ações_execução!$D$22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ações_execução!$E$22:$L$22</c:f>
              <c:numCache>
                <c:formatCode>General</c:formatCode>
                <c:ptCount val="8"/>
                <c:pt idx="0">
                  <c:v>3</c:v>
                </c:pt>
                <c:pt idx="1">
                  <c:v>50</c:v>
                </c:pt>
                <c:pt idx="2">
                  <c:v>104</c:v>
                </c:pt>
                <c:pt idx="3">
                  <c:v>101</c:v>
                </c:pt>
                <c:pt idx="4">
                  <c:v>117</c:v>
                </c:pt>
                <c:pt idx="5">
                  <c:v>120</c:v>
                </c:pt>
                <c:pt idx="6">
                  <c:v>129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C-4B53-BBDC-C1163FD06168}"/>
            </c:ext>
          </c:extLst>
        </c:ser>
        <c:ser>
          <c:idx val="3"/>
          <c:order val="1"/>
          <c:tx>
            <c:strRef>
              <c:f>ações_execução!$D$23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ações_execução!$E$23:$L$23</c:f>
              <c:numCache>
                <c:formatCode>General</c:formatCode>
                <c:ptCount val="8"/>
                <c:pt idx="0">
                  <c:v>6</c:v>
                </c:pt>
                <c:pt idx="1">
                  <c:v>41</c:v>
                </c:pt>
                <c:pt idx="2">
                  <c:v>49</c:v>
                </c:pt>
                <c:pt idx="3">
                  <c:v>58</c:v>
                </c:pt>
                <c:pt idx="4">
                  <c:v>68</c:v>
                </c:pt>
                <c:pt idx="5">
                  <c:v>61</c:v>
                </c:pt>
                <c:pt idx="6">
                  <c:v>80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C-4B53-BBDC-C1163FD06168}"/>
            </c:ext>
          </c:extLst>
        </c:ser>
        <c:ser>
          <c:idx val="4"/>
          <c:order val="2"/>
          <c:tx>
            <c:strRef>
              <c:f>ações_execução!$D$24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59C-4B53-BBDC-C1163FD06168}"/>
              </c:ext>
            </c:extLst>
          </c:dPt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ações_execução!$E$24:$L$24</c:f>
              <c:numCache>
                <c:formatCode>General</c:formatCode>
                <c:ptCount val="8"/>
                <c:pt idx="0">
                  <c:v>1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30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C-4B53-BBDC-C1163FD06168}"/>
            </c:ext>
          </c:extLst>
        </c:ser>
        <c:ser>
          <c:idx val="5"/>
          <c:order val="3"/>
          <c:tx>
            <c:strRef>
              <c:f>ações_execução!$D$25</c:f>
              <c:strCache>
                <c:ptCount val="1"/>
                <c:pt idx="0">
                  <c:v>Programa</c:v>
                </c:pt>
              </c:strCache>
            </c:strRef>
          </c:tx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ações_execução!$E$25:$L$25</c:f>
              <c:numCache>
                <c:formatCode>General</c:formatCode>
                <c:ptCount val="8"/>
                <c:pt idx="0">
                  <c:v>1</c:v>
                </c:pt>
                <c:pt idx="1">
                  <c:v>8</c:v>
                </c:pt>
                <c:pt idx="2">
                  <c:v>11</c:v>
                </c:pt>
                <c:pt idx="3">
                  <c:v>16</c:v>
                </c:pt>
                <c:pt idx="4">
                  <c:v>7</c:v>
                </c:pt>
                <c:pt idx="5">
                  <c:v>12</c:v>
                </c:pt>
                <c:pt idx="6">
                  <c:v>10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9C-4B53-BBDC-C1163FD06168}"/>
            </c:ext>
          </c:extLst>
        </c:ser>
        <c:ser>
          <c:idx val="6"/>
          <c:order val="4"/>
          <c:tx>
            <c:strRef>
              <c:f>ações_execução!$D$26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ações_execução!$E$26:$L$26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9C-4B53-BBDC-C1163FD06168}"/>
            </c:ext>
          </c:extLst>
        </c:ser>
        <c:ser>
          <c:idx val="7"/>
          <c:order val="5"/>
          <c:tx>
            <c:strRef>
              <c:f>ações_execução!$D$27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ações_execução!$E$27:$L$27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9C-4B53-BBDC-C1163FD06168}"/>
            </c:ext>
          </c:extLst>
        </c:ser>
        <c:ser>
          <c:idx val="0"/>
          <c:order val="6"/>
          <c:tx>
            <c:strRef>
              <c:f>ações_execução!$D$28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ações_execução!$E$21:$L$21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ações_execução!$E$28:$L$28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9C-4B53-BBDC-C1163FD06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34209152"/>
        <c:axId val="35792000"/>
        <c:axId val="0"/>
      </c:bar3DChart>
      <c:catAx>
        <c:axId val="342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792000"/>
        <c:crosses val="autoZero"/>
        <c:auto val="1"/>
        <c:lblAlgn val="ctr"/>
        <c:lblOffset val="100"/>
        <c:noMultiLvlLbl val="0"/>
      </c:catAx>
      <c:valAx>
        <c:axId val="35792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420915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ações_aprovadas!$D$14</c:f>
              <c:strCache>
                <c:ptCount val="1"/>
                <c:pt idx="0">
                  <c:v>Ações de extensão e cultura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ações_aprovadas!$E$13:$L$13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ações_aprovadas!$E$14:$L$14</c:f>
              <c:numCache>
                <c:formatCode>General</c:formatCode>
                <c:ptCount val="8"/>
                <c:pt idx="0">
                  <c:v>11</c:v>
                </c:pt>
                <c:pt idx="1">
                  <c:v>113</c:v>
                </c:pt>
                <c:pt idx="2">
                  <c:v>151</c:v>
                </c:pt>
                <c:pt idx="3">
                  <c:v>164</c:v>
                </c:pt>
                <c:pt idx="4">
                  <c:v>187</c:v>
                </c:pt>
                <c:pt idx="5">
                  <c:v>173</c:v>
                </c:pt>
                <c:pt idx="6">
                  <c:v>177</c:v>
                </c:pt>
                <c:pt idx="7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5-468D-9CA0-D7EDC8C1F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17024"/>
        <c:axId val="114418816"/>
      </c:lineChart>
      <c:catAx>
        <c:axId val="1144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4418816"/>
        <c:crosses val="autoZero"/>
        <c:auto val="1"/>
        <c:lblAlgn val="ctr"/>
        <c:lblOffset val="100"/>
        <c:noMultiLvlLbl val="0"/>
      </c:catAx>
      <c:valAx>
        <c:axId val="114418816"/>
        <c:scaling>
          <c:orientation val="minMax"/>
          <c:max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14417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518014324830222"/>
          <c:y val="3.3444816053511705E-3"/>
          <c:w val="0.79011416549355695"/>
          <c:h val="0.966693176730835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ações_aprovadas!$D$22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ações_aprovadas!$E$22:$L$22</c:f>
              <c:numCache>
                <c:formatCode>General</c:formatCode>
                <c:ptCount val="8"/>
                <c:pt idx="0">
                  <c:v>3</c:v>
                </c:pt>
                <c:pt idx="1">
                  <c:v>49</c:v>
                </c:pt>
                <c:pt idx="2">
                  <c:v>80</c:v>
                </c:pt>
                <c:pt idx="3">
                  <c:v>79</c:v>
                </c:pt>
                <c:pt idx="4">
                  <c:v>94</c:v>
                </c:pt>
                <c:pt idx="5">
                  <c:v>87</c:v>
                </c:pt>
                <c:pt idx="6">
                  <c:v>82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F-422D-93FD-BC5EDC71E331}"/>
            </c:ext>
          </c:extLst>
        </c:ser>
        <c:ser>
          <c:idx val="3"/>
          <c:order val="1"/>
          <c:tx>
            <c:strRef>
              <c:f>ações_aprovadas!$D$23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ações_aprovadas!$E$23:$L$23</c:f>
              <c:numCache>
                <c:formatCode>General</c:formatCode>
                <c:ptCount val="8"/>
                <c:pt idx="0">
                  <c:v>6</c:v>
                </c:pt>
                <c:pt idx="1">
                  <c:v>37</c:v>
                </c:pt>
                <c:pt idx="2">
                  <c:v>46</c:v>
                </c:pt>
                <c:pt idx="3">
                  <c:v>51</c:v>
                </c:pt>
                <c:pt idx="4">
                  <c:v>63</c:v>
                </c:pt>
                <c:pt idx="5">
                  <c:v>59</c:v>
                </c:pt>
                <c:pt idx="6">
                  <c:v>70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F-422D-93FD-BC5EDC71E331}"/>
            </c:ext>
          </c:extLst>
        </c:ser>
        <c:ser>
          <c:idx val="2"/>
          <c:order val="2"/>
          <c:tx>
            <c:strRef>
              <c:f>ações_aprovadas!$D$24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ações_aprovadas!$E$24:$L$24</c:f>
              <c:numCache>
                <c:formatCode>General</c:formatCode>
                <c:ptCount val="8"/>
                <c:pt idx="0">
                  <c:v>1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24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F-422D-93FD-BC5EDC71E331}"/>
            </c:ext>
          </c:extLst>
        </c:ser>
        <c:ser>
          <c:idx val="6"/>
          <c:order val="3"/>
          <c:tx>
            <c:strRef>
              <c:f>ações_aprovadas!$D$28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ações_aprovadas!$E$28:$L$28</c:f>
              <c:numCache>
                <c:formatCode>General</c:formatCode>
                <c:ptCount val="8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12</c:v>
                </c:pt>
                <c:pt idx="4">
                  <c:v>2</c:v>
                </c:pt>
                <c:pt idx="5">
                  <c:v>9</c:v>
                </c:pt>
                <c:pt idx="6">
                  <c:v>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F-422D-93FD-BC5EDC71E331}"/>
            </c:ext>
          </c:extLst>
        </c:ser>
        <c:ser>
          <c:idx val="7"/>
          <c:order val="4"/>
          <c:tx>
            <c:strRef>
              <c:f>ações_aprovadas!$D$25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ações_aprovadas!$E$25:$L$25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9F-422D-93FD-BC5EDC71E331}"/>
            </c:ext>
          </c:extLst>
        </c:ser>
        <c:ser>
          <c:idx val="4"/>
          <c:order val="5"/>
          <c:tx>
            <c:strRef>
              <c:f>ações_aprovadas!$D$26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9F-422D-93FD-BC5EDC71E331}"/>
              </c:ext>
            </c:extLst>
          </c:dPt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ações_aprovadas!$E$26:$L$26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9F-422D-93FD-BC5EDC71E331}"/>
            </c:ext>
          </c:extLst>
        </c:ser>
        <c:ser>
          <c:idx val="5"/>
          <c:order val="6"/>
          <c:tx>
            <c:strRef>
              <c:f>ações_aprovadas!$D$27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ações_aprovadas!$E$21:$L$21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ações_aprovadas!$E$27:$L$27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9F-422D-93FD-BC5EDC71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116856320"/>
        <c:axId val="116857856"/>
        <c:axId val="0"/>
      </c:bar3DChart>
      <c:catAx>
        <c:axId val="1168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6857856"/>
        <c:crosses val="autoZero"/>
        <c:auto val="1"/>
        <c:lblAlgn val="ctr"/>
        <c:lblOffset val="100"/>
        <c:noMultiLvlLbl val="0"/>
      </c:catAx>
      <c:valAx>
        <c:axId val="116857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1685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pt-BR"/>
          </a:p>
        </c:txPr>
      </c:dTable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56166274670211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8405913805612899E-2"/>
                  <c:y val="3.24675324675336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9-431D-B9C2-26284FB34123}"/>
                </c:ext>
              </c:extLst>
            </c:dLbl>
            <c:dLbl>
              <c:idx val="1"/>
              <c:layout>
                <c:manualLayout>
                  <c:x val="1.3856812933025405E-2"/>
                  <c:y val="1.190462438152518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9-431D-B9C2-26284FB34123}"/>
                </c:ext>
              </c:extLst>
            </c:dLbl>
            <c:dLbl>
              <c:idx val="2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9-431D-B9C2-26284FB34123}"/>
                </c:ext>
              </c:extLst>
            </c:dLbl>
            <c:dLbl>
              <c:idx val="3"/>
              <c:layout>
                <c:manualLayout>
                  <c:x val="1.1547344110854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9-431D-B9C2-26284FB34123}"/>
                </c:ext>
              </c:extLst>
            </c:dLbl>
            <c:dLbl>
              <c:idx val="4"/>
              <c:layout>
                <c:manualLayout>
                  <c:x val="1.610517457991128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9-431D-B9C2-26284FB34123}"/>
                </c:ext>
              </c:extLst>
            </c:dLbl>
            <c:dLbl>
              <c:idx val="5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9-431D-B9C2-26284FB34123}"/>
                </c:ext>
              </c:extLst>
            </c:dLbl>
            <c:dLbl>
              <c:idx val="6"/>
              <c:layout>
                <c:manualLayout>
                  <c:x val="1.6166281755196306E-2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9-431D-B9C2-26284FB34123}"/>
                </c:ext>
              </c:extLst>
            </c:dLbl>
            <c:dLbl>
              <c:idx val="7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9-431D-B9C2-26284FB34123}"/>
                </c:ext>
              </c:extLst>
            </c:dLbl>
            <c:dLbl>
              <c:idx val="8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9-431D-B9C2-26284FB34123}"/>
                </c:ext>
              </c:extLst>
            </c:dLbl>
            <c:dLbl>
              <c:idx val="9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9-431D-B9C2-26284FB34123}"/>
                </c:ext>
              </c:extLst>
            </c:dLbl>
            <c:dLbl>
              <c:idx val="10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9-431D-B9C2-26284FB34123}"/>
                </c:ext>
              </c:extLst>
            </c:dLbl>
            <c:dLbl>
              <c:idx val="11"/>
              <c:layout>
                <c:manualLayout>
                  <c:x val="2.5404157043879907E-2"/>
                  <c:y val="-1.48807804769064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9-431D-B9C2-26284FB34123}"/>
                </c:ext>
              </c:extLst>
            </c:dLbl>
            <c:dLbl>
              <c:idx val="12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9-431D-B9C2-26284FB341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ações_aprovadas!$D$142:$D$154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ações_aprovadas!$L$142:$L$154</c:f>
              <c:numCache>
                <c:formatCode>General</c:formatCode>
                <c:ptCount val="13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20</c:v>
                </c:pt>
                <c:pt idx="9">
                  <c:v>12</c:v>
                </c:pt>
                <c:pt idx="10">
                  <c:v>8</c:v>
                </c:pt>
                <c:pt idx="11">
                  <c:v>25</c:v>
                </c:pt>
                <c:pt idx="1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B9-431D-B9C2-26284FB34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shape val="cylinder"/>
        <c:axId val="116888320"/>
        <c:axId val="116889856"/>
        <c:axId val="0"/>
      </c:bar3DChart>
      <c:catAx>
        <c:axId val="116888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889856"/>
        <c:crosses val="autoZero"/>
        <c:auto val="1"/>
        <c:lblAlgn val="ctr"/>
        <c:lblOffset val="100"/>
        <c:noMultiLvlLbl val="0"/>
      </c:catAx>
      <c:valAx>
        <c:axId val="116889856"/>
        <c:scaling>
          <c:orientation val="minMax"/>
          <c:max val="42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16888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07261038572710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dLbl>
              <c:idx val="1"/>
              <c:layout>
                <c:manualLayout>
                  <c:x val="1.0638297872340377E-2"/>
                  <c:y val="-1.160324148579037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01-494A-9E1C-693FF47FBFB3}"/>
                </c:ext>
              </c:extLst>
            </c:dLbl>
            <c:dLbl>
              <c:idx val="2"/>
              <c:layout>
                <c:manualLayout>
                  <c:x val="1.8617021276595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1-494A-9E1C-693FF47FBFB3}"/>
                </c:ext>
              </c:extLst>
            </c:dLbl>
            <c:dLbl>
              <c:idx val="3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1-494A-9E1C-693FF47FBFB3}"/>
                </c:ext>
              </c:extLst>
            </c:dLbl>
            <c:dLbl>
              <c:idx val="4"/>
              <c:layout>
                <c:manualLayout>
                  <c:x val="1.0638297872340425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1-494A-9E1C-693FF47FBFB3}"/>
                </c:ext>
              </c:extLst>
            </c:dLbl>
            <c:dLbl>
              <c:idx val="5"/>
              <c:layout>
                <c:manualLayout>
                  <c:x val="1.5957446808510686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1-494A-9E1C-693FF47FBFB3}"/>
                </c:ext>
              </c:extLst>
            </c:dLbl>
            <c:dLbl>
              <c:idx val="6"/>
              <c:layout>
                <c:manualLayout>
                  <c:x val="1.8617021276595744E-2"/>
                  <c:y val="5.80162074289518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1-494A-9E1C-693FF47FBFB3}"/>
                </c:ext>
              </c:extLst>
            </c:dLbl>
            <c:dLbl>
              <c:idx val="7"/>
              <c:layout>
                <c:manualLayout>
                  <c:x val="1.8617021276595744E-2"/>
                  <c:y val="3.164556962025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1-494A-9E1C-693FF47FBFB3}"/>
                </c:ext>
              </c:extLst>
            </c:dLbl>
            <c:dLbl>
              <c:idx val="8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1-494A-9E1C-693FF47FBFB3}"/>
                </c:ext>
              </c:extLst>
            </c:dLbl>
            <c:dLbl>
              <c:idx val="9"/>
              <c:layout>
                <c:manualLayout>
                  <c:x val="2.1276595744680851E-2"/>
                  <c:y val="-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1-494A-9E1C-693FF47FBFB3}"/>
                </c:ext>
              </c:extLst>
            </c:dLbl>
            <c:dLbl>
              <c:idx val="10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1-494A-9E1C-693FF47FBFB3}"/>
                </c:ext>
              </c:extLst>
            </c:dLbl>
            <c:dLbl>
              <c:idx val="12"/>
              <c:layout>
                <c:manualLayout>
                  <c:x val="2.127659574468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1-494A-9E1C-693FF47FBF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ações_aprovadas!$D$163:$D$175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ações_aprovadas!$L$163:$L$175</c:f>
              <c:numCache>
                <c:formatCode>0%</c:formatCode>
                <c:ptCount val="13"/>
                <c:pt idx="0">
                  <c:v>8.1967213114754103E-3</c:v>
                </c:pt>
                <c:pt idx="1">
                  <c:v>7.3770491803278687E-2</c:v>
                </c:pt>
                <c:pt idx="2">
                  <c:v>1.6393442622950821E-2</c:v>
                </c:pt>
                <c:pt idx="3">
                  <c:v>6.5573770491803282E-2</c:v>
                </c:pt>
                <c:pt idx="4">
                  <c:v>5.737704918032787E-2</c:v>
                </c:pt>
                <c:pt idx="5">
                  <c:v>4.0983606557377046E-2</c:v>
                </c:pt>
                <c:pt idx="6">
                  <c:v>5.737704918032787E-2</c:v>
                </c:pt>
                <c:pt idx="7">
                  <c:v>8.1967213114754103E-3</c:v>
                </c:pt>
                <c:pt idx="8">
                  <c:v>0.16393442622950818</c:v>
                </c:pt>
                <c:pt idx="9">
                  <c:v>9.8360655737704916E-2</c:v>
                </c:pt>
                <c:pt idx="10">
                  <c:v>6.5573770491803282E-2</c:v>
                </c:pt>
                <c:pt idx="11">
                  <c:v>0.20491803278688525</c:v>
                </c:pt>
                <c:pt idx="12">
                  <c:v>0.13934426229508196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01-494A-9E1C-693FF47FBF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shape val="cylinder"/>
        <c:axId val="116987008"/>
        <c:axId val="117002240"/>
        <c:axId val="0"/>
      </c:bar3DChart>
      <c:catAx>
        <c:axId val="1169870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7002240"/>
        <c:crosses val="autoZero"/>
        <c:auto val="1"/>
        <c:lblAlgn val="ctr"/>
        <c:lblOffset val="100"/>
        <c:noMultiLvlLbl val="0"/>
      </c:catAx>
      <c:valAx>
        <c:axId val="11700224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16987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57165953115174"/>
          <c:y val="0.125"/>
          <c:w val="0.80510194305559712"/>
          <c:h val="0.64690843932969921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ações_aprovadas!$D$63</c:f>
              <c:strCache>
                <c:ptCount val="1"/>
                <c:pt idx="0">
                  <c:v> Docente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54-4FF9-80DB-7860CACDF91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ações_aprovadas!$E$63:$L$63</c:f>
              <c:numCache>
                <c:formatCode>0%</c:formatCode>
                <c:ptCount val="8"/>
                <c:pt idx="0">
                  <c:v>0.90909090909090906</c:v>
                </c:pt>
                <c:pt idx="1">
                  <c:v>0.86725663716814161</c:v>
                </c:pt>
                <c:pt idx="2">
                  <c:v>0.71523178807947019</c:v>
                </c:pt>
                <c:pt idx="3">
                  <c:v>0.77439024390243905</c:v>
                </c:pt>
                <c:pt idx="4">
                  <c:v>0.71657754010695185</c:v>
                </c:pt>
                <c:pt idx="5">
                  <c:v>0.77456647398843925</c:v>
                </c:pt>
                <c:pt idx="6">
                  <c:v>0.8192090395480226</c:v>
                </c:pt>
                <c:pt idx="7">
                  <c:v>0.82786885245901642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4-4FF9-80DB-7860CACDF919}"/>
            </c:ext>
          </c:extLst>
        </c:ser>
        <c:ser>
          <c:idx val="3"/>
          <c:order val="1"/>
          <c:tx>
            <c:strRef>
              <c:f>ações_aprovadas!$D$64</c:f>
              <c:strCache>
                <c:ptCount val="1"/>
                <c:pt idx="0">
                  <c:v> Discente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6.0658260869305963E-3"/>
                  <c:y val="9.6151322430849985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4-4FF9-80DB-7860CACDF9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ações_aprovadas!$E$64:$L$64</c:f>
              <c:numCache>
                <c:formatCode>0%</c:formatCode>
                <c:ptCount val="8"/>
                <c:pt idx="0">
                  <c:v>9.0909090909090912E-2</c:v>
                </c:pt>
                <c:pt idx="1">
                  <c:v>4.4247787610619468E-2</c:v>
                </c:pt>
                <c:pt idx="2">
                  <c:v>0.15894039735099338</c:v>
                </c:pt>
                <c:pt idx="3">
                  <c:v>0.10365853658536585</c:v>
                </c:pt>
                <c:pt idx="4">
                  <c:v>0.19251336898395721</c:v>
                </c:pt>
                <c:pt idx="5">
                  <c:v>0.12716763005780346</c:v>
                </c:pt>
                <c:pt idx="6">
                  <c:v>0.12994350282485875</c:v>
                </c:pt>
                <c:pt idx="7">
                  <c:v>0.10655737704918032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54-4FF9-80DB-7860CACDF919}"/>
            </c:ext>
          </c:extLst>
        </c:ser>
        <c:ser>
          <c:idx val="5"/>
          <c:order val="2"/>
          <c:tx>
            <c:strRef>
              <c:f>ações_aprovadas!$D$65</c:f>
              <c:strCache>
                <c:ptCount val="1"/>
                <c:pt idx="0">
                  <c:v> Técnico Administrativo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-1.901140684410629E-3"/>
                  <c:y val="-4.487179487179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4-4FF9-80DB-7860CACDF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ações_aprovadas!$E$62:$L$62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ações_aprovadas!$E$65:$L$65</c:f>
              <c:numCache>
                <c:formatCode>0%</c:formatCode>
                <c:ptCount val="8"/>
                <c:pt idx="0">
                  <c:v>0</c:v>
                </c:pt>
                <c:pt idx="1">
                  <c:v>8.8495575221238937E-2</c:v>
                </c:pt>
                <c:pt idx="2">
                  <c:v>0.12582781456953643</c:v>
                </c:pt>
                <c:pt idx="3">
                  <c:v>0.12195121951219512</c:v>
                </c:pt>
                <c:pt idx="4">
                  <c:v>9.0909090909090912E-2</c:v>
                </c:pt>
                <c:pt idx="5">
                  <c:v>9.8265895953757232E-2</c:v>
                </c:pt>
                <c:pt idx="6">
                  <c:v>5.0847457627118647E-2</c:v>
                </c:pt>
                <c:pt idx="7">
                  <c:v>6.5573770491803282E-2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54-4FF9-80DB-7860CACD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7038080"/>
        <c:axId val="117056256"/>
        <c:axId val="0"/>
      </c:bar3DChart>
      <c:catAx>
        <c:axId val="1170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056256"/>
        <c:crosses val="autoZero"/>
        <c:auto val="1"/>
        <c:lblAlgn val="ctr"/>
        <c:lblOffset val="100"/>
        <c:noMultiLvlLbl val="0"/>
      </c:catAx>
      <c:valAx>
        <c:axId val="117056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03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651971497859346"/>
          <c:y val="0.88771325459317585"/>
          <c:w val="0.55091479297027035"/>
          <c:h val="5.779956591964466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1-D13C-4942-9EE3-C8243570DE9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13C-4942-9EE3-C8243570DE99}"/>
              </c:ext>
            </c:extLst>
          </c:dPt>
          <c:dPt>
            <c:idx val="2"/>
            <c:bubble3D val="0"/>
            <c:spPr>
              <a:solidFill>
                <a:srgbClr val="006600"/>
              </a:solidFill>
            </c:spPr>
            <c:extLst>
              <c:ext xmlns:c16="http://schemas.microsoft.com/office/drawing/2014/chart" uri="{C3380CC4-5D6E-409C-BE32-E72D297353CC}">
                <c16:uniqueId val="{00000005-D13C-4942-9EE3-C8243570DE99}"/>
              </c:ext>
            </c:extLst>
          </c:dPt>
          <c:dLbls>
            <c:dLbl>
              <c:idx val="0"/>
              <c:layout>
                <c:manualLayout>
                  <c:x val="2.9196918751304601E-2"/>
                  <c:y val="5.189590662869268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C-4942-9EE3-C8243570DE99}"/>
                </c:ext>
              </c:extLst>
            </c:dLbl>
            <c:dLbl>
              <c:idx val="1"/>
              <c:layout>
                <c:manualLayout>
                  <c:x val="-4.5293919907317758E-2"/>
                  <c:y val="-4.315156084212877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C-4942-9EE3-C8243570DE99}"/>
                </c:ext>
              </c:extLst>
            </c:dLbl>
            <c:dLbl>
              <c:idx val="2"/>
              <c:layout>
                <c:manualLayout>
                  <c:x val="-2.3929899387576552E-2"/>
                  <c:y val="-3.431430446194225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C-4942-9EE3-C8243570DE99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ações_aprovadas!$D$63:$D$65</c:f>
              <c:strCache>
                <c:ptCount val="3"/>
                <c:pt idx="0">
                  <c:v> Docente</c:v>
                </c:pt>
                <c:pt idx="1">
                  <c:v> Discente</c:v>
                </c:pt>
                <c:pt idx="2">
                  <c:v> Técnico Administrativo</c:v>
                </c:pt>
              </c:strCache>
            </c:strRef>
          </c:cat>
          <c:val>
            <c:numRef>
              <c:f>ações_aprovadas!$L$52:$L$54</c:f>
              <c:numCache>
                <c:formatCode>General</c:formatCode>
                <c:ptCount val="3"/>
                <c:pt idx="0">
                  <c:v>101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3C-4942-9EE3-C8243570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2"/>
          <c:order val="0"/>
          <c:tx>
            <c:strRef>
              <c:f>ações_aprovadas!$D$37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ações_aprovadas!$E$37:$L$37</c:f>
              <c:numCache>
                <c:formatCode>0%</c:formatCode>
                <c:ptCount val="8"/>
                <c:pt idx="0">
                  <c:v>0.27272727272727271</c:v>
                </c:pt>
                <c:pt idx="1">
                  <c:v>0.4336283185840708</c:v>
                </c:pt>
                <c:pt idx="2">
                  <c:v>0.5298013245033113</c:v>
                </c:pt>
                <c:pt idx="3">
                  <c:v>0.48170731707317072</c:v>
                </c:pt>
                <c:pt idx="4">
                  <c:v>0.50267379679144386</c:v>
                </c:pt>
                <c:pt idx="5">
                  <c:v>0.50289017341040465</c:v>
                </c:pt>
                <c:pt idx="6">
                  <c:v>0.4632768361581921</c:v>
                </c:pt>
                <c:pt idx="7">
                  <c:v>0.51639344262295084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6-4EA8-A883-7633E37061D7}"/>
            </c:ext>
          </c:extLst>
        </c:ser>
        <c:ser>
          <c:idx val="3"/>
          <c:order val="1"/>
          <c:tx>
            <c:strRef>
              <c:f>ações_aprovadas!$D$38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ações_aprovadas!$E$38:$L$38</c:f>
              <c:numCache>
                <c:formatCode>0%</c:formatCode>
                <c:ptCount val="8"/>
                <c:pt idx="0">
                  <c:v>0.54545454545454541</c:v>
                </c:pt>
                <c:pt idx="1">
                  <c:v>0.32743362831858408</c:v>
                </c:pt>
                <c:pt idx="2">
                  <c:v>0.30463576158940397</c:v>
                </c:pt>
                <c:pt idx="3">
                  <c:v>0.31097560975609756</c:v>
                </c:pt>
                <c:pt idx="4">
                  <c:v>0.33689839572192515</c:v>
                </c:pt>
                <c:pt idx="5">
                  <c:v>0.34104046242774566</c:v>
                </c:pt>
                <c:pt idx="6">
                  <c:v>0.39548022598870058</c:v>
                </c:pt>
                <c:pt idx="7">
                  <c:v>0.36885245901639346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6-4EA8-A883-7633E37061D7}"/>
            </c:ext>
          </c:extLst>
        </c:ser>
        <c:ser>
          <c:idx val="4"/>
          <c:order val="2"/>
          <c:tx>
            <c:strRef>
              <c:f>ações_aprovadas!$D$39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06-4EA8-A883-7633E37061D7}"/>
              </c:ext>
            </c:extLst>
          </c:dPt>
          <c:dLbls>
            <c:dLbl>
              <c:idx val="4"/>
              <c:layout>
                <c:manualLayout>
                  <c:x val="2.0898641588296763E-3"/>
                  <c:y val="1.4084507042253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6-4EA8-A883-7633E37061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ações_aprovadas!$E$39:$L$39</c:f>
              <c:numCache>
                <c:formatCode>0%</c:formatCode>
                <c:ptCount val="8"/>
                <c:pt idx="0">
                  <c:v>9.0909090909090912E-2</c:v>
                </c:pt>
                <c:pt idx="1">
                  <c:v>0.17699115044247787</c:v>
                </c:pt>
                <c:pt idx="2">
                  <c:v>0.11920529801324503</c:v>
                </c:pt>
                <c:pt idx="3">
                  <c:v>0.12195121951219512</c:v>
                </c:pt>
                <c:pt idx="4">
                  <c:v>0.12834224598930483</c:v>
                </c:pt>
                <c:pt idx="5">
                  <c:v>9.2485549132947972E-2</c:v>
                </c:pt>
                <c:pt idx="6">
                  <c:v>7.909604519774012E-2</c:v>
                </c:pt>
                <c:pt idx="7">
                  <c:v>0.10655737704918032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6-4EA8-A883-7633E37061D7}"/>
            </c:ext>
          </c:extLst>
        </c:ser>
        <c:ser>
          <c:idx val="0"/>
          <c:order val="3"/>
          <c:tx>
            <c:strRef>
              <c:f>ações_aprovadas!$D$43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3269628196485514E-3"/>
                  <c:y val="-8.3813907064433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6-4EA8-A883-7633E37061D7}"/>
                </c:ext>
              </c:extLst>
            </c:dLbl>
            <c:dLbl>
              <c:idx val="1"/>
              <c:layout>
                <c:manualLayout>
                  <c:x val="1.2194460667429534E-2"/>
                  <c:y val="-1.190251746700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6-4EA8-A883-7633E37061D7}"/>
                </c:ext>
              </c:extLst>
            </c:dLbl>
            <c:dLbl>
              <c:idx val="2"/>
              <c:layout>
                <c:manualLayout>
                  <c:x val="6.504331942833165E-2"/>
                  <c:y val="6.2041144504824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6-4EA8-A883-7633E37061D7}"/>
                </c:ext>
              </c:extLst>
            </c:dLbl>
            <c:dLbl>
              <c:idx val="3"/>
              <c:layout>
                <c:manualLayout>
                  <c:x val="2.2960552344178115E-2"/>
                  <c:y val="1.9072307862925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6-4EA8-A883-7633E37061D7}"/>
                </c:ext>
              </c:extLst>
            </c:dLbl>
            <c:dLbl>
              <c:idx val="4"/>
              <c:layout>
                <c:manualLayout>
                  <c:x val="-2.4966559717831929E-2"/>
                  <c:y val="-1.354691138959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6-4EA8-A883-7633E37061D7}"/>
                </c:ext>
              </c:extLst>
            </c:dLbl>
            <c:dLbl>
              <c:idx val="5"/>
              <c:layout>
                <c:manualLayout>
                  <c:x val="0.11911883115872524"/>
                  <c:y val="5.7031163358101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6-4EA8-A883-7633E37061D7}"/>
                </c:ext>
              </c:extLst>
            </c:dLbl>
            <c:dLbl>
              <c:idx val="6"/>
              <c:layout>
                <c:manualLayout>
                  <c:x val="-9.4692230632690888E-2"/>
                  <c:y val="5.0998114672285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06-4EA8-A883-7633E37061D7}"/>
                </c:ext>
              </c:extLst>
            </c:dLbl>
            <c:dLbl>
              <c:idx val="7"/>
              <c:layout>
                <c:manualLayout>
                  <c:x val="6.6577492580885342E-2"/>
                  <c:y val="-1.408450704225352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6-4EA8-A883-7633E3706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ações_aprovadas!$E$43:$L$43</c:f>
              <c:numCache>
                <c:formatCode>0%</c:formatCode>
                <c:ptCount val="8"/>
                <c:pt idx="0">
                  <c:v>9.0909090909090912E-2</c:v>
                </c:pt>
                <c:pt idx="1">
                  <c:v>6.1946902654867256E-2</c:v>
                </c:pt>
                <c:pt idx="2">
                  <c:v>2.6490066225165563E-2</c:v>
                </c:pt>
                <c:pt idx="3">
                  <c:v>7.3170731707317069E-2</c:v>
                </c:pt>
                <c:pt idx="4">
                  <c:v>1.06951871657754E-2</c:v>
                </c:pt>
                <c:pt idx="5">
                  <c:v>5.2023121387283239E-2</c:v>
                </c:pt>
                <c:pt idx="6">
                  <c:v>5.0847457627118647E-2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06-4EA8-A883-7633E37061D7}"/>
            </c:ext>
          </c:extLst>
        </c:ser>
        <c:ser>
          <c:idx val="5"/>
          <c:order val="4"/>
          <c:tx>
            <c:strRef>
              <c:f>ações_aprovadas!$D$40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2.0805466431526574E-3"/>
                  <c:y val="-1.76056338028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6-4EA8-A883-7633E37061D7}"/>
                </c:ext>
              </c:extLst>
            </c:dLbl>
            <c:dLbl>
              <c:idx val="1"/>
              <c:layout>
                <c:manualLayout>
                  <c:x val="-4.5772026149358679E-2"/>
                  <c:y val="-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6-4EA8-A883-7633E37061D7}"/>
                </c:ext>
              </c:extLst>
            </c:dLbl>
            <c:dLbl>
              <c:idx val="2"/>
              <c:layout>
                <c:manualLayout>
                  <c:x val="2.0805466431526669E-3"/>
                  <c:y val="-2.46478873239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6-4EA8-A883-7633E37061D7}"/>
                </c:ext>
              </c:extLst>
            </c:dLbl>
            <c:dLbl>
              <c:idx val="5"/>
              <c:layout>
                <c:manualLayout>
                  <c:x val="-2.0805630254096999E-2"/>
                  <c:y val="-2.1126760563380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6-4EA8-A883-7633E3706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ações_aprovadas!$E$40:$L$40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1.9867549668874173E-2</c:v>
                </c:pt>
                <c:pt idx="3">
                  <c:v>6.0975609756097563E-3</c:v>
                </c:pt>
                <c:pt idx="4">
                  <c:v>1.06951871657754E-2</c:v>
                </c:pt>
                <c:pt idx="5">
                  <c:v>1.1560693641618497E-2</c:v>
                </c:pt>
                <c:pt idx="6">
                  <c:v>1.1299435028248588E-2</c:v>
                </c:pt>
                <c:pt idx="7">
                  <c:v>8.1967213114754103E-3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06-4EA8-A883-7633E37061D7}"/>
            </c:ext>
          </c:extLst>
        </c:ser>
        <c:ser>
          <c:idx val="6"/>
          <c:order val="5"/>
          <c:tx>
            <c:strRef>
              <c:f>ações_aprovadas!$D$41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7.4661137577238579E-2"/>
                  <c:y val="9.7505545081512712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6-4EA8-A883-7633E37061D7}"/>
                </c:ext>
              </c:extLst>
            </c:dLbl>
            <c:dLbl>
              <c:idx val="1"/>
              <c:layout>
                <c:manualLayout>
                  <c:x val="-6.9672592402073005E-2"/>
                  <c:y val="-9.214261949650659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6-4EA8-A883-7633E37061D7}"/>
                </c:ext>
              </c:extLst>
            </c:dLbl>
            <c:dLbl>
              <c:idx val="2"/>
              <c:layout>
                <c:manualLayout>
                  <c:x val="5.4094212721969341E-2"/>
                  <c:y val="-1.408450704225352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6-4EA8-A883-7633E37061D7}"/>
                </c:ext>
              </c:extLst>
            </c:dLbl>
            <c:dLbl>
              <c:idx val="3"/>
              <c:layout>
                <c:manualLayout>
                  <c:x val="5.7049571890668092E-3"/>
                  <c:y val="-1.8285738050349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06-4EA8-A883-7633E37061D7}"/>
                </c:ext>
              </c:extLst>
            </c:dLbl>
            <c:dLbl>
              <c:idx val="4"/>
              <c:layout>
                <c:manualLayout>
                  <c:x val="1.6644373145221412E-2"/>
                  <c:y val="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6-4EA8-A883-7633E37061D7}"/>
                </c:ext>
              </c:extLst>
            </c:dLbl>
            <c:dLbl>
              <c:idx val="5"/>
              <c:layout>
                <c:manualLayout>
                  <c:x val="3.1338438590699957E-2"/>
                  <c:y val="-1.760563380281689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06-4EA8-A883-7633E37061D7}"/>
                </c:ext>
              </c:extLst>
            </c:dLbl>
            <c:dLbl>
              <c:idx val="6"/>
              <c:layout>
                <c:manualLayout>
                  <c:x val="4.3794032435230702E-2"/>
                  <c:y val="-1.760563380281689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6-4EA8-A883-7633E37061D7}"/>
                </c:ext>
              </c:extLst>
            </c:dLbl>
            <c:dLbl>
              <c:idx val="7"/>
              <c:layout>
                <c:manualLayout>
                  <c:x val="6.2416399294580011E-2"/>
                  <c:y val="2.112676056338028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06-4EA8-A883-7633E37061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ações_aprovadas!$E$41:$L$41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6.0975609756097563E-3</c:v>
                </c:pt>
                <c:pt idx="4">
                  <c:v>5.3475935828877002E-3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06-4EA8-A883-7633E37061D7}"/>
            </c:ext>
          </c:extLst>
        </c:ser>
        <c:ser>
          <c:idx val="7"/>
          <c:order val="6"/>
          <c:tx>
            <c:strRef>
              <c:f>ações_aprovadas!$D$42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5.6426390833144255E-2"/>
                  <c:y val="9.507042253521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06-4EA8-A883-7633E37061D7}"/>
                </c:ext>
              </c:extLst>
            </c:dLbl>
            <c:dLbl>
              <c:idx val="1"/>
              <c:layout>
                <c:manualLayout>
                  <c:x val="2.0553834963504426E-2"/>
                  <c:y val="-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06-4EA8-A883-7633E37061D7}"/>
                </c:ext>
              </c:extLst>
            </c:dLbl>
            <c:dLbl>
              <c:idx val="2"/>
              <c:layout>
                <c:manualLayout>
                  <c:x val="6.6875653082549641E-2"/>
                  <c:y val="-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06-4EA8-A883-7633E37061D7}"/>
                </c:ext>
              </c:extLst>
            </c:dLbl>
            <c:dLbl>
              <c:idx val="3"/>
              <c:layout>
                <c:manualLayout>
                  <c:x val="-4.579070192237595E-2"/>
                  <c:y val="-1.76056338028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06-4EA8-A883-7633E37061D7}"/>
                </c:ext>
              </c:extLst>
            </c:dLbl>
            <c:dLbl>
              <c:idx val="4"/>
              <c:layout>
                <c:manualLayout>
                  <c:x val="1.6756263960754664E-2"/>
                  <c:y val="-1.760563380281689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06-4EA8-A883-7633E37061D7}"/>
                </c:ext>
              </c:extLst>
            </c:dLbl>
            <c:dLbl>
              <c:idx val="5"/>
              <c:layout>
                <c:manualLayout>
                  <c:x val="-5.617475936512209E-2"/>
                  <c:y val="-1.7605633802816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06-4EA8-A883-7633E37061D7}"/>
                </c:ext>
              </c:extLst>
            </c:dLbl>
            <c:dLbl>
              <c:idx val="6"/>
              <c:layout>
                <c:manualLayout>
                  <c:x val="6.2695924764890276E-2"/>
                  <c:y val="-3.521126760563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06-4EA8-A883-7633E37061D7}"/>
                </c:ext>
              </c:extLst>
            </c:dLbl>
            <c:dLbl>
              <c:idx val="7"/>
              <c:layout>
                <c:manualLayout>
                  <c:x val="6.6577492580885342E-2"/>
                  <c:y val="9.15492957746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06-4EA8-A883-7633E3706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ações_aprovadas!$E$36:$L$36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ações_aprovadas!$E$42:$L$42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5.3475935828877002E-3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906-4EA8-A883-7633E3706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95"/>
        <c:shape val="cylinder"/>
        <c:axId val="117197824"/>
        <c:axId val="117236480"/>
        <c:axId val="0"/>
      </c:bar3DChart>
      <c:catAx>
        <c:axId val="1171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236480"/>
        <c:crosses val="autoZero"/>
        <c:auto val="1"/>
        <c:lblAlgn val="ctr"/>
        <c:lblOffset val="100"/>
        <c:noMultiLvlLbl val="0"/>
      </c:catAx>
      <c:valAx>
        <c:axId val="1172364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197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2887185316624157"/>
          <c:w val="0.9588477432928707"/>
          <c:h val="0.150001386270378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  <c:spPr>
        <a:scene3d>
          <a:camera prst="orthographicFront"/>
          <a:lightRig rig="threePt" dir="t"/>
        </a:scene3d>
        <a:sp3d/>
      </c:spPr>
    </c:backWall>
    <c:plotArea>
      <c:layout/>
      <c:bar3DChart>
        <c:barDir val="col"/>
        <c:grouping val="percentStacked"/>
        <c:varyColors val="0"/>
        <c:ser>
          <c:idx val="1"/>
          <c:order val="0"/>
          <c:tx>
            <c:strRef>
              <c:f>ações_execução!$D$163</c:f>
              <c:strCache>
                <c:ptCount val="1"/>
                <c:pt idx="0">
                  <c:v>EAD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ações_execução!$E$163:$L$163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4.9504950495049506E-3</c:v>
                </c:pt>
                <c:pt idx="4">
                  <c:v>4.3859649122807015E-3</c:v>
                </c:pt>
                <c:pt idx="5">
                  <c:v>9.3023255813953487E-3</c:v>
                </c:pt>
                <c:pt idx="6">
                  <c:v>1.6877637130801686E-2</c:v>
                </c:pt>
                <c:pt idx="7">
                  <c:v>1.015228426395939E-2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2-4D66-BBCD-E176AC13F30D}"/>
            </c:ext>
          </c:extLst>
        </c:ser>
        <c:ser>
          <c:idx val="2"/>
          <c:order val="1"/>
          <c:tx>
            <c:strRef>
              <c:f>ações_execução!$D$164</c:f>
              <c:strCache>
                <c:ptCount val="1"/>
                <c:pt idx="0">
                  <c:v>FACALE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ações_execução!$E$164:$L$164</c:f>
              <c:numCache>
                <c:formatCode>0%</c:formatCode>
                <c:ptCount val="8"/>
                <c:pt idx="0">
                  <c:v>0</c:v>
                </c:pt>
                <c:pt idx="1">
                  <c:v>0.16806722689075632</c:v>
                </c:pt>
                <c:pt idx="2">
                  <c:v>7.3684210526315783E-2</c:v>
                </c:pt>
                <c:pt idx="3">
                  <c:v>6.4356435643564358E-2</c:v>
                </c:pt>
                <c:pt idx="4">
                  <c:v>3.0701754385964911E-2</c:v>
                </c:pt>
                <c:pt idx="5">
                  <c:v>3.7209302325581395E-2</c:v>
                </c:pt>
                <c:pt idx="6">
                  <c:v>4.2194092827004218E-2</c:v>
                </c:pt>
                <c:pt idx="7">
                  <c:v>5.5837563451776651E-2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2-4D66-BBCD-E176AC13F30D}"/>
            </c:ext>
          </c:extLst>
        </c:ser>
        <c:ser>
          <c:idx val="3"/>
          <c:order val="2"/>
          <c:tx>
            <c:strRef>
              <c:f>ações_execução!$D$165</c:f>
              <c:strCache>
                <c:ptCount val="1"/>
                <c:pt idx="0">
                  <c:v>FACE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ações_execução!$E$165:$L$165</c:f>
              <c:numCache>
                <c:formatCode>0%</c:formatCode>
                <c:ptCount val="8"/>
                <c:pt idx="0">
                  <c:v>0</c:v>
                </c:pt>
                <c:pt idx="1">
                  <c:v>2.5210084033613446E-2</c:v>
                </c:pt>
                <c:pt idx="2">
                  <c:v>1.0526315789473684E-2</c:v>
                </c:pt>
                <c:pt idx="3">
                  <c:v>3.9603960396039604E-2</c:v>
                </c:pt>
                <c:pt idx="4">
                  <c:v>3.0701754385964911E-2</c:v>
                </c:pt>
                <c:pt idx="5">
                  <c:v>2.7906976744186046E-2</c:v>
                </c:pt>
                <c:pt idx="6">
                  <c:v>5.0632911392405063E-2</c:v>
                </c:pt>
                <c:pt idx="7">
                  <c:v>4.060913705583756E-2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2-4D66-BBCD-E176AC13F30D}"/>
            </c:ext>
          </c:extLst>
        </c:ser>
        <c:ser>
          <c:idx val="4"/>
          <c:order val="3"/>
          <c:tx>
            <c:strRef>
              <c:f>ações_execução!$D$166</c:f>
              <c:strCache>
                <c:ptCount val="1"/>
                <c:pt idx="0">
                  <c:v>FACET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ações_execução!$E$166:$L$166</c:f>
              <c:numCache>
                <c:formatCode>0%</c:formatCode>
                <c:ptCount val="8"/>
                <c:pt idx="0">
                  <c:v>0.18181818181818182</c:v>
                </c:pt>
                <c:pt idx="1">
                  <c:v>4.2016806722689079E-2</c:v>
                </c:pt>
                <c:pt idx="2">
                  <c:v>5.7894736842105263E-2</c:v>
                </c:pt>
                <c:pt idx="3">
                  <c:v>6.9306930693069313E-2</c:v>
                </c:pt>
                <c:pt idx="4">
                  <c:v>6.5789473684210523E-2</c:v>
                </c:pt>
                <c:pt idx="5">
                  <c:v>3.7209302325581395E-2</c:v>
                </c:pt>
                <c:pt idx="6">
                  <c:v>5.9071729957805907E-2</c:v>
                </c:pt>
                <c:pt idx="7">
                  <c:v>5.0761421319796954E-2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2-4D66-BBCD-E176AC13F30D}"/>
            </c:ext>
          </c:extLst>
        </c:ser>
        <c:ser>
          <c:idx val="5"/>
          <c:order val="4"/>
          <c:tx>
            <c:strRef>
              <c:f>ações_execução!$D$167</c:f>
              <c:strCache>
                <c:ptCount val="1"/>
                <c:pt idx="0">
                  <c:v>FADIR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ações_execução!$E$167:$L$167</c:f>
              <c:numCache>
                <c:formatCode>0%</c:formatCode>
                <c:ptCount val="8"/>
                <c:pt idx="0">
                  <c:v>9.0909090909090912E-2</c:v>
                </c:pt>
                <c:pt idx="1">
                  <c:v>4.2016806722689079E-2</c:v>
                </c:pt>
                <c:pt idx="2">
                  <c:v>3.1578947368421054E-2</c:v>
                </c:pt>
                <c:pt idx="3">
                  <c:v>3.9603960396039604E-2</c:v>
                </c:pt>
                <c:pt idx="4">
                  <c:v>7.8947368421052627E-2</c:v>
                </c:pt>
                <c:pt idx="5">
                  <c:v>6.0465116279069767E-2</c:v>
                </c:pt>
                <c:pt idx="6">
                  <c:v>5.9071729957805907E-2</c:v>
                </c:pt>
                <c:pt idx="7">
                  <c:v>5.0761421319796954E-2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2-4D66-BBCD-E176AC13F30D}"/>
            </c:ext>
          </c:extLst>
        </c:ser>
        <c:ser>
          <c:idx val="6"/>
          <c:order val="5"/>
          <c:tx>
            <c:strRef>
              <c:f>ações_execução!$D$168</c:f>
              <c:strCache>
                <c:ptCount val="1"/>
                <c:pt idx="0">
                  <c:v>FAED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ações_execução!$E$168:$L$168</c:f>
              <c:numCache>
                <c:formatCode>0%</c:formatCode>
                <c:ptCount val="8"/>
                <c:pt idx="0">
                  <c:v>0</c:v>
                </c:pt>
                <c:pt idx="1">
                  <c:v>0.10084033613445378</c:v>
                </c:pt>
                <c:pt idx="2">
                  <c:v>7.8947368421052627E-2</c:v>
                </c:pt>
                <c:pt idx="3">
                  <c:v>9.405940594059406E-2</c:v>
                </c:pt>
                <c:pt idx="4">
                  <c:v>7.4561403508771926E-2</c:v>
                </c:pt>
                <c:pt idx="5">
                  <c:v>5.5813953488372092E-2</c:v>
                </c:pt>
                <c:pt idx="6">
                  <c:v>5.0632911392405063E-2</c:v>
                </c:pt>
                <c:pt idx="7">
                  <c:v>3.553299492385787E-2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2-4D66-BBCD-E176AC13F30D}"/>
            </c:ext>
          </c:extLst>
        </c:ser>
        <c:ser>
          <c:idx val="7"/>
          <c:order val="6"/>
          <c:tx>
            <c:strRef>
              <c:f>ações_execução!$D$169</c:f>
              <c:strCache>
                <c:ptCount val="1"/>
                <c:pt idx="0">
                  <c:v>FAEN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ações_execução!$E$169:$L$169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1.4851485148514851E-2</c:v>
                </c:pt>
                <c:pt idx="4">
                  <c:v>2.6315789473684209E-2</c:v>
                </c:pt>
                <c:pt idx="5">
                  <c:v>5.1162790697674418E-2</c:v>
                </c:pt>
                <c:pt idx="6">
                  <c:v>5.0632911392405063E-2</c:v>
                </c:pt>
                <c:pt idx="7">
                  <c:v>4.5685279187817257E-2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92-4D66-BBCD-E176AC13F30D}"/>
            </c:ext>
          </c:extLst>
        </c:ser>
        <c:ser>
          <c:idx val="8"/>
          <c:order val="7"/>
          <c:tx>
            <c:strRef>
              <c:f>ações_execução!$D$170</c:f>
              <c:strCache>
                <c:ptCount val="1"/>
                <c:pt idx="0">
                  <c:v>FAIND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ações_execução!$E$170:$L$170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9.3023255813953487E-3</c:v>
                </c:pt>
                <c:pt idx="6">
                  <c:v>2.9535864978902954E-2</c:v>
                </c:pt>
                <c:pt idx="7">
                  <c:v>2.5380710659898477E-2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92-4D66-BBCD-E176AC13F30D}"/>
            </c:ext>
          </c:extLst>
        </c:ser>
        <c:ser>
          <c:idx val="9"/>
          <c:order val="8"/>
          <c:tx>
            <c:strRef>
              <c:f>ações_execução!$D$171</c:f>
              <c:strCache>
                <c:ptCount val="1"/>
                <c:pt idx="0">
                  <c:v>FCA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ações_execução!$E$171:$L$171</c:f>
              <c:numCache>
                <c:formatCode>0%</c:formatCode>
                <c:ptCount val="8"/>
                <c:pt idx="0">
                  <c:v>0.27272727272727271</c:v>
                </c:pt>
                <c:pt idx="1">
                  <c:v>0.15126050420168066</c:v>
                </c:pt>
                <c:pt idx="2">
                  <c:v>0.15263157894736842</c:v>
                </c:pt>
                <c:pt idx="3">
                  <c:v>0.13861386138613863</c:v>
                </c:pt>
                <c:pt idx="4">
                  <c:v>0.11403508771929824</c:v>
                </c:pt>
                <c:pt idx="5">
                  <c:v>0.12558139534883722</c:v>
                </c:pt>
                <c:pt idx="6">
                  <c:v>0.15189873417721519</c:v>
                </c:pt>
                <c:pt idx="7">
                  <c:v>0.17766497461928935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92-4D66-BBCD-E176AC13F30D}"/>
            </c:ext>
          </c:extLst>
        </c:ser>
        <c:ser>
          <c:idx val="10"/>
          <c:order val="9"/>
          <c:tx>
            <c:strRef>
              <c:f>ações_execução!$D$172</c:f>
              <c:strCache>
                <c:ptCount val="1"/>
                <c:pt idx="0">
                  <c:v>FCBA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ações_execução!$E$172:$L$172</c:f>
              <c:numCache>
                <c:formatCode>0%</c:formatCode>
                <c:ptCount val="8"/>
                <c:pt idx="0">
                  <c:v>0</c:v>
                </c:pt>
                <c:pt idx="1">
                  <c:v>0.1092436974789916</c:v>
                </c:pt>
                <c:pt idx="2">
                  <c:v>0.13157894736842105</c:v>
                </c:pt>
                <c:pt idx="3">
                  <c:v>6.4356435643564358E-2</c:v>
                </c:pt>
                <c:pt idx="4">
                  <c:v>0.17105263157894737</c:v>
                </c:pt>
                <c:pt idx="5">
                  <c:v>0.13953488372093023</c:v>
                </c:pt>
                <c:pt idx="6">
                  <c:v>0.10970464135021098</c:v>
                </c:pt>
                <c:pt idx="7">
                  <c:v>8.6294416243654817E-2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92-4D66-BBCD-E176AC13F30D}"/>
            </c:ext>
          </c:extLst>
        </c:ser>
        <c:ser>
          <c:idx val="11"/>
          <c:order val="10"/>
          <c:tx>
            <c:strRef>
              <c:f>ações_execução!$D$173</c:f>
              <c:strCache>
                <c:ptCount val="1"/>
                <c:pt idx="0">
                  <c:v>FCH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ações_execução!$E$173:$L$173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0.1092436974789916</c:v>
                </c:pt>
                <c:pt idx="2">
                  <c:v>0.12105263157894737</c:v>
                </c:pt>
                <c:pt idx="3">
                  <c:v>9.405940594059406E-2</c:v>
                </c:pt>
                <c:pt idx="4">
                  <c:v>9.2105263157894732E-2</c:v>
                </c:pt>
                <c:pt idx="5">
                  <c:v>8.8372093023255813E-2</c:v>
                </c:pt>
                <c:pt idx="6">
                  <c:v>8.0168776371308023E-2</c:v>
                </c:pt>
                <c:pt idx="7">
                  <c:v>8.1218274111675121E-2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92-4D66-BBCD-E176AC13F30D}"/>
            </c:ext>
          </c:extLst>
        </c:ser>
        <c:ser>
          <c:idx val="12"/>
          <c:order val="11"/>
          <c:tx>
            <c:strRef>
              <c:f>ações_execução!$D$174</c:f>
              <c:strCache>
                <c:ptCount val="1"/>
                <c:pt idx="0">
                  <c:v>FCS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ações_execução!$E$174:$L$174</c:f>
              <c:numCache>
                <c:formatCode>0%</c:formatCode>
                <c:ptCount val="8"/>
                <c:pt idx="0">
                  <c:v>9.0909090909090912E-2</c:v>
                </c:pt>
                <c:pt idx="1">
                  <c:v>6.7226890756302518E-2</c:v>
                </c:pt>
                <c:pt idx="2">
                  <c:v>0.16315789473684211</c:v>
                </c:pt>
                <c:pt idx="3">
                  <c:v>0.18316831683168316</c:v>
                </c:pt>
                <c:pt idx="4">
                  <c:v>0.14473684210526316</c:v>
                </c:pt>
                <c:pt idx="5">
                  <c:v>0.15813953488372093</c:v>
                </c:pt>
                <c:pt idx="6">
                  <c:v>0.17721518987341772</c:v>
                </c:pt>
                <c:pt idx="7">
                  <c:v>0.20812182741116753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92-4D66-BBCD-E176AC13F30D}"/>
            </c:ext>
          </c:extLst>
        </c:ser>
        <c:ser>
          <c:idx val="13"/>
          <c:order val="12"/>
          <c:tx>
            <c:strRef>
              <c:f>ações_execução!$D$175</c:f>
              <c:strCache>
                <c:ptCount val="1"/>
                <c:pt idx="0">
                  <c:v>Reitoria</c:v>
                </c:pt>
              </c:strCache>
            </c:strRef>
          </c:tx>
          <c:invertIfNegative val="0"/>
          <c:cat>
            <c:numRef>
              <c:f>ações_execução!$E$162:$L$162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ações_execução!$E$175:$L$175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0.18487394957983194</c:v>
                </c:pt>
                <c:pt idx="2">
                  <c:v>0.17894736842105263</c:v>
                </c:pt>
                <c:pt idx="3">
                  <c:v>0.19306930693069307</c:v>
                </c:pt>
                <c:pt idx="4">
                  <c:v>0.16666666666666666</c:v>
                </c:pt>
                <c:pt idx="5">
                  <c:v>0.2</c:v>
                </c:pt>
                <c:pt idx="6">
                  <c:v>0.12236286919831224</c:v>
                </c:pt>
                <c:pt idx="7">
                  <c:v>0.13197969543147209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2-4D66-BBCD-E176AC13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117356800"/>
        <c:axId val="117366784"/>
        <c:axId val="0"/>
      </c:bar3DChart>
      <c:catAx>
        <c:axId val="1173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366784"/>
        <c:crosses val="autoZero"/>
        <c:auto val="1"/>
        <c:lblAlgn val="ctr"/>
        <c:lblOffset val="100"/>
        <c:noMultiLvlLbl val="0"/>
      </c:catAx>
      <c:valAx>
        <c:axId val="1173667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35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50"/>
            </a:pPr>
            <a:endParaRPr lang="pt-BR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1"/>
          <c:order val="0"/>
          <c:tx>
            <c:strRef>
              <c:f>ações_concluídas!$D$163</c:f>
              <c:strCache>
                <c:ptCount val="1"/>
                <c:pt idx="0">
                  <c:v>EAD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ações_concluídas!$E$163:$L$163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1.8518518518518517E-2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D-4AA6-92B6-751C50FE82E2}"/>
            </c:ext>
          </c:extLst>
        </c:ser>
        <c:ser>
          <c:idx val="2"/>
          <c:order val="1"/>
          <c:tx>
            <c:strRef>
              <c:f>ações_concluídas!$D$164</c:f>
              <c:strCache>
                <c:ptCount val="1"/>
                <c:pt idx="0">
                  <c:v>FACALE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ações_concluídas!$E$164:$L$164</c:f>
              <c:numCache>
                <c:formatCode>0%</c:formatCode>
                <c:ptCount val="8"/>
                <c:pt idx="0">
                  <c:v>0</c:v>
                </c:pt>
                <c:pt idx="1">
                  <c:v>0.16250000000000001</c:v>
                </c:pt>
                <c:pt idx="2">
                  <c:v>8.5526315789473686E-2</c:v>
                </c:pt>
                <c:pt idx="3">
                  <c:v>8.0745341614906832E-2</c:v>
                </c:pt>
                <c:pt idx="4">
                  <c:v>3.2258064516129031E-2</c:v>
                </c:pt>
                <c:pt idx="5">
                  <c:v>3.870967741935484E-2</c:v>
                </c:pt>
                <c:pt idx="6">
                  <c:v>4.9382716049382713E-2</c:v>
                </c:pt>
                <c:pt idx="7">
                  <c:v>0.12962962962962962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D-4AA6-92B6-751C50FE82E2}"/>
            </c:ext>
          </c:extLst>
        </c:ser>
        <c:ser>
          <c:idx val="3"/>
          <c:order val="2"/>
          <c:tx>
            <c:strRef>
              <c:f>ações_concluídas!$D$165</c:f>
              <c:strCache>
                <c:ptCount val="1"/>
                <c:pt idx="0">
                  <c:v>FACE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ações_concluídas!$E$165:$L$165</c:f>
              <c:numCache>
                <c:formatCode>0%</c:formatCode>
                <c:ptCount val="8"/>
                <c:pt idx="0">
                  <c:v>0</c:v>
                </c:pt>
                <c:pt idx="1">
                  <c:v>2.5000000000000001E-2</c:v>
                </c:pt>
                <c:pt idx="2">
                  <c:v>6.5789473684210523E-3</c:v>
                </c:pt>
                <c:pt idx="3">
                  <c:v>3.1055900621118012E-2</c:v>
                </c:pt>
                <c:pt idx="4">
                  <c:v>3.7634408602150539E-2</c:v>
                </c:pt>
                <c:pt idx="5">
                  <c:v>2.5806451612903226E-2</c:v>
                </c:pt>
                <c:pt idx="6">
                  <c:v>3.7037037037037035E-2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D-4AA6-92B6-751C50FE82E2}"/>
            </c:ext>
          </c:extLst>
        </c:ser>
        <c:ser>
          <c:idx val="4"/>
          <c:order val="3"/>
          <c:tx>
            <c:strRef>
              <c:f>ações_concluídas!$D$166</c:f>
              <c:strCache>
                <c:ptCount val="1"/>
                <c:pt idx="0">
                  <c:v>FACET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ações_concluídas!$E$166:$L$166</c:f>
              <c:numCache>
                <c:formatCode>0%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3.9473684210526314E-2</c:v>
                </c:pt>
                <c:pt idx="3">
                  <c:v>7.4534161490683232E-2</c:v>
                </c:pt>
                <c:pt idx="4">
                  <c:v>6.9892473118279563E-2</c:v>
                </c:pt>
                <c:pt idx="5">
                  <c:v>3.2258064516129031E-2</c:v>
                </c:pt>
                <c:pt idx="6">
                  <c:v>7.407407407407407E-2</c:v>
                </c:pt>
                <c:pt idx="7">
                  <c:v>7.407407407407407E-2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D-4AA6-92B6-751C50FE82E2}"/>
            </c:ext>
          </c:extLst>
        </c:ser>
        <c:ser>
          <c:idx val="5"/>
          <c:order val="4"/>
          <c:tx>
            <c:strRef>
              <c:f>ações_concluídas!$D$167</c:f>
              <c:strCache>
                <c:ptCount val="1"/>
                <c:pt idx="0">
                  <c:v>FADIR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ações_concluídas!$E$167:$L$167</c:f>
              <c:numCache>
                <c:formatCode>0%</c:formatCode>
                <c:ptCount val="8"/>
                <c:pt idx="0">
                  <c:v>0</c:v>
                </c:pt>
                <c:pt idx="1">
                  <c:v>6.25E-2</c:v>
                </c:pt>
                <c:pt idx="2">
                  <c:v>3.9473684210526314E-2</c:v>
                </c:pt>
                <c:pt idx="3">
                  <c:v>4.9689440993788817E-2</c:v>
                </c:pt>
                <c:pt idx="4">
                  <c:v>8.6021505376344093E-2</c:v>
                </c:pt>
                <c:pt idx="5">
                  <c:v>5.8064516129032261E-2</c:v>
                </c:pt>
                <c:pt idx="6">
                  <c:v>6.7901234567901231E-2</c:v>
                </c:pt>
                <c:pt idx="7">
                  <c:v>7.407407407407407E-2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D-4AA6-92B6-751C50FE82E2}"/>
            </c:ext>
          </c:extLst>
        </c:ser>
        <c:ser>
          <c:idx val="6"/>
          <c:order val="5"/>
          <c:tx>
            <c:strRef>
              <c:f>ações_concluídas!$D$168</c:f>
              <c:strCache>
                <c:ptCount val="1"/>
                <c:pt idx="0">
                  <c:v>FAED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ações_concluídas!$E$168:$L$168</c:f>
              <c:numCache>
                <c:formatCode>0%</c:formatCode>
                <c:ptCount val="8"/>
                <c:pt idx="0">
                  <c:v>0</c:v>
                </c:pt>
                <c:pt idx="1">
                  <c:v>0.13750000000000001</c:v>
                </c:pt>
                <c:pt idx="2">
                  <c:v>8.5526315789473686E-2</c:v>
                </c:pt>
                <c:pt idx="3">
                  <c:v>8.6956521739130432E-2</c:v>
                </c:pt>
                <c:pt idx="4">
                  <c:v>8.6021505376344093E-2</c:v>
                </c:pt>
                <c:pt idx="5">
                  <c:v>6.4516129032258063E-2</c:v>
                </c:pt>
                <c:pt idx="6">
                  <c:v>6.1728395061728392E-2</c:v>
                </c:pt>
                <c:pt idx="7">
                  <c:v>7.407407407407407E-2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D-4AA6-92B6-751C50FE82E2}"/>
            </c:ext>
          </c:extLst>
        </c:ser>
        <c:ser>
          <c:idx val="7"/>
          <c:order val="6"/>
          <c:tx>
            <c:strRef>
              <c:f>ações_concluídas!$D$169</c:f>
              <c:strCache>
                <c:ptCount val="1"/>
                <c:pt idx="0">
                  <c:v>FAEN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ações_concluídas!$E$169:$L$169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1.2422360248447204E-2</c:v>
                </c:pt>
                <c:pt idx="4">
                  <c:v>3.2258064516129031E-2</c:v>
                </c:pt>
                <c:pt idx="5">
                  <c:v>5.1612903225806452E-2</c:v>
                </c:pt>
                <c:pt idx="6">
                  <c:v>6.1728395061728392E-2</c:v>
                </c:pt>
                <c:pt idx="7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D-4AA6-92B6-751C50FE82E2}"/>
            </c:ext>
          </c:extLst>
        </c:ser>
        <c:ser>
          <c:idx val="8"/>
          <c:order val="7"/>
          <c:tx>
            <c:strRef>
              <c:f>ações_concluídas!$D$170</c:f>
              <c:strCache>
                <c:ptCount val="1"/>
                <c:pt idx="0">
                  <c:v>FAIND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ações_concluídas!$E$170:$L$170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1.8518518518518517E-2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4D-4AA6-92B6-751C50FE82E2}"/>
            </c:ext>
          </c:extLst>
        </c:ser>
        <c:ser>
          <c:idx val="9"/>
          <c:order val="8"/>
          <c:tx>
            <c:strRef>
              <c:f>ações_concluídas!$D$171</c:f>
              <c:strCache>
                <c:ptCount val="1"/>
                <c:pt idx="0">
                  <c:v>FCA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ações_concluídas!$E$171:$L$171</c:f>
              <c:numCache>
                <c:formatCode>0%</c:formatCode>
                <c:ptCount val="8"/>
                <c:pt idx="0">
                  <c:v>0.4</c:v>
                </c:pt>
                <c:pt idx="1">
                  <c:v>0.1125</c:v>
                </c:pt>
                <c:pt idx="2">
                  <c:v>0.13815789473684212</c:v>
                </c:pt>
                <c:pt idx="3">
                  <c:v>0.11180124223602485</c:v>
                </c:pt>
                <c:pt idx="4">
                  <c:v>9.6774193548387094E-2</c:v>
                </c:pt>
                <c:pt idx="5">
                  <c:v>0.14838709677419354</c:v>
                </c:pt>
                <c:pt idx="6">
                  <c:v>0.12962962962962962</c:v>
                </c:pt>
                <c:pt idx="7">
                  <c:v>0.12962962962962962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4D-4AA6-92B6-751C50FE82E2}"/>
            </c:ext>
          </c:extLst>
        </c:ser>
        <c:ser>
          <c:idx val="10"/>
          <c:order val="9"/>
          <c:tx>
            <c:strRef>
              <c:f>ações_concluídas!$D$172</c:f>
              <c:strCache>
                <c:ptCount val="1"/>
                <c:pt idx="0">
                  <c:v>FCBA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ações_concluídas!$E$172:$L$172</c:f>
              <c:numCache>
                <c:formatCode>0%</c:formatCode>
                <c:ptCount val="8"/>
                <c:pt idx="0">
                  <c:v>0</c:v>
                </c:pt>
                <c:pt idx="1">
                  <c:v>3.7499999999999999E-2</c:v>
                </c:pt>
                <c:pt idx="2">
                  <c:v>0.15131578947368421</c:v>
                </c:pt>
                <c:pt idx="3">
                  <c:v>6.8322981366459631E-2</c:v>
                </c:pt>
                <c:pt idx="4">
                  <c:v>0.17741935483870969</c:v>
                </c:pt>
                <c:pt idx="5">
                  <c:v>0.15483870967741936</c:v>
                </c:pt>
                <c:pt idx="6">
                  <c:v>0.12345679012345678</c:v>
                </c:pt>
                <c:pt idx="7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4D-4AA6-92B6-751C50FE82E2}"/>
            </c:ext>
          </c:extLst>
        </c:ser>
        <c:ser>
          <c:idx val="11"/>
          <c:order val="10"/>
          <c:tx>
            <c:strRef>
              <c:f>ações_concluídas!$D$173</c:f>
              <c:strCache>
                <c:ptCount val="1"/>
                <c:pt idx="0">
                  <c:v>FCH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ações_concluídas!$E$173:$L$173</c:f>
              <c:numCache>
                <c:formatCode>0%</c:formatCode>
                <c:ptCount val="8"/>
                <c:pt idx="0">
                  <c:v>0.2</c:v>
                </c:pt>
                <c:pt idx="1">
                  <c:v>0.1</c:v>
                </c:pt>
                <c:pt idx="2">
                  <c:v>0.125</c:v>
                </c:pt>
                <c:pt idx="3">
                  <c:v>9.3167701863354033E-2</c:v>
                </c:pt>
                <c:pt idx="4">
                  <c:v>9.6774193548387094E-2</c:v>
                </c:pt>
                <c:pt idx="5">
                  <c:v>7.7419354838709681E-2</c:v>
                </c:pt>
                <c:pt idx="6">
                  <c:v>6.7901234567901231E-2</c:v>
                </c:pt>
                <c:pt idx="7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D-4AA6-92B6-751C50FE82E2}"/>
            </c:ext>
          </c:extLst>
        </c:ser>
        <c:ser>
          <c:idx val="12"/>
          <c:order val="11"/>
          <c:tx>
            <c:strRef>
              <c:f>ações_concluídas!$D$174</c:f>
              <c:strCache>
                <c:ptCount val="1"/>
                <c:pt idx="0">
                  <c:v>FCS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ações_concluídas!$E$174:$L$174</c:f>
              <c:numCache>
                <c:formatCode>0%</c:formatCode>
                <c:ptCount val="8"/>
                <c:pt idx="0">
                  <c:v>0.2</c:v>
                </c:pt>
                <c:pt idx="1">
                  <c:v>6.25E-2</c:v>
                </c:pt>
                <c:pt idx="2">
                  <c:v>0.13815789473684212</c:v>
                </c:pt>
                <c:pt idx="3">
                  <c:v>0.19254658385093168</c:v>
                </c:pt>
                <c:pt idx="4">
                  <c:v>0.14516129032258066</c:v>
                </c:pt>
                <c:pt idx="5">
                  <c:v>0.13548387096774195</c:v>
                </c:pt>
                <c:pt idx="6">
                  <c:v>0.16049382716049382</c:v>
                </c:pt>
                <c:pt idx="7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D-4AA6-92B6-751C50FE82E2}"/>
            </c:ext>
          </c:extLst>
        </c:ser>
        <c:ser>
          <c:idx val="13"/>
          <c:order val="12"/>
          <c:tx>
            <c:strRef>
              <c:f>ações_concluídas!$D$175</c:f>
              <c:strCache>
                <c:ptCount val="1"/>
                <c:pt idx="0">
                  <c:v>Reitoria</c:v>
                </c:pt>
              </c:strCache>
            </c:strRef>
          </c:tx>
          <c:invertIfNegative val="0"/>
          <c:cat>
            <c:numRef>
              <c:f>ações_concluídas!$E$162:$L$162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ações_concluídas!$E$175:$L$175</c:f>
              <c:numCache>
                <c:formatCode>0%</c:formatCode>
                <c:ptCount val="8"/>
                <c:pt idx="0">
                  <c:v>0.2</c:v>
                </c:pt>
                <c:pt idx="1">
                  <c:v>0.25</c:v>
                </c:pt>
                <c:pt idx="2">
                  <c:v>0.19078947368421054</c:v>
                </c:pt>
                <c:pt idx="3">
                  <c:v>0.19875776397515527</c:v>
                </c:pt>
                <c:pt idx="4">
                  <c:v>0.13978494623655913</c:v>
                </c:pt>
                <c:pt idx="5">
                  <c:v>0.2129032258064516</c:v>
                </c:pt>
                <c:pt idx="6">
                  <c:v>0.12962962962962962</c:v>
                </c:pt>
                <c:pt idx="7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4D-4AA6-92B6-751C50FE8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117435776"/>
        <c:axId val="117445760"/>
        <c:axId val="0"/>
      </c:bar3DChart>
      <c:catAx>
        <c:axId val="1174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445760"/>
        <c:crosses val="autoZero"/>
        <c:auto val="1"/>
        <c:lblAlgn val="ctr"/>
        <c:lblOffset val="100"/>
        <c:noMultiLvlLbl val="0"/>
      </c:catAx>
      <c:valAx>
        <c:axId val="1174457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435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50"/>
            </a:pPr>
            <a:endParaRPr lang="pt-BR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1"/>
          <c:order val="0"/>
          <c:tx>
            <c:strRef>
              <c:f>ações_andamento!$D$163</c:f>
              <c:strCache>
                <c:ptCount val="1"/>
                <c:pt idx="0">
                  <c:v>EAD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ações_andamento!$E$163:$L$163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2.4390243902439025E-2</c:v>
                </c:pt>
                <c:pt idx="4">
                  <c:v>2.3809523809523808E-2</c:v>
                </c:pt>
                <c:pt idx="5">
                  <c:v>3.3333333333333333E-2</c:v>
                </c:pt>
                <c:pt idx="6">
                  <c:v>1.3333333333333334E-2</c:v>
                </c:pt>
                <c:pt idx="7">
                  <c:v>1.3986013986013986E-2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B-4CE4-B5C3-075C47B76E8A}"/>
            </c:ext>
          </c:extLst>
        </c:ser>
        <c:ser>
          <c:idx val="2"/>
          <c:order val="1"/>
          <c:tx>
            <c:strRef>
              <c:f>ações_andamento!$D$164</c:f>
              <c:strCache>
                <c:ptCount val="1"/>
                <c:pt idx="0">
                  <c:v>FACALE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ações_andamento!$E$164:$L$164</c:f>
              <c:numCache>
                <c:formatCode>0%</c:formatCode>
                <c:ptCount val="8"/>
                <c:pt idx="0">
                  <c:v>0</c:v>
                </c:pt>
                <c:pt idx="1">
                  <c:v>0.17948717948717949</c:v>
                </c:pt>
                <c:pt idx="2">
                  <c:v>2.6315789473684209E-2</c:v>
                </c:pt>
                <c:pt idx="3">
                  <c:v>0</c:v>
                </c:pt>
                <c:pt idx="4">
                  <c:v>2.3809523809523808E-2</c:v>
                </c:pt>
                <c:pt idx="5">
                  <c:v>3.3333333333333333E-2</c:v>
                </c:pt>
                <c:pt idx="6">
                  <c:v>2.6666666666666668E-2</c:v>
                </c:pt>
                <c:pt idx="7">
                  <c:v>2.7972027972027972E-2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B-4CE4-B5C3-075C47B76E8A}"/>
            </c:ext>
          </c:extLst>
        </c:ser>
        <c:ser>
          <c:idx val="3"/>
          <c:order val="2"/>
          <c:tx>
            <c:strRef>
              <c:f>ações_andamento!$D$165</c:f>
              <c:strCache>
                <c:ptCount val="1"/>
                <c:pt idx="0">
                  <c:v>FACE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ações_andamento!$E$165:$L$165</c:f>
              <c:numCache>
                <c:formatCode>0%</c:formatCode>
                <c:ptCount val="8"/>
                <c:pt idx="0">
                  <c:v>0</c:v>
                </c:pt>
                <c:pt idx="1">
                  <c:v>2.564102564102564E-2</c:v>
                </c:pt>
                <c:pt idx="2">
                  <c:v>2.6315789473684209E-2</c:v>
                </c:pt>
                <c:pt idx="3">
                  <c:v>7.3170731707317069E-2</c:v>
                </c:pt>
                <c:pt idx="4">
                  <c:v>0</c:v>
                </c:pt>
                <c:pt idx="5">
                  <c:v>3.3333333333333333E-2</c:v>
                </c:pt>
                <c:pt idx="6">
                  <c:v>0.08</c:v>
                </c:pt>
                <c:pt idx="7">
                  <c:v>5.5944055944055944E-2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B-4CE4-B5C3-075C47B76E8A}"/>
            </c:ext>
          </c:extLst>
        </c:ser>
        <c:ser>
          <c:idx val="4"/>
          <c:order val="3"/>
          <c:tx>
            <c:strRef>
              <c:f>ações_andamento!$D$166</c:f>
              <c:strCache>
                <c:ptCount val="1"/>
                <c:pt idx="0">
                  <c:v>FACET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ações_andamento!$E$166:$L$166</c:f>
              <c:numCache>
                <c:formatCode>0%</c:formatCode>
                <c:ptCount val="8"/>
                <c:pt idx="0">
                  <c:v>0.33333333333333331</c:v>
                </c:pt>
                <c:pt idx="1">
                  <c:v>2.564102564102564E-2</c:v>
                </c:pt>
                <c:pt idx="2">
                  <c:v>0.13157894736842105</c:v>
                </c:pt>
                <c:pt idx="3">
                  <c:v>4.878048780487805E-2</c:v>
                </c:pt>
                <c:pt idx="4">
                  <c:v>4.7619047619047616E-2</c:v>
                </c:pt>
                <c:pt idx="5">
                  <c:v>0.05</c:v>
                </c:pt>
                <c:pt idx="6">
                  <c:v>2.6666666666666668E-2</c:v>
                </c:pt>
                <c:pt idx="7">
                  <c:v>4.195804195804196E-2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B-4CE4-B5C3-075C47B76E8A}"/>
            </c:ext>
          </c:extLst>
        </c:ser>
        <c:ser>
          <c:idx val="5"/>
          <c:order val="4"/>
          <c:tx>
            <c:strRef>
              <c:f>ações_andamento!$D$167</c:f>
              <c:strCache>
                <c:ptCount val="1"/>
                <c:pt idx="0">
                  <c:v>FADIR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ações_andamento!$E$167:$L$167</c:f>
              <c:numCache>
                <c:formatCode>0%</c:formatCode>
                <c:ptCount val="8"/>
                <c:pt idx="0">
                  <c:v>0.16666666666666666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4.7619047619047616E-2</c:v>
                </c:pt>
                <c:pt idx="5">
                  <c:v>6.6666666666666666E-2</c:v>
                </c:pt>
                <c:pt idx="6">
                  <c:v>0.04</c:v>
                </c:pt>
                <c:pt idx="7">
                  <c:v>4.195804195804196E-2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DB-4CE4-B5C3-075C47B76E8A}"/>
            </c:ext>
          </c:extLst>
        </c:ser>
        <c:ser>
          <c:idx val="6"/>
          <c:order val="5"/>
          <c:tx>
            <c:strRef>
              <c:f>ações_andamento!$D$168</c:f>
              <c:strCache>
                <c:ptCount val="1"/>
                <c:pt idx="0">
                  <c:v>FAED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ações_andamento!$E$168:$L$168</c:f>
              <c:numCache>
                <c:formatCode>0%</c:formatCode>
                <c:ptCount val="8"/>
                <c:pt idx="0">
                  <c:v>0</c:v>
                </c:pt>
                <c:pt idx="1">
                  <c:v>2.564102564102564E-2</c:v>
                </c:pt>
                <c:pt idx="2">
                  <c:v>5.2631578947368418E-2</c:v>
                </c:pt>
                <c:pt idx="3">
                  <c:v>0.12195121951219512</c:v>
                </c:pt>
                <c:pt idx="4">
                  <c:v>2.3809523809523808E-2</c:v>
                </c:pt>
                <c:pt idx="5">
                  <c:v>3.3333333333333333E-2</c:v>
                </c:pt>
                <c:pt idx="6">
                  <c:v>2.6666666666666668E-2</c:v>
                </c:pt>
                <c:pt idx="7">
                  <c:v>2.097902097902098E-2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B-4CE4-B5C3-075C47B76E8A}"/>
            </c:ext>
          </c:extLst>
        </c:ser>
        <c:ser>
          <c:idx val="7"/>
          <c:order val="6"/>
          <c:tx>
            <c:strRef>
              <c:f>ações_andamento!$D$169</c:f>
              <c:strCache>
                <c:ptCount val="1"/>
                <c:pt idx="0">
                  <c:v>FAEN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ações_andamento!$E$169:$L$169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2.4390243902439025E-2</c:v>
                </c:pt>
                <c:pt idx="4">
                  <c:v>0</c:v>
                </c:pt>
                <c:pt idx="5">
                  <c:v>0.05</c:v>
                </c:pt>
                <c:pt idx="6">
                  <c:v>2.6666666666666668E-2</c:v>
                </c:pt>
                <c:pt idx="7">
                  <c:v>4.8951048951048952E-2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DB-4CE4-B5C3-075C47B76E8A}"/>
            </c:ext>
          </c:extLst>
        </c:ser>
        <c:ser>
          <c:idx val="8"/>
          <c:order val="7"/>
          <c:tx>
            <c:strRef>
              <c:f>ações_andamento!$D$170</c:f>
              <c:strCache>
                <c:ptCount val="1"/>
                <c:pt idx="0">
                  <c:v>FAIND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ações_andamento!$E$170:$L$170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3.3333333333333333E-2</c:v>
                </c:pt>
                <c:pt idx="6">
                  <c:v>5.3333333333333337E-2</c:v>
                </c:pt>
                <c:pt idx="7">
                  <c:v>2.7972027972027972E-2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DB-4CE4-B5C3-075C47B76E8A}"/>
            </c:ext>
          </c:extLst>
        </c:ser>
        <c:ser>
          <c:idx val="9"/>
          <c:order val="8"/>
          <c:tx>
            <c:strRef>
              <c:f>ações_andamento!$D$171</c:f>
              <c:strCache>
                <c:ptCount val="1"/>
                <c:pt idx="0">
                  <c:v>FCA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ações_andamento!$E$171:$L$171</c:f>
              <c:numCache>
                <c:formatCode>0%</c:formatCode>
                <c:ptCount val="8"/>
                <c:pt idx="0">
                  <c:v>0.16666666666666666</c:v>
                </c:pt>
                <c:pt idx="1">
                  <c:v>0.23076923076923078</c:v>
                </c:pt>
                <c:pt idx="2">
                  <c:v>0.21052631578947367</c:v>
                </c:pt>
                <c:pt idx="3">
                  <c:v>0.24390243902439024</c:v>
                </c:pt>
                <c:pt idx="4">
                  <c:v>0.19047619047619047</c:v>
                </c:pt>
                <c:pt idx="5">
                  <c:v>6.6666666666666666E-2</c:v>
                </c:pt>
                <c:pt idx="6">
                  <c:v>0.2</c:v>
                </c:pt>
                <c:pt idx="7">
                  <c:v>0.19580419580419581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DB-4CE4-B5C3-075C47B76E8A}"/>
            </c:ext>
          </c:extLst>
        </c:ser>
        <c:ser>
          <c:idx val="10"/>
          <c:order val="9"/>
          <c:tx>
            <c:strRef>
              <c:f>ações_andamento!$D$172</c:f>
              <c:strCache>
                <c:ptCount val="1"/>
                <c:pt idx="0">
                  <c:v>FCBA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ações_andamento!$E$172:$L$172</c:f>
              <c:numCache>
                <c:formatCode>0%</c:formatCode>
                <c:ptCount val="8"/>
                <c:pt idx="0">
                  <c:v>0</c:v>
                </c:pt>
                <c:pt idx="1">
                  <c:v>0.25641025641025639</c:v>
                </c:pt>
                <c:pt idx="2">
                  <c:v>5.2631578947368418E-2</c:v>
                </c:pt>
                <c:pt idx="3">
                  <c:v>4.878048780487805E-2</c:v>
                </c:pt>
                <c:pt idx="4">
                  <c:v>0.14285714285714285</c:v>
                </c:pt>
                <c:pt idx="5">
                  <c:v>0.1</c:v>
                </c:pt>
                <c:pt idx="6">
                  <c:v>0.08</c:v>
                </c:pt>
                <c:pt idx="7">
                  <c:v>0.1048951048951049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DB-4CE4-B5C3-075C47B76E8A}"/>
            </c:ext>
          </c:extLst>
        </c:ser>
        <c:ser>
          <c:idx val="11"/>
          <c:order val="10"/>
          <c:tx>
            <c:strRef>
              <c:f>ações_andamento!$D$173</c:f>
              <c:strCache>
                <c:ptCount val="1"/>
                <c:pt idx="0">
                  <c:v>FCH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ações_andamento!$E$173:$L$173</c:f>
              <c:numCache>
                <c:formatCode>0%</c:formatCode>
                <c:ptCount val="8"/>
                <c:pt idx="0">
                  <c:v>0.16666666666666666</c:v>
                </c:pt>
                <c:pt idx="1">
                  <c:v>0.12820512820512819</c:v>
                </c:pt>
                <c:pt idx="2">
                  <c:v>0.10526315789473684</c:v>
                </c:pt>
                <c:pt idx="3">
                  <c:v>9.7560975609756101E-2</c:v>
                </c:pt>
                <c:pt idx="4">
                  <c:v>7.1428571428571425E-2</c:v>
                </c:pt>
                <c:pt idx="5">
                  <c:v>0.11666666666666667</c:v>
                </c:pt>
                <c:pt idx="6">
                  <c:v>0.10666666666666667</c:v>
                </c:pt>
                <c:pt idx="7">
                  <c:v>6.9930069930069935E-2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DB-4CE4-B5C3-075C47B76E8A}"/>
            </c:ext>
          </c:extLst>
        </c:ser>
        <c:ser>
          <c:idx val="12"/>
          <c:order val="11"/>
          <c:tx>
            <c:strRef>
              <c:f>ações_andamento!$D$174</c:f>
              <c:strCache>
                <c:ptCount val="1"/>
                <c:pt idx="0">
                  <c:v>FCS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ações_andamento!$E$174:$L$174</c:f>
              <c:numCache>
                <c:formatCode>0%</c:formatCode>
                <c:ptCount val="8"/>
                <c:pt idx="0">
                  <c:v>0</c:v>
                </c:pt>
                <c:pt idx="1">
                  <c:v>7.6923076923076927E-2</c:v>
                </c:pt>
                <c:pt idx="2">
                  <c:v>0.26315789473684209</c:v>
                </c:pt>
                <c:pt idx="3">
                  <c:v>0.14634146341463414</c:v>
                </c:pt>
                <c:pt idx="4">
                  <c:v>0.14285714285714285</c:v>
                </c:pt>
                <c:pt idx="5">
                  <c:v>0.21666666666666667</c:v>
                </c:pt>
                <c:pt idx="6">
                  <c:v>0.21333333333333335</c:v>
                </c:pt>
                <c:pt idx="7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DB-4CE4-B5C3-075C47B76E8A}"/>
            </c:ext>
          </c:extLst>
        </c:ser>
        <c:ser>
          <c:idx val="13"/>
          <c:order val="12"/>
          <c:tx>
            <c:strRef>
              <c:f>ações_andamento!$D$175</c:f>
              <c:strCache>
                <c:ptCount val="1"/>
                <c:pt idx="0">
                  <c:v>Reitoria</c:v>
                </c:pt>
              </c:strCache>
            </c:strRef>
          </c:tx>
          <c:invertIfNegative val="0"/>
          <c:cat>
            <c:numRef>
              <c:f>ações_andamento!$E$162:$L$162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ações_andamento!$E$175:$L$175</c:f>
              <c:numCache>
                <c:formatCode>0%</c:formatCode>
                <c:ptCount val="8"/>
                <c:pt idx="0">
                  <c:v>0.16666666666666666</c:v>
                </c:pt>
                <c:pt idx="1">
                  <c:v>5.128205128205128E-2</c:v>
                </c:pt>
                <c:pt idx="2">
                  <c:v>0.13157894736842105</c:v>
                </c:pt>
                <c:pt idx="3">
                  <c:v>0.17073170731707318</c:v>
                </c:pt>
                <c:pt idx="4">
                  <c:v>0.2857142857142857</c:v>
                </c:pt>
                <c:pt idx="5">
                  <c:v>0.16666666666666666</c:v>
                </c:pt>
                <c:pt idx="6">
                  <c:v>0.10666666666666667</c:v>
                </c:pt>
                <c:pt idx="7">
                  <c:v>0.11888111888111888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B-4CE4-B5C3-075C47B7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95"/>
        <c:shape val="cylinder"/>
        <c:axId val="117646080"/>
        <c:axId val="117647616"/>
        <c:axId val="0"/>
      </c:bar3DChart>
      <c:catAx>
        <c:axId val="1176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647616"/>
        <c:crosses val="autoZero"/>
        <c:auto val="1"/>
        <c:lblAlgn val="ctr"/>
        <c:lblOffset val="100"/>
        <c:noMultiLvlLbl val="0"/>
      </c:catAx>
      <c:valAx>
        <c:axId val="11764761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646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50"/>
            </a:pPr>
            <a:endParaRPr lang="pt-BR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561662746702115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8475750577367205E-2"/>
                  <c:y val="1.2987012987012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6-406D-8DE9-8FF4C315B53D}"/>
                </c:ext>
              </c:extLst>
            </c:dLbl>
            <c:dLbl>
              <c:idx val="1"/>
              <c:layout>
                <c:manualLayout>
                  <c:x val="1.3856812933025405E-2"/>
                  <c:y val="2.597377032416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6-406D-8DE9-8FF4C315B53D}"/>
                </c:ext>
              </c:extLst>
            </c:dLbl>
            <c:dLbl>
              <c:idx val="2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6-406D-8DE9-8FF4C315B53D}"/>
                </c:ext>
              </c:extLst>
            </c:dLbl>
            <c:dLbl>
              <c:idx val="3"/>
              <c:layout>
                <c:manualLayout>
                  <c:x val="1.1547344110854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6-406D-8DE9-8FF4C315B53D}"/>
                </c:ext>
              </c:extLst>
            </c:dLbl>
            <c:dLbl>
              <c:idx val="5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6-406D-8DE9-8FF4C315B53D}"/>
                </c:ext>
              </c:extLst>
            </c:dLbl>
            <c:dLbl>
              <c:idx val="6"/>
              <c:layout>
                <c:manualLayout>
                  <c:x val="1.6166281755196306E-2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6-406D-8DE9-8FF4C315B53D}"/>
                </c:ext>
              </c:extLst>
            </c:dLbl>
            <c:dLbl>
              <c:idx val="7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6-406D-8DE9-8FF4C315B53D}"/>
                </c:ext>
              </c:extLst>
            </c:dLbl>
            <c:dLbl>
              <c:idx val="8"/>
              <c:layout>
                <c:manualLayout>
                  <c:x val="9.2378752886836026E-3"/>
                  <c:y val="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6-406D-8DE9-8FF4C315B53D}"/>
                </c:ext>
              </c:extLst>
            </c:dLbl>
            <c:dLbl>
              <c:idx val="9"/>
              <c:layout>
                <c:manualLayout>
                  <c:x val="1.3856812933025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6-406D-8DE9-8FF4C315B53D}"/>
                </c:ext>
              </c:extLst>
            </c:dLbl>
            <c:dLbl>
              <c:idx val="10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6-406D-8DE9-8FF4C315B53D}"/>
                </c:ext>
              </c:extLst>
            </c:dLbl>
            <c:dLbl>
              <c:idx val="11"/>
              <c:layout>
                <c:manualLayout>
                  <c:x val="2.5404157043879907E-2"/>
                  <c:y val="-1.48807804769064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6-406D-8DE9-8FF4C315B53D}"/>
                </c:ext>
              </c:extLst>
            </c:dLbl>
            <c:dLbl>
              <c:idx val="12"/>
              <c:layout>
                <c:manualLayout>
                  <c:x val="1.6166281755196306E-2"/>
                  <c:y val="-3.246753246753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6-406D-8DE9-8FF4C315B5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ações_execução!$D$142:$D$154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ações_execução!$L$142:$L$154</c:f>
              <c:numCache>
                <c:formatCode>General</c:formatCode>
                <c:ptCount val="13"/>
                <c:pt idx="0">
                  <c:v>2</c:v>
                </c:pt>
                <c:pt idx="1">
                  <c:v>11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35</c:v>
                </c:pt>
                <c:pt idx="9">
                  <c:v>17</c:v>
                </c:pt>
                <c:pt idx="10">
                  <c:v>16</c:v>
                </c:pt>
                <c:pt idx="11">
                  <c:v>41</c:v>
                </c:pt>
                <c:pt idx="1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86-406D-8DE9-8FF4C315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shape val="cylinder"/>
        <c:axId val="35863168"/>
        <c:axId val="35864960"/>
        <c:axId val="0"/>
      </c:bar3DChart>
      <c:catAx>
        <c:axId val="3586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864960"/>
        <c:crosses val="autoZero"/>
        <c:auto val="1"/>
        <c:lblAlgn val="ctr"/>
        <c:lblOffset val="100"/>
        <c:noMultiLvlLbl val="0"/>
      </c:catAx>
      <c:valAx>
        <c:axId val="3586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86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1"/>
          <c:order val="0"/>
          <c:tx>
            <c:strRef>
              <c:f>ações_aprovadas!$D$163</c:f>
              <c:strCache>
                <c:ptCount val="1"/>
                <c:pt idx="0">
                  <c:v>EAD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ações_aprovadas!$E$163:$L$163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6.0975609756097563E-3</c:v>
                </c:pt>
                <c:pt idx="4">
                  <c:v>0</c:v>
                </c:pt>
                <c:pt idx="5">
                  <c:v>5.7803468208092483E-3</c:v>
                </c:pt>
                <c:pt idx="6">
                  <c:v>1.1299435028248588E-2</c:v>
                </c:pt>
                <c:pt idx="7">
                  <c:v>8.1967213114754103E-3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A-462A-A630-2A41027B1468}"/>
            </c:ext>
          </c:extLst>
        </c:ser>
        <c:ser>
          <c:idx val="2"/>
          <c:order val="1"/>
          <c:tx>
            <c:strRef>
              <c:f>ações_aprovadas!$D$164</c:f>
              <c:strCache>
                <c:ptCount val="1"/>
                <c:pt idx="0">
                  <c:v>FACALE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ações_aprovadas!$E$164:$L$164</c:f>
              <c:numCache>
                <c:formatCode>0%</c:formatCode>
                <c:ptCount val="8"/>
                <c:pt idx="0">
                  <c:v>0</c:v>
                </c:pt>
                <c:pt idx="1">
                  <c:v>0.17699115044247787</c:v>
                </c:pt>
                <c:pt idx="2">
                  <c:v>4.6357615894039736E-2</c:v>
                </c:pt>
                <c:pt idx="3">
                  <c:v>7.3170731707317069E-2</c:v>
                </c:pt>
                <c:pt idx="4">
                  <c:v>3.7433155080213901E-2</c:v>
                </c:pt>
                <c:pt idx="5">
                  <c:v>4.046242774566474E-2</c:v>
                </c:pt>
                <c:pt idx="6">
                  <c:v>4.519774011299435E-2</c:v>
                </c:pt>
                <c:pt idx="7">
                  <c:v>7.3770491803278687E-2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A-462A-A630-2A41027B1468}"/>
            </c:ext>
          </c:extLst>
        </c:ser>
        <c:ser>
          <c:idx val="3"/>
          <c:order val="2"/>
          <c:tx>
            <c:strRef>
              <c:f>ações_aprovadas!$D$165</c:f>
              <c:strCache>
                <c:ptCount val="1"/>
                <c:pt idx="0">
                  <c:v>FACE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ações_aprovadas!$E$165:$L$165</c:f>
              <c:numCache>
                <c:formatCode>0%</c:formatCode>
                <c:ptCount val="8"/>
                <c:pt idx="0">
                  <c:v>0</c:v>
                </c:pt>
                <c:pt idx="1">
                  <c:v>2.6548672566371681E-2</c:v>
                </c:pt>
                <c:pt idx="2">
                  <c:v>6.6225165562913907E-3</c:v>
                </c:pt>
                <c:pt idx="3">
                  <c:v>4.2682926829268296E-2</c:v>
                </c:pt>
                <c:pt idx="4">
                  <c:v>2.1390374331550801E-2</c:v>
                </c:pt>
                <c:pt idx="5">
                  <c:v>3.4682080924855488E-2</c:v>
                </c:pt>
                <c:pt idx="6">
                  <c:v>5.6497175141242938E-2</c:v>
                </c:pt>
                <c:pt idx="7">
                  <c:v>1.6393442622950821E-2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A-462A-A630-2A41027B1468}"/>
            </c:ext>
          </c:extLst>
        </c:ser>
        <c:ser>
          <c:idx val="4"/>
          <c:order val="3"/>
          <c:tx>
            <c:strRef>
              <c:f>ações_aprovadas!$D$166</c:f>
              <c:strCache>
                <c:ptCount val="1"/>
                <c:pt idx="0">
                  <c:v>FACET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ações_aprovadas!$E$166:$L$166</c:f>
              <c:numCache>
                <c:formatCode>0%</c:formatCode>
                <c:ptCount val="8"/>
                <c:pt idx="0">
                  <c:v>0.18181818181818182</c:v>
                </c:pt>
                <c:pt idx="1">
                  <c:v>2.6548672566371681E-2</c:v>
                </c:pt>
                <c:pt idx="2">
                  <c:v>6.6225165562913912E-2</c:v>
                </c:pt>
                <c:pt idx="3">
                  <c:v>5.4878048780487805E-2</c:v>
                </c:pt>
                <c:pt idx="4">
                  <c:v>6.9518716577540107E-2</c:v>
                </c:pt>
                <c:pt idx="5">
                  <c:v>3.4682080924855488E-2</c:v>
                </c:pt>
                <c:pt idx="6">
                  <c:v>6.2146892655367235E-2</c:v>
                </c:pt>
                <c:pt idx="7">
                  <c:v>6.5573770491803282E-2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A-462A-A630-2A41027B1468}"/>
            </c:ext>
          </c:extLst>
        </c:ser>
        <c:ser>
          <c:idx val="5"/>
          <c:order val="4"/>
          <c:tx>
            <c:strRef>
              <c:f>ações_aprovadas!$D$167</c:f>
              <c:strCache>
                <c:ptCount val="1"/>
                <c:pt idx="0">
                  <c:v>FADIR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ações_aprovadas!$E$167:$L$167</c:f>
              <c:numCache>
                <c:formatCode>0%</c:formatCode>
                <c:ptCount val="8"/>
                <c:pt idx="0">
                  <c:v>9.0909090909090912E-2</c:v>
                </c:pt>
                <c:pt idx="1">
                  <c:v>3.5398230088495575E-2</c:v>
                </c:pt>
                <c:pt idx="2">
                  <c:v>3.9735099337748346E-2</c:v>
                </c:pt>
                <c:pt idx="3">
                  <c:v>4.878048780487805E-2</c:v>
                </c:pt>
                <c:pt idx="4">
                  <c:v>9.6256684491978606E-2</c:v>
                </c:pt>
                <c:pt idx="5">
                  <c:v>6.358381502890173E-2</c:v>
                </c:pt>
                <c:pt idx="6">
                  <c:v>5.6497175141242938E-2</c:v>
                </c:pt>
                <c:pt idx="7">
                  <c:v>5.737704918032787E-2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3A-462A-A630-2A41027B1468}"/>
            </c:ext>
          </c:extLst>
        </c:ser>
        <c:ser>
          <c:idx val="6"/>
          <c:order val="5"/>
          <c:tx>
            <c:strRef>
              <c:f>ações_aprovadas!$D$168</c:f>
              <c:strCache>
                <c:ptCount val="1"/>
                <c:pt idx="0">
                  <c:v>FAED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ações_aprovadas!$E$168:$L$168</c:f>
              <c:numCache>
                <c:formatCode>0%</c:formatCode>
                <c:ptCount val="8"/>
                <c:pt idx="0">
                  <c:v>0</c:v>
                </c:pt>
                <c:pt idx="1">
                  <c:v>0.10619469026548672</c:v>
                </c:pt>
                <c:pt idx="2">
                  <c:v>9.2715231788079472E-2</c:v>
                </c:pt>
                <c:pt idx="3">
                  <c:v>0.10365853658536585</c:v>
                </c:pt>
                <c:pt idx="4">
                  <c:v>6.4171122994652413E-2</c:v>
                </c:pt>
                <c:pt idx="5">
                  <c:v>6.358381502890173E-2</c:v>
                </c:pt>
                <c:pt idx="6">
                  <c:v>5.6497175141242938E-2</c:v>
                </c:pt>
                <c:pt idx="7">
                  <c:v>4.0983606557377046E-2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3A-462A-A630-2A41027B1468}"/>
            </c:ext>
          </c:extLst>
        </c:ser>
        <c:ser>
          <c:idx val="7"/>
          <c:order val="6"/>
          <c:tx>
            <c:strRef>
              <c:f>ações_aprovadas!$D$169</c:f>
              <c:strCache>
                <c:ptCount val="1"/>
                <c:pt idx="0">
                  <c:v>FAEN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ações_aprovadas!$E$169:$L$169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1.8292682926829267E-2</c:v>
                </c:pt>
                <c:pt idx="4">
                  <c:v>2.6737967914438502E-2</c:v>
                </c:pt>
                <c:pt idx="5">
                  <c:v>6.358381502890173E-2</c:v>
                </c:pt>
                <c:pt idx="6">
                  <c:v>5.0847457627118647E-2</c:v>
                </c:pt>
                <c:pt idx="7">
                  <c:v>5.737704918032787E-2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3A-462A-A630-2A41027B1468}"/>
            </c:ext>
          </c:extLst>
        </c:ser>
        <c:ser>
          <c:idx val="8"/>
          <c:order val="7"/>
          <c:tx>
            <c:strRef>
              <c:f>ações_aprovadas!$D$170</c:f>
              <c:strCache>
                <c:ptCount val="1"/>
                <c:pt idx="0">
                  <c:v>FAIND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ações_aprovadas!$E$170:$L$170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1.1560693641618497E-2</c:v>
                </c:pt>
                <c:pt idx="6">
                  <c:v>2.8248587570621469E-2</c:v>
                </c:pt>
                <c:pt idx="7">
                  <c:v>8.1967213114754103E-3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3A-462A-A630-2A41027B1468}"/>
            </c:ext>
          </c:extLst>
        </c:ser>
        <c:ser>
          <c:idx val="9"/>
          <c:order val="8"/>
          <c:tx>
            <c:strRef>
              <c:f>ações_aprovadas!$D$171</c:f>
              <c:strCache>
                <c:ptCount val="1"/>
                <c:pt idx="0">
                  <c:v>FCA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ações_aprovadas!$E$171:$L$171</c:f>
              <c:numCache>
                <c:formatCode>0%</c:formatCode>
                <c:ptCount val="8"/>
                <c:pt idx="0">
                  <c:v>0.27272727272727271</c:v>
                </c:pt>
                <c:pt idx="1">
                  <c:v>0.15044247787610621</c:v>
                </c:pt>
                <c:pt idx="2">
                  <c:v>0.13245033112582782</c:v>
                </c:pt>
                <c:pt idx="3">
                  <c:v>0.12195121951219512</c:v>
                </c:pt>
                <c:pt idx="4">
                  <c:v>8.5561497326203204E-2</c:v>
                </c:pt>
                <c:pt idx="5">
                  <c:v>0.10982658959537572</c:v>
                </c:pt>
                <c:pt idx="6">
                  <c:v>0.1807909604519774</c:v>
                </c:pt>
                <c:pt idx="7">
                  <c:v>0.16393442622950818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3A-462A-A630-2A41027B1468}"/>
            </c:ext>
          </c:extLst>
        </c:ser>
        <c:ser>
          <c:idx val="10"/>
          <c:order val="9"/>
          <c:tx>
            <c:strRef>
              <c:f>ações_aprovadas!$D$172</c:f>
              <c:strCache>
                <c:ptCount val="1"/>
                <c:pt idx="0">
                  <c:v>FCBA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ações_aprovadas!$E$172:$L$172</c:f>
              <c:numCache>
                <c:formatCode>0%</c:formatCode>
                <c:ptCount val="8"/>
                <c:pt idx="0">
                  <c:v>0</c:v>
                </c:pt>
                <c:pt idx="1">
                  <c:v>0.11504424778761062</c:v>
                </c:pt>
                <c:pt idx="2">
                  <c:v>9.9337748344370855E-2</c:v>
                </c:pt>
                <c:pt idx="3">
                  <c:v>6.7073170731707321E-2</c:v>
                </c:pt>
                <c:pt idx="4">
                  <c:v>0.19786096256684493</c:v>
                </c:pt>
                <c:pt idx="5">
                  <c:v>0.13872832369942195</c:v>
                </c:pt>
                <c:pt idx="6">
                  <c:v>0.11299435028248588</c:v>
                </c:pt>
                <c:pt idx="7">
                  <c:v>9.8360655737704916E-2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3A-462A-A630-2A41027B1468}"/>
            </c:ext>
          </c:extLst>
        </c:ser>
        <c:ser>
          <c:idx val="11"/>
          <c:order val="10"/>
          <c:tx>
            <c:strRef>
              <c:f>ações_aprovadas!$D$173</c:f>
              <c:strCache>
                <c:ptCount val="1"/>
                <c:pt idx="0">
                  <c:v>FCH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ações_aprovadas!$E$173:$L$173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0.10619469026548672</c:v>
                </c:pt>
                <c:pt idx="2">
                  <c:v>0.11920529801324503</c:v>
                </c:pt>
                <c:pt idx="3">
                  <c:v>9.1463414634146339E-2</c:v>
                </c:pt>
                <c:pt idx="4">
                  <c:v>9.0909090909090912E-2</c:v>
                </c:pt>
                <c:pt idx="5">
                  <c:v>9.2485549132947972E-2</c:v>
                </c:pt>
                <c:pt idx="6">
                  <c:v>6.7796610169491525E-2</c:v>
                </c:pt>
                <c:pt idx="7">
                  <c:v>6.5573770491803282E-2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A-462A-A630-2A41027B1468}"/>
            </c:ext>
          </c:extLst>
        </c:ser>
        <c:ser>
          <c:idx val="12"/>
          <c:order val="11"/>
          <c:tx>
            <c:strRef>
              <c:f>ações_aprovadas!$D$174</c:f>
              <c:strCache>
                <c:ptCount val="1"/>
                <c:pt idx="0">
                  <c:v>FCS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ações_aprovadas!$E$174:$L$174</c:f>
              <c:numCache>
                <c:formatCode>0%</c:formatCode>
                <c:ptCount val="8"/>
                <c:pt idx="0">
                  <c:v>9.0909090909090912E-2</c:v>
                </c:pt>
                <c:pt idx="1">
                  <c:v>7.0796460176991149E-2</c:v>
                </c:pt>
                <c:pt idx="2">
                  <c:v>0.18543046357615894</c:v>
                </c:pt>
                <c:pt idx="3">
                  <c:v>0.16463414634146342</c:v>
                </c:pt>
                <c:pt idx="4">
                  <c:v>0.14438502673796791</c:v>
                </c:pt>
                <c:pt idx="5">
                  <c:v>0.16184971098265896</c:v>
                </c:pt>
                <c:pt idx="6">
                  <c:v>0.16384180790960451</c:v>
                </c:pt>
                <c:pt idx="7">
                  <c:v>0.20491803278688525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3A-462A-A630-2A41027B1468}"/>
            </c:ext>
          </c:extLst>
        </c:ser>
        <c:ser>
          <c:idx val="13"/>
          <c:order val="12"/>
          <c:tx>
            <c:strRef>
              <c:f>ações_aprovadas!$D$175</c:f>
              <c:strCache>
                <c:ptCount val="1"/>
                <c:pt idx="0">
                  <c:v>Reitoria</c:v>
                </c:pt>
              </c:strCache>
            </c:strRef>
          </c:tx>
          <c:invertIfNegative val="0"/>
          <c:cat>
            <c:numRef>
              <c:f>ações_aprovadas!$E$162:$L$162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ações_aprovadas!$E$175:$L$175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0.18584070796460178</c:v>
                </c:pt>
                <c:pt idx="2">
                  <c:v>0.2119205298013245</c:v>
                </c:pt>
                <c:pt idx="3">
                  <c:v>0.2073170731707317</c:v>
                </c:pt>
                <c:pt idx="4">
                  <c:v>0.16577540106951871</c:v>
                </c:pt>
                <c:pt idx="5">
                  <c:v>0.1791907514450867</c:v>
                </c:pt>
                <c:pt idx="6">
                  <c:v>0.10734463276836158</c:v>
                </c:pt>
                <c:pt idx="7">
                  <c:v>0.13934426229508196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3A-462A-A630-2A41027B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shape val="cylinder"/>
        <c:axId val="117720576"/>
        <c:axId val="117722112"/>
        <c:axId val="0"/>
      </c:bar3DChart>
      <c:catAx>
        <c:axId val="1177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722112"/>
        <c:crosses val="autoZero"/>
        <c:auto val="1"/>
        <c:lblAlgn val="ctr"/>
        <c:lblOffset val="100"/>
        <c:noMultiLvlLbl val="0"/>
      </c:catAx>
      <c:valAx>
        <c:axId val="117722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7720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50"/>
            </a:pPr>
            <a:endParaRPr lang="pt-BR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80559037750994"/>
          <c:y val="6.2753258266485257E-3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ações_aprovadas!$D$91</c:f>
              <c:strCache>
                <c:ptCount val="1"/>
                <c:pt idx="0">
                  <c:v>Comunicação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3A-4E6F-BD68-F361C7D70B72}"/>
              </c:ext>
            </c:extLst>
          </c:dPt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ações_aprovadas!$E$91:$L$91</c:f>
              <c:numCache>
                <c:formatCode>0%</c:formatCode>
                <c:ptCount val="8"/>
                <c:pt idx="0">
                  <c:v>0.18181818181818182</c:v>
                </c:pt>
                <c:pt idx="1">
                  <c:v>8.8495575221238937E-3</c:v>
                </c:pt>
                <c:pt idx="2">
                  <c:v>1.9867549668874173E-2</c:v>
                </c:pt>
                <c:pt idx="3">
                  <c:v>1.8292682926829267E-2</c:v>
                </c:pt>
                <c:pt idx="4">
                  <c:v>3.2085561497326207E-2</c:v>
                </c:pt>
                <c:pt idx="5">
                  <c:v>1.7341040462427744E-2</c:v>
                </c:pt>
                <c:pt idx="6">
                  <c:v>2.8248587570621469E-2</c:v>
                </c:pt>
                <c:pt idx="7">
                  <c:v>8.1967213114754103E-3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A-4E6F-BD68-F361C7D70B72}"/>
            </c:ext>
          </c:extLst>
        </c:ser>
        <c:ser>
          <c:idx val="5"/>
          <c:order val="1"/>
          <c:tx>
            <c:strRef>
              <c:f>ações_aprovadas!$D$92</c:f>
              <c:strCache>
                <c:ptCount val="1"/>
                <c:pt idx="0">
                  <c:v>Cultura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ações_aprovadas!$E$92:$L$92</c:f>
              <c:numCache>
                <c:formatCode>0%</c:formatCode>
                <c:ptCount val="8"/>
                <c:pt idx="0">
                  <c:v>0</c:v>
                </c:pt>
                <c:pt idx="1">
                  <c:v>8.8495575221238937E-2</c:v>
                </c:pt>
                <c:pt idx="2">
                  <c:v>0.13907284768211919</c:v>
                </c:pt>
                <c:pt idx="3">
                  <c:v>0.10975609756097561</c:v>
                </c:pt>
                <c:pt idx="4">
                  <c:v>0.10160427807486631</c:v>
                </c:pt>
                <c:pt idx="5">
                  <c:v>9.8265895953757232E-2</c:v>
                </c:pt>
                <c:pt idx="6">
                  <c:v>9.6045197740112997E-2</c:v>
                </c:pt>
                <c:pt idx="7">
                  <c:v>0.13114754098360656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A-4E6F-BD68-F361C7D70B72}"/>
            </c:ext>
          </c:extLst>
        </c:ser>
        <c:ser>
          <c:idx val="0"/>
          <c:order val="2"/>
          <c:tx>
            <c:strRef>
              <c:f>ações_aprovadas!$D$93</c:f>
              <c:strCache>
                <c:ptCount val="1"/>
                <c:pt idx="0">
                  <c:v>Direitos Humanos e Justiça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ações_aprovadas!$E$93:$L$93</c:f>
              <c:numCache>
                <c:formatCode>0%</c:formatCode>
                <c:ptCount val="8"/>
                <c:pt idx="0">
                  <c:v>0.18181818181818182</c:v>
                </c:pt>
                <c:pt idx="1">
                  <c:v>8.8495575221238937E-2</c:v>
                </c:pt>
                <c:pt idx="2">
                  <c:v>3.9735099337748346E-2</c:v>
                </c:pt>
                <c:pt idx="3">
                  <c:v>5.4878048780487805E-2</c:v>
                </c:pt>
                <c:pt idx="4">
                  <c:v>6.9518716577540107E-2</c:v>
                </c:pt>
                <c:pt idx="5">
                  <c:v>3.4682080924855488E-2</c:v>
                </c:pt>
                <c:pt idx="6">
                  <c:v>3.3898305084745763E-2</c:v>
                </c:pt>
                <c:pt idx="7">
                  <c:v>4.0983606557377046E-2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A-4E6F-BD68-F361C7D70B72}"/>
            </c:ext>
          </c:extLst>
        </c:ser>
        <c:ser>
          <c:idx val="1"/>
          <c:order val="3"/>
          <c:tx>
            <c:strRef>
              <c:f>ações_aprovadas!$D$94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ações_aprovadas!$E$94:$L$94</c:f>
              <c:numCache>
                <c:formatCode>0%</c:formatCode>
                <c:ptCount val="8"/>
                <c:pt idx="0">
                  <c:v>0.27272727272727271</c:v>
                </c:pt>
                <c:pt idx="1">
                  <c:v>0.48672566371681414</c:v>
                </c:pt>
                <c:pt idx="2">
                  <c:v>0.39072847682119205</c:v>
                </c:pt>
                <c:pt idx="3">
                  <c:v>0.42073170731707316</c:v>
                </c:pt>
                <c:pt idx="4">
                  <c:v>0.34759358288770054</c:v>
                </c:pt>
                <c:pt idx="5">
                  <c:v>0.3583815028901734</c:v>
                </c:pt>
                <c:pt idx="6">
                  <c:v>0.2711864406779661</c:v>
                </c:pt>
                <c:pt idx="7">
                  <c:v>0.28688524590163933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A-4E6F-BD68-F361C7D70B72}"/>
            </c:ext>
          </c:extLst>
        </c:ser>
        <c:ser>
          <c:idx val="2"/>
          <c:order val="4"/>
          <c:tx>
            <c:strRef>
              <c:f>ações_aprovadas!$D$95</c:f>
              <c:strCache>
                <c:ptCount val="1"/>
                <c:pt idx="0">
                  <c:v>Meio ambiente</c:v>
                </c:pt>
              </c:strCache>
            </c:strRef>
          </c:tx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ações_aprovadas!$E$95:$L$95</c:f>
              <c:numCache>
                <c:formatCode>0%</c:formatCode>
                <c:ptCount val="8"/>
                <c:pt idx="0">
                  <c:v>9.0909090909090912E-2</c:v>
                </c:pt>
                <c:pt idx="1">
                  <c:v>6.1946902654867256E-2</c:v>
                </c:pt>
                <c:pt idx="2">
                  <c:v>4.6357615894039736E-2</c:v>
                </c:pt>
                <c:pt idx="3">
                  <c:v>4.878048780487805E-2</c:v>
                </c:pt>
                <c:pt idx="4">
                  <c:v>0.12299465240641712</c:v>
                </c:pt>
                <c:pt idx="5">
                  <c:v>0.10982658959537572</c:v>
                </c:pt>
                <c:pt idx="6">
                  <c:v>8.4745762711864403E-2</c:v>
                </c:pt>
                <c:pt idx="7">
                  <c:v>9.0163934426229511E-2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A-4E6F-BD68-F361C7D70B72}"/>
            </c:ext>
          </c:extLst>
        </c:ser>
        <c:ser>
          <c:idx val="6"/>
          <c:order val="5"/>
          <c:tx>
            <c:strRef>
              <c:f>ações_aprovadas!$D$96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ações_aprovadas!$E$96:$L$96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1.6042780748663103E-2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3A-4E6F-BD68-F361C7D70B72}"/>
            </c:ext>
          </c:extLst>
        </c:ser>
        <c:ser>
          <c:idx val="7"/>
          <c:order val="6"/>
          <c:tx>
            <c:strRef>
              <c:f>ações_aprovadas!$D$97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ações_aprovadas!$E$97:$L$97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0.12389380530973451</c:v>
                </c:pt>
                <c:pt idx="2">
                  <c:v>0.23178807947019867</c:v>
                </c:pt>
                <c:pt idx="3">
                  <c:v>0.20121951219512196</c:v>
                </c:pt>
                <c:pt idx="4">
                  <c:v>0.18181818181818182</c:v>
                </c:pt>
                <c:pt idx="5">
                  <c:v>0.23121387283236994</c:v>
                </c:pt>
                <c:pt idx="6">
                  <c:v>0.22033898305084745</c:v>
                </c:pt>
                <c:pt idx="7">
                  <c:v>0.23770491803278687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3A-4E6F-BD68-F361C7D70B72}"/>
            </c:ext>
          </c:extLst>
        </c:ser>
        <c:ser>
          <c:idx val="8"/>
          <c:order val="7"/>
          <c:tx>
            <c:strRef>
              <c:f>ações_aprovadas!$D$98</c:f>
              <c:strCache>
                <c:ptCount val="1"/>
                <c:pt idx="0">
                  <c:v>Tecnologia e Produção</c:v>
                </c:pt>
              </c:strCache>
            </c:strRef>
          </c:tx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ações_aprovadas!$E$98:$L$98</c:f>
              <c:numCache>
                <c:formatCode>0%</c:formatCode>
                <c:ptCount val="8"/>
                <c:pt idx="0">
                  <c:v>9.0909090909090912E-2</c:v>
                </c:pt>
                <c:pt idx="1">
                  <c:v>0.13274336283185842</c:v>
                </c:pt>
                <c:pt idx="2">
                  <c:v>0.11258278145695365</c:v>
                </c:pt>
                <c:pt idx="3">
                  <c:v>0.13414634146341464</c:v>
                </c:pt>
                <c:pt idx="4">
                  <c:v>0.10160427807486631</c:v>
                </c:pt>
                <c:pt idx="5">
                  <c:v>0.14450867052023122</c:v>
                </c:pt>
                <c:pt idx="6">
                  <c:v>0.23728813559322035</c:v>
                </c:pt>
                <c:pt idx="7">
                  <c:v>0.19672131147540983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3A-4E6F-BD68-F361C7D70B72}"/>
            </c:ext>
          </c:extLst>
        </c:ser>
        <c:ser>
          <c:idx val="9"/>
          <c:order val="8"/>
          <c:tx>
            <c:strRef>
              <c:f>ações_aprovadas!$D$99</c:f>
              <c:strCache>
                <c:ptCount val="1"/>
                <c:pt idx="0">
                  <c:v>Trabalho</c:v>
                </c:pt>
              </c:strCache>
            </c:strRef>
          </c:tx>
          <c:invertIfNegative val="0"/>
          <c:cat>
            <c:numRef>
              <c:f>ações_aprovadas!$E$90:$L$90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ações_aprovadas!$E$99:$L$99</c:f>
              <c:numCache>
                <c:formatCode>0%</c:formatCode>
                <c:ptCount val="8"/>
                <c:pt idx="0">
                  <c:v>0</c:v>
                </c:pt>
                <c:pt idx="1">
                  <c:v>8.8495575221238937E-3</c:v>
                </c:pt>
                <c:pt idx="2">
                  <c:v>1.9867549668874173E-2</c:v>
                </c:pt>
                <c:pt idx="3">
                  <c:v>1.2195121951219513E-2</c:v>
                </c:pt>
                <c:pt idx="4">
                  <c:v>2.6737967914438502E-2</c:v>
                </c:pt>
                <c:pt idx="5">
                  <c:v>5.7803468208092483E-3</c:v>
                </c:pt>
                <c:pt idx="6">
                  <c:v>2.8248587570621469E-2</c:v>
                </c:pt>
                <c:pt idx="7">
                  <c:v>8.1967213114754103E-3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3A-4E6F-BD68-F361C7D7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7775360"/>
        <c:axId val="117781248"/>
        <c:axId val="0"/>
      </c:bar3DChart>
      <c:catAx>
        <c:axId val="1177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781248"/>
        <c:crosses val="autoZero"/>
        <c:auto val="1"/>
        <c:lblAlgn val="ctr"/>
        <c:lblOffset val="100"/>
        <c:noMultiLvlLbl val="0"/>
      </c:catAx>
      <c:valAx>
        <c:axId val="1177812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7753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82365665830231"/>
          <c:y val="2.0423228346456694E-5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ações_andamento!$D$91</c:f>
              <c:strCache>
                <c:ptCount val="1"/>
                <c:pt idx="0">
                  <c:v>Comunicação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841-45D9-BF80-AA8C3EEDACDA}"/>
              </c:ext>
            </c:extLst>
          </c:dPt>
          <c:val>
            <c:numRef>
              <c:f>ações_andamento!$E$91:$L$91</c:f>
              <c:numCache>
                <c:formatCode>0%</c:formatCode>
                <c:ptCount val="8"/>
                <c:pt idx="0">
                  <c:v>0.16666666666666666</c:v>
                </c:pt>
                <c:pt idx="1">
                  <c:v>2.564102564102564E-2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2.6666666666666668E-2</c:v>
                </c:pt>
                <c:pt idx="7">
                  <c:v>1.3986013986013986E-2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1-45D9-BF80-AA8C3EEDACDA}"/>
            </c:ext>
          </c:extLst>
        </c:ser>
        <c:ser>
          <c:idx val="5"/>
          <c:order val="1"/>
          <c:tx>
            <c:strRef>
              <c:f>ações_andamento!$D$92</c:f>
              <c:strCache>
                <c:ptCount val="1"/>
                <c:pt idx="0">
                  <c:v>Cultura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ações_andamento!$E$92:$L$92</c:f>
              <c:numCache>
                <c:formatCode>0%</c:formatCode>
                <c:ptCount val="8"/>
                <c:pt idx="0">
                  <c:v>0</c:v>
                </c:pt>
                <c:pt idx="1">
                  <c:v>5.128205128205128E-2</c:v>
                </c:pt>
                <c:pt idx="2">
                  <c:v>0.10526315789473684</c:v>
                </c:pt>
                <c:pt idx="3">
                  <c:v>4.878048780487805E-2</c:v>
                </c:pt>
                <c:pt idx="4">
                  <c:v>0.11904761904761904</c:v>
                </c:pt>
                <c:pt idx="5">
                  <c:v>0.15</c:v>
                </c:pt>
                <c:pt idx="6">
                  <c:v>0.08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41-45D9-BF80-AA8C3EEDACDA}"/>
            </c:ext>
          </c:extLst>
        </c:ser>
        <c:ser>
          <c:idx val="0"/>
          <c:order val="2"/>
          <c:tx>
            <c:strRef>
              <c:f>ações_andamento!$D$93</c:f>
              <c:strCache>
                <c:ptCount val="1"/>
                <c:pt idx="0">
                  <c:v>Direitos Humanos e Justiça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val>
            <c:numRef>
              <c:f>ações_andamento!$E$93:$L$93</c:f>
              <c:numCache>
                <c:formatCode>0%</c:formatCode>
                <c:ptCount val="8"/>
                <c:pt idx="0">
                  <c:v>0.16666666666666666</c:v>
                </c:pt>
                <c:pt idx="1">
                  <c:v>2.564102564102564E-2</c:v>
                </c:pt>
                <c:pt idx="2">
                  <c:v>0</c:v>
                </c:pt>
                <c:pt idx="3">
                  <c:v>0</c:v>
                </c:pt>
                <c:pt idx="4">
                  <c:v>4.7619047619047616E-2</c:v>
                </c:pt>
                <c:pt idx="5">
                  <c:v>3.3333333333333333E-2</c:v>
                </c:pt>
                <c:pt idx="6">
                  <c:v>0.04</c:v>
                </c:pt>
                <c:pt idx="7">
                  <c:v>3.4965034965034968E-2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41-45D9-BF80-AA8C3EEDACDA}"/>
            </c:ext>
          </c:extLst>
        </c:ser>
        <c:ser>
          <c:idx val="1"/>
          <c:order val="3"/>
          <c:tx>
            <c:strRef>
              <c:f>ações_andamento!$D$94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val>
            <c:numRef>
              <c:f>ações_andamento!$E$94:$L$94</c:f>
              <c:numCache>
                <c:formatCode>0%</c:formatCode>
                <c:ptCount val="8"/>
                <c:pt idx="0">
                  <c:v>0.33333333333333331</c:v>
                </c:pt>
                <c:pt idx="1">
                  <c:v>0.41025641025641024</c:v>
                </c:pt>
                <c:pt idx="2">
                  <c:v>0.26315789473684209</c:v>
                </c:pt>
                <c:pt idx="3">
                  <c:v>0.46341463414634149</c:v>
                </c:pt>
                <c:pt idx="4">
                  <c:v>0.2857142857142857</c:v>
                </c:pt>
                <c:pt idx="5">
                  <c:v>0.31666666666666665</c:v>
                </c:pt>
                <c:pt idx="6">
                  <c:v>0.2</c:v>
                </c:pt>
                <c:pt idx="7">
                  <c:v>0.19580419580419581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41-45D9-BF80-AA8C3EEDACDA}"/>
            </c:ext>
          </c:extLst>
        </c:ser>
        <c:ser>
          <c:idx val="2"/>
          <c:order val="4"/>
          <c:tx>
            <c:strRef>
              <c:f>ações_andamento!$D$95</c:f>
              <c:strCache>
                <c:ptCount val="1"/>
                <c:pt idx="0">
                  <c:v>Meio ambiente</c:v>
                </c:pt>
              </c:strCache>
            </c:strRef>
          </c:tx>
          <c:invertIfNegative val="0"/>
          <c:val>
            <c:numRef>
              <c:f>ações_andamento!$E$95:$L$95</c:f>
              <c:numCache>
                <c:formatCode>0%</c:formatCode>
                <c:ptCount val="8"/>
                <c:pt idx="0">
                  <c:v>0.16666666666666666</c:v>
                </c:pt>
                <c:pt idx="1">
                  <c:v>0.12820512820512819</c:v>
                </c:pt>
                <c:pt idx="2">
                  <c:v>7.8947368421052627E-2</c:v>
                </c:pt>
                <c:pt idx="3">
                  <c:v>9.7560975609756101E-2</c:v>
                </c:pt>
                <c:pt idx="4">
                  <c:v>7.1428571428571425E-2</c:v>
                </c:pt>
                <c:pt idx="5">
                  <c:v>0.05</c:v>
                </c:pt>
                <c:pt idx="6">
                  <c:v>6.6666666666666666E-2</c:v>
                </c:pt>
                <c:pt idx="7">
                  <c:v>0.1048951048951049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41-45D9-BF80-AA8C3EEDACDA}"/>
            </c:ext>
          </c:extLst>
        </c:ser>
        <c:ser>
          <c:idx val="6"/>
          <c:order val="5"/>
          <c:tx>
            <c:strRef>
              <c:f>ações_andamento!$D$96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val>
            <c:numRef>
              <c:f>ações_andamento!$E$96:$L$96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7.1428571428571425E-2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41-45D9-BF80-AA8C3EEDACDA}"/>
            </c:ext>
          </c:extLst>
        </c:ser>
        <c:ser>
          <c:idx val="7"/>
          <c:order val="6"/>
          <c:tx>
            <c:strRef>
              <c:f>ações_andamento!$D$97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val>
            <c:numRef>
              <c:f>ações_andamento!$E$97:$L$97</c:f>
              <c:numCache>
                <c:formatCode>0%</c:formatCode>
                <c:ptCount val="8"/>
                <c:pt idx="0">
                  <c:v>0.16666666666666666</c:v>
                </c:pt>
                <c:pt idx="1">
                  <c:v>0.15384615384615385</c:v>
                </c:pt>
                <c:pt idx="2">
                  <c:v>0.28947368421052633</c:v>
                </c:pt>
                <c:pt idx="3">
                  <c:v>0.17073170731707318</c:v>
                </c:pt>
                <c:pt idx="4">
                  <c:v>0.19047619047619047</c:v>
                </c:pt>
                <c:pt idx="5">
                  <c:v>0.28333333333333333</c:v>
                </c:pt>
                <c:pt idx="6">
                  <c:v>0.30666666666666664</c:v>
                </c:pt>
                <c:pt idx="7">
                  <c:v>0.28671328671328672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41-45D9-BF80-AA8C3EEDACDA}"/>
            </c:ext>
          </c:extLst>
        </c:ser>
        <c:ser>
          <c:idx val="8"/>
          <c:order val="7"/>
          <c:tx>
            <c:strRef>
              <c:f>ações_andamento!$D$98</c:f>
              <c:strCache>
                <c:ptCount val="1"/>
                <c:pt idx="0">
                  <c:v>Tecnologia e Produção</c:v>
                </c:pt>
              </c:strCache>
            </c:strRef>
          </c:tx>
          <c:invertIfNegative val="0"/>
          <c:val>
            <c:numRef>
              <c:f>ações_andamento!$E$98:$L$98</c:f>
              <c:numCache>
                <c:formatCode>0%</c:formatCode>
                <c:ptCount val="8"/>
                <c:pt idx="0">
                  <c:v>0</c:v>
                </c:pt>
                <c:pt idx="1">
                  <c:v>0.20512820512820512</c:v>
                </c:pt>
                <c:pt idx="2">
                  <c:v>0.23684210526315788</c:v>
                </c:pt>
                <c:pt idx="3">
                  <c:v>0.21951219512195122</c:v>
                </c:pt>
                <c:pt idx="4">
                  <c:v>0.21428571428571427</c:v>
                </c:pt>
                <c:pt idx="5">
                  <c:v>0.16666666666666666</c:v>
                </c:pt>
                <c:pt idx="6">
                  <c:v>0.24</c:v>
                </c:pt>
                <c:pt idx="7">
                  <c:v>0.25174825174825177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41-45D9-BF80-AA8C3EEDACDA}"/>
            </c:ext>
          </c:extLst>
        </c:ser>
        <c:ser>
          <c:idx val="9"/>
          <c:order val="8"/>
          <c:tx>
            <c:strRef>
              <c:f>ações_andamento!$D$99</c:f>
              <c:strCache>
                <c:ptCount val="1"/>
                <c:pt idx="0">
                  <c:v>Trabalho</c:v>
                </c:pt>
              </c:strCache>
            </c:strRef>
          </c:tx>
          <c:invertIfNegative val="0"/>
          <c:val>
            <c:numRef>
              <c:f>ações_andamento!$E$99:$L$99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2.6315789473684209E-2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0.04</c:v>
                </c:pt>
                <c:pt idx="7">
                  <c:v>2.097902097902098E-2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41-45D9-BF80-AA8C3EEDA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7965184"/>
        <c:axId val="117966720"/>
        <c:axId val="0"/>
      </c:bar3DChart>
      <c:catAx>
        <c:axId val="1179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7966720"/>
        <c:crosses val="autoZero"/>
        <c:auto val="1"/>
        <c:lblAlgn val="ctr"/>
        <c:lblOffset val="100"/>
        <c:noMultiLvlLbl val="0"/>
      </c:catAx>
      <c:valAx>
        <c:axId val="1179667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9651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87731546891514E-2"/>
          <c:y val="0.1153169014084507"/>
          <c:w val="0.50489590155195785"/>
          <c:h val="0.716549295774647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1-0EB4-4843-B1D2-E16E02774390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0EB4-4843-B1D2-E16E02774390}"/>
              </c:ext>
            </c:extLst>
          </c:dPt>
          <c:dPt>
            <c:idx val="2"/>
            <c:bubble3D val="0"/>
            <c:explosion val="1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5-0EB4-4843-B1D2-E16E02774390}"/>
              </c:ext>
            </c:extLst>
          </c:dPt>
          <c:dPt>
            <c:idx val="3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7-0EB4-4843-B1D2-E16E02774390}"/>
              </c:ext>
            </c:extLst>
          </c:dPt>
          <c:dPt>
            <c:idx val="4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9-0EB4-4843-B1D2-E16E02774390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0EB4-4843-B1D2-E16E02774390}"/>
              </c:ext>
            </c:extLst>
          </c:dPt>
          <c:dPt>
            <c:idx val="6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0EB4-4843-B1D2-E16E02774390}"/>
              </c:ext>
            </c:extLst>
          </c:dPt>
          <c:dPt>
            <c:idx val="7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0EB4-4843-B1D2-E16E02774390}"/>
              </c:ext>
            </c:extLst>
          </c:dPt>
          <c:dLbls>
            <c:dLbl>
              <c:idx val="0"/>
              <c:layout>
                <c:manualLayout>
                  <c:x val="1.3189647872383369E-2"/>
                  <c:y val="-7.672895641565931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4-4843-B1D2-E16E02774390}"/>
                </c:ext>
              </c:extLst>
            </c:dLbl>
            <c:dLbl>
              <c:idx val="1"/>
              <c:layout>
                <c:manualLayout>
                  <c:x val="1.9114237438246393E-2"/>
                  <c:y val="-9.277004546966839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4-4843-B1D2-E16E02774390}"/>
                </c:ext>
              </c:extLst>
            </c:dLbl>
            <c:dLbl>
              <c:idx val="2"/>
              <c:layout>
                <c:manualLayout>
                  <c:x val="4.6922627956110692E-2"/>
                  <c:y val="1.362010646556504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4-4843-B1D2-E16E02774390}"/>
                </c:ext>
              </c:extLst>
            </c:dLbl>
            <c:dLbl>
              <c:idx val="3"/>
              <c:layout>
                <c:manualLayout>
                  <c:x val="2.3875610328332134E-2"/>
                  <c:y val="2.766413441277586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4-4843-B1D2-E16E02774390}"/>
                </c:ext>
              </c:extLst>
            </c:dLbl>
            <c:dLbl>
              <c:idx val="4"/>
              <c:layout>
                <c:manualLayout>
                  <c:x val="5.7301889707330736E-3"/>
                  <c:y val="8.434706665187971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4-4843-B1D2-E16E02774390}"/>
                </c:ext>
              </c:extLst>
            </c:dLbl>
            <c:dLbl>
              <c:idx val="5"/>
              <c:layout>
                <c:manualLayout>
                  <c:x val="-2.3524596607383336E-2"/>
                  <c:y val="1.4766552068315405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4-4843-B1D2-E16E02774390}"/>
                </c:ext>
              </c:extLst>
            </c:dLbl>
            <c:dLbl>
              <c:idx val="6"/>
              <c:layout>
                <c:manualLayout>
                  <c:x val="-4.1030969638603074E-2"/>
                  <c:y val="-8.461655761339691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4-4843-B1D2-E16E02774390}"/>
                </c:ext>
              </c:extLst>
            </c:dLbl>
            <c:dLbl>
              <c:idx val="7"/>
              <c:layout>
                <c:manualLayout>
                  <c:x val="-9.5554038660982055E-2"/>
                  <c:y val="-6.454447155373184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4-4843-B1D2-E16E02774390}"/>
                </c:ext>
              </c:extLst>
            </c:dLbl>
            <c:dLbl>
              <c:idx val="8"/>
              <c:layout>
                <c:manualLayout>
                  <c:x val="-8.2937121347552753E-2"/>
                  <c:y val="-7.186702894532549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4-4843-B1D2-E16E02774390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ações_andamento!$D$74:$D$82</c:f>
              <c:strCache>
                <c:ptCount val="9"/>
                <c:pt idx="0">
                  <c:v>Comunicação</c:v>
                </c:pt>
                <c:pt idx="1">
                  <c:v>Cultura</c:v>
                </c:pt>
                <c:pt idx="2">
                  <c:v>Direitos Humanos e Justiça</c:v>
                </c:pt>
                <c:pt idx="3">
                  <c:v>Educação</c:v>
                </c:pt>
                <c:pt idx="4">
                  <c:v>Meio ambiente</c:v>
                </c:pt>
                <c:pt idx="5">
                  <c:v>Outros</c:v>
                </c:pt>
                <c:pt idx="6">
                  <c:v>Saúde</c:v>
                </c:pt>
                <c:pt idx="7">
                  <c:v>Tecnologia e Produção</c:v>
                </c:pt>
                <c:pt idx="8">
                  <c:v>Trabalho</c:v>
                </c:pt>
              </c:strCache>
            </c:strRef>
          </c:cat>
          <c:val>
            <c:numRef>
              <c:f>ações_andamento!$L$74:$L$82</c:f>
              <c:numCache>
                <c:formatCode>General</c:formatCode>
                <c:ptCount val="9"/>
                <c:pt idx="0">
                  <c:v>2</c:v>
                </c:pt>
                <c:pt idx="1">
                  <c:v>13</c:v>
                </c:pt>
                <c:pt idx="2">
                  <c:v>5</c:v>
                </c:pt>
                <c:pt idx="3">
                  <c:v>28</c:v>
                </c:pt>
                <c:pt idx="4">
                  <c:v>15</c:v>
                </c:pt>
                <c:pt idx="5">
                  <c:v>0</c:v>
                </c:pt>
                <c:pt idx="6">
                  <c:v>41</c:v>
                </c:pt>
                <c:pt idx="7">
                  <c:v>36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EB4-4843-B1D2-E16E0277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35781842550145"/>
          <c:y val="0.2142583453476766"/>
          <c:w val="0.29642181574498544"/>
          <c:h val="0.57148303205057116"/>
        </c:manualLayout>
      </c:layout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87731546891514E-2"/>
          <c:y val="0.1153169014084507"/>
          <c:w val="0.50489590155195785"/>
          <c:h val="0.716549295774647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1-0F6E-4EE6-BE92-16712AB7E391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0F6E-4EE6-BE92-16712AB7E391}"/>
              </c:ext>
            </c:extLst>
          </c:dPt>
          <c:dPt>
            <c:idx val="2"/>
            <c:bubble3D val="0"/>
            <c:explosion val="1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5-0F6E-4EE6-BE92-16712AB7E391}"/>
              </c:ext>
            </c:extLst>
          </c:dPt>
          <c:dPt>
            <c:idx val="3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7-0F6E-4EE6-BE92-16712AB7E391}"/>
              </c:ext>
            </c:extLst>
          </c:dPt>
          <c:dPt>
            <c:idx val="4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9-0F6E-4EE6-BE92-16712AB7E391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0F6E-4EE6-BE92-16712AB7E391}"/>
              </c:ext>
            </c:extLst>
          </c:dPt>
          <c:dPt>
            <c:idx val="6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0F6E-4EE6-BE92-16712AB7E3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0F6E-4EE6-BE92-16712AB7E391}"/>
              </c:ext>
            </c:extLst>
          </c:dPt>
          <c:dLbls>
            <c:dLbl>
              <c:idx val="0"/>
              <c:layout>
                <c:manualLayout>
                  <c:x val="1.3189647872383369E-2"/>
                  <c:y val="-7.672895641565931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6E-4EE6-BE92-16712AB7E391}"/>
                </c:ext>
              </c:extLst>
            </c:dLbl>
            <c:dLbl>
              <c:idx val="1"/>
              <c:layout>
                <c:manualLayout>
                  <c:x val="1.9114237438246393E-2"/>
                  <c:y val="-9.277004546966839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6E-4EE6-BE92-16712AB7E391}"/>
                </c:ext>
              </c:extLst>
            </c:dLbl>
            <c:dLbl>
              <c:idx val="2"/>
              <c:layout>
                <c:manualLayout>
                  <c:x val="4.6922627956110692E-2"/>
                  <c:y val="1.362010646556504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6E-4EE6-BE92-16712AB7E391}"/>
                </c:ext>
              </c:extLst>
            </c:dLbl>
            <c:dLbl>
              <c:idx val="3"/>
              <c:layout>
                <c:manualLayout>
                  <c:x val="2.3875610328332134E-2"/>
                  <c:y val="2.766413441277586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6E-4EE6-BE92-16712AB7E391}"/>
                </c:ext>
              </c:extLst>
            </c:dLbl>
            <c:dLbl>
              <c:idx val="4"/>
              <c:layout>
                <c:manualLayout>
                  <c:x val="5.7301889707330736E-3"/>
                  <c:y val="8.434706665187971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E-4EE6-BE92-16712AB7E391}"/>
                </c:ext>
              </c:extLst>
            </c:dLbl>
            <c:dLbl>
              <c:idx val="5"/>
              <c:layout>
                <c:manualLayout>
                  <c:x val="-0.10061710427793608"/>
                  <c:y val="-1.965010535654874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6E-4EE6-BE92-16712AB7E391}"/>
                </c:ext>
              </c:extLst>
            </c:dLbl>
            <c:dLbl>
              <c:idx val="6"/>
              <c:layout>
                <c:manualLayout>
                  <c:x val="-4.1030969638603074E-2"/>
                  <c:y val="-8.461655761339691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E-4EE6-BE92-16712AB7E391}"/>
                </c:ext>
              </c:extLst>
            </c:dLbl>
            <c:dLbl>
              <c:idx val="7"/>
              <c:layout>
                <c:manualLayout>
                  <c:x val="-9.5554038660982055E-2"/>
                  <c:y val="-6.454447155373184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6E-4EE6-BE92-16712AB7E391}"/>
                </c:ext>
              </c:extLst>
            </c:dLbl>
            <c:dLbl>
              <c:idx val="8"/>
              <c:layout>
                <c:manualLayout>
                  <c:x val="-8.2937121347552753E-2"/>
                  <c:y val="-7.186702894532549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E-4EE6-BE92-16712AB7E391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ações_aprovadas!$D$74:$D$82</c:f>
              <c:strCache>
                <c:ptCount val="9"/>
                <c:pt idx="0">
                  <c:v>Comunicação</c:v>
                </c:pt>
                <c:pt idx="1">
                  <c:v>Cultura</c:v>
                </c:pt>
                <c:pt idx="2">
                  <c:v>Direitos Humanos e Justiça</c:v>
                </c:pt>
                <c:pt idx="3">
                  <c:v>Educação</c:v>
                </c:pt>
                <c:pt idx="4">
                  <c:v>Meio ambiente</c:v>
                </c:pt>
                <c:pt idx="5">
                  <c:v>Outros</c:v>
                </c:pt>
                <c:pt idx="6">
                  <c:v>Saúde</c:v>
                </c:pt>
                <c:pt idx="7">
                  <c:v>Tecnologia e Produção</c:v>
                </c:pt>
                <c:pt idx="8">
                  <c:v>Trabalho</c:v>
                </c:pt>
              </c:strCache>
            </c:strRef>
          </c:cat>
          <c:val>
            <c:numRef>
              <c:f>ações_aprovadas!$L$74:$L$82</c:f>
              <c:numCache>
                <c:formatCode>General</c:formatCode>
                <c:ptCount val="9"/>
                <c:pt idx="0">
                  <c:v>1</c:v>
                </c:pt>
                <c:pt idx="1">
                  <c:v>16</c:v>
                </c:pt>
                <c:pt idx="2">
                  <c:v>5</c:v>
                </c:pt>
                <c:pt idx="3">
                  <c:v>35</c:v>
                </c:pt>
                <c:pt idx="4">
                  <c:v>11</c:v>
                </c:pt>
                <c:pt idx="5">
                  <c:v>0</c:v>
                </c:pt>
                <c:pt idx="6">
                  <c:v>29</c:v>
                </c:pt>
                <c:pt idx="7">
                  <c:v>24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F6E-4EE6-BE92-16712AB7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35781842550145"/>
          <c:y val="0.2142583453476766"/>
          <c:w val="0.29642181574498544"/>
          <c:h val="0.57148303205057116"/>
        </c:manualLayout>
      </c:layout>
      <c:overlay val="0"/>
      <c:txPr>
        <a:bodyPr/>
        <a:lstStyle/>
        <a:p>
          <a:pPr rtl="0">
            <a:defRPr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492278348149627"/>
          <c:y val="2.0376845865512818E-5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ações_concluídas!$D$125</c:f>
              <c:strCache>
                <c:ptCount val="1"/>
                <c:pt idx="0">
                  <c:v>Ciências Agrárias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E43-431F-828F-DE9482816BE1}"/>
              </c:ext>
            </c:extLst>
          </c:dPt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ações_concluídas!$E$125:$L$125</c:f>
              <c:numCache>
                <c:formatCode>0%</c:formatCode>
                <c:ptCount val="8"/>
                <c:pt idx="0">
                  <c:v>0.4</c:v>
                </c:pt>
                <c:pt idx="1">
                  <c:v>0.1125</c:v>
                </c:pt>
                <c:pt idx="2">
                  <c:v>0.16447368421052633</c:v>
                </c:pt>
                <c:pt idx="3">
                  <c:v>0.13043478260869565</c:v>
                </c:pt>
                <c:pt idx="4">
                  <c:v>9.6774193548387094E-2</c:v>
                </c:pt>
                <c:pt idx="5">
                  <c:v>0.18064516129032257</c:v>
                </c:pt>
                <c:pt idx="6">
                  <c:v>0.18518518518518517</c:v>
                </c:pt>
                <c:pt idx="7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3-431F-828F-DE9482816BE1}"/>
            </c:ext>
          </c:extLst>
        </c:ser>
        <c:ser>
          <c:idx val="5"/>
          <c:order val="1"/>
          <c:tx>
            <c:strRef>
              <c:f>ações_concluídas!$D$126</c:f>
              <c:strCache>
                <c:ptCount val="1"/>
                <c:pt idx="0">
                  <c:v>Ciências Biológicas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ações_concluídas!$E$126:$L$126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9.2105263157894732E-2</c:v>
                </c:pt>
                <c:pt idx="3">
                  <c:v>4.9689440993788817E-2</c:v>
                </c:pt>
                <c:pt idx="4">
                  <c:v>0.10215053763440861</c:v>
                </c:pt>
                <c:pt idx="5">
                  <c:v>5.1612903225806452E-2</c:v>
                </c:pt>
                <c:pt idx="6">
                  <c:v>4.9382716049382713E-2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3-431F-828F-DE9482816BE1}"/>
            </c:ext>
          </c:extLst>
        </c:ser>
        <c:ser>
          <c:idx val="0"/>
          <c:order val="2"/>
          <c:tx>
            <c:strRef>
              <c:f>ações_concluídas!$D$127</c:f>
              <c:strCache>
                <c:ptCount val="1"/>
                <c:pt idx="0">
                  <c:v>Ciências da Saúde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ações_concluídas!$E$127:$L$127</c:f>
              <c:numCache>
                <c:formatCode>0%</c:formatCode>
                <c:ptCount val="8"/>
                <c:pt idx="0">
                  <c:v>0.2</c:v>
                </c:pt>
                <c:pt idx="1">
                  <c:v>0.125</c:v>
                </c:pt>
                <c:pt idx="2">
                  <c:v>0.15131578947368421</c:v>
                </c:pt>
                <c:pt idx="3">
                  <c:v>0.21118012422360249</c:v>
                </c:pt>
                <c:pt idx="4">
                  <c:v>0.17204301075268819</c:v>
                </c:pt>
                <c:pt idx="5">
                  <c:v>0.16129032258064516</c:v>
                </c:pt>
                <c:pt idx="6">
                  <c:v>0.19135802469135801</c:v>
                </c:pt>
                <c:pt idx="7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3-431F-828F-DE9482816BE1}"/>
            </c:ext>
          </c:extLst>
        </c:ser>
        <c:ser>
          <c:idx val="2"/>
          <c:order val="3"/>
          <c:tx>
            <c:strRef>
              <c:f>ações_concluídas!$D$129</c:f>
              <c:strCache>
                <c:ptCount val="1"/>
                <c:pt idx="0">
                  <c:v>Ciências Humanas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ações_concluídas!$E$129:$L$129</c:f>
              <c:numCache>
                <c:formatCode>0%</c:formatCode>
                <c:ptCount val="8"/>
                <c:pt idx="0">
                  <c:v>0.4</c:v>
                </c:pt>
                <c:pt idx="1">
                  <c:v>0.27500000000000002</c:v>
                </c:pt>
                <c:pt idx="2">
                  <c:v>0.28289473684210525</c:v>
                </c:pt>
                <c:pt idx="3">
                  <c:v>0.2857142857142857</c:v>
                </c:pt>
                <c:pt idx="4">
                  <c:v>0.27419354838709675</c:v>
                </c:pt>
                <c:pt idx="5">
                  <c:v>0.31612903225806449</c:v>
                </c:pt>
                <c:pt idx="6">
                  <c:v>0.27777777777777779</c:v>
                </c:pt>
                <c:pt idx="7">
                  <c:v>0.29629629629629628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43-431F-828F-DE9482816BE1}"/>
            </c:ext>
          </c:extLst>
        </c:ser>
        <c:ser>
          <c:idx val="1"/>
          <c:order val="4"/>
          <c:tx>
            <c:strRef>
              <c:f>ações_concluídas!$D$128</c:f>
              <c:strCache>
                <c:ptCount val="1"/>
                <c:pt idx="0">
                  <c:v>Ciências Exatas e da Terra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ações_concluídas!$E$128:$L$128</c:f>
              <c:numCache>
                <c:formatCode>0%</c:formatCode>
                <c:ptCount val="8"/>
                <c:pt idx="0">
                  <c:v>0</c:v>
                </c:pt>
                <c:pt idx="1">
                  <c:v>3.7499999999999999E-2</c:v>
                </c:pt>
                <c:pt idx="2">
                  <c:v>1.9736842105263157E-2</c:v>
                </c:pt>
                <c:pt idx="3">
                  <c:v>3.1055900621118012E-2</c:v>
                </c:pt>
                <c:pt idx="4">
                  <c:v>5.3763440860215055E-2</c:v>
                </c:pt>
                <c:pt idx="5">
                  <c:v>3.870967741935484E-2</c:v>
                </c:pt>
                <c:pt idx="6">
                  <c:v>6.1728395061728392E-2</c:v>
                </c:pt>
                <c:pt idx="7">
                  <c:v>9.2592592592592587E-2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43-431F-828F-DE9482816BE1}"/>
            </c:ext>
          </c:extLst>
        </c:ser>
        <c:ser>
          <c:idx val="7"/>
          <c:order val="5"/>
          <c:tx>
            <c:strRef>
              <c:f>ações_concluídas!$D$131</c:f>
              <c:strCache>
                <c:ptCount val="1"/>
                <c:pt idx="0">
                  <c:v>Engenharias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ações_concluídas!$E$131:$L$131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1.3157894736842105E-2</c:v>
                </c:pt>
                <c:pt idx="3">
                  <c:v>1.2422360248447204E-2</c:v>
                </c:pt>
                <c:pt idx="4">
                  <c:v>3.2258064516129031E-2</c:v>
                </c:pt>
                <c:pt idx="5">
                  <c:v>2.5806451612903226E-2</c:v>
                </c:pt>
                <c:pt idx="6">
                  <c:v>1.2345679012345678E-2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43-431F-828F-DE9482816BE1}"/>
            </c:ext>
          </c:extLst>
        </c:ser>
        <c:ser>
          <c:idx val="6"/>
          <c:order val="6"/>
          <c:tx>
            <c:strRef>
              <c:f>ações_concluídas!$D$130</c:f>
              <c:strCache>
                <c:ptCount val="1"/>
                <c:pt idx="0">
                  <c:v>Ciências Sociais Aplicadas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ações_concluídas!$E$130:$L$130</c:f>
              <c:numCache>
                <c:formatCode>0%</c:formatCode>
                <c:ptCount val="8"/>
                <c:pt idx="0">
                  <c:v>0</c:v>
                </c:pt>
                <c:pt idx="1">
                  <c:v>0.1125</c:v>
                </c:pt>
                <c:pt idx="2">
                  <c:v>3.2894736842105261E-2</c:v>
                </c:pt>
                <c:pt idx="3">
                  <c:v>6.8322981366459631E-2</c:v>
                </c:pt>
                <c:pt idx="4">
                  <c:v>0.12365591397849462</c:v>
                </c:pt>
                <c:pt idx="5">
                  <c:v>5.1612903225806452E-2</c:v>
                </c:pt>
                <c:pt idx="6">
                  <c:v>6.7901234567901231E-2</c:v>
                </c:pt>
                <c:pt idx="7">
                  <c:v>1.8518518518518517E-2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43-431F-828F-DE9482816BE1}"/>
            </c:ext>
          </c:extLst>
        </c:ser>
        <c:ser>
          <c:idx val="8"/>
          <c:order val="7"/>
          <c:tx>
            <c:strRef>
              <c:f>ações_concluídas!$D$132</c:f>
              <c:strCache>
                <c:ptCount val="1"/>
                <c:pt idx="0">
                  <c:v>Linguística, Letras e Artes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ações_concluídas!$E$132:$L$132</c:f>
              <c:numCache>
                <c:formatCode>0%</c:formatCode>
                <c:ptCount val="8"/>
                <c:pt idx="0">
                  <c:v>0</c:v>
                </c:pt>
                <c:pt idx="1">
                  <c:v>0.22500000000000001</c:v>
                </c:pt>
                <c:pt idx="2">
                  <c:v>0.17105263157894737</c:v>
                </c:pt>
                <c:pt idx="3">
                  <c:v>0.14906832298136646</c:v>
                </c:pt>
                <c:pt idx="4">
                  <c:v>8.6021505376344093E-2</c:v>
                </c:pt>
                <c:pt idx="5">
                  <c:v>9.6774193548387094E-2</c:v>
                </c:pt>
                <c:pt idx="6">
                  <c:v>0.12345679012345678</c:v>
                </c:pt>
                <c:pt idx="7">
                  <c:v>0.20370370370370369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43-431F-828F-DE9482816BE1}"/>
            </c:ext>
          </c:extLst>
        </c:ser>
        <c:ser>
          <c:idx val="9"/>
          <c:order val="8"/>
          <c:tx>
            <c:strRef>
              <c:f>ações_concluídas!$D$133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ações_concluídas!$E$124:$L$124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ações_concluídas!$E$133:$L$133</c:f>
              <c:numCache>
                <c:formatCode>0%</c:formatCode>
                <c:ptCount val="8"/>
                <c:pt idx="0">
                  <c:v>0</c:v>
                </c:pt>
                <c:pt idx="1">
                  <c:v>0.1125</c:v>
                </c:pt>
                <c:pt idx="2">
                  <c:v>7.2368421052631582E-2</c:v>
                </c:pt>
                <c:pt idx="3">
                  <c:v>6.2111801242236024E-2</c:v>
                </c:pt>
                <c:pt idx="4">
                  <c:v>5.9139784946236562E-2</c:v>
                </c:pt>
                <c:pt idx="5">
                  <c:v>7.7419354838709681E-2</c:v>
                </c:pt>
                <c:pt idx="6">
                  <c:v>3.0864197530864196E-2</c:v>
                </c:pt>
                <c:pt idx="7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43-431F-828F-DE948281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8207232"/>
        <c:axId val="118208768"/>
        <c:axId val="0"/>
      </c:bar3DChart>
      <c:catAx>
        <c:axId val="1182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8208768"/>
        <c:crosses val="autoZero"/>
        <c:auto val="1"/>
        <c:lblAlgn val="ctr"/>
        <c:lblOffset val="100"/>
        <c:noMultiLvlLbl val="0"/>
      </c:catAx>
      <c:valAx>
        <c:axId val="118208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82072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84912856225997"/>
          <c:y val="7.0307916781967753E-2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ações_andamento!$D$125</c:f>
              <c:strCache>
                <c:ptCount val="1"/>
                <c:pt idx="0">
                  <c:v>Ciências Agrárias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29D-47CD-A6D0-24DC93F30DB2}"/>
              </c:ext>
            </c:extLst>
          </c:dPt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ações_andamento!$E$125:$L$125</c:f>
              <c:numCache>
                <c:formatCode>0%</c:formatCode>
                <c:ptCount val="8"/>
                <c:pt idx="0">
                  <c:v>0.16666666666666666</c:v>
                </c:pt>
                <c:pt idx="1">
                  <c:v>0.28205128205128205</c:v>
                </c:pt>
                <c:pt idx="2">
                  <c:v>0.23684210526315788</c:v>
                </c:pt>
                <c:pt idx="3">
                  <c:v>0.24390243902439024</c:v>
                </c:pt>
                <c:pt idx="4">
                  <c:v>0.19047619047619047</c:v>
                </c:pt>
                <c:pt idx="5">
                  <c:v>0.11666666666666667</c:v>
                </c:pt>
                <c:pt idx="6">
                  <c:v>0.24</c:v>
                </c:pt>
                <c:pt idx="7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D-47CD-A6D0-24DC93F30DB2}"/>
            </c:ext>
          </c:extLst>
        </c:ser>
        <c:ser>
          <c:idx val="5"/>
          <c:order val="1"/>
          <c:tx>
            <c:strRef>
              <c:f>ações_andamento!$D$126</c:f>
              <c:strCache>
                <c:ptCount val="1"/>
                <c:pt idx="0">
                  <c:v>Ciências Biológicas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ações_andamento!$E$126:$L$126</c:f>
              <c:numCache>
                <c:formatCode>0%</c:formatCode>
                <c:ptCount val="8"/>
                <c:pt idx="0">
                  <c:v>0</c:v>
                </c:pt>
                <c:pt idx="1">
                  <c:v>0.15384615384615385</c:v>
                </c:pt>
                <c:pt idx="2">
                  <c:v>7.8947368421052627E-2</c:v>
                </c:pt>
                <c:pt idx="3">
                  <c:v>2.4390243902439025E-2</c:v>
                </c:pt>
                <c:pt idx="4">
                  <c:v>0</c:v>
                </c:pt>
                <c:pt idx="5">
                  <c:v>3.3333333333333333E-2</c:v>
                </c:pt>
                <c:pt idx="6">
                  <c:v>2.6666666666666668E-2</c:v>
                </c:pt>
                <c:pt idx="7">
                  <c:v>3.4965034965034968E-2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9D-47CD-A6D0-24DC93F30DB2}"/>
            </c:ext>
          </c:extLst>
        </c:ser>
        <c:ser>
          <c:idx val="0"/>
          <c:order val="2"/>
          <c:tx>
            <c:strRef>
              <c:f>ações_andamento!$D$127</c:f>
              <c:strCache>
                <c:ptCount val="1"/>
                <c:pt idx="0">
                  <c:v>Ciências da Saúde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ações_andamento!$E$127:$L$127</c:f>
              <c:numCache>
                <c:formatCode>0%</c:formatCode>
                <c:ptCount val="8"/>
                <c:pt idx="0">
                  <c:v>0.16666666666666666</c:v>
                </c:pt>
                <c:pt idx="1">
                  <c:v>7.6923076923076927E-2</c:v>
                </c:pt>
                <c:pt idx="2">
                  <c:v>0.28947368421052633</c:v>
                </c:pt>
                <c:pt idx="3">
                  <c:v>0.17073170731707318</c:v>
                </c:pt>
                <c:pt idx="4">
                  <c:v>0.16666666666666666</c:v>
                </c:pt>
                <c:pt idx="5">
                  <c:v>0.25</c:v>
                </c:pt>
                <c:pt idx="6">
                  <c:v>0.24</c:v>
                </c:pt>
                <c:pt idx="7">
                  <c:v>0.26573426573426573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9D-47CD-A6D0-24DC93F30DB2}"/>
            </c:ext>
          </c:extLst>
        </c:ser>
        <c:ser>
          <c:idx val="2"/>
          <c:order val="3"/>
          <c:tx>
            <c:strRef>
              <c:f>ações_andamento!$D$129</c:f>
              <c:strCache>
                <c:ptCount val="1"/>
                <c:pt idx="0">
                  <c:v>Ciências Humanas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ações_andamento!$E$129:$L$129</c:f>
              <c:numCache>
                <c:formatCode>0%</c:formatCode>
                <c:ptCount val="8"/>
                <c:pt idx="0">
                  <c:v>0.16666666666666666</c:v>
                </c:pt>
                <c:pt idx="1">
                  <c:v>0.23076923076923078</c:v>
                </c:pt>
                <c:pt idx="2">
                  <c:v>0.21052631578947367</c:v>
                </c:pt>
                <c:pt idx="3">
                  <c:v>0.31707317073170732</c:v>
                </c:pt>
                <c:pt idx="4">
                  <c:v>0.42857142857142855</c:v>
                </c:pt>
                <c:pt idx="5">
                  <c:v>0.31666666666666665</c:v>
                </c:pt>
                <c:pt idx="6">
                  <c:v>0.21333333333333335</c:v>
                </c:pt>
                <c:pt idx="7">
                  <c:v>0.13286713286713286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9D-47CD-A6D0-24DC93F30DB2}"/>
            </c:ext>
          </c:extLst>
        </c:ser>
        <c:ser>
          <c:idx val="1"/>
          <c:order val="4"/>
          <c:tx>
            <c:strRef>
              <c:f>ações_andamento!$D$128</c:f>
              <c:strCache>
                <c:ptCount val="1"/>
                <c:pt idx="0">
                  <c:v>Ciências Exatas e da Terra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ações_andamento!$E$128:$L$128</c:f>
              <c:numCache>
                <c:formatCode>0%</c:formatCode>
                <c:ptCount val="8"/>
                <c:pt idx="0">
                  <c:v>0.16666666666666666</c:v>
                </c:pt>
                <c:pt idx="1">
                  <c:v>0</c:v>
                </c:pt>
                <c:pt idx="2">
                  <c:v>2.6315789473684209E-2</c:v>
                </c:pt>
                <c:pt idx="3">
                  <c:v>4.878048780487805E-2</c:v>
                </c:pt>
                <c:pt idx="4">
                  <c:v>7.1428571428571425E-2</c:v>
                </c:pt>
                <c:pt idx="5">
                  <c:v>0.05</c:v>
                </c:pt>
                <c:pt idx="6">
                  <c:v>0.04</c:v>
                </c:pt>
                <c:pt idx="7">
                  <c:v>5.5944055944055944E-2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9D-47CD-A6D0-24DC93F30DB2}"/>
            </c:ext>
          </c:extLst>
        </c:ser>
        <c:ser>
          <c:idx val="7"/>
          <c:order val="5"/>
          <c:tx>
            <c:strRef>
              <c:f>ações_andamento!$D$131</c:f>
              <c:strCache>
                <c:ptCount val="1"/>
                <c:pt idx="0">
                  <c:v>Engenharias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ações_andamento!$E$131:$L$131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4.878048780487805E-2</c:v>
                </c:pt>
                <c:pt idx="4">
                  <c:v>0</c:v>
                </c:pt>
                <c:pt idx="5">
                  <c:v>1.6666666666666666E-2</c:v>
                </c:pt>
                <c:pt idx="6">
                  <c:v>2.6666666666666668E-2</c:v>
                </c:pt>
                <c:pt idx="7">
                  <c:v>4.8951048951048952E-2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9D-47CD-A6D0-24DC93F30DB2}"/>
            </c:ext>
          </c:extLst>
        </c:ser>
        <c:ser>
          <c:idx val="6"/>
          <c:order val="6"/>
          <c:tx>
            <c:strRef>
              <c:f>ações_andamento!$D$130</c:f>
              <c:strCache>
                <c:ptCount val="1"/>
                <c:pt idx="0">
                  <c:v>Ciências Sociais Aplicadas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ações_andamento!$E$130:$L$130</c:f>
              <c:numCache>
                <c:formatCode>0%</c:formatCode>
                <c:ptCount val="8"/>
                <c:pt idx="0">
                  <c:v>0.16666666666666666</c:v>
                </c:pt>
                <c:pt idx="1">
                  <c:v>2.564102564102564E-2</c:v>
                </c:pt>
                <c:pt idx="2">
                  <c:v>2.6315789473684209E-2</c:v>
                </c:pt>
                <c:pt idx="3">
                  <c:v>9.7560975609756101E-2</c:v>
                </c:pt>
                <c:pt idx="4">
                  <c:v>2.3809523809523808E-2</c:v>
                </c:pt>
                <c:pt idx="5">
                  <c:v>0.05</c:v>
                </c:pt>
                <c:pt idx="6">
                  <c:v>0.10666666666666667</c:v>
                </c:pt>
                <c:pt idx="7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9D-47CD-A6D0-24DC93F30DB2}"/>
            </c:ext>
          </c:extLst>
        </c:ser>
        <c:ser>
          <c:idx val="8"/>
          <c:order val="7"/>
          <c:tx>
            <c:strRef>
              <c:f>ações_andamento!$D$132</c:f>
              <c:strCache>
                <c:ptCount val="1"/>
                <c:pt idx="0">
                  <c:v>Linguística, Letras e Artes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ações_andamento!$E$132:$L$132</c:f>
              <c:numCache>
                <c:formatCode>0%</c:formatCode>
                <c:ptCount val="8"/>
                <c:pt idx="0">
                  <c:v>0</c:v>
                </c:pt>
                <c:pt idx="1">
                  <c:v>0.20512820512820512</c:v>
                </c:pt>
                <c:pt idx="2">
                  <c:v>7.8947368421052627E-2</c:v>
                </c:pt>
                <c:pt idx="3">
                  <c:v>2.4390243902439025E-2</c:v>
                </c:pt>
                <c:pt idx="4">
                  <c:v>9.5238095238095233E-2</c:v>
                </c:pt>
                <c:pt idx="5">
                  <c:v>0.11666666666666667</c:v>
                </c:pt>
                <c:pt idx="6">
                  <c:v>0.08</c:v>
                </c:pt>
                <c:pt idx="7">
                  <c:v>0.11188811188811189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9D-47CD-A6D0-24DC93F30DB2}"/>
            </c:ext>
          </c:extLst>
        </c:ser>
        <c:ser>
          <c:idx val="9"/>
          <c:order val="8"/>
          <c:tx>
            <c:strRef>
              <c:f>ações_andamento!$D$133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ações_andamento!$E$124:$L$124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ações_andamento!$E$133:$L$133</c:f>
              <c:numCache>
                <c:formatCode>0%</c:formatCode>
                <c:ptCount val="8"/>
                <c:pt idx="0">
                  <c:v>0.16666666666666666</c:v>
                </c:pt>
                <c:pt idx="1">
                  <c:v>2.564102564102564E-2</c:v>
                </c:pt>
                <c:pt idx="2">
                  <c:v>5.2631578947368418E-2</c:v>
                </c:pt>
                <c:pt idx="3">
                  <c:v>2.4390243902439025E-2</c:v>
                </c:pt>
                <c:pt idx="4">
                  <c:v>2.3809523809523808E-2</c:v>
                </c:pt>
                <c:pt idx="5">
                  <c:v>0.05</c:v>
                </c:pt>
                <c:pt idx="6">
                  <c:v>2.6666666666666668E-2</c:v>
                </c:pt>
                <c:pt idx="7">
                  <c:v>2.7972027972027972E-2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9D-47CD-A6D0-24DC93F30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19769344"/>
        <c:axId val="123142144"/>
        <c:axId val="0"/>
      </c:bar3DChart>
      <c:catAx>
        <c:axId val="1197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142144"/>
        <c:crosses val="autoZero"/>
        <c:auto val="1"/>
        <c:lblAlgn val="ctr"/>
        <c:lblOffset val="100"/>
        <c:noMultiLvlLbl val="0"/>
      </c:catAx>
      <c:valAx>
        <c:axId val="1231421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97693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84912856225997"/>
          <c:y val="7.0307916781967753E-2"/>
          <c:w val="0.82147021395052888"/>
          <c:h val="0.51229305471431452"/>
        </c:manualLayout>
      </c:layout>
      <c:bar3DChart>
        <c:barDir val="col"/>
        <c:grouping val="percentStacked"/>
        <c:varyColors val="0"/>
        <c:ser>
          <c:idx val="4"/>
          <c:order val="0"/>
          <c:tx>
            <c:strRef>
              <c:f>ações_aprovadas!$D$125</c:f>
              <c:strCache>
                <c:ptCount val="1"/>
                <c:pt idx="0">
                  <c:v>Ciências Agrárias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3E-4870-A6A0-D0AE83127A95}"/>
              </c:ext>
            </c:extLst>
          </c:dPt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ações_aprovadas!$E$125:$L$125</c:f>
              <c:numCache>
                <c:formatCode>0%</c:formatCode>
                <c:ptCount val="8"/>
                <c:pt idx="0">
                  <c:v>0.27272727272727271</c:v>
                </c:pt>
                <c:pt idx="1">
                  <c:v>0.16814159292035399</c:v>
                </c:pt>
                <c:pt idx="2">
                  <c:v>0.15231788079470199</c:v>
                </c:pt>
                <c:pt idx="3">
                  <c:v>0.13414634146341464</c:v>
                </c:pt>
                <c:pt idx="4">
                  <c:v>8.5561497326203204E-2</c:v>
                </c:pt>
                <c:pt idx="5">
                  <c:v>0.15606936416184972</c:v>
                </c:pt>
                <c:pt idx="6">
                  <c:v>0.23163841807909605</c:v>
                </c:pt>
                <c:pt idx="7">
                  <c:v>0.18852459016393441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E-4870-A6A0-D0AE83127A95}"/>
            </c:ext>
          </c:extLst>
        </c:ser>
        <c:ser>
          <c:idx val="5"/>
          <c:order val="1"/>
          <c:tx>
            <c:strRef>
              <c:f>ações_aprovadas!$D$126</c:f>
              <c:strCache>
                <c:ptCount val="1"/>
                <c:pt idx="0">
                  <c:v>Ciências Biológicas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ações_aprovadas!$E$126:$L$126</c:f>
              <c:numCache>
                <c:formatCode>0%</c:formatCode>
                <c:ptCount val="8"/>
                <c:pt idx="0">
                  <c:v>0</c:v>
                </c:pt>
                <c:pt idx="1">
                  <c:v>5.3097345132743362E-2</c:v>
                </c:pt>
                <c:pt idx="2">
                  <c:v>7.2847682119205295E-2</c:v>
                </c:pt>
                <c:pt idx="3">
                  <c:v>3.6585365853658534E-2</c:v>
                </c:pt>
                <c:pt idx="4">
                  <c:v>9.6256684491978606E-2</c:v>
                </c:pt>
                <c:pt idx="5">
                  <c:v>5.7803468208092484E-2</c:v>
                </c:pt>
                <c:pt idx="6">
                  <c:v>4.519774011299435E-2</c:v>
                </c:pt>
                <c:pt idx="7">
                  <c:v>3.2786885245901641E-2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E-4870-A6A0-D0AE83127A95}"/>
            </c:ext>
          </c:extLst>
        </c:ser>
        <c:ser>
          <c:idx val="0"/>
          <c:order val="2"/>
          <c:tx>
            <c:strRef>
              <c:f>ações_aprovadas!$D$127</c:f>
              <c:strCache>
                <c:ptCount val="1"/>
                <c:pt idx="0">
                  <c:v>Ciências da Saúde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ações_aprovadas!$E$127:$L$127</c:f>
              <c:numCache>
                <c:formatCode>0%</c:formatCode>
                <c:ptCount val="8"/>
                <c:pt idx="0">
                  <c:v>0.18181818181818182</c:v>
                </c:pt>
                <c:pt idx="1">
                  <c:v>0.10619469026548672</c:v>
                </c:pt>
                <c:pt idx="2">
                  <c:v>0.20529801324503311</c:v>
                </c:pt>
                <c:pt idx="3">
                  <c:v>0.18292682926829268</c:v>
                </c:pt>
                <c:pt idx="4">
                  <c:v>0.17112299465240641</c:v>
                </c:pt>
                <c:pt idx="5">
                  <c:v>0.19075144508670519</c:v>
                </c:pt>
                <c:pt idx="6">
                  <c:v>0.19209039548022599</c:v>
                </c:pt>
                <c:pt idx="7">
                  <c:v>0.23770491803278687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3E-4870-A6A0-D0AE83127A95}"/>
            </c:ext>
          </c:extLst>
        </c:ser>
        <c:ser>
          <c:idx val="2"/>
          <c:order val="3"/>
          <c:tx>
            <c:strRef>
              <c:f>ações_aprovadas!$D$129</c:f>
              <c:strCache>
                <c:ptCount val="1"/>
                <c:pt idx="0">
                  <c:v>Ciências Humanas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ações_aprovadas!$E$129:$L$129</c:f>
              <c:numCache>
                <c:formatCode>0%</c:formatCode>
                <c:ptCount val="8"/>
                <c:pt idx="0">
                  <c:v>0.27272727272727271</c:v>
                </c:pt>
                <c:pt idx="1">
                  <c:v>0.26548672566371684</c:v>
                </c:pt>
                <c:pt idx="2">
                  <c:v>0.27814569536423839</c:v>
                </c:pt>
                <c:pt idx="3">
                  <c:v>0.31097560975609756</c:v>
                </c:pt>
                <c:pt idx="4">
                  <c:v>0.29946524064171121</c:v>
                </c:pt>
                <c:pt idx="5">
                  <c:v>0.28901734104046245</c:v>
                </c:pt>
                <c:pt idx="6">
                  <c:v>0.23728813559322035</c:v>
                </c:pt>
                <c:pt idx="7">
                  <c:v>0.14754098360655737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3E-4870-A6A0-D0AE83127A95}"/>
            </c:ext>
          </c:extLst>
        </c:ser>
        <c:ser>
          <c:idx val="1"/>
          <c:order val="4"/>
          <c:tx>
            <c:strRef>
              <c:f>ações_aprovadas!$D$128</c:f>
              <c:strCache>
                <c:ptCount val="1"/>
                <c:pt idx="0">
                  <c:v>Ciências Exatas e da Terra </c:v>
                </c:pt>
              </c:strCache>
            </c:strRef>
          </c:tx>
          <c:spPr>
            <a:solidFill>
              <a:srgbClr val="62FC24"/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ações_aprovadas!$E$128:$L$128</c:f>
              <c:numCache>
                <c:formatCode>0%</c:formatCode>
                <c:ptCount val="8"/>
                <c:pt idx="0">
                  <c:v>9.0909090909090912E-2</c:v>
                </c:pt>
                <c:pt idx="1">
                  <c:v>1.7699115044247787E-2</c:v>
                </c:pt>
                <c:pt idx="2">
                  <c:v>2.6490066225165563E-2</c:v>
                </c:pt>
                <c:pt idx="3">
                  <c:v>3.6585365853658534E-2</c:v>
                </c:pt>
                <c:pt idx="4">
                  <c:v>5.8823529411764705E-2</c:v>
                </c:pt>
                <c:pt idx="5">
                  <c:v>3.4682080924855488E-2</c:v>
                </c:pt>
                <c:pt idx="6">
                  <c:v>5.6497175141242938E-2</c:v>
                </c:pt>
                <c:pt idx="7">
                  <c:v>8.1967213114754092E-2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3E-4870-A6A0-D0AE83127A95}"/>
            </c:ext>
          </c:extLst>
        </c:ser>
        <c:ser>
          <c:idx val="7"/>
          <c:order val="5"/>
          <c:tx>
            <c:strRef>
              <c:f>ações_aprovadas!$D$131</c:f>
              <c:strCache>
                <c:ptCount val="1"/>
                <c:pt idx="0">
                  <c:v>Engenharias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ações_aprovadas!$E$131:$L$131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1.3245033112582781E-2</c:v>
                </c:pt>
                <c:pt idx="3">
                  <c:v>2.4390243902439025E-2</c:v>
                </c:pt>
                <c:pt idx="4">
                  <c:v>2.1390374331550801E-2</c:v>
                </c:pt>
                <c:pt idx="5">
                  <c:v>2.8901734104046242E-2</c:v>
                </c:pt>
                <c:pt idx="6">
                  <c:v>1.6949152542372881E-2</c:v>
                </c:pt>
                <c:pt idx="7">
                  <c:v>4.0983606557377046E-2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3E-4870-A6A0-D0AE83127A95}"/>
            </c:ext>
          </c:extLst>
        </c:ser>
        <c:ser>
          <c:idx val="6"/>
          <c:order val="6"/>
          <c:tx>
            <c:strRef>
              <c:f>ações_aprovadas!$D$130</c:f>
              <c:strCache>
                <c:ptCount val="1"/>
                <c:pt idx="0">
                  <c:v>Ciências Sociais Aplicadas</c:v>
                </c:pt>
              </c:strCache>
            </c:strRef>
          </c:tx>
          <c:spPr>
            <a:solidFill>
              <a:srgbClr val="285000"/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ações_aprovadas!$E$130:$L$130</c:f>
              <c:numCache>
                <c:formatCode>0%</c:formatCode>
                <c:ptCount val="8"/>
                <c:pt idx="0">
                  <c:v>9.0909090909090912E-2</c:v>
                </c:pt>
                <c:pt idx="1">
                  <c:v>7.9646017699115043E-2</c:v>
                </c:pt>
                <c:pt idx="2">
                  <c:v>3.3112582781456956E-2</c:v>
                </c:pt>
                <c:pt idx="3">
                  <c:v>8.5365853658536592E-2</c:v>
                </c:pt>
                <c:pt idx="4">
                  <c:v>0.10695187165775401</c:v>
                </c:pt>
                <c:pt idx="5">
                  <c:v>5.7803468208092484E-2</c:v>
                </c:pt>
                <c:pt idx="6">
                  <c:v>9.03954802259887E-2</c:v>
                </c:pt>
                <c:pt idx="7">
                  <c:v>4.9180327868852458E-2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3E-4870-A6A0-D0AE83127A95}"/>
            </c:ext>
          </c:extLst>
        </c:ser>
        <c:ser>
          <c:idx val="8"/>
          <c:order val="7"/>
          <c:tx>
            <c:strRef>
              <c:f>ações_aprovadas!$D$132</c:f>
              <c:strCache>
                <c:ptCount val="1"/>
                <c:pt idx="0">
                  <c:v>Linguística, Letras e Artes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ações_aprovadas!$E$132:$L$132</c:f>
              <c:numCache>
                <c:formatCode>0%</c:formatCode>
                <c:ptCount val="8"/>
                <c:pt idx="0">
                  <c:v>0</c:v>
                </c:pt>
                <c:pt idx="1">
                  <c:v>0.23008849557522124</c:v>
                </c:pt>
                <c:pt idx="2">
                  <c:v>0.13907284768211919</c:v>
                </c:pt>
                <c:pt idx="3">
                  <c:v>0.13414634146341464</c:v>
                </c:pt>
                <c:pt idx="4">
                  <c:v>0.10160427807486631</c:v>
                </c:pt>
                <c:pt idx="5">
                  <c:v>0.10404624277456648</c:v>
                </c:pt>
                <c:pt idx="6">
                  <c:v>0.10734463276836158</c:v>
                </c:pt>
                <c:pt idx="7">
                  <c:v>0.1721311475409836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3E-4870-A6A0-D0AE83127A95}"/>
            </c:ext>
          </c:extLst>
        </c:ser>
        <c:ser>
          <c:idx val="9"/>
          <c:order val="8"/>
          <c:tx>
            <c:strRef>
              <c:f>ações_aprovadas!$D$133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ações_aprovadas!$E$124:$L$124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ações_aprovadas!$E$133:$L$133</c:f>
              <c:numCache>
                <c:formatCode>0%</c:formatCode>
                <c:ptCount val="8"/>
                <c:pt idx="0">
                  <c:v>9.0909090909090912E-2</c:v>
                </c:pt>
                <c:pt idx="1">
                  <c:v>7.9646017699115043E-2</c:v>
                </c:pt>
                <c:pt idx="2">
                  <c:v>7.9470198675496692E-2</c:v>
                </c:pt>
                <c:pt idx="3">
                  <c:v>5.4878048780487805E-2</c:v>
                </c:pt>
                <c:pt idx="4">
                  <c:v>5.8823529411764705E-2</c:v>
                </c:pt>
                <c:pt idx="5">
                  <c:v>8.0924855491329481E-2</c:v>
                </c:pt>
                <c:pt idx="6">
                  <c:v>2.2598870056497175E-2</c:v>
                </c:pt>
                <c:pt idx="7">
                  <c:v>4.9180327868852458E-2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3E-4870-A6A0-D0AE83127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gapDepth val="95"/>
        <c:shape val="cylinder"/>
        <c:axId val="123174912"/>
        <c:axId val="123176448"/>
        <c:axId val="0"/>
      </c:bar3DChart>
      <c:catAx>
        <c:axId val="1231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176448"/>
        <c:crosses val="autoZero"/>
        <c:auto val="1"/>
        <c:lblAlgn val="ctr"/>
        <c:lblOffset val="100"/>
        <c:noMultiLvlLbl val="0"/>
      </c:catAx>
      <c:valAx>
        <c:axId val="1231764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31749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8744622895673"/>
          <c:y val="9.7310126582278486E-2"/>
          <c:w val="0.51213357545807714"/>
          <c:h val="0.72626582278481011"/>
        </c:manualLayout>
      </c:layout>
      <c:pie3DChart>
        <c:varyColors val="1"/>
        <c:ser>
          <c:idx val="0"/>
          <c:order val="0"/>
          <c:tx>
            <c:strRef>
              <c:f>ações_concluídas!$D$124</c:f>
              <c:strCache>
                <c:ptCount val="1"/>
                <c:pt idx="0">
                  <c:v>Área de Conhecimento CNPQ</c:v>
                </c:pt>
              </c:strCache>
            </c:strRef>
          </c:tx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DA6-4520-80DD-DA32B68B2EA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DA6-4520-80DD-DA32B68B2EA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BDA6-4520-80DD-DA32B68B2EA6}"/>
              </c:ext>
            </c:extLst>
          </c:dPt>
          <c:dPt>
            <c:idx val="3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7-BDA6-4520-80DD-DA32B68B2EA6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DA6-4520-80DD-DA32B68B2EA6}"/>
              </c:ext>
            </c:extLst>
          </c:dPt>
          <c:dPt>
            <c:idx val="5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B-BDA6-4520-80DD-DA32B68B2EA6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BDA6-4520-80DD-DA32B68B2EA6}"/>
              </c:ext>
            </c:extLst>
          </c:dPt>
          <c:dPt>
            <c:idx val="7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BDA6-4520-80DD-DA32B68B2EA6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BDA6-4520-80DD-DA32B68B2EA6}"/>
              </c:ext>
            </c:extLst>
          </c:dPt>
          <c:dLbls>
            <c:dLbl>
              <c:idx val="0"/>
              <c:layout>
                <c:manualLayout>
                  <c:x val="4.3921556088697584E-2"/>
                  <c:y val="-7.954000068562809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6-4520-80DD-DA32B68B2EA6}"/>
                </c:ext>
              </c:extLst>
            </c:dLbl>
            <c:dLbl>
              <c:idx val="1"/>
              <c:layout>
                <c:manualLayout>
                  <c:x val="-6.644939595316543E-2"/>
                  <c:y val="0.1257283464566929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6-4520-80DD-DA32B68B2EA6}"/>
                </c:ext>
              </c:extLst>
            </c:dLbl>
            <c:dLbl>
              <c:idx val="2"/>
              <c:layout>
                <c:manualLayout>
                  <c:x val="-4.7467365256091574E-3"/>
                  <c:y val="3.14247981660520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6-4520-80DD-DA32B68B2EA6}"/>
                </c:ext>
              </c:extLst>
            </c:dLbl>
            <c:dLbl>
              <c:idx val="3"/>
              <c:layout>
                <c:manualLayout>
                  <c:x val="-3.3404134974621559E-2"/>
                  <c:y val="-2.119580384730389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6-4520-80DD-DA32B68B2EA6}"/>
                </c:ext>
              </c:extLst>
            </c:dLbl>
            <c:dLbl>
              <c:idx val="4"/>
              <c:layout>
                <c:manualLayout>
                  <c:x val="-4.5173183692303116E-2"/>
                  <c:y val="-6.8222366191567829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6-4520-80DD-DA32B68B2EA6}"/>
                </c:ext>
              </c:extLst>
            </c:dLbl>
            <c:dLbl>
              <c:idx val="5"/>
              <c:layout>
                <c:manualLayout>
                  <c:x val="-2.6080853787416459E-2"/>
                  <c:y val="-5.921708362404066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6-4520-80DD-DA32B68B2EA6}"/>
                </c:ext>
              </c:extLst>
            </c:dLbl>
            <c:dLbl>
              <c:idx val="6"/>
              <c:layout>
                <c:manualLayout>
                  <c:x val="2.8254618857574309E-2"/>
                  <c:y val="-5.624068241469816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6-4520-80DD-DA32B68B2EA6}"/>
                </c:ext>
              </c:extLst>
            </c:dLbl>
            <c:dLbl>
              <c:idx val="7"/>
              <c:layout>
                <c:manualLayout>
                  <c:x val="3.8987094949615227E-2"/>
                  <c:y val="-6.589604305790890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A6-4520-80DD-DA32B68B2EA6}"/>
                </c:ext>
              </c:extLst>
            </c:dLbl>
            <c:dLbl>
              <c:idx val="8"/>
              <c:layout>
                <c:manualLayout>
                  <c:x val="8.5354479555840024E-2"/>
                  <c:y val="-3.00127080633908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A6-4520-80DD-DA32B68B2EA6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ações_execução!$D$108:$D$116</c:f>
              <c:strCache>
                <c:ptCount val="9"/>
                <c:pt idx="0">
                  <c:v>Ciências Agrárias</c:v>
                </c:pt>
                <c:pt idx="1">
                  <c:v>Ciências Biológicas</c:v>
                </c:pt>
                <c:pt idx="2">
                  <c:v>Ciências da Saúde</c:v>
                </c:pt>
                <c:pt idx="3">
                  <c:v>Ciências Exatas e da Terra</c:v>
                </c:pt>
                <c:pt idx="4">
                  <c:v>Ciências Humanas</c:v>
                </c:pt>
                <c:pt idx="5">
                  <c:v>Ciências Sociais Aplicadas</c:v>
                </c:pt>
                <c:pt idx="6">
                  <c:v>Engenharias</c:v>
                </c:pt>
                <c:pt idx="7">
                  <c:v>Linguística, Letras e Artes</c:v>
                </c:pt>
                <c:pt idx="8">
                  <c:v>Outros</c:v>
                </c:pt>
              </c:strCache>
            </c:strRef>
          </c:cat>
          <c:val>
            <c:numRef>
              <c:f>ações_concluídas!$L$108:$L$116</c:f>
              <c:numCache>
                <c:formatCode>General</c:formatCode>
                <c:ptCount val="9"/>
                <c:pt idx="0">
                  <c:v>8</c:v>
                </c:pt>
                <c:pt idx="1">
                  <c:v>1</c:v>
                </c:pt>
                <c:pt idx="2">
                  <c:v>9</c:v>
                </c:pt>
                <c:pt idx="3">
                  <c:v>5</c:v>
                </c:pt>
                <c:pt idx="4">
                  <c:v>16</c:v>
                </c:pt>
                <c:pt idx="5">
                  <c:v>1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A6-4520-80DD-DA32B68B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884365518140022"/>
          <c:y val="0.10291562842619355"/>
          <c:w val="0.32115634481859978"/>
          <c:h val="0.66758621548888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8744622895673"/>
          <c:y val="9.7310126582278486E-2"/>
          <c:w val="0.51213357545807714"/>
          <c:h val="0.72626582278481011"/>
        </c:manualLayout>
      </c:layout>
      <c:pie3DChart>
        <c:varyColors val="1"/>
        <c:ser>
          <c:idx val="0"/>
          <c:order val="0"/>
          <c:tx>
            <c:strRef>
              <c:f>ações_andamento!$D$124</c:f>
              <c:strCache>
                <c:ptCount val="1"/>
                <c:pt idx="0">
                  <c:v> Área de Conhecimento CNPQ</c:v>
                </c:pt>
              </c:strCache>
            </c:strRef>
          </c:tx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8B4-488F-A1C9-CB0E04C3D1F5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8B4-488F-A1C9-CB0E04C3D1F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C8B4-488F-A1C9-CB0E04C3D1F5}"/>
              </c:ext>
            </c:extLst>
          </c:dPt>
          <c:dPt>
            <c:idx val="3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7-C8B4-488F-A1C9-CB0E04C3D1F5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8B4-488F-A1C9-CB0E04C3D1F5}"/>
              </c:ext>
            </c:extLst>
          </c:dPt>
          <c:dPt>
            <c:idx val="5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B-C8B4-488F-A1C9-CB0E04C3D1F5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C8B4-488F-A1C9-CB0E04C3D1F5}"/>
              </c:ext>
            </c:extLst>
          </c:dPt>
          <c:dPt>
            <c:idx val="7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C8B4-488F-A1C9-CB0E04C3D1F5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C8B4-488F-A1C9-CB0E04C3D1F5}"/>
              </c:ext>
            </c:extLst>
          </c:dPt>
          <c:dLbls>
            <c:dLbl>
              <c:idx val="0"/>
              <c:layout>
                <c:manualLayout>
                  <c:x val="4.3921556088697584E-2"/>
                  <c:y val="-7.954000068562809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4-488F-A1C9-CB0E04C3D1F5}"/>
                </c:ext>
              </c:extLst>
            </c:dLbl>
            <c:dLbl>
              <c:idx val="1"/>
              <c:layout>
                <c:manualLayout>
                  <c:x val="-6.644939595316543E-2"/>
                  <c:y val="0.1257283464566929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4-488F-A1C9-CB0E04C3D1F5}"/>
                </c:ext>
              </c:extLst>
            </c:dLbl>
            <c:dLbl>
              <c:idx val="2"/>
              <c:layout>
                <c:manualLayout>
                  <c:x val="-4.7467365256091574E-3"/>
                  <c:y val="3.14247981660520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4-488F-A1C9-CB0E04C3D1F5}"/>
                </c:ext>
              </c:extLst>
            </c:dLbl>
            <c:dLbl>
              <c:idx val="3"/>
              <c:layout>
                <c:manualLayout>
                  <c:x val="-3.3404134974621559E-2"/>
                  <c:y val="-2.119580384730389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4-488F-A1C9-CB0E04C3D1F5}"/>
                </c:ext>
              </c:extLst>
            </c:dLbl>
            <c:dLbl>
              <c:idx val="4"/>
              <c:layout>
                <c:manualLayout>
                  <c:x val="-4.5173183692303116E-2"/>
                  <c:y val="-6.8222366191567829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4-488F-A1C9-CB0E04C3D1F5}"/>
                </c:ext>
              </c:extLst>
            </c:dLbl>
            <c:dLbl>
              <c:idx val="5"/>
              <c:layout>
                <c:manualLayout>
                  <c:x val="-2.6080853787416459E-2"/>
                  <c:y val="-5.921708362404066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B4-488F-A1C9-CB0E04C3D1F5}"/>
                </c:ext>
              </c:extLst>
            </c:dLbl>
            <c:dLbl>
              <c:idx val="6"/>
              <c:layout>
                <c:manualLayout>
                  <c:x val="2.8254618857574309E-2"/>
                  <c:y val="-5.624068241469816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B4-488F-A1C9-CB0E04C3D1F5}"/>
                </c:ext>
              </c:extLst>
            </c:dLbl>
            <c:dLbl>
              <c:idx val="7"/>
              <c:layout>
                <c:manualLayout>
                  <c:x val="3.8987094949615227E-2"/>
                  <c:y val="-6.589604305790890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B4-488F-A1C9-CB0E04C3D1F5}"/>
                </c:ext>
              </c:extLst>
            </c:dLbl>
            <c:dLbl>
              <c:idx val="8"/>
              <c:layout>
                <c:manualLayout>
                  <c:x val="8.5354479555840024E-2"/>
                  <c:y val="-3.00127080633908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B4-488F-A1C9-CB0E04C3D1F5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ações_execução!$D$108:$D$116</c:f>
              <c:strCache>
                <c:ptCount val="9"/>
                <c:pt idx="0">
                  <c:v>Ciências Agrárias</c:v>
                </c:pt>
                <c:pt idx="1">
                  <c:v>Ciências Biológicas</c:v>
                </c:pt>
                <c:pt idx="2">
                  <c:v>Ciências da Saúde</c:v>
                </c:pt>
                <c:pt idx="3">
                  <c:v>Ciências Exatas e da Terra</c:v>
                </c:pt>
                <c:pt idx="4">
                  <c:v>Ciências Humanas</c:v>
                </c:pt>
                <c:pt idx="5">
                  <c:v>Ciências Sociais Aplicadas</c:v>
                </c:pt>
                <c:pt idx="6">
                  <c:v>Engenharias</c:v>
                </c:pt>
                <c:pt idx="7">
                  <c:v>Linguística, Letras e Artes</c:v>
                </c:pt>
                <c:pt idx="8">
                  <c:v>Outros</c:v>
                </c:pt>
              </c:strCache>
            </c:strRef>
          </c:cat>
          <c:val>
            <c:numRef>
              <c:f>ações_andamento!$L$108:$L$116</c:f>
              <c:numCache>
                <c:formatCode>General</c:formatCode>
                <c:ptCount val="9"/>
                <c:pt idx="0">
                  <c:v>33</c:v>
                </c:pt>
                <c:pt idx="1">
                  <c:v>5</c:v>
                </c:pt>
                <c:pt idx="2">
                  <c:v>38</c:v>
                </c:pt>
                <c:pt idx="3">
                  <c:v>8</c:v>
                </c:pt>
                <c:pt idx="4">
                  <c:v>19</c:v>
                </c:pt>
                <c:pt idx="5">
                  <c:v>13</c:v>
                </c:pt>
                <c:pt idx="6">
                  <c:v>7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B4-488F-A1C9-CB0E04C3D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884365518140022"/>
          <c:y val="0.10291562842619355"/>
          <c:w val="0.32115634481859978"/>
          <c:h val="0.66758621548888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28684195024251"/>
          <c:y val="3.1294438326435269E-2"/>
          <c:w val="0.79521020283935828"/>
          <c:h val="0.9607261038572710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dLbl>
              <c:idx val="1"/>
              <c:layout>
                <c:manualLayout>
                  <c:x val="1.0638297872340377E-2"/>
                  <c:y val="-1.160324148579037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B-40EA-966F-2EFFE4BF17D6}"/>
                </c:ext>
              </c:extLst>
            </c:dLbl>
            <c:dLbl>
              <c:idx val="2"/>
              <c:layout>
                <c:manualLayout>
                  <c:x val="1.8617021276595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B-40EA-966F-2EFFE4BF17D6}"/>
                </c:ext>
              </c:extLst>
            </c:dLbl>
            <c:dLbl>
              <c:idx val="3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B-40EA-966F-2EFFE4BF17D6}"/>
                </c:ext>
              </c:extLst>
            </c:dLbl>
            <c:dLbl>
              <c:idx val="4"/>
              <c:layout>
                <c:manualLayout>
                  <c:x val="1.0638297872340425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B-40EA-966F-2EFFE4BF17D6}"/>
                </c:ext>
              </c:extLst>
            </c:dLbl>
            <c:dLbl>
              <c:idx val="5"/>
              <c:layout>
                <c:manualLayout>
                  <c:x val="1.5957446808510686E-2"/>
                  <c:y val="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B-40EA-966F-2EFFE4BF17D6}"/>
                </c:ext>
              </c:extLst>
            </c:dLbl>
            <c:dLbl>
              <c:idx val="6"/>
              <c:layout>
                <c:manualLayout>
                  <c:x val="1.8617021276595744E-2"/>
                  <c:y val="5.80162074289518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B-40EA-966F-2EFFE4BF17D6}"/>
                </c:ext>
              </c:extLst>
            </c:dLbl>
            <c:dLbl>
              <c:idx val="7"/>
              <c:layout>
                <c:manualLayout>
                  <c:x val="1.8617021276595744E-2"/>
                  <c:y val="3.164556962025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B-40EA-966F-2EFFE4BF17D6}"/>
                </c:ext>
              </c:extLst>
            </c:dLbl>
            <c:dLbl>
              <c:idx val="8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B-40EA-966F-2EFFE4BF17D6}"/>
                </c:ext>
              </c:extLst>
            </c:dLbl>
            <c:dLbl>
              <c:idx val="9"/>
              <c:layout>
                <c:manualLayout>
                  <c:x val="2.1276595744680851E-2"/>
                  <c:y val="-3.1645569620253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B-40EA-966F-2EFFE4BF17D6}"/>
                </c:ext>
              </c:extLst>
            </c:dLbl>
            <c:dLbl>
              <c:idx val="10"/>
              <c:layout>
                <c:manualLayout>
                  <c:x val="1.86170212765957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B-40EA-966F-2EFFE4BF17D6}"/>
                </c:ext>
              </c:extLst>
            </c:dLbl>
            <c:dLbl>
              <c:idx val="12"/>
              <c:layout>
                <c:manualLayout>
                  <c:x val="2.127659574468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B-40EA-966F-2EFFE4BF17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ações_execução!$D$163:$D$175</c:f>
              <c:strCache>
                <c:ptCount val="13"/>
                <c:pt idx="0">
                  <c:v>EAD</c:v>
                </c:pt>
                <c:pt idx="1">
                  <c:v>FACALE</c:v>
                </c:pt>
                <c:pt idx="2">
                  <c:v>FACE</c:v>
                </c:pt>
                <c:pt idx="3">
                  <c:v>FACET</c:v>
                </c:pt>
                <c:pt idx="4">
                  <c:v>FADIR</c:v>
                </c:pt>
                <c:pt idx="5">
                  <c:v>FAED</c:v>
                </c:pt>
                <c:pt idx="6">
                  <c:v>FAEN</c:v>
                </c:pt>
                <c:pt idx="7">
                  <c:v>FAIND</c:v>
                </c:pt>
                <c:pt idx="8">
                  <c:v>FCA</c:v>
                </c:pt>
                <c:pt idx="9">
                  <c:v>FCBA</c:v>
                </c:pt>
                <c:pt idx="10">
                  <c:v>FCH</c:v>
                </c:pt>
                <c:pt idx="11">
                  <c:v>FCS</c:v>
                </c:pt>
                <c:pt idx="12">
                  <c:v>Reitoria</c:v>
                </c:pt>
              </c:strCache>
            </c:strRef>
          </c:cat>
          <c:val>
            <c:numRef>
              <c:f>ações_execução!$L$163:$L$175</c:f>
              <c:numCache>
                <c:formatCode>0%</c:formatCode>
                <c:ptCount val="13"/>
                <c:pt idx="0">
                  <c:v>1.015228426395939E-2</c:v>
                </c:pt>
                <c:pt idx="1">
                  <c:v>5.5837563451776651E-2</c:v>
                </c:pt>
                <c:pt idx="2">
                  <c:v>4.060913705583756E-2</c:v>
                </c:pt>
                <c:pt idx="3">
                  <c:v>5.0761421319796954E-2</c:v>
                </c:pt>
                <c:pt idx="4">
                  <c:v>5.0761421319796954E-2</c:v>
                </c:pt>
                <c:pt idx="5">
                  <c:v>3.553299492385787E-2</c:v>
                </c:pt>
                <c:pt idx="6">
                  <c:v>4.5685279187817257E-2</c:v>
                </c:pt>
                <c:pt idx="7">
                  <c:v>2.5380710659898477E-2</c:v>
                </c:pt>
                <c:pt idx="8">
                  <c:v>0.17766497461928935</c:v>
                </c:pt>
                <c:pt idx="9">
                  <c:v>8.6294416243654817E-2</c:v>
                </c:pt>
                <c:pt idx="10">
                  <c:v>8.1218274111675121E-2</c:v>
                </c:pt>
                <c:pt idx="11">
                  <c:v>0.20812182741116753</c:v>
                </c:pt>
                <c:pt idx="12">
                  <c:v>0.13197969543147209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FB-40EA-966F-2EFFE4BF17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shape val="cylinder"/>
        <c:axId val="35878016"/>
        <c:axId val="35893248"/>
        <c:axId val="0"/>
      </c:bar3DChart>
      <c:catAx>
        <c:axId val="358780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5893248"/>
        <c:crosses val="autoZero"/>
        <c:auto val="1"/>
        <c:lblAlgn val="ctr"/>
        <c:lblOffset val="100"/>
        <c:noMultiLvlLbl val="0"/>
      </c:catAx>
      <c:valAx>
        <c:axId val="3589324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58780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8744622895673"/>
          <c:y val="9.7310126582278486E-2"/>
          <c:w val="0.51213357545807714"/>
          <c:h val="0.72626582278481011"/>
        </c:manualLayout>
      </c:layout>
      <c:pie3DChart>
        <c:varyColors val="1"/>
        <c:ser>
          <c:idx val="0"/>
          <c:order val="0"/>
          <c:tx>
            <c:strRef>
              <c:f>ações_aprovadas!$D$124</c:f>
              <c:strCache>
                <c:ptCount val="1"/>
                <c:pt idx="0">
                  <c:v>Área de Conhecimento CNPQ</c:v>
                </c:pt>
              </c:strCache>
            </c:strRef>
          </c:tx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3EC-4732-98F7-1EE3040A239C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3EC-4732-98F7-1EE3040A239C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83EC-4732-98F7-1EE3040A239C}"/>
              </c:ext>
            </c:extLst>
          </c:dPt>
          <c:dPt>
            <c:idx val="3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7-83EC-4732-98F7-1EE3040A239C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3EC-4732-98F7-1EE3040A239C}"/>
              </c:ext>
            </c:extLst>
          </c:dPt>
          <c:dPt>
            <c:idx val="5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B-83EC-4732-98F7-1EE3040A239C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83EC-4732-98F7-1EE3040A239C}"/>
              </c:ext>
            </c:extLst>
          </c:dPt>
          <c:dPt>
            <c:idx val="7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83EC-4732-98F7-1EE3040A239C}"/>
              </c:ext>
            </c:extLst>
          </c:dPt>
          <c:dPt>
            <c:idx val="8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3EC-4732-98F7-1EE3040A239C}"/>
              </c:ext>
            </c:extLst>
          </c:dPt>
          <c:dLbls>
            <c:dLbl>
              <c:idx val="0"/>
              <c:layout>
                <c:manualLayout>
                  <c:x val="4.3921556088697584E-2"/>
                  <c:y val="-7.954000068562809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C-4732-98F7-1EE3040A239C}"/>
                </c:ext>
              </c:extLst>
            </c:dLbl>
            <c:dLbl>
              <c:idx val="1"/>
              <c:layout>
                <c:manualLayout>
                  <c:x val="-6.644939595316543E-2"/>
                  <c:y val="0.1257283464566929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C-4732-98F7-1EE3040A239C}"/>
                </c:ext>
              </c:extLst>
            </c:dLbl>
            <c:dLbl>
              <c:idx val="2"/>
              <c:layout>
                <c:manualLayout>
                  <c:x val="-4.7467365256091574E-3"/>
                  <c:y val="3.14247981660520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C-4732-98F7-1EE3040A239C}"/>
                </c:ext>
              </c:extLst>
            </c:dLbl>
            <c:dLbl>
              <c:idx val="3"/>
              <c:layout>
                <c:manualLayout>
                  <c:x val="-3.3404134974621559E-2"/>
                  <c:y val="-2.1195803847303896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C-4732-98F7-1EE3040A239C}"/>
                </c:ext>
              </c:extLst>
            </c:dLbl>
            <c:dLbl>
              <c:idx val="4"/>
              <c:layout>
                <c:manualLayout>
                  <c:x val="-4.5173183692303116E-2"/>
                  <c:y val="-6.8222366191567829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C-4732-98F7-1EE3040A239C}"/>
                </c:ext>
              </c:extLst>
            </c:dLbl>
            <c:dLbl>
              <c:idx val="5"/>
              <c:layout>
                <c:manualLayout>
                  <c:x val="-2.6080853787416459E-2"/>
                  <c:y val="-5.9217083624040663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C-4732-98F7-1EE3040A239C}"/>
                </c:ext>
              </c:extLst>
            </c:dLbl>
            <c:dLbl>
              <c:idx val="6"/>
              <c:layout>
                <c:manualLayout>
                  <c:x val="2.8254618857574309E-2"/>
                  <c:y val="-5.624068241469816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C-4732-98F7-1EE3040A239C}"/>
                </c:ext>
              </c:extLst>
            </c:dLbl>
            <c:dLbl>
              <c:idx val="7"/>
              <c:layout>
                <c:manualLayout>
                  <c:x val="3.8987094949615227E-2"/>
                  <c:y val="-6.589604305790890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C-4732-98F7-1EE3040A239C}"/>
                </c:ext>
              </c:extLst>
            </c:dLbl>
            <c:dLbl>
              <c:idx val="8"/>
              <c:layout>
                <c:manualLayout>
                  <c:x val="8.5354479555840024E-2"/>
                  <c:y val="-3.00127080633908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C-4732-98F7-1EE3040A239C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ações_execução!$D$108:$D$116</c:f>
              <c:strCache>
                <c:ptCount val="9"/>
                <c:pt idx="0">
                  <c:v>Ciências Agrárias</c:v>
                </c:pt>
                <c:pt idx="1">
                  <c:v>Ciências Biológicas</c:v>
                </c:pt>
                <c:pt idx="2">
                  <c:v>Ciências da Saúde</c:v>
                </c:pt>
                <c:pt idx="3">
                  <c:v>Ciências Exatas e da Terra</c:v>
                </c:pt>
                <c:pt idx="4">
                  <c:v>Ciências Humanas</c:v>
                </c:pt>
                <c:pt idx="5">
                  <c:v>Ciências Sociais Aplicadas</c:v>
                </c:pt>
                <c:pt idx="6">
                  <c:v>Engenharias</c:v>
                </c:pt>
                <c:pt idx="7">
                  <c:v>Linguística, Letras e Artes</c:v>
                </c:pt>
                <c:pt idx="8">
                  <c:v>Outros</c:v>
                </c:pt>
              </c:strCache>
            </c:strRef>
          </c:cat>
          <c:val>
            <c:numRef>
              <c:f>ações_aprovadas!$L$108:$L$116</c:f>
              <c:numCache>
                <c:formatCode>General</c:formatCode>
                <c:ptCount val="9"/>
                <c:pt idx="0">
                  <c:v>23</c:v>
                </c:pt>
                <c:pt idx="1">
                  <c:v>4</c:v>
                </c:pt>
                <c:pt idx="2">
                  <c:v>29</c:v>
                </c:pt>
                <c:pt idx="3">
                  <c:v>10</c:v>
                </c:pt>
                <c:pt idx="4">
                  <c:v>18</c:v>
                </c:pt>
                <c:pt idx="5">
                  <c:v>6</c:v>
                </c:pt>
                <c:pt idx="6">
                  <c:v>5</c:v>
                </c:pt>
                <c:pt idx="7">
                  <c:v>21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EC-4732-98F7-1EE3040A2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884365518140022"/>
          <c:y val="0.10291562842619355"/>
          <c:w val="0.32115634481859978"/>
          <c:h val="0.66758621548888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22199788236697685"/>
          <c:y val="3.6027175303448089E-3"/>
          <c:w val="0.84542661675487285"/>
          <c:h val="0.75331135052161802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resumo_bolsas_PROEX!$D$13</c:f>
              <c:strCache>
                <c:ptCount val="1"/>
                <c:pt idx="0">
                  <c:v>Bolsas PIBEX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numRef>
              <c:f>resumo_bolsas_PROEX!$E$12:$N$12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resumo_bolsas_PROEX!$E$13:$N$13</c:f>
              <c:numCache>
                <c:formatCode>General</c:formatCode>
                <c:ptCount val="10"/>
                <c:pt idx="0">
                  <c:v>15</c:v>
                </c:pt>
                <c:pt idx="1">
                  <c:v>30</c:v>
                </c:pt>
                <c:pt idx="2">
                  <c:v>41</c:v>
                </c:pt>
                <c:pt idx="3">
                  <c:v>40</c:v>
                </c:pt>
                <c:pt idx="4">
                  <c:v>45</c:v>
                </c:pt>
                <c:pt idx="5">
                  <c:v>45</c:v>
                </c:pt>
                <c:pt idx="6">
                  <c:v>50</c:v>
                </c:pt>
                <c:pt idx="7">
                  <c:v>50</c:v>
                </c:pt>
                <c:pt idx="8">
                  <c:v>55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F-4B8F-BA3B-40048768E01F}"/>
            </c:ext>
          </c:extLst>
        </c:ser>
        <c:ser>
          <c:idx val="2"/>
          <c:order val="1"/>
          <c:tx>
            <c:strRef>
              <c:f>resumo_bolsas_PROEX!$D$14</c:f>
              <c:strCache>
                <c:ptCount val="1"/>
                <c:pt idx="0">
                  <c:v>Bolsas PROEXT *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numRef>
              <c:f>resumo_bolsas_PROEX!$E$12:$N$12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resumo_bolsas_PROEX!$E$14:$N$14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</c:v>
                </c:pt>
                <c:pt idx="6">
                  <c:v>27</c:v>
                </c:pt>
                <c:pt idx="7">
                  <c:v>43</c:v>
                </c:pt>
                <c:pt idx="8">
                  <c:v>48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F-4B8F-BA3B-40048768E01F}"/>
            </c:ext>
          </c:extLst>
        </c:ser>
        <c:ser>
          <c:idx val="3"/>
          <c:order val="2"/>
          <c:tx>
            <c:strRef>
              <c:f>resumo_bolsas_PROEX!$D$15</c:f>
              <c:strCache>
                <c:ptCount val="1"/>
                <c:pt idx="0">
                  <c:v>Bolsas Cultura**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resumo_bolsas_PROEX!$E$12:$N$12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resumo_bolsas_PROEX!$E$15:$N$15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7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F-4B8F-BA3B-40048768E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gapDepth val="100"/>
        <c:shape val="cylinder"/>
        <c:axId val="146778368"/>
        <c:axId val="146792448"/>
        <c:axId val="0"/>
      </c:bar3DChart>
      <c:catAx>
        <c:axId val="1467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792448"/>
        <c:crosses val="autoZero"/>
        <c:auto val="1"/>
        <c:lblAlgn val="ctr"/>
        <c:lblOffset val="100"/>
        <c:noMultiLvlLbl val="0"/>
      </c:catAx>
      <c:valAx>
        <c:axId val="14679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7783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75183169671359"/>
          <c:y val="7.1298156695930245E-2"/>
          <c:w val="0.80387990822339261"/>
          <c:h val="0.76187799800886957"/>
        </c:manualLayout>
      </c:layout>
      <c:lineChart>
        <c:grouping val="standard"/>
        <c:varyColors val="0"/>
        <c:ser>
          <c:idx val="0"/>
          <c:order val="0"/>
          <c:tx>
            <c:strRef>
              <c:f>resumo_bolsas_PROEX!$D$16</c:f>
              <c:strCache>
                <c:ptCount val="1"/>
                <c:pt idx="0">
                  <c:v>Total Geral</c:v>
                </c:pt>
              </c:strCache>
            </c:strRef>
          </c:tx>
          <c:marker>
            <c:symbol val="none"/>
          </c:marker>
          <c:cat>
            <c:numRef>
              <c:f>resumo_bolsas_PROEX!$E$12:$N$12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resumo_bolsas_PROEX!$E$16:$N$16</c:f>
              <c:numCache>
                <c:formatCode>General</c:formatCode>
                <c:ptCount val="10"/>
                <c:pt idx="0">
                  <c:v>15</c:v>
                </c:pt>
                <c:pt idx="1">
                  <c:v>30</c:v>
                </c:pt>
                <c:pt idx="2">
                  <c:v>41</c:v>
                </c:pt>
                <c:pt idx="3">
                  <c:v>40</c:v>
                </c:pt>
                <c:pt idx="4">
                  <c:v>45</c:v>
                </c:pt>
                <c:pt idx="5">
                  <c:v>78</c:v>
                </c:pt>
                <c:pt idx="6">
                  <c:v>82</c:v>
                </c:pt>
                <c:pt idx="7">
                  <c:v>100</c:v>
                </c:pt>
                <c:pt idx="8">
                  <c:v>121</c:v>
                </c:pt>
                <c:pt idx="9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C-4811-AC8D-396EE3E8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30080"/>
        <c:axId val="146831616"/>
      </c:lineChart>
      <c:catAx>
        <c:axId val="1468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831616"/>
        <c:crosses val="autoZero"/>
        <c:auto val="1"/>
        <c:lblAlgn val="ctr"/>
        <c:lblOffset val="100"/>
        <c:noMultiLvlLbl val="0"/>
      </c:catAx>
      <c:valAx>
        <c:axId val="1468316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68300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bolsas_PIBEX!$E$25:$E$36</c:f>
              <c:strCache>
                <c:ptCount val="12"/>
                <c:pt idx="0">
                  <c:v>FCS</c:v>
                </c:pt>
                <c:pt idx="1">
                  <c:v>FCA</c:v>
                </c:pt>
                <c:pt idx="2">
                  <c:v>FCBA</c:v>
                </c:pt>
                <c:pt idx="3">
                  <c:v>FAEN</c:v>
                </c:pt>
                <c:pt idx="4">
                  <c:v>FACE</c:v>
                </c:pt>
                <c:pt idx="5">
                  <c:v>FCH</c:v>
                </c:pt>
                <c:pt idx="6">
                  <c:v>FADIR</c:v>
                </c:pt>
                <c:pt idx="7">
                  <c:v>FACET</c:v>
                </c:pt>
                <c:pt idx="8">
                  <c:v>FAED</c:v>
                </c:pt>
                <c:pt idx="9">
                  <c:v>FACALE</c:v>
                </c:pt>
                <c:pt idx="10">
                  <c:v>FAIND</c:v>
                </c:pt>
                <c:pt idx="11">
                  <c:v>EAD</c:v>
                </c:pt>
              </c:strCache>
            </c:strRef>
          </c:cat>
          <c:val>
            <c:numRef>
              <c:f>bolsas_PIBEX!$V$25:$V$36</c:f>
              <c:numCache>
                <c:formatCode>General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8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5-45D1-8CAE-E7F7917D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6929152"/>
        <c:axId val="146930688"/>
        <c:axId val="0"/>
      </c:bar3DChart>
      <c:catAx>
        <c:axId val="1469291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6930688"/>
        <c:crosses val="autoZero"/>
        <c:auto val="1"/>
        <c:lblAlgn val="ctr"/>
        <c:lblOffset val="100"/>
        <c:noMultiLvlLbl val="0"/>
      </c:catAx>
      <c:valAx>
        <c:axId val="14693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2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082931713277218"/>
          <c:y val="1.9979975738474362E-2"/>
          <c:w val="0.68270516562584849"/>
          <c:h val="0.9645393312173471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bolsas_PIBEX!$E$67:$E$98</c:f>
              <c:strCache>
                <c:ptCount val="32"/>
                <c:pt idx="0">
                  <c:v>Administração</c:v>
                </c:pt>
                <c:pt idx="1">
                  <c:v>Agronomia</c:v>
                </c:pt>
                <c:pt idx="2">
                  <c:v>Artes Cênicas</c:v>
                </c:pt>
                <c:pt idx="3">
                  <c:v>Biotecnologia</c:v>
                </c:pt>
                <c:pt idx="4">
                  <c:v>Ciências Biológicas</c:v>
                </c:pt>
                <c:pt idx="5">
                  <c:v>Ciências Contábeis</c:v>
                </c:pt>
                <c:pt idx="6">
                  <c:v>Ciências Sociais</c:v>
                </c:pt>
                <c:pt idx="7">
                  <c:v>Direito</c:v>
                </c:pt>
                <c:pt idx="8">
                  <c:v>Economia</c:v>
                </c:pt>
                <c:pt idx="9">
                  <c:v>Educação Física</c:v>
                </c:pt>
                <c:pt idx="10">
                  <c:v>Engenharia de Aquicultura</c:v>
                </c:pt>
                <c:pt idx="11">
                  <c:v>Engenharia de Alimentos</c:v>
                </c:pt>
                <c:pt idx="12">
                  <c:v>Engenharia de Energia</c:v>
                </c:pt>
                <c:pt idx="13">
                  <c:v>Engenharia de Produção</c:v>
                </c:pt>
                <c:pt idx="14">
                  <c:v>Engenharia Mecânica</c:v>
                </c:pt>
                <c:pt idx="15">
                  <c:v>Engenharia da Computação</c:v>
                </c:pt>
                <c:pt idx="16">
                  <c:v>Engenharia Agrícola</c:v>
                </c:pt>
                <c:pt idx="17">
                  <c:v>Geografia</c:v>
                </c:pt>
                <c:pt idx="18">
                  <c:v>Gestão Ambiental</c:v>
                </c:pt>
                <c:pt idx="19">
                  <c:v>História</c:v>
                </c:pt>
                <c:pt idx="20">
                  <c:v>Letras</c:v>
                </c:pt>
                <c:pt idx="21">
                  <c:v>Licenciatura Indígena</c:v>
                </c:pt>
                <c:pt idx="22">
                  <c:v>Matemática</c:v>
                </c:pt>
                <c:pt idx="23">
                  <c:v>Medicina</c:v>
                </c:pt>
                <c:pt idx="24">
                  <c:v>Mestrado em Ciência e Tecnologia Ambiental</c:v>
                </c:pt>
                <c:pt idx="25">
                  <c:v>Nutrição</c:v>
                </c:pt>
                <c:pt idx="26">
                  <c:v>Pedagogia</c:v>
                </c:pt>
                <c:pt idx="27">
                  <c:v>Psicologia</c:v>
                </c:pt>
                <c:pt idx="28">
                  <c:v>Química</c:v>
                </c:pt>
                <c:pt idx="29">
                  <c:v>Relações Internacionais</c:v>
                </c:pt>
                <c:pt idx="30">
                  <c:v>Sistemas de Informação</c:v>
                </c:pt>
                <c:pt idx="31">
                  <c:v>Zootecnia</c:v>
                </c:pt>
              </c:strCache>
            </c:strRef>
          </c:cat>
          <c:val>
            <c:numRef>
              <c:f>bolsas_PIBEX!$V$67:$V$98</c:f>
              <c:numCache>
                <c:formatCode>General</c:formatCode>
                <c:ptCount val="32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</c:v>
                </c:pt>
                <c:pt idx="24">
                  <c:v>0</c:v>
                </c:pt>
                <c:pt idx="25">
                  <c:v>6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3-425E-9159-798B7E02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shape val="cylinder"/>
        <c:axId val="146963840"/>
        <c:axId val="146977920"/>
        <c:axId val="0"/>
      </c:bar3DChart>
      <c:catAx>
        <c:axId val="14696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146977920"/>
        <c:crosses val="autoZero"/>
        <c:auto val="1"/>
        <c:lblAlgn val="ctr"/>
        <c:lblOffset val="100"/>
        <c:noMultiLvlLbl val="0"/>
      </c:catAx>
      <c:valAx>
        <c:axId val="14697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63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8018018018018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2-4DED-9C80-ACBA1111BFB6}"/>
                </c:ext>
              </c:extLst>
            </c:dLbl>
            <c:dLbl>
              <c:idx val="1"/>
              <c:layout>
                <c:manualLayout>
                  <c:x val="4.0540540540540543E-2"/>
                  <c:y val="-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2-4DED-9C80-ACBA1111BFB6}"/>
                </c:ext>
              </c:extLst>
            </c:dLbl>
            <c:dLbl>
              <c:idx val="2"/>
              <c:layout>
                <c:manualLayout>
                  <c:x val="2.2522522522522521E-2"/>
                  <c:y val="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2-4DED-9C80-ACBA1111BFB6}"/>
                </c:ext>
              </c:extLst>
            </c:dLbl>
            <c:dLbl>
              <c:idx val="3"/>
              <c:layout>
                <c:manualLayout>
                  <c:x val="2.7027027027027029E-2"/>
                  <c:y val="-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2-4DED-9C80-ACBA1111BFB6}"/>
                </c:ext>
              </c:extLst>
            </c:dLbl>
            <c:dLbl>
              <c:idx val="4"/>
              <c:layout>
                <c:manualLayout>
                  <c:x val="2.7027027027026987E-2"/>
                  <c:y val="-5.0441341882677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2-4DED-9C80-ACBA1111BFB6}"/>
                </c:ext>
              </c:extLst>
            </c:dLbl>
            <c:dLbl>
              <c:idx val="5"/>
              <c:layout>
                <c:manualLayout>
                  <c:x val="3.1531531531531487E-2"/>
                  <c:y val="-5.0441341882677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2-4DED-9C80-ACBA1111BFB6}"/>
                </c:ext>
              </c:extLst>
            </c:dLbl>
            <c:dLbl>
              <c:idx val="6"/>
              <c:layout>
                <c:manualLayout>
                  <c:x val="2.7027027027027029E-2"/>
                  <c:y val="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2-4DED-9C80-ACBA1111BFB6}"/>
                </c:ext>
              </c:extLst>
            </c:dLbl>
            <c:dLbl>
              <c:idx val="7"/>
              <c:layout>
                <c:manualLayout>
                  <c:x val="2.7027027027027029E-2"/>
                  <c:y val="-2.311868129391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F2-4DED-9C80-ACBA1111BFB6}"/>
                </c:ext>
              </c:extLst>
            </c:dLbl>
            <c:dLbl>
              <c:idx val="8"/>
              <c:layout>
                <c:manualLayout>
                  <c:x val="2.4774774774774775E-2"/>
                  <c:y val="-7.5662012824016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2-4DED-9C80-ACBA1111BF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bolsas_PIBEX!$E$46:$E$57</c:f>
              <c:strCache>
                <c:ptCount val="12"/>
                <c:pt idx="0">
                  <c:v>FCS</c:v>
                </c:pt>
                <c:pt idx="1">
                  <c:v>FCA</c:v>
                </c:pt>
                <c:pt idx="2">
                  <c:v>FCBA</c:v>
                </c:pt>
                <c:pt idx="3">
                  <c:v>FAEN</c:v>
                </c:pt>
                <c:pt idx="4">
                  <c:v>FACE</c:v>
                </c:pt>
                <c:pt idx="5">
                  <c:v>FCH</c:v>
                </c:pt>
                <c:pt idx="6">
                  <c:v>FADIR</c:v>
                </c:pt>
                <c:pt idx="7">
                  <c:v>FACET</c:v>
                </c:pt>
                <c:pt idx="8">
                  <c:v>FAED</c:v>
                </c:pt>
                <c:pt idx="9">
                  <c:v>FACALE</c:v>
                </c:pt>
                <c:pt idx="10">
                  <c:v>FAIND</c:v>
                </c:pt>
                <c:pt idx="11">
                  <c:v>EAD</c:v>
                </c:pt>
              </c:strCache>
            </c:strRef>
          </c:cat>
          <c:val>
            <c:numRef>
              <c:f>bolsas_PIBEX!$V$46:$V$57</c:f>
              <c:numCache>
                <c:formatCode>0%</c:formatCode>
                <c:ptCount val="12"/>
                <c:pt idx="0">
                  <c:v>0.30508474576271188</c:v>
                </c:pt>
                <c:pt idx="1">
                  <c:v>0.30508474576271188</c:v>
                </c:pt>
                <c:pt idx="2">
                  <c:v>0.13559322033898305</c:v>
                </c:pt>
                <c:pt idx="3">
                  <c:v>8.4745762711864403E-2</c:v>
                </c:pt>
                <c:pt idx="4">
                  <c:v>6.7796610169491525E-2</c:v>
                </c:pt>
                <c:pt idx="5">
                  <c:v>3.3898305084745763E-2</c:v>
                </c:pt>
                <c:pt idx="6">
                  <c:v>3.3898305084745763E-2</c:v>
                </c:pt>
                <c:pt idx="7">
                  <c:v>1.6949152542372881E-2</c:v>
                </c:pt>
                <c:pt idx="8">
                  <c:v>1.6949152542372881E-2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F2-4DED-9C80-ACBA1111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7460864"/>
        <c:axId val="147462400"/>
        <c:axId val="0"/>
      </c:bar3DChart>
      <c:catAx>
        <c:axId val="1474608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7462400"/>
        <c:crosses val="autoZero"/>
        <c:auto val="1"/>
        <c:lblAlgn val="ctr"/>
        <c:lblOffset val="100"/>
        <c:noMultiLvlLbl val="0"/>
      </c:catAx>
      <c:valAx>
        <c:axId val="14746240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47460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bolsas_PROEXT!$E$26:$E$38</c:f>
              <c:strCache>
                <c:ptCount val="13"/>
                <c:pt idx="0">
                  <c:v>FCH</c:v>
                </c:pt>
                <c:pt idx="1">
                  <c:v>FCS</c:v>
                </c:pt>
                <c:pt idx="2">
                  <c:v>FAIND</c:v>
                </c:pt>
                <c:pt idx="3">
                  <c:v>FACALE</c:v>
                </c:pt>
                <c:pt idx="4">
                  <c:v>FCBA</c:v>
                </c:pt>
                <c:pt idx="5">
                  <c:v>FADIR</c:v>
                </c:pt>
                <c:pt idx="6">
                  <c:v>FCA</c:v>
                </c:pt>
                <c:pt idx="7">
                  <c:v>FAEN</c:v>
                </c:pt>
                <c:pt idx="8">
                  <c:v>FACE</c:v>
                </c:pt>
                <c:pt idx="9">
                  <c:v>FACET</c:v>
                </c:pt>
                <c:pt idx="10">
                  <c:v>FAED</c:v>
                </c:pt>
                <c:pt idx="11">
                  <c:v>EAD</c:v>
                </c:pt>
                <c:pt idx="12">
                  <c:v>FCBA</c:v>
                </c:pt>
              </c:strCache>
            </c:strRef>
          </c:cat>
          <c:val>
            <c:numRef>
              <c:f>bolsas_PROEXT!$O$26:$O$38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8-4A0E-B219-9AD1CF95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7648896"/>
        <c:axId val="147650432"/>
        <c:axId val="0"/>
      </c:bar3DChart>
      <c:catAx>
        <c:axId val="1476488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7650432"/>
        <c:crosses val="autoZero"/>
        <c:auto val="1"/>
        <c:lblAlgn val="ctr"/>
        <c:lblOffset val="100"/>
        <c:noMultiLvlLbl val="0"/>
      </c:catAx>
      <c:valAx>
        <c:axId val="1476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648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bolsas_PROEXT!$E$26:$E$38</c:f>
              <c:strCache>
                <c:ptCount val="13"/>
                <c:pt idx="0">
                  <c:v>FCH</c:v>
                </c:pt>
                <c:pt idx="1">
                  <c:v>FCS</c:v>
                </c:pt>
                <c:pt idx="2">
                  <c:v>FAIND</c:v>
                </c:pt>
                <c:pt idx="3">
                  <c:v>FACALE</c:v>
                </c:pt>
                <c:pt idx="4">
                  <c:v>FCBA</c:v>
                </c:pt>
                <c:pt idx="5">
                  <c:v>FADIR</c:v>
                </c:pt>
                <c:pt idx="6">
                  <c:v>FCA</c:v>
                </c:pt>
                <c:pt idx="7">
                  <c:v>FAEN</c:v>
                </c:pt>
                <c:pt idx="8">
                  <c:v>FACE</c:v>
                </c:pt>
                <c:pt idx="9">
                  <c:v>FACET</c:v>
                </c:pt>
                <c:pt idx="10">
                  <c:v>FAED</c:v>
                </c:pt>
                <c:pt idx="11">
                  <c:v>EAD</c:v>
                </c:pt>
                <c:pt idx="12">
                  <c:v>FCBA</c:v>
                </c:pt>
              </c:strCache>
            </c:strRef>
          </c:cat>
          <c:val>
            <c:numRef>
              <c:f>bolsas_PROEXT!$O$47:$O$59</c:f>
              <c:numCache>
                <c:formatCode>0%</c:formatCode>
                <c:ptCount val="13"/>
                <c:pt idx="0">
                  <c:v>0.35294117647058826</c:v>
                </c:pt>
                <c:pt idx="1">
                  <c:v>0.35294117647058826</c:v>
                </c:pt>
                <c:pt idx="2">
                  <c:v>0.17647058823529413</c:v>
                </c:pt>
                <c:pt idx="3">
                  <c:v>0.11764705882352941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1-4E44-AE60-867851EB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7826560"/>
        <c:axId val="147828096"/>
        <c:axId val="0"/>
      </c:bar3DChart>
      <c:catAx>
        <c:axId val="147826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7828096"/>
        <c:crosses val="autoZero"/>
        <c:auto val="1"/>
        <c:lblAlgn val="ctr"/>
        <c:lblOffset val="100"/>
        <c:noMultiLvlLbl val="0"/>
      </c:catAx>
      <c:valAx>
        <c:axId val="1478280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47826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40172866567354754"/>
          <c:y val="2.2325567273242516E-2"/>
          <c:w val="0.56854160459672276"/>
          <c:h val="0.9452479519605503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bolsas_PROEXT!$O$66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bolsas_PROEXT!$E$67:$E$97</c:f>
              <c:strCache>
                <c:ptCount val="31"/>
                <c:pt idx="0">
                  <c:v>Administração</c:v>
                </c:pt>
                <c:pt idx="1">
                  <c:v>Agronomia</c:v>
                </c:pt>
                <c:pt idx="2">
                  <c:v>Artes Cênicas</c:v>
                </c:pt>
                <c:pt idx="3">
                  <c:v>Biotecnologia</c:v>
                </c:pt>
                <c:pt idx="4">
                  <c:v>Ciências Biologicas</c:v>
                </c:pt>
                <c:pt idx="5">
                  <c:v>Ciências Contábeis</c:v>
                </c:pt>
                <c:pt idx="6">
                  <c:v>Ciências Sociais</c:v>
                </c:pt>
                <c:pt idx="7">
                  <c:v>Direito</c:v>
                </c:pt>
                <c:pt idx="8">
                  <c:v>Economia</c:v>
                </c:pt>
                <c:pt idx="9">
                  <c:v>Educação Física</c:v>
                </c:pt>
                <c:pt idx="10">
                  <c:v>Engenharia de Aquicultura</c:v>
                </c:pt>
                <c:pt idx="11">
                  <c:v>Engenharia da Computação</c:v>
                </c:pt>
                <c:pt idx="12">
                  <c:v>Engenharia de Alimentos</c:v>
                </c:pt>
                <c:pt idx="13">
                  <c:v>Engenharia de Energia</c:v>
                </c:pt>
                <c:pt idx="14">
                  <c:v>Engenharia de Produção</c:v>
                </c:pt>
                <c:pt idx="15">
                  <c:v>Engenharia Mecânica</c:v>
                </c:pt>
                <c:pt idx="16">
                  <c:v>Engenharia Agrícola</c:v>
                </c:pt>
                <c:pt idx="17">
                  <c:v>Geografia</c:v>
                </c:pt>
                <c:pt idx="18">
                  <c:v>Gestão Ambiental</c:v>
                </c:pt>
                <c:pt idx="19">
                  <c:v>História</c:v>
                </c:pt>
                <c:pt idx="20">
                  <c:v>Letras</c:v>
                </c:pt>
                <c:pt idx="21">
                  <c:v>Licenciatura Indígena</c:v>
                </c:pt>
                <c:pt idx="22">
                  <c:v>Matemática</c:v>
                </c:pt>
                <c:pt idx="23">
                  <c:v>Medicina</c:v>
                </c:pt>
                <c:pt idx="24">
                  <c:v>Nutrição</c:v>
                </c:pt>
                <c:pt idx="25">
                  <c:v>Pedagogia</c:v>
                </c:pt>
                <c:pt idx="26">
                  <c:v>Psicologia</c:v>
                </c:pt>
                <c:pt idx="27">
                  <c:v>Química</c:v>
                </c:pt>
                <c:pt idx="28">
                  <c:v>Relações Internacionais</c:v>
                </c:pt>
                <c:pt idx="29">
                  <c:v>Sistemas de Informação</c:v>
                </c:pt>
                <c:pt idx="30">
                  <c:v>Zootecnia</c:v>
                </c:pt>
              </c:strCache>
            </c:strRef>
          </c:cat>
          <c:val>
            <c:numRef>
              <c:f>bolsas_PROEXT!$O$67:$O$97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3-422D-9B31-63A4B8C12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7877888"/>
        <c:axId val="147879424"/>
        <c:axId val="0"/>
      </c:bar3DChart>
      <c:catAx>
        <c:axId val="147877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47879424"/>
        <c:crosses val="autoZero"/>
        <c:auto val="1"/>
        <c:lblAlgn val="ctr"/>
        <c:lblOffset val="100"/>
        <c:noMultiLvlLbl val="0"/>
      </c:catAx>
      <c:valAx>
        <c:axId val="14787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77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Cultura!$E$39:$E$50</c:f>
              <c:strCache>
                <c:ptCount val="12"/>
                <c:pt idx="0">
                  <c:v>FACALE</c:v>
                </c:pt>
                <c:pt idx="1">
                  <c:v>FCH</c:v>
                </c:pt>
                <c:pt idx="2">
                  <c:v>FACET</c:v>
                </c:pt>
                <c:pt idx="3">
                  <c:v>FAED</c:v>
                </c:pt>
                <c:pt idx="4">
                  <c:v>FCBA</c:v>
                </c:pt>
                <c:pt idx="5">
                  <c:v>FCS</c:v>
                </c:pt>
                <c:pt idx="6">
                  <c:v>FAEN</c:v>
                </c:pt>
                <c:pt idx="7">
                  <c:v>FACE</c:v>
                </c:pt>
                <c:pt idx="8">
                  <c:v>FADIR</c:v>
                </c:pt>
                <c:pt idx="9">
                  <c:v>FAIND</c:v>
                </c:pt>
                <c:pt idx="10">
                  <c:v>FCA</c:v>
                </c:pt>
                <c:pt idx="11">
                  <c:v>EAD</c:v>
                </c:pt>
              </c:strCache>
            </c:strRef>
          </c:cat>
          <c:val>
            <c:numRef>
              <c:f>Cultura!$O$39:$O$50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7-485D-AA6B-DC504D2B2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8028416"/>
        <c:axId val="148034304"/>
        <c:axId val="0"/>
      </c:bar3DChart>
      <c:catAx>
        <c:axId val="1480284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8034304"/>
        <c:crosses val="autoZero"/>
        <c:auto val="1"/>
        <c:lblAlgn val="ctr"/>
        <c:lblOffset val="100"/>
        <c:noMultiLvlLbl val="0"/>
      </c:catAx>
      <c:valAx>
        <c:axId val="14803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28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55197307299837"/>
          <c:y val="0.10123239436619719"/>
          <c:w val="0.50489590155195785"/>
          <c:h val="0.7165492957746478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C6600"/>
              </a:solidFill>
            </c:spPr>
            <c:extLst>
              <c:ext xmlns:c16="http://schemas.microsoft.com/office/drawing/2014/chart" uri="{C3380CC4-5D6E-409C-BE32-E72D297353CC}">
                <c16:uniqueId val="{00000001-B39F-48CC-9D9A-D124FF541AC5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39F-48CC-9D9A-D124FF541AC5}"/>
              </c:ext>
            </c:extLst>
          </c:dPt>
          <c:dPt>
            <c:idx val="2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5-B39F-48CC-9D9A-D124FF541AC5}"/>
              </c:ext>
            </c:extLst>
          </c:dPt>
          <c:dPt>
            <c:idx val="3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7-B39F-48CC-9D9A-D124FF541AC5}"/>
              </c:ext>
            </c:extLst>
          </c:dPt>
          <c:dPt>
            <c:idx val="4"/>
            <c:bubble3D val="0"/>
            <c:spPr>
              <a:solidFill>
                <a:srgbClr val="62FC24"/>
              </a:solidFill>
            </c:spPr>
            <c:extLst>
              <c:ext xmlns:c16="http://schemas.microsoft.com/office/drawing/2014/chart" uri="{C3380CC4-5D6E-409C-BE32-E72D297353CC}">
                <c16:uniqueId val="{00000009-B39F-48CC-9D9A-D124FF541AC5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B39F-48CC-9D9A-D124FF541AC5}"/>
              </c:ext>
            </c:extLst>
          </c:dPt>
          <c:dLbls>
            <c:dLbl>
              <c:idx val="0"/>
              <c:layout>
                <c:manualLayout>
                  <c:x val="3.0381973529904505E-2"/>
                  <c:y val="-5.020738604857491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F-48CC-9D9A-D124FF541AC5}"/>
                </c:ext>
              </c:extLst>
            </c:dLbl>
            <c:dLbl>
              <c:idx val="1"/>
              <c:layout>
                <c:manualLayout>
                  <c:x val="3.6012316987337471E-2"/>
                  <c:y val="-5.398275479649550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F-48CC-9D9A-D124FF541AC5}"/>
                </c:ext>
              </c:extLst>
            </c:dLbl>
            <c:dLbl>
              <c:idx val="2"/>
              <c:layout>
                <c:manualLayout>
                  <c:x val="7.1004433551526872E-2"/>
                  <c:y val="-5.294887434845290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F-48CC-9D9A-D124FF541AC5}"/>
                </c:ext>
              </c:extLst>
            </c:dLbl>
            <c:dLbl>
              <c:idx val="3"/>
              <c:layout>
                <c:manualLayout>
                  <c:x val="-1.8476238956103036E-2"/>
                  <c:y val="0.1602730952645004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F-48CC-9D9A-D124FF541AC5}"/>
                </c:ext>
              </c:extLst>
            </c:dLbl>
            <c:dLbl>
              <c:idx val="4"/>
              <c:layout>
                <c:manualLayout>
                  <c:x val="-2.2303279057559161E-2"/>
                  <c:y val="6.221858711323056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F-48CC-9D9A-D124FF541AC5}"/>
                </c:ext>
              </c:extLst>
            </c:dLbl>
            <c:dLbl>
              <c:idx val="5"/>
              <c:layout>
                <c:manualLayout>
                  <c:x val="-4.7251196537442759E-2"/>
                  <c:y val="7.018160141954087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F-48CC-9D9A-D124FF541AC5}"/>
                </c:ext>
              </c:extLst>
            </c:dLbl>
            <c:dLbl>
              <c:idx val="6"/>
              <c:layout>
                <c:manualLayout>
                  <c:x val="-4.1759243917793967E-2"/>
                  <c:y val="5.324276366862593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F-48CC-9D9A-D124FF541AC5}"/>
                </c:ext>
              </c:extLst>
            </c:dLbl>
            <c:dLbl>
              <c:idx val="7"/>
              <c:layout>
                <c:manualLayout>
                  <c:x val="2.674910937109419E-2"/>
                  <c:y val="-9.222163690806255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9F-48CC-9D9A-D124FF541AC5}"/>
                </c:ext>
              </c:extLst>
            </c:dLbl>
            <c:dLbl>
              <c:idx val="8"/>
              <c:layout>
                <c:manualLayout>
                  <c:x val="-2.8720082016231309E-2"/>
                  <c:y val="-4.3014306310302765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F-48CC-9D9A-D124FF541AC5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ações_execução!$D$74:$D$82</c:f>
              <c:strCache>
                <c:ptCount val="9"/>
                <c:pt idx="0">
                  <c:v>Comunicação</c:v>
                </c:pt>
                <c:pt idx="1">
                  <c:v>Cultura</c:v>
                </c:pt>
                <c:pt idx="2">
                  <c:v>Direitos Humanos e Justiça</c:v>
                </c:pt>
                <c:pt idx="3">
                  <c:v>Educação</c:v>
                </c:pt>
                <c:pt idx="4">
                  <c:v>Meio ambiente</c:v>
                </c:pt>
                <c:pt idx="5">
                  <c:v>Outros</c:v>
                </c:pt>
                <c:pt idx="6">
                  <c:v>Saúde</c:v>
                </c:pt>
                <c:pt idx="7">
                  <c:v>Tecnologia e Produção</c:v>
                </c:pt>
                <c:pt idx="8">
                  <c:v>Trabalho</c:v>
                </c:pt>
              </c:strCache>
            </c:strRef>
          </c:cat>
          <c:val>
            <c:numRef>
              <c:f>ações_execução!$L$74:$L$82</c:f>
              <c:numCache>
                <c:formatCode>General</c:formatCode>
                <c:ptCount val="9"/>
                <c:pt idx="0">
                  <c:v>3</c:v>
                </c:pt>
                <c:pt idx="1">
                  <c:v>23</c:v>
                </c:pt>
                <c:pt idx="2">
                  <c:v>8</c:v>
                </c:pt>
                <c:pt idx="3">
                  <c:v>50</c:v>
                </c:pt>
                <c:pt idx="4">
                  <c:v>16</c:v>
                </c:pt>
                <c:pt idx="5">
                  <c:v>0</c:v>
                </c:pt>
                <c:pt idx="6">
                  <c:v>52</c:v>
                </c:pt>
                <c:pt idx="7">
                  <c:v>41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9F-48CC-9D9A-D124FF54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35781842550145"/>
          <c:y val="0.2142583453476766"/>
          <c:w val="0.29642181574498544"/>
          <c:h val="0.5714830320505711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535495193278355"/>
          <c:y val="2.8061224489795918E-2"/>
          <c:w val="0.68294879560173316"/>
          <c:h val="0.94387755102040816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3513513513513514E-2"/>
                  <c:y val="-1.0088268376535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9-49F1-A5C0-171218DAF57D}"/>
                </c:ext>
              </c:extLst>
            </c:dLbl>
            <c:dLbl>
              <c:idx val="1"/>
              <c:layout>
                <c:manualLayout>
                  <c:x val="9.0090090090090089E-3"/>
                  <c:y val="-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9-49F1-A5C0-171218DAF5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Cultura!$E$77:$E$108</c:f>
              <c:strCache>
                <c:ptCount val="32"/>
                <c:pt idx="0">
                  <c:v>Administração</c:v>
                </c:pt>
                <c:pt idx="1">
                  <c:v>Agronomia</c:v>
                </c:pt>
                <c:pt idx="2">
                  <c:v>Artes Cênicas</c:v>
                </c:pt>
                <c:pt idx="3">
                  <c:v>Biotecnologia</c:v>
                </c:pt>
                <c:pt idx="4">
                  <c:v>Ciências Biologicas</c:v>
                </c:pt>
                <c:pt idx="5">
                  <c:v>Ciências Contábeis</c:v>
                </c:pt>
                <c:pt idx="6">
                  <c:v>Ciências Sociais</c:v>
                </c:pt>
                <c:pt idx="7">
                  <c:v>Direito</c:v>
                </c:pt>
                <c:pt idx="8">
                  <c:v>Economia</c:v>
                </c:pt>
                <c:pt idx="9">
                  <c:v>Educação Física</c:v>
                </c:pt>
                <c:pt idx="10">
                  <c:v>Engenharia da Computação</c:v>
                </c:pt>
                <c:pt idx="11">
                  <c:v>Engenharia de Alimentos</c:v>
                </c:pt>
                <c:pt idx="12">
                  <c:v>Engenharia de Aquicultura</c:v>
                </c:pt>
                <c:pt idx="13">
                  <c:v>Engenharia de Energia</c:v>
                </c:pt>
                <c:pt idx="14">
                  <c:v>Engenharia de Produção</c:v>
                </c:pt>
                <c:pt idx="15">
                  <c:v>Engenharia Mecânica</c:v>
                </c:pt>
                <c:pt idx="16">
                  <c:v>Engenharia Agrícola</c:v>
                </c:pt>
                <c:pt idx="17">
                  <c:v>Geografia</c:v>
                </c:pt>
                <c:pt idx="18">
                  <c:v>Gestão Ambiental</c:v>
                </c:pt>
                <c:pt idx="19">
                  <c:v>História</c:v>
                </c:pt>
                <c:pt idx="20">
                  <c:v>Letras</c:v>
                </c:pt>
                <c:pt idx="21">
                  <c:v>Licenciatura Indígena</c:v>
                </c:pt>
                <c:pt idx="22">
                  <c:v>Matemática</c:v>
                </c:pt>
                <c:pt idx="23">
                  <c:v>Medicina</c:v>
                </c:pt>
                <c:pt idx="24">
                  <c:v>Mestrado em Antropologia</c:v>
                </c:pt>
                <c:pt idx="25">
                  <c:v>Nutrição</c:v>
                </c:pt>
                <c:pt idx="26">
                  <c:v>Pedagogia</c:v>
                </c:pt>
                <c:pt idx="27">
                  <c:v>Psicologia</c:v>
                </c:pt>
                <c:pt idx="28">
                  <c:v>Química</c:v>
                </c:pt>
                <c:pt idx="29">
                  <c:v>Relações Internacionais</c:v>
                </c:pt>
                <c:pt idx="30">
                  <c:v>Sistemas de Informação</c:v>
                </c:pt>
                <c:pt idx="31">
                  <c:v>Zootecnia</c:v>
                </c:pt>
              </c:strCache>
            </c:strRef>
          </c:cat>
          <c:val>
            <c:numRef>
              <c:f>Cultura!$O$77:$O$108</c:f>
              <c:numCache>
                <c:formatCode>General</c:formatCode>
                <c:ptCount val="32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9-49F1-A5C0-171218DAF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8055168"/>
        <c:axId val="148056704"/>
        <c:axId val="0"/>
      </c:bar3DChart>
      <c:catAx>
        <c:axId val="148055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48056704"/>
        <c:crosses val="autoZero"/>
        <c:auto val="1"/>
        <c:lblAlgn val="ctr"/>
        <c:lblOffset val="100"/>
        <c:noMultiLvlLbl val="0"/>
      </c:catAx>
      <c:valAx>
        <c:axId val="14805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55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8018018018018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11-454D-A732-2C467B9AB091}"/>
                </c:ext>
              </c:extLst>
            </c:dLbl>
            <c:dLbl>
              <c:idx val="1"/>
              <c:layout>
                <c:manualLayout>
                  <c:x val="4.0540540540540543E-2"/>
                  <c:y val="-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1-454D-A732-2C467B9AB091}"/>
                </c:ext>
              </c:extLst>
            </c:dLbl>
            <c:dLbl>
              <c:idx val="2"/>
              <c:layout>
                <c:manualLayout>
                  <c:x val="2.2522522522522521E-2"/>
                  <c:y val="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1-454D-A732-2C467B9AB091}"/>
                </c:ext>
              </c:extLst>
            </c:dLbl>
            <c:dLbl>
              <c:idx val="3"/>
              <c:layout>
                <c:manualLayout>
                  <c:x val="2.7027027027027029E-2"/>
                  <c:y val="-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1-454D-A732-2C467B9AB091}"/>
                </c:ext>
              </c:extLst>
            </c:dLbl>
            <c:dLbl>
              <c:idx val="4"/>
              <c:layout>
                <c:manualLayout>
                  <c:x val="2.7027027027026987E-2"/>
                  <c:y val="-5.0441341882677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1-454D-A732-2C467B9AB091}"/>
                </c:ext>
              </c:extLst>
            </c:dLbl>
            <c:dLbl>
              <c:idx val="5"/>
              <c:layout>
                <c:manualLayout>
                  <c:x val="3.1531531531531487E-2"/>
                  <c:y val="-5.0441341882677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1-454D-A732-2C467B9AB091}"/>
                </c:ext>
              </c:extLst>
            </c:dLbl>
            <c:dLbl>
              <c:idx val="6"/>
              <c:layout>
                <c:manualLayout>
                  <c:x val="2.7027027027027029E-2"/>
                  <c:y val="2.5220670941338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1-454D-A732-2C467B9AB091}"/>
                </c:ext>
              </c:extLst>
            </c:dLbl>
            <c:dLbl>
              <c:idx val="7"/>
              <c:layout>
                <c:manualLayout>
                  <c:x val="2.7027027027027029E-2"/>
                  <c:y val="-2.311868129391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1-454D-A732-2C467B9AB091}"/>
                </c:ext>
              </c:extLst>
            </c:dLbl>
            <c:dLbl>
              <c:idx val="8"/>
              <c:layout>
                <c:manualLayout>
                  <c:x val="2.4774774774774775E-2"/>
                  <c:y val="-7.5662012824016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1-454D-A732-2C467B9AB0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Cultura!$E$58:$E$69</c:f>
              <c:strCache>
                <c:ptCount val="12"/>
                <c:pt idx="0">
                  <c:v>FACALE</c:v>
                </c:pt>
                <c:pt idx="1">
                  <c:v>FCH</c:v>
                </c:pt>
                <c:pt idx="2">
                  <c:v>FACET</c:v>
                </c:pt>
                <c:pt idx="3">
                  <c:v>FAED</c:v>
                </c:pt>
                <c:pt idx="4">
                  <c:v>FCBA</c:v>
                </c:pt>
                <c:pt idx="5">
                  <c:v>FCS</c:v>
                </c:pt>
                <c:pt idx="6">
                  <c:v>FAEN</c:v>
                </c:pt>
                <c:pt idx="7">
                  <c:v>FACE</c:v>
                </c:pt>
                <c:pt idx="8">
                  <c:v>FADIR</c:v>
                </c:pt>
                <c:pt idx="9">
                  <c:v>FAIND</c:v>
                </c:pt>
                <c:pt idx="10">
                  <c:v>FCA</c:v>
                </c:pt>
                <c:pt idx="11">
                  <c:v>EAD</c:v>
                </c:pt>
              </c:strCache>
            </c:strRef>
          </c:cat>
          <c:val>
            <c:numRef>
              <c:f>Cultura!$O$58:$O$69</c:f>
              <c:numCache>
                <c:formatCode>0%</c:formatCode>
                <c:ptCount val="12"/>
                <c:pt idx="0">
                  <c:v>0.38095238095238093</c:v>
                </c:pt>
                <c:pt idx="1">
                  <c:v>0.2857142857142857</c:v>
                </c:pt>
                <c:pt idx="2">
                  <c:v>0</c:v>
                </c:pt>
                <c:pt idx="3">
                  <c:v>4.7619047619047616E-2</c:v>
                </c:pt>
                <c:pt idx="4">
                  <c:v>0</c:v>
                </c:pt>
                <c:pt idx="5">
                  <c:v>4.7619047619047616E-2</c:v>
                </c:pt>
                <c:pt idx="6">
                  <c:v>0.14285714285714285</c:v>
                </c:pt>
                <c:pt idx="7">
                  <c:v>9.5238095238095233E-2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11-454D-A732-2C467B9A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shape val="cylinder"/>
        <c:axId val="148101376"/>
        <c:axId val="148111360"/>
        <c:axId val="0"/>
      </c:bar3DChart>
      <c:catAx>
        <c:axId val="1481013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48111360"/>
        <c:crosses val="autoZero"/>
        <c:auto val="1"/>
        <c:lblAlgn val="ctr"/>
        <c:lblOffset val="100"/>
        <c:noMultiLvlLbl val="0"/>
      </c:catAx>
      <c:valAx>
        <c:axId val="14811136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48101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0"/>
      <c:rotY val="0"/>
      <c:rAngAx val="1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5.7485753129779646E-2"/>
          <c:y val="4.5203934283301099E-2"/>
          <c:w val="0.85152008157253711"/>
          <c:h val="0.8343154510530473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Ofinas_Cultura!$E$13:$E$16</c:f>
              <c:numCache>
                <c:formatCode>General</c:formatCode>
                <c:ptCount val="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</c:numCache>
            </c:numRef>
          </c:cat>
          <c:val>
            <c:numRef>
              <c:f>Ofinas_Cultura!$F$13:$F$16</c:f>
              <c:numCache>
                <c:formatCode>General</c:formatCode>
                <c:ptCount val="4"/>
                <c:pt idx="0">
                  <c:v>12</c:v>
                </c:pt>
                <c:pt idx="1">
                  <c:v>46</c:v>
                </c:pt>
                <c:pt idx="2">
                  <c:v>46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0-43BA-A37A-818D75619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379520"/>
        <c:axId val="148381056"/>
        <c:axId val="0"/>
      </c:bar3DChart>
      <c:catAx>
        <c:axId val="148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381056"/>
        <c:crosses val="autoZero"/>
        <c:auto val="1"/>
        <c:lblAlgn val="ctr"/>
        <c:lblOffset val="100"/>
        <c:noMultiLvlLbl val="0"/>
      </c:catAx>
      <c:valAx>
        <c:axId val="148381056"/>
        <c:scaling>
          <c:orientation val="minMax"/>
          <c:max val="60"/>
        </c:scaling>
        <c:delete val="1"/>
        <c:axPos val="l"/>
        <c:numFmt formatCode="General" sourceLinked="1"/>
        <c:majorTickMark val="out"/>
        <c:minorTickMark val="none"/>
        <c:tickLblPos val="nextTo"/>
        <c:crossAx val="1483795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Recursos!$D$15</c:f>
              <c:strCache>
                <c:ptCount val="1"/>
                <c:pt idx="0">
                  <c:v>Ações de Extensão e Cultura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Recursos!$E$14:$N$14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Recursos!$E$15:$N$15</c:f>
              <c:numCache>
                <c:formatCode>"R$"\ #,##0</c:formatCode>
                <c:ptCount val="10"/>
                <c:pt idx="0">
                  <c:v>50000</c:v>
                </c:pt>
                <c:pt idx="1">
                  <c:v>70000</c:v>
                </c:pt>
                <c:pt idx="2">
                  <c:v>110000</c:v>
                </c:pt>
                <c:pt idx="3">
                  <c:v>240000</c:v>
                </c:pt>
                <c:pt idx="4">
                  <c:v>300000</c:v>
                </c:pt>
                <c:pt idx="5">
                  <c:v>400000</c:v>
                </c:pt>
                <c:pt idx="6">
                  <c:v>427000</c:v>
                </c:pt>
                <c:pt idx="7">
                  <c:v>544000</c:v>
                </c:pt>
                <c:pt idx="8">
                  <c:v>600000</c:v>
                </c:pt>
                <c:pt idx="9">
                  <c:v>980800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3-41C8-9A79-74A37435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29760"/>
        <c:axId val="148652032"/>
      </c:lineChart>
      <c:catAx>
        <c:axId val="148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652032"/>
        <c:crosses val="autoZero"/>
        <c:auto val="1"/>
        <c:lblAlgn val="ctr"/>
        <c:lblOffset val="100"/>
        <c:noMultiLvlLbl val="0"/>
      </c:catAx>
      <c:valAx>
        <c:axId val="148652032"/>
        <c:scaling>
          <c:orientation val="minMax"/>
        </c:scaling>
        <c:delete val="0"/>
        <c:axPos val="l"/>
        <c:majorGridlines/>
        <c:numFmt formatCode="&quot;R$&quot;\ #,##0" sourceLinked="1"/>
        <c:majorTickMark val="out"/>
        <c:minorTickMark val="none"/>
        <c:tickLblPos val="nextTo"/>
        <c:crossAx val="148629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1-4EFC-4EAF-BF91-4606E4387D3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4EFC-4EAF-BF91-4606E4387D32}"/>
              </c:ext>
            </c:extLst>
          </c:dPt>
          <c:dPt>
            <c:idx val="2"/>
            <c:bubble3D val="0"/>
            <c:spPr>
              <a:solidFill>
                <a:srgbClr val="336600"/>
              </a:solidFill>
            </c:spPr>
            <c:extLst>
              <c:ext xmlns:c16="http://schemas.microsoft.com/office/drawing/2014/chart" uri="{C3380CC4-5D6E-409C-BE32-E72D297353CC}">
                <c16:uniqueId val="{00000005-4EFC-4EAF-BF91-4606E4387D32}"/>
              </c:ext>
            </c:extLst>
          </c:dPt>
          <c:dLbls>
            <c:dLbl>
              <c:idx val="0"/>
              <c:layout>
                <c:manualLayout>
                  <c:x val="8.2428915135608044E-2"/>
                  <c:y val="-5.448709536307961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C-4EAF-BF91-4606E4387D32}"/>
                </c:ext>
              </c:extLst>
            </c:dLbl>
            <c:dLbl>
              <c:idx val="1"/>
              <c:layout>
                <c:manualLayout>
                  <c:x val="-6.6953025102631403E-2"/>
                  <c:y val="1.003992851957335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C-4EAF-BF91-4606E4387D32}"/>
                </c:ext>
              </c:extLst>
            </c:dLbl>
            <c:dLbl>
              <c:idx val="2"/>
              <c:layout>
                <c:manualLayout>
                  <c:x val="9.1454673934988892E-2"/>
                  <c:y val="-4.8498631819958664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EAF-BF91-4606E4387D32}"/>
                </c:ext>
              </c:extLst>
            </c:dLbl>
            <c:spPr>
              <a:ln>
                <a:solidFill>
                  <a:schemeClr val="tx1"/>
                </a:solidFill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ações_execução!$D$63:$D$65</c:f>
              <c:strCache>
                <c:ptCount val="3"/>
                <c:pt idx="0">
                  <c:v> Docente</c:v>
                </c:pt>
                <c:pt idx="1">
                  <c:v> Discente</c:v>
                </c:pt>
                <c:pt idx="2">
                  <c:v> Técnico Administrativo</c:v>
                </c:pt>
              </c:strCache>
            </c:strRef>
          </c:cat>
          <c:val>
            <c:numRef>
              <c:f>ações_execução!$L$52:$L$54</c:f>
              <c:numCache>
                <c:formatCode>General</c:formatCode>
                <c:ptCount val="3"/>
                <c:pt idx="0">
                  <c:v>165</c:v>
                </c:pt>
                <c:pt idx="1">
                  <c:v>20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FC-4EAF-BF91-4606E4387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ações_concluídas!$D$14</c:f>
              <c:strCache>
                <c:ptCount val="1"/>
                <c:pt idx="0">
                  <c:v>Ações de extensão e cultura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ações_concluídas!$E$13:$L$13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ações_concluídas!$E$14:$L$14</c:f>
              <c:numCache>
                <c:formatCode>General</c:formatCode>
                <c:ptCount val="8"/>
                <c:pt idx="0">
                  <c:v>5</c:v>
                </c:pt>
                <c:pt idx="1">
                  <c:v>80</c:v>
                </c:pt>
                <c:pt idx="2">
                  <c:v>152</c:v>
                </c:pt>
                <c:pt idx="3">
                  <c:v>161</c:v>
                </c:pt>
                <c:pt idx="4">
                  <c:v>186</c:v>
                </c:pt>
                <c:pt idx="5">
                  <c:v>155</c:v>
                </c:pt>
                <c:pt idx="6">
                  <c:v>162</c:v>
                </c:pt>
                <c:pt idx="7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4-47A6-AC45-5CADA1F11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20480"/>
        <c:axId val="49622016"/>
      </c:lineChart>
      <c:catAx>
        <c:axId val="496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9622016"/>
        <c:crosses val="autoZero"/>
        <c:auto val="1"/>
        <c:lblAlgn val="ctr"/>
        <c:lblOffset val="100"/>
        <c:noMultiLvlLbl val="0"/>
      </c:catAx>
      <c:valAx>
        <c:axId val="49622016"/>
        <c:scaling>
          <c:orientation val="minMax"/>
          <c:max val="25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49620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3"/>
          <c:order val="0"/>
          <c:tx>
            <c:strRef>
              <c:f>ações_concluídas!$D$38</c:f>
              <c:strCache>
                <c:ptCount val="1"/>
                <c:pt idx="0">
                  <c:v>Projeto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ações_concluídas!$E$38:$L$38</c:f>
              <c:numCache>
                <c:formatCode>0%</c:formatCode>
                <c:ptCount val="8"/>
                <c:pt idx="0">
                  <c:v>0.4</c:v>
                </c:pt>
                <c:pt idx="1">
                  <c:v>0.32500000000000001</c:v>
                </c:pt>
                <c:pt idx="2">
                  <c:v>0.53947368421052633</c:v>
                </c:pt>
                <c:pt idx="3">
                  <c:v>0.48447204968944102</c:v>
                </c:pt>
                <c:pt idx="4">
                  <c:v>0.45161290322580644</c:v>
                </c:pt>
                <c:pt idx="5">
                  <c:v>0.47096774193548385</c:v>
                </c:pt>
                <c:pt idx="6">
                  <c:v>0.40740740740740738</c:v>
                </c:pt>
                <c:pt idx="7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1-4F65-9F5A-74C7BB9C8A64}"/>
            </c:ext>
          </c:extLst>
        </c:ser>
        <c:ser>
          <c:idx val="2"/>
          <c:order val="1"/>
          <c:tx>
            <c:strRef>
              <c:f>ações_concluídas!$D$37</c:f>
              <c:strCache>
                <c:ptCount val="1"/>
                <c:pt idx="0">
                  <c:v>Evento</c:v>
                </c:pt>
              </c:strCache>
            </c:strRef>
          </c:tx>
          <c:spPr>
            <a:solidFill>
              <a:srgbClr val="CC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ações_concluídas!$E$37:$L$37</c:f>
              <c:numCache>
                <c:formatCode>0%</c:formatCode>
                <c:ptCount val="8"/>
                <c:pt idx="0">
                  <c:v>0.4</c:v>
                </c:pt>
                <c:pt idx="1">
                  <c:v>0.47499999999999998</c:v>
                </c:pt>
                <c:pt idx="2">
                  <c:v>0.27631578947368424</c:v>
                </c:pt>
                <c:pt idx="3">
                  <c:v>0.32919254658385094</c:v>
                </c:pt>
                <c:pt idx="4">
                  <c:v>0.35483870967741937</c:v>
                </c:pt>
                <c:pt idx="5">
                  <c:v>0.32903225806451614</c:v>
                </c:pt>
                <c:pt idx="6">
                  <c:v>0.44444444444444442</c:v>
                </c:pt>
                <c:pt idx="7">
                  <c:v>0.48148148148148145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1-4F65-9F5A-74C7BB9C8A64}"/>
            </c:ext>
          </c:extLst>
        </c:ser>
        <c:ser>
          <c:idx val="4"/>
          <c:order val="2"/>
          <c:tx>
            <c:strRef>
              <c:f>ações_concluídas!$D$39</c:f>
              <c:strCache>
                <c:ptCount val="1"/>
                <c:pt idx="0">
                  <c:v>Curso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061-4F65-9F5A-74C7BB9C8A6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ações_concluídas!$E$39:$L$39</c:f>
              <c:numCache>
                <c:formatCode>0%</c:formatCode>
                <c:ptCount val="8"/>
                <c:pt idx="0">
                  <c:v>0.2</c:v>
                </c:pt>
                <c:pt idx="1">
                  <c:v>0.1875</c:v>
                </c:pt>
                <c:pt idx="2">
                  <c:v>0.11842105263157894</c:v>
                </c:pt>
                <c:pt idx="3">
                  <c:v>0.11801242236024845</c:v>
                </c:pt>
                <c:pt idx="4">
                  <c:v>0.15591397849462366</c:v>
                </c:pt>
                <c:pt idx="5">
                  <c:v>0.1032258064516129</c:v>
                </c:pt>
                <c:pt idx="6">
                  <c:v>8.0246913580246909E-2</c:v>
                </c:pt>
                <c:pt idx="7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1-4F65-9F5A-74C7BB9C8A64}"/>
            </c:ext>
          </c:extLst>
        </c:ser>
        <c:ser>
          <c:idx val="5"/>
          <c:order val="3"/>
          <c:tx>
            <c:strRef>
              <c:f>ações_concluídas!$D$40</c:f>
              <c:strCache>
                <c:ptCount val="1"/>
                <c:pt idx="0">
                  <c:v>Programa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7.4899679153496004E-2"/>
                  <c:y val="0.1056338028169014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1-4F65-9F5A-74C7BB9C8A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ações_concluídas!$E$40:$L$40</c:f>
              <c:numCache>
                <c:formatCode>0%</c:formatCode>
                <c:ptCount val="8"/>
                <c:pt idx="0">
                  <c:v>0</c:v>
                </c:pt>
                <c:pt idx="1">
                  <c:v>1.2500000000000001E-2</c:v>
                </c:pt>
                <c:pt idx="2">
                  <c:v>4.6052631578947366E-2</c:v>
                </c:pt>
                <c:pt idx="3">
                  <c:v>6.8322981366459631E-2</c:v>
                </c:pt>
                <c:pt idx="4">
                  <c:v>2.1505376344086023E-2</c:v>
                </c:pt>
                <c:pt idx="5">
                  <c:v>7.0967741935483872E-2</c:v>
                </c:pt>
                <c:pt idx="6">
                  <c:v>4.9382716049382713E-2</c:v>
                </c:pt>
                <c:pt idx="7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1-4F65-9F5A-74C7BB9C8A64}"/>
            </c:ext>
          </c:extLst>
        </c:ser>
        <c:ser>
          <c:idx val="6"/>
          <c:order val="4"/>
          <c:tx>
            <c:strRef>
              <c:f>ações_concluídas!$D$41</c:f>
              <c:strCache>
                <c:ptCount val="1"/>
                <c:pt idx="0">
                  <c:v>Prestação de Serviços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-7.4474723406067825E-2"/>
                  <c:y val="3.4125263391371854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1-4F65-9F5A-74C7BB9C8A64}"/>
                </c:ext>
              </c:extLst>
            </c:dLbl>
            <c:dLbl>
              <c:idx val="1"/>
              <c:layout>
                <c:manualLayout>
                  <c:x val="6.977989618563718E-2"/>
                  <c:y val="-1.5423644227570145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1-4F65-9F5A-74C7BB9C8A64}"/>
                </c:ext>
              </c:extLst>
            </c:dLbl>
            <c:dLbl>
              <c:idx val="3"/>
              <c:layout>
                <c:manualLayout>
                  <c:x val="6.6152536833457162E-2"/>
                  <c:y val="-1.5423644227570145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1-4F65-9F5A-74C7BB9C8A64}"/>
                </c:ext>
              </c:extLst>
            </c:dLbl>
            <c:dLbl>
              <c:idx val="4"/>
              <c:layout>
                <c:manualLayout>
                  <c:x val="3.7449839576748085E-2"/>
                  <c:y val="-3.521126760563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61-4F65-9F5A-74C7BB9C8A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ações_concluídas!$E$41:$L$41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1.9736842105263157E-2</c:v>
                </c:pt>
                <c:pt idx="3">
                  <c:v>0</c:v>
                </c:pt>
                <c:pt idx="4">
                  <c:v>5.3763440860215058E-3</c:v>
                </c:pt>
                <c:pt idx="5">
                  <c:v>2.5806451612903226E-2</c:v>
                </c:pt>
                <c:pt idx="6">
                  <c:v>1.2345679012345678E-2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61-4F65-9F5A-74C7BB9C8A64}"/>
            </c:ext>
          </c:extLst>
        </c:ser>
        <c:ser>
          <c:idx val="7"/>
          <c:order val="5"/>
          <c:tx>
            <c:strRef>
              <c:f>ações_concluídas!$D$42</c:f>
              <c:strCache>
                <c:ptCount val="1"/>
                <c:pt idx="0">
                  <c:v>Produção e Publicação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ações_concluídas!$E$42:$L$42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5.3763440860215058E-3</c:v>
                </c:pt>
                <c:pt idx="5">
                  <c:v>0</c:v>
                </c:pt>
                <c:pt idx="6">
                  <c:v>6.1728395061728392E-3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61-4F65-9F5A-74C7BB9C8A64}"/>
            </c:ext>
          </c:extLst>
        </c:ser>
        <c:ser>
          <c:idx val="0"/>
          <c:order val="6"/>
          <c:tx>
            <c:strRef>
              <c:f>ações_concluídas!$D$43</c:f>
              <c:strCache>
                <c:ptCount val="1"/>
                <c:pt idx="0">
                  <c:v>Produto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6.6577492580885342E-2"/>
                  <c:y val="-1.894477098813352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61-4F65-9F5A-74C7BB9C8A64}"/>
                </c:ext>
              </c:extLst>
            </c:dLbl>
            <c:dLbl>
              <c:idx val="1"/>
              <c:layout>
                <c:manualLayout>
                  <c:x val="6.8658039224038014E-2"/>
                  <c:y val="4.4435510702007318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61-4F65-9F5A-74C7BB9C8A64}"/>
                </c:ext>
              </c:extLst>
            </c:dLbl>
            <c:dLbl>
              <c:idx val="2"/>
              <c:layout>
                <c:manualLayout>
                  <c:x val="6.6844359547947999E-2"/>
                  <c:y val="-1.5423644227570145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61-4F65-9F5A-74C7BB9C8A64}"/>
                </c:ext>
              </c:extLst>
            </c:dLbl>
            <c:dLbl>
              <c:idx val="3"/>
              <c:layout>
                <c:manualLayout>
                  <c:x val="6.6577492580885342E-2"/>
                  <c:y val="4.4435510702007318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61-4F65-9F5A-74C7BB9C8A64}"/>
                </c:ext>
              </c:extLst>
            </c:dLbl>
            <c:dLbl>
              <c:idx val="4"/>
              <c:layout>
                <c:manualLayout>
                  <c:x val="-2.0805466431525906E-3"/>
                  <c:y val="-1.0123932571808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61-4F65-9F5A-74C7BB9C8A64}"/>
                </c:ext>
              </c:extLst>
            </c:dLbl>
            <c:dLbl>
              <c:idx val="5"/>
              <c:layout>
                <c:manualLayout>
                  <c:x val="7.5166546120558661E-2"/>
                  <c:y val="-1.3391371853166243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61-4F65-9F5A-74C7BB9C8A64}"/>
                </c:ext>
              </c:extLst>
            </c:dLbl>
            <c:dLbl>
              <c:idx val="6"/>
              <c:layout>
                <c:manualLayout>
                  <c:x val="6.7590571355787402E-2"/>
                  <c:y val="3.739325718088056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61-4F65-9F5A-74C7BB9C8A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ações_concluídas!$E$36:$L$36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ações_concluídas!$E$43:$L$43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5.3763440860215058E-3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61-4F65-9F5A-74C7BB9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95"/>
        <c:shape val="cylinder"/>
        <c:axId val="74278784"/>
        <c:axId val="74280320"/>
        <c:axId val="0"/>
      </c:bar3DChart>
      <c:catAx>
        <c:axId val="742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4280320"/>
        <c:crosses val="autoZero"/>
        <c:auto val="1"/>
        <c:lblAlgn val="ctr"/>
        <c:lblOffset val="100"/>
        <c:noMultiLvlLbl val="0"/>
      </c:catAx>
      <c:valAx>
        <c:axId val="742803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427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2887185316624157"/>
          <c:w val="0.9588477432928707"/>
          <c:h val="0.150001386270378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Verdana" pitchFamily="34" charset="0"/>
          <a:ea typeface="Verdana" pitchFamily="34" charset="0"/>
          <a:cs typeface="Verdana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gr&#225;ficos!A1"/><Relationship Id="rId13" Type="http://schemas.openxmlformats.org/officeDocument/2006/relationships/hyperlink" Target="#Ofinas_Cultura!A1"/><Relationship Id="rId3" Type="http://schemas.openxmlformats.org/officeDocument/2006/relationships/hyperlink" Target="#a&#231;&#245;es_andamento!A1"/><Relationship Id="rId7" Type="http://schemas.openxmlformats.org/officeDocument/2006/relationships/hyperlink" Target="#Recursos!A1"/><Relationship Id="rId12" Type="http://schemas.openxmlformats.org/officeDocument/2006/relationships/hyperlink" Target="#a&#231;&#245;es_aprovadas!A1"/><Relationship Id="rId2" Type="http://schemas.openxmlformats.org/officeDocument/2006/relationships/hyperlink" Target="#a&#231;&#245;es_conclu&#237;das!A1"/><Relationship Id="rId1" Type="http://schemas.openxmlformats.org/officeDocument/2006/relationships/hyperlink" Target="#a&#231;&#245;es_execu&#231;&#227;o!A1"/><Relationship Id="rId6" Type="http://schemas.openxmlformats.org/officeDocument/2006/relationships/hyperlink" Target="#Cultura!A1"/><Relationship Id="rId11" Type="http://schemas.openxmlformats.org/officeDocument/2006/relationships/hyperlink" Target="#projetos_PROEXT!A1"/><Relationship Id="rId5" Type="http://schemas.openxmlformats.org/officeDocument/2006/relationships/hyperlink" Target="#bolsas_PIBEX!A1"/><Relationship Id="rId10" Type="http://schemas.openxmlformats.org/officeDocument/2006/relationships/image" Target="../media/image1.jpeg"/><Relationship Id="rId4" Type="http://schemas.openxmlformats.org/officeDocument/2006/relationships/hyperlink" Target="#resumo_bolsas_PROEX!A1"/><Relationship Id="rId9" Type="http://schemas.openxmlformats.org/officeDocument/2006/relationships/hyperlink" Target="#bolsas_PROEXT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Cultura!H178"/><Relationship Id="rId1" Type="http://schemas.openxmlformats.org/officeDocument/2006/relationships/hyperlink" Target="#Capa!A1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Ofinas_Cultura!A103"/><Relationship Id="rId1" Type="http://schemas.openxmlformats.org/officeDocument/2006/relationships/hyperlink" Target="#Capa!A1"/><Relationship Id="rId4" Type="http://schemas.openxmlformats.org/officeDocument/2006/relationships/chart" Target="../charts/chart6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2.jp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2.xml"/><Relationship Id="rId42" Type="http://schemas.openxmlformats.org/officeDocument/2006/relationships/chart" Target="../charts/chart40.xml"/><Relationship Id="rId47" Type="http://schemas.openxmlformats.org/officeDocument/2006/relationships/chart" Target="../charts/chart45.xml"/><Relationship Id="rId50" Type="http://schemas.openxmlformats.org/officeDocument/2006/relationships/chart" Target="../charts/chart48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1.xml"/><Relationship Id="rId38" Type="http://schemas.openxmlformats.org/officeDocument/2006/relationships/chart" Target="../charts/chart36.xml"/><Relationship Id="rId46" Type="http://schemas.openxmlformats.org/officeDocument/2006/relationships/chart" Target="../charts/chart44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39.xml"/><Relationship Id="rId1" Type="http://schemas.openxmlformats.org/officeDocument/2006/relationships/image" Target="../media/image2.jp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0.xml"/><Relationship Id="rId37" Type="http://schemas.openxmlformats.org/officeDocument/2006/relationships/chart" Target="../charts/chart35.xml"/><Relationship Id="rId40" Type="http://schemas.openxmlformats.org/officeDocument/2006/relationships/chart" Target="../charts/chart38.xml"/><Relationship Id="rId45" Type="http://schemas.openxmlformats.org/officeDocument/2006/relationships/chart" Target="../charts/chart43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4.xml"/><Relationship Id="rId49" Type="http://schemas.openxmlformats.org/officeDocument/2006/relationships/chart" Target="../charts/chart47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hyperlink" Target="#Capa!A1"/><Relationship Id="rId44" Type="http://schemas.openxmlformats.org/officeDocument/2006/relationships/chart" Target="../charts/chart42.xml"/><Relationship Id="rId52" Type="http://schemas.openxmlformats.org/officeDocument/2006/relationships/chart" Target="../charts/chart5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3.xml"/><Relationship Id="rId43" Type="http://schemas.openxmlformats.org/officeDocument/2006/relationships/chart" Target="../charts/chart41.xml"/><Relationship Id="rId48" Type="http://schemas.openxmlformats.org/officeDocument/2006/relationships/chart" Target="../charts/chart46.xml"/><Relationship Id="rId8" Type="http://schemas.openxmlformats.org/officeDocument/2006/relationships/chart" Target="../charts/chart7.xml"/><Relationship Id="rId51" Type="http://schemas.openxmlformats.org/officeDocument/2006/relationships/chart" Target="../charts/chart4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gr&#225;ficos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gr&#225;ficos!A1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gr&#225;fico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gr&#225;ficos!A1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resumo_bolsas_PROEX!A72"/><Relationship Id="rId1" Type="http://schemas.openxmlformats.org/officeDocument/2006/relationships/hyperlink" Target="#Capa!A1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bolsas_PIBEX!A161"/><Relationship Id="rId1" Type="http://schemas.openxmlformats.org/officeDocument/2006/relationships/hyperlink" Target="#Capa!A1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2.jpg"/><Relationship Id="rId1" Type="http://schemas.openxmlformats.org/officeDocument/2006/relationships/hyperlink" Target="#bolsas_PROEXT!A155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23804</xdr:colOff>
      <xdr:row>7</xdr:row>
      <xdr:rowOff>231690</xdr:rowOff>
    </xdr:from>
    <xdr:to>
      <xdr:col>5</xdr:col>
      <xdr:colOff>2752</xdr:colOff>
      <xdr:row>9</xdr:row>
      <xdr:rowOff>3744</xdr:rowOff>
    </xdr:to>
    <xdr:sp macro="" textlink="">
      <xdr:nvSpPr>
        <xdr:cNvPr id="2" name="Retângulo de cantos arredondados 1">
          <a:hlinkClick xmlns:r="http://schemas.openxmlformats.org/officeDocument/2006/relationships" r:id="rId1" tooltip="Aquisição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88363" y="2293572"/>
          <a:ext cx="3239860" cy="43320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Ações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de Extensão e Cultura em execução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79484</xdr:colOff>
      <xdr:row>1</xdr:row>
      <xdr:rowOff>208551</xdr:rowOff>
    </xdr:from>
    <xdr:to>
      <xdr:col>9</xdr:col>
      <xdr:colOff>271320</xdr:colOff>
      <xdr:row>3</xdr:row>
      <xdr:rowOff>225531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6284" y="208551"/>
          <a:ext cx="5592511" cy="64563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000" b="1" cap="none" spc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Coordenadoria de Planejamento  - COPLAN</a:t>
          </a:r>
        </a:p>
      </xdr:txBody>
    </xdr:sp>
    <xdr:clientData/>
  </xdr:twoCellAnchor>
  <xdr:twoCellAnchor>
    <xdr:from>
      <xdr:col>5</xdr:col>
      <xdr:colOff>385255</xdr:colOff>
      <xdr:row>7</xdr:row>
      <xdr:rowOff>204797</xdr:rowOff>
    </xdr:from>
    <xdr:to>
      <xdr:col>9</xdr:col>
      <xdr:colOff>691114</xdr:colOff>
      <xdr:row>8</xdr:row>
      <xdr:rowOff>305323</xdr:rowOff>
    </xdr:to>
    <xdr:sp macro="" textlink="">
      <xdr:nvSpPr>
        <xdr:cNvPr id="4" name="Retângulo de cantos arredondados 3">
          <a:hlinkClick xmlns:r="http://schemas.openxmlformats.org/officeDocument/2006/relationships" r:id="rId2" tooltip="Aquisição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710726" y="2266679"/>
          <a:ext cx="3253006" cy="436703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1">
              <a:solidFill>
                <a:srgbClr val="0066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Ações</a:t>
          </a:r>
          <a:r>
            <a:rPr lang="pt-BR" sz="1000" b="1" baseline="0">
              <a:solidFill>
                <a:srgbClr val="0066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de Extensão e Cultura concluídas</a:t>
          </a:r>
          <a:endParaRPr lang="pt-BR" sz="1000" b="1">
            <a:solidFill>
              <a:srgbClr val="006600"/>
            </a:solidFill>
            <a:effectLst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12599</xdr:colOff>
      <xdr:row>9</xdr:row>
      <xdr:rowOff>222727</xdr:rowOff>
    </xdr:from>
    <xdr:to>
      <xdr:col>5</xdr:col>
      <xdr:colOff>7796</xdr:colOff>
      <xdr:row>10</xdr:row>
      <xdr:rowOff>330958</xdr:rowOff>
    </xdr:to>
    <xdr:sp macro="" textlink="">
      <xdr:nvSpPr>
        <xdr:cNvPr id="5" name="Retângulo de cantos arredondados 4">
          <a:hlinkClick xmlns:r="http://schemas.openxmlformats.org/officeDocument/2006/relationships" r:id="rId3" tooltip="Aquisição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077158" y="2945756"/>
          <a:ext cx="3256109" cy="43320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Ações de Extensão e Cultura em  andamento 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6459</xdr:colOff>
      <xdr:row>11</xdr:row>
      <xdr:rowOff>210027</xdr:rowOff>
    </xdr:from>
    <xdr:to>
      <xdr:col>5</xdr:col>
      <xdr:colOff>18723</xdr:colOff>
      <xdr:row>12</xdr:row>
      <xdr:rowOff>318258</xdr:rowOff>
    </xdr:to>
    <xdr:sp macro="" textlink="">
      <xdr:nvSpPr>
        <xdr:cNvPr id="6" name="Retângulo de cantos arredondados 5">
          <a:hlinkClick xmlns:r="http://schemas.openxmlformats.org/officeDocument/2006/relationships" r:id="rId4" tooltip="Aquisição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71018" y="3594203"/>
          <a:ext cx="3273176" cy="43320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Resumo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das Bolsas disponibilizadas pela PROEX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15447</xdr:colOff>
      <xdr:row>11</xdr:row>
      <xdr:rowOff>216750</xdr:rowOff>
    </xdr:from>
    <xdr:to>
      <xdr:col>10</xdr:col>
      <xdr:colOff>2756</xdr:colOff>
      <xdr:row>13</xdr:row>
      <xdr:rowOff>9</xdr:rowOff>
    </xdr:to>
    <xdr:sp macro="" textlink="">
      <xdr:nvSpPr>
        <xdr:cNvPr id="7" name="Retângulo de cantos arredondados 6">
          <a:hlinkClick xmlns:r="http://schemas.openxmlformats.org/officeDocument/2006/relationships" r:id="rId5" tooltip="Aquisição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744329" y="3600926"/>
          <a:ext cx="3248221" cy="43320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Indicadores do Programa Bolsas PIBEX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12599</xdr:colOff>
      <xdr:row>13</xdr:row>
      <xdr:rowOff>216724</xdr:rowOff>
    </xdr:from>
    <xdr:to>
      <xdr:col>4</xdr:col>
      <xdr:colOff>713766</xdr:colOff>
      <xdr:row>14</xdr:row>
      <xdr:rowOff>324954</xdr:rowOff>
    </xdr:to>
    <xdr:sp macro="" textlink="">
      <xdr:nvSpPr>
        <xdr:cNvPr id="8" name="Retângulo de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077158" y="4250842"/>
          <a:ext cx="3244902" cy="4332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Indicadores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do Programa </a:t>
          </a:r>
          <a:r>
            <a:rPr lang="pt-BR" sz="1000" b="1" baseline="0">
              <a:solidFill>
                <a:srgbClr val="0066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 Bolsas Cultura 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6501</xdr:colOff>
      <xdr:row>15</xdr:row>
      <xdr:rowOff>223464</xdr:rowOff>
    </xdr:from>
    <xdr:to>
      <xdr:col>10</xdr:col>
      <xdr:colOff>18764</xdr:colOff>
      <xdr:row>17</xdr:row>
      <xdr:rowOff>6724</xdr:rowOff>
    </xdr:to>
    <xdr:sp macro="" textlink="">
      <xdr:nvSpPr>
        <xdr:cNvPr id="9" name="Retângulo de cantos arredondados 8">
          <a:hlinkClick xmlns:r="http://schemas.openxmlformats.org/officeDocument/2006/relationships" r:id="rId7" tooltip="Aquisição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735383" y="4907523"/>
          <a:ext cx="3273175" cy="43320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Recursos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 Previstos para ações de Ações de  Extensão e Cultura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1041331</xdr:colOff>
      <xdr:row>17</xdr:row>
      <xdr:rowOff>208712</xdr:rowOff>
    </xdr:from>
    <xdr:to>
      <xdr:col>4</xdr:col>
      <xdr:colOff>701742</xdr:colOff>
      <xdr:row>18</xdr:row>
      <xdr:rowOff>318062</xdr:rowOff>
    </xdr:to>
    <xdr:sp macro="" textlink="">
      <xdr:nvSpPr>
        <xdr:cNvPr id="10" name="Retângulo de cantos arredondados 9">
          <a:hlinkClick xmlns:r="http://schemas.openxmlformats.org/officeDocument/2006/relationships" r:id="rId8" tooltip="Aquisição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041331" y="5542712"/>
          <a:ext cx="3268705" cy="43432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das Ações de Extensão e Cultura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7031</xdr:colOff>
      <xdr:row>13</xdr:row>
      <xdr:rowOff>218245</xdr:rowOff>
    </xdr:from>
    <xdr:to>
      <xdr:col>10</xdr:col>
      <xdr:colOff>4748</xdr:colOff>
      <xdr:row>15</xdr:row>
      <xdr:rowOff>1505</xdr:rowOff>
    </xdr:to>
    <xdr:sp macro="" textlink="">
      <xdr:nvSpPr>
        <xdr:cNvPr id="11" name="Retângulo de cantos arredondados 10">
          <a:hlinkClick xmlns:r="http://schemas.openxmlformats.org/officeDocument/2006/relationships" r:id="rId9" tooltip="Aquisição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735913" y="4252363"/>
          <a:ext cx="3258629" cy="43320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Indicadores</a:t>
          </a:r>
          <a:r>
            <a:rPr lang="pt-BR" sz="1000" b="1" baseline="0">
              <a:solidFill>
                <a:srgbClr val="0066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do Programa de Bolsas de Extensão do PROEXT </a:t>
          </a:r>
          <a:endParaRPr lang="pt-BR" sz="1000">
            <a:solidFill>
              <a:srgbClr val="0066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22410</xdr:rowOff>
    </xdr:from>
    <xdr:to>
      <xdr:col>1</xdr:col>
      <xdr:colOff>100012</xdr:colOff>
      <xdr:row>3</xdr:row>
      <xdr:rowOff>302558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55"/>
        <a:stretch/>
      </xdr:blipFill>
      <xdr:spPr>
        <a:xfrm>
          <a:off x="0" y="22410"/>
          <a:ext cx="1164571" cy="907677"/>
        </a:xfrm>
        <a:prstGeom prst="rect">
          <a:avLst/>
        </a:prstGeom>
      </xdr:spPr>
    </xdr:pic>
    <xdr:clientData/>
  </xdr:twoCellAnchor>
  <xdr:twoCellAnchor>
    <xdr:from>
      <xdr:col>1</xdr:col>
      <xdr:colOff>126695</xdr:colOff>
      <xdr:row>5</xdr:row>
      <xdr:rowOff>249453</xdr:rowOff>
    </xdr:from>
    <xdr:to>
      <xdr:col>9</xdr:col>
      <xdr:colOff>313488</xdr:colOff>
      <xdr:row>7</xdr:row>
      <xdr:rowOff>134345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3495" y="1563903"/>
          <a:ext cx="5587468" cy="63736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4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</a:t>
          </a:r>
          <a:r>
            <a:rPr lang="pt-BR" sz="14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Reitoria de Extensão e Cultura</a:t>
          </a:r>
          <a:r>
            <a:rPr lang="pt-BR" sz="14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(PROEX) </a:t>
          </a:r>
          <a:endParaRPr lang="pt-BR" sz="1400" b="1" cap="none" spc="0" baseline="0">
            <a:ln>
              <a:noFill/>
            </a:ln>
            <a:solidFill>
              <a:srgbClr val="FFC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1064557</xdr:colOff>
      <xdr:row>15</xdr:row>
      <xdr:rowOff>212911</xdr:rowOff>
    </xdr:from>
    <xdr:to>
      <xdr:col>4</xdr:col>
      <xdr:colOff>701165</xdr:colOff>
      <xdr:row>16</xdr:row>
      <xdr:rowOff>321141</xdr:rowOff>
    </xdr:to>
    <xdr:sp macro="" textlink="">
      <xdr:nvSpPr>
        <xdr:cNvPr id="15" name="Retângulo de cantos arredondados 14">
          <a:hlinkClick xmlns:r="http://schemas.openxmlformats.org/officeDocument/2006/relationships" r:id="rId11" tooltip="Aquisição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064557" y="4896970"/>
          <a:ext cx="3244902" cy="433200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Indicadores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de Programas e Projetos do PROEXT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11206</xdr:colOff>
      <xdr:row>9</xdr:row>
      <xdr:rowOff>224117</xdr:rowOff>
    </xdr:from>
    <xdr:to>
      <xdr:col>10</xdr:col>
      <xdr:colOff>6403</xdr:colOff>
      <xdr:row>10</xdr:row>
      <xdr:rowOff>332348</xdr:rowOff>
    </xdr:to>
    <xdr:sp macro="" textlink="">
      <xdr:nvSpPr>
        <xdr:cNvPr id="16" name="Retângulo de cantos arredondados 15">
          <a:hlinkClick xmlns:r="http://schemas.openxmlformats.org/officeDocument/2006/relationships" r:id="rId12" tooltip="Aquisição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740088" y="2947146"/>
          <a:ext cx="3256109" cy="43320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Ações de Extensão e Cultura  aprovadas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5913</xdr:colOff>
      <xdr:row>17</xdr:row>
      <xdr:rowOff>215434</xdr:rowOff>
    </xdr:from>
    <xdr:to>
      <xdr:col>10</xdr:col>
      <xdr:colOff>13706</xdr:colOff>
      <xdr:row>18</xdr:row>
      <xdr:rowOff>324784</xdr:rowOff>
    </xdr:to>
    <xdr:sp macro="" textlink="">
      <xdr:nvSpPr>
        <xdr:cNvPr id="17" name="Retângulo de cantos arredondados 16">
          <a:hlinkClick xmlns:r="http://schemas.openxmlformats.org/officeDocument/2006/relationships" r:id="rId13" tooltip="Aquisição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734795" y="5549434"/>
          <a:ext cx="3268705" cy="43432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Oficinas</a:t>
          </a:r>
          <a:r>
            <a:rPr lang="pt-BR" sz="1000" b="1" baseline="0">
              <a:solidFill>
                <a:srgbClr val="006600"/>
              </a:solidFill>
              <a:latin typeface="Arial" pitchFamily="34" charset="0"/>
              <a:cs typeface="Arial" pitchFamily="34" charset="0"/>
            </a:rPr>
            <a:t> da Cultura</a:t>
          </a:r>
          <a:endParaRPr lang="pt-BR" sz="1000" b="1">
            <a:solidFill>
              <a:srgbClr val="0066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00695" y="0"/>
          <a:ext cx="1052460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306223</xdr:colOff>
      <xdr:row>0</xdr:row>
      <xdr:rowOff>376108</xdr:rowOff>
    </xdr:from>
    <xdr:to>
      <xdr:col>16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3117348" y="376108"/>
          <a:ext cx="156385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13</xdr:col>
      <xdr:colOff>0</xdr:colOff>
      <xdr:row>0</xdr:row>
      <xdr:rowOff>388808</xdr:rowOff>
    </xdr:from>
    <xdr:to>
      <xdr:col>14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1925300" y="388808"/>
          <a:ext cx="112712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3</xdr:col>
      <xdr:colOff>419101</xdr:colOff>
      <xdr:row>155</xdr:row>
      <xdr:rowOff>190500</xdr:rowOff>
    </xdr:from>
    <xdr:to>
      <xdr:col>6</xdr:col>
      <xdr:colOff>825501</xdr:colOff>
      <xdr:row>175</xdr:row>
      <xdr:rowOff>12700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177800</xdr:colOff>
      <xdr:row>177</xdr:row>
      <xdr:rowOff>139700</xdr:rowOff>
    </xdr:from>
    <xdr:to>
      <xdr:col>6</xdr:col>
      <xdr:colOff>914400</xdr:colOff>
      <xdr:row>202</xdr:row>
      <xdr:rowOff>38100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622300</xdr:colOff>
      <xdr:row>155</xdr:row>
      <xdr:rowOff>152400</xdr:rowOff>
    </xdr:from>
    <xdr:to>
      <xdr:col>14</xdr:col>
      <xdr:colOff>12700</xdr:colOff>
      <xdr:row>175</xdr:row>
      <xdr:rowOff>38100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9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00695" y="0"/>
          <a:ext cx="1227720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306223</xdr:colOff>
      <xdr:row>0</xdr:row>
      <xdr:rowOff>376108</xdr:rowOff>
    </xdr:from>
    <xdr:to>
      <xdr:col>12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4927098" y="376108"/>
          <a:ext cx="156385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9</xdr:col>
      <xdr:colOff>0</xdr:colOff>
      <xdr:row>0</xdr:row>
      <xdr:rowOff>388808</xdr:rowOff>
    </xdr:from>
    <xdr:to>
      <xdr:col>10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677900" y="388808"/>
          <a:ext cx="118427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91</xdr:row>
      <xdr:rowOff>177800</xdr:rowOff>
    </xdr:from>
    <xdr:to>
      <xdr:col>8</xdr:col>
      <xdr:colOff>520700</xdr:colOff>
      <xdr:row>109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400695" y="0"/>
          <a:ext cx="1054365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15</xdr:col>
      <xdr:colOff>114300</xdr:colOff>
      <xdr:row>0</xdr:row>
      <xdr:rowOff>482600</xdr:rowOff>
    </xdr:from>
    <xdr:to>
      <xdr:col>16</xdr:col>
      <xdr:colOff>430378</xdr:colOff>
      <xdr:row>1</xdr:row>
      <xdr:rowOff>347792</xdr:rowOff>
    </xdr:to>
    <xdr:sp macro="" textlink="">
      <xdr:nvSpPr>
        <xdr:cNvPr id="7" name="Retângulo de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5925800" y="482600"/>
          <a:ext cx="12050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400695" y="0"/>
          <a:ext cx="1273440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306223</xdr:colOff>
      <xdr:row>0</xdr:row>
      <xdr:rowOff>376108</xdr:rowOff>
    </xdr:from>
    <xdr:to>
      <xdr:col>15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5327148" y="376108"/>
          <a:ext cx="120190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19</xdr:row>
      <xdr:rowOff>146048</xdr:rowOff>
    </xdr:from>
    <xdr:to>
      <xdr:col>13</xdr:col>
      <xdr:colOff>558800</xdr:colOff>
      <xdr:row>42</xdr:row>
      <xdr:rowOff>12700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38100</xdr:rowOff>
    </xdr:from>
    <xdr:to>
      <xdr:col>19</xdr:col>
      <xdr:colOff>579672</xdr:colOff>
      <xdr:row>2</xdr:row>
      <xdr:rowOff>0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591195" y="38100"/>
          <a:ext cx="8449977" cy="109220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</a:t>
          </a:r>
          <a:r>
            <a:rPr lang="pt-BR" sz="15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Pró - Reitoria de Extensão e Cultura</a:t>
          </a:r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39009</xdr:colOff>
      <xdr:row>0</xdr:row>
      <xdr:rowOff>0</xdr:rowOff>
    </xdr:from>
    <xdr:to>
      <xdr:col>3</xdr:col>
      <xdr:colOff>202293</xdr:colOff>
      <xdr:row>1</xdr:row>
      <xdr:rowOff>554673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09" y="0"/>
          <a:ext cx="1395184" cy="1100773"/>
        </a:xfrm>
        <a:prstGeom prst="rect">
          <a:avLst/>
        </a:prstGeom>
      </xdr:spPr>
    </xdr:pic>
    <xdr:clientData/>
  </xdr:twoCellAnchor>
  <xdr:twoCellAnchor>
    <xdr:from>
      <xdr:col>2</xdr:col>
      <xdr:colOff>177801</xdr:colOff>
      <xdr:row>5</xdr:row>
      <xdr:rowOff>152400</xdr:rowOff>
    </xdr:from>
    <xdr:to>
      <xdr:col>11</xdr:col>
      <xdr:colOff>368301</xdr:colOff>
      <xdr:row>24</xdr:row>
      <xdr:rowOff>101600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88900</xdr:colOff>
      <xdr:row>30</xdr:row>
      <xdr:rowOff>76200</xdr:rowOff>
    </xdr:from>
    <xdr:to>
      <xdr:col>11</xdr:col>
      <xdr:colOff>355600</xdr:colOff>
      <xdr:row>49</xdr:row>
      <xdr:rowOff>63500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25400</xdr:colOff>
      <xdr:row>53</xdr:row>
      <xdr:rowOff>63500</xdr:rowOff>
    </xdr:from>
    <xdr:to>
      <xdr:col>11</xdr:col>
      <xdr:colOff>381000</xdr:colOff>
      <xdr:row>73</xdr:row>
      <xdr:rowOff>177800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863600</xdr:colOff>
      <xdr:row>77</xdr:row>
      <xdr:rowOff>114300</xdr:rowOff>
    </xdr:from>
    <xdr:to>
      <xdr:col>11</xdr:col>
      <xdr:colOff>546100</xdr:colOff>
      <xdr:row>98</xdr:row>
      <xdr:rowOff>25400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165100</xdr:colOff>
      <xdr:row>101</xdr:row>
      <xdr:rowOff>88900</xdr:rowOff>
    </xdr:from>
    <xdr:to>
      <xdr:col>11</xdr:col>
      <xdr:colOff>63500</xdr:colOff>
      <xdr:row>122</xdr:row>
      <xdr:rowOff>101600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228600</xdr:colOff>
      <xdr:row>222</xdr:row>
      <xdr:rowOff>25400</xdr:rowOff>
    </xdr:from>
    <xdr:to>
      <xdr:col>12</xdr:col>
      <xdr:colOff>76200</xdr:colOff>
      <xdr:row>241</xdr:row>
      <xdr:rowOff>12700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203200</xdr:colOff>
      <xdr:row>174</xdr:row>
      <xdr:rowOff>88900</xdr:rowOff>
    </xdr:from>
    <xdr:to>
      <xdr:col>11</xdr:col>
      <xdr:colOff>330200</xdr:colOff>
      <xdr:row>193</xdr:row>
      <xdr:rowOff>50800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165100</xdr:colOff>
      <xdr:row>6</xdr:row>
      <xdr:rowOff>12700</xdr:rowOff>
    </xdr:from>
    <xdr:to>
      <xdr:col>23</xdr:col>
      <xdr:colOff>355600</xdr:colOff>
      <xdr:row>24</xdr:row>
      <xdr:rowOff>152400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304800</xdr:colOff>
      <xdr:row>30</xdr:row>
      <xdr:rowOff>50800</xdr:rowOff>
    </xdr:from>
    <xdr:to>
      <xdr:col>23</xdr:col>
      <xdr:colOff>571500</xdr:colOff>
      <xdr:row>49</xdr:row>
      <xdr:rowOff>38100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215900</xdr:colOff>
      <xdr:row>53</xdr:row>
      <xdr:rowOff>76200</xdr:rowOff>
    </xdr:from>
    <xdr:to>
      <xdr:col>23</xdr:col>
      <xdr:colOff>571500</xdr:colOff>
      <xdr:row>74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584200</xdr:colOff>
      <xdr:row>77</xdr:row>
      <xdr:rowOff>114300</xdr:rowOff>
    </xdr:from>
    <xdr:to>
      <xdr:col>23</xdr:col>
      <xdr:colOff>266700</xdr:colOff>
      <xdr:row>98</xdr:row>
      <xdr:rowOff>25400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101</xdr:row>
      <xdr:rowOff>88900</xdr:rowOff>
    </xdr:from>
    <xdr:to>
      <xdr:col>22</xdr:col>
      <xdr:colOff>508000</xdr:colOff>
      <xdr:row>122</xdr:row>
      <xdr:rowOff>101600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150</xdr:row>
      <xdr:rowOff>0</xdr:rowOff>
    </xdr:from>
    <xdr:to>
      <xdr:col>24</xdr:col>
      <xdr:colOff>254000</xdr:colOff>
      <xdr:row>170</xdr:row>
      <xdr:rowOff>152400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317500</xdr:colOff>
      <xdr:row>174</xdr:row>
      <xdr:rowOff>25400</xdr:rowOff>
    </xdr:from>
    <xdr:to>
      <xdr:col>23</xdr:col>
      <xdr:colOff>444500</xdr:colOff>
      <xdr:row>192</xdr:row>
      <xdr:rowOff>177800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176893</xdr:colOff>
      <xdr:row>221</xdr:row>
      <xdr:rowOff>108857</xdr:rowOff>
    </xdr:from>
    <xdr:to>
      <xdr:col>24</xdr:col>
      <xdr:colOff>17236</xdr:colOff>
      <xdr:row>240</xdr:row>
      <xdr:rowOff>96157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0</xdr:colOff>
      <xdr:row>6</xdr:row>
      <xdr:rowOff>0</xdr:rowOff>
    </xdr:from>
    <xdr:to>
      <xdr:col>35</xdr:col>
      <xdr:colOff>190500</xdr:colOff>
      <xdr:row>24</xdr:row>
      <xdr:rowOff>139700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0</xdr:colOff>
      <xdr:row>53</xdr:row>
      <xdr:rowOff>165100</xdr:rowOff>
    </xdr:from>
    <xdr:to>
      <xdr:col>36</xdr:col>
      <xdr:colOff>38100</xdr:colOff>
      <xdr:row>74</xdr:row>
      <xdr:rowOff>88900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419100</xdr:colOff>
      <xdr:row>77</xdr:row>
      <xdr:rowOff>101600</xdr:rowOff>
    </xdr:from>
    <xdr:to>
      <xdr:col>35</xdr:col>
      <xdr:colOff>101600</xdr:colOff>
      <xdr:row>98</xdr:row>
      <xdr:rowOff>12700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736600</xdr:colOff>
      <xdr:row>101</xdr:row>
      <xdr:rowOff>127000</xdr:rowOff>
    </xdr:from>
    <xdr:to>
      <xdr:col>34</xdr:col>
      <xdr:colOff>304800</xdr:colOff>
      <xdr:row>122</xdr:row>
      <xdr:rowOff>139700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0</xdr:colOff>
      <xdr:row>150</xdr:row>
      <xdr:rowOff>0</xdr:rowOff>
    </xdr:from>
    <xdr:to>
      <xdr:col>36</xdr:col>
      <xdr:colOff>254000</xdr:colOff>
      <xdr:row>170</xdr:row>
      <xdr:rowOff>152400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254000</xdr:colOff>
      <xdr:row>173</xdr:row>
      <xdr:rowOff>139700</xdr:rowOff>
    </xdr:from>
    <xdr:to>
      <xdr:col>35</xdr:col>
      <xdr:colOff>381000</xdr:colOff>
      <xdr:row>192</xdr:row>
      <xdr:rowOff>101600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215900</xdr:colOff>
      <xdr:row>149</xdr:row>
      <xdr:rowOff>177800</xdr:rowOff>
    </xdr:from>
    <xdr:to>
      <xdr:col>12</xdr:col>
      <xdr:colOff>177800</xdr:colOff>
      <xdr:row>170</xdr:row>
      <xdr:rowOff>139700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158750</xdr:colOff>
      <xdr:row>197</xdr:row>
      <xdr:rowOff>114300</xdr:rowOff>
    </xdr:from>
    <xdr:to>
      <xdr:col>12</xdr:col>
      <xdr:colOff>85725</xdr:colOff>
      <xdr:row>218</xdr:row>
      <xdr:rowOff>174625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50800</xdr:colOff>
      <xdr:row>245</xdr:row>
      <xdr:rowOff>127000</xdr:rowOff>
    </xdr:from>
    <xdr:to>
      <xdr:col>11</xdr:col>
      <xdr:colOff>587375</xdr:colOff>
      <xdr:row>266</xdr:row>
      <xdr:rowOff>101600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165100</xdr:colOff>
      <xdr:row>269</xdr:row>
      <xdr:rowOff>88900</xdr:rowOff>
    </xdr:from>
    <xdr:to>
      <xdr:col>12</xdr:col>
      <xdr:colOff>165100</xdr:colOff>
      <xdr:row>290</xdr:row>
      <xdr:rowOff>101600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0</xdr:colOff>
      <xdr:row>30</xdr:row>
      <xdr:rowOff>0</xdr:rowOff>
    </xdr:from>
    <xdr:to>
      <xdr:col>35</xdr:col>
      <xdr:colOff>266700</xdr:colOff>
      <xdr:row>48</xdr:row>
      <xdr:rowOff>177800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197</xdr:row>
      <xdr:rowOff>66675</xdr:rowOff>
    </xdr:from>
    <xdr:to>
      <xdr:col>24</xdr:col>
      <xdr:colOff>222250</xdr:colOff>
      <xdr:row>218</xdr:row>
      <xdr:rowOff>127000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231321</xdr:colOff>
      <xdr:row>291</xdr:row>
      <xdr:rowOff>149678</xdr:rowOff>
    </xdr:from>
    <xdr:to>
      <xdr:col>24</xdr:col>
      <xdr:colOff>136071</xdr:colOff>
      <xdr:row>313</xdr:row>
      <xdr:rowOff>122465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149679</xdr:colOff>
      <xdr:row>316</xdr:row>
      <xdr:rowOff>312965</xdr:rowOff>
    </xdr:from>
    <xdr:to>
      <xdr:col>24</xdr:col>
      <xdr:colOff>54429</xdr:colOff>
      <xdr:row>338</xdr:row>
      <xdr:rowOff>68038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290286</xdr:colOff>
      <xdr:row>0</xdr:row>
      <xdr:rowOff>435428</xdr:rowOff>
    </xdr:from>
    <xdr:to>
      <xdr:col>30</xdr:col>
      <xdr:colOff>276165</xdr:colOff>
      <xdr:row>1</xdr:row>
      <xdr:rowOff>300620</xdr:rowOff>
    </xdr:to>
    <xdr:sp macro="" textlink="">
      <xdr:nvSpPr>
        <xdr:cNvPr id="79" name="Retângulo de cantos arredondados 7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/>
      </xdr:nvSpPr>
      <xdr:spPr>
        <a:xfrm>
          <a:off x="16251465" y="435428"/>
          <a:ext cx="1210521" cy="409478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38</xdr:col>
      <xdr:colOff>0</xdr:colOff>
      <xdr:row>6</xdr:row>
      <xdr:rowOff>0</xdr:rowOff>
    </xdr:from>
    <xdr:to>
      <xdr:col>47</xdr:col>
      <xdr:colOff>190500</xdr:colOff>
      <xdr:row>24</xdr:row>
      <xdr:rowOff>139700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38</xdr:col>
      <xdr:colOff>0</xdr:colOff>
      <xdr:row>53</xdr:row>
      <xdr:rowOff>165100</xdr:rowOff>
    </xdr:from>
    <xdr:to>
      <xdr:col>48</xdr:col>
      <xdr:colOff>38100</xdr:colOff>
      <xdr:row>74</xdr:row>
      <xdr:rowOff>88900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419100</xdr:colOff>
      <xdr:row>77</xdr:row>
      <xdr:rowOff>101600</xdr:rowOff>
    </xdr:from>
    <xdr:to>
      <xdr:col>47</xdr:col>
      <xdr:colOff>101600</xdr:colOff>
      <xdr:row>98</xdr:row>
      <xdr:rowOff>12700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38</xdr:col>
      <xdr:colOff>736600</xdr:colOff>
      <xdr:row>101</xdr:row>
      <xdr:rowOff>127000</xdr:rowOff>
    </xdr:from>
    <xdr:to>
      <xdr:col>46</xdr:col>
      <xdr:colOff>304800</xdr:colOff>
      <xdr:row>122</xdr:row>
      <xdr:rowOff>139700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38</xdr:col>
      <xdr:colOff>0</xdr:colOff>
      <xdr:row>150</xdr:row>
      <xdr:rowOff>0</xdr:rowOff>
    </xdr:from>
    <xdr:to>
      <xdr:col>48</xdr:col>
      <xdr:colOff>254000</xdr:colOff>
      <xdr:row>170</xdr:row>
      <xdr:rowOff>152400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38</xdr:col>
      <xdr:colOff>254000</xdr:colOff>
      <xdr:row>173</xdr:row>
      <xdr:rowOff>139700</xdr:rowOff>
    </xdr:from>
    <xdr:to>
      <xdr:col>47</xdr:col>
      <xdr:colOff>381000</xdr:colOff>
      <xdr:row>192</xdr:row>
      <xdr:rowOff>101600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0</xdr:colOff>
      <xdr:row>30</xdr:row>
      <xdr:rowOff>0</xdr:rowOff>
    </xdr:from>
    <xdr:to>
      <xdr:col>47</xdr:col>
      <xdr:colOff>266700</xdr:colOff>
      <xdr:row>48</xdr:row>
      <xdr:rowOff>177800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81643</xdr:colOff>
      <xdr:row>124</xdr:row>
      <xdr:rowOff>421820</xdr:rowOff>
    </xdr:from>
    <xdr:to>
      <xdr:col>12</xdr:col>
      <xdr:colOff>163286</xdr:colOff>
      <xdr:row>146</xdr:row>
      <xdr:rowOff>81642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13</xdr:col>
      <xdr:colOff>54429</xdr:colOff>
      <xdr:row>125</xdr:row>
      <xdr:rowOff>0</xdr:rowOff>
    </xdr:from>
    <xdr:to>
      <xdr:col>24</xdr:col>
      <xdr:colOff>149679</xdr:colOff>
      <xdr:row>146</xdr:row>
      <xdr:rowOff>54429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95250</xdr:colOff>
      <xdr:row>125</xdr:row>
      <xdr:rowOff>95250</xdr:rowOff>
    </xdr:from>
    <xdr:to>
      <xdr:col>36</xdr:col>
      <xdr:colOff>244928</xdr:colOff>
      <xdr:row>146</xdr:row>
      <xdr:rowOff>136072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68036</xdr:colOff>
      <xdr:row>125</xdr:row>
      <xdr:rowOff>81644</xdr:rowOff>
    </xdr:from>
    <xdr:to>
      <xdr:col>49</xdr:col>
      <xdr:colOff>0</xdr:colOff>
      <xdr:row>146</xdr:row>
      <xdr:rowOff>95250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54429</xdr:colOff>
      <xdr:row>197</xdr:row>
      <xdr:rowOff>40821</xdr:rowOff>
    </xdr:from>
    <xdr:to>
      <xdr:col>47</xdr:col>
      <xdr:colOff>589643</xdr:colOff>
      <xdr:row>218</xdr:row>
      <xdr:rowOff>101146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0</xdr:colOff>
      <xdr:row>197</xdr:row>
      <xdr:rowOff>0</xdr:rowOff>
    </xdr:from>
    <xdr:to>
      <xdr:col>36</xdr:col>
      <xdr:colOff>222250</xdr:colOff>
      <xdr:row>218</xdr:row>
      <xdr:rowOff>60325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0</xdr:colOff>
      <xdr:row>222</xdr:row>
      <xdr:rowOff>0</xdr:rowOff>
    </xdr:from>
    <xdr:to>
      <xdr:col>36</xdr:col>
      <xdr:colOff>139700</xdr:colOff>
      <xdr:row>240</xdr:row>
      <xdr:rowOff>177800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222</xdr:row>
      <xdr:rowOff>0</xdr:rowOff>
    </xdr:from>
    <xdr:to>
      <xdr:col>48</xdr:col>
      <xdr:colOff>139700</xdr:colOff>
      <xdr:row>240</xdr:row>
      <xdr:rowOff>177800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14</xdr:col>
      <xdr:colOff>0</xdr:colOff>
      <xdr:row>246</xdr:row>
      <xdr:rowOff>0</xdr:rowOff>
    </xdr:from>
    <xdr:to>
      <xdr:col>24</xdr:col>
      <xdr:colOff>223611</xdr:colOff>
      <xdr:row>266</xdr:row>
      <xdr:rowOff>165100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25</xdr:col>
      <xdr:colOff>204107</xdr:colOff>
      <xdr:row>245</xdr:row>
      <xdr:rowOff>13607</xdr:rowOff>
    </xdr:from>
    <xdr:to>
      <xdr:col>36</xdr:col>
      <xdr:colOff>128361</xdr:colOff>
      <xdr:row>265</xdr:row>
      <xdr:rowOff>178707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37</xdr:col>
      <xdr:colOff>149679</xdr:colOff>
      <xdr:row>245</xdr:row>
      <xdr:rowOff>108857</xdr:rowOff>
    </xdr:from>
    <xdr:to>
      <xdr:col>48</xdr:col>
      <xdr:colOff>73933</xdr:colOff>
      <xdr:row>266</xdr:row>
      <xdr:rowOff>83457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13</xdr:col>
      <xdr:colOff>163286</xdr:colOff>
      <xdr:row>269</xdr:row>
      <xdr:rowOff>68035</xdr:rowOff>
    </xdr:from>
    <xdr:to>
      <xdr:col>24</xdr:col>
      <xdr:colOff>163286</xdr:colOff>
      <xdr:row>290</xdr:row>
      <xdr:rowOff>80735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26</xdr:col>
      <xdr:colOff>1</xdr:colOff>
      <xdr:row>269</xdr:row>
      <xdr:rowOff>0</xdr:rowOff>
    </xdr:from>
    <xdr:to>
      <xdr:col>36</xdr:col>
      <xdr:colOff>163287</xdr:colOff>
      <xdr:row>290</xdr:row>
      <xdr:rowOff>12700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37</xdr:col>
      <xdr:colOff>163285</xdr:colOff>
      <xdr:row>269</xdr:row>
      <xdr:rowOff>13607</xdr:rowOff>
    </xdr:from>
    <xdr:to>
      <xdr:col>48</xdr:col>
      <xdr:colOff>163285</xdr:colOff>
      <xdr:row>290</xdr:row>
      <xdr:rowOff>26307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12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400695" y="0"/>
          <a:ext cx="8449977" cy="109220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306223</xdr:colOff>
      <xdr:row>0</xdr:row>
      <xdr:rowOff>376108</xdr:rowOff>
    </xdr:from>
    <xdr:to>
      <xdr:col>15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4403223" y="376108"/>
          <a:ext cx="12050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12</xdr:col>
      <xdr:colOff>0</xdr:colOff>
      <xdr:row>0</xdr:row>
      <xdr:rowOff>388808</xdr:rowOff>
    </xdr:from>
    <xdr:to>
      <xdr:col>13</xdr:col>
      <xdr:colOff>241301</xdr:colOff>
      <xdr:row>1</xdr:row>
      <xdr:rowOff>254000</xdr:rowOff>
    </xdr:to>
    <xdr:sp macro="" textlink="">
      <xdr:nvSpPr>
        <xdr:cNvPr id="6" name="Retângulo de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133223" y="388808"/>
          <a:ext cx="12050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102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400695" y="0"/>
          <a:ext cx="1081035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306223</xdr:colOff>
      <xdr:row>0</xdr:row>
      <xdr:rowOff>376108</xdr:rowOff>
    </xdr:from>
    <xdr:to>
      <xdr:col>16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3403098" y="376108"/>
          <a:ext cx="120190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13</xdr:col>
      <xdr:colOff>0</xdr:colOff>
      <xdr:row>0</xdr:row>
      <xdr:rowOff>388808</xdr:rowOff>
    </xdr:from>
    <xdr:to>
      <xdr:col>14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2211050" y="388808"/>
          <a:ext cx="112712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12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00695" y="0"/>
          <a:ext cx="1081035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306223</xdr:colOff>
      <xdr:row>0</xdr:row>
      <xdr:rowOff>376108</xdr:rowOff>
    </xdr:from>
    <xdr:to>
      <xdr:col>15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3403098" y="376108"/>
          <a:ext cx="120190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12</xdr:col>
      <xdr:colOff>0</xdr:colOff>
      <xdr:row>0</xdr:row>
      <xdr:rowOff>388808</xdr:rowOff>
    </xdr:from>
    <xdr:to>
      <xdr:col>13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211050" y="388808"/>
          <a:ext cx="112712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400695" y="0"/>
          <a:ext cx="1081035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306223</xdr:colOff>
      <xdr:row>0</xdr:row>
      <xdr:rowOff>376108</xdr:rowOff>
    </xdr:from>
    <xdr:to>
      <xdr:col>16</xdr:col>
      <xdr:colOff>12701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3403098" y="376108"/>
          <a:ext cx="1201903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13</xdr:col>
      <xdr:colOff>0</xdr:colOff>
      <xdr:row>0</xdr:row>
      <xdr:rowOff>388808</xdr:rowOff>
    </xdr:from>
    <xdr:to>
      <xdr:col>14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2211050" y="388808"/>
          <a:ext cx="112712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400695" y="0"/>
          <a:ext cx="12372455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141123</xdr:colOff>
      <xdr:row>0</xdr:row>
      <xdr:rowOff>490408</xdr:rowOff>
    </xdr:from>
    <xdr:to>
      <xdr:col>13</xdr:col>
      <xdr:colOff>304801</xdr:colOff>
      <xdr:row>1</xdr:row>
      <xdr:rowOff>355600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1761623" y="490408"/>
          <a:ext cx="13066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10</xdr:col>
      <xdr:colOff>1041400</xdr:colOff>
      <xdr:row>0</xdr:row>
      <xdr:rowOff>503108</xdr:rowOff>
    </xdr:from>
    <xdr:to>
      <xdr:col>12</xdr:col>
      <xdr:colOff>76201</xdr:colOff>
      <xdr:row>1</xdr:row>
      <xdr:rowOff>368300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0375900" y="503108"/>
          <a:ext cx="1320801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48</xdr:row>
      <xdr:rowOff>152400</xdr:rowOff>
    </xdr:from>
    <xdr:to>
      <xdr:col>13</xdr:col>
      <xdr:colOff>863600</xdr:colOff>
      <xdr:row>70</xdr:row>
      <xdr:rowOff>50800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254000</xdr:colOff>
      <xdr:row>48</xdr:row>
      <xdr:rowOff>152400</xdr:rowOff>
    </xdr:from>
    <xdr:to>
      <xdr:col>8</xdr:col>
      <xdr:colOff>1054100</xdr:colOff>
      <xdr:row>69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20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400695" y="0"/>
          <a:ext cx="12000980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369723</xdr:colOff>
      <xdr:row>0</xdr:row>
      <xdr:rowOff>376108</xdr:rowOff>
    </xdr:from>
    <xdr:to>
      <xdr:col>20</xdr:col>
      <xdr:colOff>723901</xdr:colOff>
      <xdr:row>1</xdr:row>
      <xdr:rowOff>241300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6536823" y="376108"/>
          <a:ext cx="12050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18</xdr:col>
      <xdr:colOff>76200</xdr:colOff>
      <xdr:row>0</xdr:row>
      <xdr:rowOff>388808</xdr:rowOff>
    </xdr:from>
    <xdr:to>
      <xdr:col>19</xdr:col>
      <xdr:colOff>304801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5379700" y="388808"/>
          <a:ext cx="1092201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170541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144</xdr:row>
      <xdr:rowOff>76200</xdr:rowOff>
    </xdr:from>
    <xdr:to>
      <xdr:col>6</xdr:col>
      <xdr:colOff>596900</xdr:colOff>
      <xdr:row>172</xdr:row>
      <xdr:rowOff>88900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38100</xdr:colOff>
      <xdr:row>144</xdr:row>
      <xdr:rowOff>63500</xdr:rowOff>
    </xdr:from>
    <xdr:to>
      <xdr:col>21</xdr:col>
      <xdr:colOff>736600</xdr:colOff>
      <xdr:row>172</xdr:row>
      <xdr:rowOff>50800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393700</xdr:colOff>
      <xdr:row>144</xdr:row>
      <xdr:rowOff>76200</xdr:rowOff>
    </xdr:from>
    <xdr:to>
      <xdr:col>14</xdr:col>
      <xdr:colOff>393700</xdr:colOff>
      <xdr:row>172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181495</xdr:colOff>
      <xdr:row>0</xdr:row>
      <xdr:rowOff>0</xdr:rowOff>
    </xdr:from>
    <xdr:to>
      <xdr:col>13</xdr:col>
      <xdr:colOff>0</xdr:colOff>
      <xdr:row>1</xdr:row>
      <xdr:rowOff>546100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00695" y="0"/>
          <a:ext cx="10496030" cy="1089025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100" b="1" cap="none" spc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1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rPr>
            <a:t>Coordenadoria de Planejamento - COPLAN</a:t>
          </a:r>
        </a:p>
        <a:p>
          <a:pPr algn="l"/>
          <a:endParaRPr lang="pt-BR" sz="1200" b="1" cap="none" spc="0" baseline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pt-BR" sz="15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Pró-Reitoria de Extensão e Cultura - PROEX</a:t>
          </a:r>
        </a:p>
        <a:p>
          <a:pPr algn="l"/>
          <a:endParaRPr lang="pt-BR" sz="15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  <a:p>
          <a:pPr algn="l"/>
          <a:endParaRPr lang="pt-BR" sz="1200" b="1" cap="none" spc="0">
            <a:ln>
              <a:noFill/>
            </a:ln>
            <a:solidFill>
              <a:schemeClr val="bg1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0</xdr:colOff>
      <xdr:row>0</xdr:row>
      <xdr:rowOff>388808</xdr:rowOff>
    </xdr:from>
    <xdr:to>
      <xdr:col>14</xdr:col>
      <xdr:colOff>241301</xdr:colOff>
      <xdr:row>1</xdr:row>
      <xdr:rowOff>254000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896725" y="388808"/>
          <a:ext cx="1127126" cy="408117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Gráficos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1389741</xdr:colOff>
      <xdr:row>1</xdr:row>
      <xdr:rowOff>556487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9741" cy="1099412"/>
        </a:xfrm>
        <a:prstGeom prst="rect">
          <a:avLst/>
        </a:prstGeom>
      </xdr:spPr>
    </xdr:pic>
    <xdr:clientData/>
  </xdr:twoCellAnchor>
  <xdr:twoCellAnchor>
    <xdr:from>
      <xdr:col>3</xdr:col>
      <xdr:colOff>88900</xdr:colOff>
      <xdr:row>140</xdr:row>
      <xdr:rowOff>114300</xdr:rowOff>
    </xdr:from>
    <xdr:to>
      <xdr:col>5</xdr:col>
      <xdr:colOff>736600</xdr:colOff>
      <xdr:row>164</xdr:row>
      <xdr:rowOff>177800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317500</xdr:colOff>
      <xdr:row>0</xdr:row>
      <xdr:rowOff>393700</xdr:rowOff>
    </xdr:from>
    <xdr:to>
      <xdr:col>15</xdr:col>
      <xdr:colOff>633578</xdr:colOff>
      <xdr:row>1</xdr:row>
      <xdr:rowOff>258892</xdr:rowOff>
    </xdr:to>
    <xdr:sp macro="" textlink="">
      <xdr:nvSpPr>
        <xdr:cNvPr id="10" name="Retângulo de cantos arredondado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4325600" y="393700"/>
          <a:ext cx="1205078" cy="411292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Página Inicial</a:t>
          </a:r>
        </a:p>
      </xdr:txBody>
    </xdr:sp>
    <xdr:clientData/>
  </xdr:twoCellAnchor>
  <xdr:twoCellAnchor>
    <xdr:from>
      <xdr:col>6</xdr:col>
      <xdr:colOff>304800</xdr:colOff>
      <xdr:row>140</xdr:row>
      <xdr:rowOff>152400</xdr:rowOff>
    </xdr:from>
    <xdr:to>
      <xdr:col>10</xdr:col>
      <xdr:colOff>889000</xdr:colOff>
      <xdr:row>165</xdr:row>
      <xdr:rowOff>12700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203200</xdr:colOff>
      <xdr:row>140</xdr:row>
      <xdr:rowOff>88900</xdr:rowOff>
    </xdr:from>
    <xdr:to>
      <xdr:col>15</xdr:col>
      <xdr:colOff>660400</xdr:colOff>
      <xdr:row>165</xdr:row>
      <xdr:rowOff>114300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ROZIMA~1\AppData\Local\Temp\RELAT&#211;RIO%20MOBILIDADE%20INTERNACIONAL%20-%20SECAC%20-%20201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</sheetNames>
    <sheetDataSet>
      <sheetData sheetId="0"/>
      <sheetData sheetId="1"/>
      <sheetData sheetId="2"/>
      <sheetData sheetId="3"/>
      <sheetData sheetId="4">
        <row r="2">
          <cell r="H2" t="str">
            <v>CIENCIA SEM FRONTEIRAS</v>
          </cell>
        </row>
        <row r="3">
          <cell r="H3" t="str">
            <v>MARCA</v>
          </cell>
        </row>
        <row r="4">
          <cell r="H4" t="str">
            <v>PLI</v>
          </cell>
        </row>
        <row r="5">
          <cell r="H5" t="str">
            <v>IAESTE</v>
          </cell>
        </row>
        <row r="6">
          <cell r="H6" t="str">
            <v>PFCM</v>
          </cell>
        </row>
        <row r="7">
          <cell r="H7" t="str">
            <v>PEC-G</v>
          </cell>
        </row>
        <row r="8">
          <cell r="H8" t="str">
            <v>PMM</v>
          </cell>
        </row>
        <row r="9">
          <cell r="H9" t="str">
            <v>ACORDO DE COOPERAÇÃO</v>
          </cell>
        </row>
        <row r="10">
          <cell r="H10" t="str">
            <v>PAME</v>
          </cell>
        </row>
        <row r="11">
          <cell r="H11" t="str">
            <v>UDUAL</v>
          </cell>
        </row>
        <row r="12">
          <cell r="H12" t="str">
            <v>SEM INFORMAÇÃO</v>
          </cell>
        </row>
        <row r="13">
          <cell r="H13" t="str">
            <v>PAME/UDUAL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EV33"/>
  <sheetViews>
    <sheetView showRowColHeaders="0" tabSelected="1" topLeftCell="A2" zoomScale="85" zoomScaleNormal="85" workbookViewId="0">
      <selection activeCell="A5" sqref="A5:L21"/>
    </sheetView>
  </sheetViews>
  <sheetFormatPr defaultColWidth="0" defaultRowHeight="0" customHeight="1" zeroHeight="1"/>
  <cols>
    <col min="1" max="1" width="16" style="328" customWidth="1"/>
    <col min="2" max="3" width="10.7109375" style="328" customWidth="1"/>
    <col min="4" max="4" width="16.7109375" style="328" customWidth="1"/>
    <col min="5" max="5" width="10.7109375" style="328" customWidth="1"/>
    <col min="6" max="6" width="6" style="328" customWidth="1"/>
    <col min="7" max="8" width="10.7109375" style="328" customWidth="1"/>
    <col min="9" max="9" width="16.5703125" style="328" customWidth="1"/>
    <col min="10" max="11" width="10.7109375" style="328" customWidth="1"/>
    <col min="12" max="12" width="11" style="328" customWidth="1"/>
    <col min="13" max="13" width="6.7109375" style="9" hidden="1" customWidth="1"/>
    <col min="14" max="16384" width="9.140625" style="9" hidden="1"/>
  </cols>
  <sheetData>
    <row r="1" spans="1:5097 5362:13672" ht="30" hidden="1" customHeight="1">
      <c r="A1" s="113" t="s">
        <v>232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5097 5362:13672" s="11" customFormat="1" ht="24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10"/>
    </row>
    <row r="3" spans="1:5097 5362:13672" s="11" customFormat="1" ht="24.75" customHeight="1">
      <c r="A3" s="5"/>
      <c r="B3" s="5"/>
      <c r="C3" s="5"/>
      <c r="D3" s="5"/>
      <c r="E3" s="5"/>
      <c r="F3" s="5"/>
      <c r="G3" s="5"/>
      <c r="H3" s="5"/>
      <c r="I3" s="347" t="s">
        <v>383</v>
      </c>
      <c r="J3" s="347"/>
      <c r="K3" s="347"/>
      <c r="L3" s="5"/>
      <c r="M3" s="10"/>
    </row>
    <row r="4" spans="1:5097 5362:13672" s="11" customFormat="1" ht="28.5" customHeight="1">
      <c r="A4" s="5"/>
      <c r="B4" s="5"/>
      <c r="C4" s="5"/>
      <c r="D4" s="5"/>
      <c r="E4" s="5"/>
      <c r="F4" s="5"/>
      <c r="G4" s="5"/>
      <c r="H4" s="5"/>
      <c r="I4" s="346" t="s">
        <v>384</v>
      </c>
      <c r="J4" s="346"/>
      <c r="K4" s="346"/>
      <c r="L4" s="5"/>
      <c r="M4" s="10"/>
    </row>
    <row r="5" spans="1:5097 5362:13672" ht="25.5" customHeight="1">
      <c r="A5" s="348"/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12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</row>
    <row r="6" spans="1:5097 5362:13672" ht="33.75" customHeight="1">
      <c r="A6" s="348"/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12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344"/>
      <c r="TB6" s="344"/>
      <c r="TC6" s="344"/>
      <c r="TD6" s="344"/>
      <c r="TE6" s="344"/>
      <c r="TF6" s="344"/>
      <c r="TG6" s="344"/>
      <c r="TH6" s="344"/>
      <c r="TI6" s="344"/>
      <c r="TJ6" s="344"/>
      <c r="TK6" s="344"/>
      <c r="TL6" s="344"/>
      <c r="TM6" s="344"/>
      <c r="TN6" s="344"/>
      <c r="TO6" s="344"/>
      <c r="TP6" s="344"/>
      <c r="TQ6" s="344"/>
      <c r="TR6" s="344"/>
      <c r="TS6" s="344"/>
      <c r="TT6" s="344"/>
      <c r="TU6" s="344"/>
      <c r="TV6" s="344"/>
      <c r="TW6" s="344"/>
      <c r="TX6" s="344"/>
      <c r="TY6" s="344"/>
      <c r="TZ6" s="344"/>
      <c r="UA6" s="344"/>
      <c r="UB6" s="344"/>
      <c r="UC6" s="344"/>
      <c r="UD6" s="344"/>
      <c r="UE6" s="344"/>
      <c r="UF6" s="344"/>
      <c r="UG6" s="344"/>
      <c r="UH6" s="344"/>
      <c r="UI6" s="344"/>
      <c r="UJ6" s="344"/>
      <c r="UK6" s="344"/>
      <c r="UL6" s="344"/>
      <c r="UM6" s="344"/>
      <c r="UN6" s="344"/>
      <c r="UO6" s="344"/>
      <c r="UP6" s="344"/>
      <c r="UQ6" s="344"/>
      <c r="UR6" s="344"/>
      <c r="US6" s="344"/>
      <c r="UT6" s="344"/>
      <c r="UU6" s="344"/>
      <c r="UV6" s="344"/>
      <c r="UW6" s="344"/>
      <c r="UX6" s="344"/>
      <c r="UY6" s="344"/>
      <c r="UZ6" s="344"/>
      <c r="VA6" s="344"/>
      <c r="VB6" s="344"/>
      <c r="VC6" s="344"/>
      <c r="VD6" s="344"/>
      <c r="VE6" s="344"/>
      <c r="VF6" s="344"/>
      <c r="VG6" s="344"/>
      <c r="VH6" s="344"/>
      <c r="VI6" s="344"/>
      <c r="VJ6" s="344"/>
      <c r="VK6" s="344"/>
      <c r="VL6" s="344"/>
      <c r="VM6" s="344"/>
      <c r="VN6" s="344"/>
      <c r="VO6" s="344"/>
      <c r="VP6" s="344"/>
      <c r="VQ6" s="344"/>
      <c r="VR6" s="344"/>
      <c r="VS6" s="344"/>
      <c r="VT6" s="344"/>
      <c r="VU6" s="344"/>
      <c r="VV6" s="344"/>
      <c r="VW6" s="344"/>
      <c r="VX6" s="344"/>
      <c r="VY6" s="344"/>
      <c r="VZ6" s="344"/>
      <c r="WA6" s="344"/>
      <c r="WB6" s="344"/>
      <c r="WC6" s="344"/>
      <c r="WD6" s="344"/>
      <c r="WE6" s="344"/>
      <c r="WF6" s="344"/>
      <c r="WG6" s="344"/>
      <c r="WH6" s="344"/>
      <c r="WI6" s="344"/>
      <c r="WJ6" s="344"/>
      <c r="WK6" s="344"/>
      <c r="WL6" s="344"/>
      <c r="WM6" s="344"/>
      <c r="WN6" s="344"/>
      <c r="WO6" s="344"/>
      <c r="WP6" s="344"/>
      <c r="WQ6" s="344"/>
      <c r="WR6" s="344"/>
      <c r="WS6" s="344"/>
      <c r="WT6" s="344"/>
      <c r="WU6" s="344"/>
      <c r="WV6" s="344"/>
      <c r="WW6" s="344"/>
      <c r="WX6" s="344"/>
      <c r="WY6" s="344"/>
      <c r="WZ6" s="344"/>
      <c r="XA6" s="344"/>
      <c r="XB6" s="344"/>
      <c r="XC6" s="344"/>
      <c r="XD6" s="344"/>
      <c r="XE6" s="344"/>
      <c r="XF6" s="344"/>
      <c r="XG6" s="344"/>
      <c r="XH6" s="344"/>
      <c r="XI6" s="344"/>
      <c r="XJ6" s="344"/>
      <c r="XK6" s="344"/>
      <c r="XL6" s="344"/>
      <c r="XM6" s="344"/>
      <c r="XN6" s="344"/>
      <c r="XO6" s="344"/>
      <c r="XP6" s="344"/>
      <c r="XQ6" s="344"/>
      <c r="XR6" s="344"/>
      <c r="XS6" s="344"/>
      <c r="XT6" s="344"/>
      <c r="XU6" s="344"/>
      <c r="XV6" s="344"/>
      <c r="XW6" s="344"/>
      <c r="XX6" s="344"/>
      <c r="XY6" s="344"/>
      <c r="XZ6" s="344"/>
      <c r="YA6" s="344"/>
      <c r="YB6" s="344"/>
      <c r="YC6" s="344"/>
      <c r="YD6" s="344"/>
      <c r="YE6" s="344"/>
      <c r="YF6" s="344"/>
      <c r="YG6" s="344"/>
      <c r="YH6" s="344"/>
      <c r="YI6" s="344"/>
      <c r="YJ6" s="344"/>
      <c r="YK6" s="344"/>
      <c r="YL6" s="344"/>
      <c r="YM6" s="344"/>
      <c r="YN6" s="344"/>
      <c r="YO6" s="344"/>
      <c r="YP6" s="344"/>
      <c r="YQ6" s="344"/>
      <c r="YR6" s="344"/>
      <c r="YS6" s="344"/>
      <c r="YT6" s="344"/>
      <c r="YU6" s="344"/>
      <c r="YV6" s="344"/>
      <c r="YW6" s="344"/>
      <c r="YX6" s="344"/>
      <c r="YY6" s="344"/>
      <c r="YZ6" s="344"/>
      <c r="ZA6" s="344"/>
      <c r="ZB6" s="344"/>
      <c r="ZC6" s="344"/>
      <c r="ZD6" s="344"/>
      <c r="ZE6" s="344"/>
      <c r="ZF6" s="344"/>
      <c r="ZG6" s="344"/>
      <c r="ZH6" s="344"/>
      <c r="ZI6" s="344"/>
      <c r="ZJ6" s="344"/>
      <c r="ZK6" s="344"/>
      <c r="ZL6" s="344"/>
      <c r="ZM6" s="344"/>
      <c r="ZN6" s="344"/>
      <c r="ZO6" s="344"/>
      <c r="ZP6" s="344"/>
      <c r="ZQ6" s="344"/>
      <c r="ZR6" s="344"/>
      <c r="ZS6" s="344"/>
      <c r="ZT6" s="344"/>
      <c r="ZU6" s="344"/>
      <c r="ZV6" s="344"/>
      <c r="ZW6" s="344"/>
      <c r="ZX6" s="344"/>
      <c r="ZY6" s="344"/>
      <c r="ZZ6" s="344"/>
      <c r="AAA6" s="344"/>
      <c r="AAB6" s="344"/>
      <c r="AAC6" s="344"/>
      <c r="AAD6" s="344"/>
      <c r="AAE6" s="344"/>
      <c r="AAF6" s="344"/>
      <c r="AAG6" s="344"/>
      <c r="AAH6" s="344"/>
      <c r="AAI6" s="344"/>
      <c r="AAJ6" s="344"/>
      <c r="AAK6" s="344"/>
      <c r="AAL6" s="344"/>
      <c r="AAM6" s="344"/>
      <c r="AAN6" s="344"/>
      <c r="AAO6" s="344"/>
      <c r="AAP6" s="344"/>
      <c r="AAQ6" s="344"/>
      <c r="AAR6" s="344"/>
      <c r="AAS6" s="344"/>
      <c r="AAT6" s="344"/>
      <c r="AAU6" s="344"/>
      <c r="AAV6" s="344"/>
      <c r="AAW6" s="344"/>
      <c r="AAX6" s="344"/>
      <c r="AAY6" s="344"/>
      <c r="AAZ6" s="344"/>
      <c r="ABA6" s="344"/>
      <c r="ABB6" s="344"/>
      <c r="ABC6" s="344"/>
      <c r="ABD6" s="344"/>
      <c r="ABE6" s="344"/>
      <c r="ABF6" s="344"/>
      <c r="ABG6" s="344"/>
      <c r="ABH6" s="344"/>
      <c r="ABI6" s="344"/>
      <c r="ABJ6" s="344"/>
      <c r="ABK6" s="344"/>
      <c r="ABL6" s="344"/>
      <c r="ABM6" s="344"/>
      <c r="ABN6" s="344"/>
      <c r="ABO6" s="344"/>
      <c r="ABP6" s="344"/>
      <c r="ABQ6" s="344"/>
      <c r="ABR6" s="344"/>
      <c r="ABS6" s="344"/>
      <c r="ABT6" s="344"/>
      <c r="ABU6" s="344"/>
      <c r="ABV6" s="344"/>
      <c r="ABW6" s="344"/>
      <c r="ABX6" s="344"/>
      <c r="ABY6" s="344"/>
      <c r="ABZ6" s="344"/>
      <c r="ACA6" s="344"/>
      <c r="ACB6" s="344"/>
      <c r="ACC6" s="344"/>
      <c r="ACD6" s="344"/>
      <c r="ACE6" s="344"/>
      <c r="ACF6" s="344"/>
      <c r="ACG6" s="344"/>
      <c r="ACH6" s="344"/>
      <c r="ACI6" s="344"/>
      <c r="ACJ6" s="344"/>
      <c r="ACK6" s="344"/>
      <c r="ACL6" s="344"/>
      <c r="ACM6" s="344"/>
      <c r="ACN6" s="344"/>
      <c r="ACO6" s="344"/>
      <c r="ACP6" s="344"/>
      <c r="ACQ6" s="344"/>
      <c r="ACR6" s="344"/>
      <c r="ACS6" s="344"/>
      <c r="ACT6" s="344"/>
      <c r="ACU6" s="344"/>
      <c r="ACV6" s="344"/>
      <c r="ACW6" s="344"/>
      <c r="ACX6" s="344"/>
      <c r="ACY6" s="344"/>
      <c r="ACZ6" s="344"/>
      <c r="ADA6" s="344"/>
      <c r="ADB6" s="344"/>
      <c r="ADC6" s="344"/>
      <c r="ADD6" s="344"/>
      <c r="ADE6" s="344"/>
      <c r="ADF6" s="344"/>
      <c r="ADG6" s="344"/>
      <c r="ADH6" s="344"/>
      <c r="ADI6" s="344"/>
      <c r="ADJ6" s="344"/>
      <c r="ADK6" s="344"/>
      <c r="ADL6" s="344"/>
      <c r="ADM6" s="344"/>
      <c r="ADN6" s="344"/>
      <c r="ADO6" s="344"/>
      <c r="ADP6" s="344"/>
      <c r="ADQ6" s="344"/>
      <c r="ADR6" s="344"/>
      <c r="ADS6" s="344"/>
      <c r="ADT6" s="344"/>
      <c r="ADU6" s="344"/>
      <c r="ADV6" s="344"/>
      <c r="ADW6" s="344"/>
      <c r="ADX6" s="344"/>
      <c r="ADY6" s="344"/>
      <c r="ADZ6" s="344"/>
      <c r="AEA6" s="344"/>
      <c r="AEB6" s="344"/>
      <c r="AEC6" s="344"/>
      <c r="AED6" s="344"/>
      <c r="AEE6" s="344"/>
      <c r="AEF6" s="344"/>
      <c r="AEG6" s="344"/>
      <c r="AEH6" s="344"/>
      <c r="AEI6" s="344"/>
      <c r="AEJ6" s="344"/>
      <c r="AEK6" s="344"/>
      <c r="AEL6" s="344"/>
      <c r="AEM6" s="344"/>
      <c r="AEN6" s="344"/>
      <c r="AEO6" s="344"/>
      <c r="AEP6" s="344"/>
      <c r="AEQ6" s="344"/>
      <c r="AER6" s="344"/>
      <c r="AES6" s="344"/>
      <c r="AET6" s="344"/>
      <c r="AEU6" s="344"/>
      <c r="AEV6" s="344"/>
      <c r="AEW6" s="344"/>
      <c r="AEX6" s="344"/>
      <c r="AEY6" s="344"/>
      <c r="AEZ6" s="344"/>
      <c r="AFA6" s="344"/>
      <c r="AFB6" s="344"/>
      <c r="AFC6" s="344"/>
      <c r="AFD6" s="344"/>
      <c r="AFE6" s="344"/>
      <c r="AFF6" s="344"/>
      <c r="AFG6" s="344"/>
      <c r="AFH6" s="344"/>
      <c r="AFI6" s="344"/>
      <c r="AFJ6" s="344"/>
      <c r="AFK6" s="344"/>
      <c r="AFL6" s="344"/>
      <c r="AFM6" s="344"/>
      <c r="AFN6" s="344"/>
      <c r="AFO6" s="344"/>
      <c r="AFP6" s="344"/>
      <c r="AFQ6" s="344"/>
      <c r="AFR6" s="344"/>
      <c r="AFS6" s="344"/>
      <c r="AFT6" s="344"/>
      <c r="AFU6" s="344"/>
      <c r="AFV6" s="344"/>
      <c r="AFW6" s="344"/>
      <c r="AFX6" s="344"/>
      <c r="AFY6" s="344"/>
      <c r="AFZ6" s="344"/>
      <c r="AGA6" s="344"/>
      <c r="AGB6" s="344"/>
      <c r="AGC6" s="344"/>
      <c r="AGD6" s="344"/>
      <c r="AGE6" s="344"/>
      <c r="AGF6" s="344"/>
      <c r="AGG6" s="344"/>
      <c r="AGH6" s="344"/>
      <c r="AGI6" s="344"/>
      <c r="AGJ6" s="344"/>
      <c r="AGK6" s="344"/>
      <c r="AGL6" s="344"/>
      <c r="AGM6" s="344"/>
      <c r="AGN6" s="344"/>
      <c r="AGO6" s="344"/>
      <c r="AGP6" s="344"/>
      <c r="AGQ6" s="344"/>
      <c r="AGR6" s="344"/>
      <c r="AGS6" s="344"/>
      <c r="AGT6" s="344"/>
      <c r="AGU6" s="344"/>
      <c r="AGV6" s="344"/>
      <c r="AGW6" s="344"/>
      <c r="AGX6" s="344"/>
      <c r="AGY6" s="344"/>
      <c r="AGZ6" s="344"/>
      <c r="AHA6" s="344"/>
      <c r="AHB6" s="344"/>
      <c r="AHC6" s="344"/>
      <c r="AHD6" s="344"/>
      <c r="AHE6" s="344"/>
      <c r="AHF6" s="344"/>
      <c r="AHG6" s="344"/>
      <c r="AHH6" s="344"/>
      <c r="AHI6" s="344"/>
      <c r="AHJ6" s="344"/>
      <c r="AHK6" s="344"/>
      <c r="AHL6" s="344"/>
      <c r="AHM6" s="344"/>
      <c r="AHN6" s="344"/>
      <c r="AHO6" s="344"/>
      <c r="AHP6" s="344"/>
      <c r="AHQ6" s="344"/>
      <c r="AHR6" s="344"/>
      <c r="AHS6" s="344"/>
      <c r="AHT6" s="344"/>
      <c r="AHU6" s="344"/>
      <c r="AHV6" s="344"/>
      <c r="AHW6" s="344"/>
      <c r="AHX6" s="344"/>
      <c r="AHY6" s="344"/>
      <c r="AHZ6" s="344"/>
      <c r="AIA6" s="344"/>
      <c r="AIB6" s="344"/>
      <c r="AIC6" s="344"/>
      <c r="AID6" s="344"/>
      <c r="AIE6" s="344"/>
      <c r="AIF6" s="344"/>
      <c r="AIG6" s="344"/>
      <c r="AIH6" s="344"/>
      <c r="AII6" s="344"/>
      <c r="AIJ6" s="344"/>
      <c r="AIK6" s="344"/>
      <c r="AIL6" s="344"/>
      <c r="AIM6" s="344"/>
      <c r="AIN6" s="344"/>
      <c r="AIO6" s="344"/>
      <c r="AIP6" s="344"/>
      <c r="AIQ6" s="344"/>
      <c r="AIR6" s="344"/>
      <c r="AIS6" s="344"/>
      <c r="AIT6" s="344"/>
      <c r="AIU6" s="344"/>
      <c r="AIV6" s="344"/>
      <c r="AIW6" s="344"/>
      <c r="AIX6" s="344"/>
      <c r="AIY6" s="344"/>
      <c r="AIZ6" s="344"/>
      <c r="AJA6" s="344"/>
      <c r="AJB6" s="344"/>
      <c r="AJC6" s="344"/>
      <c r="AJD6" s="344"/>
      <c r="AJE6" s="344"/>
      <c r="AJF6" s="344"/>
      <c r="AJG6" s="344"/>
      <c r="AJH6" s="344"/>
      <c r="AJI6" s="344"/>
      <c r="AJJ6" s="344"/>
      <c r="AJK6" s="344"/>
      <c r="AJL6" s="344"/>
      <c r="AJM6" s="344"/>
      <c r="AJN6" s="344"/>
      <c r="AJO6" s="344"/>
      <c r="AJP6" s="344"/>
      <c r="AJQ6" s="344"/>
      <c r="AJR6" s="344"/>
      <c r="AJS6" s="344"/>
      <c r="AJT6" s="344"/>
      <c r="AJU6" s="344"/>
      <c r="AJV6" s="344"/>
      <c r="AJW6" s="344"/>
      <c r="AJX6" s="344"/>
      <c r="AJY6" s="344"/>
      <c r="AJZ6" s="344"/>
      <c r="AKA6" s="344"/>
      <c r="AKB6" s="344"/>
      <c r="AKC6" s="344"/>
      <c r="AKD6" s="344"/>
      <c r="AKE6" s="344"/>
      <c r="AKF6" s="344"/>
      <c r="AKG6" s="344"/>
      <c r="AKH6" s="344"/>
      <c r="AKI6" s="344"/>
      <c r="AKJ6" s="344"/>
      <c r="AKK6" s="344"/>
      <c r="AKL6" s="344"/>
      <c r="AKM6" s="344"/>
      <c r="AKN6" s="344"/>
      <c r="AKO6" s="344"/>
      <c r="AKP6" s="344"/>
      <c r="AKQ6" s="344"/>
      <c r="AKR6" s="344"/>
      <c r="AKS6" s="344"/>
      <c r="AKT6" s="344"/>
      <c r="AKU6" s="344"/>
      <c r="AKV6" s="344"/>
      <c r="AKW6" s="344"/>
      <c r="AKX6" s="344"/>
      <c r="AKY6" s="344"/>
      <c r="AKZ6" s="344"/>
      <c r="ALA6" s="344"/>
      <c r="ALB6" s="344"/>
      <c r="ALC6" s="344"/>
      <c r="ALD6" s="344"/>
      <c r="ALE6" s="344"/>
      <c r="ALF6" s="344"/>
      <c r="ALG6" s="344"/>
      <c r="ALH6" s="344"/>
      <c r="ALI6" s="344"/>
      <c r="ALJ6" s="344"/>
      <c r="ALK6" s="344"/>
      <c r="ALL6" s="344"/>
      <c r="ALM6" s="344"/>
      <c r="ALN6" s="344"/>
      <c r="ALO6" s="344"/>
      <c r="ALP6" s="344"/>
      <c r="ALQ6" s="344"/>
      <c r="ALR6" s="344"/>
      <c r="ALS6" s="344"/>
      <c r="ALT6" s="344"/>
      <c r="ALU6" s="344"/>
      <c r="ALV6" s="344"/>
      <c r="ALW6" s="344"/>
      <c r="ALX6" s="344"/>
      <c r="ALY6" s="344"/>
      <c r="ALZ6" s="344"/>
      <c r="AMA6" s="344"/>
      <c r="AMB6" s="344"/>
      <c r="AMC6" s="344"/>
      <c r="AMD6" s="344"/>
      <c r="AME6" s="344"/>
      <c r="AMF6" s="344"/>
      <c r="AMG6" s="344"/>
      <c r="AMH6" s="344"/>
      <c r="AMI6" s="344"/>
      <c r="AMJ6" s="344"/>
      <c r="AMK6" s="344"/>
      <c r="AML6" s="344"/>
      <c r="AMM6" s="344"/>
      <c r="AMN6" s="344"/>
      <c r="AMO6" s="344"/>
      <c r="AMP6" s="344"/>
      <c r="AMQ6" s="344"/>
      <c r="AMR6" s="344"/>
      <c r="AMS6" s="344"/>
      <c r="AMT6" s="344"/>
      <c r="AMU6" s="344"/>
      <c r="AMV6" s="344"/>
      <c r="AMW6" s="344"/>
      <c r="AMX6" s="344"/>
      <c r="AMY6" s="344"/>
      <c r="AMZ6" s="344"/>
      <c r="ANA6" s="344"/>
      <c r="ANB6" s="344"/>
      <c r="ANC6" s="344"/>
      <c r="AND6" s="344"/>
      <c r="ANE6" s="344"/>
      <c r="ANF6" s="344"/>
      <c r="ANG6" s="344"/>
      <c r="ANH6" s="344"/>
      <c r="ANI6" s="344"/>
      <c r="ANJ6" s="344"/>
      <c r="ANK6" s="344"/>
      <c r="ANL6" s="344"/>
      <c r="ANM6" s="344"/>
      <c r="ANN6" s="344"/>
      <c r="ANO6" s="344"/>
      <c r="ANP6" s="344"/>
      <c r="ANQ6" s="344"/>
      <c r="ANR6" s="344"/>
      <c r="ANS6" s="344"/>
      <c r="ANT6" s="344"/>
      <c r="ANU6" s="344"/>
      <c r="ANV6" s="344"/>
      <c r="ANW6" s="344"/>
      <c r="ANX6" s="344"/>
      <c r="ANY6" s="344"/>
      <c r="ANZ6" s="344"/>
      <c r="AOA6" s="344"/>
      <c r="AOB6" s="344"/>
      <c r="AOC6" s="344"/>
      <c r="AOD6" s="344"/>
      <c r="AOE6" s="344"/>
      <c r="AOF6" s="344"/>
      <c r="AOG6" s="344"/>
      <c r="AOH6" s="344"/>
      <c r="AOI6" s="344"/>
      <c r="AOJ6" s="344"/>
      <c r="AOK6" s="344"/>
      <c r="AOL6" s="344"/>
      <c r="AOM6" s="344"/>
      <c r="AON6" s="344"/>
      <c r="AOO6" s="344"/>
      <c r="AOP6" s="344"/>
      <c r="AOQ6" s="344"/>
      <c r="AOR6" s="344"/>
      <c r="AOS6" s="344"/>
      <c r="AOT6" s="344"/>
      <c r="AOU6" s="344"/>
      <c r="AOV6" s="344"/>
      <c r="AOW6" s="344"/>
      <c r="AOX6" s="344"/>
      <c r="AOY6" s="344"/>
      <c r="AOZ6" s="344"/>
      <c r="APA6" s="344"/>
      <c r="APB6" s="344"/>
      <c r="APC6" s="344"/>
      <c r="APD6" s="344"/>
      <c r="APE6" s="344"/>
      <c r="APF6" s="344"/>
      <c r="APG6" s="344"/>
      <c r="APH6" s="344"/>
      <c r="API6" s="344"/>
      <c r="APJ6" s="344"/>
      <c r="APK6" s="344"/>
      <c r="APL6" s="344"/>
      <c r="APM6" s="344"/>
      <c r="APN6" s="344"/>
      <c r="APO6" s="344"/>
      <c r="APP6" s="344"/>
      <c r="APQ6" s="344"/>
      <c r="APR6" s="344"/>
      <c r="APS6" s="344"/>
      <c r="APT6" s="344"/>
      <c r="APU6" s="344"/>
      <c r="APV6" s="344"/>
      <c r="APW6" s="344"/>
      <c r="APX6" s="344"/>
      <c r="APY6" s="344"/>
      <c r="APZ6" s="344"/>
      <c r="AQA6" s="344"/>
      <c r="AQB6" s="344"/>
      <c r="AQC6" s="344"/>
      <c r="AQD6" s="344"/>
      <c r="AQE6" s="344"/>
      <c r="AQF6" s="344"/>
      <c r="AQG6" s="344"/>
      <c r="AQH6" s="344"/>
      <c r="AQI6" s="344"/>
      <c r="AQJ6" s="344"/>
      <c r="AQK6" s="344"/>
      <c r="AQL6" s="344"/>
      <c r="AQM6" s="344"/>
      <c r="AQN6" s="344"/>
      <c r="AQO6" s="344"/>
      <c r="AQP6" s="344"/>
      <c r="AQQ6" s="344"/>
      <c r="AQR6" s="344"/>
      <c r="AQS6" s="344"/>
      <c r="AQT6" s="344"/>
      <c r="AQU6" s="344"/>
      <c r="AQV6" s="344"/>
      <c r="AQW6" s="344"/>
      <c r="AQX6" s="344"/>
      <c r="AQY6" s="344"/>
      <c r="AQZ6" s="344"/>
      <c r="ARA6" s="344"/>
      <c r="ARB6" s="344"/>
      <c r="ARC6" s="344"/>
      <c r="ARD6" s="344"/>
      <c r="ARE6" s="344"/>
      <c r="ARF6" s="344"/>
      <c r="ARG6" s="344"/>
      <c r="ARH6" s="344"/>
      <c r="ARI6" s="344"/>
      <c r="ARJ6" s="344"/>
      <c r="ARK6" s="344"/>
      <c r="ARL6" s="344"/>
      <c r="ARM6" s="344"/>
      <c r="ARN6" s="344"/>
      <c r="ARO6" s="344"/>
      <c r="ARP6" s="344"/>
      <c r="ARQ6" s="344"/>
      <c r="ARR6" s="344"/>
      <c r="ARS6" s="344"/>
      <c r="ART6" s="344"/>
      <c r="ARU6" s="344"/>
      <c r="ARV6" s="344"/>
      <c r="ARW6" s="344"/>
      <c r="ARX6" s="344"/>
      <c r="ARY6" s="344"/>
      <c r="ARZ6" s="344"/>
      <c r="ASA6" s="344"/>
      <c r="ASB6" s="344"/>
      <c r="ASC6" s="344"/>
      <c r="ASD6" s="344"/>
      <c r="ASE6" s="344"/>
      <c r="ASF6" s="344"/>
      <c r="ASG6" s="344"/>
      <c r="ASH6" s="344"/>
      <c r="ASI6" s="344"/>
      <c r="ASJ6" s="344"/>
      <c r="ASK6" s="344"/>
      <c r="ASL6" s="344"/>
      <c r="ASM6" s="344"/>
      <c r="ASN6" s="344"/>
      <c r="ASO6" s="344"/>
      <c r="ASP6" s="344"/>
      <c r="ASQ6" s="344"/>
      <c r="ASR6" s="344"/>
      <c r="ASS6" s="344"/>
      <c r="AST6" s="344"/>
      <c r="ASU6" s="344"/>
      <c r="ASV6" s="344"/>
      <c r="ASW6" s="344"/>
      <c r="ASX6" s="344"/>
      <c r="ASY6" s="344"/>
      <c r="ASZ6" s="344"/>
      <c r="ATA6" s="344"/>
      <c r="ATB6" s="344"/>
      <c r="ATC6" s="344"/>
      <c r="ATD6" s="344"/>
      <c r="ATE6" s="344"/>
      <c r="ATF6" s="344"/>
      <c r="ATG6" s="344"/>
      <c r="ATH6" s="344"/>
      <c r="ATI6" s="344"/>
      <c r="ATJ6" s="344"/>
      <c r="ATK6" s="344"/>
      <c r="ATL6" s="344"/>
      <c r="ATM6" s="344"/>
      <c r="ATN6" s="344"/>
      <c r="ATO6" s="344"/>
      <c r="ATP6" s="344"/>
      <c r="ATQ6" s="344"/>
      <c r="ATR6" s="344"/>
      <c r="ATS6" s="344"/>
      <c r="ATT6" s="344"/>
      <c r="ATU6" s="344"/>
      <c r="ATV6" s="344"/>
      <c r="ATW6" s="344"/>
      <c r="ATX6" s="344"/>
      <c r="ATY6" s="344"/>
      <c r="ATZ6" s="344"/>
      <c r="AUA6" s="344"/>
      <c r="AUB6" s="344"/>
      <c r="AUC6" s="344"/>
      <c r="AUD6" s="344"/>
      <c r="AUE6" s="344"/>
      <c r="AUF6" s="344"/>
      <c r="AUG6" s="344"/>
      <c r="AUH6" s="344"/>
      <c r="AUI6" s="344"/>
      <c r="AUJ6" s="344"/>
      <c r="AUK6" s="344"/>
      <c r="AUL6" s="344"/>
      <c r="AUM6" s="344"/>
      <c r="AUN6" s="344"/>
      <c r="AUO6" s="344"/>
      <c r="AUP6" s="344"/>
      <c r="AUQ6" s="344"/>
      <c r="AUR6" s="344"/>
      <c r="AUS6" s="344"/>
      <c r="AUT6" s="344"/>
      <c r="AUU6" s="344"/>
      <c r="AUV6" s="344"/>
      <c r="AUW6" s="344"/>
      <c r="AUX6" s="344"/>
      <c r="AUY6" s="344"/>
      <c r="AUZ6" s="344"/>
      <c r="AVA6" s="344"/>
      <c r="AVB6" s="344"/>
      <c r="AVC6" s="344"/>
      <c r="AVD6" s="344"/>
      <c r="AVE6" s="344"/>
      <c r="AVF6" s="344"/>
      <c r="AVG6" s="344"/>
      <c r="AVH6" s="344"/>
      <c r="AVI6" s="344"/>
      <c r="AVJ6" s="344"/>
      <c r="AVK6" s="344"/>
      <c r="AVL6" s="344"/>
      <c r="AVM6" s="344"/>
      <c r="AVN6" s="344"/>
      <c r="AVO6" s="344"/>
      <c r="AVP6" s="344"/>
      <c r="AVQ6" s="344"/>
      <c r="AVR6" s="344"/>
      <c r="AVS6" s="344"/>
      <c r="AVT6" s="344"/>
      <c r="AVU6" s="344"/>
      <c r="AVV6" s="344"/>
      <c r="AVW6" s="344"/>
      <c r="AVX6" s="344"/>
      <c r="AVY6" s="344"/>
      <c r="AVZ6" s="344"/>
      <c r="AWA6" s="344"/>
      <c r="AWB6" s="344"/>
      <c r="AWC6" s="344"/>
      <c r="AWD6" s="344"/>
      <c r="AWE6" s="344"/>
      <c r="AWF6" s="344"/>
      <c r="AWG6" s="344"/>
      <c r="AWH6" s="344"/>
      <c r="AWI6" s="344"/>
      <c r="AWJ6" s="344"/>
      <c r="AWK6" s="344"/>
      <c r="AWL6" s="344"/>
      <c r="AWM6" s="344"/>
      <c r="AWN6" s="344"/>
      <c r="AWO6" s="344"/>
      <c r="AWP6" s="344"/>
      <c r="AWQ6" s="344"/>
      <c r="AWR6" s="344"/>
      <c r="AWS6" s="344"/>
      <c r="AWT6" s="344"/>
      <c r="AWU6" s="344"/>
      <c r="AWV6" s="344"/>
      <c r="AWW6" s="344"/>
      <c r="AWX6" s="344"/>
      <c r="AWY6" s="344"/>
      <c r="AWZ6" s="344"/>
      <c r="AXA6" s="344"/>
      <c r="AXB6" s="344"/>
      <c r="AXC6" s="344"/>
      <c r="AXD6" s="344"/>
      <c r="AXE6" s="344"/>
      <c r="AXF6" s="344"/>
      <c r="AXG6" s="344"/>
      <c r="AXH6" s="344"/>
      <c r="AXI6" s="344"/>
      <c r="AXJ6" s="344"/>
      <c r="AXK6" s="344"/>
      <c r="AXL6" s="344"/>
      <c r="AXM6" s="344"/>
      <c r="AXN6" s="344"/>
      <c r="AXO6" s="344"/>
      <c r="AXP6" s="344"/>
      <c r="AXQ6" s="344"/>
      <c r="AXR6" s="344"/>
      <c r="AXS6" s="344"/>
      <c r="AXT6" s="344"/>
      <c r="AXU6" s="344"/>
      <c r="AXV6" s="344"/>
      <c r="AXW6" s="344"/>
      <c r="AXX6" s="344"/>
      <c r="AXY6" s="344"/>
      <c r="AXZ6" s="344"/>
      <c r="AYA6" s="344"/>
      <c r="AYB6" s="344"/>
      <c r="AYC6" s="344"/>
      <c r="AYD6" s="344"/>
      <c r="AYE6" s="344"/>
      <c r="AYF6" s="344"/>
      <c r="AYG6" s="344"/>
      <c r="AYH6" s="344"/>
      <c r="AYI6" s="344"/>
      <c r="AYJ6" s="344"/>
      <c r="AYK6" s="344"/>
      <c r="AYL6" s="344"/>
      <c r="AYM6" s="344"/>
      <c r="AYN6" s="344"/>
      <c r="AYO6" s="344"/>
      <c r="AYP6" s="344"/>
      <c r="AYQ6" s="344"/>
      <c r="AYR6" s="344"/>
      <c r="AYS6" s="344"/>
      <c r="AYT6" s="344"/>
      <c r="AYU6" s="344"/>
      <c r="AYV6" s="344"/>
      <c r="AYW6" s="344"/>
      <c r="AYX6" s="344"/>
      <c r="AYY6" s="344"/>
      <c r="AYZ6" s="344"/>
      <c r="AZA6" s="344"/>
      <c r="AZB6" s="344"/>
      <c r="AZC6" s="344"/>
      <c r="AZD6" s="344"/>
      <c r="AZE6" s="344"/>
      <c r="AZF6" s="344"/>
      <c r="AZG6" s="344"/>
      <c r="AZH6" s="344"/>
      <c r="AZI6" s="344"/>
      <c r="AZJ6" s="344"/>
      <c r="AZK6" s="344"/>
      <c r="AZL6" s="344"/>
      <c r="AZM6" s="344"/>
      <c r="AZN6" s="344"/>
      <c r="AZO6" s="344"/>
      <c r="AZP6" s="344"/>
      <c r="AZQ6" s="344"/>
      <c r="AZR6" s="344"/>
      <c r="AZS6" s="344"/>
      <c r="AZT6" s="344"/>
      <c r="AZU6" s="344"/>
      <c r="AZV6" s="344"/>
      <c r="AZW6" s="344"/>
      <c r="AZX6" s="344"/>
      <c r="AZY6" s="344"/>
      <c r="AZZ6" s="344"/>
      <c r="BAA6" s="344"/>
      <c r="BAB6" s="344"/>
      <c r="BAC6" s="344"/>
      <c r="BAD6" s="344"/>
      <c r="BAE6" s="344"/>
      <c r="BAF6" s="344"/>
      <c r="BAG6" s="344"/>
      <c r="BAH6" s="344"/>
      <c r="BAI6" s="344"/>
      <c r="BAJ6" s="344"/>
      <c r="BAK6" s="344"/>
      <c r="BAL6" s="344"/>
      <c r="BAM6" s="344"/>
      <c r="BAN6" s="344"/>
      <c r="BAO6" s="344"/>
      <c r="BAP6" s="344"/>
      <c r="BAQ6" s="344"/>
      <c r="BAR6" s="344"/>
      <c r="BAS6" s="344"/>
      <c r="BAT6" s="344"/>
      <c r="BAU6" s="344"/>
      <c r="BAV6" s="344"/>
      <c r="BAW6" s="344"/>
      <c r="BAX6" s="344"/>
      <c r="BAY6" s="344"/>
      <c r="BAZ6" s="344"/>
      <c r="BBA6" s="344"/>
      <c r="BBB6" s="344"/>
      <c r="BBC6" s="344"/>
      <c r="BBD6" s="344"/>
      <c r="BBE6" s="344"/>
      <c r="BBF6" s="344"/>
      <c r="BBG6" s="344"/>
      <c r="BBH6" s="344"/>
      <c r="BBI6" s="344"/>
      <c r="BBJ6" s="344"/>
      <c r="BBK6" s="344"/>
      <c r="BBL6" s="344"/>
      <c r="BBM6" s="344"/>
      <c r="BBN6" s="344"/>
      <c r="BBO6" s="344"/>
      <c r="BBP6" s="344"/>
      <c r="BBQ6" s="344"/>
      <c r="BBR6" s="344"/>
      <c r="BBS6" s="344"/>
      <c r="BBT6" s="344"/>
      <c r="BBU6" s="344"/>
      <c r="BBV6" s="344"/>
      <c r="BBW6" s="344"/>
      <c r="BBX6" s="344"/>
      <c r="BBY6" s="344"/>
      <c r="BBZ6" s="344"/>
      <c r="BCA6" s="344"/>
      <c r="BCB6" s="344"/>
      <c r="BCC6" s="344"/>
      <c r="BCD6" s="344"/>
      <c r="BCE6" s="344"/>
      <c r="BCF6" s="344"/>
      <c r="BCG6" s="344"/>
      <c r="BCH6" s="344"/>
      <c r="BCI6" s="344"/>
      <c r="BCJ6" s="344"/>
      <c r="BCK6" s="344"/>
      <c r="BCL6" s="344"/>
      <c r="BCM6" s="344"/>
      <c r="BCN6" s="344"/>
      <c r="BCO6" s="344"/>
      <c r="BCP6" s="344"/>
      <c r="BCQ6" s="344"/>
      <c r="BCR6" s="344"/>
      <c r="BCS6" s="344"/>
      <c r="BCT6" s="344"/>
      <c r="BCU6" s="344"/>
      <c r="BCV6" s="344"/>
      <c r="BCW6" s="344"/>
      <c r="BCX6" s="344"/>
      <c r="BCY6" s="344"/>
      <c r="BCZ6" s="344"/>
      <c r="BDA6" s="344"/>
      <c r="BDB6" s="344"/>
      <c r="BDC6" s="344"/>
      <c r="BDD6" s="344"/>
      <c r="BDE6" s="344"/>
      <c r="BDF6" s="344"/>
      <c r="BDG6" s="344"/>
      <c r="BDH6" s="344"/>
      <c r="BDI6" s="344"/>
      <c r="BDJ6" s="344"/>
      <c r="BDK6" s="344"/>
      <c r="BDL6" s="344"/>
      <c r="BDM6" s="344"/>
      <c r="BDN6" s="344"/>
      <c r="BDO6" s="344"/>
      <c r="BDP6" s="344"/>
      <c r="BDQ6" s="344"/>
      <c r="BDR6" s="344"/>
      <c r="BDS6" s="344"/>
      <c r="BDT6" s="344"/>
      <c r="BDU6" s="344"/>
      <c r="BDV6" s="344"/>
      <c r="BDW6" s="344"/>
      <c r="BDX6" s="344"/>
      <c r="BDY6" s="344"/>
      <c r="BDZ6" s="344"/>
      <c r="BEA6" s="344"/>
      <c r="BEB6" s="344"/>
      <c r="BEC6" s="344"/>
      <c r="BED6" s="344"/>
      <c r="BEE6" s="344"/>
      <c r="BEF6" s="344"/>
      <c r="BEG6" s="344"/>
      <c r="BEH6" s="344"/>
      <c r="BEI6" s="344"/>
      <c r="BEJ6" s="344"/>
      <c r="BEK6" s="344"/>
      <c r="BEL6" s="344"/>
      <c r="BEM6" s="344"/>
      <c r="BEN6" s="344"/>
      <c r="BEO6" s="344"/>
      <c r="BEP6" s="344"/>
      <c r="BEQ6" s="344"/>
      <c r="BER6" s="344"/>
      <c r="BES6" s="344"/>
      <c r="BET6" s="344"/>
      <c r="BEU6" s="344"/>
      <c r="BEV6" s="344"/>
      <c r="BEW6" s="344"/>
      <c r="BEX6" s="344"/>
      <c r="BEY6" s="344"/>
      <c r="BEZ6" s="344"/>
      <c r="BFA6" s="344"/>
      <c r="BFB6" s="344"/>
      <c r="BFC6" s="344"/>
      <c r="BFD6" s="344"/>
      <c r="BFE6" s="344"/>
      <c r="BFF6" s="344"/>
      <c r="BFG6" s="344"/>
      <c r="BFH6" s="344"/>
      <c r="BFI6" s="344"/>
      <c r="BFJ6" s="344"/>
      <c r="BFK6" s="344"/>
      <c r="BFL6" s="344"/>
      <c r="BFM6" s="344"/>
      <c r="BFN6" s="344"/>
      <c r="BFO6" s="344"/>
      <c r="BFP6" s="344"/>
      <c r="BFQ6" s="344"/>
      <c r="BFR6" s="344"/>
      <c r="BFS6" s="344"/>
      <c r="BFT6" s="344"/>
      <c r="BFU6" s="344"/>
      <c r="BFV6" s="344"/>
      <c r="BFW6" s="344"/>
      <c r="BFX6" s="344"/>
      <c r="BFY6" s="344"/>
      <c r="BFZ6" s="344"/>
      <c r="BGA6" s="344"/>
      <c r="BGB6" s="344"/>
      <c r="BGC6" s="344"/>
      <c r="BGD6" s="344"/>
      <c r="BGE6" s="344"/>
      <c r="BGF6" s="344"/>
      <c r="BGG6" s="344"/>
      <c r="BGH6" s="344"/>
      <c r="BGI6" s="344"/>
      <c r="BGJ6" s="344"/>
      <c r="BGK6" s="344"/>
      <c r="BGL6" s="344"/>
      <c r="BGM6" s="344"/>
      <c r="BGN6" s="344"/>
      <c r="BGO6" s="344"/>
      <c r="BGP6" s="344"/>
      <c r="BGQ6" s="344"/>
      <c r="BGR6" s="344"/>
      <c r="BGS6" s="344"/>
      <c r="BGT6" s="344"/>
      <c r="BGU6" s="344"/>
      <c r="BGV6" s="344"/>
      <c r="BGW6" s="344"/>
      <c r="BGX6" s="344"/>
      <c r="BGY6" s="344"/>
      <c r="BGZ6" s="344"/>
      <c r="BHA6" s="344"/>
      <c r="BHB6" s="344"/>
      <c r="BHC6" s="344"/>
      <c r="BHD6" s="344"/>
      <c r="BHE6" s="344"/>
      <c r="BHF6" s="344"/>
      <c r="BHG6" s="344"/>
      <c r="BHH6" s="344"/>
      <c r="BHI6" s="344"/>
      <c r="BHJ6" s="344"/>
      <c r="BHK6" s="344"/>
      <c r="BHL6" s="344"/>
      <c r="BHM6" s="344"/>
      <c r="BHN6" s="344"/>
      <c r="BHO6" s="344"/>
      <c r="BHP6" s="344"/>
      <c r="BHQ6" s="344"/>
      <c r="BHR6" s="344"/>
      <c r="BHS6" s="344"/>
      <c r="BHT6" s="344"/>
      <c r="BHU6" s="344"/>
      <c r="BHV6" s="344"/>
      <c r="BHW6" s="344"/>
      <c r="BHX6" s="344"/>
      <c r="BHY6" s="344"/>
      <c r="BHZ6" s="344"/>
      <c r="BIA6" s="344"/>
      <c r="BIB6" s="344"/>
      <c r="BIC6" s="344"/>
      <c r="BID6" s="344"/>
      <c r="BIE6" s="344"/>
      <c r="BIF6" s="344"/>
      <c r="BIG6" s="344"/>
      <c r="BIH6" s="344"/>
      <c r="BII6" s="344"/>
      <c r="BIJ6" s="344"/>
      <c r="BIK6" s="344"/>
      <c r="BIL6" s="344"/>
      <c r="BIM6" s="344"/>
      <c r="BIN6" s="344"/>
      <c r="BIO6" s="344"/>
      <c r="BIP6" s="344"/>
      <c r="BIQ6" s="344"/>
      <c r="BIR6" s="344"/>
      <c r="BIS6" s="344"/>
      <c r="BIT6" s="344"/>
      <c r="BIU6" s="344"/>
      <c r="BIV6" s="344"/>
      <c r="BIW6" s="344"/>
      <c r="BIX6" s="344"/>
      <c r="BIY6" s="344"/>
      <c r="BIZ6" s="344"/>
      <c r="BJA6" s="344"/>
      <c r="BJB6" s="344"/>
      <c r="BJC6" s="344"/>
      <c r="BJD6" s="344"/>
      <c r="BJE6" s="344"/>
      <c r="BJF6" s="344"/>
      <c r="BJG6" s="344"/>
      <c r="BJH6" s="344"/>
      <c r="BJI6" s="344"/>
      <c r="BJJ6" s="344"/>
      <c r="BJK6" s="344"/>
      <c r="BJL6" s="344"/>
      <c r="BJM6" s="344"/>
      <c r="BJN6" s="344"/>
      <c r="BJO6" s="344"/>
      <c r="BJP6" s="344"/>
      <c r="BJQ6" s="344"/>
      <c r="BJR6" s="344"/>
      <c r="BJS6" s="344"/>
      <c r="BJT6" s="344"/>
      <c r="BJU6" s="344"/>
      <c r="BJV6" s="344"/>
      <c r="BJW6" s="344"/>
      <c r="BJX6" s="344"/>
      <c r="BJY6" s="344"/>
      <c r="BJZ6" s="344"/>
      <c r="BKA6" s="344"/>
      <c r="BKB6" s="344"/>
      <c r="BKC6" s="344"/>
      <c r="BKD6" s="344"/>
      <c r="BKE6" s="344"/>
      <c r="BKF6" s="344"/>
      <c r="BKG6" s="344"/>
      <c r="BKH6" s="344"/>
      <c r="BKI6" s="344"/>
      <c r="BKJ6" s="344"/>
      <c r="BKK6" s="344"/>
      <c r="BKL6" s="344"/>
      <c r="BKM6" s="344"/>
      <c r="BKN6" s="344"/>
      <c r="BKO6" s="344"/>
      <c r="BKP6" s="344"/>
      <c r="BKQ6" s="344"/>
      <c r="BKR6" s="344"/>
      <c r="BKS6" s="344"/>
      <c r="BKT6" s="344"/>
      <c r="BKU6" s="344"/>
      <c r="BKV6" s="344"/>
      <c r="BKW6" s="344"/>
      <c r="BKX6" s="344"/>
      <c r="BKY6" s="344"/>
      <c r="BKZ6" s="344"/>
      <c r="BLA6" s="344"/>
      <c r="BLB6" s="344"/>
      <c r="BLC6" s="344"/>
      <c r="BLD6" s="344"/>
      <c r="BLE6" s="344"/>
      <c r="BLF6" s="344"/>
      <c r="BLG6" s="344"/>
      <c r="BLH6" s="344"/>
      <c r="BLI6" s="344"/>
      <c r="BLJ6" s="344"/>
      <c r="BLK6" s="344"/>
      <c r="BLL6" s="344"/>
      <c r="BLM6" s="344"/>
      <c r="BLN6" s="344"/>
      <c r="BLO6" s="344"/>
      <c r="BLP6" s="344"/>
      <c r="BLQ6" s="344"/>
      <c r="BLR6" s="344"/>
      <c r="BLS6" s="344"/>
      <c r="BLT6" s="344"/>
      <c r="BLU6" s="344"/>
      <c r="BLV6" s="344"/>
      <c r="BLW6" s="344"/>
      <c r="BLX6" s="344"/>
      <c r="BLY6" s="344"/>
      <c r="BLZ6" s="344"/>
      <c r="BMA6" s="344"/>
      <c r="BMB6" s="344"/>
      <c r="BMC6" s="344"/>
      <c r="BMD6" s="344"/>
      <c r="BME6" s="344"/>
      <c r="BMF6" s="344"/>
      <c r="BMG6" s="344"/>
      <c r="BMH6" s="344"/>
      <c r="BMI6" s="344"/>
      <c r="BMJ6" s="344"/>
      <c r="BMK6" s="344"/>
      <c r="BML6" s="344"/>
      <c r="BMM6" s="344"/>
      <c r="BMN6" s="344"/>
      <c r="BMO6" s="344"/>
      <c r="BMP6" s="344"/>
      <c r="BMQ6" s="344"/>
      <c r="BMR6" s="344"/>
      <c r="BMS6" s="344"/>
      <c r="BMT6" s="344"/>
      <c r="BMU6" s="344"/>
      <c r="BMV6" s="344"/>
      <c r="BMW6" s="344"/>
      <c r="BMX6" s="344"/>
      <c r="BMY6" s="344"/>
      <c r="BMZ6" s="344"/>
      <c r="BNA6" s="344"/>
      <c r="BNB6" s="344"/>
      <c r="BNC6" s="344"/>
      <c r="BND6" s="344"/>
      <c r="BNE6" s="344"/>
      <c r="BNF6" s="344"/>
      <c r="BNG6" s="344"/>
      <c r="BNH6" s="344"/>
      <c r="BNI6" s="344"/>
      <c r="BNJ6" s="344"/>
      <c r="BNK6" s="344"/>
      <c r="BNL6" s="344"/>
      <c r="BNM6" s="344"/>
      <c r="BNN6" s="344"/>
      <c r="BNO6" s="344"/>
      <c r="BNP6" s="344"/>
      <c r="BNQ6" s="344"/>
      <c r="BNR6" s="344"/>
      <c r="BNS6" s="344"/>
      <c r="BNT6" s="344"/>
      <c r="BNU6" s="344"/>
      <c r="BNV6" s="344"/>
      <c r="BNW6" s="344"/>
      <c r="BNX6" s="344"/>
      <c r="BNY6" s="344"/>
      <c r="BNZ6" s="344"/>
      <c r="BOA6" s="344"/>
      <c r="BOB6" s="344"/>
      <c r="BOC6" s="344"/>
      <c r="BOD6" s="344"/>
      <c r="BOE6" s="344"/>
      <c r="BOF6" s="344"/>
      <c r="BOG6" s="344"/>
      <c r="BOH6" s="344"/>
      <c r="BOI6" s="344"/>
      <c r="BOJ6" s="344"/>
      <c r="BOK6" s="344"/>
      <c r="BOL6" s="344"/>
      <c r="BOM6" s="344"/>
      <c r="BON6" s="344"/>
      <c r="BOO6" s="344"/>
      <c r="BOP6" s="344"/>
      <c r="BOQ6" s="344"/>
      <c r="BOR6" s="344"/>
      <c r="BOS6" s="344"/>
      <c r="BOT6" s="344"/>
      <c r="BOU6" s="344"/>
      <c r="BOV6" s="344"/>
      <c r="BOW6" s="344"/>
      <c r="BOX6" s="344"/>
      <c r="BOY6" s="344"/>
      <c r="BOZ6" s="344"/>
      <c r="BPA6" s="344"/>
      <c r="BPB6" s="344"/>
      <c r="BPC6" s="344"/>
      <c r="BPD6" s="344"/>
      <c r="BPE6" s="344"/>
      <c r="BPF6" s="344"/>
      <c r="BPG6" s="344"/>
      <c r="BPH6" s="344"/>
      <c r="BPI6" s="344"/>
      <c r="BPJ6" s="344"/>
      <c r="BPK6" s="344"/>
      <c r="BPL6" s="344"/>
      <c r="BPM6" s="344"/>
      <c r="BPN6" s="344"/>
      <c r="BPO6" s="344"/>
      <c r="BPP6" s="344"/>
      <c r="BPQ6" s="344"/>
      <c r="BPR6" s="344"/>
      <c r="BPS6" s="344"/>
      <c r="BPT6" s="344"/>
      <c r="BPU6" s="344"/>
      <c r="BPV6" s="344"/>
      <c r="BPW6" s="344"/>
      <c r="BPX6" s="344"/>
      <c r="BPY6" s="344"/>
      <c r="BPZ6" s="344"/>
      <c r="BQA6" s="344"/>
      <c r="BQB6" s="344"/>
      <c r="BQC6" s="344"/>
      <c r="BQD6" s="344"/>
      <c r="BQE6" s="344"/>
      <c r="BQF6" s="344"/>
      <c r="BQG6" s="344"/>
      <c r="BQH6" s="344"/>
      <c r="BQI6" s="344"/>
      <c r="BQJ6" s="344"/>
      <c r="BQK6" s="344"/>
      <c r="BQL6" s="344"/>
      <c r="BQM6" s="344"/>
      <c r="BQN6" s="344"/>
      <c r="BQO6" s="344"/>
      <c r="BQP6" s="344"/>
      <c r="BQQ6" s="344"/>
      <c r="BQR6" s="344"/>
      <c r="BQS6" s="344"/>
      <c r="BQT6" s="344"/>
      <c r="BQU6" s="344"/>
      <c r="BQV6" s="344"/>
      <c r="BQW6" s="344"/>
      <c r="BQX6" s="344"/>
      <c r="BQY6" s="344"/>
      <c r="BQZ6" s="344"/>
      <c r="BRA6" s="344"/>
      <c r="BRB6" s="344"/>
      <c r="BRC6" s="344"/>
      <c r="BRD6" s="344"/>
      <c r="BRE6" s="344"/>
      <c r="BRF6" s="344"/>
      <c r="BRG6" s="344"/>
      <c r="BRH6" s="344"/>
      <c r="BRI6" s="344"/>
      <c r="BRJ6" s="344"/>
      <c r="BRK6" s="344"/>
      <c r="BRL6" s="344"/>
      <c r="BRM6" s="344"/>
      <c r="BRN6" s="344"/>
      <c r="BRO6" s="344"/>
      <c r="BRP6" s="344"/>
      <c r="BRQ6" s="344"/>
      <c r="BRR6" s="344"/>
      <c r="BRS6" s="344"/>
      <c r="BRT6" s="344"/>
      <c r="BRU6" s="344"/>
      <c r="BRV6" s="344"/>
      <c r="BRW6" s="344"/>
      <c r="BRX6" s="344"/>
      <c r="BRY6" s="344"/>
      <c r="BRZ6" s="344"/>
      <c r="BSA6" s="344"/>
      <c r="BSB6" s="344"/>
      <c r="BSC6" s="344"/>
      <c r="BSD6" s="344"/>
      <c r="BSE6" s="344"/>
      <c r="BSF6" s="344"/>
      <c r="BSG6" s="344"/>
      <c r="BSH6" s="344"/>
      <c r="BSI6" s="344"/>
      <c r="BSJ6" s="344"/>
      <c r="BSK6" s="344"/>
      <c r="BSL6" s="344"/>
      <c r="BSM6" s="344"/>
      <c r="BSN6" s="344"/>
      <c r="BSO6" s="344"/>
      <c r="BSP6" s="344"/>
      <c r="BSQ6" s="344"/>
      <c r="BSR6" s="344"/>
      <c r="BSS6" s="344"/>
      <c r="BST6" s="344"/>
      <c r="BSU6" s="344"/>
      <c r="BSV6" s="344"/>
      <c r="BSW6" s="344"/>
      <c r="BSX6" s="344"/>
      <c r="BSY6" s="344"/>
      <c r="BSZ6" s="344"/>
      <c r="BTA6" s="344"/>
      <c r="BTB6" s="344"/>
      <c r="BTC6" s="344"/>
      <c r="BTD6" s="344"/>
      <c r="BTE6" s="344"/>
      <c r="BTF6" s="344"/>
      <c r="BTG6" s="344"/>
      <c r="BTH6" s="344"/>
      <c r="BTI6" s="344"/>
      <c r="BTJ6" s="344"/>
      <c r="BTK6" s="344"/>
      <c r="BTL6" s="344"/>
      <c r="BTM6" s="344"/>
      <c r="BTN6" s="344"/>
      <c r="BTO6" s="344"/>
      <c r="BTP6" s="344"/>
      <c r="BTQ6" s="344"/>
      <c r="BTR6" s="344"/>
      <c r="BTS6" s="344"/>
      <c r="BTT6" s="344"/>
      <c r="BTU6" s="344"/>
      <c r="BTV6" s="344"/>
      <c r="BTW6" s="344"/>
      <c r="BTX6" s="344"/>
      <c r="BTY6" s="344"/>
      <c r="BTZ6" s="344"/>
      <c r="BUA6" s="344"/>
      <c r="BUB6" s="344"/>
      <c r="BUC6" s="344"/>
      <c r="BUD6" s="344"/>
      <c r="BUE6" s="344"/>
      <c r="BUF6" s="344"/>
      <c r="BUG6" s="344"/>
      <c r="BUH6" s="344"/>
      <c r="BUI6" s="344"/>
      <c r="BUJ6" s="344"/>
      <c r="BUK6" s="344"/>
      <c r="BUL6" s="344"/>
      <c r="BUM6" s="344"/>
      <c r="BUN6" s="344"/>
      <c r="BUO6" s="344"/>
      <c r="BUP6" s="344"/>
      <c r="BUQ6" s="344"/>
      <c r="BUR6" s="344"/>
      <c r="BUS6" s="344"/>
      <c r="BUT6" s="344"/>
      <c r="BUU6" s="344"/>
      <c r="BUV6" s="344"/>
      <c r="BUW6" s="344"/>
      <c r="BUX6" s="344"/>
      <c r="BUY6" s="344"/>
      <c r="BUZ6" s="344"/>
      <c r="BVA6" s="344"/>
      <c r="BVB6" s="344"/>
      <c r="BVC6" s="344"/>
      <c r="BVD6" s="344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344"/>
      <c r="CAH6" s="344"/>
      <c r="CAI6" s="344"/>
      <c r="CAJ6" s="344"/>
      <c r="CAK6" s="344"/>
      <c r="CAL6" s="344"/>
      <c r="CAM6" s="344"/>
      <c r="CAN6" s="344"/>
      <c r="CAO6" s="344"/>
      <c r="CAP6" s="344"/>
      <c r="CAQ6" s="344"/>
      <c r="CAR6" s="344"/>
      <c r="CAS6" s="344"/>
      <c r="CAT6" s="344"/>
      <c r="CAU6" s="344"/>
      <c r="CAV6" s="344"/>
      <c r="CAW6" s="344"/>
      <c r="CAX6" s="344"/>
      <c r="CAY6" s="344"/>
      <c r="CAZ6" s="344"/>
      <c r="CBA6" s="344"/>
      <c r="CBB6" s="344"/>
      <c r="CBC6" s="344"/>
      <c r="CBD6" s="344"/>
      <c r="CBE6" s="344"/>
      <c r="CBF6" s="344"/>
      <c r="CBG6" s="344"/>
      <c r="CBH6" s="344"/>
      <c r="CBI6" s="344"/>
      <c r="CBJ6" s="344"/>
      <c r="CBK6" s="344"/>
      <c r="CBL6" s="344"/>
      <c r="CBM6" s="344"/>
      <c r="CBN6" s="344"/>
      <c r="CBO6" s="344"/>
      <c r="CBP6" s="344"/>
      <c r="CBQ6" s="344"/>
      <c r="CBR6" s="344"/>
      <c r="CBS6" s="344"/>
      <c r="CBT6" s="344"/>
      <c r="CBU6" s="344"/>
      <c r="CBV6" s="344"/>
      <c r="CBW6" s="344"/>
      <c r="CBX6" s="344"/>
      <c r="CBY6" s="344"/>
      <c r="CBZ6" s="344"/>
      <c r="CCA6" s="344"/>
      <c r="CCB6" s="344"/>
      <c r="CCC6" s="344"/>
      <c r="CCD6" s="344"/>
      <c r="CCE6" s="344"/>
      <c r="CCF6" s="344"/>
      <c r="CCG6" s="344"/>
      <c r="CCH6" s="344"/>
      <c r="CCI6" s="344"/>
      <c r="CCJ6" s="344"/>
      <c r="CCK6" s="344"/>
      <c r="CCL6" s="344"/>
      <c r="CCM6" s="344"/>
      <c r="CCN6" s="344"/>
      <c r="CCO6" s="344"/>
      <c r="CCP6" s="344"/>
      <c r="CCQ6" s="344"/>
      <c r="CCR6" s="344"/>
      <c r="CCS6" s="344"/>
      <c r="CCT6" s="344"/>
      <c r="CCU6" s="344"/>
      <c r="CCV6" s="344"/>
      <c r="CCW6" s="344"/>
      <c r="CCX6" s="344"/>
      <c r="CCY6" s="344"/>
      <c r="CCZ6" s="344"/>
      <c r="CDA6" s="344"/>
      <c r="CDB6" s="344"/>
      <c r="CDC6" s="344"/>
      <c r="CDD6" s="344"/>
      <c r="CDE6" s="344"/>
      <c r="CDF6" s="344"/>
      <c r="CDG6" s="344"/>
      <c r="CDH6" s="344"/>
      <c r="CDI6" s="344"/>
      <c r="CDJ6" s="344"/>
      <c r="CDK6" s="344"/>
      <c r="CDL6" s="344"/>
      <c r="CDM6" s="344"/>
      <c r="CDN6" s="344"/>
      <c r="CDO6" s="344"/>
      <c r="CDP6" s="344"/>
      <c r="CDQ6" s="344"/>
      <c r="CDR6" s="344"/>
      <c r="CDS6" s="344"/>
      <c r="CDT6" s="344"/>
      <c r="CDU6" s="344"/>
      <c r="CDV6" s="344"/>
      <c r="CDW6" s="344"/>
      <c r="CDX6" s="344"/>
      <c r="CDY6" s="344"/>
      <c r="CDZ6" s="344"/>
      <c r="CEA6" s="344"/>
      <c r="CEB6" s="344"/>
      <c r="CEC6" s="344"/>
      <c r="CED6" s="344"/>
      <c r="CEE6" s="344"/>
      <c r="CEF6" s="344"/>
      <c r="CEG6" s="344"/>
      <c r="CEH6" s="344"/>
      <c r="CEI6" s="344"/>
      <c r="CEJ6" s="344"/>
      <c r="CEK6" s="344"/>
      <c r="CEL6" s="344"/>
      <c r="CEM6" s="344"/>
      <c r="CEN6" s="344"/>
      <c r="CEO6" s="344"/>
      <c r="CEP6" s="344"/>
      <c r="CEQ6" s="344"/>
      <c r="CER6" s="344"/>
      <c r="CES6" s="344"/>
      <c r="CET6" s="344"/>
      <c r="CEU6" s="344"/>
      <c r="CEV6" s="344"/>
      <c r="CEW6" s="344"/>
      <c r="CEX6" s="344"/>
      <c r="CEY6" s="344"/>
      <c r="CEZ6" s="344"/>
      <c r="CFA6" s="344"/>
      <c r="CFB6" s="344"/>
      <c r="CFC6" s="344"/>
      <c r="CFD6" s="344"/>
      <c r="CFE6" s="344"/>
      <c r="CFF6" s="344"/>
      <c r="CFG6" s="344"/>
      <c r="CFH6" s="344"/>
      <c r="CFI6" s="344"/>
      <c r="CFJ6" s="344"/>
      <c r="CFK6" s="344"/>
      <c r="CFL6" s="344"/>
      <c r="CFM6" s="344"/>
      <c r="CFN6" s="344"/>
      <c r="CFO6" s="344"/>
      <c r="CFP6" s="344"/>
      <c r="CFQ6" s="344"/>
      <c r="CFR6" s="344"/>
      <c r="CFS6" s="344"/>
      <c r="CFT6" s="344"/>
      <c r="CFU6" s="344"/>
      <c r="CFV6" s="344"/>
      <c r="CFW6" s="344"/>
      <c r="CFX6" s="344"/>
      <c r="CFY6" s="344"/>
      <c r="CFZ6" s="344"/>
      <c r="CGA6" s="344"/>
      <c r="CGB6" s="344"/>
      <c r="CGC6" s="344"/>
      <c r="CGD6" s="344"/>
      <c r="CGE6" s="344"/>
      <c r="CGF6" s="344"/>
      <c r="CGG6" s="344"/>
      <c r="CGH6" s="344"/>
      <c r="CGI6" s="344"/>
      <c r="CGJ6" s="344"/>
      <c r="CGK6" s="344"/>
      <c r="CGL6" s="344"/>
      <c r="CGM6" s="344"/>
      <c r="CGN6" s="344"/>
      <c r="CGO6" s="344"/>
      <c r="CGP6" s="344"/>
      <c r="CGQ6" s="344"/>
      <c r="CGR6" s="344"/>
      <c r="CGS6" s="344"/>
      <c r="CGT6" s="344"/>
      <c r="CGU6" s="344"/>
      <c r="CGV6" s="344"/>
      <c r="CGW6" s="344"/>
      <c r="CGX6" s="344"/>
      <c r="CGY6" s="344"/>
      <c r="CGZ6" s="344"/>
      <c r="CHA6" s="344"/>
      <c r="CHB6" s="344"/>
      <c r="CHC6" s="344"/>
      <c r="CHD6" s="344"/>
      <c r="CHE6" s="344"/>
      <c r="CHF6" s="344"/>
      <c r="CHG6" s="344"/>
      <c r="CHH6" s="344"/>
      <c r="CHI6" s="344"/>
      <c r="CHJ6" s="344"/>
      <c r="CHK6" s="344"/>
      <c r="CHL6" s="344"/>
      <c r="CHM6" s="344"/>
      <c r="CHN6" s="344"/>
      <c r="CHO6" s="344"/>
      <c r="CHP6" s="344"/>
      <c r="CHQ6" s="344"/>
      <c r="CHR6" s="344"/>
      <c r="CHS6" s="344"/>
      <c r="CHT6" s="344"/>
      <c r="CHU6" s="344"/>
      <c r="CHV6" s="344"/>
      <c r="CHW6" s="344"/>
      <c r="CHX6" s="344"/>
      <c r="CHY6" s="344"/>
      <c r="CHZ6" s="344"/>
      <c r="CIA6" s="344"/>
      <c r="CIB6" s="344"/>
      <c r="CIC6" s="344"/>
      <c r="CID6" s="344"/>
      <c r="CIE6" s="344"/>
      <c r="CIF6" s="344"/>
      <c r="CIG6" s="344"/>
      <c r="CIH6" s="344"/>
      <c r="CII6" s="344"/>
      <c r="CIJ6" s="344"/>
      <c r="CIK6" s="344"/>
      <c r="CIL6" s="344"/>
      <c r="CIM6" s="344"/>
      <c r="CIN6" s="344"/>
      <c r="CIO6" s="344"/>
      <c r="CIP6" s="344"/>
      <c r="CIQ6" s="344"/>
      <c r="CIR6" s="344"/>
      <c r="CIS6" s="344"/>
      <c r="CIT6" s="344"/>
      <c r="CIU6" s="344"/>
      <c r="CIV6" s="344"/>
      <c r="CIW6" s="344"/>
      <c r="CIX6" s="344"/>
      <c r="CIY6" s="344"/>
      <c r="CIZ6" s="344"/>
      <c r="CJA6" s="344"/>
      <c r="CJB6" s="344"/>
      <c r="CJC6" s="344"/>
      <c r="CJD6" s="344"/>
      <c r="CJE6" s="344"/>
      <c r="CJF6" s="344"/>
      <c r="CJG6" s="344"/>
      <c r="CJH6" s="344"/>
      <c r="CJI6" s="344"/>
      <c r="CJJ6" s="344"/>
      <c r="CJK6" s="344"/>
      <c r="CJL6" s="344"/>
      <c r="CJM6" s="344"/>
      <c r="CJN6" s="344"/>
      <c r="CJO6" s="344"/>
      <c r="CJP6" s="344"/>
      <c r="CJQ6" s="344"/>
      <c r="CJR6" s="344"/>
      <c r="CJS6" s="344"/>
      <c r="CJT6" s="344"/>
      <c r="CJU6" s="344"/>
      <c r="CJV6" s="344"/>
      <c r="CJW6" s="344"/>
      <c r="CJX6" s="344"/>
      <c r="CJY6" s="344"/>
      <c r="CJZ6" s="344"/>
      <c r="CKA6" s="344"/>
      <c r="CKB6" s="344"/>
      <c r="CKC6" s="344"/>
      <c r="CKD6" s="344"/>
      <c r="CKE6" s="344"/>
      <c r="CKF6" s="344"/>
      <c r="CKG6" s="344"/>
      <c r="CKH6" s="344"/>
      <c r="CKI6" s="344"/>
      <c r="CKJ6" s="344"/>
      <c r="CKK6" s="344"/>
      <c r="CKL6" s="344"/>
      <c r="CKM6" s="344"/>
      <c r="CKN6" s="344"/>
      <c r="CKO6" s="344"/>
      <c r="CKP6" s="344"/>
      <c r="CKQ6" s="344"/>
      <c r="CKR6" s="344"/>
      <c r="CKS6" s="344"/>
      <c r="CKT6" s="344"/>
      <c r="CKU6" s="344"/>
      <c r="CKV6" s="344"/>
      <c r="CKW6" s="344"/>
      <c r="CKX6" s="344"/>
      <c r="CKY6" s="344"/>
      <c r="CKZ6" s="344"/>
      <c r="CLA6" s="344"/>
      <c r="CLB6" s="344"/>
      <c r="CLC6" s="344"/>
      <c r="CLD6" s="344"/>
      <c r="CLE6" s="344"/>
      <c r="CLF6" s="344"/>
      <c r="CLG6" s="344"/>
      <c r="CLH6" s="344"/>
      <c r="CLI6" s="344"/>
      <c r="CLJ6" s="344"/>
      <c r="CLK6" s="344"/>
      <c r="CLL6" s="344"/>
      <c r="CLM6" s="344"/>
      <c r="CLN6" s="344"/>
      <c r="CLO6" s="344"/>
      <c r="CLP6" s="344"/>
      <c r="CLQ6" s="344"/>
      <c r="CLR6" s="344"/>
      <c r="CLS6" s="344"/>
      <c r="CLT6" s="344"/>
      <c r="CLU6" s="344"/>
      <c r="CLV6" s="344"/>
      <c r="CLW6" s="344"/>
      <c r="CLX6" s="344"/>
      <c r="CLY6" s="344"/>
      <c r="CLZ6" s="344"/>
      <c r="CMA6" s="344"/>
      <c r="CMB6" s="344"/>
      <c r="CMC6" s="344"/>
      <c r="CMD6" s="344"/>
      <c r="CME6" s="344"/>
      <c r="CMF6" s="344"/>
      <c r="CMG6" s="344"/>
      <c r="CMH6" s="344"/>
      <c r="CMI6" s="344"/>
      <c r="CMJ6" s="344"/>
      <c r="CMK6" s="344"/>
      <c r="CML6" s="344"/>
      <c r="CMM6" s="344"/>
      <c r="CMN6" s="344"/>
      <c r="CMO6" s="344"/>
      <c r="CMP6" s="344"/>
      <c r="CMQ6" s="344"/>
      <c r="CMR6" s="344"/>
      <c r="CMS6" s="344"/>
      <c r="CMT6" s="344"/>
      <c r="CMU6" s="344"/>
      <c r="CMV6" s="344"/>
      <c r="CMW6" s="344"/>
      <c r="CMX6" s="344"/>
      <c r="CMY6" s="344"/>
      <c r="CMZ6" s="344"/>
      <c r="CNA6" s="344"/>
      <c r="CNB6" s="344"/>
      <c r="CNC6" s="344"/>
      <c r="CND6" s="344"/>
      <c r="CNE6" s="344"/>
      <c r="CNF6" s="344"/>
      <c r="CNG6" s="344"/>
      <c r="CNH6" s="344"/>
      <c r="CNI6" s="344"/>
      <c r="CNJ6" s="344"/>
      <c r="CNK6" s="344"/>
      <c r="CNL6" s="344"/>
      <c r="CNM6" s="344"/>
      <c r="CNN6" s="344"/>
      <c r="CNO6" s="344"/>
      <c r="CNP6" s="344"/>
      <c r="CNQ6" s="344"/>
      <c r="CNR6" s="344"/>
      <c r="CNS6" s="344"/>
      <c r="CNT6" s="344"/>
      <c r="CNU6" s="344"/>
      <c r="CNV6" s="344"/>
      <c r="CNW6" s="344"/>
      <c r="CNX6" s="344"/>
      <c r="CNY6" s="344"/>
      <c r="CNZ6" s="344"/>
      <c r="COA6" s="344"/>
      <c r="COB6" s="344"/>
      <c r="COC6" s="344"/>
      <c r="COD6" s="344"/>
      <c r="COE6" s="344"/>
      <c r="COF6" s="344"/>
      <c r="COG6" s="344"/>
      <c r="COH6" s="344"/>
      <c r="COI6" s="344"/>
      <c r="COJ6" s="344"/>
      <c r="COK6" s="344"/>
      <c r="COL6" s="344"/>
      <c r="COM6" s="344"/>
      <c r="CON6" s="344"/>
      <c r="COO6" s="344"/>
      <c r="COP6" s="344"/>
      <c r="COQ6" s="344"/>
      <c r="COR6" s="344"/>
      <c r="COS6" s="344"/>
      <c r="COT6" s="344"/>
      <c r="COU6" s="344"/>
      <c r="COV6" s="344"/>
      <c r="COW6" s="344"/>
      <c r="COX6" s="344"/>
      <c r="COY6" s="344"/>
      <c r="COZ6" s="344"/>
      <c r="CPA6" s="344"/>
      <c r="CPB6" s="344"/>
      <c r="CPC6" s="344"/>
      <c r="CPD6" s="344"/>
      <c r="CPE6" s="344"/>
      <c r="CPF6" s="344"/>
      <c r="CPG6" s="344"/>
      <c r="CPH6" s="344"/>
      <c r="CPI6" s="344"/>
      <c r="CPJ6" s="344"/>
      <c r="CPK6" s="344"/>
      <c r="CPL6" s="344"/>
      <c r="CPM6" s="344"/>
      <c r="CPN6" s="344"/>
      <c r="CPO6" s="344"/>
      <c r="CPP6" s="344"/>
      <c r="CPQ6" s="344"/>
      <c r="CPR6" s="344"/>
      <c r="CPS6" s="344"/>
      <c r="CPT6" s="344"/>
      <c r="CPU6" s="344"/>
      <c r="CPV6" s="344"/>
      <c r="CPW6" s="344"/>
      <c r="CPX6" s="344"/>
      <c r="CPY6" s="344"/>
      <c r="CPZ6" s="344"/>
      <c r="CQA6" s="344"/>
      <c r="CQB6" s="344"/>
      <c r="CQC6" s="344"/>
      <c r="CQD6" s="344"/>
      <c r="CQE6" s="344"/>
      <c r="CQF6" s="344"/>
      <c r="CQG6" s="344"/>
      <c r="CQH6" s="344"/>
      <c r="CQI6" s="344"/>
      <c r="CQJ6" s="344"/>
      <c r="CQK6" s="344"/>
      <c r="CQL6" s="344"/>
      <c r="CQM6" s="344"/>
      <c r="CQN6" s="344"/>
      <c r="CQO6" s="344"/>
      <c r="CQP6" s="344"/>
      <c r="CQQ6" s="344"/>
      <c r="CQR6" s="344"/>
      <c r="CQS6" s="344"/>
      <c r="CQT6" s="344"/>
      <c r="CQU6" s="344"/>
      <c r="CQV6" s="344"/>
      <c r="CQW6" s="344"/>
      <c r="CQX6" s="344"/>
      <c r="CQY6" s="344"/>
      <c r="CQZ6" s="344"/>
      <c r="CRA6" s="344"/>
      <c r="CRB6" s="344"/>
      <c r="CRC6" s="344"/>
      <c r="CRD6" s="344"/>
      <c r="CRE6" s="344"/>
      <c r="CRF6" s="344"/>
      <c r="CRG6" s="344"/>
      <c r="CRH6" s="344"/>
      <c r="CRI6" s="344"/>
      <c r="CRJ6" s="344"/>
      <c r="CRK6" s="344"/>
      <c r="CRL6" s="344"/>
      <c r="CRM6" s="344"/>
      <c r="CRN6" s="344"/>
      <c r="CRO6" s="344"/>
      <c r="CRP6" s="344"/>
      <c r="CRQ6" s="344"/>
      <c r="CRR6" s="344"/>
      <c r="CRS6" s="344"/>
      <c r="CRT6" s="344"/>
      <c r="CRU6" s="344"/>
      <c r="CRV6" s="344"/>
      <c r="CRW6" s="344"/>
      <c r="CRX6" s="344"/>
      <c r="CRY6" s="344"/>
      <c r="CRZ6" s="344"/>
      <c r="CSA6" s="344"/>
      <c r="CSB6" s="344"/>
      <c r="CSC6" s="344"/>
      <c r="CSD6" s="344"/>
      <c r="CSE6" s="344"/>
      <c r="CSF6" s="344"/>
      <c r="CSG6" s="344"/>
      <c r="CSH6" s="344"/>
      <c r="CSI6" s="344"/>
      <c r="CSJ6" s="344"/>
      <c r="CSK6" s="344"/>
      <c r="CSL6" s="344"/>
      <c r="CSM6" s="344"/>
      <c r="CSN6" s="344"/>
      <c r="CSO6" s="344"/>
      <c r="CSP6" s="344"/>
      <c r="CSQ6" s="344"/>
      <c r="CSR6" s="344"/>
      <c r="CSS6" s="344"/>
      <c r="CST6" s="344"/>
      <c r="CSU6" s="344"/>
      <c r="CSV6" s="344"/>
      <c r="CSW6" s="344"/>
      <c r="CSX6" s="344"/>
      <c r="CSY6" s="344"/>
      <c r="CSZ6" s="344"/>
      <c r="CTA6" s="344"/>
      <c r="CTB6" s="344"/>
      <c r="CTC6" s="344"/>
      <c r="CTD6" s="344"/>
      <c r="CTE6" s="344"/>
      <c r="CTF6" s="344"/>
      <c r="CTG6" s="344"/>
      <c r="CTH6" s="344"/>
      <c r="CTI6" s="344"/>
      <c r="CTJ6" s="344"/>
      <c r="CTK6" s="344"/>
      <c r="CTL6" s="344"/>
      <c r="CTM6" s="344"/>
      <c r="CTN6" s="344"/>
      <c r="CTO6" s="344"/>
      <c r="CTP6" s="344"/>
      <c r="CTQ6" s="344"/>
      <c r="CTR6" s="344"/>
      <c r="CTS6" s="344"/>
      <c r="CTT6" s="344"/>
      <c r="CTU6" s="344"/>
      <c r="CTV6" s="344"/>
      <c r="CTW6" s="344"/>
      <c r="CTX6" s="344"/>
      <c r="CTY6" s="344"/>
      <c r="CTZ6" s="344"/>
      <c r="CUA6" s="344"/>
      <c r="CUB6" s="344"/>
      <c r="CUC6" s="344"/>
      <c r="CUD6" s="344"/>
      <c r="CUE6" s="344"/>
      <c r="CUF6" s="344"/>
      <c r="CUG6" s="344"/>
      <c r="CUH6" s="344"/>
      <c r="CUI6" s="344"/>
      <c r="CUJ6" s="344"/>
      <c r="CUK6" s="344"/>
      <c r="CUL6" s="344"/>
      <c r="CUM6" s="344"/>
      <c r="CUN6" s="344"/>
      <c r="CUO6" s="344"/>
      <c r="CUP6" s="344"/>
      <c r="CUQ6" s="344"/>
      <c r="CUR6" s="344"/>
      <c r="CUS6" s="344"/>
      <c r="CUT6" s="344"/>
      <c r="CUU6" s="344"/>
      <c r="CUV6" s="344"/>
      <c r="CUW6" s="344"/>
      <c r="CUX6" s="344"/>
      <c r="CUY6" s="344"/>
      <c r="CUZ6" s="344"/>
      <c r="CVA6" s="344"/>
      <c r="CVB6" s="344"/>
      <c r="CVC6" s="344"/>
      <c r="CVD6" s="344"/>
      <c r="CVE6" s="344"/>
      <c r="CVF6" s="344"/>
      <c r="CVG6" s="344"/>
      <c r="CVH6" s="344"/>
      <c r="CVI6" s="344"/>
      <c r="CVJ6" s="344"/>
      <c r="CVK6" s="344"/>
      <c r="CVL6" s="344"/>
      <c r="CVM6" s="344"/>
      <c r="CVN6" s="344"/>
      <c r="CVO6" s="344"/>
      <c r="CVP6" s="344"/>
      <c r="CVQ6" s="344"/>
      <c r="CVR6" s="344"/>
      <c r="CVS6" s="344"/>
      <c r="CVT6" s="344"/>
      <c r="CVU6" s="344"/>
      <c r="CVV6" s="344"/>
      <c r="CVW6" s="344"/>
      <c r="CVX6" s="344"/>
      <c r="CVY6" s="344"/>
      <c r="CVZ6" s="344"/>
      <c r="CWA6" s="344"/>
      <c r="CWB6" s="344"/>
      <c r="CWC6" s="344"/>
      <c r="CWD6" s="344"/>
      <c r="CWE6" s="344"/>
      <c r="CWF6" s="344"/>
      <c r="CWG6" s="344"/>
      <c r="CWH6" s="344"/>
      <c r="CWI6" s="344"/>
      <c r="CWJ6" s="344"/>
      <c r="CWK6" s="344"/>
      <c r="CWL6" s="344"/>
      <c r="CWM6" s="344"/>
      <c r="CWN6" s="344"/>
      <c r="CWO6" s="344"/>
      <c r="CWP6" s="344"/>
      <c r="CWQ6" s="344"/>
      <c r="CWR6" s="344"/>
      <c r="CWS6" s="344"/>
      <c r="CWT6" s="344"/>
      <c r="CWU6" s="344"/>
      <c r="CWV6" s="344"/>
      <c r="CWW6" s="344"/>
      <c r="CWX6" s="344"/>
      <c r="CWY6" s="344"/>
      <c r="CWZ6" s="344"/>
      <c r="CXA6" s="344"/>
      <c r="CXB6" s="344"/>
      <c r="CXC6" s="344"/>
      <c r="CXD6" s="344"/>
      <c r="CXE6" s="344"/>
      <c r="CXF6" s="344"/>
      <c r="CXG6" s="344"/>
      <c r="CXH6" s="344"/>
      <c r="CXI6" s="344"/>
      <c r="CXJ6" s="344"/>
      <c r="CXK6" s="344"/>
      <c r="CXL6" s="344"/>
      <c r="CXM6" s="344"/>
      <c r="CXN6" s="344"/>
      <c r="CXO6" s="344"/>
      <c r="CXP6" s="344"/>
      <c r="CXQ6" s="344"/>
      <c r="CXR6" s="344"/>
      <c r="CXS6" s="344"/>
      <c r="CXT6" s="344"/>
      <c r="CXU6" s="344"/>
      <c r="CXV6" s="344"/>
      <c r="CXW6" s="344"/>
      <c r="CXX6" s="344"/>
      <c r="CXY6" s="344"/>
      <c r="CXZ6" s="344"/>
      <c r="CYA6" s="344"/>
      <c r="CYB6" s="344"/>
      <c r="CYC6" s="344"/>
      <c r="CYD6" s="344"/>
      <c r="CYE6" s="344"/>
      <c r="CYF6" s="344"/>
      <c r="CYG6" s="344"/>
      <c r="CYH6" s="344"/>
      <c r="CYI6" s="344"/>
      <c r="CYJ6" s="344"/>
      <c r="CYK6" s="344"/>
      <c r="CYL6" s="344"/>
      <c r="CYM6" s="344"/>
      <c r="CYN6" s="344"/>
      <c r="CYO6" s="344"/>
      <c r="CYP6" s="344"/>
      <c r="CYQ6" s="344"/>
      <c r="CYR6" s="344"/>
      <c r="CYS6" s="344"/>
      <c r="CYT6" s="344"/>
      <c r="CYU6" s="344"/>
      <c r="CYV6" s="344"/>
      <c r="CYW6" s="344"/>
      <c r="CYX6" s="344"/>
      <c r="CYY6" s="344"/>
      <c r="CYZ6" s="344"/>
      <c r="CZA6" s="344"/>
      <c r="CZB6" s="344"/>
      <c r="CZC6" s="344"/>
      <c r="CZD6" s="344"/>
      <c r="CZE6" s="344"/>
      <c r="CZF6" s="344"/>
      <c r="CZG6" s="344"/>
      <c r="CZH6" s="344"/>
      <c r="CZI6" s="344"/>
      <c r="CZJ6" s="344"/>
      <c r="CZK6" s="344"/>
      <c r="CZL6" s="344"/>
      <c r="CZM6" s="344"/>
      <c r="CZN6" s="344"/>
      <c r="CZO6" s="344"/>
      <c r="CZP6" s="344"/>
      <c r="CZQ6" s="344"/>
      <c r="CZR6" s="344"/>
      <c r="CZS6" s="344"/>
      <c r="CZT6" s="344"/>
      <c r="CZU6" s="344"/>
      <c r="CZV6" s="344"/>
      <c r="CZW6" s="344"/>
      <c r="CZX6" s="344"/>
      <c r="CZY6" s="344"/>
      <c r="CZZ6" s="344"/>
      <c r="DAA6" s="344"/>
      <c r="DAB6" s="344"/>
      <c r="DAC6" s="344"/>
      <c r="DAD6" s="344"/>
      <c r="DAE6" s="344"/>
      <c r="DAF6" s="344"/>
      <c r="DAG6" s="344"/>
      <c r="DAH6" s="344"/>
      <c r="DAI6" s="344"/>
      <c r="DAJ6" s="344"/>
      <c r="DAK6" s="344"/>
      <c r="DAL6" s="344"/>
      <c r="DAM6" s="344"/>
      <c r="DAN6" s="344"/>
      <c r="DAO6" s="344"/>
      <c r="DAP6" s="344"/>
      <c r="DAQ6" s="344"/>
      <c r="DAR6" s="344"/>
      <c r="DAS6" s="344"/>
      <c r="DAT6" s="344"/>
      <c r="DAU6" s="344"/>
      <c r="DAV6" s="344"/>
      <c r="DAW6" s="344"/>
      <c r="DAX6" s="344"/>
      <c r="DAY6" s="344"/>
      <c r="DAZ6" s="344"/>
      <c r="DBA6" s="344"/>
      <c r="DBB6" s="344"/>
      <c r="DBC6" s="344"/>
      <c r="DBD6" s="344"/>
      <c r="DBE6" s="344"/>
      <c r="DBF6" s="344"/>
      <c r="DBG6" s="344"/>
      <c r="DBH6" s="344"/>
      <c r="DBI6" s="344"/>
      <c r="DBJ6" s="344"/>
      <c r="DBK6" s="344"/>
      <c r="DBL6" s="344"/>
      <c r="DBM6" s="344"/>
      <c r="DBN6" s="344"/>
      <c r="DBO6" s="344"/>
      <c r="DBP6" s="344"/>
      <c r="DBQ6" s="344"/>
      <c r="DBR6" s="344"/>
      <c r="DBS6" s="344"/>
      <c r="DBT6" s="344"/>
      <c r="DBU6" s="344"/>
      <c r="DBV6" s="344"/>
      <c r="DBW6" s="344"/>
      <c r="DBX6" s="344"/>
      <c r="DBY6" s="344"/>
      <c r="DBZ6" s="344"/>
      <c r="DCA6" s="344"/>
      <c r="DCB6" s="344"/>
      <c r="DCC6" s="344"/>
      <c r="DCD6" s="344"/>
      <c r="DCE6" s="344"/>
      <c r="DCF6" s="344"/>
      <c r="DCG6" s="344"/>
      <c r="DCH6" s="344"/>
      <c r="DCI6" s="344"/>
      <c r="DCJ6" s="344"/>
      <c r="DCK6" s="344"/>
      <c r="DCL6" s="344"/>
      <c r="DCM6" s="344"/>
      <c r="DCN6" s="344"/>
      <c r="DCO6" s="344"/>
      <c r="DCP6" s="344"/>
      <c r="DCQ6" s="344"/>
      <c r="DCR6" s="344"/>
      <c r="DCS6" s="344"/>
      <c r="DCT6" s="344"/>
      <c r="DCU6" s="344"/>
      <c r="DCV6" s="344"/>
      <c r="DCW6" s="344"/>
      <c r="DCX6" s="344"/>
      <c r="DCY6" s="344"/>
      <c r="DCZ6" s="344"/>
      <c r="DDA6" s="344"/>
      <c r="DDB6" s="344"/>
      <c r="DDC6" s="344"/>
      <c r="DDD6" s="344"/>
      <c r="DDE6" s="344"/>
      <c r="DDF6" s="344"/>
      <c r="DDG6" s="344"/>
      <c r="DDH6" s="344"/>
      <c r="DDI6" s="344"/>
      <c r="DDJ6" s="344"/>
      <c r="DDK6" s="344"/>
      <c r="DDL6" s="344"/>
      <c r="DDM6" s="344"/>
      <c r="DDN6" s="344"/>
      <c r="DDO6" s="344"/>
      <c r="DDP6" s="344"/>
      <c r="DDQ6" s="344"/>
      <c r="DDR6" s="344"/>
      <c r="DDS6" s="344"/>
      <c r="DDT6" s="344"/>
      <c r="DDU6" s="344"/>
      <c r="DDV6" s="344"/>
      <c r="DDW6" s="344"/>
      <c r="DDX6" s="344"/>
      <c r="DDY6" s="344"/>
      <c r="DDZ6" s="344"/>
      <c r="DEA6" s="344"/>
      <c r="DEB6" s="344"/>
      <c r="DEC6" s="344"/>
      <c r="DED6" s="344"/>
      <c r="DEE6" s="344"/>
      <c r="DEF6" s="344"/>
      <c r="DEG6" s="344"/>
      <c r="DEH6" s="344"/>
      <c r="DEI6" s="344"/>
      <c r="DEJ6" s="344"/>
      <c r="DEK6" s="344"/>
      <c r="DEL6" s="344"/>
      <c r="DEM6" s="344"/>
      <c r="DEN6" s="344"/>
      <c r="DEO6" s="344"/>
      <c r="DEP6" s="344"/>
      <c r="DEQ6" s="344"/>
      <c r="DER6" s="344"/>
      <c r="DES6" s="344"/>
      <c r="DET6" s="344"/>
      <c r="DEU6" s="344"/>
      <c r="DEV6" s="344"/>
      <c r="DEW6" s="344"/>
      <c r="DEX6" s="344"/>
      <c r="DEY6" s="344"/>
      <c r="DEZ6" s="344"/>
      <c r="DFA6" s="344"/>
      <c r="DFB6" s="344"/>
      <c r="DFC6" s="344"/>
      <c r="DFD6" s="344"/>
      <c r="DFE6" s="344"/>
      <c r="DFF6" s="344"/>
      <c r="DFG6" s="344"/>
      <c r="DFH6" s="344"/>
      <c r="DFI6" s="344"/>
      <c r="DFJ6" s="344"/>
      <c r="DFK6" s="344"/>
      <c r="DFL6" s="344"/>
      <c r="DFM6" s="344"/>
      <c r="DFN6" s="344"/>
      <c r="DFO6" s="344"/>
      <c r="DFP6" s="344"/>
      <c r="DFQ6" s="344"/>
      <c r="DFR6" s="344"/>
      <c r="DFS6" s="344"/>
      <c r="DFT6" s="344"/>
      <c r="DFU6" s="344"/>
      <c r="DFV6" s="344"/>
      <c r="DFW6" s="344"/>
      <c r="DFX6" s="344"/>
      <c r="DFY6" s="344"/>
      <c r="DFZ6" s="344"/>
      <c r="DGA6" s="344"/>
      <c r="DGB6" s="344"/>
      <c r="DGC6" s="344"/>
      <c r="DGD6" s="344"/>
      <c r="DGE6" s="344"/>
      <c r="DGF6" s="344"/>
      <c r="DGG6" s="344"/>
      <c r="DGH6" s="344"/>
      <c r="DGI6" s="344"/>
      <c r="DGJ6" s="344"/>
      <c r="DGK6" s="344"/>
      <c r="DGL6" s="344"/>
      <c r="DGM6" s="344"/>
      <c r="DGN6" s="344"/>
      <c r="DGO6" s="344"/>
      <c r="DGP6" s="344"/>
      <c r="DGQ6" s="344"/>
      <c r="DGR6" s="344"/>
      <c r="DGS6" s="344"/>
      <c r="DGT6" s="344"/>
      <c r="DGU6" s="344"/>
      <c r="DGV6" s="344"/>
      <c r="DGW6" s="344"/>
      <c r="DGX6" s="344"/>
      <c r="DGY6" s="344"/>
      <c r="DGZ6" s="344"/>
      <c r="DHA6" s="344"/>
      <c r="DHB6" s="344"/>
      <c r="DHC6" s="344"/>
      <c r="DHD6" s="344"/>
      <c r="DHE6" s="344"/>
      <c r="DHF6" s="344"/>
      <c r="DHG6" s="344"/>
      <c r="DHH6" s="344"/>
      <c r="DHI6" s="344"/>
      <c r="DHJ6" s="344"/>
      <c r="DHK6" s="344"/>
      <c r="DHL6" s="344"/>
      <c r="DHM6" s="344"/>
      <c r="DHN6" s="344"/>
      <c r="DHO6" s="344"/>
      <c r="DHP6" s="344"/>
      <c r="DHQ6" s="344"/>
      <c r="DHR6" s="344"/>
      <c r="DHS6" s="344"/>
      <c r="DHT6" s="344"/>
      <c r="DHU6" s="344"/>
      <c r="DHV6" s="344"/>
      <c r="DHW6" s="344"/>
      <c r="DHX6" s="344"/>
      <c r="DHY6" s="344"/>
      <c r="DHZ6" s="344"/>
      <c r="DIA6" s="344"/>
      <c r="DIB6" s="344"/>
      <c r="DIC6" s="344"/>
      <c r="DID6" s="344"/>
      <c r="DIE6" s="344"/>
      <c r="DIF6" s="344"/>
      <c r="DIG6" s="344"/>
      <c r="DIH6" s="344"/>
      <c r="DII6" s="344"/>
      <c r="DIJ6" s="344"/>
      <c r="DIK6" s="344"/>
      <c r="DIL6" s="344"/>
      <c r="DIM6" s="344"/>
      <c r="DIN6" s="344"/>
      <c r="DIO6" s="344"/>
      <c r="DIP6" s="344"/>
      <c r="DIQ6" s="344"/>
      <c r="DIR6" s="344"/>
      <c r="DIS6" s="344"/>
      <c r="DIT6" s="344"/>
      <c r="DIU6" s="344"/>
      <c r="DIV6" s="344"/>
      <c r="DIW6" s="344"/>
      <c r="DIX6" s="344"/>
      <c r="DIY6" s="344"/>
      <c r="DIZ6" s="344"/>
      <c r="DJA6" s="344"/>
      <c r="DJB6" s="344"/>
      <c r="DJC6" s="344"/>
      <c r="DJD6" s="344"/>
      <c r="DJE6" s="344"/>
      <c r="DJF6" s="344"/>
      <c r="DJG6" s="344"/>
      <c r="DJH6" s="344"/>
      <c r="DJI6" s="344"/>
      <c r="DJJ6" s="344"/>
      <c r="DJK6" s="344"/>
      <c r="DJL6" s="344"/>
      <c r="DJM6" s="344"/>
      <c r="DJN6" s="344"/>
      <c r="DJO6" s="344"/>
      <c r="DJP6" s="344"/>
      <c r="DJQ6" s="344"/>
      <c r="DJR6" s="344"/>
      <c r="DJS6" s="344"/>
      <c r="DJT6" s="344"/>
      <c r="DJU6" s="344"/>
      <c r="DJV6" s="344"/>
      <c r="DJW6" s="344"/>
      <c r="DJX6" s="344"/>
      <c r="DJY6" s="344"/>
      <c r="DJZ6" s="344"/>
      <c r="DKA6" s="344"/>
      <c r="DKB6" s="344"/>
      <c r="DKC6" s="344"/>
      <c r="DKD6" s="344"/>
      <c r="DKE6" s="344"/>
      <c r="DKF6" s="344"/>
      <c r="DKG6" s="344"/>
      <c r="DKH6" s="344"/>
      <c r="DKI6" s="344"/>
      <c r="DKJ6" s="344"/>
      <c r="DKK6" s="344"/>
      <c r="DKL6" s="344"/>
      <c r="DKM6" s="344"/>
      <c r="DKN6" s="344"/>
      <c r="DKO6" s="344"/>
      <c r="DKP6" s="344"/>
      <c r="DKQ6" s="344"/>
      <c r="DKR6" s="344"/>
      <c r="DKS6" s="344"/>
      <c r="DKT6" s="344"/>
      <c r="DKU6" s="344"/>
      <c r="DKV6" s="344"/>
      <c r="DKW6" s="344"/>
      <c r="DKX6" s="344"/>
      <c r="DKY6" s="344"/>
      <c r="DKZ6" s="344"/>
      <c r="DLA6" s="344"/>
      <c r="DLB6" s="344"/>
      <c r="DLC6" s="344"/>
      <c r="DLD6" s="344"/>
      <c r="DLE6" s="344"/>
      <c r="DLF6" s="344"/>
      <c r="DLG6" s="344"/>
      <c r="DLH6" s="344"/>
      <c r="DLI6" s="344"/>
      <c r="DLJ6" s="344"/>
      <c r="DLK6" s="344"/>
      <c r="DLL6" s="344"/>
      <c r="DLM6" s="344"/>
      <c r="DLN6" s="344"/>
      <c r="DLO6" s="344"/>
      <c r="DLP6" s="344"/>
      <c r="DLQ6" s="344"/>
      <c r="DLR6" s="344"/>
      <c r="DLS6" s="344"/>
      <c r="DLT6" s="344"/>
      <c r="DLU6" s="344"/>
      <c r="DLV6" s="344"/>
      <c r="DLW6" s="344"/>
      <c r="DLX6" s="344"/>
      <c r="DLY6" s="344"/>
      <c r="DLZ6" s="344"/>
      <c r="DMA6" s="344"/>
      <c r="DMB6" s="344"/>
      <c r="DMC6" s="344"/>
      <c r="DMD6" s="344"/>
      <c r="DME6" s="344"/>
      <c r="DMF6" s="344"/>
      <c r="DMG6" s="344"/>
      <c r="DMH6" s="344"/>
      <c r="DMI6" s="344"/>
      <c r="DMJ6" s="344"/>
      <c r="DMK6" s="344"/>
      <c r="DML6" s="344"/>
      <c r="DMM6" s="344"/>
      <c r="DMN6" s="344"/>
      <c r="DMO6" s="344"/>
      <c r="DMP6" s="344"/>
      <c r="DMQ6" s="344"/>
      <c r="DMR6" s="344"/>
      <c r="DMS6" s="344"/>
      <c r="DMT6" s="344"/>
      <c r="DMU6" s="344"/>
      <c r="DMV6" s="344"/>
      <c r="DMW6" s="344"/>
      <c r="DMX6" s="344"/>
      <c r="DMY6" s="344"/>
      <c r="DMZ6" s="344"/>
      <c r="DNA6" s="344"/>
      <c r="DNB6" s="344"/>
      <c r="DNC6" s="344"/>
      <c r="DND6" s="344"/>
      <c r="DNE6" s="344"/>
      <c r="DNF6" s="344"/>
      <c r="DNG6" s="344"/>
      <c r="DNH6" s="344"/>
      <c r="DNI6" s="344"/>
      <c r="DNJ6" s="344"/>
      <c r="DNK6" s="344"/>
      <c r="DNL6" s="344"/>
      <c r="DNM6" s="344"/>
      <c r="DNN6" s="344"/>
      <c r="DNO6" s="344"/>
      <c r="DNP6" s="344"/>
      <c r="DNQ6" s="344"/>
      <c r="DNR6" s="344"/>
      <c r="DNS6" s="344"/>
      <c r="DNT6" s="344"/>
      <c r="DNU6" s="344"/>
      <c r="DNV6" s="344"/>
      <c r="DNW6" s="344"/>
      <c r="DNX6" s="344"/>
      <c r="DNY6" s="344"/>
      <c r="DNZ6" s="344"/>
      <c r="DOA6" s="344"/>
      <c r="DOB6" s="344"/>
      <c r="DOC6" s="344"/>
      <c r="DOD6" s="344"/>
      <c r="DOE6" s="344"/>
      <c r="DOF6" s="344"/>
      <c r="DOG6" s="344"/>
      <c r="DOH6" s="344"/>
      <c r="DOI6" s="344"/>
      <c r="DOJ6" s="344"/>
      <c r="DOK6" s="344"/>
      <c r="DOL6" s="344"/>
      <c r="DOM6" s="344"/>
      <c r="DON6" s="344"/>
      <c r="DOO6" s="344"/>
      <c r="DOP6" s="344"/>
      <c r="DOQ6" s="344"/>
      <c r="DOR6" s="344"/>
      <c r="DOS6" s="344"/>
      <c r="DOT6" s="344"/>
      <c r="DOU6" s="344"/>
      <c r="DOV6" s="344"/>
      <c r="DOW6" s="344"/>
      <c r="DOX6" s="344"/>
      <c r="DOY6" s="344"/>
      <c r="DOZ6" s="344"/>
      <c r="DPA6" s="344"/>
      <c r="DPB6" s="344"/>
      <c r="DPC6" s="344"/>
      <c r="DPD6" s="344"/>
      <c r="DPE6" s="344"/>
      <c r="DPF6" s="344"/>
      <c r="DPG6" s="344"/>
      <c r="DPH6" s="344"/>
      <c r="DPI6" s="344"/>
      <c r="DPJ6" s="344"/>
      <c r="DPK6" s="344"/>
      <c r="DPL6" s="344"/>
      <c r="DPM6" s="344"/>
      <c r="DPN6" s="344"/>
      <c r="DPO6" s="344"/>
      <c r="DPP6" s="344"/>
      <c r="DPQ6" s="344"/>
      <c r="DPR6" s="344"/>
      <c r="DPS6" s="344"/>
      <c r="DPT6" s="344"/>
      <c r="DPU6" s="344"/>
      <c r="DPV6" s="344"/>
      <c r="DPW6" s="344"/>
      <c r="DPX6" s="344"/>
      <c r="DPY6" s="344"/>
      <c r="DPZ6" s="344"/>
      <c r="DQA6" s="344"/>
      <c r="DQB6" s="344"/>
      <c r="DQC6" s="344"/>
      <c r="DQD6" s="344"/>
      <c r="DQE6" s="344"/>
      <c r="DQF6" s="344"/>
      <c r="DQG6" s="344"/>
      <c r="DQH6" s="344"/>
      <c r="DQI6" s="344"/>
      <c r="DQJ6" s="344"/>
      <c r="DQK6" s="344"/>
      <c r="DQL6" s="344"/>
      <c r="DQM6" s="344"/>
      <c r="DQN6" s="344"/>
      <c r="DQO6" s="344"/>
      <c r="DQP6" s="344"/>
      <c r="DQQ6" s="344"/>
      <c r="DQR6" s="344"/>
      <c r="DQS6" s="344"/>
      <c r="DQT6" s="344"/>
      <c r="DQU6" s="344"/>
      <c r="DQV6" s="344"/>
      <c r="DQW6" s="344"/>
      <c r="DQX6" s="344"/>
      <c r="DQY6" s="344"/>
      <c r="DQZ6" s="344"/>
      <c r="DRA6" s="344"/>
      <c r="DRB6" s="344"/>
      <c r="DRC6" s="344"/>
      <c r="DRD6" s="344"/>
      <c r="DRE6" s="344"/>
      <c r="DRF6" s="344"/>
      <c r="DRG6" s="344"/>
      <c r="DRH6" s="344"/>
      <c r="DRI6" s="344"/>
      <c r="DRJ6" s="344"/>
      <c r="DRK6" s="344"/>
      <c r="DRL6" s="344"/>
      <c r="DRM6" s="344"/>
      <c r="DRN6" s="344"/>
      <c r="DRO6" s="344"/>
      <c r="DRP6" s="344"/>
      <c r="DRQ6" s="344"/>
      <c r="DRR6" s="344"/>
      <c r="DRS6" s="344"/>
      <c r="DRT6" s="344"/>
      <c r="DRU6" s="344"/>
      <c r="DRV6" s="344"/>
      <c r="DRW6" s="344"/>
      <c r="DRX6" s="344"/>
      <c r="DRY6" s="344"/>
      <c r="DRZ6" s="344"/>
      <c r="DSA6" s="344"/>
      <c r="DSB6" s="344"/>
      <c r="DSC6" s="344"/>
      <c r="DSD6" s="344"/>
      <c r="DSE6" s="344"/>
      <c r="DSF6" s="344"/>
      <c r="DSG6" s="344"/>
      <c r="DSH6" s="344"/>
      <c r="DSI6" s="344"/>
      <c r="DSJ6" s="344"/>
      <c r="DSK6" s="344"/>
      <c r="DSL6" s="344"/>
      <c r="DSM6" s="344"/>
      <c r="DSN6" s="344"/>
      <c r="DSO6" s="344"/>
      <c r="DSP6" s="344"/>
      <c r="DSQ6" s="344"/>
      <c r="DSR6" s="344"/>
      <c r="DSS6" s="344"/>
      <c r="DST6" s="344"/>
      <c r="DSU6" s="344"/>
      <c r="DSV6" s="344"/>
      <c r="DSW6" s="344"/>
      <c r="DSX6" s="344"/>
      <c r="DSY6" s="344"/>
      <c r="DSZ6" s="344"/>
      <c r="DTA6" s="344"/>
      <c r="DTB6" s="344"/>
      <c r="DTC6" s="344"/>
      <c r="DTD6" s="344"/>
      <c r="DTE6" s="344"/>
      <c r="DTF6" s="344"/>
      <c r="DTG6" s="344"/>
      <c r="DTH6" s="344"/>
      <c r="DTI6" s="344"/>
      <c r="DTJ6" s="344"/>
      <c r="DTK6" s="344"/>
      <c r="DTL6" s="344"/>
      <c r="DTM6" s="344"/>
      <c r="DTN6" s="344"/>
      <c r="DTO6" s="344"/>
      <c r="DTP6" s="344"/>
      <c r="DTQ6" s="344"/>
      <c r="DTR6" s="344"/>
      <c r="DTS6" s="344"/>
      <c r="DTT6" s="344"/>
      <c r="DTU6" s="344"/>
      <c r="DTV6" s="344"/>
      <c r="DTW6" s="344"/>
      <c r="DTX6" s="344"/>
      <c r="DTY6" s="344"/>
      <c r="DTZ6" s="344"/>
      <c r="DUA6" s="344"/>
      <c r="DUB6" s="344"/>
      <c r="DUC6" s="344"/>
      <c r="DUD6" s="344"/>
      <c r="DUE6" s="344"/>
      <c r="DUF6" s="344"/>
      <c r="DUG6" s="344"/>
      <c r="DUH6" s="344"/>
      <c r="DUI6" s="344"/>
      <c r="DUJ6" s="344"/>
      <c r="DUK6" s="344"/>
      <c r="DUL6" s="344"/>
      <c r="DUM6" s="344"/>
      <c r="DUN6" s="344"/>
      <c r="DUO6" s="344"/>
      <c r="DUP6" s="344"/>
      <c r="DUQ6" s="344"/>
      <c r="DUR6" s="344"/>
      <c r="DUS6" s="344"/>
      <c r="DUT6" s="344"/>
      <c r="DUU6" s="344"/>
      <c r="DUV6" s="344"/>
      <c r="DUW6" s="344"/>
      <c r="DUX6" s="344"/>
      <c r="DUY6" s="344"/>
      <c r="DUZ6" s="344"/>
      <c r="DVA6" s="344"/>
      <c r="DVB6" s="344"/>
      <c r="DVC6" s="344"/>
      <c r="DVD6" s="344"/>
      <c r="DVE6" s="344"/>
      <c r="DVF6" s="344"/>
      <c r="DVG6" s="344"/>
      <c r="DVH6" s="344"/>
      <c r="DVI6" s="344"/>
      <c r="DVJ6" s="344"/>
      <c r="DVK6" s="344"/>
      <c r="DVL6" s="344"/>
      <c r="DVM6" s="344"/>
      <c r="DVN6" s="344"/>
      <c r="DVO6" s="344"/>
      <c r="DVP6" s="344"/>
      <c r="DVQ6" s="344"/>
      <c r="DVR6" s="344"/>
      <c r="DVS6" s="344"/>
      <c r="DVT6" s="344"/>
      <c r="DVU6" s="344"/>
      <c r="DVV6" s="344"/>
      <c r="DVW6" s="344"/>
      <c r="DVX6" s="344"/>
      <c r="DVY6" s="344"/>
      <c r="DVZ6" s="344"/>
      <c r="DWA6" s="344"/>
      <c r="DWB6" s="344"/>
      <c r="DWC6" s="344"/>
      <c r="DWD6" s="344"/>
      <c r="DWE6" s="344"/>
      <c r="DWF6" s="344"/>
      <c r="DWG6" s="344"/>
      <c r="DWH6" s="344"/>
      <c r="DWI6" s="344"/>
      <c r="DWJ6" s="344"/>
      <c r="DWK6" s="344"/>
      <c r="DWL6" s="344"/>
      <c r="DWM6" s="344"/>
      <c r="DWN6" s="344"/>
      <c r="DWO6" s="344"/>
      <c r="DWP6" s="344"/>
      <c r="DWQ6" s="344"/>
      <c r="DWR6" s="344"/>
      <c r="DWS6" s="344"/>
      <c r="DWT6" s="344"/>
      <c r="DWU6" s="344"/>
      <c r="DWV6" s="344"/>
      <c r="DWW6" s="344"/>
      <c r="DWX6" s="344"/>
      <c r="DWY6" s="344"/>
      <c r="DWZ6" s="344"/>
      <c r="DXA6" s="344"/>
      <c r="DXB6" s="344"/>
      <c r="DXC6" s="344"/>
      <c r="DXD6" s="344"/>
      <c r="DXE6" s="344"/>
      <c r="DXF6" s="344"/>
      <c r="DXG6" s="344"/>
      <c r="DXH6" s="344"/>
      <c r="DXI6" s="344"/>
      <c r="DXJ6" s="344"/>
      <c r="DXK6" s="344"/>
      <c r="DXL6" s="344"/>
      <c r="DXM6" s="344"/>
      <c r="DXN6" s="344"/>
      <c r="DXO6" s="344"/>
      <c r="DXP6" s="344"/>
      <c r="DXQ6" s="344"/>
      <c r="DXR6" s="344"/>
      <c r="DXS6" s="344"/>
      <c r="DXT6" s="344"/>
      <c r="DXU6" s="344"/>
      <c r="DXV6" s="344"/>
      <c r="DXW6" s="344"/>
      <c r="DXX6" s="344"/>
      <c r="DXY6" s="344"/>
      <c r="DXZ6" s="344"/>
      <c r="DYA6" s="344"/>
      <c r="DYB6" s="344"/>
      <c r="DYC6" s="344"/>
      <c r="DYD6" s="344"/>
      <c r="DYE6" s="344"/>
      <c r="DYF6" s="344"/>
      <c r="DYG6" s="344"/>
      <c r="DYH6" s="344"/>
      <c r="DYI6" s="344"/>
      <c r="DYJ6" s="344"/>
      <c r="DYK6" s="344"/>
      <c r="DYL6" s="344"/>
      <c r="DYM6" s="344"/>
      <c r="DYN6" s="344"/>
      <c r="DYO6" s="344"/>
      <c r="DYP6" s="344"/>
      <c r="DYQ6" s="344"/>
      <c r="DYR6" s="344"/>
      <c r="DYS6" s="344"/>
      <c r="DYT6" s="344"/>
      <c r="DYU6" s="344"/>
      <c r="DYV6" s="344"/>
      <c r="DYW6" s="344"/>
      <c r="DYX6" s="344"/>
      <c r="DYY6" s="344"/>
      <c r="DYZ6" s="344"/>
      <c r="DZA6" s="344"/>
      <c r="DZB6" s="344"/>
      <c r="DZC6" s="344"/>
      <c r="DZD6" s="344"/>
      <c r="DZE6" s="344"/>
      <c r="DZF6" s="344"/>
      <c r="DZG6" s="344"/>
      <c r="DZH6" s="344"/>
      <c r="DZI6" s="344"/>
      <c r="DZJ6" s="344"/>
      <c r="DZK6" s="344"/>
      <c r="DZL6" s="344"/>
      <c r="DZM6" s="344"/>
      <c r="DZN6" s="344"/>
      <c r="DZO6" s="344"/>
      <c r="DZP6" s="344"/>
      <c r="DZQ6" s="344"/>
      <c r="DZR6" s="344"/>
      <c r="DZS6" s="344"/>
      <c r="DZT6" s="344"/>
      <c r="DZU6" s="344"/>
      <c r="DZV6" s="344"/>
      <c r="DZW6" s="344"/>
      <c r="DZX6" s="344"/>
      <c r="DZY6" s="344"/>
      <c r="DZZ6" s="344"/>
      <c r="EAA6" s="344"/>
      <c r="EAB6" s="344"/>
      <c r="EAC6" s="344"/>
      <c r="EAD6" s="344"/>
      <c r="EAE6" s="344"/>
      <c r="EAF6" s="344"/>
      <c r="EAG6" s="344"/>
      <c r="EAH6" s="344"/>
      <c r="EAI6" s="344"/>
      <c r="EAJ6" s="344"/>
      <c r="EAK6" s="344"/>
      <c r="EAL6" s="344"/>
      <c r="EAM6" s="344"/>
      <c r="EAN6" s="344"/>
      <c r="EAO6" s="344"/>
      <c r="EAP6" s="344"/>
      <c r="EAQ6" s="344"/>
      <c r="EAR6" s="344"/>
      <c r="EAS6" s="344"/>
      <c r="EAT6" s="344"/>
      <c r="EAU6" s="344"/>
      <c r="EAV6" s="344"/>
      <c r="EAW6" s="344"/>
      <c r="EAX6" s="344"/>
      <c r="EAY6" s="344"/>
      <c r="EAZ6" s="344"/>
      <c r="EBA6" s="344"/>
      <c r="EBB6" s="344"/>
      <c r="EBC6" s="344"/>
      <c r="EBD6" s="344"/>
      <c r="EBE6" s="344"/>
      <c r="EBF6" s="344"/>
      <c r="EBG6" s="344"/>
      <c r="EBH6" s="344"/>
      <c r="EBI6" s="344"/>
      <c r="EBJ6" s="344"/>
      <c r="EBK6" s="344"/>
      <c r="EBL6" s="344"/>
      <c r="EBM6" s="344"/>
      <c r="EBN6" s="344"/>
      <c r="EBO6" s="344"/>
      <c r="EBP6" s="344"/>
      <c r="EBQ6" s="344"/>
      <c r="EBR6" s="344"/>
      <c r="EBS6" s="344"/>
      <c r="EBT6" s="344"/>
      <c r="EBU6" s="344"/>
      <c r="EBV6" s="344"/>
      <c r="EBW6" s="344"/>
      <c r="EBX6" s="344"/>
      <c r="EBY6" s="344"/>
      <c r="EBZ6" s="344"/>
      <c r="ECA6" s="344"/>
      <c r="ECB6" s="344"/>
      <c r="ECC6" s="344"/>
      <c r="ECD6" s="344"/>
      <c r="ECE6" s="344"/>
      <c r="ECF6" s="344"/>
      <c r="ECG6" s="344"/>
      <c r="ECH6" s="344"/>
      <c r="ECI6" s="344"/>
      <c r="ECJ6" s="344"/>
      <c r="ECK6" s="344"/>
      <c r="ECL6" s="344"/>
      <c r="ECM6" s="344"/>
      <c r="ECN6" s="344"/>
      <c r="ECO6" s="344"/>
      <c r="ECP6" s="344"/>
      <c r="ECQ6" s="344"/>
      <c r="ECR6" s="344"/>
      <c r="ECS6" s="344"/>
      <c r="ECT6" s="344"/>
      <c r="ECU6" s="344"/>
      <c r="ECV6" s="344"/>
      <c r="ECW6" s="344"/>
      <c r="ECX6" s="344"/>
      <c r="ECY6" s="344"/>
      <c r="ECZ6" s="344"/>
      <c r="EDA6" s="344"/>
      <c r="EDB6" s="344"/>
      <c r="EDC6" s="344"/>
      <c r="EDD6" s="344"/>
      <c r="EDE6" s="344"/>
      <c r="EDF6" s="344"/>
      <c r="EDG6" s="344"/>
      <c r="EDH6" s="344"/>
      <c r="EDI6" s="344"/>
      <c r="EDJ6" s="344"/>
      <c r="EDK6" s="344"/>
      <c r="EDL6" s="344"/>
      <c r="EDM6" s="344"/>
      <c r="EDN6" s="344"/>
      <c r="EDO6" s="344"/>
      <c r="EDP6" s="344"/>
      <c r="EDQ6" s="344"/>
      <c r="EDR6" s="344"/>
      <c r="EDS6" s="344"/>
      <c r="EDT6" s="344"/>
      <c r="EDU6" s="344"/>
      <c r="EDV6" s="344"/>
      <c r="EDW6" s="344"/>
      <c r="EDX6" s="344"/>
      <c r="EDY6" s="344"/>
      <c r="EDZ6" s="344"/>
      <c r="EEA6" s="344"/>
      <c r="EEB6" s="344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344"/>
      <c r="EJF6" s="344"/>
      <c r="EJG6" s="344"/>
      <c r="EJH6" s="344"/>
      <c r="EJI6" s="344"/>
      <c r="EJJ6" s="344"/>
      <c r="EJK6" s="344"/>
      <c r="EJL6" s="344"/>
      <c r="EJM6" s="344"/>
      <c r="EJN6" s="344"/>
      <c r="EJO6" s="344"/>
      <c r="EJP6" s="344"/>
      <c r="EJQ6" s="344"/>
      <c r="EJR6" s="344"/>
      <c r="EJS6" s="344"/>
      <c r="EJT6" s="344"/>
      <c r="EJU6" s="344"/>
      <c r="EJV6" s="344"/>
      <c r="EJW6" s="344"/>
      <c r="EJX6" s="344"/>
      <c r="EJY6" s="344"/>
      <c r="EJZ6" s="344"/>
      <c r="EKA6" s="344"/>
      <c r="EKB6" s="344"/>
      <c r="EKC6" s="344"/>
      <c r="EKD6" s="344"/>
      <c r="EKE6" s="344"/>
      <c r="EKF6" s="344"/>
      <c r="EKG6" s="344"/>
      <c r="EKH6" s="344"/>
      <c r="EKI6" s="344"/>
      <c r="EKJ6" s="344"/>
      <c r="EKK6" s="344"/>
      <c r="EKL6" s="344"/>
      <c r="EKM6" s="344"/>
      <c r="EKN6" s="344"/>
      <c r="EKO6" s="344"/>
      <c r="EKP6" s="344"/>
      <c r="EKQ6" s="344"/>
      <c r="EKR6" s="344"/>
      <c r="EKS6" s="344"/>
      <c r="EKT6" s="344"/>
      <c r="EKU6" s="344"/>
      <c r="EKV6" s="344"/>
      <c r="EKW6" s="344"/>
      <c r="EKX6" s="344"/>
      <c r="EKY6" s="344"/>
      <c r="EKZ6" s="344"/>
      <c r="ELA6" s="344"/>
      <c r="ELB6" s="344"/>
      <c r="ELC6" s="344"/>
      <c r="ELD6" s="344"/>
      <c r="ELE6" s="344"/>
      <c r="ELF6" s="344"/>
      <c r="ELG6" s="344"/>
      <c r="ELH6" s="344"/>
      <c r="ELI6" s="344"/>
      <c r="ELJ6" s="344"/>
      <c r="ELK6" s="344"/>
      <c r="ELL6" s="344"/>
      <c r="ELM6" s="344"/>
      <c r="ELN6" s="344"/>
      <c r="ELO6" s="344"/>
      <c r="ELP6" s="344"/>
      <c r="ELQ6" s="344"/>
      <c r="ELR6" s="344"/>
      <c r="ELS6" s="344"/>
      <c r="ELT6" s="344"/>
      <c r="ELU6" s="344"/>
      <c r="ELV6" s="344"/>
      <c r="ELW6" s="344"/>
      <c r="ELX6" s="344"/>
      <c r="ELY6" s="344"/>
      <c r="ELZ6" s="344"/>
      <c r="EMA6" s="344"/>
      <c r="EMB6" s="344"/>
      <c r="EMC6" s="344"/>
      <c r="EMD6" s="344"/>
      <c r="EME6" s="344"/>
      <c r="EMF6" s="344"/>
      <c r="EMG6" s="344"/>
      <c r="EMH6" s="344"/>
      <c r="EMI6" s="344"/>
      <c r="EMJ6" s="344"/>
      <c r="EMK6" s="344"/>
      <c r="EML6" s="344"/>
      <c r="EMM6" s="344"/>
      <c r="EMN6" s="344"/>
      <c r="EMO6" s="344"/>
      <c r="EMP6" s="344"/>
      <c r="EMQ6" s="344"/>
      <c r="EMR6" s="344"/>
      <c r="EMS6" s="344"/>
      <c r="EMT6" s="344"/>
      <c r="EMU6" s="344"/>
      <c r="EMV6" s="344"/>
      <c r="EMW6" s="344"/>
      <c r="EMX6" s="344"/>
      <c r="EMY6" s="344"/>
      <c r="EMZ6" s="344"/>
      <c r="ENA6" s="344"/>
      <c r="ENB6" s="344"/>
      <c r="ENC6" s="344"/>
      <c r="END6" s="344"/>
      <c r="ENE6" s="344"/>
      <c r="ENF6" s="344"/>
      <c r="ENG6" s="344"/>
      <c r="ENH6" s="344"/>
      <c r="ENI6" s="344"/>
      <c r="ENJ6" s="344"/>
      <c r="ENK6" s="344"/>
      <c r="ENL6" s="344"/>
      <c r="ENM6" s="344"/>
      <c r="ENN6" s="344"/>
      <c r="ENO6" s="344"/>
      <c r="ENP6" s="344"/>
      <c r="ENQ6" s="344"/>
      <c r="ENR6" s="344"/>
      <c r="ENS6" s="344"/>
      <c r="ENT6" s="344"/>
      <c r="ENU6" s="344"/>
      <c r="ENV6" s="344"/>
      <c r="ENW6" s="344"/>
      <c r="ENX6" s="344"/>
      <c r="ENY6" s="344"/>
      <c r="ENZ6" s="344"/>
      <c r="EOA6" s="344"/>
      <c r="EOB6" s="344"/>
      <c r="EOC6" s="344"/>
      <c r="EOD6" s="344"/>
      <c r="EOE6" s="344"/>
      <c r="EOF6" s="344"/>
      <c r="EOG6" s="344"/>
      <c r="EOH6" s="344"/>
      <c r="EOI6" s="344"/>
      <c r="EOJ6" s="344"/>
      <c r="EOK6" s="344"/>
      <c r="EOL6" s="344"/>
      <c r="EOM6" s="344"/>
      <c r="EON6" s="344"/>
      <c r="EOO6" s="344"/>
      <c r="EOP6" s="344"/>
      <c r="EOQ6" s="344"/>
      <c r="EOR6" s="344"/>
      <c r="EOS6" s="344"/>
      <c r="EOT6" s="344"/>
      <c r="EOU6" s="344"/>
      <c r="EOV6" s="344"/>
      <c r="EOW6" s="344"/>
      <c r="EOX6" s="344"/>
      <c r="EOY6" s="344"/>
      <c r="EOZ6" s="344"/>
      <c r="EPA6" s="344"/>
      <c r="EPB6" s="344"/>
      <c r="EPC6" s="344"/>
      <c r="EPD6" s="344"/>
      <c r="EPE6" s="344"/>
      <c r="EPF6" s="344"/>
      <c r="EPG6" s="344"/>
      <c r="EPH6" s="344"/>
      <c r="EPI6" s="344"/>
      <c r="EPJ6" s="344"/>
      <c r="EPK6" s="344"/>
      <c r="EPL6" s="344"/>
      <c r="EPM6" s="344"/>
      <c r="EPN6" s="344"/>
      <c r="EPO6" s="344"/>
      <c r="EPP6" s="344"/>
      <c r="EPQ6" s="344"/>
      <c r="EPR6" s="344"/>
      <c r="EPS6" s="344"/>
      <c r="EPT6" s="344"/>
      <c r="EPU6" s="344"/>
      <c r="EPV6" s="344"/>
      <c r="EPW6" s="344"/>
      <c r="EPX6" s="344"/>
      <c r="EPY6" s="344"/>
      <c r="EPZ6" s="344"/>
      <c r="EQA6" s="344"/>
      <c r="EQB6" s="344"/>
      <c r="EQC6" s="344"/>
      <c r="EQD6" s="344"/>
      <c r="EQE6" s="344"/>
      <c r="EQF6" s="344"/>
      <c r="EQG6" s="344"/>
      <c r="EQH6" s="344"/>
      <c r="EQI6" s="344"/>
      <c r="EQJ6" s="344"/>
      <c r="EQK6" s="344"/>
      <c r="EQL6" s="344"/>
      <c r="EQM6" s="344"/>
      <c r="EQN6" s="344"/>
      <c r="EQO6" s="344"/>
      <c r="EQP6" s="344"/>
      <c r="EQQ6" s="344"/>
      <c r="EQR6" s="344"/>
      <c r="EQS6" s="344"/>
      <c r="EQT6" s="344"/>
      <c r="EQU6" s="344"/>
      <c r="EQV6" s="344"/>
      <c r="EQW6" s="344"/>
      <c r="EQX6" s="344"/>
      <c r="EQY6" s="344"/>
      <c r="EQZ6" s="344"/>
      <c r="ERA6" s="344"/>
      <c r="ERB6" s="344"/>
      <c r="ERC6" s="344"/>
      <c r="ERD6" s="344"/>
      <c r="ERE6" s="344"/>
      <c r="ERF6" s="344"/>
      <c r="ERG6" s="344"/>
      <c r="ERH6" s="344"/>
      <c r="ERI6" s="344"/>
      <c r="ERJ6" s="344"/>
      <c r="ERK6" s="344"/>
      <c r="ERL6" s="344"/>
      <c r="ERM6" s="344"/>
      <c r="ERN6" s="344"/>
      <c r="ERO6" s="344"/>
      <c r="ERP6" s="344"/>
      <c r="ERQ6" s="344"/>
      <c r="ERR6" s="344"/>
      <c r="ERS6" s="344"/>
      <c r="ERT6" s="344"/>
      <c r="ERU6" s="344"/>
      <c r="ERV6" s="344"/>
      <c r="ERW6" s="344"/>
      <c r="ERX6" s="344"/>
      <c r="ERY6" s="344"/>
      <c r="ERZ6" s="344"/>
      <c r="ESA6" s="344"/>
      <c r="ESB6" s="344"/>
      <c r="ESC6" s="344"/>
      <c r="ESD6" s="344"/>
      <c r="ESE6" s="344"/>
      <c r="ESF6" s="344"/>
      <c r="ESG6" s="344"/>
      <c r="ESH6" s="344"/>
      <c r="ESI6" s="344"/>
      <c r="ESJ6" s="344"/>
      <c r="ESK6" s="344"/>
      <c r="ESL6" s="344"/>
      <c r="ESM6" s="344"/>
      <c r="ESN6" s="344"/>
      <c r="ESO6" s="344"/>
      <c r="ESP6" s="344"/>
      <c r="ESQ6" s="344"/>
      <c r="ESR6" s="344"/>
      <c r="ESS6" s="344"/>
      <c r="EST6" s="344"/>
      <c r="ESU6" s="344"/>
      <c r="ESV6" s="344"/>
      <c r="ESW6" s="344"/>
      <c r="ESX6" s="344"/>
      <c r="ESY6" s="344"/>
      <c r="ESZ6" s="344"/>
      <c r="ETA6" s="344"/>
      <c r="ETB6" s="344"/>
      <c r="ETC6" s="344"/>
      <c r="ETD6" s="344"/>
      <c r="ETE6" s="344"/>
      <c r="ETF6" s="344"/>
      <c r="ETG6" s="344"/>
      <c r="ETH6" s="344"/>
      <c r="ETI6" s="344"/>
      <c r="ETJ6" s="344"/>
      <c r="ETK6" s="344"/>
      <c r="ETL6" s="344"/>
      <c r="ETM6" s="344"/>
      <c r="ETN6" s="344"/>
      <c r="ETO6" s="344"/>
      <c r="ETP6" s="344"/>
      <c r="ETQ6" s="344"/>
      <c r="ETR6" s="344"/>
      <c r="ETS6" s="344"/>
      <c r="ETT6" s="344"/>
      <c r="ETU6" s="344"/>
      <c r="ETV6" s="344"/>
      <c r="ETW6" s="344"/>
      <c r="ETX6" s="344"/>
      <c r="ETY6" s="344"/>
      <c r="ETZ6" s="344"/>
      <c r="EUA6" s="344"/>
      <c r="EUB6" s="344"/>
      <c r="EUC6" s="344"/>
      <c r="EUD6" s="344"/>
      <c r="EUE6" s="344"/>
      <c r="EUF6" s="344"/>
      <c r="EUG6" s="344"/>
      <c r="EUH6" s="344"/>
      <c r="EUI6" s="344"/>
      <c r="EUJ6" s="344"/>
      <c r="EUK6" s="344"/>
      <c r="EUL6" s="344"/>
      <c r="EUM6" s="344"/>
      <c r="EUN6" s="344"/>
      <c r="EUO6" s="344"/>
      <c r="EUP6" s="344"/>
      <c r="EUQ6" s="344"/>
      <c r="EUR6" s="344"/>
      <c r="EUS6" s="344"/>
      <c r="EUT6" s="344"/>
      <c r="EUU6" s="344"/>
      <c r="EUV6" s="344"/>
      <c r="EUW6" s="344"/>
      <c r="EUX6" s="344"/>
      <c r="EUY6" s="344"/>
      <c r="EUZ6" s="344"/>
      <c r="EVA6" s="344"/>
      <c r="EVB6" s="344"/>
      <c r="EVC6" s="344"/>
      <c r="EVD6" s="344"/>
      <c r="EVE6" s="344"/>
      <c r="EVF6" s="344"/>
      <c r="EVG6" s="344"/>
      <c r="EVH6" s="344"/>
      <c r="EVI6" s="344"/>
      <c r="EVJ6" s="344"/>
      <c r="EVK6" s="344"/>
      <c r="EVL6" s="344"/>
      <c r="EVM6" s="344"/>
      <c r="EVN6" s="344"/>
      <c r="EVO6" s="344"/>
      <c r="EVP6" s="344"/>
      <c r="EVQ6" s="344"/>
      <c r="EVR6" s="344"/>
      <c r="EVS6" s="344"/>
      <c r="EVT6" s="344"/>
      <c r="EVU6" s="344"/>
      <c r="EVV6" s="344"/>
      <c r="EVW6" s="344"/>
      <c r="EVX6" s="344"/>
      <c r="EVY6" s="344"/>
      <c r="EVZ6" s="344"/>
      <c r="EWA6" s="344"/>
      <c r="EWB6" s="344"/>
      <c r="EWC6" s="344"/>
      <c r="EWD6" s="344"/>
      <c r="EWE6" s="344"/>
      <c r="EWF6" s="344"/>
      <c r="EWG6" s="344"/>
      <c r="EWH6" s="344"/>
      <c r="EWI6" s="344"/>
      <c r="EWJ6" s="344"/>
      <c r="EWK6" s="344"/>
      <c r="EWL6" s="344"/>
      <c r="EWM6" s="344"/>
      <c r="EWN6" s="344"/>
      <c r="EWO6" s="344"/>
      <c r="EWP6" s="344"/>
      <c r="EWQ6" s="344"/>
      <c r="EWR6" s="344"/>
      <c r="EWS6" s="344"/>
      <c r="EWT6" s="344"/>
      <c r="EWU6" s="344"/>
      <c r="EWV6" s="344"/>
      <c r="EWW6" s="344"/>
      <c r="EWX6" s="344"/>
      <c r="EWY6" s="344"/>
      <c r="EWZ6" s="344"/>
      <c r="EXA6" s="344"/>
      <c r="EXB6" s="344"/>
      <c r="EXC6" s="344"/>
      <c r="EXD6" s="344"/>
      <c r="EXE6" s="344"/>
      <c r="EXF6" s="344"/>
      <c r="EXG6" s="344"/>
      <c r="EXH6" s="344"/>
      <c r="EXI6" s="344"/>
      <c r="EXJ6" s="344"/>
      <c r="EXK6" s="344"/>
      <c r="EXL6" s="344"/>
      <c r="EXM6" s="344"/>
      <c r="EXN6" s="344"/>
      <c r="EXO6" s="344"/>
      <c r="EXP6" s="344"/>
      <c r="EXQ6" s="344"/>
      <c r="EXR6" s="344"/>
      <c r="EXS6" s="344"/>
      <c r="EXT6" s="344"/>
      <c r="EXU6" s="344"/>
      <c r="EXV6" s="344"/>
      <c r="EXW6" s="344"/>
      <c r="EXX6" s="344"/>
      <c r="EXY6" s="344"/>
      <c r="EXZ6" s="344"/>
      <c r="EYA6" s="344"/>
      <c r="EYB6" s="344"/>
      <c r="EYC6" s="344"/>
      <c r="EYD6" s="344"/>
      <c r="EYE6" s="344"/>
      <c r="EYF6" s="344"/>
      <c r="EYG6" s="344"/>
      <c r="EYH6" s="344"/>
      <c r="EYI6" s="344"/>
      <c r="EYJ6" s="344"/>
      <c r="EYK6" s="344"/>
      <c r="EYL6" s="344"/>
      <c r="EYM6" s="344"/>
      <c r="EYN6" s="344"/>
      <c r="EYO6" s="344"/>
      <c r="EYP6" s="344"/>
      <c r="EYQ6" s="344"/>
      <c r="EYR6" s="344"/>
      <c r="EYS6" s="344"/>
      <c r="EYT6" s="344"/>
      <c r="EYU6" s="344"/>
      <c r="EYV6" s="344"/>
      <c r="EYW6" s="344"/>
      <c r="EYX6" s="344"/>
      <c r="EYY6" s="344"/>
      <c r="EYZ6" s="344"/>
      <c r="EZA6" s="344"/>
      <c r="EZB6" s="344"/>
      <c r="EZC6" s="344"/>
      <c r="EZD6" s="344"/>
      <c r="EZE6" s="344"/>
      <c r="EZF6" s="344"/>
      <c r="EZG6" s="344"/>
      <c r="EZH6" s="344"/>
      <c r="EZI6" s="344"/>
      <c r="EZJ6" s="344"/>
      <c r="EZK6" s="344"/>
      <c r="EZL6" s="344"/>
      <c r="EZM6" s="344"/>
      <c r="EZN6" s="344"/>
      <c r="EZO6" s="344"/>
      <c r="EZP6" s="344"/>
      <c r="EZQ6" s="344"/>
      <c r="EZR6" s="344"/>
      <c r="EZS6" s="344"/>
      <c r="EZT6" s="344"/>
      <c r="EZU6" s="344"/>
      <c r="EZV6" s="344"/>
      <c r="EZW6" s="344"/>
      <c r="EZX6" s="344"/>
      <c r="EZY6" s="344"/>
      <c r="EZZ6" s="344"/>
      <c r="FAA6" s="344"/>
      <c r="FAB6" s="344"/>
      <c r="FAC6" s="344"/>
      <c r="FAD6" s="344"/>
      <c r="FAE6" s="344"/>
      <c r="FAF6" s="344"/>
      <c r="FAG6" s="344"/>
      <c r="FAH6" s="344"/>
      <c r="FAI6" s="344"/>
      <c r="FAJ6" s="344"/>
      <c r="FAK6" s="344"/>
      <c r="FAL6" s="344"/>
      <c r="FAM6" s="344"/>
      <c r="FAN6" s="344"/>
      <c r="FAO6" s="344"/>
      <c r="FAP6" s="344"/>
      <c r="FAQ6" s="344"/>
      <c r="FAR6" s="344"/>
      <c r="FAS6" s="344"/>
      <c r="FAT6" s="344"/>
      <c r="FAU6" s="344"/>
      <c r="FAV6" s="344"/>
      <c r="FAW6" s="344"/>
      <c r="FAX6" s="344"/>
      <c r="FAY6" s="344"/>
      <c r="FAZ6" s="344"/>
      <c r="FBA6" s="344"/>
      <c r="FBB6" s="344"/>
      <c r="FBC6" s="344"/>
      <c r="FBD6" s="344"/>
      <c r="FBE6" s="344"/>
      <c r="FBF6" s="344"/>
      <c r="FBG6" s="344"/>
      <c r="FBH6" s="344"/>
      <c r="FBI6" s="344"/>
      <c r="FBJ6" s="344"/>
      <c r="FBK6" s="344"/>
      <c r="FBL6" s="344"/>
      <c r="FBM6" s="344"/>
      <c r="FBN6" s="344"/>
      <c r="FBO6" s="344"/>
      <c r="FBP6" s="344"/>
      <c r="FBQ6" s="344"/>
      <c r="FBR6" s="344"/>
      <c r="FBS6" s="344"/>
      <c r="FBT6" s="344"/>
      <c r="FBU6" s="344"/>
      <c r="FBV6" s="344"/>
      <c r="FBW6" s="344"/>
      <c r="FBX6" s="344"/>
      <c r="FBY6" s="344"/>
      <c r="FBZ6" s="344"/>
      <c r="FCA6" s="344"/>
      <c r="FCB6" s="344"/>
      <c r="FCC6" s="344"/>
      <c r="FCD6" s="344"/>
      <c r="FCE6" s="344"/>
      <c r="FCF6" s="344"/>
      <c r="FCG6" s="344"/>
      <c r="FCH6" s="344"/>
      <c r="FCI6" s="344"/>
      <c r="FCJ6" s="344"/>
      <c r="FCK6" s="344"/>
      <c r="FCL6" s="344"/>
      <c r="FCM6" s="344"/>
      <c r="FCN6" s="344"/>
      <c r="FCO6" s="344"/>
      <c r="FCP6" s="344"/>
      <c r="FCQ6" s="344"/>
      <c r="FCR6" s="344"/>
      <c r="FCS6" s="344"/>
      <c r="FCT6" s="344"/>
      <c r="FCU6" s="344"/>
      <c r="FCV6" s="344"/>
      <c r="FCW6" s="344"/>
      <c r="FCX6" s="344"/>
      <c r="FCY6" s="344"/>
      <c r="FCZ6" s="344"/>
      <c r="FDA6" s="344"/>
      <c r="FDB6" s="344"/>
      <c r="FDC6" s="344"/>
      <c r="FDD6" s="344"/>
      <c r="FDE6" s="344"/>
      <c r="FDF6" s="344"/>
      <c r="FDG6" s="344"/>
      <c r="FDH6" s="344"/>
      <c r="FDI6" s="344"/>
      <c r="FDJ6" s="344"/>
      <c r="FDK6" s="344"/>
      <c r="FDL6" s="344"/>
      <c r="FDM6" s="30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344"/>
      <c r="FIQ6" s="344"/>
      <c r="FIR6" s="344"/>
      <c r="FIS6" s="344"/>
      <c r="FIT6" s="344"/>
      <c r="FIU6" s="344"/>
      <c r="FIV6" s="344"/>
      <c r="FIW6" s="344"/>
      <c r="FIX6" s="344"/>
      <c r="FIY6" s="344"/>
      <c r="FIZ6" s="344"/>
      <c r="FJA6" s="344"/>
      <c r="FJB6" s="344"/>
      <c r="FJC6" s="344"/>
      <c r="FJD6" s="344"/>
      <c r="FJE6" s="344"/>
      <c r="FJF6" s="344"/>
      <c r="FJG6" s="344"/>
      <c r="FJH6" s="344"/>
      <c r="FJI6" s="344"/>
      <c r="FJJ6" s="344"/>
      <c r="FJK6" s="344"/>
      <c r="FJL6" s="344"/>
      <c r="FJM6" s="344"/>
      <c r="FJN6" s="344"/>
      <c r="FJO6" s="344"/>
      <c r="FJP6" s="344"/>
      <c r="FJQ6" s="344"/>
      <c r="FJR6" s="344"/>
      <c r="FJS6" s="344"/>
      <c r="FJT6" s="344"/>
      <c r="FJU6" s="344"/>
      <c r="FJV6" s="344"/>
      <c r="FJW6" s="344"/>
      <c r="FJX6" s="344"/>
      <c r="FJY6" s="344"/>
      <c r="FJZ6" s="344"/>
      <c r="FKA6" s="344"/>
      <c r="FKB6" s="344"/>
      <c r="FKC6" s="344"/>
      <c r="FKD6" s="344"/>
      <c r="FKE6" s="344"/>
      <c r="FKF6" s="344"/>
      <c r="FKG6" s="344"/>
      <c r="FKH6" s="344"/>
      <c r="FKI6" s="344"/>
      <c r="FKJ6" s="344"/>
      <c r="FKK6" s="344"/>
      <c r="FKL6" s="344"/>
      <c r="FKM6" s="344"/>
      <c r="FKN6" s="344"/>
      <c r="FKO6" s="344"/>
      <c r="FKP6" s="344"/>
      <c r="FKQ6" s="344"/>
      <c r="FKR6" s="344"/>
      <c r="FKS6" s="344"/>
      <c r="FKT6" s="344"/>
      <c r="FKU6" s="344"/>
      <c r="FKV6" s="344"/>
      <c r="FKW6" s="344"/>
      <c r="FKX6" s="344"/>
      <c r="FKY6" s="344"/>
      <c r="FKZ6" s="344"/>
      <c r="FLA6" s="344"/>
      <c r="FLB6" s="344"/>
      <c r="FLC6" s="344"/>
      <c r="FLD6" s="344"/>
      <c r="FLE6" s="344"/>
      <c r="FLF6" s="344"/>
      <c r="FLG6" s="344"/>
      <c r="FLH6" s="344"/>
      <c r="FLI6" s="344"/>
      <c r="FLJ6" s="344"/>
      <c r="FLK6" s="344"/>
      <c r="FLL6" s="344"/>
      <c r="FLM6" s="344"/>
      <c r="FLN6" s="344"/>
      <c r="FLO6" s="344"/>
      <c r="FLP6" s="344"/>
      <c r="FLQ6" s="344"/>
      <c r="FLR6" s="344"/>
      <c r="FLS6" s="344"/>
      <c r="FLT6" s="344"/>
      <c r="FLU6" s="344"/>
      <c r="FLV6" s="344"/>
      <c r="FLW6" s="344"/>
      <c r="FLX6" s="344"/>
      <c r="FLY6" s="344"/>
      <c r="FLZ6" s="344"/>
      <c r="FMA6" s="344"/>
      <c r="FMB6" s="344"/>
      <c r="FMC6" s="344"/>
      <c r="FMD6" s="344"/>
      <c r="FME6" s="344"/>
      <c r="FMF6" s="344"/>
      <c r="FMG6" s="344"/>
      <c r="FMH6" s="344"/>
      <c r="FMI6" s="344"/>
      <c r="FMJ6" s="344"/>
      <c r="FMK6" s="344"/>
      <c r="FML6" s="344"/>
      <c r="FMM6" s="344"/>
      <c r="FMN6" s="344"/>
      <c r="FMO6" s="344"/>
      <c r="FMP6" s="344"/>
      <c r="FMQ6" s="344"/>
      <c r="FMR6" s="344"/>
      <c r="FMS6" s="344"/>
      <c r="FMT6" s="344"/>
      <c r="FMU6" s="344"/>
      <c r="FMV6" s="344"/>
      <c r="FMW6" s="344"/>
      <c r="FMX6" s="344"/>
      <c r="FMY6" s="344"/>
      <c r="FMZ6" s="344"/>
      <c r="FNA6" s="344"/>
      <c r="FNB6" s="344"/>
      <c r="FNC6" s="344"/>
      <c r="FND6" s="344"/>
      <c r="FNE6" s="344"/>
      <c r="FNF6" s="344"/>
      <c r="FNG6" s="344"/>
      <c r="FNH6" s="344"/>
      <c r="FNI6" s="344"/>
      <c r="FNJ6" s="344"/>
      <c r="FNK6" s="344"/>
      <c r="FNL6" s="344"/>
      <c r="FNM6" s="344"/>
      <c r="FNN6" s="344"/>
      <c r="FNO6" s="344"/>
      <c r="FNP6" s="344"/>
      <c r="FNQ6" s="344"/>
      <c r="FNR6" s="344"/>
      <c r="FNS6" s="344"/>
      <c r="FNT6" s="344"/>
      <c r="FNU6" s="344"/>
      <c r="FNV6" s="344"/>
      <c r="FNW6" s="344"/>
      <c r="FNX6" s="344"/>
      <c r="FNY6" s="344"/>
      <c r="FNZ6" s="344"/>
      <c r="FOA6" s="344"/>
      <c r="FOB6" s="344"/>
      <c r="FOC6" s="344"/>
      <c r="FOD6" s="344"/>
      <c r="FOE6" s="344"/>
      <c r="FOF6" s="344"/>
      <c r="FOG6" s="344"/>
      <c r="FOH6" s="344"/>
      <c r="FOI6" s="344"/>
      <c r="FOJ6" s="344"/>
      <c r="FOK6" s="344"/>
      <c r="FOL6" s="344"/>
      <c r="FOM6" s="344"/>
      <c r="FON6" s="344"/>
      <c r="FOO6" s="344"/>
      <c r="FOP6" s="344"/>
      <c r="FOQ6" s="344"/>
      <c r="FOR6" s="344"/>
      <c r="FOS6" s="344"/>
      <c r="FOT6" s="344"/>
      <c r="FOU6" s="344"/>
      <c r="FOV6" s="344"/>
      <c r="FOW6" s="344"/>
      <c r="FOX6" s="344"/>
      <c r="FOY6" s="344"/>
      <c r="FOZ6" s="344"/>
      <c r="FPA6" s="344"/>
      <c r="FPB6" s="344"/>
      <c r="FPC6" s="344"/>
      <c r="FPD6" s="344"/>
      <c r="FPE6" s="344"/>
      <c r="FPF6" s="344"/>
      <c r="FPG6" s="344"/>
      <c r="FPH6" s="344"/>
      <c r="FPI6" s="344"/>
      <c r="FPJ6" s="344"/>
      <c r="FPK6" s="344"/>
      <c r="FPL6" s="344"/>
      <c r="FPM6" s="344"/>
      <c r="FPN6" s="344"/>
      <c r="FPO6" s="344"/>
      <c r="FPP6" s="344"/>
      <c r="FPQ6" s="344"/>
      <c r="FPR6" s="344"/>
      <c r="FPS6" s="344"/>
      <c r="FPT6" s="344"/>
      <c r="FPU6" s="344"/>
      <c r="FPV6" s="344"/>
      <c r="FPW6" s="344"/>
      <c r="FPX6" s="344"/>
      <c r="FPY6" s="344"/>
      <c r="FPZ6" s="344"/>
      <c r="FQA6" s="344"/>
      <c r="FQB6" s="344"/>
      <c r="FQC6" s="344"/>
      <c r="FQD6" s="344"/>
      <c r="FQE6" s="344"/>
      <c r="FQF6" s="344"/>
      <c r="FQG6" s="344"/>
      <c r="FQH6" s="344"/>
      <c r="FQI6" s="344"/>
      <c r="FQJ6" s="344"/>
      <c r="FQK6" s="344"/>
      <c r="FQL6" s="344"/>
      <c r="FQM6" s="344"/>
      <c r="FQN6" s="344"/>
      <c r="FQO6" s="344"/>
      <c r="FQP6" s="344"/>
      <c r="FQQ6" s="344"/>
      <c r="FQR6" s="344"/>
      <c r="FQS6" s="344"/>
      <c r="FQT6" s="344"/>
      <c r="FQU6" s="344"/>
      <c r="FQV6" s="344"/>
      <c r="FQW6" s="344"/>
      <c r="FQX6" s="344"/>
      <c r="FQY6" s="344"/>
      <c r="FQZ6" s="344"/>
      <c r="FRA6" s="344"/>
      <c r="FRB6" s="344"/>
      <c r="FRC6" s="344"/>
      <c r="FRD6" s="344"/>
      <c r="FRE6" s="344"/>
      <c r="FRF6" s="344"/>
      <c r="FRG6" s="344"/>
      <c r="FRH6" s="344"/>
      <c r="FRI6" s="344"/>
      <c r="FRJ6" s="344"/>
      <c r="FRK6" s="344"/>
      <c r="FRL6" s="344"/>
      <c r="FRM6" s="344"/>
      <c r="FRN6" s="344"/>
      <c r="FRO6" s="344"/>
      <c r="FRP6" s="344"/>
      <c r="FRQ6" s="344"/>
      <c r="FRR6" s="344"/>
      <c r="FRS6" s="344"/>
      <c r="FRT6" s="344"/>
      <c r="FRU6" s="344"/>
      <c r="FRV6" s="344"/>
      <c r="FRW6" s="344"/>
      <c r="FRX6" s="344"/>
      <c r="FRY6" s="344"/>
      <c r="FRZ6" s="344"/>
      <c r="FSA6" s="344"/>
      <c r="FSB6" s="344"/>
      <c r="FSC6" s="344"/>
      <c r="FSD6" s="344"/>
      <c r="FSE6" s="344"/>
      <c r="FSF6" s="344"/>
      <c r="FSG6" s="344"/>
      <c r="FSH6" s="344"/>
      <c r="FSI6" s="344"/>
      <c r="FSJ6" s="344"/>
      <c r="FSK6" s="344"/>
      <c r="FSL6" s="344"/>
      <c r="FSM6" s="344"/>
      <c r="FSN6" s="344"/>
      <c r="FSO6" s="344"/>
      <c r="FSP6" s="344"/>
      <c r="FSQ6" s="344"/>
      <c r="FSR6" s="344"/>
      <c r="FSS6" s="344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344"/>
      <c r="FXW6" s="344"/>
      <c r="FXX6" s="344"/>
      <c r="FXY6" s="344"/>
      <c r="FXZ6" s="344"/>
      <c r="FYA6" s="344"/>
      <c r="FYB6" s="344"/>
      <c r="FYC6" s="344"/>
      <c r="FYD6" s="344"/>
      <c r="FYE6" s="344"/>
      <c r="FYF6" s="344"/>
      <c r="FYG6" s="344"/>
      <c r="FYH6" s="344"/>
      <c r="FYI6" s="344"/>
      <c r="FYJ6" s="344"/>
      <c r="FYK6" s="344"/>
      <c r="FYL6" s="344"/>
      <c r="FYM6" s="344"/>
      <c r="FYN6" s="344"/>
      <c r="FYO6" s="344"/>
      <c r="FYP6" s="344"/>
      <c r="FYQ6" s="344"/>
      <c r="FYR6" s="344"/>
      <c r="FYS6" s="344"/>
      <c r="FYT6" s="344"/>
      <c r="FYU6" s="344"/>
      <c r="FYV6" s="344"/>
      <c r="FYW6" s="344"/>
      <c r="FYX6" s="344"/>
      <c r="FYY6" s="344"/>
      <c r="FYZ6" s="344"/>
      <c r="FZA6" s="344"/>
      <c r="FZB6" s="344"/>
      <c r="FZC6" s="344"/>
      <c r="FZD6" s="344"/>
      <c r="FZE6" s="344"/>
      <c r="FZF6" s="344"/>
      <c r="FZG6" s="344"/>
      <c r="FZH6" s="344"/>
      <c r="FZI6" s="344"/>
      <c r="FZJ6" s="344"/>
      <c r="FZK6" s="344"/>
      <c r="FZL6" s="344"/>
      <c r="FZM6" s="344"/>
      <c r="FZN6" s="344"/>
      <c r="FZO6" s="344"/>
      <c r="FZP6" s="344"/>
      <c r="FZQ6" s="344"/>
      <c r="FZR6" s="344"/>
      <c r="FZS6" s="344"/>
      <c r="FZT6" s="344"/>
      <c r="FZU6" s="344"/>
      <c r="FZV6" s="344"/>
      <c r="FZW6" s="344"/>
      <c r="FZX6" s="344"/>
      <c r="FZY6" s="344"/>
      <c r="FZZ6" s="344"/>
      <c r="GAA6" s="344"/>
      <c r="GAB6" s="344"/>
      <c r="GAC6" s="344"/>
      <c r="GAD6" s="344"/>
      <c r="GAE6" s="344"/>
      <c r="GAF6" s="344"/>
      <c r="GAG6" s="344"/>
      <c r="GAH6" s="344"/>
      <c r="GAI6" s="344"/>
      <c r="GAJ6" s="344"/>
      <c r="GAK6" s="344"/>
      <c r="GAL6" s="344"/>
      <c r="GAM6" s="344"/>
      <c r="GAN6" s="344"/>
      <c r="GAO6" s="344"/>
      <c r="GAP6" s="344"/>
      <c r="GAQ6" s="344"/>
      <c r="GAR6" s="344"/>
      <c r="GAS6" s="344"/>
      <c r="GAT6" s="344"/>
      <c r="GAU6" s="344"/>
      <c r="GAV6" s="344"/>
      <c r="GAW6" s="344"/>
      <c r="GAX6" s="344"/>
      <c r="GAY6" s="344"/>
      <c r="GAZ6" s="344"/>
      <c r="GBA6" s="344"/>
      <c r="GBB6" s="344"/>
      <c r="GBC6" s="344"/>
      <c r="GBD6" s="344"/>
      <c r="GBE6" s="344"/>
      <c r="GBF6" s="344"/>
      <c r="GBG6" s="344"/>
      <c r="GBH6" s="344"/>
      <c r="GBI6" s="344"/>
      <c r="GBJ6" s="344"/>
      <c r="GBK6" s="344"/>
      <c r="GBL6" s="344"/>
      <c r="GBM6" s="344"/>
      <c r="GBN6" s="344"/>
      <c r="GBO6" s="344"/>
      <c r="GBP6" s="344"/>
      <c r="GBQ6" s="344"/>
      <c r="GBR6" s="344"/>
      <c r="GBS6" s="344"/>
      <c r="GBT6" s="344"/>
      <c r="GBU6" s="344"/>
      <c r="GBV6" s="344"/>
      <c r="GBW6" s="344"/>
      <c r="GBX6" s="344"/>
      <c r="GBY6" s="344"/>
      <c r="GBZ6" s="344"/>
      <c r="GCA6" s="344"/>
      <c r="GCB6" s="344"/>
      <c r="GCC6" s="344"/>
      <c r="GCD6" s="344"/>
      <c r="GCE6" s="344"/>
      <c r="GCF6" s="344"/>
      <c r="GCG6" s="344"/>
      <c r="GCH6" s="344"/>
      <c r="GCI6" s="344"/>
      <c r="GCJ6" s="344"/>
      <c r="GCK6" s="344"/>
      <c r="GCL6" s="344"/>
      <c r="GCM6" s="344"/>
      <c r="GCN6" s="344"/>
      <c r="GCO6" s="344"/>
      <c r="GCP6" s="344"/>
      <c r="GCQ6" s="344"/>
      <c r="GCR6" s="344"/>
      <c r="GCS6" s="344"/>
      <c r="GCT6" s="344"/>
      <c r="GCU6" s="344"/>
      <c r="GCV6" s="344"/>
      <c r="GCW6" s="344"/>
      <c r="GCX6" s="344"/>
      <c r="GCY6" s="344"/>
      <c r="GCZ6" s="344"/>
      <c r="GDA6" s="344"/>
      <c r="GDB6" s="344"/>
      <c r="GDC6" s="344"/>
      <c r="GDD6" s="344"/>
      <c r="GDE6" s="344"/>
      <c r="GDF6" s="344"/>
      <c r="GDG6" s="344"/>
      <c r="GDH6" s="344"/>
      <c r="GDI6" s="344"/>
      <c r="GDJ6" s="344"/>
      <c r="GDK6" s="344"/>
      <c r="GDL6" s="344"/>
      <c r="GDM6" s="344"/>
      <c r="GDN6" s="344"/>
      <c r="GDO6" s="344"/>
      <c r="GDP6" s="344"/>
      <c r="GDQ6" s="344"/>
      <c r="GDR6" s="344"/>
      <c r="GDS6" s="344"/>
      <c r="GDT6" s="344"/>
      <c r="GDU6" s="344"/>
      <c r="GDV6" s="344"/>
      <c r="GDW6" s="344"/>
      <c r="GDX6" s="344"/>
      <c r="GDY6" s="344"/>
      <c r="GDZ6" s="344"/>
      <c r="GEA6" s="344"/>
      <c r="GEB6" s="344"/>
      <c r="GEC6" s="344"/>
      <c r="GED6" s="344"/>
      <c r="GEE6" s="344"/>
      <c r="GEF6" s="344"/>
      <c r="GEG6" s="344"/>
      <c r="GEH6" s="344"/>
      <c r="GEI6" s="344"/>
      <c r="GEJ6" s="344"/>
      <c r="GEK6" s="344"/>
      <c r="GEL6" s="344"/>
      <c r="GEM6" s="344"/>
      <c r="GEN6" s="344"/>
      <c r="GEO6" s="344"/>
      <c r="GEP6" s="344"/>
      <c r="GEQ6" s="344"/>
      <c r="GER6" s="344"/>
      <c r="GES6" s="344"/>
      <c r="GET6" s="344"/>
      <c r="GEU6" s="344"/>
      <c r="GEV6" s="344"/>
      <c r="GEW6" s="344"/>
      <c r="GEX6" s="344"/>
      <c r="GEY6" s="344"/>
      <c r="GEZ6" s="344"/>
      <c r="GFA6" s="344"/>
      <c r="GFB6" s="344"/>
      <c r="GFC6" s="344"/>
      <c r="GFD6" s="344"/>
      <c r="GFE6" s="344"/>
      <c r="GFF6" s="344"/>
      <c r="GFG6" s="344"/>
      <c r="GFH6" s="344"/>
      <c r="GFI6" s="344"/>
      <c r="GFJ6" s="344"/>
      <c r="GFK6" s="344"/>
      <c r="GFL6" s="344"/>
      <c r="GFM6" s="344"/>
      <c r="GFN6" s="344"/>
      <c r="GFO6" s="344"/>
      <c r="GFP6" s="344"/>
      <c r="GFQ6" s="344"/>
      <c r="GFR6" s="344"/>
      <c r="GFS6" s="344"/>
      <c r="GFT6" s="344"/>
      <c r="GFU6" s="344"/>
      <c r="GFV6" s="344"/>
      <c r="GFW6" s="344"/>
      <c r="GFX6" s="344"/>
      <c r="GFY6" s="344"/>
      <c r="GFZ6" s="344"/>
      <c r="GGA6" s="344"/>
      <c r="GGB6" s="344"/>
      <c r="GGC6" s="344"/>
      <c r="GGD6" s="344"/>
      <c r="GGE6" s="344"/>
      <c r="GGF6" s="344"/>
      <c r="GGG6" s="344"/>
      <c r="GGH6" s="344"/>
      <c r="GGI6" s="344"/>
      <c r="GGJ6" s="344"/>
      <c r="GGK6" s="344"/>
      <c r="GGL6" s="344"/>
      <c r="GGM6" s="344"/>
      <c r="GGN6" s="344"/>
      <c r="GGO6" s="344"/>
      <c r="GGP6" s="344"/>
      <c r="GGQ6" s="344"/>
      <c r="GGR6" s="344"/>
      <c r="GGS6" s="344"/>
      <c r="GGT6" s="344"/>
      <c r="GGU6" s="344"/>
      <c r="GGV6" s="344"/>
      <c r="GGW6" s="344"/>
      <c r="GGX6" s="344"/>
      <c r="GGY6" s="344"/>
      <c r="GGZ6" s="344"/>
      <c r="GHA6" s="344"/>
      <c r="GHB6" s="344"/>
      <c r="GHC6" s="344"/>
      <c r="GHD6" s="344"/>
      <c r="GHE6" s="344"/>
      <c r="GHF6" s="344"/>
      <c r="GHG6" s="344"/>
      <c r="GHH6" s="344"/>
      <c r="GHI6" s="344"/>
      <c r="GHJ6" s="344"/>
      <c r="GHK6" s="344"/>
      <c r="GHL6" s="344"/>
      <c r="GHM6" s="344"/>
      <c r="GHN6" s="344"/>
      <c r="GHO6" s="344"/>
      <c r="GHP6" s="344"/>
      <c r="GHQ6" s="344"/>
      <c r="GHR6" s="344"/>
      <c r="GHS6" s="344"/>
      <c r="GHT6" s="344"/>
      <c r="GHU6" s="344"/>
      <c r="GHV6" s="344"/>
      <c r="GHW6" s="344"/>
      <c r="GHX6" s="344"/>
      <c r="GHY6" s="344"/>
      <c r="GHZ6" s="344"/>
      <c r="GIA6" s="344"/>
      <c r="GIB6" s="344"/>
      <c r="GIC6" s="344"/>
      <c r="GID6" s="344"/>
      <c r="GIE6" s="344"/>
      <c r="GIF6" s="344"/>
      <c r="GIG6" s="344"/>
      <c r="GIH6" s="344"/>
      <c r="GII6" s="344"/>
      <c r="GIJ6" s="344"/>
      <c r="GIK6" s="344"/>
      <c r="GIL6" s="344"/>
      <c r="GIM6" s="344"/>
      <c r="GIN6" s="344"/>
      <c r="GIO6" s="344"/>
      <c r="GIP6" s="344"/>
      <c r="GIQ6" s="344"/>
      <c r="GIR6" s="344"/>
      <c r="GIS6" s="344"/>
      <c r="GIT6" s="344"/>
      <c r="GIU6" s="344"/>
      <c r="GIV6" s="344"/>
      <c r="GIW6" s="344"/>
      <c r="GIX6" s="344"/>
      <c r="GIY6" s="344"/>
      <c r="GIZ6" s="344"/>
      <c r="GJA6" s="344"/>
      <c r="GJB6" s="344"/>
      <c r="GJC6" s="344"/>
      <c r="GJD6" s="344"/>
      <c r="GJE6" s="344"/>
      <c r="GJF6" s="344"/>
      <c r="GJG6" s="344"/>
      <c r="GJH6" s="344"/>
      <c r="GJI6" s="344"/>
      <c r="GJJ6" s="344"/>
      <c r="GJK6" s="344"/>
      <c r="GJL6" s="344"/>
      <c r="GJM6" s="344"/>
      <c r="GJN6" s="344"/>
      <c r="GJO6" s="344"/>
      <c r="GJP6" s="344"/>
      <c r="GJQ6" s="344"/>
      <c r="GJR6" s="344"/>
      <c r="GJS6" s="344"/>
      <c r="GJT6" s="344"/>
      <c r="GJU6" s="344"/>
      <c r="GJV6" s="344"/>
      <c r="GJW6" s="344"/>
      <c r="GJX6" s="344"/>
      <c r="GJY6" s="344"/>
      <c r="GJZ6" s="344"/>
      <c r="GKA6" s="344"/>
      <c r="GKB6" s="344"/>
      <c r="GKC6" s="344"/>
      <c r="GKD6" s="344"/>
      <c r="GKE6" s="344"/>
      <c r="GKF6" s="344"/>
      <c r="GKG6" s="344"/>
      <c r="GKH6" s="344"/>
      <c r="GKI6" s="344"/>
      <c r="GKJ6" s="344"/>
      <c r="GKK6" s="344"/>
      <c r="GKL6" s="344"/>
      <c r="GKM6" s="344"/>
      <c r="GKN6" s="344"/>
      <c r="GKO6" s="344"/>
      <c r="GKP6" s="344"/>
      <c r="GKQ6" s="344"/>
      <c r="GKR6" s="344"/>
      <c r="GKS6" s="344"/>
      <c r="GKT6" s="344"/>
      <c r="GKU6" s="344"/>
      <c r="GKV6" s="344"/>
      <c r="GKW6" s="344"/>
      <c r="GKX6" s="344"/>
      <c r="GKY6" s="344"/>
      <c r="GKZ6" s="344"/>
      <c r="GLA6" s="344"/>
      <c r="GLB6" s="344"/>
      <c r="GLC6" s="344"/>
      <c r="GLD6" s="344"/>
      <c r="GLE6" s="344"/>
      <c r="GLF6" s="344"/>
      <c r="GLG6" s="344"/>
      <c r="GLH6" s="344"/>
      <c r="GLI6" s="344"/>
      <c r="GLJ6" s="344"/>
      <c r="GLK6" s="344"/>
      <c r="GLL6" s="344"/>
      <c r="GLM6" s="344"/>
      <c r="GLN6" s="344"/>
      <c r="GLO6" s="344"/>
      <c r="GLP6" s="344"/>
      <c r="GLQ6" s="344"/>
      <c r="GLR6" s="344"/>
      <c r="GLS6" s="344"/>
      <c r="GLT6" s="344"/>
      <c r="GLU6" s="344"/>
      <c r="GLV6" s="344"/>
      <c r="GLW6" s="344"/>
      <c r="GLX6" s="344"/>
      <c r="GLY6" s="344"/>
      <c r="GLZ6" s="344"/>
      <c r="GMA6" s="344"/>
      <c r="GMB6" s="344"/>
      <c r="GMC6" s="344"/>
      <c r="GMD6" s="344"/>
      <c r="GME6" s="344"/>
      <c r="GMF6" s="344"/>
      <c r="GMG6" s="344"/>
      <c r="GMH6" s="344"/>
      <c r="GMI6" s="344"/>
      <c r="GMJ6" s="344"/>
      <c r="GMK6" s="344"/>
      <c r="GML6" s="344"/>
      <c r="GMM6" s="344"/>
      <c r="GMN6" s="344"/>
      <c r="GMO6" s="344"/>
      <c r="GMP6" s="344"/>
      <c r="GMQ6" s="344"/>
      <c r="GMR6" s="344"/>
      <c r="GMS6" s="344"/>
      <c r="GMT6" s="344"/>
      <c r="GMU6" s="344"/>
      <c r="GMV6" s="344"/>
      <c r="GMW6" s="344"/>
      <c r="GMX6" s="344"/>
      <c r="GMY6" s="344"/>
      <c r="GMZ6" s="344"/>
      <c r="GNA6" s="344"/>
      <c r="GXF6" s="344"/>
      <c r="GXG6" s="344"/>
      <c r="GXH6" s="344"/>
      <c r="GXI6" s="344"/>
      <c r="GXJ6" s="344"/>
      <c r="GXK6" s="344"/>
      <c r="GXL6" s="344"/>
      <c r="GXM6" s="344"/>
      <c r="GXN6" s="344"/>
      <c r="GXO6" s="344"/>
      <c r="GXP6" s="344"/>
      <c r="GXQ6" s="344"/>
      <c r="GXR6" s="344"/>
      <c r="GXS6" s="344"/>
      <c r="GXT6" s="344"/>
      <c r="GXU6" s="344"/>
      <c r="GXV6" s="344"/>
      <c r="GXW6" s="344"/>
      <c r="GXX6" s="344"/>
      <c r="GXY6" s="344"/>
      <c r="GXZ6" s="344"/>
      <c r="GYA6" s="344"/>
      <c r="GYB6" s="344"/>
      <c r="GYC6" s="344"/>
      <c r="GYD6" s="344"/>
      <c r="GYE6" s="344"/>
      <c r="GYF6" s="344"/>
      <c r="GYG6" s="344"/>
      <c r="GYH6" s="344"/>
      <c r="GYI6" s="344"/>
      <c r="GYJ6" s="344"/>
      <c r="GYK6" s="344"/>
      <c r="GYL6" s="344"/>
      <c r="GYM6" s="344"/>
      <c r="GYN6" s="344"/>
      <c r="GYO6" s="344"/>
      <c r="GYP6" s="344"/>
      <c r="GYQ6" s="344"/>
      <c r="GYR6" s="344"/>
      <c r="GYS6" s="344"/>
      <c r="GYT6" s="344"/>
      <c r="GYU6" s="344"/>
      <c r="GYV6" s="344"/>
      <c r="GYW6" s="344"/>
      <c r="GYX6" s="344"/>
      <c r="GYY6" s="344"/>
      <c r="GYZ6" s="344"/>
      <c r="GZA6" s="344"/>
      <c r="GZB6" s="344"/>
      <c r="GZC6" s="344"/>
      <c r="GZD6" s="344"/>
      <c r="GZE6" s="344"/>
      <c r="GZF6" s="344"/>
      <c r="GZG6" s="344"/>
      <c r="GZH6" s="344"/>
      <c r="GZI6" s="344"/>
      <c r="GZJ6" s="344"/>
      <c r="GZK6" s="344"/>
      <c r="GZL6" s="344"/>
      <c r="GZM6" s="344"/>
      <c r="GZN6" s="344"/>
      <c r="GZO6" s="344"/>
      <c r="GZP6" s="344"/>
      <c r="GZQ6" s="344"/>
      <c r="GZR6" s="344"/>
      <c r="GZS6" s="344"/>
      <c r="GZT6" s="344"/>
      <c r="GZU6" s="344"/>
      <c r="GZV6" s="344"/>
      <c r="GZW6" s="344"/>
      <c r="GZX6" s="344"/>
      <c r="GZY6" s="344"/>
      <c r="GZZ6" s="344"/>
      <c r="HAA6" s="344"/>
      <c r="HAB6" s="344"/>
      <c r="HAC6" s="344"/>
      <c r="HAD6" s="344"/>
      <c r="HAE6" s="344"/>
      <c r="HAF6" s="344"/>
      <c r="HAG6" s="344"/>
      <c r="HAH6" s="344"/>
      <c r="HAI6" s="344"/>
      <c r="HAJ6" s="344"/>
      <c r="HAK6" s="344"/>
      <c r="HAL6" s="344"/>
      <c r="HAM6" s="344"/>
      <c r="HAN6" s="344"/>
      <c r="HAO6" s="344"/>
      <c r="HAP6" s="344"/>
      <c r="HAQ6" s="344"/>
      <c r="HAR6" s="344"/>
      <c r="HAS6" s="344"/>
      <c r="HAT6" s="344"/>
      <c r="HAU6" s="344"/>
      <c r="HAV6" s="344"/>
      <c r="HAW6" s="344"/>
      <c r="HAX6" s="344"/>
      <c r="HAY6" s="344"/>
      <c r="HAZ6" s="344"/>
      <c r="HBA6" s="344"/>
      <c r="HBB6" s="344"/>
      <c r="HBC6" s="344"/>
      <c r="HBD6" s="344"/>
      <c r="HBE6" s="344"/>
      <c r="HBF6" s="344"/>
      <c r="HBG6" s="344"/>
      <c r="HBH6" s="344"/>
      <c r="HBI6" s="344"/>
      <c r="HBJ6" s="344"/>
      <c r="HBK6" s="344"/>
      <c r="HBL6" s="344"/>
      <c r="HBM6" s="344"/>
      <c r="HBN6" s="344"/>
      <c r="HBO6" s="344"/>
      <c r="HBP6" s="344"/>
      <c r="HBQ6" s="344"/>
      <c r="HBR6" s="344"/>
      <c r="HBS6" s="344"/>
      <c r="HBT6" s="344"/>
      <c r="HBU6" s="344"/>
      <c r="HBV6" s="344"/>
      <c r="HBW6" s="344"/>
      <c r="HBX6" s="344"/>
      <c r="HBY6" s="344"/>
      <c r="HBZ6" s="344"/>
      <c r="HCA6" s="344"/>
      <c r="HCB6" s="344"/>
      <c r="HCC6" s="344"/>
      <c r="HCD6" s="344"/>
      <c r="HCE6" s="344"/>
      <c r="HCF6" s="344"/>
      <c r="HCG6" s="344"/>
      <c r="HCH6" s="344"/>
      <c r="HCI6" s="344"/>
      <c r="HCJ6" s="344"/>
      <c r="HCK6" s="344"/>
      <c r="HCL6" s="344"/>
      <c r="HCM6" s="344"/>
      <c r="HCN6" s="344"/>
      <c r="HCO6" s="344"/>
      <c r="HCP6" s="344"/>
      <c r="HCQ6" s="344"/>
      <c r="HCR6" s="344"/>
      <c r="HCS6" s="344"/>
      <c r="HCT6" s="344"/>
      <c r="HCU6" s="344"/>
      <c r="HCV6" s="344"/>
      <c r="HCW6" s="344"/>
      <c r="HCX6" s="344"/>
      <c r="HCY6" s="344"/>
      <c r="HCZ6" s="344"/>
      <c r="HDA6" s="344"/>
      <c r="HDB6" s="344"/>
      <c r="HDC6" s="344"/>
      <c r="HDD6" s="344"/>
      <c r="HDE6" s="344"/>
      <c r="HDF6" s="344"/>
      <c r="HDG6" s="344"/>
      <c r="HDH6" s="344"/>
      <c r="HDI6" s="344"/>
      <c r="HDJ6" s="344"/>
      <c r="HDK6" s="344"/>
      <c r="HDL6" s="344"/>
      <c r="HDM6" s="344"/>
      <c r="HDN6" s="344"/>
      <c r="HDO6" s="344"/>
      <c r="HDP6" s="344"/>
      <c r="HDQ6" s="344"/>
      <c r="HDR6" s="344"/>
      <c r="HDS6" s="344"/>
      <c r="HDT6" s="344"/>
      <c r="HDU6" s="344"/>
      <c r="HDV6" s="344"/>
      <c r="HDW6" s="344"/>
      <c r="HDX6" s="344"/>
      <c r="HDY6" s="344"/>
      <c r="HDZ6" s="344"/>
      <c r="HEA6" s="344"/>
      <c r="HEB6" s="344"/>
      <c r="HEC6" s="344"/>
      <c r="HED6" s="344"/>
      <c r="HEE6" s="344"/>
      <c r="HEF6" s="344"/>
      <c r="HEG6" s="344"/>
      <c r="HEH6" s="344"/>
      <c r="HEI6" s="344"/>
      <c r="HEJ6" s="344"/>
      <c r="HEK6" s="344"/>
      <c r="HEL6" s="344"/>
      <c r="HEM6" s="344"/>
      <c r="HEN6" s="344"/>
      <c r="HEO6" s="344"/>
      <c r="HEP6" s="344"/>
      <c r="HEQ6" s="344"/>
      <c r="HER6" s="344"/>
      <c r="HES6" s="344"/>
      <c r="HET6" s="344"/>
      <c r="HEU6" s="344"/>
      <c r="HEV6" s="344"/>
      <c r="HEW6" s="344"/>
      <c r="HEX6" s="344"/>
      <c r="HEY6" s="344"/>
      <c r="HEZ6" s="344"/>
      <c r="HFA6" s="344"/>
      <c r="HFB6" s="344"/>
      <c r="HFC6" s="344"/>
      <c r="HFD6" s="344"/>
      <c r="HFE6" s="344"/>
      <c r="HFF6" s="344"/>
      <c r="HFG6" s="344"/>
      <c r="HFH6" s="344"/>
      <c r="HFI6" s="344"/>
      <c r="HFJ6" s="344"/>
      <c r="HFK6" s="344"/>
      <c r="HFL6" s="344"/>
      <c r="HFM6" s="344"/>
      <c r="HFN6" s="344"/>
      <c r="HFO6" s="344"/>
      <c r="HFP6" s="344"/>
      <c r="HFQ6" s="344"/>
      <c r="HFR6" s="344"/>
      <c r="HFS6" s="344"/>
      <c r="HFT6" s="344"/>
      <c r="HFU6" s="344"/>
      <c r="HFV6" s="344"/>
      <c r="HFW6" s="344"/>
      <c r="HFX6" s="344"/>
      <c r="HFY6" s="344"/>
      <c r="HFZ6" s="344"/>
      <c r="HGA6" s="344"/>
      <c r="HGB6" s="344"/>
      <c r="HGC6" s="344"/>
      <c r="HGD6" s="344"/>
      <c r="HGE6" s="344"/>
      <c r="HGF6" s="344"/>
      <c r="HGG6" s="344"/>
      <c r="HGH6" s="344"/>
      <c r="HGI6" s="344"/>
      <c r="HGJ6" s="344"/>
      <c r="HGK6" s="344"/>
      <c r="HGL6" s="344"/>
      <c r="HGM6" s="344"/>
      <c r="HGN6" s="344"/>
      <c r="HGO6" s="344"/>
      <c r="HGP6" s="344"/>
      <c r="HGQ6" s="344"/>
      <c r="HGR6" s="344"/>
      <c r="HGS6" s="344"/>
      <c r="HGT6" s="344"/>
      <c r="HGU6" s="344"/>
      <c r="HGV6" s="344"/>
      <c r="HGW6" s="344"/>
      <c r="HGX6" s="344"/>
      <c r="HGY6" s="344"/>
      <c r="HGZ6" s="344"/>
      <c r="HHA6" s="344"/>
      <c r="HHB6" s="344"/>
      <c r="HHC6" s="344"/>
      <c r="HHD6" s="344"/>
      <c r="HHE6" s="344"/>
      <c r="HHF6" s="344"/>
      <c r="HHG6" s="344"/>
      <c r="HHH6" s="344"/>
      <c r="HHI6" s="344"/>
      <c r="HHJ6" s="344"/>
      <c r="HHK6" s="344"/>
      <c r="HHL6" s="344"/>
      <c r="HHM6" s="344"/>
      <c r="HHN6" s="344"/>
      <c r="HHO6" s="344"/>
      <c r="HHP6" s="344"/>
      <c r="HHQ6" s="344"/>
      <c r="HHR6" s="344"/>
      <c r="HHS6" s="344"/>
      <c r="HHT6" s="344"/>
      <c r="HHU6" s="344"/>
      <c r="HHV6" s="344"/>
      <c r="HHW6" s="344"/>
      <c r="HHX6" s="344"/>
      <c r="HHY6" s="344"/>
      <c r="HHZ6" s="344"/>
      <c r="HIA6" s="344"/>
      <c r="HIB6" s="344"/>
      <c r="HIC6" s="344"/>
      <c r="HID6" s="344"/>
      <c r="HIE6" s="344"/>
      <c r="HIF6" s="344"/>
      <c r="HIG6" s="344"/>
      <c r="HIH6" s="344"/>
      <c r="HII6" s="344"/>
      <c r="HIJ6" s="344"/>
      <c r="HIK6" s="344"/>
      <c r="HIL6" s="344"/>
      <c r="HIM6" s="344"/>
      <c r="HIN6" s="344"/>
      <c r="HIO6" s="344"/>
      <c r="HIP6" s="344"/>
      <c r="HIQ6" s="344"/>
      <c r="HIR6" s="344"/>
      <c r="HIS6" s="344"/>
      <c r="HIT6" s="344"/>
      <c r="HIU6" s="344"/>
      <c r="HIV6" s="344"/>
      <c r="HIW6" s="344"/>
      <c r="HIX6" s="344"/>
      <c r="HIY6" s="344"/>
      <c r="HIZ6" s="344"/>
      <c r="HJA6" s="344"/>
      <c r="HJB6" s="344"/>
      <c r="HJC6" s="344"/>
      <c r="HJD6" s="344"/>
      <c r="HJE6" s="344"/>
      <c r="HJF6" s="344"/>
      <c r="HJG6" s="344"/>
      <c r="HJH6" s="344"/>
      <c r="HJI6" s="344"/>
      <c r="HJJ6" s="344"/>
      <c r="HJK6" s="344"/>
      <c r="HJL6" s="344"/>
      <c r="HJM6" s="344"/>
      <c r="HJN6" s="344"/>
      <c r="HJO6" s="344"/>
      <c r="HJP6" s="344"/>
      <c r="HJQ6" s="344"/>
      <c r="HJR6" s="344"/>
      <c r="HJS6" s="344"/>
      <c r="HJT6" s="344"/>
      <c r="HJU6" s="344"/>
      <c r="HJV6" s="344"/>
      <c r="HJW6" s="344"/>
      <c r="HJX6" s="344"/>
      <c r="HJY6" s="344"/>
      <c r="HJZ6" s="344"/>
      <c r="HKA6" s="344"/>
      <c r="HKB6" s="344"/>
      <c r="HKC6" s="344"/>
      <c r="HKD6" s="344"/>
      <c r="HKE6" s="344"/>
      <c r="HKF6" s="344"/>
      <c r="HKG6" s="344"/>
      <c r="HKH6" s="344"/>
      <c r="HKI6" s="344"/>
      <c r="HKJ6" s="344"/>
      <c r="HKK6" s="344"/>
      <c r="HKL6" s="344"/>
      <c r="HKM6" s="344"/>
      <c r="HKN6" s="344"/>
      <c r="HKO6" s="344"/>
      <c r="HKP6" s="344"/>
      <c r="HKQ6" s="344"/>
      <c r="HKR6" s="344"/>
      <c r="HKS6" s="344"/>
      <c r="HKT6" s="344"/>
      <c r="HKU6" s="344"/>
      <c r="HKV6" s="344"/>
      <c r="HKW6" s="344"/>
      <c r="HKX6" s="344"/>
      <c r="HKY6" s="344"/>
      <c r="HKZ6" s="344"/>
      <c r="HLA6" s="344"/>
      <c r="HLB6" s="344"/>
      <c r="HLC6" s="344"/>
      <c r="HLD6" s="344"/>
      <c r="HLE6" s="344"/>
      <c r="HLF6" s="344"/>
      <c r="HLG6" s="344"/>
      <c r="HLH6" s="344"/>
      <c r="HLI6" s="344"/>
      <c r="HLJ6" s="344"/>
      <c r="HLK6" s="344"/>
      <c r="HLL6" s="344"/>
      <c r="HLM6" s="344"/>
      <c r="HLN6" s="344"/>
      <c r="HLO6" s="344"/>
      <c r="HLP6" s="344"/>
      <c r="HLQ6" s="344"/>
      <c r="HLR6" s="344"/>
      <c r="HLS6" s="344"/>
      <c r="HLT6" s="344"/>
      <c r="HLU6" s="344"/>
      <c r="HLV6" s="344"/>
      <c r="HLW6" s="344"/>
      <c r="HLX6" s="344"/>
      <c r="HLY6" s="344"/>
      <c r="HLZ6" s="344"/>
      <c r="HMA6" s="344"/>
      <c r="HMB6" s="344"/>
      <c r="HMC6" s="344"/>
      <c r="HMD6" s="344"/>
      <c r="HME6" s="344"/>
      <c r="HMF6" s="344"/>
      <c r="HMG6" s="344"/>
      <c r="HMH6" s="344"/>
      <c r="HMI6" s="344"/>
      <c r="HMJ6" s="344"/>
      <c r="HMK6" s="344"/>
      <c r="HML6" s="344"/>
      <c r="HMM6" s="344"/>
      <c r="HMN6" s="344"/>
      <c r="HMO6" s="344"/>
      <c r="HMP6" s="344"/>
      <c r="HMQ6" s="344"/>
      <c r="HMR6" s="344"/>
      <c r="HMS6" s="344"/>
      <c r="HMT6" s="344"/>
      <c r="HMU6" s="344"/>
      <c r="HMV6" s="344"/>
      <c r="HMW6" s="344"/>
      <c r="HMX6" s="344"/>
      <c r="HMY6" s="344"/>
      <c r="HMZ6" s="344"/>
      <c r="HNA6" s="344"/>
      <c r="HNB6" s="344"/>
      <c r="HNC6" s="344"/>
      <c r="HND6" s="344"/>
      <c r="HNE6" s="344"/>
      <c r="HNF6" s="344"/>
      <c r="HNG6" s="344"/>
      <c r="HNH6" s="344"/>
      <c r="HNI6" s="344"/>
      <c r="HNJ6" s="344"/>
      <c r="HNK6" s="344"/>
      <c r="HNL6" s="344"/>
      <c r="HNM6" s="344"/>
      <c r="HNN6" s="344"/>
      <c r="HNO6" s="344"/>
      <c r="HNP6" s="344"/>
      <c r="HNQ6" s="344"/>
      <c r="HNR6" s="344"/>
      <c r="HNS6" s="344"/>
      <c r="HNT6" s="344"/>
      <c r="HNU6" s="344"/>
      <c r="HNV6" s="344"/>
      <c r="HNW6" s="344"/>
      <c r="HNX6" s="344"/>
      <c r="HNY6" s="344"/>
      <c r="HNZ6" s="344"/>
      <c r="HOA6" s="344"/>
      <c r="HOB6" s="344"/>
      <c r="HOC6" s="344"/>
      <c r="HOD6" s="344"/>
      <c r="HOE6" s="344"/>
      <c r="HOF6" s="344"/>
      <c r="HOG6" s="344"/>
      <c r="HOH6" s="344"/>
      <c r="HOI6" s="344"/>
      <c r="HOJ6" s="344"/>
      <c r="HOK6" s="344"/>
      <c r="HOL6" s="344"/>
      <c r="HOM6" s="344"/>
      <c r="HON6" s="344"/>
      <c r="HOO6" s="344"/>
      <c r="HOP6" s="344"/>
      <c r="HOQ6" s="344"/>
      <c r="HOR6" s="344"/>
      <c r="HOS6" s="344"/>
      <c r="HOT6" s="344"/>
      <c r="HOU6" s="344"/>
      <c r="HOV6" s="344"/>
      <c r="HOW6" s="344"/>
      <c r="HOX6" s="344"/>
      <c r="HOY6" s="344"/>
      <c r="HOZ6" s="344"/>
      <c r="HPA6" s="344"/>
      <c r="HPB6" s="344"/>
      <c r="HPC6" s="344"/>
      <c r="HPD6" s="344"/>
      <c r="HPE6" s="344"/>
      <c r="HPF6" s="344"/>
      <c r="HPG6" s="344"/>
      <c r="HPH6" s="344"/>
      <c r="HPI6" s="344"/>
      <c r="HPJ6" s="344"/>
      <c r="HPK6" s="344"/>
      <c r="HPL6" s="344"/>
      <c r="HPM6" s="344"/>
      <c r="HPN6" s="344"/>
      <c r="HPO6" s="344"/>
      <c r="HPP6" s="344"/>
      <c r="HPQ6" s="344"/>
      <c r="HPR6" s="344"/>
      <c r="HPS6" s="344"/>
      <c r="HPT6" s="344"/>
      <c r="HPU6" s="344"/>
      <c r="HPV6" s="344"/>
      <c r="HPW6" s="344"/>
      <c r="HPX6" s="344"/>
      <c r="HPY6" s="344"/>
      <c r="HPZ6" s="344"/>
      <c r="HQA6" s="344"/>
      <c r="HQB6" s="344"/>
      <c r="HQC6" s="344"/>
      <c r="HQD6" s="344"/>
      <c r="HQE6" s="344"/>
      <c r="HQF6" s="344"/>
      <c r="HQG6" s="344"/>
      <c r="HQH6" s="344"/>
      <c r="HQI6" s="344"/>
      <c r="HQJ6" s="344"/>
      <c r="HQK6" s="344"/>
      <c r="HQL6" s="344"/>
      <c r="HQM6" s="344"/>
      <c r="HQN6" s="344"/>
      <c r="HQO6" s="344"/>
      <c r="HQP6" s="344"/>
      <c r="HQQ6" s="344"/>
      <c r="HQR6" s="344"/>
      <c r="HQS6" s="344"/>
      <c r="HQT6" s="344"/>
      <c r="HQU6" s="344"/>
      <c r="HQV6" s="344"/>
      <c r="HQW6" s="344"/>
      <c r="HQX6" s="344"/>
      <c r="HQY6" s="344"/>
      <c r="HQZ6" s="344"/>
      <c r="HRA6" s="344"/>
      <c r="HRB6" s="344"/>
      <c r="HRC6" s="344"/>
      <c r="HRD6" s="344"/>
      <c r="HRE6" s="344"/>
      <c r="HRF6" s="344"/>
      <c r="HRG6" s="344"/>
      <c r="HRH6" s="344"/>
      <c r="HRI6" s="344"/>
      <c r="HRJ6" s="344"/>
      <c r="HRK6" s="344"/>
      <c r="HRL6" s="344"/>
      <c r="HRM6" s="344"/>
      <c r="HRN6" s="344"/>
      <c r="HRO6" s="344"/>
      <c r="HRP6" s="344"/>
      <c r="HRQ6" s="344"/>
      <c r="HRR6" s="344"/>
      <c r="HRS6" s="344"/>
      <c r="HRT6" s="344"/>
      <c r="HRU6" s="344"/>
      <c r="HRV6" s="344"/>
      <c r="HRW6" s="344"/>
      <c r="HRX6" s="344"/>
      <c r="HRY6" s="344"/>
      <c r="HRZ6" s="344"/>
      <c r="HSA6" s="344"/>
      <c r="HSB6" s="344"/>
      <c r="HSC6" s="344"/>
      <c r="HSD6" s="344"/>
      <c r="HSE6" s="344"/>
      <c r="HSF6" s="344"/>
      <c r="HSG6" s="344"/>
      <c r="HSH6" s="344"/>
      <c r="HSI6" s="344"/>
      <c r="HSJ6" s="344"/>
      <c r="HSK6" s="344"/>
      <c r="HSL6" s="344"/>
      <c r="HSM6" s="344"/>
      <c r="HSN6" s="344"/>
      <c r="HSO6" s="344"/>
      <c r="HSP6" s="344"/>
      <c r="HSQ6" s="344"/>
      <c r="HSR6" s="344"/>
      <c r="HSS6" s="344"/>
      <c r="HST6" s="344"/>
      <c r="HSU6" s="344"/>
      <c r="HSV6" s="344"/>
      <c r="HSW6" s="344"/>
      <c r="HSX6" s="344"/>
      <c r="HSY6" s="344"/>
      <c r="HSZ6" s="344"/>
      <c r="HTA6" s="344"/>
      <c r="HTB6" s="344"/>
      <c r="HTC6" s="344"/>
      <c r="HTD6" s="344"/>
      <c r="HTE6" s="344"/>
      <c r="HTF6" s="344"/>
      <c r="HTG6" s="344"/>
      <c r="HTH6" s="344"/>
      <c r="HTI6" s="344"/>
      <c r="HTJ6" s="344"/>
      <c r="HTK6" s="344"/>
      <c r="HTL6" s="344"/>
      <c r="HTM6" s="344"/>
      <c r="HTN6" s="344"/>
      <c r="HTO6" s="344"/>
      <c r="HTP6" s="344"/>
      <c r="HTQ6" s="344"/>
      <c r="HTR6" s="344"/>
      <c r="HTS6" s="344"/>
      <c r="HTT6" s="344"/>
      <c r="HTU6" s="344"/>
      <c r="HTV6" s="344"/>
      <c r="HTW6" s="344"/>
      <c r="HTX6" s="344"/>
      <c r="HTY6" s="344"/>
      <c r="HTZ6" s="344"/>
      <c r="HUA6" s="344"/>
      <c r="HUB6" s="344"/>
      <c r="HUC6" s="344"/>
      <c r="HUD6" s="344"/>
      <c r="HUE6" s="344"/>
      <c r="HUF6" s="344"/>
      <c r="HUG6" s="344"/>
      <c r="HUH6" s="344"/>
      <c r="HUI6" s="344"/>
      <c r="HUJ6" s="344"/>
      <c r="HUK6" s="344"/>
      <c r="HUL6" s="344"/>
      <c r="HUM6" s="344"/>
      <c r="HUN6" s="344"/>
      <c r="HUO6" s="344"/>
      <c r="HUP6" s="344"/>
      <c r="HUQ6" s="344"/>
      <c r="HUR6" s="344"/>
      <c r="HUS6" s="344"/>
      <c r="HUT6" s="344"/>
      <c r="HUU6" s="344"/>
      <c r="HUV6" s="344"/>
      <c r="HUW6" s="344"/>
      <c r="HUX6" s="344"/>
      <c r="HUY6" s="344"/>
      <c r="HUZ6" s="344"/>
      <c r="HVA6" s="344"/>
      <c r="HVB6" s="344"/>
      <c r="HVC6" s="344"/>
      <c r="HVD6" s="344"/>
      <c r="HVE6" s="344"/>
      <c r="HVF6" s="344"/>
      <c r="HVG6" s="344"/>
      <c r="HVH6" s="344"/>
      <c r="HVI6" s="344"/>
      <c r="HVJ6" s="344"/>
      <c r="HVK6" s="344"/>
      <c r="HVL6" s="344"/>
      <c r="HVM6" s="344"/>
      <c r="HVN6" s="344"/>
      <c r="HVO6" s="344"/>
      <c r="HVP6" s="344"/>
      <c r="HVQ6" s="344"/>
      <c r="HVR6" s="344"/>
      <c r="HVS6" s="344"/>
      <c r="HVT6" s="344"/>
      <c r="HVU6" s="344"/>
      <c r="HVV6" s="344"/>
      <c r="HVW6" s="344"/>
      <c r="HVX6" s="344"/>
      <c r="HVY6" s="344"/>
      <c r="HVZ6" s="344"/>
      <c r="HWA6" s="344"/>
      <c r="HWB6" s="344"/>
      <c r="HWC6" s="344"/>
      <c r="HWD6" s="344"/>
      <c r="HWE6" s="344"/>
      <c r="HWF6" s="344"/>
      <c r="HWG6" s="344"/>
      <c r="HWH6" s="344"/>
      <c r="HWI6" s="344"/>
      <c r="HWJ6" s="344"/>
      <c r="HWK6" s="344"/>
      <c r="HWL6" s="344"/>
      <c r="HWM6" s="344"/>
      <c r="HWN6" s="344"/>
      <c r="HWO6" s="344"/>
      <c r="HWP6" s="344"/>
      <c r="HWQ6" s="344"/>
      <c r="HWR6" s="344"/>
      <c r="HWS6" s="344"/>
      <c r="HWT6" s="344"/>
      <c r="HWU6" s="344"/>
      <c r="HWV6" s="344"/>
      <c r="HWW6" s="344"/>
      <c r="HWX6" s="344"/>
      <c r="HWY6" s="344"/>
      <c r="HWZ6" s="344"/>
      <c r="HXA6" s="344"/>
      <c r="HXB6" s="344"/>
      <c r="HXC6" s="344"/>
      <c r="HXD6" s="344"/>
      <c r="HXE6" s="344"/>
      <c r="HXF6" s="344"/>
      <c r="HXG6" s="344"/>
      <c r="HXH6" s="344"/>
      <c r="HXI6" s="344"/>
      <c r="HXJ6" s="344"/>
      <c r="HXK6" s="344"/>
      <c r="HXL6" s="344"/>
      <c r="HXM6" s="344"/>
      <c r="HXN6" s="344"/>
      <c r="HXO6" s="344"/>
      <c r="HXP6" s="344"/>
      <c r="HXQ6" s="344"/>
      <c r="HXR6" s="344"/>
      <c r="HXS6" s="344"/>
      <c r="HXT6" s="344"/>
      <c r="HXU6" s="344"/>
      <c r="HXV6" s="344"/>
      <c r="HXW6" s="344"/>
      <c r="HXX6" s="344"/>
      <c r="HXY6" s="344"/>
      <c r="HXZ6" s="344"/>
      <c r="HYA6" s="344"/>
      <c r="HYB6" s="344"/>
      <c r="HYC6" s="344"/>
      <c r="HYD6" s="344"/>
      <c r="HYE6" s="344"/>
      <c r="HYF6" s="344"/>
      <c r="HYG6" s="344"/>
      <c r="HYH6" s="344"/>
      <c r="HYI6" s="344"/>
      <c r="HYJ6" s="344"/>
      <c r="HYK6" s="344"/>
      <c r="HYL6" s="344"/>
      <c r="HYM6" s="344"/>
      <c r="HYN6" s="344"/>
      <c r="HYO6" s="344"/>
      <c r="HYP6" s="344"/>
      <c r="HYQ6" s="344"/>
      <c r="HYR6" s="344"/>
      <c r="HYS6" s="344"/>
      <c r="HYT6" s="344"/>
      <c r="HYU6" s="344"/>
      <c r="HYV6" s="344"/>
      <c r="HYW6" s="344"/>
      <c r="HYX6" s="344"/>
      <c r="HYY6" s="344"/>
      <c r="HYZ6" s="344"/>
      <c r="HZA6" s="344"/>
      <c r="HZB6" s="344"/>
      <c r="HZC6" s="344"/>
      <c r="HZD6" s="344"/>
      <c r="HZE6" s="344"/>
      <c r="HZF6" s="344"/>
      <c r="HZG6" s="344"/>
      <c r="HZH6" s="344"/>
      <c r="HZI6" s="344"/>
      <c r="HZJ6" s="344"/>
      <c r="HZK6" s="344"/>
      <c r="HZL6" s="344"/>
      <c r="HZM6" s="344"/>
      <c r="HZN6" s="344"/>
      <c r="HZO6" s="344"/>
      <c r="HZP6" s="344"/>
      <c r="HZQ6" s="344"/>
      <c r="HZR6" s="344"/>
      <c r="HZS6" s="344"/>
      <c r="HZT6" s="344"/>
      <c r="HZU6" s="344"/>
      <c r="HZV6" s="344"/>
      <c r="HZW6" s="344"/>
      <c r="HZX6" s="344"/>
      <c r="HZY6" s="344"/>
      <c r="HZZ6" s="344"/>
      <c r="IAA6" s="344"/>
      <c r="IAB6" s="344"/>
      <c r="IAC6" s="344"/>
      <c r="IAD6" s="344"/>
      <c r="IAE6" s="344"/>
      <c r="IAF6" s="344"/>
      <c r="IAG6" s="344"/>
      <c r="IAH6" s="344"/>
      <c r="IAI6" s="344"/>
      <c r="IAJ6" s="344"/>
      <c r="IAK6" s="344"/>
      <c r="IAL6" s="344"/>
      <c r="IAM6" s="344"/>
      <c r="IAN6" s="344"/>
      <c r="IAO6" s="344"/>
      <c r="IAP6" s="344"/>
      <c r="IAQ6" s="344"/>
      <c r="IAR6" s="344"/>
      <c r="IAS6" s="344"/>
      <c r="IAT6" s="344"/>
      <c r="IAU6" s="344"/>
      <c r="IAV6" s="344"/>
      <c r="IAW6" s="344"/>
      <c r="IAX6" s="344"/>
      <c r="IAY6" s="344"/>
      <c r="IAZ6" s="344"/>
      <c r="IBA6" s="344"/>
      <c r="IBB6" s="344"/>
      <c r="IBC6" s="344"/>
      <c r="IBD6" s="344"/>
      <c r="IBE6" s="344"/>
      <c r="IBF6" s="344"/>
      <c r="IBG6" s="344"/>
      <c r="IBH6" s="344"/>
      <c r="IBI6" s="344"/>
      <c r="IBJ6" s="344"/>
      <c r="IBK6" s="344"/>
      <c r="IBL6" s="344"/>
      <c r="IBM6" s="344"/>
      <c r="IBN6" s="344"/>
      <c r="IBO6" s="344"/>
      <c r="IBP6" s="344"/>
      <c r="IBQ6" s="344"/>
      <c r="IBR6" s="344"/>
      <c r="IBS6" s="344"/>
      <c r="IBT6" s="344"/>
      <c r="IBU6" s="344"/>
      <c r="IBV6" s="344"/>
      <c r="IBW6" s="344"/>
      <c r="IBX6" s="344"/>
      <c r="IBY6" s="344"/>
      <c r="IBZ6" s="344"/>
      <c r="ICA6" s="344"/>
      <c r="ICB6" s="344"/>
      <c r="ICC6" s="344"/>
      <c r="ICD6" s="344"/>
      <c r="ICE6" s="344"/>
      <c r="ICF6" s="344"/>
      <c r="ICG6" s="344"/>
      <c r="ICH6" s="344"/>
      <c r="ICI6" s="344"/>
      <c r="ICJ6" s="344"/>
      <c r="ICK6" s="344"/>
      <c r="ICL6" s="344"/>
      <c r="ICM6" s="344"/>
      <c r="ICN6" s="344"/>
      <c r="ICO6" s="344"/>
      <c r="ICP6" s="344"/>
      <c r="ICQ6" s="344"/>
      <c r="ICR6" s="344"/>
      <c r="ICS6" s="344"/>
      <c r="ICT6" s="344"/>
      <c r="ICU6" s="344"/>
      <c r="ICV6" s="344"/>
      <c r="ICW6" s="344"/>
      <c r="ICX6" s="344"/>
      <c r="ICY6" s="344"/>
      <c r="ICZ6" s="344"/>
      <c r="IDA6" s="344"/>
      <c r="IDB6" s="344"/>
      <c r="IDC6" s="344"/>
      <c r="IDD6" s="344"/>
      <c r="IDE6" s="344"/>
      <c r="IDF6" s="344"/>
      <c r="IDG6" s="344"/>
      <c r="IDH6" s="344"/>
      <c r="IDI6" s="344"/>
      <c r="IDJ6" s="344"/>
      <c r="IDK6" s="344"/>
      <c r="IDL6" s="344"/>
      <c r="IDM6" s="344"/>
      <c r="IDN6" s="344"/>
      <c r="IDO6" s="344"/>
      <c r="IDP6" s="344"/>
      <c r="IDQ6" s="344"/>
      <c r="IDR6" s="344"/>
      <c r="IDS6" s="344"/>
      <c r="IDT6" s="344"/>
      <c r="IDU6" s="344"/>
      <c r="IDV6" s="344"/>
      <c r="IDW6" s="344"/>
      <c r="IDX6" s="344"/>
      <c r="IDY6" s="344"/>
      <c r="IDZ6" s="344"/>
      <c r="IEA6" s="344"/>
      <c r="IEB6" s="344"/>
      <c r="IEC6" s="344"/>
      <c r="IED6" s="344"/>
      <c r="IEE6" s="344"/>
      <c r="IEF6" s="344"/>
      <c r="IEG6" s="344"/>
      <c r="IEH6" s="344"/>
      <c r="IEI6" s="344"/>
      <c r="IEJ6" s="344"/>
      <c r="IEK6" s="344"/>
      <c r="IEL6" s="344"/>
      <c r="IEM6" s="344"/>
      <c r="IEN6" s="344"/>
      <c r="IEO6" s="344"/>
      <c r="IEP6" s="344"/>
      <c r="IEQ6" s="344"/>
      <c r="IER6" s="344"/>
      <c r="IES6" s="344"/>
      <c r="IET6" s="344"/>
      <c r="IEU6" s="344"/>
      <c r="IEV6" s="344"/>
      <c r="IEW6" s="344"/>
      <c r="IEX6" s="344"/>
      <c r="IEY6" s="344"/>
      <c r="IEZ6" s="344"/>
      <c r="IFA6" s="344"/>
      <c r="IFB6" s="344"/>
      <c r="IFC6" s="344"/>
      <c r="IFD6" s="344"/>
      <c r="IFE6" s="344"/>
      <c r="IFF6" s="344"/>
      <c r="IFG6" s="344"/>
      <c r="IFH6" s="344"/>
      <c r="IFI6" s="344"/>
      <c r="IFJ6" s="344"/>
      <c r="IFK6" s="344"/>
      <c r="IFL6" s="344"/>
      <c r="IFM6" s="344"/>
      <c r="IFN6" s="344"/>
      <c r="IFO6" s="344"/>
      <c r="IFP6" s="344"/>
      <c r="IFQ6" s="344"/>
      <c r="IFR6" s="344"/>
      <c r="IFS6" s="344"/>
      <c r="IFT6" s="344"/>
      <c r="IFU6" s="344"/>
      <c r="IFV6" s="344"/>
      <c r="IFW6" s="344"/>
      <c r="IFX6" s="344"/>
      <c r="IFY6" s="344"/>
      <c r="IFZ6" s="344"/>
      <c r="IGA6" s="344"/>
      <c r="IGB6" s="344"/>
      <c r="IGC6" s="344"/>
      <c r="IGD6" s="344"/>
      <c r="IGE6" s="344"/>
      <c r="IGF6" s="344"/>
      <c r="IGG6" s="344"/>
      <c r="IGH6" s="344"/>
      <c r="IGI6" s="344"/>
      <c r="IGJ6" s="344"/>
      <c r="IGK6" s="344"/>
      <c r="IGL6" s="344"/>
      <c r="IGM6" s="344"/>
      <c r="IGN6" s="344"/>
      <c r="IGO6" s="344"/>
      <c r="IGP6" s="344"/>
      <c r="IGQ6" s="344"/>
      <c r="IGR6" s="344"/>
      <c r="IGS6" s="344"/>
      <c r="IGT6" s="344"/>
      <c r="IGU6" s="344"/>
      <c r="IGV6" s="344"/>
      <c r="IGW6" s="344"/>
      <c r="IGX6" s="344"/>
      <c r="IGY6" s="344"/>
      <c r="IGZ6" s="344"/>
      <c r="IHA6" s="344"/>
      <c r="IHB6" s="344"/>
      <c r="IHC6" s="344"/>
      <c r="IHD6" s="344"/>
      <c r="IHE6" s="344"/>
      <c r="IHF6" s="344"/>
      <c r="IHG6" s="344"/>
      <c r="IHH6" s="344"/>
      <c r="IHI6" s="344"/>
      <c r="IHJ6" s="344"/>
      <c r="IHK6" s="344"/>
      <c r="IHL6" s="344"/>
      <c r="IHM6" s="344"/>
      <c r="IHN6" s="344"/>
      <c r="IHO6" s="344"/>
      <c r="IHP6" s="344"/>
      <c r="IHQ6" s="344"/>
      <c r="IHR6" s="344"/>
      <c r="IHS6" s="344"/>
      <c r="IHT6" s="344"/>
      <c r="IHU6" s="344"/>
      <c r="IHV6" s="344"/>
      <c r="IHW6" s="344"/>
      <c r="IHX6" s="344"/>
      <c r="IHY6" s="344"/>
      <c r="IHZ6" s="344"/>
      <c r="IIA6" s="344"/>
      <c r="IIB6" s="344"/>
      <c r="IIC6" s="344"/>
      <c r="IID6" s="344"/>
      <c r="IIE6" s="344"/>
      <c r="IIF6" s="344"/>
      <c r="IIG6" s="344"/>
      <c r="IIH6" s="344"/>
      <c r="III6" s="344"/>
      <c r="IIJ6" s="344"/>
      <c r="IIK6" s="344"/>
      <c r="IIL6" s="344"/>
      <c r="IIM6" s="344"/>
      <c r="IIN6" s="344"/>
      <c r="IIO6" s="344"/>
      <c r="IIP6" s="344"/>
      <c r="IIQ6" s="344"/>
      <c r="IIR6" s="344"/>
      <c r="IIS6" s="344"/>
      <c r="IIT6" s="344"/>
      <c r="IIU6" s="344"/>
      <c r="IIV6" s="344"/>
      <c r="IIW6" s="344"/>
      <c r="IIX6" s="344"/>
      <c r="IIY6" s="344"/>
      <c r="IIZ6" s="344"/>
      <c r="IJA6" s="344"/>
      <c r="IJB6" s="344"/>
      <c r="IJC6" s="344"/>
      <c r="IJD6" s="344"/>
      <c r="IJE6" s="344"/>
      <c r="IJF6" s="344"/>
      <c r="IJG6" s="344"/>
      <c r="IJH6" s="344"/>
      <c r="IJI6" s="344"/>
      <c r="IJJ6" s="344"/>
      <c r="IJK6" s="344"/>
      <c r="IJL6" s="344"/>
      <c r="IJM6" s="344"/>
      <c r="IJN6" s="344"/>
      <c r="IJO6" s="344"/>
      <c r="IJP6" s="344"/>
      <c r="IJQ6" s="344"/>
      <c r="IJR6" s="344"/>
      <c r="IJS6" s="344"/>
      <c r="IJT6" s="344"/>
      <c r="IJU6" s="344"/>
      <c r="IJV6" s="344"/>
      <c r="IJW6" s="344"/>
      <c r="IJX6" s="344"/>
      <c r="IJY6" s="344"/>
      <c r="IJZ6" s="344"/>
      <c r="IKA6" s="344"/>
      <c r="IKB6" s="344"/>
      <c r="IKC6" s="344"/>
      <c r="IKD6" s="344"/>
      <c r="IKE6" s="344"/>
      <c r="IKF6" s="344"/>
      <c r="IKG6" s="344"/>
      <c r="IKH6" s="344"/>
      <c r="IKI6" s="344"/>
      <c r="IKJ6" s="344"/>
      <c r="IKK6" s="344"/>
      <c r="IKL6" s="344"/>
      <c r="IKM6" s="344"/>
      <c r="IKN6" s="344"/>
      <c r="IKO6" s="344"/>
      <c r="IKP6" s="344"/>
      <c r="IKQ6" s="344"/>
      <c r="IKR6" s="344"/>
      <c r="IKS6" s="344"/>
      <c r="IKT6" s="344"/>
      <c r="IKU6" s="344"/>
      <c r="IKV6" s="344"/>
      <c r="IKW6" s="344"/>
      <c r="IKX6" s="344"/>
      <c r="IKY6" s="344"/>
      <c r="IKZ6" s="344"/>
      <c r="ILA6" s="344"/>
      <c r="ILB6" s="344"/>
      <c r="ILC6" s="344"/>
      <c r="ILD6" s="344"/>
      <c r="ILE6" s="344"/>
      <c r="ILF6" s="344"/>
      <c r="ILG6" s="344"/>
      <c r="ILH6" s="344"/>
      <c r="ILI6" s="344"/>
      <c r="ILJ6" s="344"/>
      <c r="ILK6" s="344"/>
      <c r="ILL6" s="344"/>
      <c r="ILM6" s="344"/>
      <c r="ILN6" s="344"/>
      <c r="ILO6" s="344"/>
      <c r="ILP6" s="344"/>
      <c r="ILQ6" s="344"/>
      <c r="ILR6" s="344"/>
      <c r="ILS6" s="344"/>
      <c r="ILT6" s="344"/>
      <c r="ILU6" s="344"/>
      <c r="ILV6" s="344"/>
      <c r="ILW6" s="344"/>
      <c r="ILX6" s="344"/>
      <c r="ILY6" s="344"/>
      <c r="ILZ6" s="344"/>
      <c r="IMA6" s="344"/>
      <c r="IMB6" s="344"/>
      <c r="IMC6" s="344"/>
      <c r="IMD6" s="344"/>
      <c r="IME6" s="344"/>
      <c r="IMF6" s="344"/>
      <c r="IMG6" s="344"/>
      <c r="IMH6" s="344"/>
      <c r="IMI6" s="344"/>
      <c r="IMJ6" s="344"/>
      <c r="IMK6" s="344"/>
      <c r="IML6" s="344"/>
      <c r="IMM6" s="344"/>
      <c r="IMN6" s="344"/>
      <c r="IMO6" s="344"/>
      <c r="IMP6" s="344"/>
      <c r="IMQ6" s="344"/>
      <c r="IMR6" s="344"/>
      <c r="IMS6" s="344"/>
      <c r="IMT6" s="344"/>
      <c r="IMU6" s="344"/>
      <c r="IMV6" s="344"/>
      <c r="IMW6" s="344"/>
      <c r="IMX6" s="344"/>
      <c r="IMY6" s="344"/>
      <c r="IMZ6" s="344"/>
      <c r="INA6" s="344"/>
      <c r="INB6" s="344"/>
      <c r="INC6" s="344"/>
      <c r="IND6" s="344"/>
      <c r="INE6" s="344"/>
      <c r="INF6" s="344"/>
      <c r="ING6" s="344"/>
      <c r="INH6" s="344"/>
      <c r="INI6" s="344"/>
      <c r="INJ6" s="344"/>
      <c r="INK6" s="344"/>
      <c r="INL6" s="344"/>
      <c r="INM6" s="344"/>
      <c r="INN6" s="344"/>
      <c r="INO6" s="344"/>
      <c r="INP6" s="344"/>
      <c r="INQ6" s="344"/>
      <c r="INR6" s="344"/>
      <c r="INS6" s="344"/>
      <c r="INT6" s="344"/>
      <c r="INU6" s="344"/>
      <c r="INV6" s="344"/>
      <c r="INW6" s="344"/>
      <c r="INX6" s="344"/>
      <c r="INY6" s="344"/>
      <c r="INZ6" s="344"/>
      <c r="IOA6" s="344"/>
      <c r="IOB6" s="344"/>
      <c r="IOC6" s="344"/>
      <c r="IOD6" s="344"/>
      <c r="IOE6" s="344"/>
      <c r="IOF6" s="344"/>
      <c r="IOG6" s="344"/>
      <c r="IOH6" s="344"/>
      <c r="IOI6" s="344"/>
      <c r="IOJ6" s="344"/>
      <c r="IOK6" s="344"/>
      <c r="IOL6" s="344"/>
      <c r="IOM6" s="344"/>
      <c r="ION6" s="344"/>
      <c r="IOO6" s="344"/>
      <c r="IOP6" s="344"/>
      <c r="IOQ6" s="344"/>
      <c r="IOR6" s="344"/>
      <c r="IOS6" s="344"/>
      <c r="IOT6" s="344"/>
      <c r="IOU6" s="344"/>
      <c r="IOV6" s="344"/>
      <c r="IOW6" s="344"/>
      <c r="IOX6" s="344"/>
      <c r="IOY6" s="344"/>
      <c r="IOZ6" s="344"/>
      <c r="IPA6" s="344"/>
      <c r="IPB6" s="344"/>
      <c r="IPC6" s="344"/>
      <c r="IPD6" s="344"/>
      <c r="IPE6" s="344"/>
      <c r="IPF6" s="344"/>
      <c r="IPG6" s="344"/>
      <c r="IPH6" s="344"/>
      <c r="IPI6" s="344"/>
      <c r="IPJ6" s="344"/>
      <c r="IPK6" s="344"/>
      <c r="IPL6" s="344"/>
      <c r="IPM6" s="344"/>
      <c r="IPN6" s="344"/>
      <c r="IPO6" s="344"/>
      <c r="IPP6" s="344"/>
      <c r="IPQ6" s="344"/>
      <c r="IPR6" s="344"/>
      <c r="IPS6" s="344"/>
      <c r="IPT6" s="344"/>
      <c r="IPU6" s="344"/>
      <c r="IPV6" s="344"/>
      <c r="IPW6" s="344"/>
      <c r="IPX6" s="344"/>
      <c r="IPY6" s="344"/>
      <c r="IPZ6" s="344"/>
      <c r="IQA6" s="344"/>
      <c r="IQB6" s="344"/>
      <c r="IQC6" s="344"/>
      <c r="IQD6" s="344"/>
      <c r="IQE6" s="344"/>
      <c r="IQF6" s="344"/>
      <c r="IQG6" s="344"/>
      <c r="IQH6" s="344"/>
      <c r="IQI6" s="344"/>
      <c r="IQJ6" s="344"/>
      <c r="IQK6" s="344"/>
      <c r="IQL6" s="344"/>
      <c r="IQM6" s="344"/>
      <c r="IQN6" s="344"/>
      <c r="IQO6" s="344"/>
      <c r="IQP6" s="344"/>
      <c r="IQQ6" s="344"/>
      <c r="IQR6" s="344"/>
      <c r="IQS6" s="344"/>
      <c r="IQT6" s="344"/>
      <c r="IQU6" s="344"/>
      <c r="IQV6" s="344"/>
      <c r="IQW6" s="344"/>
      <c r="IQX6" s="344"/>
      <c r="IQY6" s="344"/>
      <c r="IQZ6" s="344"/>
      <c r="IRA6" s="344"/>
      <c r="IRB6" s="344"/>
      <c r="IRC6" s="344"/>
      <c r="IRD6" s="344"/>
      <c r="IRE6" s="344"/>
      <c r="IRF6" s="344"/>
      <c r="IRG6" s="344"/>
      <c r="IRH6" s="344"/>
      <c r="IRI6" s="344"/>
      <c r="IRJ6" s="344"/>
      <c r="IRK6" s="344"/>
      <c r="IRL6" s="344"/>
      <c r="IRM6" s="344"/>
      <c r="IRN6" s="344"/>
      <c r="IRO6" s="344"/>
      <c r="IRP6" s="344"/>
      <c r="IRQ6" s="344"/>
      <c r="IRR6" s="344"/>
      <c r="IRS6" s="344"/>
      <c r="IRT6" s="344"/>
      <c r="IRU6" s="344"/>
      <c r="IRV6" s="344"/>
      <c r="IRW6" s="344"/>
      <c r="IRX6" s="344"/>
      <c r="IRY6" s="344"/>
      <c r="IRZ6" s="344"/>
      <c r="ISA6" s="344"/>
      <c r="ISB6" s="344"/>
      <c r="ISC6" s="344"/>
      <c r="ISD6" s="344"/>
      <c r="ISE6" s="344"/>
      <c r="ISF6" s="344"/>
      <c r="ISG6" s="344"/>
      <c r="ISH6" s="344"/>
      <c r="ISI6" s="344"/>
      <c r="ISJ6" s="344"/>
      <c r="ISK6" s="344"/>
      <c r="ISL6" s="344"/>
      <c r="ISM6" s="344"/>
      <c r="ISN6" s="344"/>
      <c r="ISO6" s="344"/>
      <c r="ISP6" s="344"/>
      <c r="ISQ6" s="344"/>
      <c r="ISR6" s="344"/>
      <c r="ISS6" s="344"/>
      <c r="IST6" s="344"/>
      <c r="ISU6" s="344"/>
      <c r="ISV6" s="344"/>
      <c r="ISW6" s="344"/>
      <c r="ISX6" s="344"/>
      <c r="ISY6" s="344"/>
      <c r="ISZ6" s="344"/>
      <c r="ITA6" s="344"/>
      <c r="ITB6" s="344"/>
      <c r="ITC6" s="344"/>
      <c r="ITD6" s="344"/>
      <c r="ITE6" s="344"/>
      <c r="ITF6" s="344"/>
      <c r="ITG6" s="344"/>
      <c r="ITH6" s="344"/>
      <c r="ITI6" s="344"/>
      <c r="ITJ6" s="344"/>
      <c r="ITK6" s="344"/>
      <c r="ITL6" s="344"/>
      <c r="ITM6" s="344"/>
      <c r="ITN6" s="344"/>
      <c r="ITO6" s="344"/>
      <c r="ITP6" s="344"/>
      <c r="ITQ6" s="344"/>
      <c r="ITR6" s="344"/>
      <c r="ITS6" s="344"/>
      <c r="ITT6" s="344"/>
      <c r="ITU6" s="344"/>
      <c r="ITV6" s="344"/>
      <c r="ITW6" s="344"/>
      <c r="ITX6" s="344"/>
      <c r="ITY6" s="344"/>
      <c r="ITZ6" s="344"/>
      <c r="IUA6" s="344"/>
      <c r="IUB6" s="344"/>
      <c r="IUC6" s="344"/>
      <c r="IUD6" s="344"/>
      <c r="IUE6" s="344"/>
      <c r="IUF6" s="344"/>
      <c r="IUG6" s="344"/>
      <c r="IUH6" s="344"/>
      <c r="IUI6" s="344"/>
      <c r="IUJ6" s="344"/>
      <c r="IUK6" s="344"/>
      <c r="IUL6" s="344"/>
      <c r="IUM6" s="344"/>
      <c r="IUN6" s="344"/>
      <c r="IUO6" s="344"/>
      <c r="IUP6" s="344"/>
      <c r="IUQ6" s="344"/>
      <c r="IUR6" s="344"/>
      <c r="IUS6" s="344"/>
      <c r="IUT6" s="344"/>
      <c r="IUU6" s="344"/>
      <c r="IUV6" s="344"/>
      <c r="IUW6" s="344"/>
      <c r="IUX6" s="344"/>
      <c r="IUY6" s="344"/>
      <c r="IUZ6" s="344"/>
      <c r="IVA6" s="344"/>
      <c r="IVB6" s="344"/>
      <c r="IVC6" s="344"/>
      <c r="IVD6" s="344"/>
      <c r="IVE6" s="344"/>
      <c r="IVF6" s="344"/>
      <c r="IVG6" s="344"/>
      <c r="IVH6" s="344"/>
      <c r="IVI6" s="344"/>
      <c r="IVJ6" s="344"/>
      <c r="IVK6" s="344"/>
      <c r="IVL6" s="344"/>
      <c r="IVM6" s="344"/>
      <c r="IVN6" s="344"/>
      <c r="IVO6" s="344"/>
      <c r="IVP6" s="344"/>
      <c r="IVQ6" s="344"/>
      <c r="IVR6" s="344"/>
      <c r="IVS6" s="344"/>
      <c r="IVT6" s="344"/>
      <c r="IVU6" s="344"/>
      <c r="IVV6" s="344"/>
      <c r="IVW6" s="344"/>
      <c r="IVX6" s="344"/>
      <c r="IVY6" s="344"/>
      <c r="IVZ6" s="344"/>
      <c r="IWA6" s="344"/>
      <c r="IWB6" s="344"/>
      <c r="IWC6" s="344"/>
      <c r="IWD6" s="344"/>
      <c r="IWE6" s="344"/>
      <c r="IWF6" s="344"/>
      <c r="IWG6" s="344"/>
      <c r="IWH6" s="344"/>
      <c r="IWI6" s="344"/>
      <c r="IWJ6" s="344"/>
      <c r="IWK6" s="344"/>
      <c r="IWL6" s="344"/>
      <c r="IWM6" s="344"/>
      <c r="IWN6" s="344"/>
      <c r="IWO6" s="344"/>
      <c r="IWP6" s="344"/>
      <c r="IWQ6" s="344"/>
      <c r="IWR6" s="344"/>
      <c r="IWS6" s="344"/>
      <c r="IWT6" s="344"/>
      <c r="IWU6" s="344"/>
      <c r="IWV6" s="344"/>
      <c r="IWW6" s="344"/>
      <c r="IWX6" s="344"/>
      <c r="IWY6" s="344"/>
      <c r="IWZ6" s="344"/>
      <c r="IXA6" s="344"/>
      <c r="IXB6" s="344"/>
      <c r="IXC6" s="344"/>
      <c r="IXD6" s="344"/>
      <c r="IXE6" s="344"/>
      <c r="IXF6" s="344"/>
      <c r="IXG6" s="344"/>
      <c r="IXH6" s="344"/>
      <c r="IXI6" s="344"/>
      <c r="IXJ6" s="344"/>
      <c r="IXK6" s="344"/>
      <c r="IXL6" s="344"/>
      <c r="IXM6" s="344"/>
      <c r="IXN6" s="344"/>
      <c r="IXO6" s="344"/>
      <c r="IXP6" s="344"/>
      <c r="IXQ6" s="344"/>
      <c r="IXR6" s="344"/>
      <c r="IXS6" s="344"/>
      <c r="IXT6" s="344"/>
      <c r="IXU6" s="344"/>
      <c r="IXV6" s="344"/>
      <c r="IXW6" s="344"/>
      <c r="IXX6" s="344"/>
      <c r="IXY6" s="344"/>
      <c r="IXZ6" s="344"/>
      <c r="IYA6" s="344"/>
      <c r="IYB6" s="344"/>
      <c r="IYC6" s="344"/>
      <c r="IYD6" s="344"/>
      <c r="IYE6" s="344"/>
      <c r="IYF6" s="344"/>
      <c r="IYG6" s="344"/>
      <c r="IYH6" s="344"/>
      <c r="IYI6" s="344"/>
      <c r="IYJ6" s="344"/>
      <c r="IYK6" s="344"/>
      <c r="IYL6" s="344"/>
      <c r="IYM6" s="344"/>
      <c r="IYN6" s="344"/>
      <c r="IYO6" s="344"/>
      <c r="IYP6" s="344"/>
      <c r="IYQ6" s="344"/>
      <c r="IYR6" s="344"/>
      <c r="IYS6" s="344"/>
      <c r="IYT6" s="344"/>
      <c r="IYU6" s="344"/>
      <c r="IYV6" s="344"/>
      <c r="IYW6" s="344"/>
      <c r="IYX6" s="344"/>
      <c r="IYY6" s="344"/>
      <c r="IYZ6" s="344"/>
      <c r="IZA6" s="344"/>
      <c r="IZB6" s="344"/>
      <c r="IZC6" s="344"/>
      <c r="IZD6" s="344"/>
      <c r="IZE6" s="344"/>
      <c r="IZF6" s="344"/>
      <c r="IZG6" s="344"/>
      <c r="IZH6" s="344"/>
      <c r="IZI6" s="344"/>
      <c r="IZJ6" s="344"/>
      <c r="IZK6" s="344"/>
      <c r="IZL6" s="344"/>
      <c r="IZM6" s="344"/>
      <c r="IZN6" s="344"/>
      <c r="IZO6" s="344"/>
      <c r="IZP6" s="344"/>
      <c r="IZQ6" s="344"/>
      <c r="IZR6" s="344"/>
      <c r="IZS6" s="344"/>
      <c r="IZT6" s="344"/>
      <c r="IZU6" s="344"/>
      <c r="IZV6" s="344"/>
      <c r="IZW6" s="344"/>
      <c r="IZX6" s="344"/>
      <c r="IZY6" s="344"/>
      <c r="IZZ6" s="344"/>
      <c r="JAA6" s="344"/>
      <c r="JAB6" s="344"/>
      <c r="JAC6" s="344"/>
      <c r="JAD6" s="344"/>
      <c r="JAE6" s="344"/>
      <c r="JAF6" s="344"/>
      <c r="JAG6" s="344"/>
      <c r="JAH6" s="344"/>
      <c r="JAI6" s="344"/>
      <c r="JAJ6" s="344"/>
      <c r="JAK6" s="344"/>
      <c r="JAL6" s="344"/>
      <c r="JAM6" s="344"/>
      <c r="JAN6" s="344"/>
      <c r="JAO6" s="344"/>
      <c r="JAP6" s="344"/>
      <c r="JAQ6" s="344"/>
      <c r="JAR6" s="344"/>
      <c r="JAS6" s="344"/>
      <c r="JAT6" s="344"/>
      <c r="JAU6" s="344"/>
      <c r="JAV6" s="344"/>
      <c r="JAW6" s="344"/>
      <c r="JAX6" s="344"/>
      <c r="JAY6" s="344"/>
      <c r="JAZ6" s="344"/>
      <c r="JBA6" s="344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344"/>
      <c r="JGE6" s="344"/>
      <c r="JGF6" s="344"/>
      <c r="JGG6" s="344"/>
      <c r="JGH6" s="344"/>
      <c r="JGI6" s="344"/>
      <c r="JGJ6" s="344"/>
      <c r="JGK6" s="344"/>
      <c r="JGL6" s="344"/>
      <c r="JGM6" s="344"/>
      <c r="JGN6" s="344"/>
      <c r="JGO6" s="344"/>
      <c r="JGP6" s="344"/>
      <c r="JGQ6" s="344"/>
      <c r="JGR6" s="344"/>
      <c r="JGS6" s="344"/>
      <c r="JGT6" s="344"/>
      <c r="JGU6" s="344"/>
      <c r="JGV6" s="344"/>
      <c r="JGW6" s="344"/>
      <c r="JGX6" s="344"/>
      <c r="JGY6" s="344"/>
      <c r="JGZ6" s="344"/>
      <c r="JHA6" s="344"/>
      <c r="JHB6" s="344"/>
      <c r="JHC6" s="344"/>
      <c r="JHD6" s="344"/>
      <c r="JHE6" s="344"/>
      <c r="JHF6" s="344"/>
      <c r="JHG6" s="344"/>
      <c r="JHH6" s="344"/>
      <c r="JHI6" s="344"/>
      <c r="JHJ6" s="344"/>
      <c r="JHK6" s="344"/>
      <c r="JHL6" s="344"/>
      <c r="JHM6" s="344"/>
      <c r="JHN6" s="344"/>
      <c r="JHO6" s="344"/>
      <c r="JHP6" s="344"/>
      <c r="JHQ6" s="344"/>
      <c r="JHR6" s="344"/>
      <c r="JHS6" s="344"/>
      <c r="JHT6" s="344"/>
      <c r="JHU6" s="344"/>
      <c r="JHV6" s="344"/>
      <c r="JHW6" s="344"/>
      <c r="JHX6" s="344"/>
      <c r="JHY6" s="344"/>
      <c r="JHZ6" s="344"/>
      <c r="JIA6" s="344"/>
      <c r="JIB6" s="344"/>
      <c r="JIC6" s="344"/>
      <c r="JID6" s="344"/>
      <c r="JIE6" s="344"/>
      <c r="JIF6" s="344"/>
      <c r="JIG6" s="344"/>
      <c r="JIH6" s="344"/>
      <c r="JII6" s="344"/>
      <c r="JIJ6" s="344"/>
      <c r="JIK6" s="344"/>
      <c r="JIL6" s="344"/>
      <c r="JIM6" s="344"/>
      <c r="JIN6" s="344"/>
      <c r="JIO6" s="344"/>
      <c r="JIP6" s="344"/>
      <c r="JIQ6" s="344"/>
      <c r="JIR6" s="344"/>
      <c r="JIS6" s="344"/>
      <c r="JIT6" s="344"/>
      <c r="JIU6" s="344"/>
      <c r="JIV6" s="344"/>
      <c r="JIW6" s="344"/>
      <c r="JIX6" s="344"/>
      <c r="JIY6" s="344"/>
      <c r="JIZ6" s="344"/>
      <c r="JJA6" s="344"/>
      <c r="JJB6" s="344"/>
      <c r="JJC6" s="344"/>
      <c r="JJD6" s="344"/>
      <c r="JJE6" s="344"/>
      <c r="JJF6" s="344"/>
      <c r="JJG6" s="344"/>
      <c r="JJH6" s="344"/>
      <c r="JJI6" s="344"/>
      <c r="JJJ6" s="344"/>
      <c r="JJK6" s="344"/>
      <c r="JJL6" s="344"/>
      <c r="JJM6" s="344"/>
      <c r="JJN6" s="344"/>
      <c r="JJO6" s="344"/>
      <c r="JJP6" s="344"/>
      <c r="JJQ6" s="344"/>
      <c r="JJR6" s="344"/>
      <c r="JJS6" s="344"/>
      <c r="JJT6" s="344"/>
      <c r="JJU6" s="344"/>
      <c r="JJV6" s="344"/>
      <c r="JJW6" s="344"/>
      <c r="JJX6" s="344"/>
      <c r="JJY6" s="344"/>
      <c r="JJZ6" s="344"/>
      <c r="JKA6" s="344"/>
      <c r="JKB6" s="344"/>
      <c r="JKC6" s="344"/>
      <c r="JKD6" s="344"/>
      <c r="JKE6" s="344"/>
      <c r="JKF6" s="344"/>
      <c r="JKG6" s="344"/>
      <c r="JKH6" s="344"/>
      <c r="JKI6" s="344"/>
      <c r="JKJ6" s="344"/>
      <c r="JKK6" s="344"/>
      <c r="JKL6" s="344"/>
      <c r="JKM6" s="344"/>
      <c r="JKN6" s="344"/>
      <c r="JKO6" s="344"/>
      <c r="JKP6" s="344"/>
      <c r="JKQ6" s="344"/>
      <c r="JKR6" s="344"/>
      <c r="JKS6" s="344"/>
      <c r="JKT6" s="344"/>
      <c r="JKU6" s="344"/>
      <c r="JKV6" s="344"/>
      <c r="JKW6" s="344"/>
      <c r="JKX6" s="344"/>
      <c r="JKY6" s="344"/>
      <c r="JKZ6" s="344"/>
      <c r="JLA6" s="344"/>
      <c r="JLB6" s="344"/>
      <c r="JLC6" s="344"/>
      <c r="JLD6" s="344"/>
      <c r="JLE6" s="344"/>
      <c r="JLF6" s="344"/>
      <c r="JLG6" s="344"/>
      <c r="JLH6" s="344"/>
      <c r="JLI6" s="344"/>
      <c r="JLJ6" s="344"/>
      <c r="JLK6" s="344"/>
      <c r="JLL6" s="344"/>
      <c r="JLM6" s="344"/>
      <c r="JLN6" s="344"/>
      <c r="JLO6" s="344"/>
      <c r="JLP6" s="344"/>
      <c r="JLQ6" s="344"/>
      <c r="JLR6" s="344"/>
      <c r="JLS6" s="344"/>
      <c r="JLT6" s="344"/>
      <c r="JLU6" s="344"/>
      <c r="JLV6" s="344"/>
      <c r="JLW6" s="344"/>
      <c r="JLX6" s="344"/>
      <c r="JLY6" s="344"/>
      <c r="JLZ6" s="344"/>
      <c r="JMA6" s="344"/>
      <c r="JMB6" s="344"/>
      <c r="JMC6" s="344"/>
      <c r="JMD6" s="344"/>
      <c r="JME6" s="344"/>
      <c r="JMF6" s="344"/>
      <c r="JMG6" s="344"/>
      <c r="JMH6" s="344"/>
      <c r="JMI6" s="344"/>
      <c r="JMJ6" s="344"/>
      <c r="JMK6" s="344"/>
      <c r="JML6" s="344"/>
      <c r="JMM6" s="344"/>
      <c r="JMN6" s="344"/>
      <c r="JMO6" s="344"/>
      <c r="JMP6" s="344"/>
      <c r="JMQ6" s="344"/>
      <c r="JMR6" s="344"/>
      <c r="JMS6" s="344"/>
      <c r="JMT6" s="344"/>
      <c r="JMU6" s="344"/>
      <c r="JMV6" s="344"/>
      <c r="JMW6" s="344"/>
      <c r="JMX6" s="344"/>
      <c r="JMY6" s="344"/>
      <c r="JMZ6" s="344"/>
      <c r="JNA6" s="344"/>
      <c r="JNB6" s="344"/>
      <c r="JNC6" s="344"/>
      <c r="JND6" s="344"/>
      <c r="JNE6" s="344"/>
      <c r="JNF6" s="344"/>
      <c r="JNG6" s="344"/>
      <c r="JNH6" s="344"/>
      <c r="JNI6" s="344"/>
      <c r="JNJ6" s="344"/>
      <c r="JNK6" s="344"/>
      <c r="JNL6" s="344"/>
      <c r="JNM6" s="344"/>
      <c r="JNN6" s="344"/>
      <c r="JNO6" s="344"/>
      <c r="JNP6" s="344"/>
      <c r="JNQ6" s="344"/>
      <c r="JNR6" s="344"/>
      <c r="JNS6" s="344"/>
      <c r="JNT6" s="344"/>
      <c r="JNU6" s="344"/>
      <c r="JNV6" s="344"/>
      <c r="JNW6" s="344"/>
      <c r="JNX6" s="344"/>
      <c r="JNY6" s="344"/>
      <c r="JNZ6" s="344"/>
      <c r="JOA6" s="344"/>
      <c r="JOB6" s="344"/>
      <c r="JOC6" s="344"/>
      <c r="JOD6" s="344"/>
      <c r="JOE6" s="344"/>
      <c r="JOF6" s="344"/>
      <c r="JOG6" s="344"/>
      <c r="JOH6" s="344"/>
      <c r="JOI6" s="344"/>
      <c r="JOJ6" s="344"/>
      <c r="JOK6" s="344"/>
      <c r="JOL6" s="344"/>
      <c r="JOM6" s="344"/>
      <c r="JON6" s="344"/>
      <c r="JOO6" s="344"/>
      <c r="JOP6" s="344"/>
      <c r="JOQ6" s="344"/>
      <c r="JOR6" s="344"/>
      <c r="JOS6" s="344"/>
      <c r="JOT6" s="344"/>
      <c r="JOU6" s="344"/>
      <c r="JOV6" s="344"/>
      <c r="JOW6" s="344"/>
      <c r="JOX6" s="344"/>
      <c r="JOY6" s="344"/>
      <c r="JOZ6" s="344"/>
      <c r="JPA6" s="344"/>
      <c r="JPB6" s="344"/>
      <c r="JPC6" s="344"/>
      <c r="JPD6" s="344"/>
      <c r="JPE6" s="344"/>
      <c r="JPF6" s="344"/>
      <c r="JPG6" s="344"/>
      <c r="JPH6" s="344"/>
      <c r="JPI6" s="344"/>
      <c r="JPJ6" s="344"/>
      <c r="JPK6" s="344"/>
      <c r="JPL6" s="344"/>
      <c r="JPM6" s="344"/>
      <c r="JPN6" s="344"/>
      <c r="JPO6" s="344"/>
      <c r="JPP6" s="344"/>
      <c r="JPQ6" s="344"/>
      <c r="JPR6" s="344"/>
      <c r="JPS6" s="344"/>
      <c r="JPT6" s="344"/>
      <c r="JPU6" s="344"/>
      <c r="JPV6" s="344"/>
      <c r="JPW6" s="344"/>
      <c r="JPX6" s="344"/>
      <c r="JPY6" s="344"/>
      <c r="JPZ6" s="344"/>
      <c r="JQA6" s="344"/>
      <c r="JQB6" s="344"/>
      <c r="JQC6" s="344"/>
      <c r="JQD6" s="344"/>
      <c r="JQE6" s="344"/>
      <c r="JQF6" s="344"/>
      <c r="JQG6" s="344"/>
      <c r="JQH6" s="344"/>
      <c r="JQI6" s="344"/>
      <c r="JQJ6" s="344"/>
      <c r="JQK6" s="344"/>
      <c r="JQL6" s="344"/>
      <c r="JQM6" s="344"/>
      <c r="JQN6" s="344"/>
      <c r="JQO6" s="344"/>
      <c r="JQP6" s="344"/>
      <c r="JQQ6" s="344"/>
      <c r="JQR6" s="344"/>
      <c r="JQS6" s="344"/>
      <c r="JQT6" s="344"/>
      <c r="JQU6" s="344"/>
      <c r="JQV6" s="344"/>
      <c r="JQW6" s="344"/>
      <c r="JQX6" s="344"/>
      <c r="JQY6" s="344"/>
      <c r="JQZ6" s="344"/>
      <c r="JRA6" s="344"/>
      <c r="JRB6" s="344"/>
      <c r="JRC6" s="344"/>
      <c r="JRD6" s="344"/>
      <c r="JRE6" s="344"/>
      <c r="JRF6" s="344"/>
      <c r="JRG6" s="344"/>
      <c r="JRH6" s="344"/>
      <c r="JRI6" s="344"/>
      <c r="JRJ6" s="344"/>
      <c r="JRK6" s="344"/>
      <c r="JRL6" s="344"/>
      <c r="JRM6" s="344"/>
      <c r="JRN6" s="344"/>
      <c r="JRO6" s="344"/>
      <c r="JRP6" s="344"/>
      <c r="JRQ6" s="344"/>
      <c r="JRR6" s="344"/>
      <c r="JRS6" s="344"/>
      <c r="JRT6" s="344"/>
      <c r="JRU6" s="344"/>
      <c r="JRV6" s="344"/>
      <c r="JRW6" s="344"/>
      <c r="JRX6" s="344"/>
      <c r="JRY6" s="344"/>
      <c r="JRZ6" s="344"/>
      <c r="JSA6" s="344"/>
      <c r="JSB6" s="344"/>
      <c r="JSC6" s="344"/>
      <c r="JSD6" s="344"/>
      <c r="JSE6" s="344"/>
      <c r="JSF6" s="344"/>
      <c r="JSG6" s="344"/>
      <c r="JSH6" s="344"/>
      <c r="JSI6" s="344"/>
      <c r="JSJ6" s="344"/>
      <c r="JSK6" s="344"/>
      <c r="JSL6" s="344"/>
      <c r="JSM6" s="344"/>
      <c r="JSN6" s="344"/>
      <c r="JSO6" s="344"/>
      <c r="JSP6" s="344"/>
      <c r="JSQ6" s="344"/>
      <c r="JSR6" s="344"/>
      <c r="JSS6" s="344"/>
      <c r="JST6" s="344"/>
      <c r="JSU6" s="344"/>
      <c r="JSV6" s="344"/>
      <c r="JSW6" s="344"/>
      <c r="JSX6" s="344"/>
      <c r="JSY6" s="344"/>
      <c r="JSZ6" s="344"/>
      <c r="JTA6" s="344"/>
      <c r="JTB6" s="344"/>
      <c r="JTC6" s="344"/>
      <c r="JTD6" s="344"/>
      <c r="JTE6" s="344"/>
      <c r="JTF6" s="344"/>
      <c r="JTG6" s="344"/>
      <c r="JTH6" s="344"/>
      <c r="JTI6" s="344"/>
      <c r="JTJ6" s="344"/>
      <c r="JTK6" s="344"/>
      <c r="JTL6" s="344"/>
      <c r="JTM6" s="344"/>
      <c r="JTN6" s="344"/>
      <c r="JTO6" s="344"/>
      <c r="JTP6" s="344"/>
      <c r="JTQ6" s="344"/>
      <c r="JTR6" s="344"/>
      <c r="JTS6" s="344"/>
      <c r="JTT6" s="344"/>
      <c r="JTU6" s="344"/>
      <c r="JTV6" s="344"/>
      <c r="JTW6" s="344"/>
      <c r="JTX6" s="344"/>
      <c r="JTY6" s="344"/>
      <c r="JTZ6" s="344"/>
      <c r="JUA6" s="344"/>
      <c r="JUB6" s="344"/>
      <c r="JUC6" s="344"/>
      <c r="JUD6" s="344"/>
      <c r="JUE6" s="344"/>
      <c r="JUF6" s="344"/>
      <c r="JUG6" s="344"/>
      <c r="JUH6" s="344"/>
      <c r="JUI6" s="344"/>
      <c r="JUJ6" s="344"/>
      <c r="JUK6" s="344"/>
      <c r="JUL6" s="344"/>
      <c r="JUM6" s="344"/>
      <c r="JUN6" s="344"/>
      <c r="JUO6" s="344"/>
      <c r="JUP6" s="344"/>
      <c r="JUQ6" s="344"/>
      <c r="JUR6" s="344"/>
      <c r="JUS6" s="344"/>
      <c r="JUT6" s="344"/>
      <c r="JUU6" s="344"/>
      <c r="JUV6" s="344"/>
      <c r="JUW6" s="344"/>
      <c r="JUX6" s="344"/>
      <c r="JUY6" s="344"/>
      <c r="JUZ6" s="344"/>
      <c r="JVA6" s="344"/>
      <c r="JVB6" s="344"/>
      <c r="JVC6" s="344"/>
      <c r="JVD6" s="344"/>
      <c r="JVE6" s="344"/>
      <c r="JVF6" s="344"/>
      <c r="JVG6" s="344"/>
      <c r="JVH6" s="344"/>
      <c r="JVI6" s="344"/>
      <c r="JVJ6" s="344"/>
      <c r="JVK6" s="344"/>
      <c r="JVL6" s="344"/>
      <c r="JVM6" s="344"/>
      <c r="JVN6" s="344"/>
      <c r="JVO6" s="344"/>
      <c r="JVP6" s="344"/>
      <c r="JVQ6" s="344"/>
      <c r="JVR6" s="344"/>
      <c r="JVS6" s="344"/>
      <c r="JVT6" s="344"/>
      <c r="JVU6" s="344"/>
      <c r="JVV6" s="344"/>
      <c r="JVW6" s="344"/>
      <c r="JVX6" s="344"/>
      <c r="JVY6" s="344"/>
      <c r="JVZ6" s="344"/>
      <c r="JWA6" s="344"/>
      <c r="JWB6" s="344"/>
      <c r="JWC6" s="344"/>
      <c r="JWD6" s="344"/>
      <c r="JWE6" s="344"/>
      <c r="JWF6" s="344"/>
      <c r="JWG6" s="344"/>
      <c r="JWH6" s="344"/>
      <c r="JWI6" s="344"/>
      <c r="JWJ6" s="344"/>
      <c r="JWK6" s="344"/>
      <c r="JWL6" s="344"/>
      <c r="JWM6" s="344"/>
      <c r="JWN6" s="344"/>
      <c r="JWO6" s="344"/>
      <c r="JWP6" s="344"/>
      <c r="JWQ6" s="344"/>
      <c r="JWR6" s="344"/>
      <c r="JWS6" s="344"/>
      <c r="JWT6" s="344"/>
      <c r="JWU6" s="344"/>
      <c r="JWV6" s="344"/>
      <c r="JWW6" s="344"/>
      <c r="JWX6" s="344"/>
      <c r="JWY6" s="344"/>
      <c r="JWZ6" s="344"/>
      <c r="JXA6" s="344"/>
      <c r="JXB6" s="344"/>
      <c r="JXC6" s="344"/>
      <c r="JXD6" s="344"/>
      <c r="JXE6" s="344"/>
      <c r="JXF6" s="344"/>
      <c r="JXG6" s="344"/>
      <c r="JXH6" s="344"/>
      <c r="JXI6" s="344"/>
      <c r="JXJ6" s="344"/>
      <c r="JXK6" s="344"/>
      <c r="JXL6" s="344"/>
      <c r="JXM6" s="344"/>
      <c r="JXN6" s="344"/>
      <c r="JXO6" s="344"/>
      <c r="JXP6" s="344"/>
      <c r="JXQ6" s="344"/>
      <c r="JXR6" s="344"/>
      <c r="JXS6" s="344"/>
      <c r="JXT6" s="344"/>
      <c r="JXU6" s="344"/>
      <c r="JXV6" s="344"/>
      <c r="JXW6" s="344"/>
      <c r="JXX6" s="344"/>
      <c r="JXY6" s="344"/>
      <c r="JXZ6" s="344"/>
      <c r="JYA6" s="344"/>
      <c r="JYB6" s="344"/>
      <c r="JYC6" s="344"/>
      <c r="JYD6" s="344"/>
      <c r="JYE6" s="344"/>
      <c r="JYF6" s="344"/>
      <c r="JYG6" s="344"/>
      <c r="JYH6" s="344"/>
      <c r="JYI6" s="344"/>
      <c r="JYJ6" s="344"/>
      <c r="JYK6" s="344"/>
      <c r="JYL6" s="344"/>
      <c r="JYM6" s="344"/>
      <c r="JYN6" s="344"/>
      <c r="JYO6" s="344"/>
      <c r="JYP6" s="344"/>
      <c r="JYQ6" s="344"/>
      <c r="JYR6" s="344"/>
      <c r="JYS6" s="344"/>
      <c r="JYT6" s="344"/>
      <c r="JYU6" s="344"/>
      <c r="JYV6" s="344"/>
      <c r="JYW6" s="344"/>
      <c r="JYX6" s="344"/>
      <c r="JYY6" s="344"/>
      <c r="JYZ6" s="344"/>
      <c r="JZA6" s="344"/>
      <c r="JZB6" s="344"/>
      <c r="JZC6" s="344"/>
      <c r="JZD6" s="344"/>
      <c r="JZE6" s="344"/>
      <c r="JZF6" s="344"/>
      <c r="JZG6" s="344"/>
      <c r="JZH6" s="344"/>
      <c r="JZI6" s="344"/>
      <c r="JZJ6" s="344"/>
      <c r="JZK6" s="344"/>
      <c r="JZL6" s="344"/>
      <c r="JZM6" s="344"/>
      <c r="JZN6" s="344"/>
      <c r="JZO6" s="344"/>
      <c r="JZP6" s="344"/>
      <c r="JZQ6" s="344"/>
      <c r="JZR6" s="344"/>
      <c r="JZS6" s="344"/>
      <c r="JZT6" s="344"/>
      <c r="JZU6" s="344"/>
      <c r="JZV6" s="344"/>
      <c r="JZW6" s="344"/>
      <c r="JZX6" s="344"/>
      <c r="JZY6" s="344"/>
      <c r="JZZ6" s="344"/>
      <c r="KAA6" s="344"/>
      <c r="KAB6" s="344"/>
      <c r="KAC6" s="344"/>
      <c r="KAD6" s="344"/>
      <c r="KAE6" s="344"/>
      <c r="KAF6" s="344"/>
      <c r="KAG6" s="344"/>
      <c r="KAH6" s="344"/>
      <c r="KAI6" s="344"/>
      <c r="KAJ6" s="344"/>
      <c r="KAK6" s="344"/>
      <c r="KAL6" s="344"/>
      <c r="KAM6" s="344"/>
      <c r="KAN6" s="344"/>
      <c r="KAO6" s="344"/>
      <c r="KAP6" s="344"/>
      <c r="KAQ6" s="344"/>
      <c r="KAR6" s="344"/>
      <c r="KAS6" s="344"/>
      <c r="KAT6" s="344"/>
      <c r="KAU6" s="344"/>
      <c r="KAV6" s="344"/>
      <c r="KAW6" s="344"/>
      <c r="KAX6" s="344"/>
      <c r="KAY6" s="344"/>
      <c r="KAZ6" s="344"/>
      <c r="KBA6" s="344"/>
      <c r="KBB6" s="344"/>
      <c r="KBC6" s="344"/>
      <c r="KBD6" s="344"/>
      <c r="KBE6" s="344"/>
      <c r="KBF6" s="344"/>
      <c r="KBG6" s="344"/>
      <c r="KBH6" s="344"/>
      <c r="KBI6" s="344"/>
      <c r="KBJ6" s="344"/>
      <c r="KBK6" s="344"/>
      <c r="KBL6" s="344"/>
      <c r="KBM6" s="344"/>
      <c r="KBN6" s="344"/>
      <c r="KBO6" s="344"/>
      <c r="KBP6" s="344"/>
      <c r="KBQ6" s="344"/>
      <c r="KBR6" s="344"/>
      <c r="KBS6" s="344"/>
      <c r="KBT6" s="344"/>
      <c r="KBU6" s="344"/>
      <c r="KBV6" s="344"/>
      <c r="KBW6" s="344"/>
      <c r="KBX6" s="344"/>
      <c r="KBY6" s="344"/>
      <c r="KBZ6" s="344"/>
      <c r="KCA6" s="344"/>
      <c r="KCB6" s="344"/>
      <c r="KCC6" s="344"/>
      <c r="KCD6" s="344"/>
      <c r="KCE6" s="344"/>
      <c r="KCF6" s="344"/>
      <c r="KCG6" s="344"/>
      <c r="KCH6" s="344"/>
      <c r="KCI6" s="344"/>
      <c r="KCJ6" s="344"/>
      <c r="KCK6" s="344"/>
      <c r="KCL6" s="344"/>
      <c r="KCM6" s="344"/>
      <c r="KCN6" s="344"/>
      <c r="KCO6" s="344"/>
      <c r="KCP6" s="344"/>
      <c r="KCQ6" s="344"/>
      <c r="KCR6" s="344"/>
      <c r="KCS6" s="344"/>
      <c r="KCT6" s="344"/>
      <c r="KCU6" s="344"/>
      <c r="KCV6" s="344"/>
      <c r="KCW6" s="344"/>
      <c r="KCX6" s="344"/>
      <c r="KCY6" s="344"/>
      <c r="KCZ6" s="344"/>
      <c r="KDA6" s="344"/>
      <c r="KDB6" s="344"/>
      <c r="KDC6" s="344"/>
      <c r="KDD6" s="344"/>
      <c r="KDE6" s="344"/>
      <c r="KDF6" s="344"/>
      <c r="KDG6" s="344"/>
      <c r="KDH6" s="344"/>
      <c r="KDI6" s="344"/>
      <c r="KDJ6" s="344"/>
      <c r="KDK6" s="344"/>
      <c r="KDL6" s="344"/>
      <c r="KDM6" s="344"/>
      <c r="KDN6" s="344"/>
      <c r="KDO6" s="344"/>
      <c r="KDP6" s="344"/>
      <c r="KDQ6" s="344"/>
      <c r="KDR6" s="344"/>
      <c r="KDS6" s="344"/>
      <c r="KDT6" s="344"/>
      <c r="KDU6" s="344"/>
      <c r="KDV6" s="344"/>
      <c r="KDW6" s="344"/>
      <c r="KDX6" s="344"/>
      <c r="KDY6" s="344"/>
      <c r="KDZ6" s="344"/>
      <c r="KEA6" s="344"/>
      <c r="KEB6" s="344"/>
      <c r="KEC6" s="344"/>
      <c r="KED6" s="344"/>
      <c r="KEE6" s="344"/>
      <c r="KEF6" s="344"/>
      <c r="KEG6" s="344"/>
      <c r="KEH6" s="344"/>
      <c r="KEI6" s="344"/>
      <c r="KEJ6" s="344"/>
      <c r="KEK6" s="344"/>
      <c r="KEL6" s="344"/>
      <c r="KEM6" s="344"/>
      <c r="KEN6" s="344"/>
      <c r="KEO6" s="344"/>
      <c r="KEP6" s="344"/>
      <c r="KEQ6" s="344"/>
      <c r="KER6" s="344"/>
      <c r="KES6" s="344"/>
      <c r="KET6" s="344"/>
      <c r="KEU6" s="344"/>
      <c r="KEV6" s="344"/>
      <c r="KEW6" s="344"/>
      <c r="KEX6" s="344"/>
      <c r="KEY6" s="344"/>
      <c r="KEZ6" s="344"/>
      <c r="KFA6" s="344"/>
      <c r="KFB6" s="344"/>
      <c r="KFC6" s="344"/>
      <c r="KFD6" s="344"/>
      <c r="KFE6" s="344"/>
      <c r="KFF6" s="344"/>
      <c r="KFG6" s="344"/>
      <c r="KFH6" s="344"/>
      <c r="KFI6" s="344"/>
      <c r="KFJ6" s="344"/>
      <c r="KFK6" s="344"/>
      <c r="KFL6" s="344"/>
      <c r="KFM6" s="344"/>
      <c r="KFN6" s="344"/>
      <c r="KFO6" s="344"/>
      <c r="KFP6" s="344"/>
      <c r="KFQ6" s="344"/>
      <c r="KFR6" s="344"/>
      <c r="KFS6" s="344"/>
      <c r="KFT6" s="344"/>
      <c r="KFU6" s="344"/>
      <c r="KFV6" s="344"/>
      <c r="KFW6" s="344"/>
      <c r="KFX6" s="344"/>
      <c r="KFY6" s="344"/>
      <c r="KFZ6" s="344"/>
      <c r="KGA6" s="344"/>
      <c r="KGB6" s="344"/>
      <c r="KGC6" s="344"/>
      <c r="KGD6" s="344"/>
      <c r="KGE6" s="344"/>
      <c r="KGF6" s="344"/>
      <c r="KGG6" s="344"/>
      <c r="KGH6" s="344"/>
      <c r="KGI6" s="344"/>
      <c r="KGJ6" s="344"/>
      <c r="KGK6" s="344"/>
      <c r="KGL6" s="344"/>
      <c r="KGM6" s="344"/>
      <c r="KGN6" s="344"/>
      <c r="KGO6" s="344"/>
      <c r="KGP6" s="344"/>
      <c r="KGQ6" s="344"/>
      <c r="KGR6" s="344"/>
      <c r="KGS6" s="344"/>
      <c r="KGT6" s="344"/>
      <c r="KGU6" s="344"/>
      <c r="KGV6" s="344"/>
      <c r="KGW6" s="344"/>
      <c r="KGX6" s="344"/>
      <c r="KGY6" s="344"/>
      <c r="KGZ6" s="344"/>
      <c r="KHA6" s="344"/>
      <c r="KHB6" s="344"/>
      <c r="KHC6" s="344"/>
      <c r="KHD6" s="344"/>
      <c r="KHE6" s="344"/>
      <c r="KHF6" s="344"/>
      <c r="KHG6" s="344"/>
      <c r="KHH6" s="344"/>
      <c r="KHI6" s="344"/>
      <c r="KHJ6" s="344"/>
      <c r="KHK6" s="344"/>
      <c r="KHL6" s="344"/>
      <c r="KHM6" s="344"/>
      <c r="KHN6" s="344"/>
      <c r="KHO6" s="344"/>
      <c r="KHP6" s="344"/>
      <c r="KHQ6" s="344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344"/>
      <c r="KKE6" s="344"/>
      <c r="KKF6" s="344"/>
      <c r="KKG6" s="344"/>
      <c r="KKH6" s="344"/>
      <c r="KKI6" s="344"/>
      <c r="KKJ6" s="344"/>
      <c r="KKK6" s="344"/>
      <c r="KKL6" s="344"/>
      <c r="KKM6" s="344"/>
      <c r="KKN6" s="344"/>
      <c r="KKO6" s="344"/>
      <c r="KKP6" s="344"/>
      <c r="KKQ6" s="344"/>
      <c r="KKR6" s="344"/>
      <c r="KKS6" s="344"/>
      <c r="KKT6" s="344"/>
      <c r="KKU6" s="344"/>
      <c r="KKV6" s="344"/>
      <c r="KKW6" s="344"/>
      <c r="KKX6" s="344"/>
      <c r="KKY6" s="344"/>
      <c r="KKZ6" s="344"/>
      <c r="KLA6" s="344"/>
      <c r="KLB6" s="344"/>
      <c r="KLC6" s="344"/>
      <c r="KLD6" s="344"/>
      <c r="KLE6" s="344"/>
      <c r="KLF6" s="344"/>
      <c r="KLG6" s="344"/>
      <c r="KLH6" s="344"/>
      <c r="KLI6" s="344"/>
      <c r="KLJ6" s="344"/>
      <c r="KLK6" s="344"/>
      <c r="KLL6" s="344"/>
      <c r="KLM6" s="344"/>
      <c r="KLN6" s="344"/>
      <c r="KLO6" s="344"/>
      <c r="KLP6" s="344"/>
      <c r="KLQ6" s="344"/>
      <c r="KLR6" s="344"/>
      <c r="KLS6" s="344"/>
      <c r="KLT6" s="344"/>
      <c r="KLU6" s="344"/>
      <c r="KLV6" s="344"/>
      <c r="KLW6" s="344"/>
      <c r="KLX6" s="344"/>
      <c r="KLY6" s="344"/>
      <c r="KLZ6" s="344"/>
      <c r="KMA6" s="344"/>
      <c r="KMB6" s="344"/>
      <c r="KMC6" s="344"/>
      <c r="KMD6" s="344"/>
      <c r="KME6" s="344"/>
      <c r="KMF6" s="344"/>
      <c r="KMG6" s="344"/>
      <c r="KMH6" s="344"/>
      <c r="KMI6" s="344"/>
      <c r="KMJ6" s="344"/>
      <c r="KMK6" s="344"/>
      <c r="KML6" s="344"/>
      <c r="KMM6" s="344"/>
      <c r="KMN6" s="344"/>
      <c r="KMO6" s="344"/>
      <c r="KMP6" s="344"/>
      <c r="KMQ6" s="344"/>
      <c r="KMR6" s="344"/>
      <c r="KMS6" s="344"/>
      <c r="KMT6" s="344"/>
      <c r="KMU6" s="344"/>
      <c r="KMV6" s="344"/>
      <c r="KMW6" s="344"/>
      <c r="KMX6" s="344"/>
      <c r="KMY6" s="344"/>
      <c r="KMZ6" s="344"/>
      <c r="KNA6" s="344"/>
      <c r="KNB6" s="344"/>
      <c r="KNC6" s="344"/>
      <c r="KND6" s="344"/>
      <c r="KNE6" s="344"/>
      <c r="KNF6" s="344"/>
      <c r="KNG6" s="344"/>
      <c r="KNH6" s="344"/>
      <c r="KNI6" s="344"/>
      <c r="KNJ6" s="344"/>
      <c r="KNK6" s="344"/>
      <c r="KNL6" s="344"/>
      <c r="KNM6" s="344"/>
      <c r="KNN6" s="344"/>
      <c r="KNO6" s="344"/>
      <c r="KNP6" s="344"/>
      <c r="KNQ6" s="344"/>
      <c r="KNR6" s="344"/>
      <c r="KNS6" s="344"/>
      <c r="KNT6" s="344"/>
      <c r="KNU6" s="344"/>
      <c r="KNV6" s="344"/>
      <c r="KNW6" s="344"/>
      <c r="KNX6" s="344"/>
      <c r="KNY6" s="344"/>
      <c r="KNZ6" s="344"/>
      <c r="KOA6" s="344"/>
      <c r="KOB6" s="344"/>
      <c r="KOC6" s="344"/>
      <c r="KOD6" s="344"/>
      <c r="KOE6" s="344"/>
      <c r="KOF6" s="344"/>
      <c r="KOG6" s="344"/>
      <c r="KOH6" s="344"/>
      <c r="KOI6" s="344"/>
      <c r="KOJ6" s="344"/>
      <c r="KOK6" s="344"/>
      <c r="KOL6" s="344"/>
      <c r="KOM6" s="344"/>
      <c r="KON6" s="344"/>
      <c r="KOO6" s="344"/>
      <c r="KOP6" s="344"/>
      <c r="KOQ6" s="344"/>
      <c r="KOR6" s="344"/>
      <c r="KOS6" s="344"/>
      <c r="KOT6" s="344"/>
      <c r="KOU6" s="344"/>
      <c r="KOV6" s="344"/>
      <c r="KOW6" s="344"/>
      <c r="KOX6" s="344"/>
      <c r="KOY6" s="344"/>
      <c r="KOZ6" s="344"/>
      <c r="KPA6" s="344"/>
      <c r="KPB6" s="344"/>
      <c r="KPC6" s="344"/>
      <c r="KPD6" s="344"/>
      <c r="KPE6" s="344"/>
      <c r="KPF6" s="344"/>
      <c r="KPG6" s="344"/>
      <c r="KPH6" s="344"/>
      <c r="KPI6" s="344"/>
      <c r="KPJ6" s="344"/>
      <c r="KPK6" s="344"/>
      <c r="KPL6" s="344"/>
      <c r="KPM6" s="344"/>
      <c r="KPN6" s="344"/>
      <c r="KPO6" s="344"/>
      <c r="KPP6" s="344"/>
      <c r="KPQ6" s="344"/>
      <c r="KPR6" s="344"/>
      <c r="KPS6" s="344"/>
      <c r="KPT6" s="344"/>
      <c r="KPU6" s="344"/>
      <c r="KPV6" s="344"/>
      <c r="KPW6" s="344"/>
      <c r="KPX6" s="344"/>
      <c r="KPY6" s="344"/>
      <c r="KPZ6" s="344"/>
      <c r="KQA6" s="344"/>
      <c r="KQB6" s="344"/>
      <c r="KQC6" s="344"/>
      <c r="KQD6" s="344"/>
      <c r="KQE6" s="344"/>
      <c r="KQF6" s="344"/>
      <c r="KQG6" s="344"/>
      <c r="KQH6" s="344"/>
      <c r="KQI6" s="344"/>
      <c r="KQJ6" s="344"/>
      <c r="KQK6" s="344"/>
      <c r="KQL6" s="344"/>
      <c r="KQM6" s="344"/>
      <c r="KQN6" s="344"/>
      <c r="KQO6" s="344"/>
      <c r="KQP6" s="344"/>
      <c r="KQQ6" s="344"/>
      <c r="KQR6" s="344"/>
      <c r="KQS6" s="344"/>
      <c r="KQT6" s="344"/>
      <c r="KQU6" s="344"/>
      <c r="KQV6" s="344"/>
      <c r="KQW6" s="344"/>
      <c r="KQX6" s="344"/>
      <c r="KQY6" s="344"/>
      <c r="KQZ6" s="344"/>
      <c r="KRA6" s="344"/>
      <c r="KRB6" s="344"/>
      <c r="KRC6" s="344"/>
      <c r="KRD6" s="344"/>
      <c r="KRE6" s="344"/>
      <c r="KRF6" s="344"/>
      <c r="KRG6" s="344"/>
      <c r="KRH6" s="344"/>
      <c r="KRI6" s="344"/>
      <c r="KRJ6" s="344"/>
      <c r="KRK6" s="344"/>
      <c r="KRL6" s="344"/>
      <c r="KRM6" s="344"/>
      <c r="KRN6" s="344"/>
      <c r="KRO6" s="344"/>
      <c r="KRP6" s="344"/>
      <c r="KRQ6" s="344"/>
      <c r="KRR6" s="344"/>
      <c r="KRS6" s="344"/>
      <c r="KRT6" s="344"/>
      <c r="KRU6" s="344"/>
      <c r="KRV6" s="344"/>
      <c r="KRW6" s="344"/>
      <c r="KRX6" s="344"/>
      <c r="KRY6" s="344"/>
      <c r="KRZ6" s="344"/>
      <c r="KSA6" s="344"/>
      <c r="KSB6" s="344"/>
      <c r="KSC6" s="344"/>
      <c r="KSD6" s="344"/>
      <c r="KSE6" s="344"/>
      <c r="KSF6" s="344"/>
      <c r="KSG6" s="344"/>
      <c r="KSH6" s="344"/>
      <c r="KSI6" s="344"/>
      <c r="KSJ6" s="344"/>
      <c r="KSK6" s="344"/>
      <c r="KSL6" s="344"/>
      <c r="KSM6" s="344"/>
      <c r="KSN6" s="344"/>
      <c r="KSO6" s="344"/>
      <c r="KSP6" s="344"/>
      <c r="KSQ6" s="344"/>
      <c r="KSR6" s="344"/>
      <c r="KSS6" s="344"/>
      <c r="KST6" s="344"/>
      <c r="KSU6" s="344"/>
      <c r="KSV6" s="344"/>
      <c r="KSW6" s="344"/>
      <c r="KSX6" s="344"/>
      <c r="KSY6" s="344"/>
      <c r="KSZ6" s="344"/>
      <c r="KTA6" s="344"/>
      <c r="KTB6" s="344"/>
      <c r="KTC6" s="344"/>
      <c r="KTD6" s="344"/>
      <c r="KTE6" s="344"/>
      <c r="KTF6" s="344"/>
      <c r="KTG6" s="344"/>
      <c r="KTH6" s="344"/>
      <c r="KTI6" s="344"/>
      <c r="KTJ6" s="344"/>
      <c r="KTK6" s="344"/>
      <c r="KTL6" s="344"/>
      <c r="KTM6" s="344"/>
      <c r="KTN6" s="344"/>
      <c r="KTO6" s="344"/>
      <c r="KTP6" s="344"/>
      <c r="KTQ6" s="344"/>
      <c r="KTR6" s="344"/>
      <c r="KTS6" s="344"/>
      <c r="KTT6" s="344"/>
      <c r="KTU6" s="344"/>
      <c r="KTV6" s="344"/>
      <c r="KTW6" s="344"/>
      <c r="KTX6" s="344"/>
      <c r="KTY6" s="344"/>
      <c r="KTZ6" s="344"/>
      <c r="KUA6" s="344"/>
      <c r="KUB6" s="344"/>
      <c r="KUC6" s="344"/>
      <c r="KUD6" s="344"/>
      <c r="KUE6" s="344"/>
      <c r="KUF6" s="344"/>
      <c r="KUG6" s="344"/>
      <c r="KUH6" s="344"/>
      <c r="KUI6" s="344"/>
      <c r="KUJ6" s="344"/>
      <c r="KUK6" s="344"/>
      <c r="KUL6" s="344"/>
      <c r="KUM6" s="344"/>
      <c r="KUN6" s="344"/>
      <c r="KUO6" s="344"/>
      <c r="KUP6" s="344"/>
      <c r="KUQ6" s="344"/>
      <c r="KUR6" s="344"/>
      <c r="KUS6" s="344"/>
      <c r="KUT6" s="344"/>
      <c r="KUU6" s="344"/>
      <c r="KUV6" s="344"/>
      <c r="KUW6" s="344"/>
      <c r="KUX6" s="344"/>
      <c r="KUY6" s="344"/>
      <c r="KUZ6" s="344"/>
      <c r="KVA6" s="344"/>
      <c r="KVB6" s="344"/>
      <c r="KVC6" s="344"/>
      <c r="KVD6" s="344"/>
      <c r="KVE6" s="344"/>
      <c r="KVF6" s="344"/>
      <c r="KVG6" s="344"/>
      <c r="KVH6" s="344"/>
      <c r="KVI6" s="344"/>
      <c r="KVJ6" s="344"/>
      <c r="KVK6" s="344"/>
      <c r="KVL6" s="344"/>
      <c r="KVM6" s="344"/>
      <c r="KVN6" s="344"/>
      <c r="KVO6" s="344"/>
      <c r="KVP6" s="344"/>
      <c r="KVQ6" s="344"/>
      <c r="KVR6" s="344"/>
      <c r="KVS6" s="344"/>
      <c r="KVT6" s="344"/>
      <c r="KVU6" s="344"/>
      <c r="KVV6" s="344"/>
      <c r="KVW6" s="344"/>
      <c r="KVX6" s="344"/>
      <c r="KVY6" s="344"/>
      <c r="KVZ6" s="344"/>
      <c r="KWA6" s="344"/>
      <c r="KWB6" s="344"/>
      <c r="KWC6" s="344"/>
      <c r="KWD6" s="344"/>
      <c r="KWE6" s="344"/>
      <c r="KWF6" s="344"/>
      <c r="KWG6" s="344"/>
      <c r="KWH6" s="344"/>
      <c r="KWI6" s="344"/>
      <c r="KWJ6" s="344"/>
      <c r="KWK6" s="344"/>
      <c r="KWL6" s="344"/>
      <c r="KWM6" s="344"/>
      <c r="KWN6" s="344"/>
      <c r="KWO6" s="344"/>
      <c r="KWP6" s="344"/>
      <c r="KWQ6" s="344"/>
      <c r="KWR6" s="344"/>
      <c r="KWS6" s="344"/>
      <c r="KWT6" s="344"/>
      <c r="KWU6" s="344"/>
      <c r="KWV6" s="344"/>
      <c r="KWW6" s="344"/>
      <c r="KWX6" s="344"/>
      <c r="KWY6" s="344"/>
      <c r="KWZ6" s="344"/>
      <c r="KXA6" s="344"/>
      <c r="KXB6" s="344"/>
      <c r="KXC6" s="344"/>
      <c r="KXD6" s="344"/>
      <c r="KXE6" s="344"/>
      <c r="KXF6" s="344"/>
      <c r="KXG6" s="344"/>
      <c r="KXH6" s="344"/>
      <c r="KXI6" s="344"/>
      <c r="KXJ6" s="344"/>
      <c r="KXK6" s="344"/>
      <c r="KXL6" s="344"/>
      <c r="KXM6" s="344"/>
      <c r="KXN6" s="344"/>
      <c r="KXO6" s="344"/>
      <c r="KXP6" s="344"/>
      <c r="KXQ6" s="344"/>
      <c r="KXR6" s="344"/>
      <c r="KXS6" s="344"/>
      <c r="KXT6" s="344"/>
      <c r="KXU6" s="344"/>
      <c r="KXV6" s="344"/>
      <c r="KXW6" s="344"/>
      <c r="KXX6" s="344"/>
      <c r="KXY6" s="344"/>
      <c r="KXZ6" s="344"/>
      <c r="KYA6" s="344"/>
      <c r="KYB6" s="344"/>
      <c r="KYC6" s="344"/>
      <c r="KYD6" s="344"/>
      <c r="KYE6" s="344"/>
      <c r="KYF6" s="344"/>
      <c r="KYG6" s="344"/>
      <c r="KYH6" s="344"/>
      <c r="KYI6" s="344"/>
      <c r="KYJ6" s="344"/>
      <c r="KYK6" s="344"/>
      <c r="KYL6" s="344"/>
      <c r="KYM6" s="344"/>
      <c r="KYN6" s="344"/>
      <c r="KYO6" s="344"/>
      <c r="KYP6" s="344"/>
      <c r="KYQ6" s="344"/>
      <c r="KYR6" s="344"/>
      <c r="KYS6" s="344"/>
      <c r="KYT6" s="344"/>
      <c r="KYU6" s="344"/>
      <c r="KYV6" s="344"/>
      <c r="KYW6" s="344"/>
      <c r="KYX6" s="344"/>
      <c r="KYY6" s="344"/>
      <c r="KYZ6" s="344"/>
      <c r="KZA6" s="344"/>
      <c r="KZB6" s="344"/>
      <c r="KZC6" s="344"/>
      <c r="KZD6" s="344"/>
      <c r="KZE6" s="344"/>
      <c r="KZF6" s="344"/>
      <c r="KZG6" s="344"/>
      <c r="KZH6" s="344"/>
      <c r="KZI6" s="344"/>
      <c r="KZJ6" s="344"/>
      <c r="KZK6" s="344"/>
      <c r="KZL6" s="344"/>
      <c r="KZM6" s="344"/>
      <c r="KZN6" s="344"/>
      <c r="KZO6" s="344"/>
      <c r="KZP6" s="344"/>
      <c r="KZQ6" s="344"/>
      <c r="KZR6" s="344"/>
      <c r="KZS6" s="344"/>
      <c r="KZT6" s="344"/>
      <c r="KZU6" s="344"/>
      <c r="KZV6" s="344"/>
      <c r="KZW6" s="344"/>
      <c r="KZX6" s="344"/>
      <c r="KZY6" s="344"/>
      <c r="KZZ6" s="344"/>
      <c r="LAA6" s="344"/>
      <c r="LAB6" s="344"/>
      <c r="LAC6" s="344"/>
      <c r="LAD6" s="344"/>
      <c r="LAE6" s="344"/>
      <c r="LAF6" s="344"/>
      <c r="LAG6" s="344"/>
      <c r="LAH6" s="344"/>
      <c r="LAI6" s="344"/>
      <c r="LAJ6" s="344"/>
      <c r="LAK6" s="344"/>
      <c r="LAL6" s="344"/>
      <c r="LAM6" s="344"/>
      <c r="LAN6" s="344"/>
      <c r="LAO6" s="344"/>
      <c r="LAP6" s="344"/>
      <c r="LAQ6" s="344"/>
      <c r="LAR6" s="344"/>
      <c r="LAS6" s="344"/>
      <c r="LAT6" s="344"/>
      <c r="LAU6" s="344"/>
      <c r="LAV6" s="344"/>
      <c r="LAW6" s="344"/>
      <c r="LAX6" s="344"/>
      <c r="LAY6" s="344"/>
      <c r="LAZ6" s="344"/>
      <c r="LBA6" s="344"/>
      <c r="LBB6" s="344"/>
      <c r="LBC6" s="344"/>
      <c r="LBD6" s="344"/>
      <c r="LBE6" s="344"/>
      <c r="LBF6" s="344"/>
      <c r="LBG6" s="344"/>
      <c r="LBH6" s="344"/>
      <c r="LBI6" s="344"/>
      <c r="LBJ6" s="344"/>
      <c r="LBK6" s="344"/>
      <c r="LBL6" s="344"/>
      <c r="LBM6" s="344"/>
      <c r="LBN6" s="344"/>
      <c r="LBO6" s="344"/>
      <c r="LBP6" s="344"/>
      <c r="LBQ6" s="344"/>
      <c r="LBR6" s="344"/>
      <c r="LBS6" s="344"/>
      <c r="LBT6" s="344"/>
      <c r="LBU6" s="344"/>
      <c r="LBV6" s="344"/>
      <c r="LBW6" s="344"/>
      <c r="LBX6" s="344"/>
      <c r="LBY6" s="344"/>
      <c r="LBZ6" s="344"/>
      <c r="LCA6" s="344"/>
      <c r="LCB6" s="344"/>
      <c r="LCC6" s="344"/>
      <c r="LCD6" s="344"/>
      <c r="LCE6" s="344"/>
      <c r="LCF6" s="344"/>
      <c r="LCG6" s="344"/>
      <c r="LCH6" s="344"/>
      <c r="LCI6" s="344"/>
      <c r="LCJ6" s="344"/>
      <c r="LCK6" s="344"/>
      <c r="LCL6" s="344"/>
      <c r="LCM6" s="344"/>
      <c r="LCN6" s="344"/>
      <c r="LCO6" s="344"/>
      <c r="LCP6" s="344"/>
      <c r="LCQ6" s="344"/>
      <c r="LCR6" s="344"/>
      <c r="LCS6" s="344"/>
      <c r="LCT6" s="344"/>
      <c r="LCU6" s="344"/>
      <c r="LCV6" s="344"/>
      <c r="LCW6" s="344"/>
      <c r="LCX6" s="344"/>
      <c r="LCY6" s="344"/>
      <c r="LCZ6" s="344"/>
      <c r="LDA6" s="344"/>
      <c r="LDB6" s="344"/>
      <c r="LDC6" s="344"/>
      <c r="LDD6" s="344"/>
      <c r="LDE6" s="344"/>
      <c r="LDF6" s="344"/>
      <c r="LDG6" s="344"/>
      <c r="LDH6" s="344"/>
      <c r="LDI6" s="344"/>
      <c r="LDJ6" s="344"/>
      <c r="LDK6" s="344"/>
      <c r="LDL6" s="344"/>
      <c r="LDM6" s="344"/>
      <c r="LDN6" s="344"/>
      <c r="LDO6" s="344"/>
      <c r="LDP6" s="344"/>
      <c r="LDQ6" s="344"/>
      <c r="LDR6" s="344"/>
      <c r="LDS6" s="344"/>
      <c r="LDT6" s="344"/>
      <c r="LDU6" s="344"/>
      <c r="LDV6" s="344"/>
      <c r="LDW6" s="344"/>
      <c r="LDX6" s="344"/>
      <c r="LDY6" s="344"/>
      <c r="LDZ6" s="344"/>
      <c r="LEA6" s="344"/>
      <c r="LEB6" s="344"/>
      <c r="LEC6" s="344"/>
      <c r="LED6" s="344"/>
      <c r="LEE6" s="344"/>
      <c r="LEF6" s="344"/>
      <c r="LEG6" s="344"/>
      <c r="LEH6" s="344"/>
      <c r="LEI6" s="344"/>
      <c r="LEJ6" s="344"/>
      <c r="LEK6" s="344"/>
      <c r="LEL6" s="344"/>
      <c r="LEM6" s="344"/>
      <c r="LEN6" s="344"/>
      <c r="LEO6" s="344"/>
      <c r="LEP6" s="344"/>
      <c r="LEQ6" s="344"/>
      <c r="LER6" s="344"/>
      <c r="LES6" s="344"/>
      <c r="LET6" s="344"/>
      <c r="LEU6" s="344"/>
      <c r="LEV6" s="344"/>
      <c r="LEW6" s="344"/>
      <c r="LEX6" s="344"/>
      <c r="LEY6" s="344"/>
      <c r="LEZ6" s="344"/>
      <c r="LFA6" s="344"/>
      <c r="LFB6" s="344"/>
      <c r="LFC6" s="344"/>
      <c r="LFD6" s="344"/>
      <c r="LFE6" s="344"/>
      <c r="LFF6" s="344"/>
      <c r="LFG6" s="344"/>
      <c r="LFH6" s="344"/>
      <c r="LFI6" s="344"/>
      <c r="LFJ6" s="344"/>
      <c r="LFK6" s="344"/>
      <c r="LFL6" s="344"/>
      <c r="LFM6" s="344"/>
      <c r="LFN6" s="344"/>
      <c r="LFO6" s="344"/>
      <c r="LFP6" s="344"/>
      <c r="LFQ6" s="344"/>
      <c r="LFR6" s="344"/>
      <c r="LFS6" s="344"/>
      <c r="LFT6" s="344"/>
      <c r="LFU6" s="344"/>
      <c r="LFV6" s="344"/>
      <c r="LFW6" s="344"/>
      <c r="LFX6" s="344"/>
      <c r="LFY6" s="344"/>
      <c r="LFZ6" s="344"/>
      <c r="LGA6" s="344"/>
      <c r="LGB6" s="344"/>
      <c r="LGC6" s="344"/>
      <c r="LGD6" s="344"/>
      <c r="LGE6" s="344"/>
      <c r="LGF6" s="344"/>
      <c r="LGG6" s="344"/>
      <c r="LGH6" s="344"/>
      <c r="LGI6" s="344"/>
      <c r="LGJ6" s="344"/>
      <c r="LGK6" s="344"/>
      <c r="LGL6" s="344"/>
      <c r="LGM6" s="344"/>
      <c r="LGN6" s="344"/>
      <c r="LGO6" s="344"/>
      <c r="LGP6" s="344"/>
      <c r="LGQ6" s="344"/>
      <c r="LGR6" s="344"/>
      <c r="LGS6" s="344"/>
      <c r="LGT6" s="344"/>
      <c r="LGU6" s="344"/>
      <c r="LGV6" s="344"/>
      <c r="LGW6" s="344"/>
      <c r="LGX6" s="344"/>
      <c r="LGY6" s="344"/>
      <c r="LGZ6" s="344"/>
      <c r="LHA6" s="344"/>
      <c r="LHB6" s="344"/>
      <c r="LHC6" s="344"/>
      <c r="LHD6" s="344"/>
      <c r="LHE6" s="344"/>
      <c r="LHF6" s="344"/>
      <c r="LHG6" s="344"/>
      <c r="LHH6" s="344"/>
      <c r="LHI6" s="344"/>
      <c r="LHJ6" s="344"/>
      <c r="LHK6" s="344"/>
      <c r="LHL6" s="344"/>
      <c r="LHM6" s="344"/>
      <c r="LHN6" s="344"/>
      <c r="LHO6" s="344"/>
      <c r="LHP6" s="344"/>
      <c r="LHQ6" s="344"/>
      <c r="LHR6" s="344"/>
      <c r="LHS6" s="344"/>
      <c r="LHT6" s="344"/>
      <c r="LHU6" s="344"/>
      <c r="LHV6" s="344"/>
      <c r="LHW6" s="344"/>
      <c r="LHX6" s="344"/>
      <c r="LHY6" s="344"/>
      <c r="LHZ6" s="344"/>
      <c r="LIA6" s="344"/>
      <c r="LIB6" s="344"/>
      <c r="LIC6" s="344"/>
      <c r="LID6" s="344"/>
      <c r="LIE6" s="344"/>
      <c r="LIF6" s="344"/>
      <c r="LIG6" s="344"/>
      <c r="LIH6" s="344"/>
      <c r="LII6" s="344"/>
      <c r="LIJ6" s="344"/>
      <c r="LIK6" s="344"/>
      <c r="LIL6" s="344"/>
      <c r="LIM6" s="344"/>
      <c r="LIN6" s="344"/>
      <c r="LIO6" s="344"/>
      <c r="LIP6" s="344"/>
      <c r="LIQ6" s="344"/>
      <c r="LIR6" s="344"/>
      <c r="LIS6" s="344"/>
      <c r="LIT6" s="344"/>
      <c r="LIU6" s="344"/>
      <c r="LIV6" s="344"/>
      <c r="LIW6" s="344"/>
      <c r="LIX6" s="344"/>
      <c r="LIY6" s="344"/>
      <c r="LIZ6" s="344"/>
      <c r="LJA6" s="344"/>
      <c r="LJB6" s="344"/>
      <c r="LJC6" s="344"/>
      <c r="LJD6" s="344"/>
      <c r="LJE6" s="344"/>
      <c r="LJF6" s="344"/>
      <c r="LJG6" s="344"/>
      <c r="LJH6" s="344"/>
      <c r="LJI6" s="344"/>
      <c r="LJJ6" s="344"/>
      <c r="LJK6" s="344"/>
      <c r="LJL6" s="344"/>
      <c r="LJM6" s="344"/>
      <c r="LJN6" s="344"/>
      <c r="LJO6" s="344"/>
      <c r="LJP6" s="344"/>
      <c r="LJQ6" s="344"/>
      <c r="LJR6" s="344"/>
      <c r="LJS6" s="344"/>
      <c r="LJT6" s="344"/>
      <c r="LJU6" s="344"/>
      <c r="LJV6" s="344"/>
      <c r="LJW6" s="344"/>
      <c r="LJX6" s="344"/>
      <c r="LJY6" s="344"/>
      <c r="LJZ6" s="344"/>
      <c r="LKA6" s="344"/>
      <c r="LKB6" s="344"/>
      <c r="LKC6" s="344"/>
      <c r="LKD6" s="344"/>
      <c r="LKE6" s="344"/>
      <c r="LKF6" s="344"/>
      <c r="LKG6" s="344"/>
      <c r="LKH6" s="344"/>
      <c r="LKI6" s="344"/>
      <c r="LKJ6" s="344"/>
      <c r="LKK6" s="344"/>
      <c r="LKL6" s="344"/>
      <c r="LKM6" s="344"/>
      <c r="LKN6" s="344"/>
      <c r="LKO6" s="344"/>
      <c r="LKP6" s="344"/>
      <c r="LKQ6" s="344"/>
      <c r="LKR6" s="344"/>
      <c r="LKS6" s="344"/>
      <c r="LKT6" s="344"/>
      <c r="LKU6" s="344"/>
      <c r="LKV6" s="344"/>
      <c r="LKW6" s="344"/>
      <c r="LKX6" s="344"/>
      <c r="LKY6" s="344"/>
      <c r="LKZ6" s="344"/>
      <c r="LLA6" s="344"/>
      <c r="LLB6" s="344"/>
      <c r="LLC6" s="344"/>
      <c r="LLD6" s="344"/>
      <c r="LLE6" s="344"/>
      <c r="LLF6" s="344"/>
      <c r="LLG6" s="344"/>
      <c r="LLH6" s="344"/>
      <c r="LLI6" s="344"/>
      <c r="LLJ6" s="344"/>
      <c r="LLK6" s="344"/>
      <c r="LLL6" s="344"/>
      <c r="LLM6" s="344"/>
      <c r="LLN6" s="344"/>
      <c r="LLO6" s="344"/>
      <c r="LLP6" s="344"/>
      <c r="LLQ6" s="344"/>
      <c r="LLR6" s="344"/>
      <c r="LLS6" s="344"/>
      <c r="LLT6" s="344"/>
      <c r="LLU6" s="344"/>
      <c r="LLV6" s="344"/>
      <c r="LLW6" s="344"/>
      <c r="LLX6" s="344"/>
      <c r="LLY6" s="344"/>
      <c r="LLZ6" s="344"/>
      <c r="LMA6" s="344"/>
      <c r="LMB6" s="344"/>
      <c r="LMC6" s="344"/>
      <c r="LMD6" s="344"/>
      <c r="LME6" s="344"/>
      <c r="LMF6" s="344"/>
      <c r="LMG6" s="344"/>
      <c r="LMH6" s="344"/>
      <c r="LMI6" s="344"/>
      <c r="LMJ6" s="344"/>
      <c r="LMK6" s="344"/>
      <c r="LML6" s="344"/>
      <c r="LMM6" s="344"/>
      <c r="LMN6" s="344"/>
      <c r="LMO6" s="344"/>
      <c r="LMP6" s="344"/>
      <c r="LMQ6" s="344"/>
      <c r="LMR6" s="344"/>
      <c r="LMS6" s="344"/>
      <c r="LMT6" s="344"/>
      <c r="LMU6" s="344"/>
      <c r="LMV6" s="344"/>
      <c r="LMW6" s="344"/>
      <c r="LMX6" s="344"/>
      <c r="LMY6" s="344"/>
      <c r="LMZ6" s="344"/>
      <c r="LNA6" s="344"/>
      <c r="LNB6" s="344"/>
      <c r="LNC6" s="344"/>
      <c r="LND6" s="344"/>
      <c r="LNE6" s="344"/>
      <c r="LNF6" s="344"/>
      <c r="LNG6" s="344"/>
      <c r="LNH6" s="344"/>
      <c r="LNI6" s="344"/>
      <c r="LNJ6" s="344"/>
      <c r="LNK6" s="344"/>
      <c r="LNL6" s="344"/>
      <c r="LNM6" s="344"/>
      <c r="LNN6" s="344"/>
      <c r="LNO6" s="344"/>
      <c r="LNP6" s="344"/>
      <c r="LNQ6" s="344"/>
      <c r="LNR6" s="344"/>
      <c r="LNS6" s="344"/>
      <c r="LNT6" s="344"/>
      <c r="LNU6" s="344"/>
      <c r="LNV6" s="344"/>
      <c r="LNW6" s="344"/>
      <c r="LNX6" s="344"/>
      <c r="LNY6" s="344"/>
      <c r="LNZ6" s="344"/>
      <c r="LOA6" s="344"/>
      <c r="LOB6" s="344"/>
      <c r="LOC6" s="344"/>
      <c r="LOD6" s="344"/>
      <c r="LOE6" s="344"/>
      <c r="LOF6" s="344"/>
      <c r="LOG6" s="344"/>
      <c r="LOH6" s="344"/>
      <c r="LOI6" s="344"/>
      <c r="LOJ6" s="344"/>
      <c r="LOK6" s="344"/>
      <c r="LOL6" s="344"/>
      <c r="LOM6" s="344"/>
      <c r="LON6" s="344"/>
      <c r="LOO6" s="344"/>
      <c r="LOP6" s="344"/>
      <c r="LOQ6" s="344"/>
      <c r="LOR6" s="344"/>
      <c r="LOS6" s="344"/>
      <c r="LOT6" s="344"/>
      <c r="LOU6" s="344"/>
      <c r="LOV6" s="344"/>
      <c r="LOW6" s="344"/>
      <c r="LOX6" s="344"/>
      <c r="LOY6" s="344"/>
      <c r="LOZ6" s="344"/>
      <c r="LPA6" s="344"/>
      <c r="LPB6" s="344"/>
      <c r="LPC6" s="344"/>
      <c r="LPD6" s="344"/>
      <c r="LPE6" s="344"/>
      <c r="LPF6" s="344"/>
      <c r="LPG6" s="344"/>
      <c r="LPH6" s="344"/>
      <c r="LPI6" s="344"/>
      <c r="LPJ6" s="344"/>
      <c r="LPK6" s="344"/>
      <c r="LPL6" s="344"/>
      <c r="LPM6" s="344"/>
      <c r="LPN6" s="344"/>
      <c r="LPO6" s="344"/>
      <c r="LPP6" s="344"/>
      <c r="LPQ6" s="344"/>
      <c r="LPR6" s="344"/>
      <c r="LPS6" s="344"/>
      <c r="LPT6" s="344"/>
      <c r="LPU6" s="344"/>
      <c r="LPV6" s="344"/>
      <c r="LPW6" s="344"/>
      <c r="LPX6" s="344"/>
      <c r="LPY6" s="344"/>
      <c r="LPZ6" s="344"/>
      <c r="LQA6" s="344"/>
      <c r="LQB6" s="344"/>
      <c r="LQC6" s="344"/>
      <c r="LQD6" s="344"/>
      <c r="LQE6" s="344"/>
      <c r="LQF6" s="344"/>
      <c r="LQG6" s="344"/>
      <c r="LQH6" s="344"/>
      <c r="LQI6" s="344"/>
      <c r="LQJ6" s="344"/>
      <c r="LQK6" s="344"/>
      <c r="LQL6" s="344"/>
      <c r="LQM6" s="344"/>
      <c r="LQN6" s="344"/>
      <c r="LQO6" s="344"/>
      <c r="LQP6" s="344"/>
      <c r="LQQ6" s="344"/>
      <c r="LQR6" s="344"/>
      <c r="LQS6" s="344"/>
      <c r="LQT6" s="344"/>
      <c r="LQU6" s="344"/>
      <c r="LQV6" s="344"/>
      <c r="LQW6" s="344"/>
      <c r="LQX6" s="344"/>
      <c r="LQY6" s="344"/>
      <c r="LQZ6" s="344"/>
      <c r="LRA6" s="344"/>
      <c r="LRB6" s="344"/>
      <c r="LRC6" s="344"/>
      <c r="LRD6" s="344"/>
      <c r="LRE6" s="344"/>
      <c r="LRF6" s="344"/>
      <c r="LRG6" s="344"/>
      <c r="LRH6" s="344"/>
      <c r="LRI6" s="344"/>
      <c r="LRJ6" s="344"/>
      <c r="LRK6" s="344"/>
      <c r="LRL6" s="344"/>
      <c r="LRM6" s="344"/>
      <c r="LRN6" s="344"/>
      <c r="LRO6" s="344"/>
      <c r="LRP6" s="344"/>
      <c r="LRQ6" s="344"/>
      <c r="LRR6" s="344"/>
      <c r="LRS6" s="344"/>
      <c r="LRT6" s="344"/>
      <c r="LRU6" s="344"/>
      <c r="LRV6" s="344"/>
      <c r="LRW6" s="344"/>
      <c r="LRX6" s="344"/>
      <c r="LRY6" s="344"/>
      <c r="LRZ6" s="344"/>
      <c r="LSA6" s="344"/>
      <c r="LSB6" s="344"/>
      <c r="LSC6" s="344"/>
      <c r="LSD6" s="344"/>
      <c r="LSE6" s="344"/>
      <c r="LSF6" s="344"/>
      <c r="LSG6" s="344"/>
      <c r="LSH6" s="344"/>
      <c r="LSI6" s="344"/>
      <c r="LSJ6" s="344"/>
      <c r="LSK6" s="344"/>
      <c r="LSL6" s="344"/>
      <c r="LSM6" s="344"/>
      <c r="LSN6" s="344"/>
      <c r="LSO6" s="344"/>
      <c r="LSP6" s="344"/>
      <c r="LSQ6" s="344"/>
      <c r="LSR6" s="344"/>
      <c r="LSS6" s="344"/>
      <c r="LST6" s="344"/>
      <c r="LSU6" s="344"/>
      <c r="LSV6" s="344"/>
      <c r="LSW6" s="344"/>
      <c r="LSX6" s="344"/>
      <c r="LSY6" s="344"/>
      <c r="LSZ6" s="344"/>
      <c r="LTA6" s="344"/>
      <c r="LTB6" s="344"/>
      <c r="LTC6" s="344"/>
      <c r="LTD6" s="344"/>
      <c r="LTE6" s="344"/>
      <c r="LTF6" s="344"/>
      <c r="LTG6" s="344"/>
      <c r="LTH6" s="344"/>
      <c r="LTI6" s="344"/>
      <c r="LTJ6" s="344"/>
      <c r="LTK6" s="344"/>
      <c r="LTL6" s="344"/>
      <c r="LTM6" s="344"/>
      <c r="LTN6" s="344"/>
      <c r="LTO6" s="344"/>
      <c r="LTP6" s="344"/>
      <c r="LTQ6" s="344"/>
      <c r="LTR6" s="344"/>
      <c r="LTS6" s="344"/>
      <c r="LTT6" s="344"/>
      <c r="LTU6" s="344"/>
      <c r="LTV6" s="344"/>
      <c r="LTW6" s="344"/>
      <c r="LTX6" s="344"/>
      <c r="LTY6" s="344"/>
      <c r="LTZ6" s="344"/>
      <c r="LUA6" s="344"/>
      <c r="LUB6" s="344"/>
      <c r="LUC6" s="344"/>
      <c r="LUD6" s="344"/>
      <c r="LUE6" s="344"/>
      <c r="LUF6" s="344"/>
      <c r="LUG6" s="344"/>
      <c r="LUH6" s="344"/>
      <c r="LUI6" s="344"/>
      <c r="LUJ6" s="344"/>
      <c r="LUK6" s="344"/>
      <c r="LUL6" s="344"/>
      <c r="LUM6" s="344"/>
      <c r="LUN6" s="344"/>
      <c r="LUO6" s="344"/>
      <c r="LUP6" s="344"/>
      <c r="LUQ6" s="344"/>
      <c r="LUR6" s="344"/>
      <c r="LUS6" s="344"/>
      <c r="LUT6" s="344"/>
      <c r="LUU6" s="344"/>
      <c r="LUV6" s="344"/>
      <c r="LUW6" s="344"/>
      <c r="LUX6" s="344"/>
      <c r="LUY6" s="344"/>
      <c r="LUZ6" s="344"/>
      <c r="LVA6" s="344"/>
      <c r="LVB6" s="344"/>
      <c r="LVC6" s="344"/>
      <c r="LVD6" s="344"/>
      <c r="LVE6" s="344"/>
      <c r="LVF6" s="344"/>
      <c r="LVG6" s="344"/>
      <c r="LVH6" s="344"/>
      <c r="LVI6" s="344"/>
      <c r="LVJ6" s="344"/>
      <c r="LVK6" s="344"/>
      <c r="LVL6" s="344"/>
      <c r="LVM6" s="344"/>
      <c r="LVN6" s="344"/>
      <c r="LVO6" s="344"/>
      <c r="LVP6" s="344"/>
      <c r="LVQ6" s="344"/>
      <c r="LVR6" s="344"/>
      <c r="LVS6" s="344"/>
      <c r="LVT6" s="344"/>
      <c r="LVU6" s="344"/>
      <c r="LVV6" s="344"/>
      <c r="LVW6" s="344"/>
      <c r="LVX6" s="344"/>
      <c r="LVY6" s="344"/>
      <c r="LVZ6" s="344"/>
      <c r="LWA6" s="344"/>
      <c r="LWB6" s="344"/>
      <c r="LWC6" s="344"/>
      <c r="LWD6" s="344"/>
      <c r="LWE6" s="344"/>
      <c r="LWF6" s="344"/>
      <c r="LWG6" s="344"/>
      <c r="LWH6" s="344"/>
      <c r="LWI6" s="344"/>
      <c r="LWJ6" s="344"/>
      <c r="LWK6" s="344"/>
      <c r="LWL6" s="344"/>
      <c r="LWM6" s="344"/>
      <c r="LWN6" s="344"/>
      <c r="LWO6" s="344"/>
      <c r="LWP6" s="344"/>
      <c r="LWQ6" s="344"/>
      <c r="LWR6" s="344"/>
      <c r="LWS6" s="344"/>
      <c r="LWT6" s="344"/>
      <c r="LWU6" s="344"/>
      <c r="LWV6" s="344"/>
      <c r="LWW6" s="344"/>
      <c r="LWX6" s="344"/>
      <c r="LWY6" s="344"/>
      <c r="LWZ6" s="344"/>
      <c r="LXA6" s="344"/>
      <c r="LXB6" s="344"/>
      <c r="LXC6" s="344"/>
      <c r="LXD6" s="344"/>
      <c r="LXE6" s="344"/>
      <c r="LXF6" s="344"/>
      <c r="LXG6" s="344"/>
      <c r="LXH6" s="344"/>
      <c r="LXI6" s="344"/>
      <c r="LXJ6" s="344"/>
      <c r="LXK6" s="344"/>
      <c r="LXL6" s="344"/>
      <c r="LXM6" s="344"/>
      <c r="LXN6" s="344"/>
      <c r="LXO6" s="344"/>
      <c r="LXP6" s="344"/>
      <c r="LXQ6" s="344"/>
      <c r="LXR6" s="344"/>
      <c r="LXS6" s="344"/>
      <c r="LXT6" s="344"/>
      <c r="LXU6" s="344"/>
      <c r="LXV6" s="344"/>
      <c r="LXW6" s="344"/>
      <c r="LXX6" s="344"/>
      <c r="LXY6" s="344"/>
      <c r="LXZ6" s="344"/>
      <c r="LYA6" s="344"/>
      <c r="LYB6" s="344"/>
      <c r="LYC6" s="344"/>
      <c r="LYD6" s="344"/>
      <c r="LYE6" s="344"/>
      <c r="LYF6" s="344"/>
      <c r="LYG6" s="344"/>
      <c r="LYH6" s="344"/>
      <c r="LYI6" s="344"/>
      <c r="LYJ6" s="344"/>
      <c r="LYK6" s="344"/>
      <c r="LYL6" s="344"/>
      <c r="LYM6" s="344"/>
      <c r="LYN6" s="344"/>
      <c r="LYO6" s="344"/>
      <c r="LYP6" s="344"/>
      <c r="LYQ6" s="344"/>
      <c r="LYR6" s="344"/>
      <c r="LYS6" s="344"/>
      <c r="LYT6" s="344"/>
      <c r="LYU6" s="344"/>
      <c r="LYV6" s="344"/>
      <c r="LYW6" s="344"/>
      <c r="LYX6" s="344"/>
      <c r="LYY6" s="344"/>
      <c r="LYZ6" s="344"/>
      <c r="LZA6" s="344"/>
      <c r="LZB6" s="344"/>
      <c r="LZC6" s="344"/>
      <c r="LZD6" s="344"/>
      <c r="LZE6" s="344"/>
      <c r="LZF6" s="344"/>
      <c r="LZG6" s="344"/>
      <c r="LZH6" s="344"/>
      <c r="LZI6" s="344"/>
      <c r="LZJ6" s="344"/>
      <c r="LZK6" s="344"/>
      <c r="LZL6" s="344"/>
      <c r="LZM6" s="344"/>
      <c r="LZN6" s="344"/>
      <c r="LZO6" s="344"/>
      <c r="LZP6" s="344"/>
      <c r="LZQ6" s="344"/>
      <c r="LZR6" s="344"/>
      <c r="LZS6" s="344"/>
      <c r="LZT6" s="344"/>
      <c r="LZU6" s="344"/>
      <c r="LZV6" s="344"/>
      <c r="LZW6" s="344"/>
      <c r="LZX6" s="344"/>
      <c r="LZY6" s="344"/>
      <c r="LZZ6" s="344"/>
      <c r="MAA6" s="344"/>
      <c r="MAB6" s="344"/>
      <c r="MAC6" s="344"/>
      <c r="MAD6" s="344"/>
      <c r="MAE6" s="344"/>
      <c r="MAF6" s="344"/>
      <c r="MAG6" s="344"/>
      <c r="MAH6" s="344"/>
      <c r="MAI6" s="344"/>
      <c r="MAJ6" s="344"/>
      <c r="MAK6" s="344"/>
      <c r="MAL6" s="344"/>
      <c r="MAM6" s="344"/>
      <c r="MAN6" s="344"/>
      <c r="MAO6" s="344"/>
      <c r="MAP6" s="344"/>
      <c r="MAQ6" s="344"/>
      <c r="MAR6" s="344"/>
      <c r="MAS6" s="344"/>
      <c r="MAT6" s="344"/>
      <c r="MAU6" s="344"/>
      <c r="MAV6" s="344"/>
      <c r="MAW6" s="344"/>
      <c r="MAX6" s="344"/>
      <c r="MAY6" s="344"/>
      <c r="MAZ6" s="344"/>
      <c r="MBA6" s="344"/>
      <c r="MBB6" s="344"/>
      <c r="MBC6" s="344"/>
      <c r="MBD6" s="344"/>
      <c r="MBE6" s="344"/>
      <c r="MBF6" s="344"/>
      <c r="MBG6" s="344"/>
      <c r="MBH6" s="344"/>
      <c r="MBI6" s="344"/>
      <c r="MBJ6" s="344"/>
      <c r="MBK6" s="344"/>
      <c r="MBL6" s="344"/>
      <c r="MBM6" s="344"/>
      <c r="MBN6" s="344"/>
      <c r="MBO6" s="344"/>
      <c r="MBP6" s="344"/>
      <c r="MBQ6" s="344"/>
      <c r="MBR6" s="344"/>
      <c r="MBS6" s="344"/>
      <c r="MBT6" s="344"/>
      <c r="MBU6" s="344"/>
      <c r="MBV6" s="344"/>
      <c r="MBW6" s="344"/>
      <c r="MBX6" s="344"/>
      <c r="MBY6" s="344"/>
      <c r="MBZ6" s="344"/>
      <c r="MCA6" s="344"/>
      <c r="MCB6" s="344"/>
      <c r="MCC6" s="344"/>
      <c r="MCD6" s="344"/>
      <c r="MCE6" s="344"/>
      <c r="MCF6" s="344"/>
      <c r="MCG6" s="344"/>
      <c r="MCH6" s="344"/>
      <c r="MCI6" s="344"/>
      <c r="MCJ6" s="344"/>
      <c r="MCK6" s="344"/>
      <c r="MCL6" s="344"/>
      <c r="MCM6" s="344"/>
      <c r="MCN6" s="344"/>
      <c r="MCO6" s="344"/>
      <c r="MCP6" s="344"/>
      <c r="MCQ6" s="344"/>
      <c r="MCR6" s="344"/>
      <c r="MCS6" s="344"/>
      <c r="MCT6" s="344"/>
      <c r="MCU6" s="344"/>
      <c r="MCV6" s="344"/>
      <c r="MCW6" s="344"/>
      <c r="MCX6" s="344"/>
      <c r="MCY6" s="344"/>
      <c r="MCZ6" s="344"/>
      <c r="MDA6" s="344"/>
      <c r="MDB6" s="344"/>
      <c r="MDC6" s="344"/>
      <c r="MDD6" s="344"/>
      <c r="MDE6" s="344"/>
      <c r="MDF6" s="344"/>
      <c r="MDG6" s="344"/>
      <c r="MDH6" s="344"/>
      <c r="MDI6" s="344"/>
      <c r="MDJ6" s="344"/>
      <c r="MDK6" s="344"/>
      <c r="MDL6" s="344"/>
      <c r="MDM6" s="344"/>
      <c r="MDN6" s="344"/>
      <c r="MDO6" s="344"/>
      <c r="MDP6" s="344"/>
      <c r="MDQ6" s="344"/>
      <c r="MDR6" s="344"/>
      <c r="MDS6" s="344"/>
      <c r="MDT6" s="344"/>
      <c r="MDU6" s="344"/>
      <c r="MDV6" s="344"/>
      <c r="MDW6" s="344"/>
      <c r="MDX6" s="344"/>
      <c r="MDY6" s="344"/>
      <c r="MDZ6" s="344"/>
      <c r="MEA6" s="344"/>
      <c r="MEB6" s="344"/>
      <c r="MEC6" s="344"/>
      <c r="MED6" s="344"/>
      <c r="MEE6" s="344"/>
      <c r="MEF6" s="344"/>
      <c r="MEG6" s="344"/>
      <c r="MEH6" s="344"/>
      <c r="MEI6" s="344"/>
      <c r="MEJ6" s="344"/>
      <c r="MEK6" s="344"/>
      <c r="MEL6" s="344"/>
      <c r="MEM6" s="344"/>
      <c r="MEN6" s="344"/>
      <c r="MEO6" s="344"/>
      <c r="MEP6" s="344"/>
      <c r="MEQ6" s="344"/>
      <c r="MER6" s="344"/>
      <c r="MES6" s="344"/>
      <c r="MET6" s="344"/>
      <c r="MEU6" s="344"/>
      <c r="MEV6" s="344"/>
      <c r="MEW6" s="344"/>
      <c r="MEX6" s="344"/>
      <c r="MEY6" s="344"/>
      <c r="MEZ6" s="344"/>
      <c r="MFA6" s="344"/>
      <c r="MFB6" s="344"/>
      <c r="MFC6" s="344"/>
      <c r="MFD6" s="344"/>
      <c r="MFE6" s="344"/>
      <c r="MFF6" s="344"/>
      <c r="MFG6" s="344"/>
      <c r="MFH6" s="344"/>
      <c r="MFI6" s="344"/>
      <c r="MFJ6" s="344"/>
      <c r="MFK6" s="344"/>
      <c r="MFL6" s="344"/>
      <c r="MFM6" s="344"/>
      <c r="MFN6" s="344"/>
      <c r="MFO6" s="344"/>
      <c r="MFP6" s="344"/>
      <c r="MFQ6" s="344"/>
      <c r="MFR6" s="344"/>
      <c r="MFS6" s="344"/>
      <c r="MFT6" s="344"/>
      <c r="MFU6" s="344"/>
      <c r="MFV6" s="344"/>
      <c r="MFW6" s="344"/>
      <c r="MFX6" s="344"/>
      <c r="MFY6" s="344"/>
      <c r="MFZ6" s="344"/>
      <c r="MGA6" s="344"/>
      <c r="MGB6" s="344"/>
      <c r="MGC6" s="344"/>
      <c r="MGD6" s="344"/>
      <c r="MGE6" s="344"/>
      <c r="MGF6" s="344"/>
      <c r="MGG6" s="344"/>
      <c r="MGH6" s="344"/>
      <c r="MGI6" s="344"/>
      <c r="MGJ6" s="344"/>
      <c r="MGK6" s="344"/>
      <c r="MGL6" s="344"/>
      <c r="MGM6" s="344"/>
      <c r="MGN6" s="344"/>
      <c r="MGO6" s="344"/>
      <c r="MGP6" s="344"/>
      <c r="MGQ6" s="344"/>
      <c r="MGR6" s="344"/>
      <c r="MGS6" s="344"/>
      <c r="MGT6" s="344"/>
      <c r="MGU6" s="344"/>
      <c r="MGV6" s="344"/>
      <c r="MGW6" s="344"/>
      <c r="MGX6" s="344"/>
      <c r="MGY6" s="344"/>
      <c r="MGZ6" s="344"/>
      <c r="MHA6" s="344"/>
      <c r="MHB6" s="344"/>
      <c r="MHC6" s="344"/>
      <c r="MHD6" s="344"/>
      <c r="MHE6" s="344"/>
      <c r="MHF6" s="344"/>
      <c r="MHG6" s="344"/>
      <c r="MHH6" s="344"/>
      <c r="MHI6" s="344"/>
      <c r="MHJ6" s="344"/>
      <c r="MHK6" s="344"/>
      <c r="MHL6" s="344"/>
      <c r="MHM6" s="344"/>
      <c r="MHN6" s="344"/>
      <c r="MHO6" s="344"/>
      <c r="MHP6" s="344"/>
      <c r="MHQ6" s="344"/>
      <c r="MHR6" s="344"/>
      <c r="MHS6" s="344"/>
      <c r="MHT6" s="344"/>
      <c r="MHU6" s="344"/>
      <c r="MHV6" s="344"/>
      <c r="MHW6" s="344"/>
      <c r="MHX6" s="344"/>
      <c r="MHY6" s="344"/>
      <c r="MHZ6" s="344"/>
      <c r="MIA6" s="344"/>
      <c r="MIB6" s="344"/>
      <c r="MIC6" s="344"/>
      <c r="MID6" s="344"/>
      <c r="MIE6" s="344"/>
      <c r="MIF6" s="344"/>
      <c r="MIG6" s="344"/>
      <c r="MIH6" s="344"/>
      <c r="MII6" s="344"/>
      <c r="MIJ6" s="344"/>
      <c r="MIK6" s="344"/>
      <c r="MIL6" s="344"/>
      <c r="MIM6" s="344"/>
      <c r="MIN6" s="344"/>
      <c r="MIO6" s="344"/>
      <c r="MIP6" s="344"/>
      <c r="MIQ6" s="344"/>
      <c r="MIR6" s="344"/>
      <c r="MIS6" s="344"/>
      <c r="MIT6" s="344"/>
      <c r="MIU6" s="344"/>
      <c r="MIV6" s="344"/>
      <c r="MIW6" s="344"/>
      <c r="MIX6" s="344"/>
      <c r="MIY6" s="344"/>
      <c r="MIZ6" s="344"/>
      <c r="MJA6" s="344"/>
      <c r="MJB6" s="344"/>
      <c r="MJC6" s="344"/>
      <c r="MJD6" s="344"/>
      <c r="MJE6" s="344"/>
      <c r="MJF6" s="344"/>
      <c r="MJG6" s="344"/>
      <c r="MJH6" s="344"/>
      <c r="MJI6" s="344"/>
      <c r="MJJ6" s="344"/>
      <c r="MJK6" s="344"/>
      <c r="MJL6" s="344"/>
      <c r="MJM6" s="344"/>
      <c r="MJN6" s="344"/>
      <c r="MJO6" s="344"/>
      <c r="MJP6" s="344"/>
      <c r="MJQ6" s="344"/>
      <c r="MJR6" s="344"/>
      <c r="MJS6" s="344"/>
      <c r="MJT6" s="344"/>
      <c r="MJU6" s="344"/>
      <c r="MJV6" s="344"/>
      <c r="MJW6" s="344"/>
      <c r="MJX6" s="344"/>
      <c r="MJY6" s="344"/>
      <c r="MJZ6" s="344"/>
      <c r="MKA6" s="344"/>
      <c r="MKB6" s="344"/>
      <c r="MKC6" s="344"/>
      <c r="MKD6" s="344"/>
      <c r="MKE6" s="344"/>
      <c r="MKF6" s="344"/>
      <c r="MKG6" s="344"/>
      <c r="MKH6" s="344"/>
      <c r="MKI6" s="344"/>
      <c r="MKJ6" s="344"/>
      <c r="MKK6" s="344"/>
      <c r="MKL6" s="344"/>
      <c r="MKM6" s="344"/>
      <c r="MKN6" s="344"/>
      <c r="MKO6" s="344"/>
      <c r="MKP6" s="344"/>
      <c r="MKQ6" s="344"/>
      <c r="MKR6" s="344"/>
      <c r="MKS6" s="344"/>
      <c r="MKT6" s="344"/>
      <c r="MKU6" s="344"/>
      <c r="MKV6" s="344"/>
      <c r="MKW6" s="344"/>
      <c r="MKX6" s="344"/>
      <c r="MKY6" s="344"/>
      <c r="MKZ6" s="344"/>
      <c r="MLA6" s="344"/>
      <c r="MLB6" s="344"/>
      <c r="MLC6" s="344"/>
      <c r="MLD6" s="344"/>
      <c r="MLE6" s="344"/>
      <c r="MLF6" s="344"/>
      <c r="MLG6" s="344"/>
      <c r="MLH6" s="344"/>
      <c r="MLI6" s="344"/>
      <c r="MLJ6" s="344"/>
      <c r="MLK6" s="344"/>
      <c r="MLL6" s="344"/>
      <c r="MLM6" s="344"/>
      <c r="MLN6" s="344"/>
      <c r="MLO6" s="344"/>
      <c r="MLP6" s="344"/>
      <c r="MLQ6" s="344"/>
      <c r="MLR6" s="344"/>
      <c r="MLS6" s="344"/>
      <c r="MLT6" s="344"/>
      <c r="MLU6" s="344"/>
      <c r="MLV6" s="344"/>
      <c r="MLW6" s="344"/>
      <c r="MLX6" s="344"/>
      <c r="MLY6" s="344"/>
      <c r="MLZ6" s="344"/>
      <c r="MMA6" s="344"/>
      <c r="MMB6" s="344"/>
      <c r="MMC6" s="344"/>
      <c r="MMD6" s="344"/>
      <c r="MME6" s="344"/>
      <c r="MMF6" s="344"/>
      <c r="MMG6" s="344"/>
      <c r="MMH6" s="344"/>
      <c r="MMI6" s="344"/>
      <c r="MMJ6" s="344"/>
      <c r="MMK6" s="344"/>
      <c r="MML6" s="344"/>
      <c r="MMM6" s="344"/>
      <c r="MMN6" s="344"/>
      <c r="MMO6" s="344"/>
      <c r="MMP6" s="344"/>
      <c r="MMQ6" s="344"/>
      <c r="MMR6" s="344"/>
      <c r="MMS6" s="344"/>
      <c r="MMT6" s="344"/>
      <c r="MMU6" s="344"/>
      <c r="MMV6" s="344"/>
      <c r="MMW6" s="344"/>
      <c r="MMX6" s="344"/>
      <c r="MMY6" s="344"/>
      <c r="MMZ6" s="344"/>
      <c r="MNA6" s="344"/>
      <c r="MNB6" s="344"/>
      <c r="MNC6" s="344"/>
      <c r="MND6" s="344"/>
      <c r="MNE6" s="344"/>
      <c r="MNF6" s="344"/>
      <c r="MNG6" s="344"/>
      <c r="MNH6" s="344"/>
      <c r="MNI6" s="344"/>
      <c r="MNJ6" s="344"/>
      <c r="MNK6" s="344"/>
      <c r="MNL6" s="344"/>
      <c r="MNM6" s="344"/>
      <c r="MNN6" s="344"/>
      <c r="MNO6" s="344"/>
      <c r="MNP6" s="344"/>
      <c r="MNQ6" s="344"/>
      <c r="MNR6" s="344"/>
      <c r="MNS6" s="344"/>
      <c r="MNT6" s="344"/>
      <c r="MNU6" s="344"/>
      <c r="MNV6" s="344"/>
      <c r="MNW6" s="344"/>
      <c r="MNX6" s="344"/>
      <c r="MNY6" s="344"/>
      <c r="MNZ6" s="344"/>
      <c r="MOA6" s="344"/>
      <c r="MOB6" s="344"/>
      <c r="MOC6" s="344"/>
      <c r="MOD6" s="344"/>
      <c r="MOE6" s="344"/>
      <c r="MOF6" s="344"/>
      <c r="MOG6" s="344"/>
      <c r="MOH6" s="344"/>
      <c r="MOI6" s="344"/>
      <c r="MOJ6" s="344"/>
      <c r="MOK6" s="344"/>
      <c r="MOL6" s="344"/>
      <c r="MOM6" s="344"/>
      <c r="MON6" s="344"/>
      <c r="MOO6" s="344"/>
      <c r="MOP6" s="344"/>
      <c r="MOQ6" s="344"/>
      <c r="MOR6" s="344"/>
      <c r="MOS6" s="344"/>
      <c r="MOT6" s="344"/>
      <c r="MOU6" s="344"/>
      <c r="MOV6" s="344"/>
      <c r="MOW6" s="344"/>
      <c r="MOX6" s="344"/>
      <c r="MOY6" s="344"/>
      <c r="MOZ6" s="344"/>
      <c r="MPA6" s="344"/>
      <c r="MPB6" s="344"/>
      <c r="MPC6" s="344"/>
      <c r="MPD6" s="344"/>
      <c r="MPE6" s="344"/>
      <c r="MPF6" s="344"/>
      <c r="MPG6" s="344"/>
      <c r="MPH6" s="344"/>
      <c r="MPI6" s="344"/>
      <c r="MPJ6" s="344"/>
      <c r="MPK6" s="344"/>
      <c r="MPL6" s="344"/>
      <c r="MPM6" s="344"/>
      <c r="MPN6" s="344"/>
      <c r="MPO6" s="344"/>
      <c r="MPP6" s="344"/>
      <c r="MPQ6" s="344"/>
      <c r="MPR6" s="344"/>
      <c r="MPS6" s="344"/>
      <c r="MPT6" s="344"/>
      <c r="MPU6" s="344"/>
      <c r="MPV6" s="344"/>
      <c r="MPW6" s="344"/>
      <c r="MPX6" s="344"/>
      <c r="MPY6" s="344"/>
      <c r="MPZ6" s="344"/>
      <c r="MQA6" s="344"/>
      <c r="MQB6" s="344"/>
      <c r="MQC6" s="344"/>
      <c r="MQD6" s="344"/>
      <c r="MQE6" s="344"/>
      <c r="MQF6" s="344"/>
      <c r="MQG6" s="344"/>
      <c r="MQH6" s="344"/>
      <c r="MQI6" s="344"/>
      <c r="MQJ6" s="344"/>
      <c r="MQK6" s="344"/>
      <c r="MQL6" s="344"/>
      <c r="MQM6" s="344"/>
      <c r="MQN6" s="344"/>
      <c r="MQO6" s="344"/>
      <c r="MQP6" s="344"/>
      <c r="MQQ6" s="344"/>
      <c r="MQR6" s="344"/>
      <c r="MQS6" s="344"/>
      <c r="MQT6" s="344"/>
      <c r="MQU6" s="344"/>
      <c r="MQV6" s="344"/>
      <c r="MQW6" s="344"/>
      <c r="MQX6" s="344"/>
      <c r="MQY6" s="344"/>
      <c r="MQZ6" s="344"/>
      <c r="MRA6" s="344"/>
      <c r="MRB6" s="344"/>
      <c r="MRC6" s="344"/>
      <c r="MRD6" s="344"/>
      <c r="MRE6" s="344"/>
      <c r="MRF6" s="344"/>
      <c r="MRG6" s="344"/>
      <c r="MRH6" s="344"/>
      <c r="MRI6" s="344"/>
      <c r="MRJ6" s="344"/>
      <c r="MRK6" s="344"/>
      <c r="MRL6" s="344"/>
      <c r="MRM6" s="344"/>
      <c r="MRN6" s="344"/>
      <c r="MRO6" s="344"/>
      <c r="MRP6" s="344"/>
      <c r="MRQ6" s="344"/>
      <c r="MRR6" s="344"/>
      <c r="MRS6" s="344"/>
      <c r="MRT6" s="344"/>
      <c r="MRU6" s="344"/>
      <c r="MRV6" s="344"/>
      <c r="MRW6" s="344"/>
      <c r="MRX6" s="344"/>
      <c r="MRY6" s="344"/>
      <c r="MRZ6" s="344"/>
      <c r="MSA6" s="344"/>
      <c r="MSB6" s="344"/>
      <c r="MSC6" s="344"/>
      <c r="MSD6" s="344"/>
      <c r="MSE6" s="344"/>
      <c r="MSF6" s="344"/>
      <c r="MSG6" s="344"/>
      <c r="MSH6" s="344"/>
      <c r="MSI6" s="344"/>
      <c r="MSJ6" s="344"/>
      <c r="MSK6" s="344"/>
      <c r="MSL6" s="344"/>
      <c r="MSM6" s="344"/>
      <c r="MSN6" s="344"/>
      <c r="MSO6" s="344"/>
      <c r="MSP6" s="344"/>
      <c r="MSQ6" s="344"/>
      <c r="MSR6" s="344"/>
      <c r="MSS6" s="344"/>
      <c r="MST6" s="344"/>
      <c r="MSU6" s="344"/>
      <c r="MSV6" s="344"/>
      <c r="MSW6" s="344"/>
      <c r="MSX6" s="344"/>
      <c r="MSY6" s="344"/>
      <c r="MSZ6" s="344"/>
      <c r="MTA6" s="344"/>
      <c r="MTB6" s="344"/>
      <c r="MTC6" s="344"/>
      <c r="MTD6" s="344"/>
      <c r="MTE6" s="344"/>
      <c r="MTF6" s="344"/>
      <c r="MTG6" s="344"/>
      <c r="MTH6" s="344"/>
      <c r="MTI6" s="344"/>
      <c r="MTJ6" s="344"/>
      <c r="MTK6" s="344"/>
      <c r="MTL6" s="344"/>
      <c r="MTM6" s="344"/>
      <c r="MTN6" s="344"/>
      <c r="MTO6" s="344"/>
      <c r="MTP6" s="344"/>
      <c r="MTQ6" s="344"/>
      <c r="MTR6" s="344"/>
      <c r="MTS6" s="344"/>
      <c r="MTT6" s="344"/>
      <c r="MTU6" s="344"/>
      <c r="MTV6" s="344"/>
      <c r="MTW6" s="344"/>
      <c r="MTX6" s="344"/>
      <c r="MTY6" s="344"/>
      <c r="MTZ6" s="344"/>
      <c r="MUA6" s="344"/>
      <c r="MUB6" s="344"/>
      <c r="MUC6" s="344"/>
      <c r="MUD6" s="344"/>
      <c r="MUE6" s="344"/>
      <c r="MUF6" s="344"/>
      <c r="MUG6" s="344"/>
      <c r="MUH6" s="344"/>
      <c r="MUI6" s="344"/>
      <c r="MUJ6" s="344"/>
      <c r="MUK6" s="344"/>
      <c r="MUL6" s="344"/>
      <c r="MUM6" s="344"/>
      <c r="MUN6" s="344"/>
      <c r="MUO6" s="344"/>
      <c r="MUP6" s="344"/>
      <c r="MUQ6" s="344"/>
      <c r="MUR6" s="344"/>
      <c r="MUS6" s="344"/>
      <c r="MUT6" s="344"/>
      <c r="MUU6" s="344"/>
      <c r="MUV6" s="344"/>
      <c r="MUW6" s="344"/>
      <c r="MUX6" s="344"/>
      <c r="MUY6" s="344"/>
      <c r="MUZ6" s="344"/>
      <c r="MVA6" s="344"/>
      <c r="MVB6" s="344"/>
      <c r="MVC6" s="344"/>
      <c r="MVD6" s="344"/>
      <c r="MVE6" s="344"/>
      <c r="MVF6" s="344"/>
      <c r="MVG6" s="344"/>
      <c r="MVH6" s="344"/>
      <c r="MVI6" s="344"/>
      <c r="MVJ6" s="344"/>
      <c r="MVK6" s="344"/>
      <c r="MVL6" s="344"/>
      <c r="MVM6" s="344"/>
      <c r="MVN6" s="344"/>
      <c r="MVO6" s="344"/>
      <c r="MVP6" s="344"/>
      <c r="MVQ6" s="344"/>
      <c r="MVR6" s="344"/>
      <c r="MVS6" s="344"/>
      <c r="MVT6" s="344"/>
      <c r="MVU6" s="344"/>
      <c r="MVV6" s="344"/>
      <c r="MVW6" s="344"/>
      <c r="MVX6" s="344"/>
      <c r="MVY6" s="344"/>
      <c r="MVZ6" s="344"/>
      <c r="MWA6" s="344"/>
      <c r="MWB6" s="344"/>
      <c r="MWC6" s="344"/>
      <c r="MWD6" s="344"/>
      <c r="MWE6" s="344"/>
      <c r="MWF6" s="344"/>
      <c r="MWG6" s="344"/>
      <c r="MWH6" s="344"/>
      <c r="MWI6" s="344"/>
      <c r="MWJ6" s="344"/>
      <c r="MWK6" s="344"/>
      <c r="MWL6" s="344"/>
      <c r="MWM6" s="344"/>
      <c r="MWN6" s="344"/>
      <c r="MWO6" s="344"/>
      <c r="MWP6" s="344"/>
      <c r="MWQ6" s="344"/>
      <c r="MWR6" s="344"/>
      <c r="MWS6" s="344"/>
      <c r="MWT6" s="344"/>
      <c r="MWU6" s="344"/>
      <c r="MWV6" s="344"/>
      <c r="MWW6" s="344"/>
      <c r="MWX6" s="344"/>
      <c r="MWY6" s="344"/>
      <c r="MWZ6" s="344"/>
      <c r="MXA6" s="344"/>
      <c r="MXB6" s="344"/>
      <c r="MXC6" s="344"/>
      <c r="MXD6" s="344"/>
      <c r="MXE6" s="344"/>
      <c r="MXF6" s="344"/>
      <c r="MXG6" s="344"/>
      <c r="MXH6" s="344"/>
      <c r="MXI6" s="344"/>
      <c r="MXJ6" s="344"/>
      <c r="MXK6" s="344"/>
      <c r="MXL6" s="344"/>
      <c r="MXM6" s="344"/>
      <c r="MXN6" s="344"/>
      <c r="MXO6" s="344"/>
      <c r="MXP6" s="344"/>
      <c r="MXQ6" s="344"/>
      <c r="MXR6" s="344"/>
      <c r="MXS6" s="344"/>
      <c r="MXT6" s="344"/>
      <c r="MXU6" s="344"/>
      <c r="MXV6" s="344"/>
      <c r="MXW6" s="344"/>
      <c r="MXX6" s="344"/>
      <c r="MXY6" s="344"/>
      <c r="MXZ6" s="344"/>
      <c r="MYA6" s="344"/>
      <c r="MYB6" s="344"/>
      <c r="MYC6" s="344"/>
      <c r="MYD6" s="344"/>
      <c r="MYE6" s="344"/>
      <c r="MYF6" s="344"/>
      <c r="MYG6" s="344"/>
      <c r="MYH6" s="344"/>
      <c r="MYI6" s="344"/>
      <c r="MYJ6" s="344"/>
      <c r="MYK6" s="344"/>
      <c r="MYL6" s="344"/>
      <c r="MYM6" s="344"/>
      <c r="MYN6" s="344"/>
      <c r="MYO6" s="344"/>
      <c r="MYP6" s="344"/>
      <c r="MYQ6" s="344"/>
      <c r="MYR6" s="344"/>
      <c r="MYS6" s="344"/>
      <c r="MYT6" s="344"/>
      <c r="MYU6" s="344"/>
      <c r="MYV6" s="344"/>
      <c r="MYW6" s="344"/>
      <c r="MYX6" s="344"/>
      <c r="MYY6" s="344"/>
      <c r="MYZ6" s="344"/>
      <c r="MZA6" s="344"/>
      <c r="MZB6" s="344"/>
      <c r="MZC6" s="344"/>
      <c r="MZD6" s="344"/>
      <c r="MZE6" s="344"/>
      <c r="MZF6" s="344"/>
      <c r="MZG6" s="344"/>
      <c r="MZH6" s="344"/>
      <c r="MZI6" s="344"/>
      <c r="MZJ6" s="344"/>
      <c r="MZK6" s="344"/>
      <c r="MZL6" s="344"/>
      <c r="MZM6" s="344"/>
      <c r="MZN6" s="344"/>
      <c r="MZO6" s="344"/>
      <c r="MZP6" s="344"/>
      <c r="MZQ6" s="344"/>
      <c r="MZR6" s="344"/>
      <c r="MZS6" s="344"/>
      <c r="MZT6" s="344"/>
      <c r="MZU6" s="344"/>
      <c r="MZV6" s="344"/>
      <c r="MZW6" s="344"/>
      <c r="MZX6" s="344"/>
      <c r="MZY6" s="344"/>
      <c r="MZZ6" s="344"/>
      <c r="NAA6" s="344"/>
      <c r="NAB6" s="344"/>
      <c r="NAC6" s="344"/>
      <c r="NAD6" s="344"/>
      <c r="NAE6" s="344"/>
      <c r="NAF6" s="344"/>
      <c r="NAG6" s="344"/>
      <c r="NAH6" s="344"/>
      <c r="NAI6" s="344"/>
      <c r="NAJ6" s="344"/>
      <c r="NAK6" s="344"/>
      <c r="NAL6" s="344"/>
      <c r="NAM6" s="344"/>
      <c r="NAN6" s="344"/>
      <c r="NAO6" s="344"/>
      <c r="NAP6" s="344"/>
      <c r="NAQ6" s="344"/>
      <c r="NAR6" s="344"/>
      <c r="NAS6" s="344"/>
      <c r="NAT6" s="344"/>
      <c r="NAU6" s="344"/>
      <c r="NAV6" s="344"/>
      <c r="NAW6" s="344"/>
      <c r="NAX6" s="344"/>
      <c r="NAY6" s="344"/>
      <c r="NAZ6" s="344"/>
      <c r="NBA6" s="344"/>
      <c r="NBB6" s="344"/>
      <c r="NBC6" s="344"/>
      <c r="NBD6" s="344"/>
      <c r="NBE6" s="344"/>
      <c r="NBF6" s="344"/>
      <c r="NBG6" s="344"/>
      <c r="NBH6" s="344"/>
      <c r="NBI6" s="344"/>
      <c r="NBJ6" s="344"/>
      <c r="NBK6" s="344"/>
      <c r="NBL6" s="344"/>
      <c r="NBM6" s="344"/>
      <c r="NBN6" s="344"/>
      <c r="NBO6" s="344"/>
      <c r="NBP6" s="344"/>
      <c r="NBQ6" s="344"/>
      <c r="NBR6" s="344"/>
      <c r="NBS6" s="344"/>
      <c r="NBT6" s="344"/>
      <c r="NBU6" s="344"/>
      <c r="NBV6" s="344"/>
      <c r="NBW6" s="344"/>
      <c r="NBX6" s="344"/>
      <c r="NBY6" s="344"/>
      <c r="NBZ6" s="344"/>
      <c r="NCA6" s="344"/>
      <c r="NCB6" s="344"/>
      <c r="NCC6" s="344"/>
      <c r="NCD6" s="344"/>
      <c r="NCE6" s="344"/>
      <c r="NCF6" s="344"/>
      <c r="NCG6" s="344"/>
      <c r="NCH6" s="344"/>
      <c r="NCI6" s="344"/>
      <c r="NCJ6" s="344"/>
      <c r="NCK6" s="344"/>
      <c r="NCL6" s="344"/>
      <c r="NCM6" s="344"/>
      <c r="NCN6" s="344"/>
      <c r="NCO6" s="344"/>
      <c r="NCP6" s="344"/>
      <c r="NCQ6" s="344"/>
      <c r="NCR6" s="344"/>
      <c r="NCS6" s="344"/>
      <c r="NCT6" s="344"/>
      <c r="NCU6" s="344"/>
      <c r="NCV6" s="344"/>
      <c r="NCW6" s="344"/>
      <c r="NCX6" s="344"/>
      <c r="NCY6" s="344"/>
      <c r="NCZ6" s="344"/>
      <c r="NDA6" s="344"/>
      <c r="NDB6" s="344"/>
      <c r="NDC6" s="344"/>
      <c r="NDD6" s="344"/>
      <c r="NDE6" s="344"/>
      <c r="NDF6" s="344"/>
      <c r="NDG6" s="344"/>
      <c r="NDH6" s="344"/>
      <c r="NDI6" s="344"/>
      <c r="NDJ6" s="344"/>
      <c r="NDK6" s="344"/>
      <c r="NDL6" s="344"/>
      <c r="NDM6" s="344"/>
      <c r="NDN6" s="344"/>
      <c r="NDO6" s="344"/>
      <c r="NDP6" s="344"/>
      <c r="NDQ6" s="344"/>
      <c r="NDR6" s="344"/>
      <c r="NDS6" s="344"/>
      <c r="NDT6" s="344"/>
      <c r="NDU6" s="344"/>
      <c r="NDV6" s="344"/>
      <c r="NDW6" s="344"/>
      <c r="NDX6" s="344"/>
      <c r="NDY6" s="344"/>
      <c r="NDZ6" s="344"/>
      <c r="NEA6" s="344"/>
      <c r="NEB6" s="344"/>
      <c r="NEC6" s="344"/>
      <c r="NED6" s="344"/>
      <c r="NEE6" s="344"/>
      <c r="NEF6" s="344"/>
      <c r="NEG6" s="344"/>
      <c r="NEH6" s="344"/>
      <c r="NEI6" s="344"/>
      <c r="NEJ6" s="344"/>
      <c r="NEK6" s="344"/>
      <c r="NEL6" s="344"/>
      <c r="NEM6" s="344"/>
      <c r="NEN6" s="344"/>
      <c r="NEO6" s="344"/>
      <c r="NEP6" s="344"/>
      <c r="NEQ6" s="344"/>
      <c r="NER6" s="344"/>
      <c r="NES6" s="344"/>
      <c r="NET6" s="344"/>
      <c r="NEU6" s="344"/>
      <c r="NEV6" s="344"/>
      <c r="NEW6" s="344"/>
      <c r="NEX6" s="344"/>
      <c r="NEY6" s="344"/>
      <c r="NEZ6" s="344"/>
      <c r="NFA6" s="344"/>
      <c r="NFB6" s="344"/>
      <c r="NFC6" s="344"/>
      <c r="NFD6" s="344"/>
      <c r="NFE6" s="344"/>
      <c r="NFF6" s="344"/>
      <c r="NFG6" s="344"/>
      <c r="NFH6" s="344"/>
      <c r="NFI6" s="344"/>
      <c r="NFJ6" s="344"/>
      <c r="NFK6" s="344"/>
      <c r="NFL6" s="344"/>
      <c r="NFM6" s="344"/>
      <c r="NFN6" s="344"/>
      <c r="NFO6" s="344"/>
      <c r="NFP6" s="344"/>
      <c r="NFQ6" s="344"/>
      <c r="NFR6" s="344"/>
      <c r="NFS6" s="344"/>
      <c r="NFT6" s="344"/>
      <c r="NFU6" s="344"/>
      <c r="NFV6" s="344"/>
      <c r="NFW6" s="344"/>
      <c r="NFX6" s="344"/>
      <c r="NFY6" s="344"/>
      <c r="NFZ6" s="344"/>
      <c r="NGA6" s="344"/>
      <c r="NGB6" s="344"/>
      <c r="NGC6" s="344"/>
      <c r="NGD6" s="344"/>
      <c r="NGE6" s="344"/>
      <c r="NGF6" s="344"/>
      <c r="NGG6" s="344"/>
      <c r="NGH6" s="344"/>
      <c r="NGI6" s="344"/>
      <c r="NGJ6" s="344"/>
      <c r="NGK6" s="344"/>
      <c r="NGL6" s="344"/>
      <c r="NGM6" s="344"/>
      <c r="NGN6" s="344"/>
      <c r="NGO6" s="344"/>
      <c r="NGP6" s="344"/>
      <c r="NGQ6" s="344"/>
      <c r="NGR6" s="344"/>
      <c r="NGS6" s="344"/>
      <c r="NGT6" s="344"/>
      <c r="NGU6" s="344"/>
      <c r="NGV6" s="344"/>
      <c r="NGW6" s="344"/>
      <c r="NGX6" s="344"/>
      <c r="NGY6" s="344"/>
      <c r="NGZ6" s="344"/>
      <c r="NHA6" s="344"/>
      <c r="NHB6" s="344"/>
      <c r="NHC6" s="344"/>
      <c r="NHD6" s="344"/>
      <c r="NHE6" s="344"/>
      <c r="NHF6" s="344"/>
      <c r="NHG6" s="344"/>
      <c r="NHH6" s="344"/>
      <c r="NHI6" s="344"/>
      <c r="NHJ6" s="344"/>
      <c r="NHK6" s="344"/>
      <c r="NHL6" s="344"/>
      <c r="NHM6" s="344"/>
      <c r="NHN6" s="344"/>
      <c r="NHO6" s="344"/>
      <c r="NHP6" s="344"/>
      <c r="NHQ6" s="344"/>
      <c r="NHR6" s="344"/>
      <c r="NHS6" s="344"/>
      <c r="NHT6" s="344"/>
      <c r="NHU6" s="344"/>
      <c r="NHV6" s="344"/>
      <c r="NHW6" s="344"/>
      <c r="NHX6" s="344"/>
      <c r="NHY6" s="344"/>
      <c r="NHZ6" s="344"/>
      <c r="NIA6" s="344"/>
      <c r="NIB6" s="344"/>
      <c r="NIC6" s="344"/>
      <c r="NID6" s="344"/>
      <c r="NIE6" s="344"/>
      <c r="NIF6" s="344"/>
      <c r="NIG6" s="344"/>
      <c r="NIH6" s="344"/>
      <c r="NII6" s="344"/>
      <c r="NIJ6" s="344"/>
      <c r="NIK6" s="344"/>
      <c r="NIL6" s="344"/>
      <c r="NIM6" s="344"/>
      <c r="NIN6" s="344"/>
      <c r="NIO6" s="344"/>
      <c r="NIP6" s="344"/>
      <c r="NIQ6" s="344"/>
      <c r="NIR6" s="344"/>
      <c r="NIS6" s="344"/>
      <c r="NIT6" s="344"/>
      <c r="NIU6" s="344"/>
      <c r="NIV6" s="344"/>
      <c r="NIW6" s="344"/>
      <c r="NIX6" s="344"/>
      <c r="NIY6" s="344"/>
      <c r="NIZ6" s="344"/>
      <c r="NJA6" s="344"/>
      <c r="NJB6" s="344"/>
      <c r="NJC6" s="344"/>
      <c r="NJD6" s="344"/>
      <c r="NJE6" s="344"/>
      <c r="NJF6" s="344"/>
      <c r="NJG6" s="344"/>
      <c r="NJH6" s="344"/>
      <c r="NJI6" s="344"/>
      <c r="NJJ6" s="344"/>
      <c r="NJK6" s="344"/>
      <c r="NJL6" s="344"/>
      <c r="NJM6" s="344"/>
      <c r="NJN6" s="344"/>
      <c r="NJO6" s="344"/>
      <c r="NJP6" s="344"/>
      <c r="NJQ6" s="344"/>
      <c r="NJR6" s="344"/>
      <c r="NJS6" s="344"/>
      <c r="NJT6" s="344"/>
      <c r="NJU6" s="344"/>
      <c r="NJV6" s="344"/>
      <c r="NJW6" s="344"/>
      <c r="NJX6" s="344"/>
      <c r="NJY6" s="344"/>
      <c r="NJZ6" s="344"/>
      <c r="NKA6" s="344"/>
      <c r="NKB6" s="344"/>
      <c r="NKC6" s="344"/>
      <c r="NKD6" s="344"/>
      <c r="NKE6" s="344"/>
      <c r="NKF6" s="344"/>
      <c r="NKG6" s="344"/>
      <c r="NKH6" s="344"/>
      <c r="NKI6" s="344"/>
      <c r="NKJ6" s="344"/>
      <c r="NKK6" s="344"/>
      <c r="NKL6" s="344"/>
      <c r="NKM6" s="344"/>
      <c r="NKN6" s="344"/>
      <c r="NKO6" s="344"/>
      <c r="NKP6" s="344"/>
      <c r="NKQ6" s="344"/>
      <c r="NKR6" s="344"/>
      <c r="NKS6" s="344"/>
      <c r="NKT6" s="344"/>
      <c r="NKU6" s="344"/>
      <c r="NKV6" s="344"/>
      <c r="NKW6" s="344"/>
      <c r="NKX6" s="344"/>
      <c r="NKY6" s="344"/>
      <c r="NKZ6" s="344"/>
      <c r="NLA6" s="344"/>
      <c r="NLB6" s="344"/>
      <c r="NLC6" s="344"/>
      <c r="NLD6" s="344"/>
      <c r="NLE6" s="344"/>
      <c r="NLF6" s="344"/>
      <c r="NLG6" s="344"/>
      <c r="NLH6" s="344"/>
      <c r="NLI6" s="344"/>
      <c r="NLJ6" s="344"/>
      <c r="NLK6" s="344"/>
      <c r="NLL6" s="344"/>
      <c r="NLM6" s="344"/>
      <c r="NLN6" s="344"/>
      <c r="NLO6" s="344"/>
      <c r="NLP6" s="344"/>
      <c r="NLQ6" s="344"/>
      <c r="NLR6" s="344"/>
      <c r="NLS6" s="344"/>
      <c r="NLT6" s="344"/>
      <c r="NLU6" s="344"/>
      <c r="NLV6" s="344"/>
      <c r="NLW6" s="344"/>
      <c r="NLX6" s="344"/>
      <c r="NLY6" s="344"/>
      <c r="NLZ6" s="344"/>
      <c r="NMA6" s="344"/>
      <c r="NMB6" s="344"/>
      <c r="NMC6" s="344"/>
      <c r="NMD6" s="344"/>
      <c r="NME6" s="344"/>
      <c r="NMF6" s="344"/>
      <c r="NMG6" s="344"/>
      <c r="NMH6" s="344"/>
      <c r="NMI6" s="344"/>
      <c r="NMJ6" s="344"/>
      <c r="NMK6" s="344"/>
      <c r="NML6" s="344"/>
      <c r="NMM6" s="344"/>
      <c r="NMN6" s="344"/>
      <c r="NMO6" s="344"/>
      <c r="NMP6" s="344"/>
      <c r="NMQ6" s="344"/>
      <c r="NMR6" s="344"/>
      <c r="NMS6" s="344"/>
      <c r="NMT6" s="344"/>
      <c r="NMU6" s="344"/>
      <c r="NMV6" s="344"/>
      <c r="NMW6" s="344"/>
      <c r="NMX6" s="344"/>
      <c r="NMY6" s="344"/>
      <c r="NMZ6" s="344"/>
      <c r="NNA6" s="344"/>
      <c r="NNB6" s="344"/>
      <c r="NNC6" s="344"/>
      <c r="NND6" s="344"/>
      <c r="NNE6" s="344"/>
      <c r="NNF6" s="344"/>
      <c r="NNG6" s="344"/>
      <c r="NNH6" s="344"/>
      <c r="NNI6" s="344"/>
      <c r="NNJ6" s="344"/>
      <c r="NNK6" s="344"/>
      <c r="NNL6" s="344"/>
      <c r="NNM6" s="344"/>
      <c r="NNN6" s="344"/>
      <c r="NNO6" s="344"/>
      <c r="NNP6" s="344"/>
      <c r="NNQ6" s="344"/>
      <c r="NNR6" s="344"/>
      <c r="NNS6" s="344"/>
      <c r="NNT6" s="344"/>
      <c r="NNU6" s="344"/>
      <c r="NNV6" s="344"/>
      <c r="NNW6" s="344"/>
      <c r="NNX6" s="344"/>
      <c r="NNY6" s="344"/>
      <c r="NNZ6" s="344"/>
      <c r="NOA6" s="344"/>
      <c r="NOB6" s="344"/>
      <c r="NOC6" s="344"/>
      <c r="NOD6" s="344"/>
      <c r="NOE6" s="344"/>
      <c r="NOF6" s="344"/>
      <c r="NOG6" s="344"/>
      <c r="NOH6" s="344"/>
      <c r="NOI6" s="344"/>
      <c r="NOJ6" s="344"/>
      <c r="NOK6" s="344"/>
      <c r="NOL6" s="344"/>
      <c r="NOM6" s="344"/>
      <c r="NON6" s="344"/>
      <c r="NOO6" s="344"/>
      <c r="NOP6" s="344"/>
      <c r="NOQ6" s="344"/>
      <c r="NOR6" s="344"/>
      <c r="NOS6" s="344"/>
      <c r="NOT6" s="344"/>
      <c r="NOU6" s="344"/>
      <c r="NOV6" s="344"/>
      <c r="NOW6" s="344"/>
      <c r="NOX6" s="344"/>
      <c r="NOY6" s="344"/>
      <c r="NOZ6" s="344"/>
      <c r="NPA6" s="344"/>
      <c r="NPB6" s="344"/>
      <c r="NPC6" s="344"/>
      <c r="NPD6" s="344"/>
      <c r="NPE6" s="344"/>
      <c r="NPF6" s="344"/>
      <c r="NPG6" s="344"/>
      <c r="NPH6" s="344"/>
      <c r="NPI6" s="344"/>
      <c r="NPJ6" s="344"/>
      <c r="NPK6" s="344"/>
      <c r="NPL6" s="344"/>
      <c r="NPM6" s="344"/>
      <c r="NPN6" s="344"/>
      <c r="NPO6" s="344"/>
      <c r="NPP6" s="344"/>
      <c r="NPQ6" s="344"/>
      <c r="NPR6" s="344"/>
      <c r="NPS6" s="344"/>
      <c r="NPT6" s="344"/>
      <c r="NPU6" s="344"/>
      <c r="NPV6" s="344"/>
      <c r="NPW6" s="344"/>
      <c r="NPX6" s="344"/>
      <c r="NPY6" s="344"/>
      <c r="NPZ6" s="344"/>
      <c r="NQA6" s="344"/>
      <c r="NQB6" s="344"/>
      <c r="NQC6" s="344"/>
      <c r="NQD6" s="344"/>
      <c r="NQE6" s="344"/>
      <c r="NQF6" s="344"/>
      <c r="NQG6" s="344"/>
      <c r="NQH6" s="344"/>
      <c r="NQI6" s="344"/>
      <c r="NQJ6" s="344"/>
      <c r="NQK6" s="344"/>
      <c r="NQL6" s="344"/>
      <c r="NQM6" s="344"/>
      <c r="NQN6" s="344"/>
      <c r="NQO6" s="344"/>
      <c r="NQP6" s="344"/>
      <c r="NQQ6" s="344"/>
      <c r="NQR6" s="344"/>
      <c r="NQS6" s="344"/>
      <c r="NQT6" s="344"/>
      <c r="NQU6" s="344"/>
      <c r="NQV6" s="344"/>
      <c r="NQW6" s="344"/>
      <c r="NQX6" s="344"/>
      <c r="NQY6" s="344"/>
      <c r="NQZ6" s="344"/>
      <c r="NRA6" s="344"/>
      <c r="NRB6" s="344"/>
      <c r="NRC6" s="344"/>
      <c r="NRD6" s="344"/>
      <c r="NRE6" s="344"/>
      <c r="NRF6" s="344"/>
      <c r="NRG6" s="344"/>
      <c r="NRH6" s="344"/>
      <c r="NRI6" s="344"/>
      <c r="NRJ6" s="344"/>
      <c r="NRK6" s="344"/>
      <c r="NRL6" s="344"/>
      <c r="NRM6" s="344"/>
      <c r="NRN6" s="344"/>
      <c r="NRO6" s="344"/>
      <c r="NRP6" s="344"/>
      <c r="NRQ6" s="344"/>
      <c r="NRR6" s="344"/>
      <c r="NRS6" s="344"/>
      <c r="NRT6" s="344"/>
      <c r="NRU6" s="344"/>
      <c r="NRV6" s="344"/>
      <c r="NRW6" s="344"/>
      <c r="NRX6" s="344"/>
      <c r="NRY6" s="344"/>
      <c r="NRZ6" s="344"/>
      <c r="NSA6" s="344"/>
      <c r="NSB6" s="344"/>
      <c r="NSC6" s="344"/>
      <c r="NSD6" s="344"/>
      <c r="NSE6" s="344"/>
      <c r="NSF6" s="344"/>
      <c r="NSG6" s="344"/>
      <c r="NSH6" s="344"/>
      <c r="NSI6" s="344"/>
      <c r="NSJ6" s="344"/>
      <c r="NSK6" s="344"/>
      <c r="NSL6" s="344"/>
      <c r="NSM6" s="344"/>
      <c r="NSN6" s="344"/>
      <c r="NSO6" s="344"/>
      <c r="NSP6" s="344"/>
      <c r="NSQ6" s="344"/>
      <c r="NSR6" s="344"/>
      <c r="NSS6" s="344"/>
      <c r="NST6" s="344"/>
      <c r="NSU6" s="344"/>
      <c r="NSV6" s="344"/>
      <c r="NSW6" s="344"/>
      <c r="NSX6" s="344"/>
      <c r="NSY6" s="344"/>
      <c r="NSZ6" s="344"/>
      <c r="NTA6" s="344"/>
      <c r="NTB6" s="344"/>
      <c r="NTC6" s="344"/>
      <c r="NTD6" s="344"/>
      <c r="NTE6" s="344"/>
      <c r="NTF6" s="344"/>
      <c r="NTG6" s="344"/>
      <c r="NTH6" s="344"/>
      <c r="NTI6" s="344"/>
      <c r="NTJ6" s="344"/>
      <c r="NTK6" s="344"/>
      <c r="NTL6" s="344"/>
      <c r="NTM6" s="344"/>
      <c r="NTN6" s="344"/>
      <c r="NTO6" s="344"/>
      <c r="NTP6" s="344"/>
      <c r="NTQ6" s="344"/>
      <c r="NTR6" s="344"/>
      <c r="NTS6" s="344"/>
      <c r="NTT6" s="344"/>
      <c r="NTU6" s="344"/>
      <c r="NTV6" s="344"/>
      <c r="NTW6" s="344"/>
      <c r="NTX6" s="344"/>
      <c r="NTY6" s="344"/>
      <c r="NTZ6" s="344"/>
      <c r="NUA6" s="344"/>
      <c r="NUB6" s="344"/>
      <c r="NUC6" s="344"/>
      <c r="NUD6" s="344"/>
      <c r="NUE6" s="344"/>
      <c r="NUF6" s="344"/>
      <c r="NUG6" s="344"/>
      <c r="NUH6" s="344"/>
      <c r="NUI6" s="344"/>
      <c r="NUJ6" s="344"/>
      <c r="NUK6" s="344"/>
      <c r="NUL6" s="344"/>
      <c r="NUM6" s="344"/>
      <c r="NUN6" s="344"/>
      <c r="NUO6" s="344"/>
      <c r="NUP6" s="344"/>
      <c r="NUQ6" s="344"/>
      <c r="NUR6" s="344"/>
      <c r="NUS6" s="344"/>
      <c r="NUT6" s="344"/>
      <c r="NUU6" s="344"/>
      <c r="NUV6" s="344"/>
      <c r="NUW6" s="344"/>
      <c r="NUX6" s="344"/>
      <c r="NUY6" s="344"/>
      <c r="NUZ6" s="344"/>
      <c r="NVA6" s="344"/>
      <c r="NVB6" s="344"/>
      <c r="NVC6" s="344"/>
      <c r="NVD6" s="344"/>
      <c r="NVE6" s="344"/>
      <c r="NVF6" s="344"/>
      <c r="NVG6" s="344"/>
      <c r="NVH6" s="344"/>
      <c r="NVI6" s="344"/>
      <c r="NVJ6" s="344"/>
      <c r="NVK6" s="344"/>
      <c r="NVL6" s="344"/>
      <c r="NVM6" s="344"/>
      <c r="NVN6" s="344"/>
      <c r="NVO6" s="344"/>
      <c r="NVP6" s="344"/>
      <c r="NVQ6" s="344"/>
      <c r="NVR6" s="344"/>
      <c r="NVS6" s="344"/>
      <c r="NVT6" s="344"/>
      <c r="NVU6" s="344"/>
      <c r="NVV6" s="344"/>
      <c r="NVW6" s="344"/>
      <c r="NVX6" s="344"/>
      <c r="NVY6" s="344"/>
      <c r="NVZ6" s="344"/>
      <c r="NWA6" s="344"/>
      <c r="NWB6" s="344"/>
      <c r="NWC6" s="344"/>
      <c r="NWD6" s="344"/>
      <c r="NWE6" s="344"/>
      <c r="NWF6" s="344"/>
      <c r="NWG6" s="344"/>
      <c r="NWH6" s="344"/>
      <c r="NWI6" s="344"/>
      <c r="NWJ6" s="344"/>
      <c r="NWK6" s="344"/>
      <c r="NWL6" s="344"/>
      <c r="NWM6" s="344"/>
      <c r="NWN6" s="344"/>
      <c r="NWO6" s="344"/>
      <c r="NWP6" s="344"/>
      <c r="NWQ6" s="344"/>
      <c r="NWR6" s="344"/>
      <c r="NWS6" s="344"/>
      <c r="NWT6" s="344"/>
      <c r="NWU6" s="344"/>
      <c r="NWV6" s="344"/>
      <c r="NWW6" s="344"/>
      <c r="NWX6" s="344"/>
      <c r="NWY6" s="344"/>
      <c r="NWZ6" s="344"/>
      <c r="NXA6" s="344"/>
      <c r="NXB6" s="344"/>
      <c r="NXC6" s="344"/>
      <c r="NXD6" s="344"/>
      <c r="NXE6" s="344"/>
      <c r="NXF6" s="344"/>
      <c r="NXG6" s="344"/>
      <c r="NXH6" s="344"/>
      <c r="NXI6" s="344"/>
      <c r="NXJ6" s="344"/>
      <c r="NXK6" s="344"/>
      <c r="NXL6" s="344"/>
      <c r="NXM6" s="344"/>
      <c r="NXN6" s="344"/>
      <c r="NXO6" s="344"/>
      <c r="NXP6" s="344"/>
      <c r="NXQ6" s="344"/>
      <c r="NXR6" s="344"/>
      <c r="NXS6" s="344"/>
      <c r="NXT6" s="344"/>
      <c r="NXU6" s="344"/>
      <c r="NXV6" s="344"/>
      <c r="NXW6" s="344"/>
      <c r="NXX6" s="344"/>
      <c r="NXY6" s="344"/>
      <c r="NXZ6" s="344"/>
      <c r="NYA6" s="344"/>
      <c r="NYB6" s="344"/>
      <c r="NYC6" s="344"/>
      <c r="NYD6" s="344"/>
      <c r="NYE6" s="344"/>
      <c r="NYF6" s="344"/>
      <c r="NYG6" s="344"/>
      <c r="NYH6" s="344"/>
      <c r="NYI6" s="344"/>
      <c r="NYJ6" s="344"/>
      <c r="NYK6" s="344"/>
      <c r="NYL6" s="344"/>
      <c r="NYM6" s="344"/>
      <c r="NYN6" s="344"/>
      <c r="NYO6" s="344"/>
      <c r="NYP6" s="344"/>
      <c r="NYQ6" s="344"/>
      <c r="NYR6" s="344"/>
      <c r="NYS6" s="344"/>
      <c r="NYT6" s="344"/>
      <c r="NYU6" s="344"/>
      <c r="NYV6" s="344"/>
      <c r="NYW6" s="344"/>
      <c r="NYX6" s="344"/>
      <c r="NYY6" s="344"/>
      <c r="NYZ6" s="344"/>
      <c r="NZA6" s="344"/>
      <c r="NZB6" s="344"/>
      <c r="NZC6" s="344"/>
      <c r="NZD6" s="344"/>
      <c r="NZE6" s="344"/>
      <c r="NZF6" s="344"/>
      <c r="NZG6" s="344"/>
      <c r="NZH6" s="344"/>
      <c r="NZI6" s="344"/>
      <c r="NZJ6" s="344"/>
      <c r="NZK6" s="344"/>
      <c r="NZL6" s="344"/>
      <c r="NZM6" s="344"/>
      <c r="NZN6" s="344"/>
      <c r="NZO6" s="344"/>
      <c r="NZP6" s="344"/>
      <c r="NZQ6" s="344"/>
      <c r="NZR6" s="344"/>
      <c r="NZS6" s="344"/>
      <c r="NZT6" s="344"/>
      <c r="NZU6" s="344"/>
      <c r="NZV6" s="344"/>
      <c r="NZW6" s="344"/>
      <c r="NZX6" s="344"/>
      <c r="NZY6" s="344"/>
      <c r="NZZ6" s="344"/>
      <c r="OAA6" s="344"/>
      <c r="OAB6" s="344"/>
      <c r="OAC6" s="344"/>
      <c r="OAD6" s="344"/>
      <c r="OAE6" s="344"/>
      <c r="OAF6" s="344"/>
      <c r="OAG6" s="344"/>
      <c r="OAH6" s="344"/>
      <c r="OAI6" s="344"/>
      <c r="OAJ6" s="344"/>
      <c r="OAK6" s="344"/>
      <c r="OAL6" s="344"/>
      <c r="OAM6" s="344"/>
      <c r="OAN6" s="344"/>
      <c r="OAO6" s="344"/>
      <c r="OAP6" s="344"/>
      <c r="OAQ6" s="344"/>
      <c r="OAR6" s="344"/>
      <c r="OAS6" s="344"/>
      <c r="OAT6" s="344"/>
      <c r="OAU6" s="344"/>
      <c r="OAV6" s="344"/>
      <c r="OAW6" s="344"/>
      <c r="OAX6" s="344"/>
      <c r="OAY6" s="344"/>
      <c r="OAZ6" s="344"/>
      <c r="OBA6" s="344"/>
      <c r="OBB6" s="344"/>
      <c r="OBC6" s="344"/>
      <c r="OBD6" s="344"/>
      <c r="OBE6" s="344"/>
      <c r="OBF6" s="344"/>
      <c r="OBG6" s="344"/>
      <c r="OBH6" s="344"/>
      <c r="OBI6" s="344"/>
      <c r="OBJ6" s="344"/>
      <c r="OBK6" s="344"/>
      <c r="OBL6" s="344"/>
      <c r="OBM6" s="344"/>
      <c r="OBN6" s="344"/>
      <c r="OBO6" s="344"/>
      <c r="OBP6" s="344"/>
      <c r="OBQ6" s="344"/>
      <c r="OBR6" s="344"/>
      <c r="OBS6" s="344"/>
      <c r="OBT6" s="344"/>
      <c r="OBU6" s="344"/>
      <c r="OBV6" s="344"/>
      <c r="OBW6" s="344"/>
      <c r="OBX6" s="344"/>
      <c r="OBY6" s="344"/>
      <c r="OBZ6" s="344"/>
      <c r="OCA6" s="344"/>
      <c r="OCB6" s="344"/>
      <c r="OCC6" s="344"/>
      <c r="OCD6" s="344"/>
      <c r="OCE6" s="344"/>
      <c r="OCF6" s="344"/>
      <c r="OCG6" s="344"/>
      <c r="OCH6" s="344"/>
      <c r="OCI6" s="344"/>
      <c r="OCJ6" s="344"/>
      <c r="OCK6" s="344"/>
      <c r="OCL6" s="344"/>
      <c r="OCM6" s="344"/>
      <c r="OCN6" s="344"/>
      <c r="OCO6" s="344"/>
      <c r="OCP6" s="344"/>
      <c r="OCQ6" s="344"/>
      <c r="OCR6" s="344"/>
      <c r="OCS6" s="344"/>
      <c r="OCT6" s="344"/>
      <c r="OCU6" s="344"/>
      <c r="OCV6" s="344"/>
      <c r="OCW6" s="344"/>
      <c r="OCX6" s="344"/>
      <c r="OCY6" s="344"/>
      <c r="OCZ6" s="344"/>
      <c r="ODA6" s="344"/>
      <c r="ODB6" s="344"/>
      <c r="ODC6" s="344"/>
      <c r="ODD6" s="344"/>
      <c r="ODE6" s="344"/>
      <c r="ODF6" s="344"/>
      <c r="ODG6" s="344"/>
      <c r="ODH6" s="344"/>
      <c r="ODI6" s="344"/>
      <c r="ODJ6" s="344"/>
      <c r="ODK6" s="344"/>
      <c r="ODL6" s="344"/>
      <c r="ODM6" s="344"/>
      <c r="ODN6" s="344"/>
      <c r="ODO6" s="344"/>
      <c r="ODP6" s="344"/>
      <c r="ODQ6" s="344"/>
      <c r="ODR6" s="344"/>
      <c r="ODS6" s="344"/>
      <c r="ODT6" s="344"/>
      <c r="ODU6" s="344"/>
      <c r="ODV6" s="344"/>
      <c r="ODW6" s="344"/>
      <c r="ODX6" s="344"/>
      <c r="ODY6" s="344"/>
      <c r="ODZ6" s="344"/>
      <c r="OEA6" s="344"/>
      <c r="OEB6" s="344"/>
      <c r="OEC6" s="344"/>
      <c r="OED6" s="344"/>
      <c r="OEE6" s="344"/>
      <c r="OEF6" s="344"/>
      <c r="OEG6" s="344"/>
      <c r="OEH6" s="344"/>
      <c r="OEI6" s="344"/>
      <c r="OEJ6" s="344"/>
      <c r="OEK6" s="344"/>
      <c r="OEL6" s="344"/>
      <c r="OEM6" s="344"/>
      <c r="OEN6" s="344"/>
      <c r="OEO6" s="344"/>
      <c r="OEP6" s="344"/>
      <c r="OEQ6" s="344"/>
      <c r="OER6" s="344"/>
      <c r="OES6" s="344"/>
      <c r="OET6" s="344"/>
      <c r="OEU6" s="344"/>
      <c r="OEV6" s="344"/>
      <c r="OEW6" s="344"/>
      <c r="OEX6" s="344"/>
      <c r="OEY6" s="344"/>
      <c r="OEZ6" s="344"/>
      <c r="OFA6" s="344"/>
      <c r="OFB6" s="344"/>
      <c r="OFC6" s="344"/>
      <c r="OFD6" s="344"/>
      <c r="OFE6" s="344"/>
      <c r="OFF6" s="344"/>
      <c r="OFG6" s="344"/>
      <c r="OFH6" s="344"/>
      <c r="OFI6" s="344"/>
      <c r="OFJ6" s="344"/>
      <c r="OFK6" s="344"/>
      <c r="OFL6" s="344"/>
      <c r="OFM6" s="344"/>
      <c r="OFN6" s="344"/>
      <c r="OFO6" s="344"/>
      <c r="OFP6" s="344"/>
      <c r="OFQ6" s="344"/>
      <c r="OFR6" s="344"/>
      <c r="OFS6" s="344"/>
      <c r="OFT6" s="344"/>
      <c r="OFU6" s="344"/>
      <c r="OFV6" s="344"/>
      <c r="OFW6" s="344"/>
      <c r="OFX6" s="344"/>
      <c r="OFY6" s="344"/>
      <c r="OFZ6" s="344"/>
      <c r="OGA6" s="344"/>
      <c r="OGB6" s="344"/>
      <c r="OGC6" s="344"/>
      <c r="OGD6" s="344"/>
      <c r="OGE6" s="344"/>
      <c r="OGF6" s="344"/>
      <c r="OGG6" s="344"/>
      <c r="OGH6" s="344"/>
      <c r="OGI6" s="344"/>
      <c r="OGJ6" s="344"/>
      <c r="OGK6" s="344"/>
      <c r="OGL6" s="344"/>
      <c r="OGM6" s="344"/>
      <c r="OGN6" s="344"/>
      <c r="OGO6" s="344"/>
      <c r="OGP6" s="344"/>
      <c r="OGQ6" s="344"/>
      <c r="OGR6" s="344"/>
      <c r="OGS6" s="344"/>
      <c r="OGT6" s="344"/>
      <c r="OGU6" s="344"/>
      <c r="OGV6" s="344"/>
      <c r="OGW6" s="344"/>
      <c r="OGX6" s="344"/>
      <c r="OGY6" s="344"/>
      <c r="OGZ6" s="344"/>
      <c r="OHA6" s="344"/>
      <c r="OHB6" s="344"/>
      <c r="OHC6" s="344"/>
      <c r="OHD6" s="344"/>
      <c r="OHE6" s="344"/>
      <c r="OHF6" s="344"/>
      <c r="OHG6" s="344"/>
      <c r="OHH6" s="344"/>
      <c r="OHI6" s="344"/>
      <c r="OHJ6" s="344"/>
      <c r="OHK6" s="344"/>
      <c r="OHL6" s="344"/>
      <c r="OHM6" s="344"/>
      <c r="OHN6" s="344"/>
      <c r="OHO6" s="344"/>
      <c r="OHP6" s="344"/>
      <c r="OHQ6" s="344"/>
      <c r="OHR6" s="344"/>
      <c r="OHS6" s="344"/>
      <c r="OHT6" s="344"/>
      <c r="OHU6" s="344"/>
      <c r="OHV6" s="344"/>
      <c r="OHW6" s="344"/>
      <c r="OHX6" s="344"/>
      <c r="OHY6" s="344"/>
      <c r="OHZ6" s="344"/>
      <c r="OIA6" s="344"/>
      <c r="OIB6" s="344"/>
      <c r="OIC6" s="344"/>
      <c r="OID6" s="344"/>
      <c r="OIE6" s="344"/>
      <c r="OIF6" s="344"/>
      <c r="OIG6" s="344"/>
      <c r="OIH6" s="344"/>
      <c r="OII6" s="344"/>
      <c r="OIJ6" s="344"/>
      <c r="OIK6" s="344"/>
      <c r="OIL6" s="344"/>
      <c r="OIM6" s="344"/>
      <c r="OIN6" s="344"/>
      <c r="OIO6" s="344"/>
      <c r="OIP6" s="344"/>
      <c r="OIQ6" s="344"/>
      <c r="OIR6" s="344"/>
      <c r="OIS6" s="344"/>
      <c r="OIT6" s="344"/>
      <c r="OIU6" s="344"/>
      <c r="OIV6" s="344"/>
      <c r="OIW6" s="344"/>
      <c r="OIX6" s="344"/>
      <c r="OIY6" s="344"/>
      <c r="OIZ6" s="344"/>
      <c r="OJA6" s="344"/>
      <c r="OJB6" s="344"/>
      <c r="OJC6" s="344"/>
      <c r="OJD6" s="344"/>
      <c r="OJE6" s="344"/>
      <c r="OJF6" s="344"/>
      <c r="OJG6" s="344"/>
      <c r="OJH6" s="344"/>
      <c r="OJI6" s="344"/>
      <c r="OJJ6" s="344"/>
      <c r="OJK6" s="344"/>
      <c r="OJL6" s="344"/>
      <c r="OJM6" s="344"/>
      <c r="OJN6" s="344"/>
      <c r="OJO6" s="344"/>
      <c r="OJP6" s="344"/>
      <c r="OJQ6" s="344"/>
      <c r="OJR6" s="344"/>
      <c r="OJS6" s="344"/>
      <c r="OJT6" s="344"/>
      <c r="OJU6" s="344"/>
      <c r="OJV6" s="344"/>
      <c r="OJW6" s="344"/>
      <c r="OJX6" s="344"/>
      <c r="OJY6" s="344"/>
      <c r="OJZ6" s="344"/>
      <c r="OKA6" s="344"/>
      <c r="OKB6" s="344"/>
      <c r="OKC6" s="344"/>
      <c r="OKD6" s="344"/>
      <c r="OKE6" s="344"/>
      <c r="OKF6" s="344"/>
      <c r="OKG6" s="344"/>
      <c r="OKH6" s="344"/>
      <c r="OKI6" s="344"/>
      <c r="OKJ6" s="344"/>
      <c r="OKK6" s="344"/>
      <c r="OKL6" s="344"/>
      <c r="OKM6" s="344"/>
      <c r="OKN6" s="344"/>
      <c r="OKO6" s="344"/>
      <c r="OKP6" s="344"/>
      <c r="OKQ6" s="344"/>
      <c r="OKR6" s="344"/>
      <c r="OKS6" s="344"/>
      <c r="OKT6" s="344"/>
      <c r="OKU6" s="344"/>
      <c r="OKV6" s="344"/>
      <c r="OKW6" s="344"/>
      <c r="OKX6" s="344"/>
      <c r="OKY6" s="344"/>
      <c r="OKZ6" s="344"/>
      <c r="OLA6" s="344"/>
      <c r="OLB6" s="344"/>
      <c r="OLC6" s="344"/>
      <c r="OLD6" s="344"/>
      <c r="OLE6" s="344"/>
      <c r="OLF6" s="344"/>
      <c r="OLG6" s="344"/>
      <c r="OLH6" s="344"/>
      <c r="OLI6" s="344"/>
      <c r="OLJ6" s="344"/>
      <c r="OLK6" s="344"/>
      <c r="OLL6" s="344"/>
      <c r="OLM6" s="344"/>
      <c r="OLN6" s="344"/>
      <c r="OLO6" s="344"/>
      <c r="OLP6" s="344"/>
      <c r="OLQ6" s="344"/>
      <c r="OLR6" s="344"/>
      <c r="OLS6" s="344"/>
      <c r="OLT6" s="344"/>
      <c r="OLU6" s="344"/>
      <c r="OLV6" s="344"/>
      <c r="OLW6" s="344"/>
      <c r="OLX6" s="344"/>
      <c r="OLY6" s="344"/>
      <c r="OLZ6" s="344"/>
      <c r="OMA6" s="344"/>
      <c r="OMB6" s="344"/>
      <c r="OMC6" s="344"/>
      <c r="OMD6" s="344"/>
      <c r="OME6" s="344"/>
      <c r="OMF6" s="344"/>
      <c r="OMG6" s="344"/>
      <c r="OMH6" s="344"/>
      <c r="OMI6" s="344"/>
      <c r="OMJ6" s="344"/>
      <c r="OMK6" s="344"/>
      <c r="OML6" s="344"/>
      <c r="OMM6" s="344"/>
      <c r="OMN6" s="344"/>
      <c r="OMO6" s="344"/>
      <c r="OMP6" s="344"/>
      <c r="OMQ6" s="344"/>
      <c r="OMR6" s="344"/>
      <c r="OMS6" s="344"/>
      <c r="OMT6" s="344"/>
      <c r="OMU6" s="344"/>
      <c r="OMV6" s="344"/>
      <c r="OMW6" s="344"/>
      <c r="OMX6" s="344"/>
      <c r="OMY6" s="344"/>
      <c r="OMZ6" s="344"/>
      <c r="ONA6" s="344"/>
      <c r="ONB6" s="344"/>
      <c r="ONC6" s="344"/>
      <c r="OND6" s="344"/>
      <c r="ONE6" s="344"/>
      <c r="ONF6" s="344"/>
      <c r="ONG6" s="344"/>
      <c r="ONH6" s="344"/>
      <c r="ONI6" s="344"/>
      <c r="ONJ6" s="344"/>
      <c r="ONK6" s="344"/>
      <c r="ONL6" s="344"/>
      <c r="ONM6" s="344"/>
      <c r="ONN6" s="344"/>
      <c r="ONO6" s="344"/>
      <c r="ONP6" s="344"/>
      <c r="ONQ6" s="344"/>
      <c r="ONR6" s="344"/>
      <c r="ONS6" s="344"/>
      <c r="ONT6" s="344"/>
      <c r="ONU6" s="344"/>
      <c r="ONV6" s="344"/>
      <c r="ONW6" s="344"/>
      <c r="ONX6" s="344"/>
      <c r="ONY6" s="344"/>
      <c r="ONZ6" s="344"/>
      <c r="OOA6" s="344"/>
      <c r="OOB6" s="344"/>
      <c r="OOC6" s="344"/>
      <c r="OOD6" s="344"/>
      <c r="OOE6" s="344"/>
      <c r="OOF6" s="344"/>
      <c r="OOG6" s="344"/>
      <c r="OOH6" s="344"/>
      <c r="OOI6" s="344"/>
      <c r="OOJ6" s="344"/>
      <c r="OOK6" s="344"/>
      <c r="OOL6" s="344"/>
      <c r="OOM6" s="344"/>
      <c r="OON6" s="344"/>
      <c r="OOO6" s="344"/>
      <c r="OOP6" s="344"/>
      <c r="OOQ6" s="344"/>
      <c r="OOR6" s="344"/>
      <c r="OOS6" s="344"/>
      <c r="OOT6" s="344"/>
      <c r="OOU6" s="344"/>
      <c r="OOV6" s="344"/>
      <c r="OOW6" s="344"/>
      <c r="OOX6" s="344"/>
      <c r="OOY6" s="344"/>
      <c r="OOZ6" s="344"/>
      <c r="OPA6" s="344"/>
      <c r="OPB6" s="344"/>
      <c r="OPC6" s="344"/>
      <c r="OPD6" s="344"/>
      <c r="OPE6" s="344"/>
      <c r="OPF6" s="344"/>
      <c r="OPG6" s="344"/>
      <c r="OPH6" s="344"/>
      <c r="OPI6" s="344"/>
      <c r="OPJ6" s="344"/>
      <c r="OPK6" s="344"/>
      <c r="OPL6" s="344"/>
      <c r="OPM6" s="344"/>
      <c r="OPN6" s="344"/>
      <c r="OPO6" s="344"/>
      <c r="OPP6" s="344"/>
      <c r="OPQ6" s="344"/>
      <c r="OPR6" s="344"/>
      <c r="OPS6" s="344"/>
      <c r="OPT6" s="344"/>
      <c r="OPU6" s="344"/>
      <c r="OPV6" s="344"/>
      <c r="OPW6" s="344"/>
      <c r="OPX6" s="344"/>
      <c r="OPY6" s="344"/>
      <c r="OPZ6" s="344"/>
      <c r="OQA6" s="344"/>
      <c r="OQB6" s="344"/>
      <c r="OQC6" s="344"/>
      <c r="OQD6" s="344"/>
      <c r="OQE6" s="344"/>
      <c r="OQF6" s="344"/>
      <c r="OQG6" s="344"/>
      <c r="OQH6" s="344"/>
      <c r="OQI6" s="344"/>
      <c r="OQJ6" s="344"/>
      <c r="OQK6" s="344"/>
      <c r="OQL6" s="344"/>
      <c r="OQM6" s="344"/>
      <c r="OQN6" s="344"/>
      <c r="OQO6" s="344"/>
      <c r="OQP6" s="344"/>
      <c r="OQQ6" s="344"/>
      <c r="OQR6" s="344"/>
      <c r="OQS6" s="344"/>
      <c r="OQT6" s="344"/>
      <c r="OQU6" s="344"/>
      <c r="OQV6" s="344"/>
      <c r="OQW6" s="344"/>
      <c r="OQX6" s="344"/>
      <c r="OQY6" s="344"/>
      <c r="OQZ6" s="344"/>
      <c r="ORA6" s="344"/>
      <c r="ORB6" s="344"/>
      <c r="ORC6" s="344"/>
      <c r="ORD6" s="344"/>
      <c r="ORE6" s="344"/>
      <c r="ORF6" s="344"/>
      <c r="ORG6" s="344"/>
      <c r="ORH6" s="344"/>
      <c r="ORI6" s="344"/>
      <c r="ORJ6" s="344"/>
      <c r="ORK6" s="344"/>
      <c r="ORL6" s="344"/>
      <c r="ORM6" s="344"/>
      <c r="ORN6" s="344"/>
      <c r="ORO6" s="344"/>
      <c r="ORP6" s="344"/>
      <c r="ORQ6" s="344"/>
      <c r="ORR6" s="344"/>
      <c r="ORS6" s="344"/>
      <c r="ORT6" s="344"/>
      <c r="ORU6" s="344"/>
      <c r="ORV6" s="344"/>
      <c r="ORW6" s="344"/>
      <c r="ORX6" s="344"/>
      <c r="ORY6" s="344"/>
      <c r="ORZ6" s="344"/>
      <c r="OSA6" s="344"/>
      <c r="OSB6" s="344"/>
      <c r="OSC6" s="344"/>
      <c r="OSD6" s="344"/>
      <c r="OSE6" s="344"/>
      <c r="OSF6" s="344"/>
      <c r="OSG6" s="344"/>
      <c r="OSH6" s="344"/>
      <c r="OSI6" s="344"/>
      <c r="OSJ6" s="344"/>
      <c r="OSK6" s="344"/>
      <c r="OSL6" s="344"/>
      <c r="OSM6" s="344"/>
      <c r="OSN6" s="344"/>
      <c r="OSO6" s="344"/>
      <c r="OSP6" s="344"/>
      <c r="OSQ6" s="344"/>
      <c r="OSR6" s="344"/>
      <c r="OSS6" s="344"/>
      <c r="OST6" s="344"/>
      <c r="OSU6" s="344"/>
      <c r="OSV6" s="344"/>
      <c r="OSW6" s="344"/>
      <c r="OSX6" s="344"/>
      <c r="OSY6" s="344"/>
      <c r="OSZ6" s="344"/>
      <c r="OTA6" s="344"/>
      <c r="OTB6" s="344"/>
      <c r="OTC6" s="344"/>
      <c r="OTD6" s="344"/>
      <c r="OTE6" s="344"/>
      <c r="OTF6" s="344"/>
      <c r="OTG6" s="344"/>
      <c r="OTH6" s="344"/>
      <c r="OTI6" s="344"/>
      <c r="OTJ6" s="344"/>
      <c r="OTK6" s="344"/>
      <c r="OTL6" s="344"/>
      <c r="OTM6" s="344"/>
      <c r="OTN6" s="344"/>
      <c r="OTO6" s="344"/>
      <c r="OTP6" s="344"/>
      <c r="OTQ6" s="344"/>
      <c r="OTR6" s="344"/>
      <c r="OTS6" s="344"/>
      <c r="OTT6" s="344"/>
      <c r="OTU6" s="344"/>
      <c r="OTV6" s="344"/>
      <c r="OTW6" s="344"/>
      <c r="OTX6" s="344"/>
      <c r="OTY6" s="344"/>
      <c r="OTZ6" s="344"/>
      <c r="OUA6" s="344"/>
      <c r="OUB6" s="344"/>
      <c r="OUC6" s="344"/>
      <c r="OUD6" s="344"/>
      <c r="OUE6" s="344"/>
      <c r="OUF6" s="344"/>
      <c r="OUG6" s="344"/>
      <c r="OUH6" s="344"/>
      <c r="OUI6" s="344"/>
      <c r="OUJ6" s="344"/>
      <c r="OUK6" s="344"/>
      <c r="OUL6" s="344"/>
      <c r="OUM6" s="344"/>
      <c r="OUN6" s="344"/>
      <c r="OUO6" s="344"/>
      <c r="OUP6" s="344"/>
      <c r="OUQ6" s="344"/>
      <c r="OUR6" s="344"/>
      <c r="OUS6" s="344"/>
      <c r="OUT6" s="344"/>
      <c r="OUU6" s="344"/>
      <c r="OUV6" s="344"/>
      <c r="OUW6" s="344"/>
      <c r="OUX6" s="344"/>
      <c r="OUY6" s="344"/>
      <c r="OUZ6" s="344"/>
      <c r="OVA6" s="344"/>
      <c r="OVB6" s="344"/>
      <c r="OVC6" s="344"/>
      <c r="OVD6" s="344"/>
      <c r="OVE6" s="344"/>
      <c r="OVF6" s="344"/>
      <c r="OVG6" s="344"/>
      <c r="OVH6" s="344"/>
      <c r="OVI6" s="344"/>
      <c r="OVJ6" s="344"/>
      <c r="OVK6" s="344"/>
      <c r="OVL6" s="344"/>
      <c r="OVM6" s="344"/>
      <c r="OVN6" s="344"/>
      <c r="OVO6" s="344"/>
      <c r="OVP6" s="344"/>
      <c r="OVQ6" s="344"/>
      <c r="OVR6" s="344"/>
      <c r="OVS6" s="344"/>
      <c r="OVT6" s="344"/>
      <c r="OVU6" s="344"/>
      <c r="OVV6" s="344"/>
      <c r="OVW6" s="344"/>
      <c r="OVX6" s="344"/>
      <c r="OVY6" s="344"/>
      <c r="OVZ6" s="344"/>
      <c r="OWA6" s="344"/>
      <c r="OWB6" s="344"/>
      <c r="OWC6" s="344"/>
      <c r="OWD6" s="344"/>
      <c r="OWE6" s="344"/>
      <c r="OWF6" s="344"/>
      <c r="OWG6" s="344"/>
      <c r="OWH6" s="344"/>
      <c r="OWI6" s="344"/>
      <c r="OWJ6" s="344"/>
      <c r="OWK6" s="344"/>
      <c r="OWL6" s="344"/>
      <c r="OWM6" s="344"/>
      <c r="OWN6" s="344"/>
      <c r="OWO6" s="344"/>
      <c r="OWP6" s="344"/>
      <c r="OWQ6" s="344"/>
      <c r="OWR6" s="344"/>
      <c r="OWS6" s="344"/>
      <c r="OWT6" s="344"/>
      <c r="OWU6" s="344"/>
      <c r="OWV6" s="344"/>
      <c r="OWW6" s="344"/>
      <c r="OWX6" s="344"/>
      <c r="OWY6" s="344"/>
      <c r="OWZ6" s="344"/>
      <c r="OXA6" s="344"/>
      <c r="OXB6" s="344"/>
      <c r="OXC6" s="344"/>
      <c r="OXD6" s="344"/>
      <c r="OXE6" s="344"/>
      <c r="OXF6" s="344"/>
      <c r="OXG6" s="344"/>
      <c r="OXH6" s="344"/>
      <c r="OXI6" s="344"/>
      <c r="OXJ6" s="344"/>
      <c r="OXK6" s="344"/>
      <c r="OXL6" s="344"/>
      <c r="OXM6" s="344"/>
      <c r="OXN6" s="344"/>
      <c r="OXO6" s="344"/>
      <c r="OXP6" s="344"/>
      <c r="OXQ6" s="344"/>
      <c r="OXR6" s="344"/>
      <c r="OXS6" s="344"/>
      <c r="OXT6" s="344"/>
      <c r="OXU6" s="344"/>
      <c r="OXV6" s="344"/>
      <c r="OXW6" s="344"/>
      <c r="OXX6" s="344"/>
      <c r="OXY6" s="344"/>
      <c r="OXZ6" s="344"/>
      <c r="OYA6" s="344"/>
      <c r="OYB6" s="344"/>
      <c r="OYC6" s="344"/>
      <c r="OYD6" s="344"/>
      <c r="OYE6" s="344"/>
      <c r="OYF6" s="344"/>
      <c r="OYG6" s="344"/>
      <c r="OYH6" s="344"/>
      <c r="OYI6" s="344"/>
      <c r="OYJ6" s="344"/>
      <c r="OYK6" s="344"/>
      <c r="OYL6" s="344"/>
      <c r="OYM6" s="344"/>
      <c r="OYN6" s="344"/>
      <c r="OYO6" s="344"/>
      <c r="OYP6" s="344"/>
      <c r="OYQ6" s="344"/>
      <c r="OYR6" s="344"/>
      <c r="OYS6" s="344"/>
      <c r="OYT6" s="344"/>
      <c r="OYU6" s="344"/>
      <c r="OYV6" s="344"/>
      <c r="OYW6" s="344"/>
      <c r="OYX6" s="344"/>
      <c r="OYY6" s="344"/>
      <c r="OYZ6" s="344"/>
      <c r="OZA6" s="344"/>
      <c r="OZB6" s="344"/>
      <c r="OZC6" s="344"/>
      <c r="OZD6" s="344"/>
      <c r="OZE6" s="344"/>
      <c r="OZF6" s="344"/>
      <c r="OZG6" s="344"/>
      <c r="OZH6" s="344"/>
      <c r="OZI6" s="344"/>
      <c r="OZJ6" s="344"/>
      <c r="OZK6" s="344"/>
      <c r="OZL6" s="344"/>
      <c r="OZM6" s="344"/>
      <c r="OZN6" s="344"/>
      <c r="OZO6" s="344"/>
      <c r="OZP6" s="344"/>
      <c r="OZQ6" s="344"/>
      <c r="OZR6" s="344"/>
      <c r="OZS6" s="344"/>
      <c r="OZT6" s="344"/>
      <c r="OZU6" s="344"/>
      <c r="OZV6" s="344"/>
      <c r="OZW6" s="344"/>
      <c r="OZX6" s="344"/>
      <c r="OZY6" s="344"/>
      <c r="OZZ6" s="344"/>
      <c r="PAA6" s="344"/>
      <c r="PAB6" s="344"/>
      <c r="PAC6" s="344"/>
      <c r="PAD6" s="344"/>
      <c r="PAE6" s="344"/>
      <c r="PAF6" s="344"/>
      <c r="PAG6" s="344"/>
      <c r="PAH6" s="344"/>
      <c r="PAI6" s="344"/>
      <c r="PAJ6" s="344"/>
      <c r="PAK6" s="344"/>
      <c r="PAL6" s="344"/>
      <c r="PAM6" s="344"/>
      <c r="PAN6" s="344"/>
      <c r="PAO6" s="344"/>
      <c r="PAP6" s="344"/>
      <c r="PAQ6" s="344"/>
      <c r="PAR6" s="344"/>
      <c r="PAS6" s="344"/>
      <c r="PAT6" s="344"/>
      <c r="PAU6" s="344"/>
      <c r="PAV6" s="344"/>
      <c r="PAW6" s="344"/>
      <c r="PAX6" s="344"/>
      <c r="PAY6" s="344"/>
      <c r="PAZ6" s="344"/>
      <c r="PBA6" s="344"/>
      <c r="PBB6" s="344"/>
      <c r="PBC6" s="344"/>
      <c r="PBD6" s="344"/>
      <c r="PBE6" s="344"/>
      <c r="PBF6" s="344"/>
      <c r="PBG6" s="344"/>
      <c r="PBH6" s="344"/>
      <c r="PBI6" s="344"/>
      <c r="PBJ6" s="344"/>
      <c r="PBK6" s="344"/>
      <c r="PBL6" s="344"/>
      <c r="PBM6" s="344"/>
      <c r="PBN6" s="344"/>
      <c r="PBO6" s="344"/>
      <c r="PBP6" s="344"/>
      <c r="PBQ6" s="344"/>
      <c r="PBR6" s="344"/>
      <c r="PBS6" s="344"/>
      <c r="PBT6" s="344"/>
      <c r="PBU6" s="344"/>
      <c r="PBV6" s="344"/>
      <c r="PBW6" s="344"/>
      <c r="PBX6" s="344"/>
      <c r="PBY6" s="344"/>
      <c r="PBZ6" s="344"/>
      <c r="PCA6" s="344"/>
      <c r="PCB6" s="344"/>
      <c r="PCC6" s="344"/>
      <c r="PCD6" s="344"/>
      <c r="PCE6" s="344"/>
      <c r="PCF6" s="344"/>
      <c r="PCG6" s="344"/>
      <c r="PCH6" s="344"/>
      <c r="PCI6" s="344"/>
      <c r="PCJ6" s="344"/>
      <c r="PCK6" s="344"/>
      <c r="PCL6" s="344"/>
      <c r="PCM6" s="344"/>
      <c r="PCN6" s="344"/>
      <c r="PCO6" s="344"/>
      <c r="PCP6" s="344"/>
      <c r="PCQ6" s="344"/>
      <c r="PCR6" s="344"/>
      <c r="PCS6" s="344"/>
      <c r="PCT6" s="344"/>
      <c r="PCU6" s="344"/>
      <c r="PCV6" s="344"/>
      <c r="PCW6" s="344"/>
      <c r="PCX6" s="344"/>
      <c r="PCY6" s="344"/>
      <c r="PCZ6" s="344"/>
      <c r="PDA6" s="344"/>
      <c r="PDB6" s="344"/>
      <c r="PDC6" s="344"/>
      <c r="PDD6" s="344"/>
      <c r="PDE6" s="344"/>
      <c r="PDF6" s="344"/>
      <c r="PDG6" s="344"/>
      <c r="PDH6" s="344"/>
      <c r="PDI6" s="344"/>
      <c r="PDJ6" s="344"/>
      <c r="PDK6" s="344"/>
      <c r="PDL6" s="344"/>
      <c r="PDM6" s="344"/>
      <c r="PDN6" s="344"/>
      <c r="PDO6" s="344"/>
      <c r="PDP6" s="344"/>
      <c r="PDQ6" s="344"/>
      <c r="PDR6" s="344"/>
      <c r="PDS6" s="344"/>
      <c r="PDT6" s="344"/>
      <c r="PDU6" s="344"/>
      <c r="PDV6" s="344"/>
      <c r="PDW6" s="344"/>
      <c r="PDX6" s="344"/>
      <c r="PDY6" s="344"/>
      <c r="PDZ6" s="344"/>
      <c r="PEA6" s="344"/>
      <c r="PEB6" s="344"/>
      <c r="PEC6" s="344"/>
      <c r="PED6" s="344"/>
      <c r="PEE6" s="344"/>
      <c r="PEF6" s="344"/>
      <c r="PEG6" s="344"/>
      <c r="PEH6" s="344"/>
      <c r="PEI6" s="344"/>
      <c r="PEJ6" s="344"/>
      <c r="PEK6" s="344"/>
      <c r="PEL6" s="344"/>
      <c r="PEM6" s="344"/>
      <c r="PEN6" s="344"/>
      <c r="PEO6" s="344"/>
      <c r="PEP6" s="344"/>
      <c r="PEQ6" s="344"/>
      <c r="PER6" s="344"/>
      <c r="PES6" s="344"/>
      <c r="PET6" s="344"/>
      <c r="PEU6" s="344"/>
      <c r="PEV6" s="344"/>
      <c r="PEW6" s="344"/>
      <c r="PEX6" s="344"/>
      <c r="PEY6" s="344"/>
      <c r="PEZ6" s="344"/>
      <c r="PFA6" s="344"/>
      <c r="PFB6" s="344"/>
      <c r="PFC6" s="344"/>
      <c r="PFD6" s="344"/>
      <c r="PFE6" s="344"/>
      <c r="PFF6" s="344"/>
      <c r="PFG6" s="344"/>
      <c r="PFH6" s="344"/>
      <c r="PFI6" s="344"/>
      <c r="PFJ6" s="344"/>
      <c r="PFK6" s="344"/>
      <c r="PFL6" s="344"/>
      <c r="PFM6" s="344"/>
      <c r="PFN6" s="344"/>
      <c r="PFO6" s="344"/>
      <c r="PFP6" s="344"/>
      <c r="PFQ6" s="344"/>
      <c r="PFR6" s="344"/>
      <c r="PFS6" s="344"/>
      <c r="PFT6" s="344"/>
      <c r="PFU6" s="344"/>
      <c r="PFV6" s="344"/>
      <c r="PFW6" s="344"/>
      <c r="PFX6" s="344"/>
      <c r="PFY6" s="344"/>
      <c r="PFZ6" s="344"/>
      <c r="PGA6" s="344"/>
      <c r="PGB6" s="344"/>
      <c r="PGC6" s="344"/>
      <c r="PGD6" s="344"/>
      <c r="PGE6" s="344"/>
      <c r="PGF6" s="344"/>
      <c r="PGG6" s="344"/>
      <c r="PGH6" s="344"/>
      <c r="PGI6" s="344"/>
      <c r="PGJ6" s="344"/>
      <c r="PGK6" s="344"/>
      <c r="PGL6" s="344"/>
      <c r="PGM6" s="344"/>
      <c r="PGN6" s="344"/>
      <c r="PGO6" s="344"/>
      <c r="PGP6" s="344"/>
      <c r="PGQ6" s="344"/>
      <c r="PGR6" s="344"/>
      <c r="PGS6" s="344"/>
      <c r="PGT6" s="344"/>
      <c r="PGU6" s="344"/>
      <c r="PGV6" s="344"/>
      <c r="PGW6" s="344"/>
      <c r="PGX6" s="344"/>
      <c r="PGY6" s="344"/>
      <c r="PGZ6" s="344"/>
      <c r="PHA6" s="344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344"/>
      <c r="PRG6" s="344"/>
      <c r="PRH6" s="344"/>
      <c r="PRI6" s="344"/>
      <c r="PRJ6" s="344"/>
      <c r="PRK6" s="344"/>
      <c r="PRL6" s="344"/>
      <c r="PRM6" s="344"/>
      <c r="PRN6" s="344"/>
      <c r="PRO6" s="344"/>
      <c r="PRP6" s="344"/>
      <c r="PRQ6" s="344"/>
      <c r="PRR6" s="344"/>
      <c r="PRS6" s="344"/>
      <c r="PRT6" s="344"/>
      <c r="PRU6" s="344"/>
      <c r="PRV6" s="344"/>
      <c r="PRW6" s="344"/>
      <c r="PRX6" s="344"/>
      <c r="PRY6" s="344"/>
      <c r="PRZ6" s="344"/>
      <c r="PSA6" s="344"/>
      <c r="PSB6" s="344"/>
      <c r="PSC6" s="344"/>
      <c r="PSD6" s="344"/>
      <c r="PSE6" s="344"/>
      <c r="PSF6" s="344"/>
      <c r="PSG6" s="344"/>
      <c r="PSH6" s="344"/>
      <c r="PSI6" s="344"/>
      <c r="PSJ6" s="344"/>
      <c r="PSK6" s="344"/>
      <c r="PSL6" s="344"/>
      <c r="PSM6" s="344"/>
      <c r="PSN6" s="344"/>
      <c r="PSO6" s="344"/>
      <c r="PSP6" s="344"/>
      <c r="PSQ6" s="344"/>
      <c r="PSR6" s="344"/>
      <c r="PSS6" s="344"/>
      <c r="PST6" s="344"/>
      <c r="PSU6" s="344"/>
      <c r="PSV6" s="344"/>
      <c r="PSW6" s="344"/>
      <c r="PSX6" s="344"/>
      <c r="PSY6" s="344"/>
      <c r="PSZ6" s="344"/>
      <c r="PTA6" s="344"/>
      <c r="PTB6" s="344"/>
      <c r="PTC6" s="344"/>
      <c r="PTD6" s="344"/>
      <c r="PTE6" s="344"/>
      <c r="PTF6" s="344"/>
      <c r="PTG6" s="344"/>
      <c r="PTH6" s="344"/>
      <c r="PTI6" s="344"/>
      <c r="PTJ6" s="344"/>
      <c r="PTK6" s="344"/>
      <c r="PTL6" s="344"/>
      <c r="PTM6" s="344"/>
      <c r="PTN6" s="344"/>
      <c r="PTO6" s="344"/>
      <c r="PTP6" s="344"/>
      <c r="PTQ6" s="344"/>
      <c r="PTR6" s="344"/>
      <c r="PTS6" s="344"/>
      <c r="PTT6" s="344"/>
      <c r="PTU6" s="344"/>
      <c r="PTV6" s="344"/>
      <c r="PTW6" s="344"/>
      <c r="PTX6" s="344"/>
      <c r="PTY6" s="344"/>
      <c r="PTZ6" s="344"/>
      <c r="PUA6" s="344"/>
      <c r="PUB6" s="344"/>
      <c r="PUC6" s="344"/>
      <c r="PUD6" s="344"/>
      <c r="PUE6" s="344"/>
      <c r="PUF6" s="344"/>
      <c r="PUG6" s="344"/>
      <c r="PUH6" s="344"/>
      <c r="PUI6" s="344"/>
      <c r="PUJ6" s="344"/>
      <c r="PUK6" s="344"/>
      <c r="PUL6" s="344"/>
      <c r="PUM6" s="344"/>
      <c r="PUN6" s="344"/>
      <c r="PUO6" s="344"/>
      <c r="PUP6" s="344"/>
      <c r="PUQ6" s="344"/>
      <c r="PUR6" s="344"/>
      <c r="PUS6" s="344"/>
      <c r="PUT6" s="344"/>
      <c r="PUU6" s="344"/>
      <c r="PUV6" s="344"/>
      <c r="PUW6" s="344"/>
      <c r="PUX6" s="344"/>
      <c r="PUY6" s="344"/>
      <c r="PUZ6" s="344"/>
      <c r="PVA6" s="344"/>
      <c r="PVB6" s="344"/>
      <c r="PVC6" s="344"/>
      <c r="PVD6" s="344"/>
      <c r="PVE6" s="344"/>
      <c r="PVF6" s="344"/>
      <c r="PVG6" s="344"/>
      <c r="PVH6" s="344"/>
      <c r="PVI6" s="344"/>
      <c r="PVJ6" s="344"/>
      <c r="PVK6" s="344"/>
      <c r="PVL6" s="344"/>
      <c r="PVM6" s="344"/>
      <c r="PVN6" s="344"/>
      <c r="PVO6" s="344"/>
      <c r="PVP6" s="344"/>
      <c r="PVQ6" s="344"/>
      <c r="PVR6" s="344"/>
      <c r="PVS6" s="344"/>
      <c r="PVT6" s="344"/>
      <c r="PVU6" s="344"/>
      <c r="PVV6" s="344"/>
      <c r="PVW6" s="344"/>
      <c r="PVX6" s="344"/>
      <c r="PVY6" s="344"/>
      <c r="PVZ6" s="344"/>
      <c r="PWA6" s="344"/>
      <c r="PWB6" s="344"/>
      <c r="PWC6" s="344"/>
      <c r="PWD6" s="344"/>
      <c r="PWE6" s="344"/>
      <c r="PWF6" s="344"/>
      <c r="PWG6" s="344"/>
      <c r="PWH6" s="344"/>
      <c r="PWI6" s="344"/>
      <c r="PWJ6" s="344"/>
      <c r="PWK6" s="344"/>
      <c r="PWL6" s="344"/>
      <c r="PWM6" s="344"/>
      <c r="PWN6" s="344"/>
      <c r="PWO6" s="344"/>
      <c r="PWP6" s="344"/>
      <c r="PWQ6" s="344"/>
      <c r="PWR6" s="344"/>
      <c r="PWS6" s="344"/>
      <c r="PWT6" s="344"/>
      <c r="PWU6" s="344"/>
      <c r="PWV6" s="344"/>
      <c r="PWW6" s="344"/>
      <c r="PWX6" s="344"/>
      <c r="PWY6" s="344"/>
      <c r="PWZ6" s="344"/>
      <c r="PXA6" s="344"/>
      <c r="PXB6" s="344"/>
      <c r="PXC6" s="344"/>
      <c r="PXD6" s="344"/>
      <c r="PXE6" s="344"/>
      <c r="PXF6" s="344"/>
      <c r="PXG6" s="344"/>
      <c r="PXH6" s="344"/>
      <c r="PXI6" s="344"/>
      <c r="PXJ6" s="344"/>
      <c r="PXK6" s="344"/>
      <c r="PXL6" s="344"/>
      <c r="PXM6" s="344"/>
      <c r="PXN6" s="344"/>
      <c r="PXO6" s="344"/>
      <c r="PXP6" s="344"/>
      <c r="PXQ6" s="344"/>
      <c r="PXR6" s="344"/>
      <c r="PXS6" s="344"/>
      <c r="PXT6" s="344"/>
      <c r="PXU6" s="344"/>
      <c r="PXV6" s="344"/>
      <c r="PXW6" s="344"/>
      <c r="PXX6" s="344"/>
      <c r="PXY6" s="344"/>
      <c r="PXZ6" s="344"/>
      <c r="PYA6" s="344"/>
      <c r="PYB6" s="344"/>
      <c r="PYC6" s="344"/>
      <c r="PYD6" s="344"/>
      <c r="PYE6" s="344"/>
      <c r="PYF6" s="344"/>
      <c r="PYG6" s="344"/>
      <c r="PYH6" s="344"/>
      <c r="PYI6" s="344"/>
      <c r="PYJ6" s="344"/>
      <c r="PYK6" s="344"/>
      <c r="PYL6" s="344"/>
      <c r="PYM6" s="344"/>
      <c r="PYN6" s="344"/>
      <c r="PYO6" s="344"/>
      <c r="PYP6" s="344"/>
      <c r="PYQ6" s="344"/>
      <c r="PYR6" s="344"/>
      <c r="PYS6" s="344"/>
      <c r="PYT6" s="344"/>
      <c r="PYU6" s="344"/>
      <c r="PYV6" s="344"/>
      <c r="PYW6" s="344"/>
      <c r="PYX6" s="344"/>
      <c r="PYY6" s="344"/>
      <c r="PYZ6" s="344"/>
      <c r="PZA6" s="344"/>
      <c r="PZB6" s="344"/>
      <c r="PZC6" s="344"/>
      <c r="PZD6" s="344"/>
      <c r="PZE6" s="344"/>
      <c r="PZF6" s="344"/>
      <c r="PZG6" s="344"/>
      <c r="PZH6" s="344"/>
      <c r="PZI6" s="344"/>
      <c r="PZJ6" s="344"/>
      <c r="PZK6" s="344"/>
      <c r="PZL6" s="344"/>
      <c r="PZM6" s="344"/>
      <c r="PZN6" s="344"/>
      <c r="PZO6" s="344"/>
      <c r="PZP6" s="344"/>
      <c r="PZQ6" s="344"/>
      <c r="PZR6" s="344"/>
      <c r="PZS6" s="344"/>
      <c r="PZT6" s="344"/>
      <c r="PZU6" s="344"/>
      <c r="PZV6" s="344"/>
      <c r="PZW6" s="344"/>
      <c r="PZX6" s="344"/>
      <c r="PZY6" s="344"/>
      <c r="PZZ6" s="344"/>
      <c r="QAA6" s="344"/>
      <c r="QAB6" s="344"/>
      <c r="QAC6" s="344"/>
      <c r="QAD6" s="344"/>
      <c r="QAE6" s="344"/>
      <c r="QAF6" s="344"/>
      <c r="QAG6" s="344"/>
      <c r="QAH6" s="344"/>
      <c r="QAI6" s="344"/>
      <c r="QAJ6" s="344"/>
      <c r="QAK6" s="344"/>
      <c r="QAL6" s="344"/>
      <c r="QAM6" s="344"/>
      <c r="QAN6" s="344"/>
      <c r="QAO6" s="344"/>
      <c r="QAP6" s="344"/>
      <c r="QAQ6" s="344"/>
      <c r="QAR6" s="344"/>
      <c r="QAS6" s="344"/>
      <c r="QAT6" s="344"/>
      <c r="QAU6" s="344"/>
      <c r="QAV6" s="344"/>
      <c r="QAW6" s="344"/>
      <c r="QAX6" s="344"/>
      <c r="QAY6" s="344"/>
      <c r="QAZ6" s="344"/>
      <c r="QBA6" s="344"/>
      <c r="QBB6" s="344"/>
      <c r="QBC6" s="344"/>
      <c r="QBD6" s="344"/>
      <c r="QBE6" s="344"/>
      <c r="QBF6" s="344"/>
      <c r="QBG6" s="344"/>
      <c r="QBH6" s="344"/>
      <c r="QBI6" s="344"/>
      <c r="QBJ6" s="344"/>
      <c r="QBK6" s="344"/>
      <c r="QBL6" s="344"/>
      <c r="QBM6" s="344"/>
      <c r="QBN6" s="344"/>
      <c r="QBO6" s="344"/>
      <c r="QBP6" s="344"/>
      <c r="QBQ6" s="344"/>
      <c r="QBR6" s="344"/>
      <c r="QBS6" s="344"/>
      <c r="QBT6" s="344"/>
      <c r="QBU6" s="344"/>
      <c r="QBV6" s="344"/>
      <c r="QBW6" s="344"/>
      <c r="QBX6" s="344"/>
      <c r="QBY6" s="344"/>
      <c r="QBZ6" s="344"/>
      <c r="QCA6" s="344"/>
      <c r="QCB6" s="344"/>
      <c r="QCC6" s="344"/>
      <c r="QCD6" s="344"/>
      <c r="QCE6" s="344"/>
      <c r="QCF6" s="344"/>
      <c r="QCG6" s="344"/>
      <c r="QCH6" s="344"/>
      <c r="QCI6" s="344"/>
      <c r="QCJ6" s="344"/>
      <c r="QCK6" s="344"/>
      <c r="QCL6" s="344"/>
      <c r="QCM6" s="344"/>
      <c r="QCN6" s="344"/>
      <c r="QCO6" s="344"/>
      <c r="QCP6" s="344"/>
      <c r="QCQ6" s="344"/>
      <c r="QCR6" s="344"/>
      <c r="QCS6" s="344"/>
      <c r="QCT6" s="344"/>
      <c r="QCU6" s="344"/>
      <c r="QCV6" s="344"/>
      <c r="QCW6" s="344"/>
      <c r="QCX6" s="344"/>
      <c r="QCY6" s="344"/>
      <c r="QCZ6" s="344"/>
      <c r="QDA6" s="344"/>
      <c r="QDB6" s="344"/>
      <c r="QDC6" s="344"/>
      <c r="QDD6" s="344"/>
      <c r="QDE6" s="344"/>
      <c r="QDF6" s="344"/>
      <c r="QDG6" s="344"/>
      <c r="QDH6" s="344"/>
      <c r="QDI6" s="344"/>
      <c r="QDJ6" s="344"/>
      <c r="QDK6" s="344"/>
      <c r="QDL6" s="344"/>
      <c r="QDM6" s="344"/>
      <c r="QDN6" s="344"/>
      <c r="QDO6" s="344"/>
      <c r="QDP6" s="344"/>
      <c r="QDQ6" s="344"/>
      <c r="QDR6" s="344"/>
      <c r="QDS6" s="344"/>
      <c r="QDT6" s="344"/>
      <c r="QDU6" s="344"/>
      <c r="QDV6" s="344"/>
      <c r="QDW6" s="344"/>
      <c r="QDX6" s="344"/>
      <c r="QDY6" s="344"/>
      <c r="QDZ6" s="344"/>
      <c r="QEA6" s="344"/>
      <c r="QEB6" s="344"/>
      <c r="QEC6" s="344"/>
      <c r="QED6" s="344"/>
      <c r="QEE6" s="344"/>
      <c r="QEF6" s="344"/>
      <c r="QEG6" s="344"/>
      <c r="QEH6" s="344"/>
      <c r="QEI6" s="344"/>
      <c r="QEJ6" s="344"/>
      <c r="QEK6" s="344"/>
      <c r="QEL6" s="344"/>
      <c r="QEM6" s="344"/>
      <c r="QEN6" s="344"/>
      <c r="QEO6" s="344"/>
      <c r="QEP6" s="344"/>
      <c r="QEQ6" s="344"/>
      <c r="QER6" s="344"/>
      <c r="QES6" s="344"/>
      <c r="QET6" s="344"/>
      <c r="QEU6" s="344"/>
      <c r="QEV6" s="344"/>
      <c r="QEW6" s="344"/>
      <c r="QEX6" s="344"/>
      <c r="QEY6" s="344"/>
      <c r="QEZ6" s="344"/>
      <c r="QFA6" s="344"/>
      <c r="QFB6" s="344"/>
      <c r="QFC6" s="344"/>
      <c r="QFD6" s="344"/>
      <c r="QFE6" s="344"/>
      <c r="QFF6" s="344"/>
      <c r="QFG6" s="344"/>
      <c r="QFH6" s="344"/>
      <c r="QFI6" s="344"/>
      <c r="QFJ6" s="344"/>
      <c r="QFK6" s="344"/>
      <c r="QFL6" s="344"/>
      <c r="QFM6" s="344"/>
      <c r="QFN6" s="344"/>
      <c r="QFO6" s="344"/>
      <c r="QFP6" s="344"/>
      <c r="QFQ6" s="344"/>
      <c r="QFR6" s="344"/>
      <c r="QFS6" s="344"/>
      <c r="QFT6" s="344"/>
      <c r="QFU6" s="344"/>
      <c r="QFV6" s="344"/>
      <c r="QFW6" s="344"/>
      <c r="QFX6" s="344"/>
      <c r="QFY6" s="344"/>
      <c r="QFZ6" s="344"/>
      <c r="QGA6" s="344"/>
      <c r="QGB6" s="344"/>
      <c r="QGC6" s="344"/>
      <c r="QGD6" s="344"/>
      <c r="QGE6" s="344"/>
      <c r="QGF6" s="344"/>
      <c r="QGG6" s="344"/>
      <c r="QGH6" s="344"/>
      <c r="QGI6" s="344"/>
      <c r="QGJ6" s="344"/>
      <c r="QGK6" s="344"/>
      <c r="QGL6" s="344"/>
      <c r="QGM6" s="344"/>
      <c r="QGN6" s="344"/>
      <c r="QGO6" s="344"/>
      <c r="QGP6" s="344"/>
      <c r="QGQ6" s="344"/>
      <c r="QGR6" s="344"/>
      <c r="QGS6" s="344"/>
      <c r="QGT6" s="344"/>
      <c r="QGU6" s="344"/>
      <c r="QGV6" s="344"/>
      <c r="QGW6" s="344"/>
      <c r="QGX6" s="344"/>
      <c r="QGY6" s="344"/>
      <c r="QGZ6" s="344"/>
      <c r="QHA6" s="344"/>
      <c r="QHB6" s="344"/>
      <c r="QHC6" s="344"/>
      <c r="QHD6" s="344"/>
      <c r="QHE6" s="344"/>
      <c r="QHF6" s="344"/>
      <c r="QHG6" s="344"/>
      <c r="QHH6" s="344"/>
      <c r="QHI6" s="344"/>
      <c r="QHJ6" s="344"/>
      <c r="QHK6" s="344"/>
      <c r="QHL6" s="344"/>
      <c r="QHM6" s="344"/>
      <c r="QHN6" s="344"/>
      <c r="QHO6" s="344"/>
      <c r="QHP6" s="344"/>
      <c r="QHQ6" s="344"/>
      <c r="QHR6" s="344"/>
      <c r="QHS6" s="344"/>
      <c r="QHT6" s="344"/>
      <c r="QHU6" s="344"/>
      <c r="QHV6" s="344"/>
      <c r="QHW6" s="344"/>
      <c r="QHX6" s="344"/>
      <c r="QHY6" s="344"/>
      <c r="QHZ6" s="344"/>
      <c r="QIA6" s="344"/>
      <c r="QIB6" s="344"/>
      <c r="QIC6" s="344"/>
      <c r="QID6" s="344"/>
      <c r="QIE6" s="344"/>
      <c r="QIF6" s="344"/>
      <c r="QIG6" s="344"/>
      <c r="QIH6" s="344"/>
      <c r="QII6" s="344"/>
      <c r="QIJ6" s="344"/>
      <c r="QIK6" s="344"/>
      <c r="QIL6" s="344"/>
      <c r="QIM6" s="344"/>
      <c r="QIN6" s="344"/>
      <c r="QIO6" s="344"/>
      <c r="QIP6" s="344"/>
      <c r="QIQ6" s="344"/>
      <c r="QIR6" s="344"/>
      <c r="QIS6" s="344"/>
      <c r="QIT6" s="344"/>
      <c r="QIU6" s="344"/>
      <c r="QIV6" s="344"/>
      <c r="QIW6" s="344"/>
      <c r="QIX6" s="344"/>
      <c r="QIY6" s="344"/>
      <c r="QIZ6" s="344"/>
      <c r="QJA6" s="344"/>
      <c r="QJB6" s="344"/>
      <c r="QJC6" s="344"/>
      <c r="QJD6" s="344"/>
      <c r="QJE6" s="344"/>
      <c r="QJF6" s="344"/>
      <c r="QJG6" s="344"/>
      <c r="QJH6" s="344"/>
      <c r="QJI6" s="344"/>
      <c r="QJJ6" s="344"/>
      <c r="QJK6" s="344"/>
      <c r="QJL6" s="344"/>
      <c r="QJM6" s="344"/>
      <c r="QJN6" s="344"/>
      <c r="QJO6" s="344"/>
      <c r="QJP6" s="344"/>
      <c r="QJQ6" s="344"/>
      <c r="QJR6" s="344"/>
      <c r="QJS6" s="344"/>
      <c r="QJT6" s="344"/>
      <c r="QJU6" s="344"/>
      <c r="QJV6" s="344"/>
      <c r="QJW6" s="344"/>
      <c r="QJX6" s="344"/>
      <c r="QJY6" s="344"/>
      <c r="QJZ6" s="344"/>
      <c r="QKA6" s="344"/>
      <c r="QKB6" s="344"/>
      <c r="QKC6" s="344"/>
      <c r="QKD6" s="344"/>
      <c r="QKE6" s="344"/>
      <c r="QKF6" s="344"/>
      <c r="QKG6" s="344"/>
      <c r="QKH6" s="344"/>
      <c r="QKI6" s="344"/>
      <c r="QKJ6" s="344"/>
      <c r="QKK6" s="344"/>
      <c r="QKL6" s="344"/>
      <c r="QKM6" s="344"/>
      <c r="QKN6" s="344"/>
      <c r="QKO6" s="344"/>
      <c r="QKP6" s="344"/>
      <c r="QKQ6" s="344"/>
      <c r="QKR6" s="344"/>
      <c r="QKS6" s="344"/>
      <c r="QKT6" s="344"/>
      <c r="QKU6" s="344"/>
      <c r="QKV6" s="344"/>
      <c r="QKW6" s="344"/>
      <c r="QKX6" s="344"/>
      <c r="QKY6" s="344"/>
      <c r="QKZ6" s="344"/>
      <c r="QLA6" s="344"/>
      <c r="QLB6" s="344"/>
      <c r="QLC6" s="344"/>
      <c r="QLD6" s="344"/>
      <c r="QLE6" s="344"/>
      <c r="QLF6" s="344"/>
      <c r="QLG6" s="344"/>
      <c r="QLH6" s="344"/>
      <c r="QLI6" s="344"/>
      <c r="QLJ6" s="344"/>
      <c r="QLK6" s="344"/>
      <c r="QLL6" s="344"/>
      <c r="QLM6" s="344"/>
      <c r="QLN6" s="344"/>
      <c r="QLO6" s="344"/>
      <c r="QLP6" s="344"/>
      <c r="QLQ6" s="344"/>
      <c r="QLR6" s="344"/>
      <c r="QLS6" s="344"/>
      <c r="QLT6" s="344"/>
      <c r="QLU6" s="344"/>
      <c r="QLV6" s="344"/>
      <c r="QLW6" s="344"/>
      <c r="QLX6" s="344"/>
      <c r="QLY6" s="344"/>
      <c r="QLZ6" s="344"/>
      <c r="QMA6" s="344"/>
      <c r="QMB6" s="344"/>
      <c r="QMC6" s="344"/>
      <c r="QMD6" s="344"/>
      <c r="QME6" s="344"/>
      <c r="QMF6" s="344"/>
      <c r="QMG6" s="344"/>
      <c r="QMH6" s="344"/>
      <c r="QMI6" s="344"/>
      <c r="QMJ6" s="344"/>
      <c r="QMK6" s="344"/>
      <c r="QML6" s="344"/>
      <c r="QMM6" s="344"/>
      <c r="QMN6" s="344"/>
      <c r="QMO6" s="344"/>
      <c r="QMP6" s="344"/>
      <c r="QMQ6" s="344"/>
      <c r="QMR6" s="344"/>
      <c r="QMS6" s="344"/>
      <c r="QMT6" s="344"/>
      <c r="QMU6" s="344"/>
      <c r="QMV6" s="344"/>
      <c r="QMW6" s="344"/>
      <c r="QMX6" s="344"/>
      <c r="QMY6" s="344"/>
      <c r="QMZ6" s="344"/>
      <c r="QNA6" s="344"/>
      <c r="QNB6" s="344"/>
      <c r="QNC6" s="344"/>
      <c r="QND6" s="344"/>
      <c r="QNE6" s="344"/>
      <c r="QNF6" s="344"/>
      <c r="QNG6" s="344"/>
      <c r="QNH6" s="344"/>
      <c r="QNI6" s="344"/>
      <c r="QNJ6" s="344"/>
      <c r="QNK6" s="344"/>
      <c r="QNL6" s="344"/>
      <c r="QNM6" s="344"/>
      <c r="QNN6" s="344"/>
      <c r="QNO6" s="344"/>
      <c r="QNP6" s="344"/>
      <c r="QNQ6" s="344"/>
      <c r="QNR6" s="344"/>
      <c r="QNS6" s="344"/>
      <c r="QNT6" s="344"/>
      <c r="QNU6" s="344"/>
      <c r="QNV6" s="344"/>
      <c r="QNW6" s="344"/>
      <c r="QNX6" s="344"/>
      <c r="QNY6" s="344"/>
      <c r="QNZ6" s="344"/>
      <c r="QOA6" s="344"/>
      <c r="QOB6" s="344"/>
      <c r="QOC6" s="344"/>
      <c r="QOD6" s="344"/>
      <c r="QOE6" s="344"/>
      <c r="QOF6" s="344"/>
      <c r="QOG6" s="344"/>
      <c r="QOH6" s="344"/>
      <c r="QOI6" s="344"/>
      <c r="QOJ6" s="344"/>
      <c r="QOK6" s="344"/>
      <c r="QOL6" s="344"/>
      <c r="QOM6" s="344"/>
      <c r="QON6" s="344"/>
      <c r="QOO6" s="344"/>
      <c r="QOP6" s="344"/>
      <c r="QOQ6" s="344"/>
      <c r="QOR6" s="344"/>
      <c r="QOS6" s="344"/>
      <c r="QOT6" s="344"/>
      <c r="QOU6" s="344"/>
      <c r="QOV6" s="344"/>
      <c r="QOW6" s="344"/>
      <c r="QOX6" s="344"/>
      <c r="QOY6" s="344"/>
      <c r="QOZ6" s="344"/>
      <c r="QPA6" s="344"/>
      <c r="QPB6" s="344"/>
      <c r="QPC6" s="344"/>
      <c r="QPD6" s="344"/>
      <c r="QPE6" s="344"/>
      <c r="QPF6" s="344"/>
      <c r="QPG6" s="344"/>
      <c r="QPH6" s="344"/>
      <c r="QPI6" s="344"/>
      <c r="QPJ6" s="344"/>
      <c r="QPK6" s="344"/>
      <c r="QPL6" s="344"/>
      <c r="QPM6" s="344"/>
      <c r="QPN6" s="344"/>
      <c r="QPO6" s="344"/>
      <c r="QPP6" s="344"/>
      <c r="QPQ6" s="344"/>
      <c r="QPR6" s="344"/>
      <c r="QPS6" s="344"/>
      <c r="QPT6" s="344"/>
      <c r="QPU6" s="344"/>
      <c r="QPV6" s="344"/>
      <c r="QPW6" s="344"/>
      <c r="QPX6" s="344"/>
      <c r="QPY6" s="344"/>
      <c r="QPZ6" s="344"/>
      <c r="QQA6" s="344"/>
      <c r="QQB6" s="344"/>
      <c r="QQC6" s="344"/>
      <c r="QQD6" s="344"/>
      <c r="QQE6" s="344"/>
      <c r="QQF6" s="344"/>
      <c r="QQG6" s="344"/>
      <c r="QQH6" s="344"/>
      <c r="QQI6" s="344"/>
      <c r="QQJ6" s="344"/>
      <c r="QQK6" s="344"/>
      <c r="QQL6" s="344"/>
      <c r="QQM6" s="344"/>
      <c r="QQN6" s="344"/>
      <c r="QQO6" s="344"/>
      <c r="QQP6" s="344"/>
      <c r="QQQ6" s="344"/>
      <c r="QQR6" s="344"/>
      <c r="QQS6" s="344"/>
      <c r="QQT6" s="344"/>
      <c r="QQU6" s="344"/>
      <c r="QQV6" s="344"/>
      <c r="QQW6" s="344"/>
      <c r="QQX6" s="344"/>
      <c r="QQY6" s="344"/>
      <c r="QQZ6" s="344"/>
      <c r="QRA6" s="344"/>
      <c r="QRB6" s="344"/>
      <c r="QRC6" s="344"/>
      <c r="QRD6" s="344"/>
      <c r="QRE6" s="344"/>
      <c r="QRF6" s="344"/>
      <c r="QRG6" s="344"/>
      <c r="QRH6" s="344"/>
      <c r="QRI6" s="344"/>
      <c r="QRJ6" s="344"/>
      <c r="QRK6" s="344"/>
      <c r="QRL6" s="344"/>
      <c r="QRM6" s="344"/>
      <c r="QRN6" s="344"/>
      <c r="QRO6" s="344"/>
      <c r="QRP6" s="344"/>
      <c r="QRQ6" s="344"/>
      <c r="QRR6" s="344"/>
      <c r="QRS6" s="344"/>
      <c r="QRT6" s="344"/>
      <c r="QRU6" s="344"/>
      <c r="QRV6" s="344"/>
      <c r="QRW6" s="344"/>
      <c r="QRX6" s="344"/>
      <c r="QRY6" s="344"/>
      <c r="QRZ6" s="344"/>
      <c r="QSA6" s="344"/>
      <c r="QSB6" s="344"/>
      <c r="QSC6" s="344"/>
      <c r="QSD6" s="344"/>
      <c r="QSE6" s="344"/>
      <c r="QSF6" s="344"/>
      <c r="QSG6" s="344"/>
      <c r="QSH6" s="344"/>
      <c r="QSI6" s="344"/>
      <c r="QSJ6" s="344"/>
      <c r="QSK6" s="344"/>
      <c r="QSL6" s="344"/>
      <c r="QSM6" s="344"/>
      <c r="QSN6" s="344"/>
      <c r="QSO6" s="344"/>
      <c r="QSP6" s="344"/>
      <c r="QSQ6" s="344"/>
      <c r="QSR6" s="344"/>
      <c r="QSS6" s="344"/>
      <c r="QST6" s="344"/>
      <c r="QSU6" s="344"/>
      <c r="QSV6" s="344"/>
      <c r="QSW6" s="344"/>
      <c r="QSX6" s="344"/>
      <c r="QSY6" s="344"/>
      <c r="QSZ6" s="344"/>
      <c r="QTA6" s="344"/>
      <c r="QTB6" s="344"/>
      <c r="QTC6" s="344"/>
      <c r="QTD6" s="344"/>
      <c r="QTE6" s="344"/>
      <c r="QTF6" s="344"/>
      <c r="QTG6" s="344"/>
      <c r="QTH6" s="344"/>
      <c r="QTI6" s="344"/>
      <c r="QTJ6" s="344"/>
      <c r="QTK6" s="344"/>
      <c r="QTL6" s="344"/>
      <c r="QTM6" s="344"/>
      <c r="QTN6" s="344"/>
      <c r="QTO6" s="344"/>
      <c r="QTP6" s="344"/>
      <c r="QTQ6" s="344"/>
      <c r="QTR6" s="344"/>
      <c r="QTS6" s="344"/>
      <c r="QTT6" s="344"/>
      <c r="QTU6" s="344"/>
      <c r="QTV6" s="344"/>
      <c r="QTW6" s="344"/>
      <c r="QTX6" s="344"/>
      <c r="QTY6" s="344"/>
      <c r="QTZ6" s="344"/>
      <c r="QUA6" s="344"/>
      <c r="QUB6" s="344"/>
      <c r="QUC6" s="344"/>
      <c r="QUD6" s="344"/>
      <c r="QUE6" s="344"/>
      <c r="QUF6" s="344"/>
      <c r="QUG6" s="344"/>
      <c r="QUH6" s="344"/>
      <c r="QUI6" s="344"/>
      <c r="QUJ6" s="344"/>
      <c r="QUK6" s="344"/>
      <c r="QUL6" s="344"/>
      <c r="QUM6" s="344"/>
      <c r="QUN6" s="344"/>
      <c r="QUO6" s="344"/>
      <c r="QUP6" s="344"/>
      <c r="QUQ6" s="344"/>
      <c r="QUR6" s="344"/>
      <c r="QUS6" s="344"/>
      <c r="QUT6" s="344"/>
      <c r="QUU6" s="344"/>
      <c r="QUV6" s="344"/>
      <c r="QUW6" s="344"/>
      <c r="QUX6" s="344"/>
      <c r="QUY6" s="344"/>
      <c r="QUZ6" s="344"/>
      <c r="QVA6" s="344"/>
      <c r="QVB6" s="344"/>
      <c r="QVC6" s="344"/>
      <c r="QVD6" s="344"/>
      <c r="QVE6" s="344"/>
      <c r="QVF6" s="344"/>
      <c r="QVG6" s="344"/>
      <c r="QVH6" s="344"/>
      <c r="QVI6" s="344"/>
      <c r="QVJ6" s="344"/>
      <c r="QVK6" s="344"/>
      <c r="QVL6" s="344"/>
      <c r="QVM6" s="344"/>
      <c r="QVN6" s="344"/>
      <c r="QVO6" s="344"/>
      <c r="QVP6" s="344"/>
      <c r="QVQ6" s="344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344"/>
      <c r="RAU6" s="344"/>
      <c r="RAV6" s="344"/>
      <c r="RAW6" s="344"/>
      <c r="RAX6" s="344"/>
      <c r="RAY6" s="344"/>
      <c r="RAZ6" s="344"/>
      <c r="RBA6" s="344"/>
      <c r="RBB6" s="344"/>
      <c r="RBC6" s="344"/>
      <c r="RBD6" s="344"/>
      <c r="RBE6" s="344"/>
      <c r="RBF6" s="344"/>
      <c r="RBG6" s="344"/>
      <c r="RBH6" s="344"/>
      <c r="RBI6" s="344"/>
      <c r="RBJ6" s="344"/>
      <c r="RBK6" s="344"/>
      <c r="RBL6" s="344"/>
      <c r="RBM6" s="344"/>
      <c r="RBN6" s="344"/>
      <c r="RBO6" s="344"/>
      <c r="RBP6" s="344"/>
      <c r="RBQ6" s="344"/>
      <c r="RBR6" s="344"/>
      <c r="RBS6" s="344"/>
      <c r="RBT6" s="344"/>
      <c r="RBU6" s="344"/>
      <c r="RBV6" s="344"/>
      <c r="RBW6" s="344"/>
      <c r="RBX6" s="344"/>
      <c r="RBY6" s="344"/>
      <c r="RBZ6" s="344"/>
      <c r="RCA6" s="344"/>
      <c r="RCB6" s="344"/>
      <c r="RCC6" s="344"/>
      <c r="RCD6" s="344"/>
      <c r="RCE6" s="344"/>
      <c r="RCF6" s="344"/>
      <c r="RCG6" s="344"/>
      <c r="RCH6" s="344"/>
      <c r="RCI6" s="344"/>
      <c r="RCJ6" s="344"/>
      <c r="RCK6" s="344"/>
      <c r="RCL6" s="344"/>
      <c r="RCM6" s="344"/>
      <c r="RCN6" s="344"/>
      <c r="RCO6" s="344"/>
      <c r="RCP6" s="344"/>
      <c r="RCQ6" s="344"/>
      <c r="RCR6" s="344"/>
      <c r="RCS6" s="344"/>
      <c r="RCT6" s="344"/>
      <c r="RCU6" s="344"/>
      <c r="RCV6" s="344"/>
      <c r="RCW6" s="344"/>
      <c r="RCX6" s="344"/>
      <c r="RCY6" s="344"/>
      <c r="RCZ6" s="344"/>
      <c r="RDA6" s="344"/>
      <c r="RDB6" s="344"/>
      <c r="RDC6" s="344"/>
      <c r="RDD6" s="344"/>
      <c r="RDE6" s="344"/>
      <c r="RDF6" s="344"/>
      <c r="RDG6" s="344"/>
      <c r="RDH6" s="344"/>
      <c r="RDI6" s="344"/>
      <c r="RDJ6" s="344"/>
      <c r="RDK6" s="344"/>
      <c r="RDL6" s="344"/>
      <c r="RDM6" s="344"/>
      <c r="RDN6" s="344"/>
      <c r="RDO6" s="344"/>
      <c r="RDP6" s="344"/>
      <c r="RDQ6" s="344"/>
      <c r="RDR6" s="344"/>
      <c r="RDS6" s="344"/>
      <c r="RDT6" s="344"/>
      <c r="RDU6" s="344"/>
      <c r="RDV6" s="344"/>
      <c r="RDW6" s="344"/>
      <c r="RDX6" s="344"/>
      <c r="RDY6" s="344"/>
      <c r="RDZ6" s="344"/>
      <c r="REA6" s="344"/>
      <c r="REB6" s="344"/>
      <c r="REC6" s="344"/>
      <c r="RED6" s="344"/>
      <c r="REE6" s="344"/>
      <c r="REF6" s="344"/>
      <c r="REG6" s="344"/>
      <c r="REH6" s="344"/>
      <c r="REI6" s="344"/>
      <c r="REJ6" s="344"/>
      <c r="REK6" s="344"/>
      <c r="REL6" s="344"/>
      <c r="REM6" s="344"/>
      <c r="REN6" s="344"/>
      <c r="REO6" s="344"/>
      <c r="REP6" s="344"/>
      <c r="REQ6" s="344"/>
      <c r="RER6" s="344"/>
      <c r="RES6" s="344"/>
      <c r="RET6" s="344"/>
      <c r="REU6" s="344"/>
      <c r="REV6" s="344"/>
      <c r="REW6" s="344"/>
      <c r="REX6" s="344"/>
      <c r="REY6" s="344"/>
      <c r="REZ6" s="344"/>
      <c r="RFA6" s="344"/>
      <c r="RFB6" s="344"/>
      <c r="RFC6" s="344"/>
      <c r="RFD6" s="344"/>
      <c r="RFE6" s="344"/>
      <c r="RFF6" s="344"/>
      <c r="RFG6" s="344"/>
      <c r="RFH6" s="344"/>
      <c r="RFI6" s="344"/>
      <c r="RFJ6" s="344"/>
      <c r="RFK6" s="344"/>
      <c r="RFL6" s="344"/>
      <c r="RFM6" s="344"/>
      <c r="RFN6" s="344"/>
      <c r="RFO6" s="344"/>
      <c r="RFP6" s="344"/>
      <c r="RFQ6" s="344"/>
      <c r="RFR6" s="344"/>
      <c r="RFS6" s="344"/>
      <c r="RFT6" s="344"/>
      <c r="RFU6" s="344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TEV6" s="11"/>
    </row>
    <row r="7" spans="1:5097 5362:13672" ht="25.5" customHeight="1">
      <c r="A7" s="348"/>
      <c r="B7" s="348"/>
      <c r="C7" s="348"/>
      <c r="D7" s="348"/>
      <c r="E7" s="348"/>
      <c r="F7" s="348"/>
      <c r="G7" s="348"/>
      <c r="H7" s="348"/>
      <c r="I7" s="348"/>
      <c r="J7" s="348"/>
      <c r="K7" s="348"/>
      <c r="L7" s="348"/>
      <c r="M7" s="12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344"/>
      <c r="TB7" s="344"/>
      <c r="TC7" s="344"/>
      <c r="TD7" s="344"/>
      <c r="TE7" s="344"/>
      <c r="TF7" s="344"/>
      <c r="TG7" s="344"/>
      <c r="TH7" s="344"/>
      <c r="TI7" s="344"/>
      <c r="TJ7" s="344"/>
      <c r="TK7" s="344"/>
      <c r="TL7" s="344"/>
      <c r="TM7" s="344"/>
      <c r="TN7" s="344"/>
      <c r="TO7" s="344"/>
      <c r="TP7" s="344"/>
      <c r="TQ7" s="344"/>
      <c r="TR7" s="344"/>
      <c r="TS7" s="344"/>
      <c r="TT7" s="344"/>
      <c r="TU7" s="344"/>
      <c r="TV7" s="344"/>
      <c r="TW7" s="344"/>
      <c r="TX7" s="344"/>
      <c r="TY7" s="344"/>
      <c r="TZ7" s="344"/>
      <c r="UA7" s="344"/>
      <c r="UB7" s="344"/>
      <c r="UC7" s="344"/>
      <c r="UD7" s="344"/>
      <c r="UE7" s="344"/>
      <c r="UF7" s="344"/>
      <c r="UG7" s="344"/>
      <c r="UH7" s="344"/>
      <c r="UI7" s="344"/>
      <c r="UJ7" s="344"/>
      <c r="UK7" s="344"/>
      <c r="UL7" s="344"/>
      <c r="UM7" s="344"/>
      <c r="UN7" s="344"/>
      <c r="UO7" s="344"/>
      <c r="UP7" s="344"/>
      <c r="UQ7" s="344"/>
      <c r="UR7" s="344"/>
      <c r="US7" s="344"/>
      <c r="UT7" s="344"/>
      <c r="UU7" s="344"/>
      <c r="UV7" s="344"/>
      <c r="UW7" s="344"/>
      <c r="UX7" s="344"/>
      <c r="UY7" s="344"/>
      <c r="UZ7" s="344"/>
      <c r="VA7" s="344"/>
      <c r="VB7" s="344"/>
      <c r="VC7" s="344"/>
      <c r="VD7" s="344"/>
      <c r="VE7" s="344"/>
      <c r="VF7" s="344"/>
      <c r="VG7" s="344"/>
      <c r="VH7" s="344"/>
      <c r="VI7" s="344"/>
      <c r="VJ7" s="344"/>
      <c r="VK7" s="344"/>
      <c r="VL7" s="344"/>
      <c r="VM7" s="344"/>
      <c r="VN7" s="344"/>
      <c r="VO7" s="344"/>
      <c r="VP7" s="344"/>
      <c r="VQ7" s="344"/>
      <c r="VR7" s="344"/>
      <c r="VS7" s="344"/>
      <c r="VT7" s="344"/>
      <c r="VU7" s="344"/>
      <c r="VV7" s="344"/>
      <c r="VW7" s="344"/>
      <c r="VX7" s="344"/>
      <c r="VY7" s="344"/>
      <c r="VZ7" s="344"/>
      <c r="WA7" s="344"/>
      <c r="WB7" s="344"/>
      <c r="WC7" s="344"/>
      <c r="WD7" s="344"/>
      <c r="WE7" s="344"/>
      <c r="WF7" s="344"/>
      <c r="WG7" s="344"/>
      <c r="WH7" s="344"/>
      <c r="WI7" s="344"/>
      <c r="WJ7" s="344"/>
      <c r="WK7" s="344"/>
      <c r="WL7" s="344"/>
      <c r="WM7" s="344"/>
      <c r="WN7" s="344"/>
      <c r="WO7" s="344"/>
      <c r="WP7" s="344"/>
      <c r="WQ7" s="344"/>
      <c r="WR7" s="344"/>
      <c r="WS7" s="344"/>
      <c r="WT7" s="344"/>
      <c r="WU7" s="344"/>
      <c r="WV7" s="344"/>
      <c r="WW7" s="344"/>
      <c r="WX7" s="344"/>
      <c r="WY7" s="344"/>
      <c r="WZ7" s="344"/>
      <c r="XA7" s="344"/>
      <c r="XB7" s="344"/>
      <c r="XC7" s="344"/>
      <c r="XD7" s="344"/>
      <c r="XE7" s="344"/>
      <c r="XF7" s="344"/>
      <c r="XG7" s="344"/>
      <c r="XH7" s="344"/>
      <c r="XI7" s="344"/>
      <c r="XJ7" s="344"/>
      <c r="XK7" s="344"/>
      <c r="XL7" s="344"/>
      <c r="XM7" s="344"/>
      <c r="XN7" s="344"/>
      <c r="XO7" s="344"/>
      <c r="XP7" s="344"/>
      <c r="XQ7" s="344"/>
      <c r="XR7" s="344"/>
      <c r="XS7" s="344"/>
      <c r="XT7" s="344"/>
      <c r="XU7" s="344"/>
      <c r="XV7" s="344"/>
      <c r="XW7" s="344"/>
      <c r="XX7" s="344"/>
      <c r="XY7" s="344"/>
      <c r="XZ7" s="344"/>
      <c r="YA7" s="344"/>
      <c r="YB7" s="344"/>
      <c r="YC7" s="344"/>
      <c r="YD7" s="344"/>
      <c r="YE7" s="344"/>
      <c r="YF7" s="344"/>
      <c r="YG7" s="344"/>
      <c r="YH7" s="344"/>
      <c r="YI7" s="344"/>
      <c r="YJ7" s="344"/>
      <c r="YK7" s="344"/>
      <c r="YL7" s="344"/>
      <c r="YM7" s="344"/>
      <c r="YN7" s="344"/>
      <c r="YO7" s="344"/>
      <c r="YP7" s="344"/>
      <c r="YQ7" s="344"/>
      <c r="YR7" s="344"/>
      <c r="YS7" s="344"/>
      <c r="YT7" s="344"/>
      <c r="YU7" s="344"/>
      <c r="YV7" s="344"/>
      <c r="YW7" s="344"/>
      <c r="YX7" s="344"/>
      <c r="YY7" s="344"/>
      <c r="YZ7" s="344"/>
      <c r="ZA7" s="344"/>
      <c r="ZB7" s="344"/>
      <c r="ZC7" s="344"/>
      <c r="ZD7" s="344"/>
      <c r="ZE7" s="344"/>
      <c r="ZF7" s="344"/>
      <c r="ZG7" s="344"/>
      <c r="ZH7" s="344"/>
      <c r="ZI7" s="344"/>
      <c r="ZJ7" s="344"/>
      <c r="ZK7" s="344"/>
      <c r="ZL7" s="344"/>
      <c r="ZM7" s="344"/>
      <c r="ZN7" s="344"/>
      <c r="ZO7" s="344"/>
      <c r="ZP7" s="344"/>
      <c r="ZQ7" s="344"/>
      <c r="ZR7" s="344"/>
      <c r="ZS7" s="344"/>
      <c r="ZT7" s="344"/>
      <c r="ZU7" s="344"/>
      <c r="ZV7" s="344"/>
      <c r="ZW7" s="344"/>
      <c r="ZX7" s="344"/>
      <c r="ZY7" s="344"/>
      <c r="ZZ7" s="344"/>
      <c r="AAA7" s="344"/>
      <c r="AAB7" s="344"/>
      <c r="AAC7" s="344"/>
      <c r="AAD7" s="344"/>
      <c r="AAE7" s="344"/>
      <c r="AAF7" s="344"/>
      <c r="AAG7" s="344"/>
      <c r="AAH7" s="344"/>
      <c r="AAI7" s="344"/>
      <c r="AAJ7" s="344"/>
      <c r="AAK7" s="344"/>
      <c r="AAL7" s="344"/>
      <c r="AAM7" s="344"/>
      <c r="AAN7" s="344"/>
      <c r="AAO7" s="344"/>
      <c r="AAP7" s="344"/>
      <c r="AAQ7" s="344"/>
      <c r="AAR7" s="344"/>
      <c r="AAS7" s="344"/>
      <c r="AAT7" s="344"/>
      <c r="AAU7" s="344"/>
      <c r="AAV7" s="344"/>
      <c r="AAW7" s="344"/>
      <c r="AAX7" s="344"/>
      <c r="AAY7" s="344"/>
      <c r="AAZ7" s="344"/>
      <c r="ABA7" s="344"/>
      <c r="ABB7" s="344"/>
      <c r="ABC7" s="344"/>
      <c r="ABD7" s="344"/>
      <c r="ABE7" s="344"/>
      <c r="ABF7" s="344"/>
      <c r="ABG7" s="344"/>
      <c r="ABH7" s="344"/>
      <c r="ABI7" s="344"/>
      <c r="ABJ7" s="344"/>
      <c r="ABK7" s="344"/>
      <c r="ABL7" s="344"/>
      <c r="ABM7" s="344"/>
      <c r="ABN7" s="344"/>
      <c r="ABO7" s="344"/>
      <c r="ABP7" s="344"/>
      <c r="ABQ7" s="344"/>
      <c r="ABR7" s="344"/>
      <c r="ABS7" s="344"/>
      <c r="ABT7" s="344"/>
      <c r="ABU7" s="344"/>
      <c r="ABV7" s="344"/>
      <c r="ABW7" s="344"/>
      <c r="ABX7" s="344"/>
      <c r="ABY7" s="344"/>
      <c r="ABZ7" s="344"/>
      <c r="ACA7" s="344"/>
      <c r="ACB7" s="344"/>
      <c r="ACC7" s="344"/>
      <c r="ACD7" s="344"/>
      <c r="ACE7" s="344"/>
      <c r="ACF7" s="344"/>
      <c r="ACG7" s="344"/>
      <c r="ACH7" s="344"/>
      <c r="ACI7" s="344"/>
      <c r="ACJ7" s="344"/>
      <c r="ACK7" s="344"/>
      <c r="ACL7" s="344"/>
      <c r="ACM7" s="344"/>
      <c r="ACN7" s="344"/>
      <c r="ACO7" s="344"/>
      <c r="ACP7" s="344"/>
      <c r="ACQ7" s="344"/>
      <c r="ACR7" s="344"/>
      <c r="ACS7" s="344"/>
      <c r="ACT7" s="344"/>
      <c r="ACU7" s="344"/>
      <c r="ACV7" s="344"/>
      <c r="ACW7" s="344"/>
      <c r="ACX7" s="344"/>
      <c r="ACY7" s="344"/>
      <c r="ACZ7" s="344"/>
      <c r="ADA7" s="344"/>
      <c r="ADB7" s="344"/>
      <c r="ADC7" s="344"/>
      <c r="ADD7" s="344"/>
      <c r="ADE7" s="344"/>
      <c r="ADF7" s="344"/>
      <c r="ADG7" s="344"/>
      <c r="ADH7" s="344"/>
      <c r="ADI7" s="344"/>
      <c r="ADJ7" s="344"/>
      <c r="ADK7" s="344"/>
      <c r="ADL7" s="344"/>
      <c r="ADM7" s="344"/>
      <c r="ADN7" s="344"/>
      <c r="ADO7" s="344"/>
      <c r="ADP7" s="344"/>
      <c r="ADQ7" s="344"/>
      <c r="ADR7" s="344"/>
      <c r="ADS7" s="344"/>
      <c r="ADT7" s="344"/>
      <c r="ADU7" s="344"/>
      <c r="ADV7" s="344"/>
      <c r="ADW7" s="344"/>
      <c r="ADX7" s="344"/>
      <c r="ADY7" s="344"/>
      <c r="ADZ7" s="344"/>
      <c r="AEA7" s="344"/>
      <c r="AEB7" s="344"/>
      <c r="AEC7" s="344"/>
      <c r="AED7" s="344"/>
      <c r="AEE7" s="344"/>
      <c r="AEF7" s="344"/>
      <c r="AEG7" s="344"/>
      <c r="AEH7" s="344"/>
      <c r="AEI7" s="344"/>
      <c r="AEJ7" s="344"/>
      <c r="AEK7" s="344"/>
      <c r="AEL7" s="344"/>
      <c r="AEM7" s="344"/>
      <c r="AEN7" s="344"/>
      <c r="AEO7" s="344"/>
      <c r="AEP7" s="344"/>
      <c r="AEQ7" s="344"/>
      <c r="AER7" s="344"/>
      <c r="AES7" s="344"/>
      <c r="AET7" s="344"/>
      <c r="AEU7" s="344"/>
      <c r="AEV7" s="344"/>
      <c r="AEW7" s="344"/>
      <c r="AEX7" s="344"/>
      <c r="AEY7" s="344"/>
      <c r="AEZ7" s="344"/>
      <c r="AFA7" s="344"/>
      <c r="AFB7" s="344"/>
      <c r="AFC7" s="344"/>
      <c r="AFD7" s="344"/>
      <c r="AFE7" s="344"/>
      <c r="AFF7" s="344"/>
      <c r="AFG7" s="344"/>
      <c r="AFH7" s="344"/>
      <c r="AFI7" s="344"/>
      <c r="AFJ7" s="344"/>
      <c r="AFK7" s="344"/>
      <c r="AFL7" s="344"/>
      <c r="AFM7" s="344"/>
      <c r="AFN7" s="344"/>
      <c r="AFO7" s="344"/>
      <c r="AFP7" s="344"/>
      <c r="AFQ7" s="344"/>
      <c r="AFR7" s="344"/>
      <c r="AFS7" s="344"/>
      <c r="AFT7" s="344"/>
      <c r="AFU7" s="344"/>
      <c r="AFV7" s="344"/>
      <c r="AFW7" s="344"/>
      <c r="AFX7" s="344"/>
      <c r="AFY7" s="344"/>
      <c r="AFZ7" s="344"/>
      <c r="AGA7" s="344"/>
      <c r="AGB7" s="344"/>
      <c r="AGC7" s="344"/>
      <c r="AGD7" s="344"/>
      <c r="AGE7" s="344"/>
      <c r="AGF7" s="344"/>
      <c r="AGG7" s="344"/>
      <c r="AGH7" s="344"/>
      <c r="AGI7" s="344"/>
      <c r="AGJ7" s="344"/>
      <c r="AGK7" s="344"/>
      <c r="AGL7" s="344"/>
      <c r="AGM7" s="344"/>
      <c r="AGN7" s="344"/>
      <c r="AGO7" s="344"/>
      <c r="AGP7" s="344"/>
      <c r="AGQ7" s="344"/>
      <c r="AGR7" s="344"/>
      <c r="AGS7" s="344"/>
      <c r="AGT7" s="344"/>
      <c r="AGU7" s="344"/>
      <c r="AGV7" s="344"/>
      <c r="AGW7" s="344"/>
      <c r="AGX7" s="344"/>
      <c r="AGY7" s="344"/>
      <c r="AGZ7" s="344"/>
      <c r="AHA7" s="344"/>
      <c r="AHB7" s="344"/>
      <c r="AHC7" s="344"/>
      <c r="AHD7" s="344"/>
      <c r="AHE7" s="344"/>
      <c r="AHF7" s="344"/>
      <c r="AHG7" s="344"/>
      <c r="AHH7" s="344"/>
      <c r="AHI7" s="344"/>
      <c r="AHJ7" s="344"/>
      <c r="AHK7" s="344"/>
      <c r="AHL7" s="344"/>
      <c r="AHM7" s="344"/>
      <c r="AHN7" s="344"/>
      <c r="AHO7" s="344"/>
      <c r="AHP7" s="344"/>
      <c r="AHQ7" s="344"/>
      <c r="AHR7" s="344"/>
      <c r="AHS7" s="344"/>
      <c r="AHT7" s="344"/>
      <c r="AHU7" s="344"/>
      <c r="AHV7" s="344"/>
      <c r="AHW7" s="344"/>
      <c r="AHX7" s="344"/>
      <c r="AHY7" s="344"/>
      <c r="AHZ7" s="344"/>
      <c r="AIA7" s="344"/>
      <c r="AIB7" s="344"/>
      <c r="AIC7" s="344"/>
      <c r="AID7" s="344"/>
      <c r="AIE7" s="344"/>
      <c r="AIF7" s="344"/>
      <c r="AIG7" s="344"/>
      <c r="AIH7" s="344"/>
      <c r="AII7" s="344"/>
      <c r="AIJ7" s="344"/>
      <c r="AIK7" s="344"/>
      <c r="AIL7" s="344"/>
      <c r="AIM7" s="344"/>
      <c r="AIN7" s="344"/>
      <c r="AIO7" s="344"/>
      <c r="AIP7" s="344"/>
      <c r="AIQ7" s="344"/>
      <c r="AIR7" s="344"/>
      <c r="AIS7" s="344"/>
      <c r="AIT7" s="344"/>
      <c r="AIU7" s="344"/>
      <c r="AIV7" s="344"/>
      <c r="AIW7" s="344"/>
      <c r="AIX7" s="344"/>
      <c r="AIY7" s="344"/>
      <c r="AIZ7" s="344"/>
      <c r="AJA7" s="344"/>
      <c r="AJB7" s="344"/>
      <c r="AJC7" s="344"/>
      <c r="AJD7" s="344"/>
      <c r="AJE7" s="344"/>
      <c r="AJF7" s="344"/>
      <c r="AJG7" s="344"/>
      <c r="AJH7" s="344"/>
      <c r="AJI7" s="344"/>
      <c r="AJJ7" s="344"/>
      <c r="AJK7" s="344"/>
      <c r="AJL7" s="344"/>
      <c r="AJM7" s="344"/>
      <c r="AJN7" s="344"/>
      <c r="AJO7" s="344"/>
      <c r="AJP7" s="344"/>
      <c r="AJQ7" s="344"/>
      <c r="AJR7" s="344"/>
      <c r="AJS7" s="344"/>
      <c r="AJT7" s="344"/>
      <c r="AJU7" s="344"/>
      <c r="AJV7" s="344"/>
      <c r="AJW7" s="344"/>
      <c r="AJX7" s="344"/>
      <c r="AJY7" s="344"/>
      <c r="AJZ7" s="344"/>
      <c r="AKA7" s="344"/>
      <c r="AKB7" s="344"/>
      <c r="AKC7" s="344"/>
      <c r="AKD7" s="344"/>
      <c r="AKE7" s="344"/>
      <c r="AKF7" s="344"/>
      <c r="AKG7" s="344"/>
      <c r="AKH7" s="344"/>
      <c r="AKI7" s="344"/>
      <c r="AKJ7" s="344"/>
      <c r="AKK7" s="344"/>
      <c r="AKL7" s="344"/>
      <c r="AKM7" s="344"/>
      <c r="AKN7" s="344"/>
      <c r="AKO7" s="344"/>
      <c r="AKP7" s="344"/>
      <c r="AKQ7" s="344"/>
      <c r="AKR7" s="344"/>
      <c r="AKS7" s="344"/>
      <c r="AKT7" s="344"/>
      <c r="AKU7" s="344"/>
      <c r="AKV7" s="344"/>
      <c r="AKW7" s="344"/>
      <c r="AKX7" s="344"/>
      <c r="AKY7" s="344"/>
      <c r="AKZ7" s="344"/>
      <c r="ALA7" s="344"/>
      <c r="ALB7" s="344"/>
      <c r="ALC7" s="344"/>
      <c r="ALD7" s="344"/>
      <c r="ALE7" s="344"/>
      <c r="ALF7" s="344"/>
      <c r="ALG7" s="344"/>
      <c r="ALH7" s="344"/>
      <c r="ALI7" s="344"/>
      <c r="ALJ7" s="344"/>
      <c r="ALK7" s="344"/>
      <c r="ALL7" s="344"/>
      <c r="ALM7" s="344"/>
      <c r="ALN7" s="344"/>
      <c r="ALO7" s="344"/>
      <c r="ALP7" s="344"/>
      <c r="ALQ7" s="344"/>
      <c r="ALR7" s="344"/>
      <c r="ALS7" s="344"/>
      <c r="ALT7" s="344"/>
      <c r="ALU7" s="344"/>
      <c r="ALV7" s="344"/>
      <c r="ALW7" s="344"/>
      <c r="ALX7" s="344"/>
      <c r="ALY7" s="344"/>
      <c r="ALZ7" s="344"/>
      <c r="AMA7" s="344"/>
      <c r="AMB7" s="344"/>
      <c r="AMC7" s="344"/>
      <c r="AMD7" s="344"/>
      <c r="AME7" s="344"/>
      <c r="AMF7" s="344"/>
      <c r="AMG7" s="344"/>
      <c r="AMH7" s="344"/>
      <c r="AMI7" s="344"/>
      <c r="AMJ7" s="344"/>
      <c r="AMK7" s="344"/>
      <c r="AML7" s="344"/>
      <c r="AMM7" s="344"/>
      <c r="AMN7" s="344"/>
      <c r="AMO7" s="344"/>
      <c r="AMP7" s="344"/>
      <c r="AMQ7" s="344"/>
      <c r="AMR7" s="344"/>
      <c r="AMS7" s="344"/>
      <c r="AMT7" s="344"/>
      <c r="AMU7" s="344"/>
      <c r="AMV7" s="344"/>
      <c r="AMW7" s="344"/>
      <c r="AMX7" s="344"/>
      <c r="AMY7" s="344"/>
      <c r="AMZ7" s="344"/>
      <c r="ANA7" s="344"/>
      <c r="ANB7" s="344"/>
      <c r="ANC7" s="344"/>
      <c r="AND7" s="344"/>
      <c r="ANE7" s="344"/>
      <c r="ANF7" s="344"/>
      <c r="ANG7" s="344"/>
      <c r="ANH7" s="344"/>
      <c r="ANI7" s="344"/>
      <c r="ANJ7" s="344"/>
      <c r="ANK7" s="344"/>
      <c r="ANL7" s="344"/>
      <c r="ANM7" s="344"/>
      <c r="ANN7" s="344"/>
      <c r="ANO7" s="344"/>
      <c r="ANP7" s="344"/>
      <c r="ANQ7" s="344"/>
      <c r="ANR7" s="344"/>
      <c r="ANS7" s="344"/>
      <c r="ANT7" s="344"/>
      <c r="ANU7" s="344"/>
      <c r="ANV7" s="344"/>
      <c r="ANW7" s="344"/>
      <c r="ANX7" s="344"/>
      <c r="ANY7" s="344"/>
      <c r="ANZ7" s="344"/>
      <c r="AOA7" s="344"/>
      <c r="AOB7" s="344"/>
      <c r="AOC7" s="344"/>
      <c r="AOD7" s="344"/>
      <c r="AOE7" s="344"/>
      <c r="AOF7" s="344"/>
      <c r="AOG7" s="344"/>
      <c r="AOH7" s="344"/>
      <c r="AOI7" s="344"/>
      <c r="AOJ7" s="344"/>
      <c r="AOK7" s="344"/>
      <c r="AOL7" s="344"/>
      <c r="AOM7" s="344"/>
      <c r="AON7" s="344"/>
      <c r="AOO7" s="344"/>
      <c r="AOP7" s="344"/>
      <c r="AOQ7" s="344"/>
      <c r="AOR7" s="344"/>
      <c r="AOS7" s="344"/>
      <c r="AOT7" s="344"/>
      <c r="AOU7" s="344"/>
      <c r="AOV7" s="344"/>
      <c r="AOW7" s="344"/>
      <c r="AOX7" s="344"/>
      <c r="AOY7" s="344"/>
      <c r="AOZ7" s="344"/>
      <c r="APA7" s="344"/>
      <c r="APB7" s="344"/>
      <c r="APC7" s="344"/>
      <c r="APD7" s="344"/>
      <c r="APE7" s="344"/>
      <c r="APF7" s="344"/>
      <c r="APG7" s="344"/>
      <c r="APH7" s="344"/>
      <c r="API7" s="344"/>
      <c r="APJ7" s="344"/>
      <c r="APK7" s="344"/>
      <c r="APL7" s="344"/>
      <c r="APM7" s="344"/>
      <c r="APN7" s="344"/>
      <c r="APO7" s="344"/>
      <c r="APP7" s="344"/>
      <c r="APQ7" s="344"/>
      <c r="APR7" s="344"/>
      <c r="APS7" s="344"/>
      <c r="APT7" s="344"/>
      <c r="APU7" s="344"/>
      <c r="APV7" s="344"/>
      <c r="APW7" s="344"/>
      <c r="APX7" s="344"/>
      <c r="APY7" s="344"/>
      <c r="APZ7" s="344"/>
      <c r="AQA7" s="344"/>
      <c r="AQB7" s="344"/>
      <c r="AQC7" s="344"/>
      <c r="AQD7" s="344"/>
      <c r="AQE7" s="344"/>
      <c r="AQF7" s="344"/>
      <c r="AQG7" s="344"/>
      <c r="AQH7" s="344"/>
      <c r="AQI7" s="344"/>
      <c r="AQJ7" s="344"/>
      <c r="AQK7" s="344"/>
      <c r="AQL7" s="344"/>
      <c r="AQM7" s="344"/>
      <c r="AQN7" s="344"/>
      <c r="AQO7" s="344"/>
      <c r="AQP7" s="344"/>
      <c r="AQQ7" s="344"/>
      <c r="AQR7" s="344"/>
      <c r="AQS7" s="344"/>
      <c r="AQT7" s="344"/>
      <c r="AQU7" s="344"/>
      <c r="AQV7" s="344"/>
      <c r="AQW7" s="344"/>
      <c r="AQX7" s="344"/>
      <c r="AQY7" s="344"/>
      <c r="AQZ7" s="344"/>
      <c r="ARA7" s="344"/>
      <c r="ARB7" s="344"/>
      <c r="ARC7" s="344"/>
      <c r="ARD7" s="344"/>
      <c r="ARE7" s="344"/>
      <c r="ARF7" s="344"/>
      <c r="ARG7" s="344"/>
      <c r="ARH7" s="344"/>
      <c r="ARI7" s="344"/>
      <c r="ARJ7" s="344"/>
      <c r="ARK7" s="344"/>
      <c r="ARL7" s="344"/>
      <c r="ARM7" s="344"/>
      <c r="ARN7" s="344"/>
      <c r="ARO7" s="344"/>
      <c r="ARP7" s="344"/>
      <c r="ARQ7" s="344"/>
      <c r="ARR7" s="344"/>
      <c r="ARS7" s="344"/>
      <c r="ART7" s="344"/>
      <c r="ARU7" s="344"/>
      <c r="ARV7" s="344"/>
      <c r="ARW7" s="344"/>
      <c r="ARX7" s="344"/>
      <c r="ARY7" s="344"/>
      <c r="ARZ7" s="344"/>
      <c r="ASA7" s="344"/>
      <c r="ASB7" s="344"/>
      <c r="ASC7" s="344"/>
      <c r="ASD7" s="344"/>
      <c r="ASE7" s="344"/>
      <c r="ASF7" s="344"/>
      <c r="ASG7" s="344"/>
      <c r="ASH7" s="344"/>
      <c r="ASI7" s="344"/>
      <c r="ASJ7" s="344"/>
      <c r="ASK7" s="344"/>
      <c r="ASL7" s="344"/>
      <c r="ASM7" s="344"/>
      <c r="ASN7" s="344"/>
      <c r="ASO7" s="344"/>
      <c r="ASP7" s="344"/>
      <c r="ASQ7" s="344"/>
      <c r="ASR7" s="344"/>
      <c r="ASS7" s="344"/>
      <c r="AST7" s="344"/>
      <c r="ASU7" s="344"/>
      <c r="ASV7" s="344"/>
      <c r="ASW7" s="344"/>
      <c r="ASX7" s="344"/>
      <c r="ASY7" s="344"/>
      <c r="ASZ7" s="344"/>
      <c r="ATA7" s="344"/>
      <c r="ATB7" s="344"/>
      <c r="ATC7" s="344"/>
      <c r="ATD7" s="344"/>
      <c r="ATE7" s="344"/>
      <c r="ATF7" s="344"/>
      <c r="ATG7" s="344"/>
      <c r="ATH7" s="344"/>
      <c r="ATI7" s="344"/>
      <c r="ATJ7" s="344"/>
      <c r="ATK7" s="344"/>
      <c r="ATL7" s="344"/>
      <c r="ATM7" s="344"/>
      <c r="ATN7" s="344"/>
      <c r="ATO7" s="344"/>
      <c r="ATP7" s="344"/>
      <c r="ATQ7" s="344"/>
      <c r="ATR7" s="344"/>
      <c r="ATS7" s="344"/>
      <c r="ATT7" s="344"/>
      <c r="ATU7" s="344"/>
      <c r="ATV7" s="344"/>
      <c r="ATW7" s="344"/>
      <c r="ATX7" s="344"/>
      <c r="ATY7" s="344"/>
      <c r="ATZ7" s="344"/>
      <c r="AUA7" s="344"/>
      <c r="AUB7" s="344"/>
      <c r="AUC7" s="344"/>
      <c r="AUD7" s="344"/>
      <c r="AUE7" s="344"/>
      <c r="AUF7" s="344"/>
      <c r="AUG7" s="344"/>
      <c r="AUH7" s="344"/>
      <c r="AUI7" s="344"/>
      <c r="AUJ7" s="344"/>
      <c r="AUK7" s="344"/>
      <c r="AUL7" s="344"/>
      <c r="AUM7" s="344"/>
      <c r="AUN7" s="344"/>
      <c r="AUO7" s="344"/>
      <c r="AUP7" s="344"/>
      <c r="AUQ7" s="344"/>
      <c r="AUR7" s="344"/>
      <c r="AUS7" s="344"/>
      <c r="AUT7" s="344"/>
      <c r="AUU7" s="344"/>
      <c r="AUV7" s="344"/>
      <c r="AUW7" s="344"/>
      <c r="AUX7" s="344"/>
      <c r="AUY7" s="344"/>
      <c r="AUZ7" s="344"/>
      <c r="AVA7" s="344"/>
      <c r="AVB7" s="344"/>
      <c r="AVC7" s="344"/>
      <c r="AVD7" s="344"/>
      <c r="AVE7" s="344"/>
      <c r="AVF7" s="344"/>
      <c r="AVG7" s="344"/>
      <c r="AVH7" s="344"/>
      <c r="AVI7" s="344"/>
      <c r="AVJ7" s="344"/>
      <c r="AVK7" s="344"/>
      <c r="AVL7" s="344"/>
      <c r="AVM7" s="344"/>
      <c r="AVN7" s="344"/>
      <c r="AVO7" s="344"/>
      <c r="AVP7" s="344"/>
      <c r="AVQ7" s="344"/>
      <c r="AVR7" s="344"/>
      <c r="AVS7" s="344"/>
      <c r="AVT7" s="344"/>
      <c r="AVU7" s="344"/>
      <c r="AVV7" s="344"/>
      <c r="AVW7" s="344"/>
      <c r="AVX7" s="344"/>
      <c r="AVY7" s="344"/>
      <c r="AVZ7" s="344"/>
      <c r="AWA7" s="344"/>
      <c r="AWB7" s="344"/>
      <c r="AWC7" s="344"/>
      <c r="AWD7" s="344"/>
      <c r="AWE7" s="344"/>
      <c r="AWF7" s="344"/>
      <c r="AWG7" s="344"/>
      <c r="AWH7" s="344"/>
      <c r="AWI7" s="344"/>
      <c r="AWJ7" s="344"/>
      <c r="AWK7" s="344"/>
      <c r="AWL7" s="344"/>
      <c r="AWM7" s="344"/>
      <c r="AWN7" s="344"/>
      <c r="AWO7" s="344"/>
      <c r="AWP7" s="344"/>
      <c r="AWQ7" s="344"/>
      <c r="AWR7" s="344"/>
      <c r="AWS7" s="344"/>
      <c r="AWT7" s="344"/>
      <c r="AWU7" s="344"/>
      <c r="AWV7" s="344"/>
      <c r="AWW7" s="344"/>
      <c r="AWX7" s="344"/>
      <c r="AWY7" s="344"/>
      <c r="AWZ7" s="344"/>
      <c r="AXA7" s="344"/>
      <c r="AXB7" s="344"/>
      <c r="AXC7" s="344"/>
      <c r="AXD7" s="344"/>
      <c r="AXE7" s="344"/>
      <c r="AXF7" s="344"/>
      <c r="AXG7" s="344"/>
      <c r="AXH7" s="344"/>
      <c r="AXI7" s="344"/>
      <c r="AXJ7" s="344"/>
      <c r="AXK7" s="344"/>
      <c r="AXL7" s="344"/>
      <c r="AXM7" s="344"/>
      <c r="AXN7" s="344"/>
      <c r="AXO7" s="344"/>
      <c r="AXP7" s="344"/>
      <c r="AXQ7" s="344"/>
      <c r="AXR7" s="344"/>
      <c r="AXS7" s="344"/>
      <c r="AXT7" s="344"/>
      <c r="AXU7" s="344"/>
      <c r="AXV7" s="344"/>
      <c r="AXW7" s="344"/>
      <c r="AXX7" s="344"/>
      <c r="AXY7" s="344"/>
      <c r="AXZ7" s="344"/>
      <c r="AYA7" s="344"/>
      <c r="AYB7" s="344"/>
      <c r="AYC7" s="344"/>
      <c r="AYD7" s="344"/>
      <c r="AYE7" s="344"/>
      <c r="AYF7" s="344"/>
      <c r="AYG7" s="344"/>
      <c r="AYH7" s="344"/>
      <c r="AYI7" s="344"/>
      <c r="AYJ7" s="344"/>
      <c r="AYK7" s="344"/>
      <c r="AYL7" s="344"/>
      <c r="AYM7" s="344"/>
      <c r="AYN7" s="344"/>
      <c r="AYO7" s="344"/>
      <c r="AYP7" s="344"/>
      <c r="AYQ7" s="344"/>
      <c r="AYR7" s="344"/>
      <c r="AYS7" s="344"/>
      <c r="AYT7" s="344"/>
      <c r="AYU7" s="344"/>
      <c r="AYV7" s="344"/>
      <c r="AYW7" s="344"/>
      <c r="AYX7" s="344"/>
      <c r="AYY7" s="344"/>
      <c r="AYZ7" s="344"/>
      <c r="AZA7" s="344"/>
      <c r="AZB7" s="344"/>
      <c r="AZC7" s="344"/>
      <c r="AZD7" s="344"/>
      <c r="AZE7" s="344"/>
      <c r="AZF7" s="344"/>
      <c r="AZG7" s="344"/>
      <c r="AZH7" s="344"/>
      <c r="AZI7" s="344"/>
      <c r="AZJ7" s="344"/>
      <c r="AZK7" s="344"/>
      <c r="AZL7" s="344"/>
      <c r="AZM7" s="344"/>
      <c r="AZN7" s="344"/>
      <c r="AZO7" s="344"/>
      <c r="AZP7" s="344"/>
      <c r="AZQ7" s="344"/>
      <c r="AZR7" s="344"/>
      <c r="AZS7" s="344"/>
      <c r="AZT7" s="344"/>
      <c r="AZU7" s="344"/>
      <c r="AZV7" s="344"/>
      <c r="AZW7" s="344"/>
      <c r="AZX7" s="344"/>
      <c r="AZY7" s="344"/>
      <c r="AZZ7" s="344"/>
      <c r="BAA7" s="344"/>
      <c r="BAB7" s="344"/>
      <c r="BAC7" s="344"/>
      <c r="BAD7" s="344"/>
      <c r="BAE7" s="344"/>
      <c r="BAF7" s="344"/>
      <c r="BAG7" s="344"/>
      <c r="BAH7" s="344"/>
      <c r="BAI7" s="344"/>
      <c r="BAJ7" s="344"/>
      <c r="BAK7" s="344"/>
      <c r="BAL7" s="344"/>
      <c r="BAM7" s="344"/>
      <c r="BAN7" s="344"/>
      <c r="BAO7" s="344"/>
      <c r="BAP7" s="344"/>
      <c r="BAQ7" s="344"/>
      <c r="BAR7" s="344"/>
      <c r="BAS7" s="344"/>
      <c r="BAT7" s="344"/>
      <c r="BAU7" s="344"/>
      <c r="BAV7" s="344"/>
      <c r="BAW7" s="344"/>
      <c r="BAX7" s="344"/>
      <c r="BAY7" s="344"/>
      <c r="BAZ7" s="344"/>
      <c r="BBA7" s="344"/>
      <c r="BBB7" s="344"/>
      <c r="BBC7" s="344"/>
      <c r="BBD7" s="344"/>
      <c r="BBE7" s="344"/>
      <c r="BBF7" s="344"/>
      <c r="BBG7" s="344"/>
      <c r="BBH7" s="344"/>
      <c r="BBI7" s="344"/>
      <c r="BBJ7" s="344"/>
      <c r="BBK7" s="344"/>
      <c r="BBL7" s="344"/>
      <c r="BBM7" s="344"/>
      <c r="BBN7" s="344"/>
      <c r="BBO7" s="344"/>
      <c r="BBP7" s="344"/>
      <c r="BBQ7" s="344"/>
      <c r="BBR7" s="344"/>
      <c r="BBS7" s="344"/>
      <c r="BBT7" s="344"/>
      <c r="BBU7" s="344"/>
      <c r="BBV7" s="344"/>
      <c r="BBW7" s="344"/>
      <c r="BBX7" s="344"/>
      <c r="BBY7" s="344"/>
      <c r="BBZ7" s="344"/>
      <c r="BCA7" s="344"/>
      <c r="BCB7" s="344"/>
      <c r="BCC7" s="344"/>
      <c r="BCD7" s="344"/>
      <c r="BCE7" s="344"/>
      <c r="BCF7" s="344"/>
      <c r="BCG7" s="344"/>
      <c r="BCH7" s="344"/>
      <c r="BCI7" s="344"/>
      <c r="BCJ7" s="344"/>
      <c r="BCK7" s="344"/>
      <c r="BCL7" s="344"/>
      <c r="BCM7" s="344"/>
      <c r="BCN7" s="344"/>
      <c r="BCO7" s="344"/>
      <c r="BCP7" s="344"/>
      <c r="BCQ7" s="344"/>
      <c r="BCR7" s="344"/>
      <c r="BCS7" s="344"/>
      <c r="BCT7" s="344"/>
      <c r="BCU7" s="344"/>
      <c r="BCV7" s="344"/>
      <c r="BCW7" s="344"/>
      <c r="BCX7" s="344"/>
      <c r="BCY7" s="344"/>
      <c r="BCZ7" s="344"/>
      <c r="BDA7" s="344"/>
      <c r="BDB7" s="344"/>
      <c r="BDC7" s="344"/>
      <c r="BDD7" s="344"/>
      <c r="BDE7" s="344"/>
      <c r="BDF7" s="344"/>
      <c r="BDG7" s="344"/>
      <c r="BDH7" s="344"/>
      <c r="BDI7" s="344"/>
      <c r="BDJ7" s="344"/>
      <c r="BDK7" s="344"/>
      <c r="BDL7" s="344"/>
      <c r="BDM7" s="344"/>
      <c r="BDN7" s="344"/>
      <c r="BDO7" s="344"/>
      <c r="BDP7" s="344"/>
      <c r="BDQ7" s="344"/>
      <c r="BDR7" s="344"/>
      <c r="BDS7" s="344"/>
      <c r="BDT7" s="344"/>
      <c r="BDU7" s="344"/>
      <c r="BDV7" s="344"/>
      <c r="BDW7" s="344"/>
      <c r="BDX7" s="344"/>
      <c r="BDY7" s="344"/>
      <c r="BDZ7" s="344"/>
      <c r="BEA7" s="344"/>
      <c r="BEB7" s="344"/>
      <c r="BEC7" s="344"/>
      <c r="BED7" s="344"/>
      <c r="BEE7" s="344"/>
      <c r="BEF7" s="344"/>
      <c r="BEG7" s="344"/>
      <c r="BEH7" s="344"/>
      <c r="BEI7" s="344"/>
      <c r="BEJ7" s="344"/>
      <c r="BEK7" s="344"/>
      <c r="BEL7" s="344"/>
      <c r="BEM7" s="344"/>
      <c r="BEN7" s="344"/>
      <c r="BEO7" s="344"/>
      <c r="BEP7" s="344"/>
      <c r="BEQ7" s="344"/>
      <c r="BER7" s="344"/>
      <c r="BES7" s="344"/>
      <c r="BET7" s="344"/>
      <c r="BEU7" s="344"/>
      <c r="BEV7" s="344"/>
      <c r="BEW7" s="344"/>
      <c r="BEX7" s="344"/>
      <c r="BEY7" s="344"/>
      <c r="BEZ7" s="344"/>
      <c r="BFA7" s="344"/>
      <c r="BFB7" s="344"/>
      <c r="BFC7" s="344"/>
      <c r="BFD7" s="344"/>
      <c r="BFE7" s="344"/>
      <c r="BFF7" s="344"/>
      <c r="BFG7" s="344"/>
      <c r="BFH7" s="344"/>
      <c r="BFI7" s="344"/>
      <c r="BFJ7" s="344"/>
      <c r="BFK7" s="344"/>
      <c r="BFL7" s="344"/>
      <c r="BFM7" s="344"/>
      <c r="BFN7" s="344"/>
      <c r="BFO7" s="344"/>
      <c r="BFP7" s="344"/>
      <c r="BFQ7" s="344"/>
      <c r="BFR7" s="344"/>
      <c r="BFS7" s="344"/>
      <c r="BFT7" s="344"/>
      <c r="BFU7" s="344"/>
      <c r="BFV7" s="344"/>
      <c r="BFW7" s="344"/>
      <c r="BFX7" s="344"/>
      <c r="BFY7" s="344"/>
      <c r="BFZ7" s="344"/>
      <c r="BGA7" s="344"/>
      <c r="BGB7" s="344"/>
      <c r="BGC7" s="344"/>
      <c r="BGD7" s="344"/>
      <c r="BGE7" s="344"/>
      <c r="BGF7" s="344"/>
      <c r="BGG7" s="344"/>
      <c r="BGH7" s="344"/>
      <c r="BGI7" s="344"/>
      <c r="BGJ7" s="344"/>
      <c r="BGK7" s="344"/>
      <c r="BGL7" s="344"/>
      <c r="BGM7" s="344"/>
      <c r="BGN7" s="344"/>
      <c r="BGO7" s="344"/>
      <c r="BGP7" s="344"/>
      <c r="BGQ7" s="344"/>
      <c r="BGR7" s="344"/>
      <c r="BGS7" s="344"/>
      <c r="BGT7" s="344"/>
      <c r="BGU7" s="344"/>
      <c r="BGV7" s="344"/>
      <c r="BGW7" s="344"/>
      <c r="BGX7" s="344"/>
      <c r="BGY7" s="344"/>
      <c r="BGZ7" s="344"/>
      <c r="BHA7" s="344"/>
      <c r="BHB7" s="344"/>
      <c r="BHC7" s="344"/>
      <c r="BHD7" s="344"/>
      <c r="BHE7" s="344"/>
      <c r="BHF7" s="344"/>
      <c r="BHG7" s="344"/>
      <c r="BHH7" s="344"/>
      <c r="BHI7" s="344"/>
      <c r="BHJ7" s="344"/>
      <c r="BHK7" s="344"/>
      <c r="BHL7" s="344"/>
      <c r="BHM7" s="344"/>
      <c r="BHN7" s="344"/>
      <c r="BHO7" s="344"/>
      <c r="BHP7" s="344"/>
      <c r="BHQ7" s="344"/>
      <c r="BHR7" s="344"/>
      <c r="BHS7" s="344"/>
      <c r="BHT7" s="344"/>
      <c r="BHU7" s="344"/>
      <c r="BHV7" s="344"/>
      <c r="BHW7" s="344"/>
      <c r="BHX7" s="344"/>
      <c r="BHY7" s="344"/>
      <c r="BHZ7" s="344"/>
      <c r="BIA7" s="344"/>
      <c r="BIB7" s="344"/>
      <c r="BIC7" s="344"/>
      <c r="BID7" s="344"/>
      <c r="BIE7" s="344"/>
      <c r="BIF7" s="344"/>
      <c r="BIG7" s="344"/>
      <c r="BIH7" s="344"/>
      <c r="BII7" s="344"/>
      <c r="BIJ7" s="344"/>
      <c r="BIK7" s="344"/>
      <c r="BIL7" s="344"/>
      <c r="BIM7" s="344"/>
      <c r="BIN7" s="344"/>
      <c r="BIO7" s="344"/>
      <c r="BIP7" s="344"/>
      <c r="BIQ7" s="344"/>
      <c r="BIR7" s="344"/>
      <c r="BIS7" s="344"/>
      <c r="BIT7" s="344"/>
      <c r="BIU7" s="344"/>
      <c r="BIV7" s="344"/>
      <c r="BIW7" s="344"/>
      <c r="BIX7" s="344"/>
      <c r="BIY7" s="344"/>
      <c r="BIZ7" s="344"/>
      <c r="BJA7" s="344"/>
      <c r="BJB7" s="344"/>
      <c r="BJC7" s="344"/>
      <c r="BJD7" s="344"/>
      <c r="BJE7" s="344"/>
      <c r="BJF7" s="344"/>
      <c r="BJG7" s="344"/>
      <c r="BJH7" s="344"/>
      <c r="BJI7" s="344"/>
      <c r="BJJ7" s="344"/>
      <c r="BJK7" s="344"/>
      <c r="BJL7" s="344"/>
      <c r="BJM7" s="344"/>
      <c r="BJN7" s="344"/>
      <c r="BJO7" s="344"/>
      <c r="BJP7" s="344"/>
      <c r="BJQ7" s="344"/>
      <c r="BJR7" s="344"/>
      <c r="BJS7" s="344"/>
      <c r="BJT7" s="344"/>
      <c r="BJU7" s="344"/>
      <c r="BJV7" s="344"/>
      <c r="BJW7" s="344"/>
      <c r="BJX7" s="344"/>
      <c r="BJY7" s="344"/>
      <c r="BJZ7" s="344"/>
      <c r="BKA7" s="344"/>
      <c r="BKB7" s="344"/>
      <c r="BKC7" s="344"/>
      <c r="BKD7" s="344"/>
      <c r="BKE7" s="344"/>
      <c r="BKF7" s="344"/>
      <c r="BKG7" s="344"/>
      <c r="BKH7" s="344"/>
      <c r="BKI7" s="344"/>
      <c r="BKJ7" s="344"/>
      <c r="BKK7" s="344"/>
      <c r="BKL7" s="344"/>
      <c r="BKM7" s="344"/>
      <c r="BKN7" s="344"/>
      <c r="BKO7" s="344"/>
      <c r="BKP7" s="344"/>
      <c r="BKQ7" s="344"/>
      <c r="BKR7" s="344"/>
      <c r="BKS7" s="344"/>
      <c r="BKT7" s="344"/>
      <c r="BKU7" s="344"/>
      <c r="BKV7" s="344"/>
      <c r="BKW7" s="344"/>
      <c r="BKX7" s="344"/>
      <c r="BKY7" s="344"/>
      <c r="BKZ7" s="344"/>
      <c r="BLA7" s="344"/>
      <c r="BLB7" s="344"/>
      <c r="BLC7" s="344"/>
      <c r="BLD7" s="344"/>
      <c r="BLE7" s="344"/>
      <c r="BLF7" s="344"/>
      <c r="BLG7" s="344"/>
      <c r="BLH7" s="344"/>
      <c r="BLI7" s="344"/>
      <c r="BLJ7" s="344"/>
      <c r="BLK7" s="344"/>
      <c r="BLL7" s="344"/>
      <c r="BLM7" s="344"/>
      <c r="BLN7" s="344"/>
      <c r="BLO7" s="344"/>
      <c r="BLP7" s="344"/>
      <c r="BLQ7" s="344"/>
      <c r="BLR7" s="344"/>
      <c r="BLS7" s="344"/>
      <c r="BLT7" s="344"/>
      <c r="BLU7" s="344"/>
      <c r="BLV7" s="344"/>
      <c r="BLW7" s="344"/>
      <c r="BLX7" s="344"/>
      <c r="BLY7" s="344"/>
      <c r="BLZ7" s="344"/>
      <c r="BMA7" s="344"/>
      <c r="BMB7" s="344"/>
      <c r="BMC7" s="344"/>
      <c r="BMD7" s="344"/>
      <c r="BME7" s="344"/>
      <c r="BMF7" s="344"/>
      <c r="BMG7" s="344"/>
      <c r="BMH7" s="344"/>
      <c r="BMI7" s="344"/>
      <c r="BMJ7" s="344"/>
      <c r="BMK7" s="344"/>
      <c r="BML7" s="344"/>
      <c r="BMM7" s="344"/>
      <c r="BMN7" s="344"/>
      <c r="BMO7" s="344"/>
      <c r="BMP7" s="344"/>
      <c r="BMQ7" s="344"/>
      <c r="BMR7" s="344"/>
      <c r="BMS7" s="344"/>
      <c r="BMT7" s="344"/>
      <c r="BMU7" s="344"/>
      <c r="BMV7" s="344"/>
      <c r="BMW7" s="344"/>
      <c r="BMX7" s="344"/>
      <c r="BMY7" s="344"/>
      <c r="BMZ7" s="344"/>
      <c r="BNA7" s="344"/>
      <c r="BNB7" s="344"/>
      <c r="BNC7" s="344"/>
      <c r="BND7" s="344"/>
      <c r="BNE7" s="344"/>
      <c r="BNF7" s="344"/>
      <c r="BNG7" s="344"/>
      <c r="BNH7" s="344"/>
      <c r="BNI7" s="344"/>
      <c r="BNJ7" s="344"/>
      <c r="BNK7" s="344"/>
      <c r="BNL7" s="344"/>
      <c r="BNM7" s="344"/>
      <c r="BNN7" s="344"/>
      <c r="BNO7" s="344"/>
      <c r="BNP7" s="344"/>
      <c r="BNQ7" s="344"/>
      <c r="BNR7" s="344"/>
      <c r="BNS7" s="344"/>
      <c r="BNT7" s="344"/>
      <c r="BNU7" s="344"/>
      <c r="BNV7" s="344"/>
      <c r="BNW7" s="344"/>
      <c r="BNX7" s="344"/>
      <c r="BNY7" s="344"/>
      <c r="BNZ7" s="344"/>
      <c r="BOA7" s="344"/>
      <c r="BOB7" s="344"/>
      <c r="BOC7" s="344"/>
      <c r="BOD7" s="344"/>
      <c r="BOE7" s="344"/>
      <c r="BOF7" s="344"/>
      <c r="BOG7" s="344"/>
      <c r="BOH7" s="344"/>
      <c r="BOI7" s="344"/>
      <c r="BOJ7" s="344"/>
      <c r="BOK7" s="344"/>
      <c r="BOL7" s="344"/>
      <c r="BOM7" s="344"/>
      <c r="BON7" s="344"/>
      <c r="BOO7" s="344"/>
      <c r="BOP7" s="344"/>
      <c r="BOQ7" s="344"/>
      <c r="BOR7" s="344"/>
      <c r="BOS7" s="344"/>
      <c r="BOT7" s="344"/>
      <c r="BOU7" s="344"/>
      <c r="BOV7" s="344"/>
      <c r="BOW7" s="344"/>
      <c r="BOX7" s="344"/>
      <c r="BOY7" s="344"/>
      <c r="BOZ7" s="344"/>
      <c r="BPA7" s="344"/>
      <c r="BPB7" s="344"/>
      <c r="BPC7" s="344"/>
      <c r="BPD7" s="344"/>
      <c r="BPE7" s="344"/>
      <c r="BPF7" s="344"/>
      <c r="BPG7" s="344"/>
      <c r="BPH7" s="344"/>
      <c r="BPI7" s="344"/>
      <c r="BPJ7" s="344"/>
      <c r="BPK7" s="344"/>
      <c r="BPL7" s="344"/>
      <c r="BPM7" s="344"/>
      <c r="BPN7" s="344"/>
      <c r="BPO7" s="344"/>
      <c r="BPP7" s="344"/>
      <c r="BPQ7" s="344"/>
      <c r="BPR7" s="344"/>
      <c r="BPS7" s="344"/>
      <c r="BPT7" s="344"/>
      <c r="BPU7" s="344"/>
      <c r="BPV7" s="344"/>
      <c r="BPW7" s="344"/>
      <c r="BPX7" s="344"/>
      <c r="BPY7" s="344"/>
      <c r="BPZ7" s="344"/>
      <c r="BQA7" s="344"/>
      <c r="BQB7" s="344"/>
      <c r="BQC7" s="344"/>
      <c r="BQD7" s="344"/>
      <c r="BQE7" s="344"/>
      <c r="BQF7" s="344"/>
      <c r="BQG7" s="344"/>
      <c r="BQH7" s="344"/>
      <c r="BQI7" s="344"/>
      <c r="BQJ7" s="344"/>
      <c r="BQK7" s="344"/>
      <c r="BQL7" s="344"/>
      <c r="BQM7" s="344"/>
      <c r="BQN7" s="344"/>
      <c r="BQO7" s="344"/>
      <c r="BQP7" s="344"/>
      <c r="BQQ7" s="344"/>
      <c r="BQR7" s="344"/>
      <c r="BQS7" s="344"/>
      <c r="BQT7" s="344"/>
      <c r="BQU7" s="344"/>
      <c r="BQV7" s="344"/>
      <c r="BQW7" s="344"/>
      <c r="BQX7" s="344"/>
      <c r="BQY7" s="344"/>
      <c r="BQZ7" s="344"/>
      <c r="BRA7" s="344"/>
      <c r="BRB7" s="344"/>
      <c r="BRC7" s="344"/>
      <c r="BRD7" s="344"/>
      <c r="BRE7" s="344"/>
      <c r="BRF7" s="344"/>
      <c r="BRG7" s="344"/>
      <c r="BRH7" s="344"/>
      <c r="BRI7" s="344"/>
      <c r="BRJ7" s="344"/>
      <c r="BRK7" s="344"/>
      <c r="BRL7" s="344"/>
      <c r="BRM7" s="344"/>
      <c r="BRN7" s="344"/>
      <c r="BRO7" s="344"/>
      <c r="BRP7" s="344"/>
      <c r="BRQ7" s="344"/>
      <c r="BRR7" s="344"/>
      <c r="BRS7" s="344"/>
      <c r="BRT7" s="344"/>
      <c r="BRU7" s="344"/>
      <c r="BRV7" s="344"/>
      <c r="BRW7" s="344"/>
      <c r="BRX7" s="344"/>
      <c r="BRY7" s="344"/>
      <c r="BRZ7" s="344"/>
      <c r="BSA7" s="344"/>
      <c r="BSB7" s="344"/>
      <c r="BSC7" s="344"/>
      <c r="BSD7" s="344"/>
      <c r="BSE7" s="344"/>
      <c r="BSF7" s="344"/>
      <c r="BSG7" s="344"/>
      <c r="BSH7" s="344"/>
      <c r="BSI7" s="344"/>
      <c r="BSJ7" s="344"/>
      <c r="BSK7" s="344"/>
      <c r="BSL7" s="344"/>
      <c r="BSM7" s="344"/>
      <c r="BSN7" s="344"/>
      <c r="BSO7" s="344"/>
      <c r="BSP7" s="344"/>
      <c r="BSQ7" s="344"/>
      <c r="BSR7" s="344"/>
      <c r="BSS7" s="344"/>
      <c r="BST7" s="344"/>
      <c r="BSU7" s="344"/>
      <c r="BSV7" s="344"/>
      <c r="BSW7" s="344"/>
      <c r="BSX7" s="344"/>
      <c r="BSY7" s="344"/>
      <c r="BSZ7" s="344"/>
      <c r="BTA7" s="344"/>
      <c r="BTB7" s="344"/>
      <c r="BTC7" s="344"/>
      <c r="BTD7" s="344"/>
      <c r="BTE7" s="344"/>
      <c r="BTF7" s="344"/>
      <c r="BTG7" s="344"/>
      <c r="BTH7" s="344"/>
      <c r="BTI7" s="344"/>
      <c r="BTJ7" s="344"/>
      <c r="BTK7" s="344"/>
      <c r="BTL7" s="344"/>
      <c r="BTM7" s="344"/>
      <c r="BTN7" s="344"/>
      <c r="BTO7" s="344"/>
      <c r="BTP7" s="344"/>
      <c r="BTQ7" s="344"/>
      <c r="BTR7" s="344"/>
      <c r="BTS7" s="344"/>
      <c r="BTT7" s="344"/>
      <c r="BTU7" s="344"/>
      <c r="BTV7" s="344"/>
      <c r="BTW7" s="344"/>
      <c r="BTX7" s="344"/>
      <c r="BTY7" s="344"/>
      <c r="BTZ7" s="344"/>
      <c r="BUA7" s="344"/>
      <c r="BUB7" s="344"/>
      <c r="BUC7" s="344"/>
      <c r="BUD7" s="344"/>
      <c r="BUE7" s="344"/>
      <c r="BUF7" s="344"/>
      <c r="BUG7" s="344"/>
      <c r="BUH7" s="344"/>
      <c r="BUI7" s="344"/>
      <c r="BUJ7" s="344"/>
      <c r="BUK7" s="344"/>
      <c r="BUL7" s="344"/>
      <c r="BUM7" s="344"/>
      <c r="BUN7" s="344"/>
      <c r="BUO7" s="344"/>
      <c r="BUP7" s="344"/>
      <c r="BUQ7" s="344"/>
      <c r="BUR7" s="344"/>
      <c r="BUS7" s="344"/>
      <c r="BUT7" s="344"/>
      <c r="BUU7" s="344"/>
      <c r="BUV7" s="344"/>
      <c r="BUW7" s="344"/>
      <c r="BUX7" s="344"/>
      <c r="BUY7" s="344"/>
      <c r="BUZ7" s="344"/>
      <c r="BVA7" s="344"/>
      <c r="BVB7" s="344"/>
      <c r="BVC7" s="344"/>
      <c r="BVD7" s="344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344"/>
      <c r="CAH7" s="344"/>
      <c r="CAI7" s="344"/>
      <c r="CAJ7" s="344"/>
      <c r="CAK7" s="344"/>
      <c r="CAL7" s="344"/>
      <c r="CAM7" s="344"/>
      <c r="CAN7" s="344"/>
      <c r="CAO7" s="344"/>
      <c r="CAP7" s="344"/>
      <c r="CAQ7" s="344"/>
      <c r="CAR7" s="344"/>
      <c r="CAS7" s="344"/>
      <c r="CAT7" s="344"/>
      <c r="CAU7" s="344"/>
      <c r="CAV7" s="344"/>
      <c r="CAW7" s="344"/>
      <c r="CAX7" s="344"/>
      <c r="CAY7" s="344"/>
      <c r="CAZ7" s="344"/>
      <c r="CBA7" s="344"/>
      <c r="CBB7" s="344"/>
      <c r="CBC7" s="344"/>
      <c r="CBD7" s="344"/>
      <c r="CBE7" s="344"/>
      <c r="CBF7" s="344"/>
      <c r="CBG7" s="344"/>
      <c r="CBH7" s="344"/>
      <c r="CBI7" s="344"/>
      <c r="CBJ7" s="344"/>
      <c r="CBK7" s="344"/>
      <c r="CBL7" s="344"/>
      <c r="CBM7" s="344"/>
      <c r="CBN7" s="344"/>
      <c r="CBO7" s="344"/>
      <c r="CBP7" s="344"/>
      <c r="CBQ7" s="344"/>
      <c r="CBR7" s="344"/>
      <c r="CBS7" s="344"/>
      <c r="CBT7" s="344"/>
      <c r="CBU7" s="344"/>
      <c r="CBV7" s="344"/>
      <c r="CBW7" s="344"/>
      <c r="CBX7" s="344"/>
      <c r="CBY7" s="344"/>
      <c r="CBZ7" s="344"/>
      <c r="CCA7" s="344"/>
      <c r="CCB7" s="344"/>
      <c r="CCC7" s="344"/>
      <c r="CCD7" s="344"/>
      <c r="CCE7" s="344"/>
      <c r="CCF7" s="344"/>
      <c r="CCG7" s="344"/>
      <c r="CCH7" s="344"/>
      <c r="CCI7" s="344"/>
      <c r="CCJ7" s="344"/>
      <c r="CCK7" s="344"/>
      <c r="CCL7" s="344"/>
      <c r="CCM7" s="344"/>
      <c r="CCN7" s="344"/>
      <c r="CCO7" s="344"/>
      <c r="CCP7" s="344"/>
      <c r="CCQ7" s="344"/>
      <c r="CCR7" s="344"/>
      <c r="CCS7" s="344"/>
      <c r="CCT7" s="344"/>
      <c r="CCU7" s="344"/>
      <c r="CCV7" s="344"/>
      <c r="CCW7" s="344"/>
      <c r="CCX7" s="344"/>
      <c r="CCY7" s="344"/>
      <c r="CCZ7" s="344"/>
      <c r="CDA7" s="344"/>
      <c r="CDB7" s="344"/>
      <c r="CDC7" s="344"/>
      <c r="CDD7" s="344"/>
      <c r="CDE7" s="344"/>
      <c r="CDF7" s="344"/>
      <c r="CDG7" s="344"/>
      <c r="CDH7" s="344"/>
      <c r="CDI7" s="344"/>
      <c r="CDJ7" s="344"/>
      <c r="CDK7" s="344"/>
      <c r="CDL7" s="344"/>
      <c r="CDM7" s="344"/>
      <c r="CDN7" s="344"/>
      <c r="CDO7" s="344"/>
      <c r="CDP7" s="344"/>
      <c r="CDQ7" s="344"/>
      <c r="CDR7" s="344"/>
      <c r="CDS7" s="344"/>
      <c r="CDT7" s="344"/>
      <c r="CDU7" s="344"/>
      <c r="CDV7" s="344"/>
      <c r="CDW7" s="344"/>
      <c r="CDX7" s="344"/>
      <c r="CDY7" s="344"/>
      <c r="CDZ7" s="344"/>
      <c r="CEA7" s="344"/>
      <c r="CEB7" s="344"/>
      <c r="CEC7" s="344"/>
      <c r="CED7" s="344"/>
      <c r="CEE7" s="344"/>
      <c r="CEF7" s="344"/>
      <c r="CEG7" s="344"/>
      <c r="CEH7" s="344"/>
      <c r="CEI7" s="344"/>
      <c r="CEJ7" s="344"/>
      <c r="CEK7" s="344"/>
      <c r="CEL7" s="344"/>
      <c r="CEM7" s="344"/>
      <c r="CEN7" s="344"/>
      <c r="CEO7" s="344"/>
      <c r="CEP7" s="344"/>
      <c r="CEQ7" s="344"/>
      <c r="CER7" s="344"/>
      <c r="CES7" s="344"/>
      <c r="CET7" s="344"/>
      <c r="CEU7" s="344"/>
      <c r="CEV7" s="344"/>
      <c r="CEW7" s="344"/>
      <c r="CEX7" s="344"/>
      <c r="CEY7" s="344"/>
      <c r="CEZ7" s="344"/>
      <c r="CFA7" s="344"/>
      <c r="CFB7" s="344"/>
      <c r="CFC7" s="344"/>
      <c r="CFD7" s="344"/>
      <c r="CFE7" s="344"/>
      <c r="CFF7" s="344"/>
      <c r="CFG7" s="344"/>
      <c r="CFH7" s="344"/>
      <c r="CFI7" s="344"/>
      <c r="CFJ7" s="344"/>
      <c r="CFK7" s="344"/>
      <c r="CFL7" s="344"/>
      <c r="CFM7" s="344"/>
      <c r="CFN7" s="344"/>
      <c r="CFO7" s="344"/>
      <c r="CFP7" s="344"/>
      <c r="CFQ7" s="344"/>
      <c r="CFR7" s="344"/>
      <c r="CFS7" s="344"/>
      <c r="CFT7" s="344"/>
      <c r="CFU7" s="344"/>
      <c r="CFV7" s="344"/>
      <c r="CFW7" s="344"/>
      <c r="CFX7" s="344"/>
      <c r="CFY7" s="344"/>
      <c r="CFZ7" s="344"/>
      <c r="CGA7" s="344"/>
      <c r="CGB7" s="344"/>
      <c r="CGC7" s="344"/>
      <c r="CGD7" s="344"/>
      <c r="CGE7" s="344"/>
      <c r="CGF7" s="344"/>
      <c r="CGG7" s="344"/>
      <c r="CGH7" s="344"/>
      <c r="CGI7" s="344"/>
      <c r="CGJ7" s="344"/>
      <c r="CGK7" s="344"/>
      <c r="CGL7" s="344"/>
      <c r="CGM7" s="344"/>
      <c r="CGN7" s="344"/>
      <c r="CGO7" s="344"/>
      <c r="CGP7" s="344"/>
      <c r="CGQ7" s="344"/>
      <c r="CGR7" s="344"/>
      <c r="CGS7" s="344"/>
      <c r="CGT7" s="344"/>
      <c r="CGU7" s="344"/>
      <c r="CGV7" s="344"/>
      <c r="CGW7" s="344"/>
      <c r="CGX7" s="344"/>
      <c r="CGY7" s="344"/>
      <c r="CGZ7" s="344"/>
      <c r="CHA7" s="344"/>
      <c r="CHB7" s="344"/>
      <c r="CHC7" s="344"/>
      <c r="CHD7" s="344"/>
      <c r="CHE7" s="344"/>
      <c r="CHF7" s="344"/>
      <c r="CHG7" s="344"/>
      <c r="CHH7" s="344"/>
      <c r="CHI7" s="344"/>
      <c r="CHJ7" s="344"/>
      <c r="CHK7" s="344"/>
      <c r="CHL7" s="344"/>
      <c r="CHM7" s="344"/>
      <c r="CHN7" s="344"/>
      <c r="CHO7" s="344"/>
      <c r="CHP7" s="344"/>
      <c r="CHQ7" s="344"/>
      <c r="CHR7" s="344"/>
      <c r="CHS7" s="344"/>
      <c r="CHT7" s="344"/>
      <c r="CHU7" s="344"/>
      <c r="CHV7" s="344"/>
      <c r="CHW7" s="344"/>
      <c r="CHX7" s="344"/>
      <c r="CHY7" s="344"/>
      <c r="CHZ7" s="344"/>
      <c r="CIA7" s="344"/>
      <c r="CIB7" s="344"/>
      <c r="CIC7" s="344"/>
      <c r="CID7" s="344"/>
      <c r="CIE7" s="344"/>
      <c r="CIF7" s="344"/>
      <c r="CIG7" s="344"/>
      <c r="CIH7" s="344"/>
      <c r="CII7" s="344"/>
      <c r="CIJ7" s="344"/>
      <c r="CIK7" s="344"/>
      <c r="CIL7" s="344"/>
      <c r="CIM7" s="344"/>
      <c r="CIN7" s="344"/>
      <c r="CIO7" s="344"/>
      <c r="CIP7" s="344"/>
      <c r="CIQ7" s="344"/>
      <c r="CIR7" s="344"/>
      <c r="CIS7" s="344"/>
      <c r="CIT7" s="344"/>
      <c r="CIU7" s="344"/>
      <c r="CIV7" s="344"/>
      <c r="CIW7" s="344"/>
      <c r="CIX7" s="344"/>
      <c r="CIY7" s="344"/>
      <c r="CIZ7" s="344"/>
      <c r="CJA7" s="344"/>
      <c r="CJB7" s="344"/>
      <c r="CJC7" s="344"/>
      <c r="CJD7" s="344"/>
      <c r="CJE7" s="344"/>
      <c r="CJF7" s="344"/>
      <c r="CJG7" s="344"/>
      <c r="CJH7" s="344"/>
      <c r="CJI7" s="344"/>
      <c r="CJJ7" s="344"/>
      <c r="CJK7" s="344"/>
      <c r="CJL7" s="344"/>
      <c r="CJM7" s="344"/>
      <c r="CJN7" s="344"/>
      <c r="CJO7" s="344"/>
      <c r="CJP7" s="344"/>
      <c r="CJQ7" s="344"/>
      <c r="CJR7" s="344"/>
      <c r="CJS7" s="344"/>
      <c r="CJT7" s="344"/>
      <c r="CJU7" s="344"/>
      <c r="CJV7" s="344"/>
      <c r="CJW7" s="344"/>
      <c r="CJX7" s="344"/>
      <c r="CJY7" s="344"/>
      <c r="CJZ7" s="344"/>
      <c r="CKA7" s="344"/>
      <c r="CKB7" s="344"/>
      <c r="CKC7" s="344"/>
      <c r="CKD7" s="344"/>
      <c r="CKE7" s="344"/>
      <c r="CKF7" s="344"/>
      <c r="CKG7" s="344"/>
      <c r="CKH7" s="344"/>
      <c r="CKI7" s="344"/>
      <c r="CKJ7" s="344"/>
      <c r="CKK7" s="344"/>
      <c r="CKL7" s="344"/>
      <c r="CKM7" s="344"/>
      <c r="CKN7" s="344"/>
      <c r="CKO7" s="344"/>
      <c r="CKP7" s="344"/>
      <c r="CKQ7" s="344"/>
      <c r="CKR7" s="344"/>
      <c r="CKS7" s="344"/>
      <c r="CKT7" s="344"/>
      <c r="CKU7" s="344"/>
      <c r="CKV7" s="344"/>
      <c r="CKW7" s="344"/>
      <c r="CKX7" s="344"/>
      <c r="CKY7" s="344"/>
      <c r="CKZ7" s="344"/>
      <c r="CLA7" s="344"/>
      <c r="CLB7" s="344"/>
      <c r="CLC7" s="344"/>
      <c r="CLD7" s="344"/>
      <c r="CLE7" s="344"/>
      <c r="CLF7" s="344"/>
      <c r="CLG7" s="344"/>
      <c r="CLH7" s="344"/>
      <c r="CLI7" s="344"/>
      <c r="CLJ7" s="344"/>
      <c r="CLK7" s="344"/>
      <c r="CLL7" s="344"/>
      <c r="CLM7" s="344"/>
      <c r="CLN7" s="344"/>
      <c r="CLO7" s="344"/>
      <c r="CLP7" s="344"/>
      <c r="CLQ7" s="344"/>
      <c r="CLR7" s="344"/>
      <c r="CLS7" s="344"/>
      <c r="CLT7" s="344"/>
      <c r="CLU7" s="344"/>
      <c r="CLV7" s="344"/>
      <c r="CLW7" s="344"/>
      <c r="CLX7" s="344"/>
      <c r="CLY7" s="344"/>
      <c r="CLZ7" s="344"/>
      <c r="CMA7" s="344"/>
      <c r="CMB7" s="344"/>
      <c r="CMC7" s="344"/>
      <c r="CMD7" s="344"/>
      <c r="CME7" s="344"/>
      <c r="CMF7" s="344"/>
      <c r="CMG7" s="344"/>
      <c r="CMH7" s="344"/>
      <c r="CMI7" s="344"/>
      <c r="CMJ7" s="344"/>
      <c r="CMK7" s="344"/>
      <c r="CML7" s="344"/>
      <c r="CMM7" s="344"/>
      <c r="CMN7" s="344"/>
      <c r="CMO7" s="344"/>
      <c r="CMP7" s="344"/>
      <c r="CMQ7" s="344"/>
      <c r="CMR7" s="344"/>
      <c r="CMS7" s="344"/>
      <c r="CMT7" s="344"/>
      <c r="CMU7" s="344"/>
      <c r="CMV7" s="344"/>
      <c r="CMW7" s="344"/>
      <c r="CMX7" s="344"/>
      <c r="CMY7" s="344"/>
      <c r="CMZ7" s="344"/>
      <c r="CNA7" s="344"/>
      <c r="CNB7" s="344"/>
      <c r="CNC7" s="344"/>
      <c r="CND7" s="344"/>
      <c r="CNE7" s="344"/>
      <c r="CNF7" s="344"/>
      <c r="CNG7" s="344"/>
      <c r="CNH7" s="344"/>
      <c r="CNI7" s="344"/>
      <c r="CNJ7" s="344"/>
      <c r="CNK7" s="344"/>
      <c r="CNL7" s="344"/>
      <c r="CNM7" s="344"/>
      <c r="CNN7" s="344"/>
      <c r="CNO7" s="344"/>
      <c r="CNP7" s="344"/>
      <c r="CNQ7" s="344"/>
      <c r="CNR7" s="344"/>
      <c r="CNS7" s="344"/>
      <c r="CNT7" s="344"/>
      <c r="CNU7" s="344"/>
      <c r="CNV7" s="344"/>
      <c r="CNW7" s="344"/>
      <c r="CNX7" s="344"/>
      <c r="CNY7" s="344"/>
      <c r="CNZ7" s="344"/>
      <c r="COA7" s="344"/>
      <c r="COB7" s="344"/>
      <c r="COC7" s="344"/>
      <c r="COD7" s="344"/>
      <c r="COE7" s="344"/>
      <c r="COF7" s="344"/>
      <c r="COG7" s="344"/>
      <c r="COH7" s="344"/>
      <c r="COI7" s="344"/>
      <c r="COJ7" s="344"/>
      <c r="COK7" s="344"/>
      <c r="COL7" s="344"/>
      <c r="COM7" s="344"/>
      <c r="CON7" s="344"/>
      <c r="COO7" s="344"/>
      <c r="COP7" s="344"/>
      <c r="COQ7" s="344"/>
      <c r="COR7" s="344"/>
      <c r="COS7" s="344"/>
      <c r="COT7" s="344"/>
      <c r="COU7" s="344"/>
      <c r="COV7" s="344"/>
      <c r="COW7" s="344"/>
      <c r="COX7" s="344"/>
      <c r="COY7" s="344"/>
      <c r="COZ7" s="344"/>
      <c r="CPA7" s="344"/>
      <c r="CPB7" s="344"/>
      <c r="CPC7" s="344"/>
      <c r="CPD7" s="344"/>
      <c r="CPE7" s="344"/>
      <c r="CPF7" s="344"/>
      <c r="CPG7" s="344"/>
      <c r="CPH7" s="344"/>
      <c r="CPI7" s="344"/>
      <c r="CPJ7" s="344"/>
      <c r="CPK7" s="344"/>
      <c r="CPL7" s="344"/>
      <c r="CPM7" s="344"/>
      <c r="CPN7" s="344"/>
      <c r="CPO7" s="344"/>
      <c r="CPP7" s="344"/>
      <c r="CPQ7" s="344"/>
      <c r="CPR7" s="344"/>
      <c r="CPS7" s="344"/>
      <c r="CPT7" s="344"/>
      <c r="CPU7" s="344"/>
      <c r="CPV7" s="344"/>
      <c r="CPW7" s="344"/>
      <c r="CPX7" s="344"/>
      <c r="CPY7" s="344"/>
      <c r="CPZ7" s="344"/>
      <c r="CQA7" s="344"/>
      <c r="CQB7" s="344"/>
      <c r="CQC7" s="344"/>
      <c r="CQD7" s="344"/>
      <c r="CQE7" s="344"/>
      <c r="CQF7" s="344"/>
      <c r="CQG7" s="344"/>
      <c r="CQH7" s="344"/>
      <c r="CQI7" s="344"/>
      <c r="CQJ7" s="344"/>
      <c r="CQK7" s="344"/>
      <c r="CQL7" s="344"/>
      <c r="CQM7" s="344"/>
      <c r="CQN7" s="344"/>
      <c r="CQO7" s="344"/>
      <c r="CQP7" s="344"/>
      <c r="CQQ7" s="344"/>
      <c r="CQR7" s="344"/>
      <c r="CQS7" s="344"/>
      <c r="CQT7" s="344"/>
      <c r="CQU7" s="344"/>
      <c r="CQV7" s="344"/>
      <c r="CQW7" s="344"/>
      <c r="CQX7" s="344"/>
      <c r="CQY7" s="344"/>
      <c r="CQZ7" s="344"/>
      <c r="CRA7" s="344"/>
      <c r="CRB7" s="344"/>
      <c r="CRC7" s="344"/>
      <c r="CRD7" s="344"/>
      <c r="CRE7" s="344"/>
      <c r="CRF7" s="344"/>
      <c r="CRG7" s="344"/>
      <c r="CRH7" s="344"/>
      <c r="CRI7" s="344"/>
      <c r="CRJ7" s="344"/>
      <c r="CRK7" s="344"/>
      <c r="CRL7" s="344"/>
      <c r="CRM7" s="344"/>
      <c r="CRN7" s="344"/>
      <c r="CRO7" s="344"/>
      <c r="CRP7" s="344"/>
      <c r="CRQ7" s="344"/>
      <c r="CRR7" s="344"/>
      <c r="CRS7" s="344"/>
      <c r="CRT7" s="344"/>
      <c r="CRU7" s="344"/>
      <c r="CRV7" s="344"/>
      <c r="CRW7" s="344"/>
      <c r="CRX7" s="344"/>
      <c r="CRY7" s="344"/>
      <c r="CRZ7" s="344"/>
      <c r="CSA7" s="344"/>
      <c r="CSB7" s="344"/>
      <c r="CSC7" s="344"/>
      <c r="CSD7" s="344"/>
      <c r="CSE7" s="344"/>
      <c r="CSF7" s="344"/>
      <c r="CSG7" s="344"/>
      <c r="CSH7" s="344"/>
      <c r="CSI7" s="344"/>
      <c r="CSJ7" s="344"/>
      <c r="CSK7" s="344"/>
      <c r="CSL7" s="344"/>
      <c r="CSM7" s="344"/>
      <c r="CSN7" s="344"/>
      <c r="CSO7" s="344"/>
      <c r="CSP7" s="344"/>
      <c r="CSQ7" s="344"/>
      <c r="CSR7" s="344"/>
      <c r="CSS7" s="344"/>
      <c r="CST7" s="344"/>
      <c r="CSU7" s="344"/>
      <c r="CSV7" s="344"/>
      <c r="CSW7" s="344"/>
      <c r="CSX7" s="344"/>
      <c r="CSY7" s="344"/>
      <c r="CSZ7" s="344"/>
      <c r="CTA7" s="344"/>
      <c r="CTB7" s="344"/>
      <c r="CTC7" s="344"/>
      <c r="CTD7" s="344"/>
      <c r="CTE7" s="344"/>
      <c r="CTF7" s="344"/>
      <c r="CTG7" s="344"/>
      <c r="CTH7" s="344"/>
      <c r="CTI7" s="344"/>
      <c r="CTJ7" s="344"/>
      <c r="CTK7" s="344"/>
      <c r="CTL7" s="344"/>
      <c r="CTM7" s="344"/>
      <c r="CTN7" s="344"/>
      <c r="CTO7" s="344"/>
      <c r="CTP7" s="344"/>
      <c r="CTQ7" s="344"/>
      <c r="CTR7" s="344"/>
      <c r="CTS7" s="344"/>
      <c r="CTT7" s="344"/>
      <c r="CTU7" s="344"/>
      <c r="CTV7" s="344"/>
      <c r="CTW7" s="344"/>
      <c r="CTX7" s="344"/>
      <c r="CTY7" s="344"/>
      <c r="CTZ7" s="344"/>
      <c r="CUA7" s="344"/>
      <c r="CUB7" s="344"/>
      <c r="CUC7" s="344"/>
      <c r="CUD7" s="344"/>
      <c r="CUE7" s="344"/>
      <c r="CUF7" s="344"/>
      <c r="CUG7" s="344"/>
      <c r="CUH7" s="344"/>
      <c r="CUI7" s="344"/>
      <c r="CUJ7" s="344"/>
      <c r="CUK7" s="344"/>
      <c r="CUL7" s="344"/>
      <c r="CUM7" s="344"/>
      <c r="CUN7" s="344"/>
      <c r="CUO7" s="344"/>
      <c r="CUP7" s="344"/>
      <c r="CUQ7" s="344"/>
      <c r="CUR7" s="344"/>
      <c r="CUS7" s="344"/>
      <c r="CUT7" s="344"/>
      <c r="CUU7" s="344"/>
      <c r="CUV7" s="344"/>
      <c r="CUW7" s="344"/>
      <c r="CUX7" s="344"/>
      <c r="CUY7" s="344"/>
      <c r="CUZ7" s="344"/>
      <c r="CVA7" s="344"/>
      <c r="CVB7" s="344"/>
      <c r="CVC7" s="344"/>
      <c r="CVD7" s="344"/>
      <c r="CVE7" s="344"/>
      <c r="CVF7" s="344"/>
      <c r="CVG7" s="344"/>
      <c r="CVH7" s="344"/>
      <c r="CVI7" s="344"/>
      <c r="CVJ7" s="344"/>
      <c r="CVK7" s="344"/>
      <c r="CVL7" s="344"/>
      <c r="CVM7" s="344"/>
      <c r="CVN7" s="344"/>
      <c r="CVO7" s="344"/>
      <c r="CVP7" s="344"/>
      <c r="CVQ7" s="344"/>
      <c r="CVR7" s="344"/>
      <c r="CVS7" s="344"/>
      <c r="CVT7" s="344"/>
      <c r="CVU7" s="344"/>
      <c r="CVV7" s="344"/>
      <c r="CVW7" s="344"/>
      <c r="CVX7" s="344"/>
      <c r="CVY7" s="344"/>
      <c r="CVZ7" s="344"/>
      <c r="CWA7" s="344"/>
      <c r="CWB7" s="344"/>
      <c r="CWC7" s="344"/>
      <c r="CWD7" s="344"/>
      <c r="CWE7" s="344"/>
      <c r="CWF7" s="344"/>
      <c r="CWG7" s="344"/>
      <c r="CWH7" s="344"/>
      <c r="CWI7" s="344"/>
      <c r="CWJ7" s="344"/>
      <c r="CWK7" s="344"/>
      <c r="CWL7" s="344"/>
      <c r="CWM7" s="344"/>
      <c r="CWN7" s="344"/>
      <c r="CWO7" s="344"/>
      <c r="CWP7" s="344"/>
      <c r="CWQ7" s="344"/>
      <c r="CWR7" s="344"/>
      <c r="CWS7" s="344"/>
      <c r="CWT7" s="344"/>
      <c r="CWU7" s="344"/>
      <c r="CWV7" s="344"/>
      <c r="CWW7" s="344"/>
      <c r="CWX7" s="344"/>
      <c r="CWY7" s="344"/>
      <c r="CWZ7" s="344"/>
      <c r="CXA7" s="344"/>
      <c r="CXB7" s="344"/>
      <c r="CXC7" s="344"/>
      <c r="CXD7" s="344"/>
      <c r="CXE7" s="344"/>
      <c r="CXF7" s="344"/>
      <c r="CXG7" s="344"/>
      <c r="CXH7" s="344"/>
      <c r="CXI7" s="344"/>
      <c r="CXJ7" s="344"/>
      <c r="CXK7" s="344"/>
      <c r="CXL7" s="344"/>
      <c r="CXM7" s="344"/>
      <c r="CXN7" s="344"/>
      <c r="CXO7" s="344"/>
      <c r="CXP7" s="344"/>
      <c r="CXQ7" s="344"/>
      <c r="CXR7" s="344"/>
      <c r="CXS7" s="344"/>
      <c r="CXT7" s="344"/>
      <c r="CXU7" s="344"/>
      <c r="CXV7" s="344"/>
      <c r="CXW7" s="344"/>
      <c r="CXX7" s="344"/>
      <c r="CXY7" s="344"/>
      <c r="CXZ7" s="344"/>
      <c r="CYA7" s="344"/>
      <c r="CYB7" s="344"/>
      <c r="CYC7" s="344"/>
      <c r="CYD7" s="344"/>
      <c r="CYE7" s="344"/>
      <c r="CYF7" s="344"/>
      <c r="CYG7" s="344"/>
      <c r="CYH7" s="344"/>
      <c r="CYI7" s="344"/>
      <c r="CYJ7" s="344"/>
      <c r="CYK7" s="344"/>
      <c r="CYL7" s="344"/>
      <c r="CYM7" s="344"/>
      <c r="CYN7" s="344"/>
      <c r="CYO7" s="344"/>
      <c r="CYP7" s="344"/>
      <c r="CYQ7" s="344"/>
      <c r="CYR7" s="344"/>
      <c r="CYS7" s="344"/>
      <c r="CYT7" s="344"/>
      <c r="CYU7" s="344"/>
      <c r="CYV7" s="344"/>
      <c r="CYW7" s="344"/>
      <c r="CYX7" s="344"/>
      <c r="CYY7" s="344"/>
      <c r="CYZ7" s="344"/>
      <c r="CZA7" s="344"/>
      <c r="CZB7" s="344"/>
      <c r="CZC7" s="344"/>
      <c r="CZD7" s="344"/>
      <c r="CZE7" s="344"/>
      <c r="CZF7" s="344"/>
      <c r="CZG7" s="344"/>
      <c r="CZH7" s="344"/>
      <c r="CZI7" s="344"/>
      <c r="CZJ7" s="344"/>
      <c r="CZK7" s="344"/>
      <c r="CZL7" s="344"/>
      <c r="CZM7" s="344"/>
      <c r="CZN7" s="344"/>
      <c r="CZO7" s="344"/>
      <c r="CZP7" s="344"/>
      <c r="CZQ7" s="344"/>
      <c r="CZR7" s="344"/>
      <c r="CZS7" s="344"/>
      <c r="CZT7" s="344"/>
      <c r="CZU7" s="344"/>
      <c r="CZV7" s="344"/>
      <c r="CZW7" s="344"/>
      <c r="CZX7" s="344"/>
      <c r="CZY7" s="344"/>
      <c r="CZZ7" s="344"/>
      <c r="DAA7" s="344"/>
      <c r="DAB7" s="344"/>
      <c r="DAC7" s="344"/>
      <c r="DAD7" s="344"/>
      <c r="DAE7" s="344"/>
      <c r="DAF7" s="344"/>
      <c r="DAG7" s="344"/>
      <c r="DAH7" s="344"/>
      <c r="DAI7" s="344"/>
      <c r="DAJ7" s="344"/>
      <c r="DAK7" s="344"/>
      <c r="DAL7" s="344"/>
      <c r="DAM7" s="344"/>
      <c r="DAN7" s="344"/>
      <c r="DAO7" s="344"/>
      <c r="DAP7" s="344"/>
      <c r="DAQ7" s="344"/>
      <c r="DAR7" s="344"/>
      <c r="DAS7" s="344"/>
      <c r="DAT7" s="344"/>
      <c r="DAU7" s="344"/>
      <c r="DAV7" s="344"/>
      <c r="DAW7" s="344"/>
      <c r="DAX7" s="344"/>
      <c r="DAY7" s="344"/>
      <c r="DAZ7" s="344"/>
      <c r="DBA7" s="344"/>
      <c r="DBB7" s="344"/>
      <c r="DBC7" s="344"/>
      <c r="DBD7" s="344"/>
      <c r="DBE7" s="344"/>
      <c r="DBF7" s="344"/>
      <c r="DBG7" s="344"/>
      <c r="DBH7" s="344"/>
      <c r="DBI7" s="344"/>
      <c r="DBJ7" s="344"/>
      <c r="DBK7" s="344"/>
      <c r="DBL7" s="344"/>
      <c r="DBM7" s="344"/>
      <c r="DBN7" s="344"/>
      <c r="DBO7" s="344"/>
      <c r="DBP7" s="344"/>
      <c r="DBQ7" s="344"/>
      <c r="DBR7" s="344"/>
      <c r="DBS7" s="344"/>
      <c r="DBT7" s="344"/>
      <c r="DBU7" s="344"/>
      <c r="DBV7" s="344"/>
      <c r="DBW7" s="344"/>
      <c r="DBX7" s="344"/>
      <c r="DBY7" s="344"/>
      <c r="DBZ7" s="344"/>
      <c r="DCA7" s="344"/>
      <c r="DCB7" s="344"/>
      <c r="DCC7" s="344"/>
      <c r="DCD7" s="344"/>
      <c r="DCE7" s="344"/>
      <c r="DCF7" s="344"/>
      <c r="DCG7" s="344"/>
      <c r="DCH7" s="344"/>
      <c r="DCI7" s="344"/>
      <c r="DCJ7" s="344"/>
      <c r="DCK7" s="344"/>
      <c r="DCL7" s="344"/>
      <c r="DCM7" s="344"/>
      <c r="DCN7" s="344"/>
      <c r="DCO7" s="344"/>
      <c r="DCP7" s="344"/>
      <c r="DCQ7" s="344"/>
      <c r="DCR7" s="344"/>
      <c r="DCS7" s="344"/>
      <c r="DCT7" s="344"/>
      <c r="DCU7" s="344"/>
      <c r="DCV7" s="344"/>
      <c r="DCW7" s="344"/>
      <c r="DCX7" s="344"/>
      <c r="DCY7" s="344"/>
      <c r="DCZ7" s="344"/>
      <c r="DDA7" s="344"/>
      <c r="DDB7" s="344"/>
      <c r="DDC7" s="344"/>
      <c r="DDD7" s="344"/>
      <c r="DDE7" s="344"/>
      <c r="DDF7" s="344"/>
      <c r="DDG7" s="344"/>
      <c r="DDH7" s="344"/>
      <c r="DDI7" s="344"/>
      <c r="DDJ7" s="344"/>
      <c r="DDK7" s="344"/>
      <c r="DDL7" s="344"/>
      <c r="DDM7" s="344"/>
      <c r="DDN7" s="344"/>
      <c r="DDO7" s="344"/>
      <c r="DDP7" s="344"/>
      <c r="DDQ7" s="344"/>
      <c r="DDR7" s="344"/>
      <c r="DDS7" s="344"/>
      <c r="DDT7" s="344"/>
      <c r="DDU7" s="344"/>
      <c r="DDV7" s="344"/>
      <c r="DDW7" s="344"/>
      <c r="DDX7" s="344"/>
      <c r="DDY7" s="344"/>
      <c r="DDZ7" s="344"/>
      <c r="DEA7" s="344"/>
      <c r="DEB7" s="344"/>
      <c r="DEC7" s="344"/>
      <c r="DED7" s="344"/>
      <c r="DEE7" s="344"/>
      <c r="DEF7" s="344"/>
      <c r="DEG7" s="344"/>
      <c r="DEH7" s="344"/>
      <c r="DEI7" s="344"/>
      <c r="DEJ7" s="344"/>
      <c r="DEK7" s="344"/>
      <c r="DEL7" s="344"/>
      <c r="DEM7" s="344"/>
      <c r="DEN7" s="344"/>
      <c r="DEO7" s="344"/>
      <c r="DEP7" s="344"/>
      <c r="DEQ7" s="344"/>
      <c r="DER7" s="344"/>
      <c r="DES7" s="344"/>
      <c r="DET7" s="344"/>
      <c r="DEU7" s="344"/>
      <c r="DEV7" s="344"/>
      <c r="DEW7" s="344"/>
      <c r="DEX7" s="344"/>
      <c r="DEY7" s="344"/>
      <c r="DEZ7" s="344"/>
      <c r="DFA7" s="344"/>
      <c r="DFB7" s="344"/>
      <c r="DFC7" s="344"/>
      <c r="DFD7" s="344"/>
      <c r="DFE7" s="344"/>
      <c r="DFF7" s="344"/>
      <c r="DFG7" s="344"/>
      <c r="DFH7" s="344"/>
      <c r="DFI7" s="344"/>
      <c r="DFJ7" s="344"/>
      <c r="DFK7" s="344"/>
      <c r="DFL7" s="344"/>
      <c r="DFM7" s="344"/>
      <c r="DFN7" s="344"/>
      <c r="DFO7" s="344"/>
      <c r="DFP7" s="344"/>
      <c r="DFQ7" s="344"/>
      <c r="DFR7" s="344"/>
      <c r="DFS7" s="344"/>
      <c r="DFT7" s="344"/>
      <c r="DFU7" s="344"/>
      <c r="DFV7" s="344"/>
      <c r="DFW7" s="344"/>
      <c r="DFX7" s="344"/>
      <c r="DFY7" s="344"/>
      <c r="DFZ7" s="344"/>
      <c r="DGA7" s="344"/>
      <c r="DGB7" s="344"/>
      <c r="DGC7" s="344"/>
      <c r="DGD7" s="344"/>
      <c r="DGE7" s="344"/>
      <c r="DGF7" s="344"/>
      <c r="DGG7" s="344"/>
      <c r="DGH7" s="344"/>
      <c r="DGI7" s="344"/>
      <c r="DGJ7" s="344"/>
      <c r="DGK7" s="344"/>
      <c r="DGL7" s="344"/>
      <c r="DGM7" s="344"/>
      <c r="DGN7" s="344"/>
      <c r="DGO7" s="344"/>
      <c r="DGP7" s="344"/>
      <c r="DGQ7" s="344"/>
      <c r="DGR7" s="344"/>
      <c r="DGS7" s="344"/>
      <c r="DGT7" s="344"/>
      <c r="DGU7" s="344"/>
      <c r="DGV7" s="344"/>
      <c r="DGW7" s="344"/>
      <c r="DGX7" s="344"/>
      <c r="DGY7" s="344"/>
      <c r="DGZ7" s="344"/>
      <c r="DHA7" s="344"/>
      <c r="DHB7" s="344"/>
      <c r="DHC7" s="344"/>
      <c r="DHD7" s="344"/>
      <c r="DHE7" s="344"/>
      <c r="DHF7" s="344"/>
      <c r="DHG7" s="344"/>
      <c r="DHH7" s="344"/>
      <c r="DHI7" s="344"/>
      <c r="DHJ7" s="344"/>
      <c r="DHK7" s="344"/>
      <c r="DHL7" s="344"/>
      <c r="DHM7" s="344"/>
      <c r="DHN7" s="344"/>
      <c r="DHO7" s="344"/>
      <c r="DHP7" s="344"/>
      <c r="DHQ7" s="344"/>
      <c r="DHR7" s="344"/>
      <c r="DHS7" s="344"/>
      <c r="DHT7" s="344"/>
      <c r="DHU7" s="344"/>
      <c r="DHV7" s="344"/>
      <c r="DHW7" s="344"/>
      <c r="DHX7" s="344"/>
      <c r="DHY7" s="344"/>
      <c r="DHZ7" s="344"/>
      <c r="DIA7" s="344"/>
      <c r="DIB7" s="344"/>
      <c r="DIC7" s="344"/>
      <c r="DID7" s="344"/>
      <c r="DIE7" s="344"/>
      <c r="DIF7" s="344"/>
      <c r="DIG7" s="344"/>
      <c r="DIH7" s="344"/>
      <c r="DII7" s="344"/>
      <c r="DIJ7" s="344"/>
      <c r="DIK7" s="344"/>
      <c r="DIL7" s="344"/>
      <c r="DIM7" s="344"/>
      <c r="DIN7" s="344"/>
      <c r="DIO7" s="344"/>
      <c r="DIP7" s="344"/>
      <c r="DIQ7" s="344"/>
      <c r="DIR7" s="344"/>
      <c r="DIS7" s="344"/>
      <c r="DIT7" s="344"/>
      <c r="DIU7" s="344"/>
      <c r="DIV7" s="344"/>
      <c r="DIW7" s="344"/>
      <c r="DIX7" s="344"/>
      <c r="DIY7" s="344"/>
      <c r="DIZ7" s="344"/>
      <c r="DJA7" s="344"/>
      <c r="DJB7" s="344"/>
      <c r="DJC7" s="344"/>
      <c r="DJD7" s="344"/>
      <c r="DJE7" s="344"/>
      <c r="DJF7" s="344"/>
      <c r="DJG7" s="344"/>
      <c r="DJH7" s="344"/>
      <c r="DJI7" s="344"/>
      <c r="DJJ7" s="344"/>
      <c r="DJK7" s="344"/>
      <c r="DJL7" s="344"/>
      <c r="DJM7" s="344"/>
      <c r="DJN7" s="344"/>
      <c r="DJO7" s="344"/>
      <c r="DJP7" s="344"/>
      <c r="DJQ7" s="344"/>
      <c r="DJR7" s="344"/>
      <c r="DJS7" s="344"/>
      <c r="DJT7" s="344"/>
      <c r="DJU7" s="344"/>
      <c r="DJV7" s="344"/>
      <c r="DJW7" s="344"/>
      <c r="DJX7" s="344"/>
      <c r="DJY7" s="344"/>
      <c r="DJZ7" s="344"/>
      <c r="DKA7" s="344"/>
      <c r="DKB7" s="344"/>
      <c r="DKC7" s="344"/>
      <c r="DKD7" s="344"/>
      <c r="DKE7" s="344"/>
      <c r="DKF7" s="344"/>
      <c r="DKG7" s="344"/>
      <c r="DKH7" s="344"/>
      <c r="DKI7" s="344"/>
      <c r="DKJ7" s="344"/>
      <c r="DKK7" s="344"/>
      <c r="DKL7" s="344"/>
      <c r="DKM7" s="344"/>
      <c r="DKN7" s="344"/>
      <c r="DKO7" s="344"/>
      <c r="DKP7" s="344"/>
      <c r="DKQ7" s="344"/>
      <c r="DKR7" s="344"/>
      <c r="DKS7" s="344"/>
      <c r="DKT7" s="344"/>
      <c r="DKU7" s="344"/>
      <c r="DKV7" s="344"/>
      <c r="DKW7" s="344"/>
      <c r="DKX7" s="344"/>
      <c r="DKY7" s="344"/>
      <c r="DKZ7" s="344"/>
      <c r="DLA7" s="344"/>
      <c r="DLB7" s="344"/>
      <c r="DLC7" s="344"/>
      <c r="DLD7" s="344"/>
      <c r="DLE7" s="344"/>
      <c r="DLF7" s="344"/>
      <c r="DLG7" s="344"/>
      <c r="DLH7" s="344"/>
      <c r="DLI7" s="344"/>
      <c r="DLJ7" s="344"/>
      <c r="DLK7" s="344"/>
      <c r="DLL7" s="344"/>
      <c r="DLM7" s="344"/>
      <c r="DLN7" s="344"/>
      <c r="DLO7" s="344"/>
      <c r="DLP7" s="344"/>
      <c r="DLQ7" s="344"/>
      <c r="DLR7" s="344"/>
      <c r="DLS7" s="344"/>
      <c r="DLT7" s="344"/>
      <c r="DLU7" s="344"/>
      <c r="DLV7" s="344"/>
      <c r="DLW7" s="344"/>
      <c r="DLX7" s="344"/>
      <c r="DLY7" s="344"/>
      <c r="DLZ7" s="344"/>
      <c r="DMA7" s="344"/>
      <c r="DMB7" s="344"/>
      <c r="DMC7" s="344"/>
      <c r="DMD7" s="344"/>
      <c r="DME7" s="344"/>
      <c r="DMF7" s="344"/>
      <c r="DMG7" s="344"/>
      <c r="DMH7" s="344"/>
      <c r="DMI7" s="344"/>
      <c r="DMJ7" s="344"/>
      <c r="DMK7" s="344"/>
      <c r="DML7" s="344"/>
      <c r="DMM7" s="344"/>
      <c r="DMN7" s="344"/>
      <c r="DMO7" s="344"/>
      <c r="DMP7" s="344"/>
      <c r="DMQ7" s="344"/>
      <c r="DMR7" s="344"/>
      <c r="DMS7" s="344"/>
      <c r="DMT7" s="344"/>
      <c r="DMU7" s="344"/>
      <c r="DMV7" s="344"/>
      <c r="DMW7" s="344"/>
      <c r="DMX7" s="344"/>
      <c r="DMY7" s="344"/>
      <c r="DMZ7" s="344"/>
      <c r="DNA7" s="344"/>
      <c r="DNB7" s="344"/>
      <c r="DNC7" s="344"/>
      <c r="DND7" s="344"/>
      <c r="DNE7" s="344"/>
      <c r="DNF7" s="344"/>
      <c r="DNG7" s="344"/>
      <c r="DNH7" s="344"/>
      <c r="DNI7" s="344"/>
      <c r="DNJ7" s="344"/>
      <c r="DNK7" s="344"/>
      <c r="DNL7" s="344"/>
      <c r="DNM7" s="344"/>
      <c r="DNN7" s="344"/>
      <c r="DNO7" s="344"/>
      <c r="DNP7" s="344"/>
      <c r="DNQ7" s="344"/>
      <c r="DNR7" s="344"/>
      <c r="DNS7" s="344"/>
      <c r="DNT7" s="344"/>
      <c r="DNU7" s="344"/>
      <c r="DNV7" s="344"/>
      <c r="DNW7" s="344"/>
      <c r="DNX7" s="344"/>
      <c r="DNY7" s="344"/>
      <c r="DNZ7" s="344"/>
      <c r="DOA7" s="344"/>
      <c r="DOB7" s="344"/>
      <c r="DOC7" s="344"/>
      <c r="DOD7" s="344"/>
      <c r="DOE7" s="344"/>
      <c r="DOF7" s="344"/>
      <c r="DOG7" s="344"/>
      <c r="DOH7" s="344"/>
      <c r="DOI7" s="344"/>
      <c r="DOJ7" s="344"/>
      <c r="DOK7" s="344"/>
      <c r="DOL7" s="344"/>
      <c r="DOM7" s="344"/>
      <c r="DON7" s="344"/>
      <c r="DOO7" s="344"/>
      <c r="DOP7" s="344"/>
      <c r="DOQ7" s="344"/>
      <c r="DOR7" s="344"/>
      <c r="DOS7" s="344"/>
      <c r="DOT7" s="344"/>
      <c r="DOU7" s="344"/>
      <c r="DOV7" s="344"/>
      <c r="DOW7" s="344"/>
      <c r="DOX7" s="344"/>
      <c r="DOY7" s="344"/>
      <c r="DOZ7" s="344"/>
      <c r="DPA7" s="344"/>
      <c r="DPB7" s="344"/>
      <c r="DPC7" s="344"/>
      <c r="DPD7" s="344"/>
      <c r="DPE7" s="344"/>
      <c r="DPF7" s="344"/>
      <c r="DPG7" s="344"/>
      <c r="DPH7" s="344"/>
      <c r="DPI7" s="344"/>
      <c r="DPJ7" s="344"/>
      <c r="DPK7" s="344"/>
      <c r="DPL7" s="344"/>
      <c r="DPM7" s="344"/>
      <c r="DPN7" s="344"/>
      <c r="DPO7" s="344"/>
      <c r="DPP7" s="344"/>
      <c r="DPQ7" s="344"/>
      <c r="DPR7" s="344"/>
      <c r="DPS7" s="344"/>
      <c r="DPT7" s="344"/>
      <c r="DPU7" s="344"/>
      <c r="DPV7" s="344"/>
      <c r="DPW7" s="344"/>
      <c r="DPX7" s="344"/>
      <c r="DPY7" s="344"/>
      <c r="DPZ7" s="344"/>
      <c r="DQA7" s="344"/>
      <c r="DQB7" s="344"/>
      <c r="DQC7" s="344"/>
      <c r="DQD7" s="344"/>
      <c r="DQE7" s="344"/>
      <c r="DQF7" s="344"/>
      <c r="DQG7" s="344"/>
      <c r="DQH7" s="344"/>
      <c r="DQI7" s="344"/>
      <c r="DQJ7" s="344"/>
      <c r="DQK7" s="344"/>
      <c r="DQL7" s="344"/>
      <c r="DQM7" s="344"/>
      <c r="DQN7" s="344"/>
      <c r="DQO7" s="344"/>
      <c r="DQP7" s="344"/>
      <c r="DQQ7" s="344"/>
      <c r="DQR7" s="344"/>
      <c r="DQS7" s="344"/>
      <c r="DQT7" s="344"/>
      <c r="DQU7" s="344"/>
      <c r="DQV7" s="344"/>
      <c r="DQW7" s="344"/>
      <c r="DQX7" s="344"/>
      <c r="DQY7" s="344"/>
      <c r="DQZ7" s="344"/>
      <c r="DRA7" s="344"/>
      <c r="DRB7" s="344"/>
      <c r="DRC7" s="344"/>
      <c r="DRD7" s="344"/>
      <c r="DRE7" s="344"/>
      <c r="DRF7" s="344"/>
      <c r="DRG7" s="344"/>
      <c r="DRH7" s="344"/>
      <c r="DRI7" s="344"/>
      <c r="DRJ7" s="344"/>
      <c r="DRK7" s="344"/>
      <c r="DRL7" s="344"/>
      <c r="DRM7" s="344"/>
      <c r="DRN7" s="344"/>
      <c r="DRO7" s="344"/>
      <c r="DRP7" s="344"/>
      <c r="DRQ7" s="344"/>
      <c r="DRR7" s="344"/>
      <c r="DRS7" s="344"/>
      <c r="DRT7" s="344"/>
      <c r="DRU7" s="344"/>
      <c r="DRV7" s="344"/>
      <c r="DRW7" s="344"/>
      <c r="DRX7" s="344"/>
      <c r="DRY7" s="344"/>
      <c r="DRZ7" s="344"/>
      <c r="DSA7" s="344"/>
      <c r="DSB7" s="344"/>
      <c r="DSC7" s="344"/>
      <c r="DSD7" s="344"/>
      <c r="DSE7" s="344"/>
      <c r="DSF7" s="344"/>
      <c r="DSG7" s="344"/>
      <c r="DSH7" s="344"/>
      <c r="DSI7" s="344"/>
      <c r="DSJ7" s="344"/>
      <c r="DSK7" s="344"/>
      <c r="DSL7" s="344"/>
      <c r="DSM7" s="344"/>
      <c r="DSN7" s="344"/>
      <c r="DSO7" s="344"/>
      <c r="DSP7" s="344"/>
      <c r="DSQ7" s="344"/>
      <c r="DSR7" s="344"/>
      <c r="DSS7" s="344"/>
      <c r="DST7" s="344"/>
      <c r="DSU7" s="344"/>
      <c r="DSV7" s="344"/>
      <c r="DSW7" s="344"/>
      <c r="DSX7" s="344"/>
      <c r="DSY7" s="344"/>
      <c r="DSZ7" s="344"/>
      <c r="DTA7" s="344"/>
      <c r="DTB7" s="344"/>
      <c r="DTC7" s="344"/>
      <c r="DTD7" s="344"/>
      <c r="DTE7" s="344"/>
      <c r="DTF7" s="344"/>
      <c r="DTG7" s="344"/>
      <c r="DTH7" s="344"/>
      <c r="DTI7" s="344"/>
      <c r="DTJ7" s="344"/>
      <c r="DTK7" s="344"/>
      <c r="DTL7" s="344"/>
      <c r="DTM7" s="344"/>
      <c r="DTN7" s="344"/>
      <c r="DTO7" s="344"/>
      <c r="DTP7" s="344"/>
      <c r="DTQ7" s="344"/>
      <c r="DTR7" s="344"/>
      <c r="DTS7" s="344"/>
      <c r="DTT7" s="344"/>
      <c r="DTU7" s="344"/>
      <c r="DTV7" s="344"/>
      <c r="DTW7" s="344"/>
      <c r="DTX7" s="344"/>
      <c r="DTY7" s="344"/>
      <c r="DTZ7" s="344"/>
      <c r="DUA7" s="344"/>
      <c r="DUB7" s="344"/>
      <c r="DUC7" s="344"/>
      <c r="DUD7" s="344"/>
      <c r="DUE7" s="344"/>
      <c r="DUF7" s="344"/>
      <c r="DUG7" s="344"/>
      <c r="DUH7" s="344"/>
      <c r="DUI7" s="344"/>
      <c r="DUJ7" s="344"/>
      <c r="DUK7" s="344"/>
      <c r="DUL7" s="344"/>
      <c r="DUM7" s="344"/>
      <c r="DUN7" s="344"/>
      <c r="DUO7" s="344"/>
      <c r="DUP7" s="344"/>
      <c r="DUQ7" s="344"/>
      <c r="DUR7" s="344"/>
      <c r="DUS7" s="344"/>
      <c r="DUT7" s="344"/>
      <c r="DUU7" s="344"/>
      <c r="DUV7" s="344"/>
      <c r="DUW7" s="344"/>
      <c r="DUX7" s="344"/>
      <c r="DUY7" s="344"/>
      <c r="DUZ7" s="344"/>
      <c r="DVA7" s="344"/>
      <c r="DVB7" s="344"/>
      <c r="DVC7" s="344"/>
      <c r="DVD7" s="344"/>
      <c r="DVE7" s="344"/>
      <c r="DVF7" s="344"/>
      <c r="DVG7" s="344"/>
      <c r="DVH7" s="344"/>
      <c r="DVI7" s="344"/>
      <c r="DVJ7" s="344"/>
      <c r="DVK7" s="344"/>
      <c r="DVL7" s="344"/>
      <c r="DVM7" s="344"/>
      <c r="DVN7" s="344"/>
      <c r="DVO7" s="344"/>
      <c r="DVP7" s="344"/>
      <c r="DVQ7" s="344"/>
      <c r="DVR7" s="344"/>
      <c r="DVS7" s="344"/>
      <c r="DVT7" s="344"/>
      <c r="DVU7" s="344"/>
      <c r="DVV7" s="344"/>
      <c r="DVW7" s="344"/>
      <c r="DVX7" s="344"/>
      <c r="DVY7" s="344"/>
      <c r="DVZ7" s="344"/>
      <c r="DWA7" s="344"/>
      <c r="DWB7" s="344"/>
      <c r="DWC7" s="344"/>
      <c r="DWD7" s="344"/>
      <c r="DWE7" s="344"/>
      <c r="DWF7" s="344"/>
      <c r="DWG7" s="344"/>
      <c r="DWH7" s="344"/>
      <c r="DWI7" s="344"/>
      <c r="DWJ7" s="344"/>
      <c r="DWK7" s="344"/>
      <c r="DWL7" s="344"/>
      <c r="DWM7" s="344"/>
      <c r="DWN7" s="344"/>
      <c r="DWO7" s="344"/>
      <c r="DWP7" s="344"/>
      <c r="DWQ7" s="344"/>
      <c r="DWR7" s="344"/>
      <c r="DWS7" s="344"/>
      <c r="DWT7" s="344"/>
      <c r="DWU7" s="344"/>
      <c r="DWV7" s="344"/>
      <c r="DWW7" s="344"/>
      <c r="DWX7" s="344"/>
      <c r="DWY7" s="344"/>
      <c r="DWZ7" s="344"/>
      <c r="DXA7" s="344"/>
      <c r="DXB7" s="344"/>
      <c r="DXC7" s="344"/>
      <c r="DXD7" s="344"/>
      <c r="DXE7" s="344"/>
      <c r="DXF7" s="344"/>
      <c r="DXG7" s="344"/>
      <c r="DXH7" s="344"/>
      <c r="DXI7" s="344"/>
      <c r="DXJ7" s="344"/>
      <c r="DXK7" s="344"/>
      <c r="DXL7" s="344"/>
      <c r="DXM7" s="344"/>
      <c r="DXN7" s="344"/>
      <c r="DXO7" s="344"/>
      <c r="DXP7" s="344"/>
      <c r="DXQ7" s="344"/>
      <c r="DXR7" s="344"/>
      <c r="DXS7" s="344"/>
      <c r="DXT7" s="344"/>
      <c r="DXU7" s="344"/>
      <c r="DXV7" s="344"/>
      <c r="DXW7" s="344"/>
      <c r="DXX7" s="344"/>
      <c r="DXY7" s="344"/>
      <c r="DXZ7" s="344"/>
      <c r="DYA7" s="344"/>
      <c r="DYB7" s="344"/>
      <c r="DYC7" s="344"/>
      <c r="DYD7" s="344"/>
      <c r="DYE7" s="344"/>
      <c r="DYF7" s="344"/>
      <c r="DYG7" s="344"/>
      <c r="DYH7" s="344"/>
      <c r="DYI7" s="344"/>
      <c r="DYJ7" s="344"/>
      <c r="DYK7" s="344"/>
      <c r="DYL7" s="344"/>
      <c r="DYM7" s="344"/>
      <c r="DYN7" s="344"/>
      <c r="DYO7" s="344"/>
      <c r="DYP7" s="344"/>
      <c r="DYQ7" s="344"/>
      <c r="DYR7" s="344"/>
      <c r="DYS7" s="344"/>
      <c r="DYT7" s="344"/>
      <c r="DYU7" s="344"/>
      <c r="DYV7" s="344"/>
      <c r="DYW7" s="344"/>
      <c r="DYX7" s="344"/>
      <c r="DYY7" s="344"/>
      <c r="DYZ7" s="344"/>
      <c r="DZA7" s="344"/>
      <c r="DZB7" s="344"/>
      <c r="DZC7" s="344"/>
      <c r="DZD7" s="344"/>
      <c r="DZE7" s="344"/>
      <c r="DZF7" s="344"/>
      <c r="DZG7" s="344"/>
      <c r="DZH7" s="344"/>
      <c r="DZI7" s="344"/>
      <c r="DZJ7" s="344"/>
      <c r="DZK7" s="344"/>
      <c r="DZL7" s="344"/>
      <c r="DZM7" s="344"/>
      <c r="DZN7" s="344"/>
      <c r="DZO7" s="344"/>
      <c r="DZP7" s="344"/>
      <c r="DZQ7" s="344"/>
      <c r="DZR7" s="344"/>
      <c r="DZS7" s="344"/>
      <c r="DZT7" s="344"/>
      <c r="DZU7" s="344"/>
      <c r="DZV7" s="344"/>
      <c r="DZW7" s="344"/>
      <c r="DZX7" s="344"/>
      <c r="DZY7" s="344"/>
      <c r="DZZ7" s="344"/>
      <c r="EAA7" s="344"/>
      <c r="EAB7" s="344"/>
      <c r="EAC7" s="344"/>
      <c r="EAD7" s="344"/>
      <c r="EAE7" s="344"/>
      <c r="EAF7" s="344"/>
      <c r="EAG7" s="344"/>
      <c r="EAH7" s="344"/>
      <c r="EAI7" s="344"/>
      <c r="EAJ7" s="344"/>
      <c r="EAK7" s="344"/>
      <c r="EAL7" s="344"/>
      <c r="EAM7" s="344"/>
      <c r="EAN7" s="344"/>
      <c r="EAO7" s="344"/>
      <c r="EAP7" s="344"/>
      <c r="EAQ7" s="344"/>
      <c r="EAR7" s="344"/>
      <c r="EAS7" s="344"/>
      <c r="EAT7" s="344"/>
      <c r="EAU7" s="344"/>
      <c r="EAV7" s="344"/>
      <c r="EAW7" s="344"/>
      <c r="EAX7" s="344"/>
      <c r="EAY7" s="344"/>
      <c r="EAZ7" s="344"/>
      <c r="EBA7" s="344"/>
      <c r="EBB7" s="344"/>
      <c r="EBC7" s="344"/>
      <c r="EBD7" s="344"/>
      <c r="EBE7" s="344"/>
      <c r="EBF7" s="344"/>
      <c r="EBG7" s="344"/>
      <c r="EBH7" s="344"/>
      <c r="EBI7" s="344"/>
      <c r="EBJ7" s="344"/>
      <c r="EBK7" s="344"/>
      <c r="EBL7" s="344"/>
      <c r="EBM7" s="344"/>
      <c r="EBN7" s="344"/>
      <c r="EBO7" s="344"/>
      <c r="EBP7" s="344"/>
      <c r="EBQ7" s="344"/>
      <c r="EBR7" s="344"/>
      <c r="EBS7" s="344"/>
      <c r="EBT7" s="344"/>
      <c r="EBU7" s="344"/>
      <c r="EBV7" s="344"/>
      <c r="EBW7" s="344"/>
      <c r="EBX7" s="344"/>
      <c r="EBY7" s="344"/>
      <c r="EBZ7" s="344"/>
      <c r="ECA7" s="344"/>
      <c r="ECB7" s="344"/>
      <c r="ECC7" s="344"/>
      <c r="ECD7" s="344"/>
      <c r="ECE7" s="344"/>
      <c r="ECF7" s="344"/>
      <c r="ECG7" s="344"/>
      <c r="ECH7" s="344"/>
      <c r="ECI7" s="344"/>
      <c r="ECJ7" s="344"/>
      <c r="ECK7" s="344"/>
      <c r="ECL7" s="344"/>
      <c r="ECM7" s="344"/>
      <c r="ECN7" s="344"/>
      <c r="ECO7" s="344"/>
      <c r="ECP7" s="344"/>
      <c r="ECQ7" s="344"/>
      <c r="ECR7" s="344"/>
      <c r="ECS7" s="344"/>
      <c r="ECT7" s="344"/>
      <c r="ECU7" s="344"/>
      <c r="ECV7" s="344"/>
      <c r="ECW7" s="344"/>
      <c r="ECX7" s="344"/>
      <c r="ECY7" s="344"/>
      <c r="ECZ7" s="344"/>
      <c r="EDA7" s="344"/>
      <c r="EDB7" s="344"/>
      <c r="EDC7" s="344"/>
      <c r="EDD7" s="344"/>
      <c r="EDE7" s="344"/>
      <c r="EDF7" s="344"/>
      <c r="EDG7" s="344"/>
      <c r="EDH7" s="344"/>
      <c r="EDI7" s="344"/>
      <c r="EDJ7" s="344"/>
      <c r="EDK7" s="344"/>
      <c r="EDL7" s="344"/>
      <c r="EDM7" s="344"/>
      <c r="EDN7" s="344"/>
      <c r="EDO7" s="344"/>
      <c r="EDP7" s="344"/>
      <c r="EDQ7" s="344"/>
      <c r="EDR7" s="344"/>
      <c r="EDS7" s="344"/>
      <c r="EDT7" s="344"/>
      <c r="EDU7" s="344"/>
      <c r="EDV7" s="344"/>
      <c r="EDW7" s="344"/>
      <c r="EDX7" s="344"/>
      <c r="EDY7" s="344"/>
      <c r="EDZ7" s="344"/>
      <c r="EEA7" s="344"/>
      <c r="EEB7" s="344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344"/>
      <c r="EJF7" s="344"/>
      <c r="EJG7" s="344"/>
      <c r="EJH7" s="344"/>
      <c r="EJI7" s="344"/>
      <c r="EJJ7" s="344"/>
      <c r="EJK7" s="344"/>
      <c r="EJL7" s="344"/>
      <c r="EJM7" s="344"/>
      <c r="EJN7" s="344"/>
      <c r="EJO7" s="344"/>
      <c r="EJP7" s="344"/>
      <c r="EJQ7" s="344"/>
      <c r="EJR7" s="344"/>
      <c r="EJS7" s="344"/>
      <c r="EJT7" s="344"/>
      <c r="EJU7" s="344"/>
      <c r="EJV7" s="344"/>
      <c r="EJW7" s="344"/>
      <c r="EJX7" s="344"/>
      <c r="EJY7" s="344"/>
      <c r="EJZ7" s="344"/>
      <c r="EKA7" s="344"/>
      <c r="EKB7" s="344"/>
      <c r="EKC7" s="344"/>
      <c r="EKD7" s="344"/>
      <c r="EKE7" s="344"/>
      <c r="EKF7" s="344"/>
      <c r="EKG7" s="344"/>
      <c r="EKH7" s="344"/>
      <c r="EKI7" s="344"/>
      <c r="EKJ7" s="344"/>
      <c r="EKK7" s="344"/>
      <c r="EKL7" s="344"/>
      <c r="EKM7" s="344"/>
      <c r="EKN7" s="344"/>
      <c r="EKO7" s="344"/>
      <c r="EKP7" s="344"/>
      <c r="EKQ7" s="344"/>
      <c r="EKR7" s="344"/>
      <c r="EKS7" s="344"/>
      <c r="EKT7" s="344"/>
      <c r="EKU7" s="344"/>
      <c r="EKV7" s="344"/>
      <c r="EKW7" s="344"/>
      <c r="EKX7" s="344"/>
      <c r="EKY7" s="344"/>
      <c r="EKZ7" s="344"/>
      <c r="ELA7" s="344"/>
      <c r="ELB7" s="344"/>
      <c r="ELC7" s="344"/>
      <c r="ELD7" s="344"/>
      <c r="ELE7" s="344"/>
      <c r="ELF7" s="344"/>
      <c r="ELG7" s="344"/>
      <c r="ELH7" s="344"/>
      <c r="ELI7" s="344"/>
      <c r="ELJ7" s="344"/>
      <c r="ELK7" s="344"/>
      <c r="ELL7" s="344"/>
      <c r="ELM7" s="344"/>
      <c r="ELN7" s="344"/>
      <c r="ELO7" s="344"/>
      <c r="ELP7" s="344"/>
      <c r="ELQ7" s="344"/>
      <c r="ELR7" s="344"/>
      <c r="ELS7" s="344"/>
      <c r="ELT7" s="344"/>
      <c r="ELU7" s="344"/>
      <c r="ELV7" s="344"/>
      <c r="ELW7" s="344"/>
      <c r="ELX7" s="344"/>
      <c r="ELY7" s="344"/>
      <c r="ELZ7" s="344"/>
      <c r="EMA7" s="344"/>
      <c r="EMB7" s="344"/>
      <c r="EMC7" s="344"/>
      <c r="EMD7" s="344"/>
      <c r="EME7" s="344"/>
      <c r="EMF7" s="344"/>
      <c r="EMG7" s="344"/>
      <c r="EMH7" s="344"/>
      <c r="EMI7" s="344"/>
      <c r="EMJ7" s="344"/>
      <c r="EMK7" s="344"/>
      <c r="EML7" s="344"/>
      <c r="EMM7" s="344"/>
      <c r="EMN7" s="344"/>
      <c r="EMO7" s="344"/>
      <c r="EMP7" s="344"/>
      <c r="EMQ7" s="344"/>
      <c r="EMR7" s="344"/>
      <c r="EMS7" s="344"/>
      <c r="EMT7" s="344"/>
      <c r="EMU7" s="344"/>
      <c r="EMV7" s="344"/>
      <c r="EMW7" s="344"/>
      <c r="EMX7" s="344"/>
      <c r="EMY7" s="344"/>
      <c r="EMZ7" s="344"/>
      <c r="ENA7" s="344"/>
      <c r="ENB7" s="344"/>
      <c r="ENC7" s="344"/>
      <c r="END7" s="344"/>
      <c r="ENE7" s="344"/>
      <c r="ENF7" s="344"/>
      <c r="ENG7" s="344"/>
      <c r="ENH7" s="344"/>
      <c r="ENI7" s="344"/>
      <c r="ENJ7" s="344"/>
      <c r="ENK7" s="344"/>
      <c r="ENL7" s="344"/>
      <c r="ENM7" s="344"/>
      <c r="ENN7" s="344"/>
      <c r="ENO7" s="344"/>
      <c r="ENP7" s="344"/>
      <c r="ENQ7" s="344"/>
      <c r="ENR7" s="344"/>
      <c r="ENS7" s="344"/>
      <c r="ENT7" s="344"/>
      <c r="ENU7" s="344"/>
      <c r="ENV7" s="344"/>
      <c r="ENW7" s="344"/>
      <c r="ENX7" s="344"/>
      <c r="ENY7" s="344"/>
      <c r="ENZ7" s="344"/>
      <c r="EOA7" s="344"/>
      <c r="EOB7" s="344"/>
      <c r="EOC7" s="344"/>
      <c r="EOD7" s="344"/>
      <c r="EOE7" s="344"/>
      <c r="EOF7" s="344"/>
      <c r="EOG7" s="344"/>
      <c r="EOH7" s="344"/>
      <c r="EOI7" s="344"/>
      <c r="EOJ7" s="344"/>
      <c r="EOK7" s="344"/>
      <c r="EOL7" s="344"/>
      <c r="EOM7" s="344"/>
      <c r="EON7" s="344"/>
      <c r="EOO7" s="344"/>
      <c r="EOP7" s="344"/>
      <c r="EOQ7" s="344"/>
      <c r="EOR7" s="344"/>
      <c r="EOS7" s="344"/>
      <c r="EOT7" s="344"/>
      <c r="EOU7" s="344"/>
      <c r="EOV7" s="344"/>
      <c r="EOW7" s="344"/>
      <c r="EOX7" s="344"/>
      <c r="EOY7" s="344"/>
      <c r="EOZ7" s="344"/>
      <c r="EPA7" s="344"/>
      <c r="EPB7" s="344"/>
      <c r="EPC7" s="344"/>
      <c r="EPD7" s="344"/>
      <c r="EPE7" s="344"/>
      <c r="EPF7" s="344"/>
      <c r="EPG7" s="344"/>
      <c r="EPH7" s="344"/>
      <c r="EPI7" s="344"/>
      <c r="EPJ7" s="344"/>
      <c r="EPK7" s="344"/>
      <c r="EPL7" s="344"/>
      <c r="EPM7" s="344"/>
      <c r="EPN7" s="344"/>
      <c r="EPO7" s="344"/>
      <c r="EPP7" s="344"/>
      <c r="EPQ7" s="344"/>
      <c r="EPR7" s="344"/>
      <c r="EPS7" s="344"/>
      <c r="EPT7" s="344"/>
      <c r="EPU7" s="344"/>
      <c r="EPV7" s="344"/>
      <c r="EPW7" s="344"/>
      <c r="EPX7" s="344"/>
      <c r="EPY7" s="344"/>
      <c r="EPZ7" s="344"/>
      <c r="EQA7" s="344"/>
      <c r="EQB7" s="344"/>
      <c r="EQC7" s="344"/>
      <c r="EQD7" s="344"/>
      <c r="EQE7" s="344"/>
      <c r="EQF7" s="344"/>
      <c r="EQG7" s="344"/>
      <c r="EQH7" s="344"/>
      <c r="EQI7" s="344"/>
      <c r="EQJ7" s="344"/>
      <c r="EQK7" s="344"/>
      <c r="EQL7" s="344"/>
      <c r="EQM7" s="344"/>
      <c r="EQN7" s="344"/>
      <c r="EQO7" s="344"/>
      <c r="EQP7" s="344"/>
      <c r="EQQ7" s="344"/>
      <c r="EQR7" s="344"/>
      <c r="EQS7" s="344"/>
      <c r="EQT7" s="344"/>
      <c r="EQU7" s="344"/>
      <c r="EQV7" s="344"/>
      <c r="EQW7" s="344"/>
      <c r="EQX7" s="344"/>
      <c r="EQY7" s="344"/>
      <c r="EQZ7" s="344"/>
      <c r="ERA7" s="344"/>
      <c r="ERB7" s="344"/>
      <c r="ERC7" s="344"/>
      <c r="ERD7" s="344"/>
      <c r="ERE7" s="344"/>
      <c r="ERF7" s="344"/>
      <c r="ERG7" s="344"/>
      <c r="ERH7" s="344"/>
      <c r="ERI7" s="344"/>
      <c r="ERJ7" s="344"/>
      <c r="ERK7" s="344"/>
      <c r="ERL7" s="344"/>
      <c r="ERM7" s="344"/>
      <c r="ERN7" s="344"/>
      <c r="ERO7" s="344"/>
      <c r="ERP7" s="344"/>
      <c r="ERQ7" s="344"/>
      <c r="ERR7" s="344"/>
      <c r="ERS7" s="344"/>
      <c r="ERT7" s="344"/>
      <c r="ERU7" s="344"/>
      <c r="ERV7" s="344"/>
      <c r="ERW7" s="344"/>
      <c r="ERX7" s="344"/>
      <c r="ERY7" s="344"/>
      <c r="ERZ7" s="344"/>
      <c r="ESA7" s="344"/>
      <c r="ESB7" s="344"/>
      <c r="ESC7" s="344"/>
      <c r="ESD7" s="344"/>
      <c r="ESE7" s="344"/>
      <c r="ESF7" s="344"/>
      <c r="ESG7" s="344"/>
      <c r="ESH7" s="344"/>
      <c r="ESI7" s="344"/>
      <c r="ESJ7" s="344"/>
      <c r="ESK7" s="344"/>
      <c r="ESL7" s="344"/>
      <c r="ESM7" s="344"/>
      <c r="ESN7" s="344"/>
      <c r="ESO7" s="344"/>
      <c r="ESP7" s="344"/>
      <c r="ESQ7" s="344"/>
      <c r="ESR7" s="344"/>
      <c r="ESS7" s="344"/>
      <c r="EST7" s="344"/>
      <c r="ESU7" s="344"/>
      <c r="ESV7" s="344"/>
      <c r="ESW7" s="344"/>
      <c r="ESX7" s="344"/>
      <c r="ESY7" s="344"/>
      <c r="ESZ7" s="344"/>
      <c r="ETA7" s="344"/>
      <c r="ETB7" s="344"/>
      <c r="ETC7" s="344"/>
      <c r="ETD7" s="344"/>
      <c r="ETE7" s="344"/>
      <c r="ETF7" s="344"/>
      <c r="ETG7" s="344"/>
      <c r="ETH7" s="344"/>
      <c r="ETI7" s="344"/>
      <c r="ETJ7" s="344"/>
      <c r="ETK7" s="344"/>
      <c r="ETL7" s="344"/>
      <c r="ETM7" s="344"/>
      <c r="ETN7" s="344"/>
      <c r="ETO7" s="344"/>
      <c r="ETP7" s="344"/>
      <c r="ETQ7" s="344"/>
      <c r="ETR7" s="344"/>
      <c r="ETS7" s="344"/>
      <c r="ETT7" s="344"/>
      <c r="ETU7" s="344"/>
      <c r="ETV7" s="344"/>
      <c r="ETW7" s="344"/>
      <c r="ETX7" s="344"/>
      <c r="ETY7" s="344"/>
      <c r="ETZ7" s="344"/>
      <c r="EUA7" s="344"/>
      <c r="EUB7" s="344"/>
      <c r="EUC7" s="344"/>
      <c r="EUD7" s="344"/>
      <c r="EUE7" s="344"/>
      <c r="EUF7" s="344"/>
      <c r="EUG7" s="344"/>
      <c r="EUH7" s="344"/>
      <c r="EUI7" s="344"/>
      <c r="EUJ7" s="344"/>
      <c r="EUK7" s="344"/>
      <c r="EUL7" s="344"/>
      <c r="EUM7" s="344"/>
      <c r="EUN7" s="344"/>
      <c r="EUO7" s="344"/>
      <c r="EUP7" s="344"/>
      <c r="EUQ7" s="344"/>
      <c r="EUR7" s="344"/>
      <c r="EUS7" s="344"/>
      <c r="EUT7" s="344"/>
      <c r="EUU7" s="344"/>
      <c r="EUV7" s="344"/>
      <c r="EUW7" s="344"/>
      <c r="EUX7" s="344"/>
      <c r="EUY7" s="344"/>
      <c r="EUZ7" s="344"/>
      <c r="EVA7" s="344"/>
      <c r="EVB7" s="344"/>
      <c r="EVC7" s="344"/>
      <c r="EVD7" s="344"/>
      <c r="EVE7" s="344"/>
      <c r="EVF7" s="344"/>
      <c r="EVG7" s="344"/>
      <c r="EVH7" s="344"/>
      <c r="EVI7" s="344"/>
      <c r="EVJ7" s="344"/>
      <c r="EVK7" s="344"/>
      <c r="EVL7" s="344"/>
      <c r="EVM7" s="344"/>
      <c r="EVN7" s="344"/>
      <c r="EVO7" s="344"/>
      <c r="EVP7" s="344"/>
      <c r="EVQ7" s="344"/>
      <c r="EVR7" s="344"/>
      <c r="EVS7" s="344"/>
      <c r="EVT7" s="344"/>
      <c r="EVU7" s="344"/>
      <c r="EVV7" s="344"/>
      <c r="EVW7" s="344"/>
      <c r="EVX7" s="344"/>
      <c r="EVY7" s="344"/>
      <c r="EVZ7" s="344"/>
      <c r="EWA7" s="344"/>
      <c r="EWB7" s="344"/>
      <c r="EWC7" s="344"/>
      <c r="EWD7" s="344"/>
      <c r="EWE7" s="344"/>
      <c r="EWF7" s="344"/>
      <c r="EWG7" s="344"/>
      <c r="EWH7" s="344"/>
      <c r="EWI7" s="344"/>
      <c r="EWJ7" s="344"/>
      <c r="EWK7" s="344"/>
      <c r="EWL7" s="344"/>
      <c r="EWM7" s="344"/>
      <c r="EWN7" s="344"/>
      <c r="EWO7" s="344"/>
      <c r="EWP7" s="344"/>
      <c r="EWQ7" s="344"/>
      <c r="EWR7" s="344"/>
      <c r="EWS7" s="344"/>
      <c r="EWT7" s="344"/>
      <c r="EWU7" s="344"/>
      <c r="EWV7" s="344"/>
      <c r="EWW7" s="344"/>
      <c r="EWX7" s="344"/>
      <c r="EWY7" s="344"/>
      <c r="EWZ7" s="344"/>
      <c r="EXA7" s="344"/>
      <c r="EXB7" s="344"/>
      <c r="EXC7" s="344"/>
      <c r="EXD7" s="344"/>
      <c r="EXE7" s="344"/>
      <c r="EXF7" s="344"/>
      <c r="EXG7" s="344"/>
      <c r="EXH7" s="344"/>
      <c r="EXI7" s="344"/>
      <c r="EXJ7" s="344"/>
      <c r="EXK7" s="344"/>
      <c r="EXL7" s="344"/>
      <c r="EXM7" s="344"/>
      <c r="EXN7" s="344"/>
      <c r="EXO7" s="344"/>
      <c r="EXP7" s="344"/>
      <c r="EXQ7" s="344"/>
      <c r="EXR7" s="344"/>
      <c r="EXS7" s="344"/>
      <c r="EXT7" s="344"/>
      <c r="EXU7" s="344"/>
      <c r="EXV7" s="344"/>
      <c r="EXW7" s="344"/>
      <c r="EXX7" s="344"/>
      <c r="EXY7" s="344"/>
      <c r="EXZ7" s="344"/>
      <c r="EYA7" s="344"/>
      <c r="EYB7" s="344"/>
      <c r="EYC7" s="344"/>
      <c r="EYD7" s="344"/>
      <c r="EYE7" s="344"/>
      <c r="EYF7" s="344"/>
      <c r="EYG7" s="344"/>
      <c r="EYH7" s="344"/>
      <c r="EYI7" s="344"/>
      <c r="EYJ7" s="344"/>
      <c r="EYK7" s="344"/>
      <c r="EYL7" s="344"/>
      <c r="EYM7" s="344"/>
      <c r="EYN7" s="344"/>
      <c r="EYO7" s="344"/>
      <c r="EYP7" s="344"/>
      <c r="EYQ7" s="344"/>
      <c r="EYR7" s="344"/>
      <c r="EYS7" s="344"/>
      <c r="EYT7" s="344"/>
      <c r="EYU7" s="344"/>
      <c r="EYV7" s="344"/>
      <c r="EYW7" s="344"/>
      <c r="EYX7" s="344"/>
      <c r="EYY7" s="344"/>
      <c r="EYZ7" s="344"/>
      <c r="EZA7" s="344"/>
      <c r="EZB7" s="344"/>
      <c r="EZC7" s="344"/>
      <c r="EZD7" s="344"/>
      <c r="EZE7" s="344"/>
      <c r="EZF7" s="344"/>
      <c r="EZG7" s="344"/>
      <c r="EZH7" s="344"/>
      <c r="EZI7" s="344"/>
      <c r="EZJ7" s="344"/>
      <c r="EZK7" s="344"/>
      <c r="EZL7" s="344"/>
      <c r="EZM7" s="344"/>
      <c r="EZN7" s="344"/>
      <c r="EZO7" s="344"/>
      <c r="EZP7" s="344"/>
      <c r="EZQ7" s="344"/>
      <c r="EZR7" s="344"/>
      <c r="EZS7" s="344"/>
      <c r="EZT7" s="344"/>
      <c r="EZU7" s="344"/>
      <c r="EZV7" s="344"/>
      <c r="EZW7" s="344"/>
      <c r="EZX7" s="344"/>
      <c r="EZY7" s="344"/>
      <c r="EZZ7" s="344"/>
      <c r="FAA7" s="344"/>
      <c r="FAB7" s="344"/>
      <c r="FAC7" s="344"/>
      <c r="FAD7" s="344"/>
      <c r="FAE7" s="344"/>
      <c r="FAF7" s="344"/>
      <c r="FAG7" s="344"/>
      <c r="FAH7" s="344"/>
      <c r="FAI7" s="344"/>
      <c r="FAJ7" s="344"/>
      <c r="FAK7" s="344"/>
      <c r="FAL7" s="344"/>
      <c r="FAM7" s="344"/>
      <c r="FAN7" s="344"/>
      <c r="FAO7" s="344"/>
      <c r="FAP7" s="344"/>
      <c r="FAQ7" s="344"/>
      <c r="FAR7" s="344"/>
      <c r="FAS7" s="344"/>
      <c r="FAT7" s="344"/>
      <c r="FAU7" s="344"/>
      <c r="FAV7" s="344"/>
      <c r="FAW7" s="344"/>
      <c r="FAX7" s="344"/>
      <c r="FAY7" s="344"/>
      <c r="FAZ7" s="344"/>
      <c r="FBA7" s="344"/>
      <c r="FBB7" s="344"/>
      <c r="FBC7" s="344"/>
      <c r="FBD7" s="344"/>
      <c r="FBE7" s="344"/>
      <c r="FBF7" s="344"/>
      <c r="FBG7" s="344"/>
      <c r="FBH7" s="344"/>
      <c r="FBI7" s="344"/>
      <c r="FBJ7" s="344"/>
      <c r="FBK7" s="344"/>
      <c r="FBL7" s="344"/>
      <c r="FBM7" s="344"/>
      <c r="FBN7" s="344"/>
      <c r="FBO7" s="344"/>
      <c r="FBP7" s="344"/>
      <c r="FBQ7" s="344"/>
      <c r="FBR7" s="344"/>
      <c r="FBS7" s="344"/>
      <c r="FBT7" s="344"/>
      <c r="FBU7" s="344"/>
      <c r="FBV7" s="344"/>
      <c r="FBW7" s="344"/>
      <c r="FBX7" s="344"/>
      <c r="FBY7" s="344"/>
      <c r="FBZ7" s="344"/>
      <c r="FCA7" s="344"/>
      <c r="FCB7" s="344"/>
      <c r="FCC7" s="344"/>
      <c r="FCD7" s="344"/>
      <c r="FCE7" s="344"/>
      <c r="FCF7" s="344"/>
      <c r="FCG7" s="344"/>
      <c r="FCH7" s="344"/>
      <c r="FCI7" s="344"/>
      <c r="FCJ7" s="344"/>
      <c r="FCK7" s="344"/>
      <c r="FCL7" s="344"/>
      <c r="FCM7" s="344"/>
      <c r="FCN7" s="344"/>
      <c r="FCO7" s="344"/>
      <c r="FCP7" s="344"/>
      <c r="FCQ7" s="344"/>
      <c r="FCR7" s="344"/>
      <c r="FCS7" s="344"/>
      <c r="FCT7" s="344"/>
      <c r="FCU7" s="344"/>
      <c r="FCV7" s="344"/>
      <c r="FCW7" s="344"/>
      <c r="FCX7" s="344"/>
      <c r="FCY7" s="344"/>
      <c r="FCZ7" s="344"/>
      <c r="FDA7" s="344"/>
      <c r="FDB7" s="344"/>
      <c r="FDC7" s="344"/>
      <c r="FDD7" s="344"/>
      <c r="FDE7" s="344"/>
      <c r="FDF7" s="344"/>
      <c r="FDG7" s="344"/>
      <c r="FDH7" s="344"/>
      <c r="FDI7" s="344"/>
      <c r="FDJ7" s="344"/>
      <c r="FDK7" s="344"/>
      <c r="FDL7" s="344"/>
      <c r="FDM7" s="30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344"/>
      <c r="FIQ7" s="344"/>
      <c r="FIR7" s="344"/>
      <c r="FIS7" s="344"/>
      <c r="FIT7" s="344"/>
      <c r="FIU7" s="344"/>
      <c r="FIV7" s="344"/>
      <c r="FIW7" s="344"/>
      <c r="FIX7" s="344"/>
      <c r="FIY7" s="344"/>
      <c r="FIZ7" s="344"/>
      <c r="FJA7" s="344"/>
      <c r="FJB7" s="344"/>
      <c r="FJC7" s="344"/>
      <c r="FJD7" s="344"/>
      <c r="FJE7" s="344"/>
      <c r="FJF7" s="344"/>
      <c r="FJG7" s="344"/>
      <c r="FJH7" s="344"/>
      <c r="FJI7" s="344"/>
      <c r="FJJ7" s="344"/>
      <c r="FJK7" s="344"/>
      <c r="FJL7" s="344"/>
      <c r="FJM7" s="344"/>
      <c r="FJN7" s="344"/>
      <c r="FJO7" s="344"/>
      <c r="FJP7" s="344"/>
      <c r="FJQ7" s="344"/>
      <c r="FJR7" s="344"/>
      <c r="FJS7" s="344"/>
      <c r="FJT7" s="344"/>
      <c r="FJU7" s="344"/>
      <c r="FJV7" s="344"/>
      <c r="FJW7" s="344"/>
      <c r="FJX7" s="344"/>
      <c r="FJY7" s="344"/>
      <c r="FJZ7" s="344"/>
      <c r="FKA7" s="344"/>
      <c r="FKB7" s="344"/>
      <c r="FKC7" s="344"/>
      <c r="FKD7" s="344"/>
      <c r="FKE7" s="344"/>
      <c r="FKF7" s="344"/>
      <c r="FKG7" s="344"/>
      <c r="FKH7" s="344"/>
      <c r="FKI7" s="344"/>
      <c r="FKJ7" s="344"/>
      <c r="FKK7" s="344"/>
      <c r="FKL7" s="344"/>
      <c r="FKM7" s="344"/>
      <c r="FKN7" s="344"/>
      <c r="FKO7" s="344"/>
      <c r="FKP7" s="344"/>
      <c r="FKQ7" s="344"/>
      <c r="FKR7" s="344"/>
      <c r="FKS7" s="344"/>
      <c r="FKT7" s="344"/>
      <c r="FKU7" s="344"/>
      <c r="FKV7" s="344"/>
      <c r="FKW7" s="344"/>
      <c r="FKX7" s="344"/>
      <c r="FKY7" s="344"/>
      <c r="FKZ7" s="344"/>
      <c r="FLA7" s="344"/>
      <c r="FLB7" s="344"/>
      <c r="FLC7" s="344"/>
      <c r="FLD7" s="344"/>
      <c r="FLE7" s="344"/>
      <c r="FLF7" s="344"/>
      <c r="FLG7" s="344"/>
      <c r="FLH7" s="344"/>
      <c r="FLI7" s="344"/>
      <c r="FLJ7" s="344"/>
      <c r="FLK7" s="344"/>
      <c r="FLL7" s="344"/>
      <c r="FLM7" s="344"/>
      <c r="FLN7" s="344"/>
      <c r="FLO7" s="344"/>
      <c r="FLP7" s="344"/>
      <c r="FLQ7" s="344"/>
      <c r="FLR7" s="344"/>
      <c r="FLS7" s="344"/>
      <c r="FLT7" s="344"/>
      <c r="FLU7" s="344"/>
      <c r="FLV7" s="344"/>
      <c r="FLW7" s="344"/>
      <c r="FLX7" s="344"/>
      <c r="FLY7" s="344"/>
      <c r="FLZ7" s="344"/>
      <c r="FMA7" s="344"/>
      <c r="FMB7" s="344"/>
      <c r="FMC7" s="344"/>
      <c r="FMD7" s="344"/>
      <c r="FME7" s="344"/>
      <c r="FMF7" s="344"/>
      <c r="FMG7" s="344"/>
      <c r="FMH7" s="344"/>
      <c r="FMI7" s="344"/>
      <c r="FMJ7" s="344"/>
      <c r="FMK7" s="344"/>
      <c r="FML7" s="344"/>
      <c r="FMM7" s="344"/>
      <c r="FMN7" s="344"/>
      <c r="FMO7" s="344"/>
      <c r="FMP7" s="344"/>
      <c r="FMQ7" s="344"/>
      <c r="FMR7" s="344"/>
      <c r="FMS7" s="344"/>
      <c r="FMT7" s="344"/>
      <c r="FMU7" s="344"/>
      <c r="FMV7" s="344"/>
      <c r="FMW7" s="344"/>
      <c r="FMX7" s="344"/>
      <c r="FMY7" s="344"/>
      <c r="FMZ7" s="344"/>
      <c r="FNA7" s="344"/>
      <c r="FNB7" s="344"/>
      <c r="FNC7" s="344"/>
      <c r="FND7" s="344"/>
      <c r="FNE7" s="344"/>
      <c r="FNF7" s="344"/>
      <c r="FNG7" s="344"/>
      <c r="FNH7" s="344"/>
      <c r="FNI7" s="344"/>
      <c r="FNJ7" s="344"/>
      <c r="FNK7" s="344"/>
      <c r="FNL7" s="344"/>
      <c r="FNM7" s="344"/>
      <c r="FNN7" s="344"/>
      <c r="FNO7" s="344"/>
      <c r="FNP7" s="344"/>
      <c r="FNQ7" s="344"/>
      <c r="FNR7" s="344"/>
      <c r="FNS7" s="344"/>
      <c r="FNT7" s="344"/>
      <c r="FNU7" s="344"/>
      <c r="FNV7" s="344"/>
      <c r="FNW7" s="344"/>
      <c r="FNX7" s="344"/>
      <c r="FNY7" s="344"/>
      <c r="FNZ7" s="344"/>
      <c r="FOA7" s="344"/>
      <c r="FOB7" s="344"/>
      <c r="FOC7" s="344"/>
      <c r="FOD7" s="344"/>
      <c r="FOE7" s="344"/>
      <c r="FOF7" s="344"/>
      <c r="FOG7" s="344"/>
      <c r="FOH7" s="344"/>
      <c r="FOI7" s="344"/>
      <c r="FOJ7" s="344"/>
      <c r="FOK7" s="344"/>
      <c r="FOL7" s="344"/>
      <c r="FOM7" s="344"/>
      <c r="FON7" s="344"/>
      <c r="FOO7" s="344"/>
      <c r="FOP7" s="344"/>
      <c r="FOQ7" s="344"/>
      <c r="FOR7" s="344"/>
      <c r="FOS7" s="344"/>
      <c r="FOT7" s="344"/>
      <c r="FOU7" s="344"/>
      <c r="FOV7" s="344"/>
      <c r="FOW7" s="344"/>
      <c r="FOX7" s="344"/>
      <c r="FOY7" s="344"/>
      <c r="FOZ7" s="344"/>
      <c r="FPA7" s="344"/>
      <c r="FPB7" s="344"/>
      <c r="FPC7" s="344"/>
      <c r="FPD7" s="344"/>
      <c r="FPE7" s="344"/>
      <c r="FPF7" s="344"/>
      <c r="FPG7" s="344"/>
      <c r="FPH7" s="344"/>
      <c r="FPI7" s="344"/>
      <c r="FPJ7" s="344"/>
      <c r="FPK7" s="344"/>
      <c r="FPL7" s="344"/>
      <c r="FPM7" s="344"/>
      <c r="FPN7" s="344"/>
      <c r="FPO7" s="344"/>
      <c r="FPP7" s="344"/>
      <c r="FPQ7" s="344"/>
      <c r="FPR7" s="344"/>
      <c r="FPS7" s="344"/>
      <c r="FPT7" s="344"/>
      <c r="FPU7" s="344"/>
      <c r="FPV7" s="344"/>
      <c r="FPW7" s="344"/>
      <c r="FPX7" s="344"/>
      <c r="FPY7" s="344"/>
      <c r="FPZ7" s="344"/>
      <c r="FQA7" s="344"/>
      <c r="FQB7" s="344"/>
      <c r="FQC7" s="344"/>
      <c r="FQD7" s="344"/>
      <c r="FQE7" s="344"/>
      <c r="FQF7" s="344"/>
      <c r="FQG7" s="344"/>
      <c r="FQH7" s="344"/>
      <c r="FQI7" s="344"/>
      <c r="FQJ7" s="344"/>
      <c r="FQK7" s="344"/>
      <c r="FQL7" s="344"/>
      <c r="FQM7" s="344"/>
      <c r="FQN7" s="344"/>
      <c r="FQO7" s="344"/>
      <c r="FQP7" s="344"/>
      <c r="FQQ7" s="344"/>
      <c r="FQR7" s="344"/>
      <c r="FQS7" s="344"/>
      <c r="FQT7" s="344"/>
      <c r="FQU7" s="344"/>
      <c r="FQV7" s="344"/>
      <c r="FQW7" s="344"/>
      <c r="FQX7" s="344"/>
      <c r="FQY7" s="344"/>
      <c r="FQZ7" s="344"/>
      <c r="FRA7" s="344"/>
      <c r="FRB7" s="344"/>
      <c r="FRC7" s="344"/>
      <c r="FRD7" s="344"/>
      <c r="FRE7" s="344"/>
      <c r="FRF7" s="344"/>
      <c r="FRG7" s="344"/>
      <c r="FRH7" s="344"/>
      <c r="FRI7" s="344"/>
      <c r="FRJ7" s="344"/>
      <c r="FRK7" s="344"/>
      <c r="FRL7" s="344"/>
      <c r="FRM7" s="344"/>
      <c r="FRN7" s="344"/>
      <c r="FRO7" s="344"/>
      <c r="FRP7" s="344"/>
      <c r="FRQ7" s="344"/>
      <c r="FRR7" s="344"/>
      <c r="FRS7" s="344"/>
      <c r="FRT7" s="344"/>
      <c r="FRU7" s="344"/>
      <c r="FRV7" s="344"/>
      <c r="FRW7" s="344"/>
      <c r="FRX7" s="344"/>
      <c r="FRY7" s="344"/>
      <c r="FRZ7" s="344"/>
      <c r="FSA7" s="344"/>
      <c r="FSB7" s="344"/>
      <c r="FSC7" s="344"/>
      <c r="FSD7" s="344"/>
      <c r="FSE7" s="344"/>
      <c r="FSF7" s="344"/>
      <c r="FSG7" s="344"/>
      <c r="FSH7" s="344"/>
      <c r="FSI7" s="344"/>
      <c r="FSJ7" s="344"/>
      <c r="FSK7" s="344"/>
      <c r="FSL7" s="344"/>
      <c r="FSM7" s="344"/>
      <c r="FSN7" s="344"/>
      <c r="FSO7" s="344"/>
      <c r="FSP7" s="344"/>
      <c r="FSQ7" s="344"/>
      <c r="FSR7" s="344"/>
      <c r="FSS7" s="344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344"/>
      <c r="FXW7" s="344"/>
      <c r="FXX7" s="344"/>
      <c r="FXY7" s="344"/>
      <c r="FXZ7" s="344"/>
      <c r="FYA7" s="344"/>
      <c r="FYB7" s="344"/>
      <c r="FYC7" s="344"/>
      <c r="FYD7" s="344"/>
      <c r="FYE7" s="344"/>
      <c r="FYF7" s="344"/>
      <c r="FYG7" s="344"/>
      <c r="FYH7" s="344"/>
      <c r="FYI7" s="344"/>
      <c r="FYJ7" s="344"/>
      <c r="FYK7" s="344"/>
      <c r="FYL7" s="344"/>
      <c r="FYM7" s="344"/>
      <c r="FYN7" s="344"/>
      <c r="FYO7" s="344"/>
      <c r="FYP7" s="344"/>
      <c r="FYQ7" s="344"/>
      <c r="FYR7" s="344"/>
      <c r="FYS7" s="344"/>
      <c r="FYT7" s="344"/>
      <c r="FYU7" s="344"/>
      <c r="FYV7" s="344"/>
      <c r="FYW7" s="344"/>
      <c r="FYX7" s="344"/>
      <c r="FYY7" s="344"/>
      <c r="FYZ7" s="344"/>
      <c r="FZA7" s="344"/>
      <c r="FZB7" s="344"/>
      <c r="FZC7" s="344"/>
      <c r="FZD7" s="344"/>
      <c r="FZE7" s="344"/>
      <c r="FZF7" s="344"/>
      <c r="FZG7" s="344"/>
      <c r="FZH7" s="344"/>
      <c r="FZI7" s="344"/>
      <c r="FZJ7" s="344"/>
      <c r="FZK7" s="344"/>
      <c r="FZL7" s="344"/>
      <c r="FZM7" s="344"/>
      <c r="FZN7" s="344"/>
      <c r="FZO7" s="344"/>
      <c r="FZP7" s="344"/>
      <c r="FZQ7" s="344"/>
      <c r="FZR7" s="344"/>
      <c r="FZS7" s="344"/>
      <c r="FZT7" s="344"/>
      <c r="FZU7" s="344"/>
      <c r="FZV7" s="344"/>
      <c r="FZW7" s="344"/>
      <c r="FZX7" s="344"/>
      <c r="FZY7" s="344"/>
      <c r="FZZ7" s="344"/>
      <c r="GAA7" s="344"/>
      <c r="GAB7" s="344"/>
      <c r="GAC7" s="344"/>
      <c r="GAD7" s="344"/>
      <c r="GAE7" s="344"/>
      <c r="GAF7" s="344"/>
      <c r="GAG7" s="344"/>
      <c r="GAH7" s="344"/>
      <c r="GAI7" s="344"/>
      <c r="GAJ7" s="344"/>
      <c r="GAK7" s="344"/>
      <c r="GAL7" s="344"/>
      <c r="GAM7" s="344"/>
      <c r="GAN7" s="344"/>
      <c r="GAO7" s="344"/>
      <c r="GAP7" s="344"/>
      <c r="GAQ7" s="344"/>
      <c r="GAR7" s="344"/>
      <c r="GAS7" s="344"/>
      <c r="GAT7" s="344"/>
      <c r="GAU7" s="344"/>
      <c r="GAV7" s="344"/>
      <c r="GAW7" s="344"/>
      <c r="GAX7" s="344"/>
      <c r="GAY7" s="344"/>
      <c r="GAZ7" s="344"/>
      <c r="GBA7" s="344"/>
      <c r="GBB7" s="344"/>
      <c r="GBC7" s="344"/>
      <c r="GBD7" s="344"/>
      <c r="GBE7" s="344"/>
      <c r="GBF7" s="344"/>
      <c r="GBG7" s="344"/>
      <c r="GBH7" s="344"/>
      <c r="GBI7" s="344"/>
      <c r="GBJ7" s="344"/>
      <c r="GBK7" s="344"/>
      <c r="GBL7" s="344"/>
      <c r="GBM7" s="344"/>
      <c r="GBN7" s="344"/>
      <c r="GBO7" s="344"/>
      <c r="GBP7" s="344"/>
      <c r="GBQ7" s="344"/>
      <c r="GBR7" s="344"/>
      <c r="GBS7" s="344"/>
      <c r="GBT7" s="344"/>
      <c r="GBU7" s="344"/>
      <c r="GBV7" s="344"/>
      <c r="GBW7" s="344"/>
      <c r="GBX7" s="344"/>
      <c r="GBY7" s="344"/>
      <c r="GBZ7" s="344"/>
      <c r="GCA7" s="344"/>
      <c r="GCB7" s="344"/>
      <c r="GCC7" s="344"/>
      <c r="GCD7" s="344"/>
      <c r="GCE7" s="344"/>
      <c r="GCF7" s="344"/>
      <c r="GCG7" s="344"/>
      <c r="GCH7" s="344"/>
      <c r="GCI7" s="344"/>
      <c r="GCJ7" s="344"/>
      <c r="GCK7" s="344"/>
      <c r="GCL7" s="344"/>
      <c r="GCM7" s="344"/>
      <c r="GCN7" s="344"/>
      <c r="GCO7" s="344"/>
      <c r="GCP7" s="344"/>
      <c r="GCQ7" s="344"/>
      <c r="GCR7" s="344"/>
      <c r="GCS7" s="344"/>
      <c r="GCT7" s="344"/>
      <c r="GCU7" s="344"/>
      <c r="GCV7" s="344"/>
      <c r="GCW7" s="344"/>
      <c r="GCX7" s="344"/>
      <c r="GCY7" s="344"/>
      <c r="GCZ7" s="344"/>
      <c r="GDA7" s="344"/>
      <c r="GDB7" s="344"/>
      <c r="GDC7" s="344"/>
      <c r="GDD7" s="344"/>
      <c r="GDE7" s="344"/>
      <c r="GDF7" s="344"/>
      <c r="GDG7" s="344"/>
      <c r="GDH7" s="344"/>
      <c r="GDI7" s="344"/>
      <c r="GDJ7" s="344"/>
      <c r="GDK7" s="344"/>
      <c r="GDL7" s="344"/>
      <c r="GDM7" s="344"/>
      <c r="GDN7" s="344"/>
      <c r="GDO7" s="344"/>
      <c r="GDP7" s="344"/>
      <c r="GDQ7" s="344"/>
      <c r="GDR7" s="344"/>
      <c r="GDS7" s="344"/>
      <c r="GDT7" s="344"/>
      <c r="GDU7" s="344"/>
      <c r="GDV7" s="344"/>
      <c r="GDW7" s="344"/>
      <c r="GDX7" s="344"/>
      <c r="GDY7" s="344"/>
      <c r="GDZ7" s="344"/>
      <c r="GEA7" s="344"/>
      <c r="GEB7" s="344"/>
      <c r="GEC7" s="344"/>
      <c r="GED7" s="344"/>
      <c r="GEE7" s="344"/>
      <c r="GEF7" s="344"/>
      <c r="GEG7" s="344"/>
      <c r="GEH7" s="344"/>
      <c r="GEI7" s="344"/>
      <c r="GEJ7" s="344"/>
      <c r="GEK7" s="344"/>
      <c r="GEL7" s="344"/>
      <c r="GEM7" s="344"/>
      <c r="GEN7" s="344"/>
      <c r="GEO7" s="344"/>
      <c r="GEP7" s="344"/>
      <c r="GEQ7" s="344"/>
      <c r="GER7" s="344"/>
      <c r="GES7" s="344"/>
      <c r="GET7" s="344"/>
      <c r="GEU7" s="344"/>
      <c r="GEV7" s="344"/>
      <c r="GEW7" s="344"/>
      <c r="GEX7" s="344"/>
      <c r="GEY7" s="344"/>
      <c r="GEZ7" s="344"/>
      <c r="GFA7" s="344"/>
      <c r="GFB7" s="344"/>
      <c r="GFC7" s="344"/>
      <c r="GFD7" s="344"/>
      <c r="GFE7" s="344"/>
      <c r="GFF7" s="344"/>
      <c r="GFG7" s="344"/>
      <c r="GFH7" s="344"/>
      <c r="GFI7" s="344"/>
      <c r="GFJ7" s="344"/>
      <c r="GFK7" s="344"/>
      <c r="GFL7" s="344"/>
      <c r="GFM7" s="344"/>
      <c r="GFN7" s="344"/>
      <c r="GFO7" s="344"/>
      <c r="GFP7" s="344"/>
      <c r="GFQ7" s="344"/>
      <c r="GFR7" s="344"/>
      <c r="GFS7" s="344"/>
      <c r="GFT7" s="344"/>
      <c r="GFU7" s="344"/>
      <c r="GFV7" s="344"/>
      <c r="GFW7" s="344"/>
      <c r="GFX7" s="344"/>
      <c r="GFY7" s="344"/>
      <c r="GFZ7" s="344"/>
      <c r="GGA7" s="344"/>
      <c r="GGB7" s="344"/>
      <c r="GGC7" s="344"/>
      <c r="GGD7" s="344"/>
      <c r="GGE7" s="344"/>
      <c r="GGF7" s="344"/>
      <c r="GGG7" s="344"/>
      <c r="GGH7" s="344"/>
      <c r="GGI7" s="344"/>
      <c r="GGJ7" s="344"/>
      <c r="GGK7" s="344"/>
      <c r="GGL7" s="344"/>
      <c r="GGM7" s="344"/>
      <c r="GGN7" s="344"/>
      <c r="GGO7" s="344"/>
      <c r="GGP7" s="344"/>
      <c r="GGQ7" s="344"/>
      <c r="GGR7" s="344"/>
      <c r="GGS7" s="344"/>
      <c r="GGT7" s="344"/>
      <c r="GGU7" s="344"/>
      <c r="GGV7" s="344"/>
      <c r="GGW7" s="344"/>
      <c r="GGX7" s="344"/>
      <c r="GGY7" s="344"/>
      <c r="GGZ7" s="344"/>
      <c r="GHA7" s="344"/>
      <c r="GHB7" s="344"/>
      <c r="GHC7" s="344"/>
      <c r="GHD7" s="344"/>
      <c r="GHE7" s="344"/>
      <c r="GHF7" s="344"/>
      <c r="GHG7" s="344"/>
      <c r="GHH7" s="344"/>
      <c r="GHI7" s="344"/>
      <c r="GHJ7" s="344"/>
      <c r="GHK7" s="344"/>
      <c r="GHL7" s="344"/>
      <c r="GHM7" s="344"/>
      <c r="GHN7" s="344"/>
      <c r="GHO7" s="344"/>
      <c r="GHP7" s="344"/>
      <c r="GHQ7" s="344"/>
      <c r="GHR7" s="344"/>
      <c r="GHS7" s="344"/>
      <c r="GHT7" s="344"/>
      <c r="GHU7" s="344"/>
      <c r="GHV7" s="344"/>
      <c r="GHW7" s="344"/>
      <c r="GHX7" s="344"/>
      <c r="GHY7" s="344"/>
      <c r="GHZ7" s="344"/>
      <c r="GIA7" s="344"/>
      <c r="GIB7" s="344"/>
      <c r="GIC7" s="344"/>
      <c r="GID7" s="344"/>
      <c r="GIE7" s="344"/>
      <c r="GIF7" s="344"/>
      <c r="GIG7" s="344"/>
      <c r="GIH7" s="344"/>
      <c r="GII7" s="344"/>
      <c r="GIJ7" s="344"/>
      <c r="GIK7" s="344"/>
      <c r="GIL7" s="344"/>
      <c r="GIM7" s="344"/>
      <c r="GIN7" s="344"/>
      <c r="GIO7" s="344"/>
      <c r="GIP7" s="344"/>
      <c r="GIQ7" s="344"/>
      <c r="GIR7" s="344"/>
      <c r="GIS7" s="344"/>
      <c r="GIT7" s="344"/>
      <c r="GIU7" s="344"/>
      <c r="GIV7" s="344"/>
      <c r="GIW7" s="344"/>
      <c r="GIX7" s="344"/>
      <c r="GIY7" s="344"/>
      <c r="GIZ7" s="344"/>
      <c r="GJA7" s="344"/>
      <c r="GJB7" s="344"/>
      <c r="GJC7" s="344"/>
      <c r="GJD7" s="344"/>
      <c r="GJE7" s="344"/>
      <c r="GJF7" s="344"/>
      <c r="GJG7" s="344"/>
      <c r="GJH7" s="344"/>
      <c r="GJI7" s="344"/>
      <c r="GJJ7" s="344"/>
      <c r="GJK7" s="344"/>
      <c r="GJL7" s="344"/>
      <c r="GJM7" s="344"/>
      <c r="GJN7" s="344"/>
      <c r="GJO7" s="344"/>
      <c r="GJP7" s="344"/>
      <c r="GJQ7" s="344"/>
      <c r="GJR7" s="344"/>
      <c r="GJS7" s="344"/>
      <c r="GJT7" s="344"/>
      <c r="GJU7" s="344"/>
      <c r="GJV7" s="344"/>
      <c r="GJW7" s="344"/>
      <c r="GJX7" s="344"/>
      <c r="GJY7" s="344"/>
      <c r="GJZ7" s="344"/>
      <c r="GKA7" s="344"/>
      <c r="GKB7" s="344"/>
      <c r="GKC7" s="344"/>
      <c r="GKD7" s="344"/>
      <c r="GKE7" s="344"/>
      <c r="GKF7" s="344"/>
      <c r="GKG7" s="344"/>
      <c r="GKH7" s="344"/>
      <c r="GKI7" s="344"/>
      <c r="GKJ7" s="344"/>
      <c r="GKK7" s="344"/>
      <c r="GKL7" s="344"/>
      <c r="GKM7" s="344"/>
      <c r="GKN7" s="344"/>
      <c r="GKO7" s="344"/>
      <c r="GKP7" s="344"/>
      <c r="GKQ7" s="344"/>
      <c r="GKR7" s="344"/>
      <c r="GKS7" s="344"/>
      <c r="GKT7" s="344"/>
      <c r="GKU7" s="344"/>
      <c r="GKV7" s="344"/>
      <c r="GKW7" s="344"/>
      <c r="GKX7" s="344"/>
      <c r="GKY7" s="344"/>
      <c r="GKZ7" s="344"/>
      <c r="GLA7" s="344"/>
      <c r="GLB7" s="344"/>
      <c r="GLC7" s="344"/>
      <c r="GLD7" s="344"/>
      <c r="GLE7" s="344"/>
      <c r="GLF7" s="344"/>
      <c r="GLG7" s="344"/>
      <c r="GLH7" s="344"/>
      <c r="GLI7" s="344"/>
      <c r="GLJ7" s="344"/>
      <c r="GLK7" s="344"/>
      <c r="GLL7" s="344"/>
      <c r="GLM7" s="344"/>
      <c r="GLN7" s="344"/>
      <c r="GLO7" s="344"/>
      <c r="GLP7" s="344"/>
      <c r="GLQ7" s="344"/>
      <c r="GLR7" s="344"/>
      <c r="GLS7" s="344"/>
      <c r="GLT7" s="344"/>
      <c r="GLU7" s="344"/>
      <c r="GLV7" s="344"/>
      <c r="GLW7" s="344"/>
      <c r="GLX7" s="344"/>
      <c r="GLY7" s="344"/>
      <c r="GLZ7" s="344"/>
      <c r="GMA7" s="344"/>
      <c r="GMB7" s="344"/>
      <c r="GMC7" s="344"/>
      <c r="GMD7" s="344"/>
      <c r="GME7" s="344"/>
      <c r="GMF7" s="344"/>
      <c r="GMG7" s="344"/>
      <c r="GMH7" s="344"/>
      <c r="GMI7" s="344"/>
      <c r="GMJ7" s="344"/>
      <c r="GMK7" s="344"/>
      <c r="GML7" s="344"/>
      <c r="GMM7" s="344"/>
      <c r="GMN7" s="344"/>
      <c r="GMO7" s="344"/>
      <c r="GMP7" s="344"/>
      <c r="GMQ7" s="344"/>
      <c r="GMR7" s="344"/>
      <c r="GMS7" s="344"/>
      <c r="GMT7" s="344"/>
      <c r="GMU7" s="344"/>
      <c r="GMV7" s="344"/>
      <c r="GMW7" s="344"/>
      <c r="GMX7" s="344"/>
      <c r="GMY7" s="344"/>
      <c r="GMZ7" s="344"/>
      <c r="GNA7" s="344"/>
      <c r="GXF7" s="344"/>
      <c r="GXG7" s="344"/>
      <c r="GXH7" s="344"/>
      <c r="GXI7" s="344"/>
      <c r="GXJ7" s="344"/>
      <c r="GXK7" s="344"/>
      <c r="GXL7" s="344"/>
      <c r="GXM7" s="344"/>
      <c r="GXN7" s="344"/>
      <c r="GXO7" s="344"/>
      <c r="GXP7" s="344"/>
      <c r="GXQ7" s="344"/>
      <c r="GXR7" s="344"/>
      <c r="GXS7" s="344"/>
      <c r="GXT7" s="344"/>
      <c r="GXU7" s="344"/>
      <c r="GXV7" s="344"/>
      <c r="GXW7" s="344"/>
      <c r="GXX7" s="344"/>
      <c r="GXY7" s="344"/>
      <c r="GXZ7" s="344"/>
      <c r="GYA7" s="344"/>
      <c r="GYB7" s="344"/>
      <c r="GYC7" s="344"/>
      <c r="GYD7" s="344"/>
      <c r="GYE7" s="344"/>
      <c r="GYF7" s="344"/>
      <c r="GYG7" s="344"/>
      <c r="GYH7" s="344"/>
      <c r="GYI7" s="344"/>
      <c r="GYJ7" s="344"/>
      <c r="GYK7" s="344"/>
      <c r="GYL7" s="344"/>
      <c r="GYM7" s="344"/>
      <c r="GYN7" s="344"/>
      <c r="GYO7" s="344"/>
      <c r="GYP7" s="344"/>
      <c r="GYQ7" s="344"/>
      <c r="GYR7" s="344"/>
      <c r="GYS7" s="344"/>
      <c r="GYT7" s="344"/>
      <c r="GYU7" s="344"/>
      <c r="GYV7" s="344"/>
      <c r="GYW7" s="344"/>
      <c r="GYX7" s="344"/>
      <c r="GYY7" s="344"/>
      <c r="GYZ7" s="344"/>
      <c r="GZA7" s="344"/>
      <c r="GZB7" s="344"/>
      <c r="GZC7" s="344"/>
      <c r="GZD7" s="344"/>
      <c r="GZE7" s="344"/>
      <c r="GZF7" s="344"/>
      <c r="GZG7" s="344"/>
      <c r="GZH7" s="344"/>
      <c r="GZI7" s="344"/>
      <c r="GZJ7" s="344"/>
      <c r="GZK7" s="344"/>
      <c r="GZL7" s="344"/>
      <c r="GZM7" s="344"/>
      <c r="GZN7" s="344"/>
      <c r="GZO7" s="344"/>
      <c r="GZP7" s="344"/>
      <c r="GZQ7" s="344"/>
      <c r="GZR7" s="344"/>
      <c r="GZS7" s="344"/>
      <c r="GZT7" s="344"/>
      <c r="GZU7" s="344"/>
      <c r="GZV7" s="344"/>
      <c r="GZW7" s="344"/>
      <c r="GZX7" s="344"/>
      <c r="GZY7" s="344"/>
      <c r="GZZ7" s="344"/>
      <c r="HAA7" s="344"/>
      <c r="HAB7" s="344"/>
      <c r="HAC7" s="344"/>
      <c r="HAD7" s="344"/>
      <c r="HAE7" s="344"/>
      <c r="HAF7" s="344"/>
      <c r="HAG7" s="344"/>
      <c r="HAH7" s="344"/>
      <c r="HAI7" s="344"/>
      <c r="HAJ7" s="344"/>
      <c r="HAK7" s="344"/>
      <c r="HAL7" s="344"/>
      <c r="HAM7" s="344"/>
      <c r="HAN7" s="344"/>
      <c r="HAO7" s="344"/>
      <c r="HAP7" s="344"/>
      <c r="HAQ7" s="344"/>
      <c r="HAR7" s="344"/>
      <c r="HAS7" s="344"/>
      <c r="HAT7" s="344"/>
      <c r="HAU7" s="344"/>
      <c r="HAV7" s="344"/>
      <c r="HAW7" s="344"/>
      <c r="HAX7" s="344"/>
      <c r="HAY7" s="344"/>
      <c r="HAZ7" s="344"/>
      <c r="HBA7" s="344"/>
      <c r="HBB7" s="344"/>
      <c r="HBC7" s="344"/>
      <c r="HBD7" s="344"/>
      <c r="HBE7" s="344"/>
      <c r="HBF7" s="344"/>
      <c r="HBG7" s="344"/>
      <c r="HBH7" s="344"/>
      <c r="HBI7" s="344"/>
      <c r="HBJ7" s="344"/>
      <c r="HBK7" s="344"/>
      <c r="HBL7" s="344"/>
      <c r="HBM7" s="344"/>
      <c r="HBN7" s="344"/>
      <c r="HBO7" s="344"/>
      <c r="HBP7" s="344"/>
      <c r="HBQ7" s="344"/>
      <c r="HBR7" s="344"/>
      <c r="HBS7" s="344"/>
      <c r="HBT7" s="344"/>
      <c r="HBU7" s="344"/>
      <c r="HBV7" s="344"/>
      <c r="HBW7" s="344"/>
      <c r="HBX7" s="344"/>
      <c r="HBY7" s="344"/>
      <c r="HBZ7" s="344"/>
      <c r="HCA7" s="344"/>
      <c r="HCB7" s="344"/>
      <c r="HCC7" s="344"/>
      <c r="HCD7" s="344"/>
      <c r="HCE7" s="344"/>
      <c r="HCF7" s="344"/>
      <c r="HCG7" s="344"/>
      <c r="HCH7" s="344"/>
      <c r="HCI7" s="344"/>
      <c r="HCJ7" s="344"/>
      <c r="HCK7" s="344"/>
      <c r="HCL7" s="344"/>
      <c r="HCM7" s="344"/>
      <c r="HCN7" s="344"/>
      <c r="HCO7" s="344"/>
      <c r="HCP7" s="344"/>
      <c r="HCQ7" s="344"/>
      <c r="HCR7" s="344"/>
      <c r="HCS7" s="344"/>
      <c r="HCT7" s="344"/>
      <c r="HCU7" s="344"/>
      <c r="HCV7" s="344"/>
      <c r="HCW7" s="344"/>
      <c r="HCX7" s="344"/>
      <c r="HCY7" s="344"/>
      <c r="HCZ7" s="344"/>
      <c r="HDA7" s="344"/>
      <c r="HDB7" s="344"/>
      <c r="HDC7" s="344"/>
      <c r="HDD7" s="344"/>
      <c r="HDE7" s="344"/>
      <c r="HDF7" s="344"/>
      <c r="HDG7" s="344"/>
      <c r="HDH7" s="344"/>
      <c r="HDI7" s="344"/>
      <c r="HDJ7" s="344"/>
      <c r="HDK7" s="344"/>
      <c r="HDL7" s="344"/>
      <c r="HDM7" s="344"/>
      <c r="HDN7" s="344"/>
      <c r="HDO7" s="344"/>
      <c r="HDP7" s="344"/>
      <c r="HDQ7" s="344"/>
      <c r="HDR7" s="344"/>
      <c r="HDS7" s="344"/>
      <c r="HDT7" s="344"/>
      <c r="HDU7" s="344"/>
      <c r="HDV7" s="344"/>
      <c r="HDW7" s="344"/>
      <c r="HDX7" s="344"/>
      <c r="HDY7" s="344"/>
      <c r="HDZ7" s="344"/>
      <c r="HEA7" s="344"/>
      <c r="HEB7" s="344"/>
      <c r="HEC7" s="344"/>
      <c r="HED7" s="344"/>
      <c r="HEE7" s="344"/>
      <c r="HEF7" s="344"/>
      <c r="HEG7" s="344"/>
      <c r="HEH7" s="344"/>
      <c r="HEI7" s="344"/>
      <c r="HEJ7" s="344"/>
      <c r="HEK7" s="344"/>
      <c r="HEL7" s="344"/>
      <c r="HEM7" s="344"/>
      <c r="HEN7" s="344"/>
      <c r="HEO7" s="344"/>
      <c r="HEP7" s="344"/>
      <c r="HEQ7" s="344"/>
      <c r="HER7" s="344"/>
      <c r="HES7" s="344"/>
      <c r="HET7" s="344"/>
      <c r="HEU7" s="344"/>
      <c r="HEV7" s="344"/>
      <c r="HEW7" s="344"/>
      <c r="HEX7" s="344"/>
      <c r="HEY7" s="344"/>
      <c r="HEZ7" s="344"/>
      <c r="HFA7" s="344"/>
      <c r="HFB7" s="344"/>
      <c r="HFC7" s="344"/>
      <c r="HFD7" s="344"/>
      <c r="HFE7" s="344"/>
      <c r="HFF7" s="344"/>
      <c r="HFG7" s="344"/>
      <c r="HFH7" s="344"/>
      <c r="HFI7" s="344"/>
      <c r="HFJ7" s="344"/>
      <c r="HFK7" s="344"/>
      <c r="HFL7" s="344"/>
      <c r="HFM7" s="344"/>
      <c r="HFN7" s="344"/>
      <c r="HFO7" s="344"/>
      <c r="HFP7" s="344"/>
      <c r="HFQ7" s="344"/>
      <c r="HFR7" s="344"/>
      <c r="HFS7" s="344"/>
      <c r="HFT7" s="344"/>
      <c r="HFU7" s="344"/>
      <c r="HFV7" s="344"/>
      <c r="HFW7" s="344"/>
      <c r="HFX7" s="344"/>
      <c r="HFY7" s="344"/>
      <c r="HFZ7" s="344"/>
      <c r="HGA7" s="344"/>
      <c r="HGB7" s="344"/>
      <c r="HGC7" s="344"/>
      <c r="HGD7" s="344"/>
      <c r="HGE7" s="344"/>
      <c r="HGF7" s="344"/>
      <c r="HGG7" s="344"/>
      <c r="HGH7" s="344"/>
      <c r="HGI7" s="344"/>
      <c r="HGJ7" s="344"/>
      <c r="HGK7" s="344"/>
      <c r="HGL7" s="344"/>
      <c r="HGM7" s="344"/>
      <c r="HGN7" s="344"/>
      <c r="HGO7" s="344"/>
      <c r="HGP7" s="344"/>
      <c r="HGQ7" s="344"/>
      <c r="HGR7" s="344"/>
      <c r="HGS7" s="344"/>
      <c r="HGT7" s="344"/>
      <c r="HGU7" s="344"/>
      <c r="HGV7" s="344"/>
      <c r="HGW7" s="344"/>
      <c r="HGX7" s="344"/>
      <c r="HGY7" s="344"/>
      <c r="HGZ7" s="344"/>
      <c r="HHA7" s="344"/>
      <c r="HHB7" s="344"/>
      <c r="HHC7" s="344"/>
      <c r="HHD7" s="344"/>
      <c r="HHE7" s="344"/>
      <c r="HHF7" s="344"/>
      <c r="HHG7" s="344"/>
      <c r="HHH7" s="344"/>
      <c r="HHI7" s="344"/>
      <c r="HHJ7" s="344"/>
      <c r="HHK7" s="344"/>
      <c r="HHL7" s="344"/>
      <c r="HHM7" s="344"/>
      <c r="HHN7" s="344"/>
      <c r="HHO7" s="344"/>
      <c r="HHP7" s="344"/>
      <c r="HHQ7" s="344"/>
      <c r="HHR7" s="344"/>
      <c r="HHS7" s="344"/>
      <c r="HHT7" s="344"/>
      <c r="HHU7" s="344"/>
      <c r="HHV7" s="344"/>
      <c r="HHW7" s="344"/>
      <c r="HHX7" s="344"/>
      <c r="HHY7" s="344"/>
      <c r="HHZ7" s="344"/>
      <c r="HIA7" s="344"/>
      <c r="HIB7" s="344"/>
      <c r="HIC7" s="344"/>
      <c r="HID7" s="344"/>
      <c r="HIE7" s="344"/>
      <c r="HIF7" s="344"/>
      <c r="HIG7" s="344"/>
      <c r="HIH7" s="344"/>
      <c r="HII7" s="344"/>
      <c r="HIJ7" s="344"/>
      <c r="HIK7" s="344"/>
      <c r="HIL7" s="344"/>
      <c r="HIM7" s="344"/>
      <c r="HIN7" s="344"/>
      <c r="HIO7" s="344"/>
      <c r="HIP7" s="344"/>
      <c r="HIQ7" s="344"/>
      <c r="HIR7" s="344"/>
      <c r="HIS7" s="344"/>
      <c r="HIT7" s="344"/>
      <c r="HIU7" s="344"/>
      <c r="HIV7" s="344"/>
      <c r="HIW7" s="344"/>
      <c r="HIX7" s="344"/>
      <c r="HIY7" s="344"/>
      <c r="HIZ7" s="344"/>
      <c r="HJA7" s="344"/>
      <c r="HJB7" s="344"/>
      <c r="HJC7" s="344"/>
      <c r="HJD7" s="344"/>
      <c r="HJE7" s="344"/>
      <c r="HJF7" s="344"/>
      <c r="HJG7" s="344"/>
      <c r="HJH7" s="344"/>
      <c r="HJI7" s="344"/>
      <c r="HJJ7" s="344"/>
      <c r="HJK7" s="344"/>
      <c r="HJL7" s="344"/>
      <c r="HJM7" s="344"/>
      <c r="HJN7" s="344"/>
      <c r="HJO7" s="344"/>
      <c r="HJP7" s="344"/>
      <c r="HJQ7" s="344"/>
      <c r="HJR7" s="344"/>
      <c r="HJS7" s="344"/>
      <c r="HJT7" s="344"/>
      <c r="HJU7" s="344"/>
      <c r="HJV7" s="344"/>
      <c r="HJW7" s="344"/>
      <c r="HJX7" s="344"/>
      <c r="HJY7" s="344"/>
      <c r="HJZ7" s="344"/>
      <c r="HKA7" s="344"/>
      <c r="HKB7" s="344"/>
      <c r="HKC7" s="344"/>
      <c r="HKD7" s="344"/>
      <c r="HKE7" s="344"/>
      <c r="HKF7" s="344"/>
      <c r="HKG7" s="344"/>
      <c r="HKH7" s="344"/>
      <c r="HKI7" s="344"/>
      <c r="HKJ7" s="344"/>
      <c r="HKK7" s="344"/>
      <c r="HKL7" s="344"/>
      <c r="HKM7" s="344"/>
      <c r="HKN7" s="344"/>
      <c r="HKO7" s="344"/>
      <c r="HKP7" s="344"/>
      <c r="HKQ7" s="344"/>
      <c r="HKR7" s="344"/>
      <c r="HKS7" s="344"/>
      <c r="HKT7" s="344"/>
      <c r="HKU7" s="344"/>
      <c r="HKV7" s="344"/>
      <c r="HKW7" s="344"/>
      <c r="HKX7" s="344"/>
      <c r="HKY7" s="344"/>
      <c r="HKZ7" s="344"/>
      <c r="HLA7" s="344"/>
      <c r="HLB7" s="344"/>
      <c r="HLC7" s="344"/>
      <c r="HLD7" s="344"/>
      <c r="HLE7" s="344"/>
      <c r="HLF7" s="344"/>
      <c r="HLG7" s="344"/>
      <c r="HLH7" s="344"/>
      <c r="HLI7" s="344"/>
      <c r="HLJ7" s="344"/>
      <c r="HLK7" s="344"/>
      <c r="HLL7" s="344"/>
      <c r="HLM7" s="344"/>
      <c r="HLN7" s="344"/>
      <c r="HLO7" s="344"/>
      <c r="HLP7" s="344"/>
      <c r="HLQ7" s="344"/>
      <c r="HLR7" s="344"/>
      <c r="HLS7" s="344"/>
      <c r="HLT7" s="344"/>
      <c r="HLU7" s="344"/>
      <c r="HLV7" s="344"/>
      <c r="HLW7" s="344"/>
      <c r="HLX7" s="344"/>
      <c r="HLY7" s="344"/>
      <c r="HLZ7" s="344"/>
      <c r="HMA7" s="344"/>
      <c r="HMB7" s="344"/>
      <c r="HMC7" s="344"/>
      <c r="HMD7" s="344"/>
      <c r="HME7" s="344"/>
      <c r="HMF7" s="344"/>
      <c r="HMG7" s="344"/>
      <c r="HMH7" s="344"/>
      <c r="HMI7" s="344"/>
      <c r="HMJ7" s="344"/>
      <c r="HMK7" s="344"/>
      <c r="HML7" s="344"/>
      <c r="HMM7" s="344"/>
      <c r="HMN7" s="344"/>
      <c r="HMO7" s="344"/>
      <c r="HMP7" s="344"/>
      <c r="HMQ7" s="344"/>
      <c r="HMR7" s="344"/>
      <c r="HMS7" s="344"/>
      <c r="HMT7" s="344"/>
      <c r="HMU7" s="344"/>
      <c r="HMV7" s="344"/>
      <c r="HMW7" s="344"/>
      <c r="HMX7" s="344"/>
      <c r="HMY7" s="344"/>
      <c r="HMZ7" s="344"/>
      <c r="HNA7" s="344"/>
      <c r="HNB7" s="344"/>
      <c r="HNC7" s="344"/>
      <c r="HND7" s="344"/>
      <c r="HNE7" s="344"/>
      <c r="HNF7" s="344"/>
      <c r="HNG7" s="344"/>
      <c r="HNH7" s="344"/>
      <c r="HNI7" s="344"/>
      <c r="HNJ7" s="344"/>
      <c r="HNK7" s="344"/>
      <c r="HNL7" s="344"/>
      <c r="HNM7" s="344"/>
      <c r="HNN7" s="344"/>
      <c r="HNO7" s="344"/>
      <c r="HNP7" s="344"/>
      <c r="HNQ7" s="344"/>
      <c r="HNR7" s="344"/>
      <c r="HNS7" s="344"/>
      <c r="HNT7" s="344"/>
      <c r="HNU7" s="344"/>
      <c r="HNV7" s="344"/>
      <c r="HNW7" s="344"/>
      <c r="HNX7" s="344"/>
      <c r="HNY7" s="344"/>
      <c r="HNZ7" s="344"/>
      <c r="HOA7" s="344"/>
      <c r="HOB7" s="344"/>
      <c r="HOC7" s="344"/>
      <c r="HOD7" s="344"/>
      <c r="HOE7" s="344"/>
      <c r="HOF7" s="344"/>
      <c r="HOG7" s="344"/>
      <c r="HOH7" s="344"/>
      <c r="HOI7" s="344"/>
      <c r="HOJ7" s="344"/>
      <c r="HOK7" s="344"/>
      <c r="HOL7" s="344"/>
      <c r="HOM7" s="344"/>
      <c r="HON7" s="344"/>
      <c r="HOO7" s="344"/>
      <c r="HOP7" s="344"/>
      <c r="HOQ7" s="344"/>
      <c r="HOR7" s="344"/>
      <c r="HOS7" s="344"/>
      <c r="HOT7" s="344"/>
      <c r="HOU7" s="344"/>
      <c r="HOV7" s="344"/>
      <c r="HOW7" s="344"/>
      <c r="HOX7" s="344"/>
      <c r="HOY7" s="344"/>
      <c r="HOZ7" s="344"/>
      <c r="HPA7" s="344"/>
      <c r="HPB7" s="344"/>
      <c r="HPC7" s="344"/>
      <c r="HPD7" s="344"/>
      <c r="HPE7" s="344"/>
      <c r="HPF7" s="344"/>
      <c r="HPG7" s="344"/>
      <c r="HPH7" s="344"/>
      <c r="HPI7" s="344"/>
      <c r="HPJ7" s="344"/>
      <c r="HPK7" s="344"/>
      <c r="HPL7" s="344"/>
      <c r="HPM7" s="344"/>
      <c r="HPN7" s="344"/>
      <c r="HPO7" s="344"/>
      <c r="HPP7" s="344"/>
      <c r="HPQ7" s="344"/>
      <c r="HPR7" s="344"/>
      <c r="HPS7" s="344"/>
      <c r="HPT7" s="344"/>
      <c r="HPU7" s="344"/>
      <c r="HPV7" s="344"/>
      <c r="HPW7" s="344"/>
      <c r="HPX7" s="344"/>
      <c r="HPY7" s="344"/>
      <c r="HPZ7" s="344"/>
      <c r="HQA7" s="344"/>
      <c r="HQB7" s="344"/>
      <c r="HQC7" s="344"/>
      <c r="HQD7" s="344"/>
      <c r="HQE7" s="344"/>
      <c r="HQF7" s="344"/>
      <c r="HQG7" s="344"/>
      <c r="HQH7" s="344"/>
      <c r="HQI7" s="344"/>
      <c r="HQJ7" s="344"/>
      <c r="HQK7" s="344"/>
      <c r="HQL7" s="344"/>
      <c r="HQM7" s="344"/>
      <c r="HQN7" s="344"/>
      <c r="HQO7" s="344"/>
      <c r="HQP7" s="344"/>
      <c r="HQQ7" s="344"/>
      <c r="HQR7" s="344"/>
      <c r="HQS7" s="344"/>
      <c r="HQT7" s="344"/>
      <c r="HQU7" s="344"/>
      <c r="HQV7" s="344"/>
      <c r="HQW7" s="344"/>
      <c r="HQX7" s="344"/>
      <c r="HQY7" s="344"/>
      <c r="HQZ7" s="344"/>
      <c r="HRA7" s="344"/>
      <c r="HRB7" s="344"/>
      <c r="HRC7" s="344"/>
      <c r="HRD7" s="344"/>
      <c r="HRE7" s="344"/>
      <c r="HRF7" s="344"/>
      <c r="HRG7" s="344"/>
      <c r="HRH7" s="344"/>
      <c r="HRI7" s="344"/>
      <c r="HRJ7" s="344"/>
      <c r="HRK7" s="344"/>
      <c r="HRL7" s="344"/>
      <c r="HRM7" s="344"/>
      <c r="HRN7" s="344"/>
      <c r="HRO7" s="344"/>
      <c r="HRP7" s="344"/>
      <c r="HRQ7" s="344"/>
      <c r="HRR7" s="344"/>
      <c r="HRS7" s="344"/>
      <c r="HRT7" s="344"/>
      <c r="HRU7" s="344"/>
      <c r="HRV7" s="344"/>
      <c r="HRW7" s="344"/>
      <c r="HRX7" s="344"/>
      <c r="HRY7" s="344"/>
      <c r="HRZ7" s="344"/>
      <c r="HSA7" s="344"/>
      <c r="HSB7" s="344"/>
      <c r="HSC7" s="344"/>
      <c r="HSD7" s="344"/>
      <c r="HSE7" s="344"/>
      <c r="HSF7" s="344"/>
      <c r="HSG7" s="344"/>
      <c r="HSH7" s="344"/>
      <c r="HSI7" s="344"/>
      <c r="HSJ7" s="344"/>
      <c r="HSK7" s="344"/>
      <c r="HSL7" s="344"/>
      <c r="HSM7" s="344"/>
      <c r="HSN7" s="344"/>
      <c r="HSO7" s="344"/>
      <c r="HSP7" s="344"/>
      <c r="HSQ7" s="344"/>
      <c r="HSR7" s="344"/>
      <c r="HSS7" s="344"/>
      <c r="HST7" s="344"/>
      <c r="HSU7" s="344"/>
      <c r="HSV7" s="344"/>
      <c r="HSW7" s="344"/>
      <c r="HSX7" s="344"/>
      <c r="HSY7" s="344"/>
      <c r="HSZ7" s="344"/>
      <c r="HTA7" s="344"/>
      <c r="HTB7" s="344"/>
      <c r="HTC7" s="344"/>
      <c r="HTD7" s="344"/>
      <c r="HTE7" s="344"/>
      <c r="HTF7" s="344"/>
      <c r="HTG7" s="344"/>
      <c r="HTH7" s="344"/>
      <c r="HTI7" s="344"/>
      <c r="HTJ7" s="344"/>
      <c r="HTK7" s="344"/>
      <c r="HTL7" s="344"/>
      <c r="HTM7" s="344"/>
      <c r="HTN7" s="344"/>
      <c r="HTO7" s="344"/>
      <c r="HTP7" s="344"/>
      <c r="HTQ7" s="344"/>
      <c r="HTR7" s="344"/>
      <c r="HTS7" s="344"/>
      <c r="HTT7" s="344"/>
      <c r="HTU7" s="344"/>
      <c r="HTV7" s="344"/>
      <c r="HTW7" s="344"/>
      <c r="HTX7" s="344"/>
      <c r="HTY7" s="344"/>
      <c r="HTZ7" s="344"/>
      <c r="HUA7" s="344"/>
      <c r="HUB7" s="344"/>
      <c r="HUC7" s="344"/>
      <c r="HUD7" s="344"/>
      <c r="HUE7" s="344"/>
      <c r="HUF7" s="344"/>
      <c r="HUG7" s="344"/>
      <c r="HUH7" s="344"/>
      <c r="HUI7" s="344"/>
      <c r="HUJ7" s="344"/>
      <c r="HUK7" s="344"/>
      <c r="HUL7" s="344"/>
      <c r="HUM7" s="344"/>
      <c r="HUN7" s="344"/>
      <c r="HUO7" s="344"/>
      <c r="HUP7" s="344"/>
      <c r="HUQ7" s="344"/>
      <c r="HUR7" s="344"/>
      <c r="HUS7" s="344"/>
      <c r="HUT7" s="344"/>
      <c r="HUU7" s="344"/>
      <c r="HUV7" s="344"/>
      <c r="HUW7" s="344"/>
      <c r="HUX7" s="344"/>
      <c r="HUY7" s="344"/>
      <c r="HUZ7" s="344"/>
      <c r="HVA7" s="344"/>
      <c r="HVB7" s="344"/>
      <c r="HVC7" s="344"/>
      <c r="HVD7" s="344"/>
      <c r="HVE7" s="344"/>
      <c r="HVF7" s="344"/>
      <c r="HVG7" s="344"/>
      <c r="HVH7" s="344"/>
      <c r="HVI7" s="344"/>
      <c r="HVJ7" s="344"/>
      <c r="HVK7" s="344"/>
      <c r="HVL7" s="344"/>
      <c r="HVM7" s="344"/>
      <c r="HVN7" s="344"/>
      <c r="HVO7" s="344"/>
      <c r="HVP7" s="344"/>
      <c r="HVQ7" s="344"/>
      <c r="HVR7" s="344"/>
      <c r="HVS7" s="344"/>
      <c r="HVT7" s="344"/>
      <c r="HVU7" s="344"/>
      <c r="HVV7" s="344"/>
      <c r="HVW7" s="344"/>
      <c r="HVX7" s="344"/>
      <c r="HVY7" s="344"/>
      <c r="HVZ7" s="344"/>
      <c r="HWA7" s="344"/>
      <c r="HWB7" s="344"/>
      <c r="HWC7" s="344"/>
      <c r="HWD7" s="344"/>
      <c r="HWE7" s="344"/>
      <c r="HWF7" s="344"/>
      <c r="HWG7" s="344"/>
      <c r="HWH7" s="344"/>
      <c r="HWI7" s="344"/>
      <c r="HWJ7" s="344"/>
      <c r="HWK7" s="344"/>
      <c r="HWL7" s="344"/>
      <c r="HWM7" s="344"/>
      <c r="HWN7" s="344"/>
      <c r="HWO7" s="344"/>
      <c r="HWP7" s="344"/>
      <c r="HWQ7" s="344"/>
      <c r="HWR7" s="344"/>
      <c r="HWS7" s="344"/>
      <c r="HWT7" s="344"/>
      <c r="HWU7" s="344"/>
      <c r="HWV7" s="344"/>
      <c r="HWW7" s="344"/>
      <c r="HWX7" s="344"/>
      <c r="HWY7" s="344"/>
      <c r="HWZ7" s="344"/>
      <c r="HXA7" s="344"/>
      <c r="HXB7" s="344"/>
      <c r="HXC7" s="344"/>
      <c r="HXD7" s="344"/>
      <c r="HXE7" s="344"/>
      <c r="HXF7" s="344"/>
      <c r="HXG7" s="344"/>
      <c r="HXH7" s="344"/>
      <c r="HXI7" s="344"/>
      <c r="HXJ7" s="344"/>
      <c r="HXK7" s="344"/>
      <c r="HXL7" s="344"/>
      <c r="HXM7" s="344"/>
      <c r="HXN7" s="344"/>
      <c r="HXO7" s="344"/>
      <c r="HXP7" s="344"/>
      <c r="HXQ7" s="344"/>
      <c r="HXR7" s="344"/>
      <c r="HXS7" s="344"/>
      <c r="HXT7" s="344"/>
      <c r="HXU7" s="344"/>
      <c r="HXV7" s="344"/>
      <c r="HXW7" s="344"/>
      <c r="HXX7" s="344"/>
      <c r="HXY7" s="344"/>
      <c r="HXZ7" s="344"/>
      <c r="HYA7" s="344"/>
      <c r="HYB7" s="344"/>
      <c r="HYC7" s="344"/>
      <c r="HYD7" s="344"/>
      <c r="HYE7" s="344"/>
      <c r="HYF7" s="344"/>
      <c r="HYG7" s="344"/>
      <c r="HYH7" s="344"/>
      <c r="HYI7" s="344"/>
      <c r="HYJ7" s="344"/>
      <c r="HYK7" s="344"/>
      <c r="HYL7" s="344"/>
      <c r="HYM7" s="344"/>
      <c r="HYN7" s="344"/>
      <c r="HYO7" s="344"/>
      <c r="HYP7" s="344"/>
      <c r="HYQ7" s="344"/>
      <c r="HYR7" s="344"/>
      <c r="HYS7" s="344"/>
      <c r="HYT7" s="344"/>
      <c r="HYU7" s="344"/>
      <c r="HYV7" s="344"/>
      <c r="HYW7" s="344"/>
      <c r="HYX7" s="344"/>
      <c r="HYY7" s="344"/>
      <c r="HYZ7" s="344"/>
      <c r="HZA7" s="344"/>
      <c r="HZB7" s="344"/>
      <c r="HZC7" s="344"/>
      <c r="HZD7" s="344"/>
      <c r="HZE7" s="344"/>
      <c r="HZF7" s="344"/>
      <c r="HZG7" s="344"/>
      <c r="HZH7" s="344"/>
      <c r="HZI7" s="344"/>
      <c r="HZJ7" s="344"/>
      <c r="HZK7" s="344"/>
      <c r="HZL7" s="344"/>
      <c r="HZM7" s="344"/>
      <c r="HZN7" s="344"/>
      <c r="HZO7" s="344"/>
      <c r="HZP7" s="344"/>
      <c r="HZQ7" s="344"/>
      <c r="HZR7" s="344"/>
      <c r="HZS7" s="344"/>
      <c r="HZT7" s="344"/>
      <c r="HZU7" s="344"/>
      <c r="HZV7" s="344"/>
      <c r="HZW7" s="344"/>
      <c r="HZX7" s="344"/>
      <c r="HZY7" s="344"/>
      <c r="HZZ7" s="344"/>
      <c r="IAA7" s="344"/>
      <c r="IAB7" s="344"/>
      <c r="IAC7" s="344"/>
      <c r="IAD7" s="344"/>
      <c r="IAE7" s="344"/>
      <c r="IAF7" s="344"/>
      <c r="IAG7" s="344"/>
      <c r="IAH7" s="344"/>
      <c r="IAI7" s="344"/>
      <c r="IAJ7" s="344"/>
      <c r="IAK7" s="344"/>
      <c r="IAL7" s="344"/>
      <c r="IAM7" s="344"/>
      <c r="IAN7" s="344"/>
      <c r="IAO7" s="344"/>
      <c r="IAP7" s="344"/>
      <c r="IAQ7" s="344"/>
      <c r="IAR7" s="344"/>
      <c r="IAS7" s="344"/>
      <c r="IAT7" s="344"/>
      <c r="IAU7" s="344"/>
      <c r="IAV7" s="344"/>
      <c r="IAW7" s="344"/>
      <c r="IAX7" s="344"/>
      <c r="IAY7" s="344"/>
      <c r="IAZ7" s="344"/>
      <c r="IBA7" s="344"/>
      <c r="IBB7" s="344"/>
      <c r="IBC7" s="344"/>
      <c r="IBD7" s="344"/>
      <c r="IBE7" s="344"/>
      <c r="IBF7" s="344"/>
      <c r="IBG7" s="344"/>
      <c r="IBH7" s="344"/>
      <c r="IBI7" s="344"/>
      <c r="IBJ7" s="344"/>
      <c r="IBK7" s="344"/>
      <c r="IBL7" s="344"/>
      <c r="IBM7" s="344"/>
      <c r="IBN7" s="344"/>
      <c r="IBO7" s="344"/>
      <c r="IBP7" s="344"/>
      <c r="IBQ7" s="344"/>
      <c r="IBR7" s="344"/>
      <c r="IBS7" s="344"/>
      <c r="IBT7" s="344"/>
      <c r="IBU7" s="344"/>
      <c r="IBV7" s="344"/>
      <c r="IBW7" s="344"/>
      <c r="IBX7" s="344"/>
      <c r="IBY7" s="344"/>
      <c r="IBZ7" s="344"/>
      <c r="ICA7" s="344"/>
      <c r="ICB7" s="344"/>
      <c r="ICC7" s="344"/>
      <c r="ICD7" s="344"/>
      <c r="ICE7" s="344"/>
      <c r="ICF7" s="344"/>
      <c r="ICG7" s="344"/>
      <c r="ICH7" s="344"/>
      <c r="ICI7" s="344"/>
      <c r="ICJ7" s="344"/>
      <c r="ICK7" s="344"/>
      <c r="ICL7" s="344"/>
      <c r="ICM7" s="344"/>
      <c r="ICN7" s="344"/>
      <c r="ICO7" s="344"/>
      <c r="ICP7" s="344"/>
      <c r="ICQ7" s="344"/>
      <c r="ICR7" s="344"/>
      <c r="ICS7" s="344"/>
      <c r="ICT7" s="344"/>
      <c r="ICU7" s="344"/>
      <c r="ICV7" s="344"/>
      <c r="ICW7" s="344"/>
      <c r="ICX7" s="344"/>
      <c r="ICY7" s="344"/>
      <c r="ICZ7" s="344"/>
      <c r="IDA7" s="344"/>
      <c r="IDB7" s="344"/>
      <c r="IDC7" s="344"/>
      <c r="IDD7" s="344"/>
      <c r="IDE7" s="344"/>
      <c r="IDF7" s="344"/>
      <c r="IDG7" s="344"/>
      <c r="IDH7" s="344"/>
      <c r="IDI7" s="344"/>
      <c r="IDJ7" s="344"/>
      <c r="IDK7" s="344"/>
      <c r="IDL7" s="344"/>
      <c r="IDM7" s="344"/>
      <c r="IDN7" s="344"/>
      <c r="IDO7" s="344"/>
      <c r="IDP7" s="344"/>
      <c r="IDQ7" s="344"/>
      <c r="IDR7" s="344"/>
      <c r="IDS7" s="344"/>
      <c r="IDT7" s="344"/>
      <c r="IDU7" s="344"/>
      <c r="IDV7" s="344"/>
      <c r="IDW7" s="344"/>
      <c r="IDX7" s="344"/>
      <c r="IDY7" s="344"/>
      <c r="IDZ7" s="344"/>
      <c r="IEA7" s="344"/>
      <c r="IEB7" s="344"/>
      <c r="IEC7" s="344"/>
      <c r="IED7" s="344"/>
      <c r="IEE7" s="344"/>
      <c r="IEF7" s="344"/>
      <c r="IEG7" s="344"/>
      <c r="IEH7" s="344"/>
      <c r="IEI7" s="344"/>
      <c r="IEJ7" s="344"/>
      <c r="IEK7" s="344"/>
      <c r="IEL7" s="344"/>
      <c r="IEM7" s="344"/>
      <c r="IEN7" s="344"/>
      <c r="IEO7" s="344"/>
      <c r="IEP7" s="344"/>
      <c r="IEQ7" s="344"/>
      <c r="IER7" s="344"/>
      <c r="IES7" s="344"/>
      <c r="IET7" s="344"/>
      <c r="IEU7" s="344"/>
      <c r="IEV7" s="344"/>
      <c r="IEW7" s="344"/>
      <c r="IEX7" s="344"/>
      <c r="IEY7" s="344"/>
      <c r="IEZ7" s="344"/>
      <c r="IFA7" s="344"/>
      <c r="IFB7" s="344"/>
      <c r="IFC7" s="344"/>
      <c r="IFD7" s="344"/>
      <c r="IFE7" s="344"/>
      <c r="IFF7" s="344"/>
      <c r="IFG7" s="344"/>
      <c r="IFH7" s="344"/>
      <c r="IFI7" s="344"/>
      <c r="IFJ7" s="344"/>
      <c r="IFK7" s="344"/>
      <c r="IFL7" s="344"/>
      <c r="IFM7" s="344"/>
      <c r="IFN7" s="344"/>
      <c r="IFO7" s="344"/>
      <c r="IFP7" s="344"/>
      <c r="IFQ7" s="344"/>
      <c r="IFR7" s="344"/>
      <c r="IFS7" s="344"/>
      <c r="IFT7" s="344"/>
      <c r="IFU7" s="344"/>
      <c r="IFV7" s="344"/>
      <c r="IFW7" s="344"/>
      <c r="IFX7" s="344"/>
      <c r="IFY7" s="344"/>
      <c r="IFZ7" s="344"/>
      <c r="IGA7" s="344"/>
      <c r="IGB7" s="344"/>
      <c r="IGC7" s="344"/>
      <c r="IGD7" s="344"/>
      <c r="IGE7" s="344"/>
      <c r="IGF7" s="344"/>
      <c r="IGG7" s="344"/>
      <c r="IGH7" s="344"/>
      <c r="IGI7" s="344"/>
      <c r="IGJ7" s="344"/>
      <c r="IGK7" s="344"/>
      <c r="IGL7" s="344"/>
      <c r="IGM7" s="344"/>
      <c r="IGN7" s="344"/>
      <c r="IGO7" s="344"/>
      <c r="IGP7" s="344"/>
      <c r="IGQ7" s="344"/>
      <c r="IGR7" s="344"/>
      <c r="IGS7" s="344"/>
      <c r="IGT7" s="344"/>
      <c r="IGU7" s="344"/>
      <c r="IGV7" s="344"/>
      <c r="IGW7" s="344"/>
      <c r="IGX7" s="344"/>
      <c r="IGY7" s="344"/>
      <c r="IGZ7" s="344"/>
      <c r="IHA7" s="344"/>
      <c r="IHB7" s="344"/>
      <c r="IHC7" s="344"/>
      <c r="IHD7" s="344"/>
      <c r="IHE7" s="344"/>
      <c r="IHF7" s="344"/>
      <c r="IHG7" s="344"/>
      <c r="IHH7" s="344"/>
      <c r="IHI7" s="344"/>
      <c r="IHJ7" s="344"/>
      <c r="IHK7" s="344"/>
      <c r="IHL7" s="344"/>
      <c r="IHM7" s="344"/>
      <c r="IHN7" s="344"/>
      <c r="IHO7" s="344"/>
      <c r="IHP7" s="344"/>
      <c r="IHQ7" s="344"/>
      <c r="IHR7" s="344"/>
      <c r="IHS7" s="344"/>
      <c r="IHT7" s="344"/>
      <c r="IHU7" s="344"/>
      <c r="IHV7" s="344"/>
      <c r="IHW7" s="344"/>
      <c r="IHX7" s="344"/>
      <c r="IHY7" s="344"/>
      <c r="IHZ7" s="344"/>
      <c r="IIA7" s="344"/>
      <c r="IIB7" s="344"/>
      <c r="IIC7" s="344"/>
      <c r="IID7" s="344"/>
      <c r="IIE7" s="344"/>
      <c r="IIF7" s="344"/>
      <c r="IIG7" s="344"/>
      <c r="IIH7" s="344"/>
      <c r="III7" s="344"/>
      <c r="IIJ7" s="344"/>
      <c r="IIK7" s="344"/>
      <c r="IIL7" s="344"/>
      <c r="IIM7" s="344"/>
      <c r="IIN7" s="344"/>
      <c r="IIO7" s="344"/>
      <c r="IIP7" s="344"/>
      <c r="IIQ7" s="344"/>
      <c r="IIR7" s="344"/>
      <c r="IIS7" s="344"/>
      <c r="IIT7" s="344"/>
      <c r="IIU7" s="344"/>
      <c r="IIV7" s="344"/>
      <c r="IIW7" s="344"/>
      <c r="IIX7" s="344"/>
      <c r="IIY7" s="344"/>
      <c r="IIZ7" s="344"/>
      <c r="IJA7" s="344"/>
      <c r="IJB7" s="344"/>
      <c r="IJC7" s="344"/>
      <c r="IJD7" s="344"/>
      <c r="IJE7" s="344"/>
      <c r="IJF7" s="344"/>
      <c r="IJG7" s="344"/>
      <c r="IJH7" s="344"/>
      <c r="IJI7" s="344"/>
      <c r="IJJ7" s="344"/>
      <c r="IJK7" s="344"/>
      <c r="IJL7" s="344"/>
      <c r="IJM7" s="344"/>
      <c r="IJN7" s="344"/>
      <c r="IJO7" s="344"/>
      <c r="IJP7" s="344"/>
      <c r="IJQ7" s="344"/>
      <c r="IJR7" s="344"/>
      <c r="IJS7" s="344"/>
      <c r="IJT7" s="344"/>
      <c r="IJU7" s="344"/>
      <c r="IJV7" s="344"/>
      <c r="IJW7" s="344"/>
      <c r="IJX7" s="344"/>
      <c r="IJY7" s="344"/>
      <c r="IJZ7" s="344"/>
      <c r="IKA7" s="344"/>
      <c r="IKB7" s="344"/>
      <c r="IKC7" s="344"/>
      <c r="IKD7" s="344"/>
      <c r="IKE7" s="344"/>
      <c r="IKF7" s="344"/>
      <c r="IKG7" s="344"/>
      <c r="IKH7" s="344"/>
      <c r="IKI7" s="344"/>
      <c r="IKJ7" s="344"/>
      <c r="IKK7" s="344"/>
      <c r="IKL7" s="344"/>
      <c r="IKM7" s="344"/>
      <c r="IKN7" s="344"/>
      <c r="IKO7" s="344"/>
      <c r="IKP7" s="344"/>
      <c r="IKQ7" s="344"/>
      <c r="IKR7" s="344"/>
      <c r="IKS7" s="344"/>
      <c r="IKT7" s="344"/>
      <c r="IKU7" s="344"/>
      <c r="IKV7" s="344"/>
      <c r="IKW7" s="344"/>
      <c r="IKX7" s="344"/>
      <c r="IKY7" s="344"/>
      <c r="IKZ7" s="344"/>
      <c r="ILA7" s="344"/>
      <c r="ILB7" s="344"/>
      <c r="ILC7" s="344"/>
      <c r="ILD7" s="344"/>
      <c r="ILE7" s="344"/>
      <c r="ILF7" s="344"/>
      <c r="ILG7" s="344"/>
      <c r="ILH7" s="344"/>
      <c r="ILI7" s="344"/>
      <c r="ILJ7" s="344"/>
      <c r="ILK7" s="344"/>
      <c r="ILL7" s="344"/>
      <c r="ILM7" s="344"/>
      <c r="ILN7" s="344"/>
      <c r="ILO7" s="344"/>
      <c r="ILP7" s="344"/>
      <c r="ILQ7" s="344"/>
      <c r="ILR7" s="344"/>
      <c r="ILS7" s="344"/>
      <c r="ILT7" s="344"/>
      <c r="ILU7" s="344"/>
      <c r="ILV7" s="344"/>
      <c r="ILW7" s="344"/>
      <c r="ILX7" s="344"/>
      <c r="ILY7" s="344"/>
      <c r="ILZ7" s="344"/>
      <c r="IMA7" s="344"/>
      <c r="IMB7" s="344"/>
      <c r="IMC7" s="344"/>
      <c r="IMD7" s="344"/>
      <c r="IME7" s="344"/>
      <c r="IMF7" s="344"/>
      <c r="IMG7" s="344"/>
      <c r="IMH7" s="344"/>
      <c r="IMI7" s="344"/>
      <c r="IMJ7" s="344"/>
      <c r="IMK7" s="344"/>
      <c r="IML7" s="344"/>
      <c r="IMM7" s="344"/>
      <c r="IMN7" s="344"/>
      <c r="IMO7" s="344"/>
      <c r="IMP7" s="344"/>
      <c r="IMQ7" s="344"/>
      <c r="IMR7" s="344"/>
      <c r="IMS7" s="344"/>
      <c r="IMT7" s="344"/>
      <c r="IMU7" s="344"/>
      <c r="IMV7" s="344"/>
      <c r="IMW7" s="344"/>
      <c r="IMX7" s="344"/>
      <c r="IMY7" s="344"/>
      <c r="IMZ7" s="344"/>
      <c r="INA7" s="344"/>
      <c r="INB7" s="344"/>
      <c r="INC7" s="344"/>
      <c r="IND7" s="344"/>
      <c r="INE7" s="344"/>
      <c r="INF7" s="344"/>
      <c r="ING7" s="344"/>
      <c r="INH7" s="344"/>
      <c r="INI7" s="344"/>
      <c r="INJ7" s="344"/>
      <c r="INK7" s="344"/>
      <c r="INL7" s="344"/>
      <c r="INM7" s="344"/>
      <c r="INN7" s="344"/>
      <c r="INO7" s="344"/>
      <c r="INP7" s="344"/>
      <c r="INQ7" s="344"/>
      <c r="INR7" s="344"/>
      <c r="INS7" s="344"/>
      <c r="INT7" s="344"/>
      <c r="INU7" s="344"/>
      <c r="INV7" s="344"/>
      <c r="INW7" s="344"/>
      <c r="INX7" s="344"/>
      <c r="INY7" s="344"/>
      <c r="INZ7" s="344"/>
      <c r="IOA7" s="344"/>
      <c r="IOB7" s="344"/>
      <c r="IOC7" s="344"/>
      <c r="IOD7" s="344"/>
      <c r="IOE7" s="344"/>
      <c r="IOF7" s="344"/>
      <c r="IOG7" s="344"/>
      <c r="IOH7" s="344"/>
      <c r="IOI7" s="344"/>
      <c r="IOJ7" s="344"/>
      <c r="IOK7" s="344"/>
      <c r="IOL7" s="344"/>
      <c r="IOM7" s="344"/>
      <c r="ION7" s="344"/>
      <c r="IOO7" s="344"/>
      <c r="IOP7" s="344"/>
      <c r="IOQ7" s="344"/>
      <c r="IOR7" s="344"/>
      <c r="IOS7" s="344"/>
      <c r="IOT7" s="344"/>
      <c r="IOU7" s="344"/>
      <c r="IOV7" s="344"/>
      <c r="IOW7" s="344"/>
      <c r="IOX7" s="344"/>
      <c r="IOY7" s="344"/>
      <c r="IOZ7" s="344"/>
      <c r="IPA7" s="344"/>
      <c r="IPB7" s="344"/>
      <c r="IPC7" s="344"/>
      <c r="IPD7" s="344"/>
      <c r="IPE7" s="344"/>
      <c r="IPF7" s="344"/>
      <c r="IPG7" s="344"/>
      <c r="IPH7" s="344"/>
      <c r="IPI7" s="344"/>
      <c r="IPJ7" s="344"/>
      <c r="IPK7" s="344"/>
      <c r="IPL7" s="344"/>
      <c r="IPM7" s="344"/>
      <c r="IPN7" s="344"/>
      <c r="IPO7" s="344"/>
      <c r="IPP7" s="344"/>
      <c r="IPQ7" s="344"/>
      <c r="IPR7" s="344"/>
      <c r="IPS7" s="344"/>
      <c r="IPT7" s="344"/>
      <c r="IPU7" s="344"/>
      <c r="IPV7" s="344"/>
      <c r="IPW7" s="344"/>
      <c r="IPX7" s="344"/>
      <c r="IPY7" s="344"/>
      <c r="IPZ7" s="344"/>
      <c r="IQA7" s="344"/>
      <c r="IQB7" s="344"/>
      <c r="IQC7" s="344"/>
      <c r="IQD7" s="344"/>
      <c r="IQE7" s="344"/>
      <c r="IQF7" s="344"/>
      <c r="IQG7" s="344"/>
      <c r="IQH7" s="344"/>
      <c r="IQI7" s="344"/>
      <c r="IQJ7" s="344"/>
      <c r="IQK7" s="344"/>
      <c r="IQL7" s="344"/>
      <c r="IQM7" s="344"/>
      <c r="IQN7" s="344"/>
      <c r="IQO7" s="344"/>
      <c r="IQP7" s="344"/>
      <c r="IQQ7" s="344"/>
      <c r="IQR7" s="344"/>
      <c r="IQS7" s="344"/>
      <c r="IQT7" s="344"/>
      <c r="IQU7" s="344"/>
      <c r="IQV7" s="344"/>
      <c r="IQW7" s="344"/>
      <c r="IQX7" s="344"/>
      <c r="IQY7" s="344"/>
      <c r="IQZ7" s="344"/>
      <c r="IRA7" s="344"/>
      <c r="IRB7" s="344"/>
      <c r="IRC7" s="344"/>
      <c r="IRD7" s="344"/>
      <c r="IRE7" s="344"/>
      <c r="IRF7" s="344"/>
      <c r="IRG7" s="344"/>
      <c r="IRH7" s="344"/>
      <c r="IRI7" s="344"/>
      <c r="IRJ7" s="344"/>
      <c r="IRK7" s="344"/>
      <c r="IRL7" s="344"/>
      <c r="IRM7" s="344"/>
      <c r="IRN7" s="344"/>
      <c r="IRO7" s="344"/>
      <c r="IRP7" s="344"/>
      <c r="IRQ7" s="344"/>
      <c r="IRR7" s="344"/>
      <c r="IRS7" s="344"/>
      <c r="IRT7" s="344"/>
      <c r="IRU7" s="344"/>
      <c r="IRV7" s="344"/>
      <c r="IRW7" s="344"/>
      <c r="IRX7" s="344"/>
      <c r="IRY7" s="344"/>
      <c r="IRZ7" s="344"/>
      <c r="ISA7" s="344"/>
      <c r="ISB7" s="344"/>
      <c r="ISC7" s="344"/>
      <c r="ISD7" s="344"/>
      <c r="ISE7" s="344"/>
      <c r="ISF7" s="344"/>
      <c r="ISG7" s="344"/>
      <c r="ISH7" s="344"/>
      <c r="ISI7" s="344"/>
      <c r="ISJ7" s="344"/>
      <c r="ISK7" s="344"/>
      <c r="ISL7" s="344"/>
      <c r="ISM7" s="344"/>
      <c r="ISN7" s="344"/>
      <c r="ISO7" s="344"/>
      <c r="ISP7" s="344"/>
      <c r="ISQ7" s="344"/>
      <c r="ISR7" s="344"/>
      <c r="ISS7" s="344"/>
      <c r="IST7" s="344"/>
      <c r="ISU7" s="344"/>
      <c r="ISV7" s="344"/>
      <c r="ISW7" s="344"/>
      <c r="ISX7" s="344"/>
      <c r="ISY7" s="344"/>
      <c r="ISZ7" s="344"/>
      <c r="ITA7" s="344"/>
      <c r="ITB7" s="344"/>
      <c r="ITC7" s="344"/>
      <c r="ITD7" s="344"/>
      <c r="ITE7" s="344"/>
      <c r="ITF7" s="344"/>
      <c r="ITG7" s="344"/>
      <c r="ITH7" s="344"/>
      <c r="ITI7" s="344"/>
      <c r="ITJ7" s="344"/>
      <c r="ITK7" s="344"/>
      <c r="ITL7" s="344"/>
      <c r="ITM7" s="344"/>
      <c r="ITN7" s="344"/>
      <c r="ITO7" s="344"/>
      <c r="ITP7" s="344"/>
      <c r="ITQ7" s="344"/>
      <c r="ITR7" s="344"/>
      <c r="ITS7" s="344"/>
      <c r="ITT7" s="344"/>
      <c r="ITU7" s="344"/>
      <c r="ITV7" s="344"/>
      <c r="ITW7" s="344"/>
      <c r="ITX7" s="344"/>
      <c r="ITY7" s="344"/>
      <c r="ITZ7" s="344"/>
      <c r="IUA7" s="344"/>
      <c r="IUB7" s="344"/>
      <c r="IUC7" s="344"/>
      <c r="IUD7" s="344"/>
      <c r="IUE7" s="344"/>
      <c r="IUF7" s="344"/>
      <c r="IUG7" s="344"/>
      <c r="IUH7" s="344"/>
      <c r="IUI7" s="344"/>
      <c r="IUJ7" s="344"/>
      <c r="IUK7" s="344"/>
      <c r="IUL7" s="344"/>
      <c r="IUM7" s="344"/>
      <c r="IUN7" s="344"/>
      <c r="IUO7" s="344"/>
      <c r="IUP7" s="344"/>
      <c r="IUQ7" s="344"/>
      <c r="IUR7" s="344"/>
      <c r="IUS7" s="344"/>
      <c r="IUT7" s="344"/>
      <c r="IUU7" s="344"/>
      <c r="IUV7" s="344"/>
      <c r="IUW7" s="344"/>
      <c r="IUX7" s="344"/>
      <c r="IUY7" s="344"/>
      <c r="IUZ7" s="344"/>
      <c r="IVA7" s="344"/>
      <c r="IVB7" s="344"/>
      <c r="IVC7" s="344"/>
      <c r="IVD7" s="344"/>
      <c r="IVE7" s="344"/>
      <c r="IVF7" s="344"/>
      <c r="IVG7" s="344"/>
      <c r="IVH7" s="344"/>
      <c r="IVI7" s="344"/>
      <c r="IVJ7" s="344"/>
      <c r="IVK7" s="344"/>
      <c r="IVL7" s="344"/>
      <c r="IVM7" s="344"/>
      <c r="IVN7" s="344"/>
      <c r="IVO7" s="344"/>
      <c r="IVP7" s="344"/>
      <c r="IVQ7" s="344"/>
      <c r="IVR7" s="344"/>
      <c r="IVS7" s="344"/>
      <c r="IVT7" s="344"/>
      <c r="IVU7" s="344"/>
      <c r="IVV7" s="344"/>
      <c r="IVW7" s="344"/>
      <c r="IVX7" s="344"/>
      <c r="IVY7" s="344"/>
      <c r="IVZ7" s="344"/>
      <c r="IWA7" s="344"/>
      <c r="IWB7" s="344"/>
      <c r="IWC7" s="344"/>
      <c r="IWD7" s="344"/>
      <c r="IWE7" s="344"/>
      <c r="IWF7" s="344"/>
      <c r="IWG7" s="344"/>
      <c r="IWH7" s="344"/>
      <c r="IWI7" s="344"/>
      <c r="IWJ7" s="344"/>
      <c r="IWK7" s="344"/>
      <c r="IWL7" s="344"/>
      <c r="IWM7" s="344"/>
      <c r="IWN7" s="344"/>
      <c r="IWO7" s="344"/>
      <c r="IWP7" s="344"/>
      <c r="IWQ7" s="344"/>
      <c r="IWR7" s="344"/>
      <c r="IWS7" s="344"/>
      <c r="IWT7" s="344"/>
      <c r="IWU7" s="344"/>
      <c r="IWV7" s="344"/>
      <c r="IWW7" s="344"/>
      <c r="IWX7" s="344"/>
      <c r="IWY7" s="344"/>
      <c r="IWZ7" s="344"/>
      <c r="IXA7" s="344"/>
      <c r="IXB7" s="344"/>
      <c r="IXC7" s="344"/>
      <c r="IXD7" s="344"/>
      <c r="IXE7" s="344"/>
      <c r="IXF7" s="344"/>
      <c r="IXG7" s="344"/>
      <c r="IXH7" s="344"/>
      <c r="IXI7" s="344"/>
      <c r="IXJ7" s="344"/>
      <c r="IXK7" s="344"/>
      <c r="IXL7" s="344"/>
      <c r="IXM7" s="344"/>
      <c r="IXN7" s="344"/>
      <c r="IXO7" s="344"/>
      <c r="IXP7" s="344"/>
      <c r="IXQ7" s="344"/>
      <c r="IXR7" s="344"/>
      <c r="IXS7" s="344"/>
      <c r="IXT7" s="344"/>
      <c r="IXU7" s="344"/>
      <c r="IXV7" s="344"/>
      <c r="IXW7" s="344"/>
      <c r="IXX7" s="344"/>
      <c r="IXY7" s="344"/>
      <c r="IXZ7" s="344"/>
      <c r="IYA7" s="344"/>
      <c r="IYB7" s="344"/>
      <c r="IYC7" s="344"/>
      <c r="IYD7" s="344"/>
      <c r="IYE7" s="344"/>
      <c r="IYF7" s="344"/>
      <c r="IYG7" s="344"/>
      <c r="IYH7" s="344"/>
      <c r="IYI7" s="344"/>
      <c r="IYJ7" s="344"/>
      <c r="IYK7" s="344"/>
      <c r="IYL7" s="344"/>
      <c r="IYM7" s="344"/>
      <c r="IYN7" s="344"/>
      <c r="IYO7" s="344"/>
      <c r="IYP7" s="344"/>
      <c r="IYQ7" s="344"/>
      <c r="IYR7" s="344"/>
      <c r="IYS7" s="344"/>
      <c r="IYT7" s="344"/>
      <c r="IYU7" s="344"/>
      <c r="IYV7" s="344"/>
      <c r="IYW7" s="344"/>
      <c r="IYX7" s="344"/>
      <c r="IYY7" s="344"/>
      <c r="IYZ7" s="344"/>
      <c r="IZA7" s="344"/>
      <c r="IZB7" s="344"/>
      <c r="IZC7" s="344"/>
      <c r="IZD7" s="344"/>
      <c r="IZE7" s="344"/>
      <c r="IZF7" s="344"/>
      <c r="IZG7" s="344"/>
      <c r="IZH7" s="344"/>
      <c r="IZI7" s="344"/>
      <c r="IZJ7" s="344"/>
      <c r="IZK7" s="344"/>
      <c r="IZL7" s="344"/>
      <c r="IZM7" s="344"/>
      <c r="IZN7" s="344"/>
      <c r="IZO7" s="344"/>
      <c r="IZP7" s="344"/>
      <c r="IZQ7" s="344"/>
      <c r="IZR7" s="344"/>
      <c r="IZS7" s="344"/>
      <c r="IZT7" s="344"/>
      <c r="IZU7" s="344"/>
      <c r="IZV7" s="344"/>
      <c r="IZW7" s="344"/>
      <c r="IZX7" s="344"/>
      <c r="IZY7" s="344"/>
      <c r="IZZ7" s="344"/>
      <c r="JAA7" s="344"/>
      <c r="JAB7" s="344"/>
      <c r="JAC7" s="344"/>
      <c r="JAD7" s="344"/>
      <c r="JAE7" s="344"/>
      <c r="JAF7" s="344"/>
      <c r="JAG7" s="344"/>
      <c r="JAH7" s="344"/>
      <c r="JAI7" s="344"/>
      <c r="JAJ7" s="344"/>
      <c r="JAK7" s="344"/>
      <c r="JAL7" s="344"/>
      <c r="JAM7" s="344"/>
      <c r="JAN7" s="344"/>
      <c r="JAO7" s="344"/>
      <c r="JAP7" s="344"/>
      <c r="JAQ7" s="344"/>
      <c r="JAR7" s="344"/>
      <c r="JAS7" s="344"/>
      <c r="JAT7" s="344"/>
      <c r="JAU7" s="344"/>
      <c r="JAV7" s="344"/>
      <c r="JAW7" s="344"/>
      <c r="JAX7" s="344"/>
      <c r="JAY7" s="344"/>
      <c r="JAZ7" s="344"/>
      <c r="JBA7" s="344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344"/>
      <c r="JGE7" s="344"/>
      <c r="JGF7" s="344"/>
      <c r="JGG7" s="344"/>
      <c r="JGH7" s="344"/>
      <c r="JGI7" s="344"/>
      <c r="JGJ7" s="344"/>
      <c r="JGK7" s="344"/>
      <c r="JGL7" s="344"/>
      <c r="JGM7" s="344"/>
      <c r="JGN7" s="344"/>
      <c r="JGO7" s="344"/>
      <c r="JGP7" s="344"/>
      <c r="JGQ7" s="344"/>
      <c r="JGR7" s="344"/>
      <c r="JGS7" s="344"/>
      <c r="JGT7" s="344"/>
      <c r="JGU7" s="344"/>
      <c r="JGV7" s="344"/>
      <c r="JGW7" s="344"/>
      <c r="JGX7" s="344"/>
      <c r="JGY7" s="344"/>
      <c r="JGZ7" s="344"/>
      <c r="JHA7" s="344"/>
      <c r="JHB7" s="344"/>
      <c r="JHC7" s="344"/>
      <c r="JHD7" s="344"/>
      <c r="JHE7" s="344"/>
      <c r="JHF7" s="344"/>
      <c r="JHG7" s="344"/>
      <c r="JHH7" s="344"/>
      <c r="JHI7" s="344"/>
      <c r="JHJ7" s="344"/>
      <c r="JHK7" s="344"/>
      <c r="JHL7" s="344"/>
      <c r="JHM7" s="344"/>
      <c r="JHN7" s="344"/>
      <c r="JHO7" s="344"/>
      <c r="JHP7" s="344"/>
      <c r="JHQ7" s="344"/>
      <c r="JHR7" s="344"/>
      <c r="JHS7" s="344"/>
      <c r="JHT7" s="344"/>
      <c r="JHU7" s="344"/>
      <c r="JHV7" s="344"/>
      <c r="JHW7" s="344"/>
      <c r="JHX7" s="344"/>
      <c r="JHY7" s="344"/>
      <c r="JHZ7" s="344"/>
      <c r="JIA7" s="344"/>
      <c r="JIB7" s="344"/>
      <c r="JIC7" s="344"/>
      <c r="JID7" s="344"/>
      <c r="JIE7" s="344"/>
      <c r="JIF7" s="344"/>
      <c r="JIG7" s="344"/>
      <c r="JIH7" s="344"/>
      <c r="JII7" s="344"/>
      <c r="JIJ7" s="344"/>
      <c r="JIK7" s="344"/>
      <c r="JIL7" s="344"/>
      <c r="JIM7" s="344"/>
      <c r="JIN7" s="344"/>
      <c r="JIO7" s="344"/>
      <c r="JIP7" s="344"/>
      <c r="JIQ7" s="344"/>
      <c r="JIR7" s="344"/>
      <c r="JIS7" s="344"/>
      <c r="JIT7" s="344"/>
      <c r="JIU7" s="344"/>
      <c r="JIV7" s="344"/>
      <c r="JIW7" s="344"/>
      <c r="JIX7" s="344"/>
      <c r="JIY7" s="344"/>
      <c r="JIZ7" s="344"/>
      <c r="JJA7" s="344"/>
      <c r="JJB7" s="344"/>
      <c r="JJC7" s="344"/>
      <c r="JJD7" s="344"/>
      <c r="JJE7" s="344"/>
      <c r="JJF7" s="344"/>
      <c r="JJG7" s="344"/>
      <c r="JJH7" s="344"/>
      <c r="JJI7" s="344"/>
      <c r="JJJ7" s="344"/>
      <c r="JJK7" s="344"/>
      <c r="JJL7" s="344"/>
      <c r="JJM7" s="344"/>
      <c r="JJN7" s="344"/>
      <c r="JJO7" s="344"/>
      <c r="JJP7" s="344"/>
      <c r="JJQ7" s="344"/>
      <c r="JJR7" s="344"/>
      <c r="JJS7" s="344"/>
      <c r="JJT7" s="344"/>
      <c r="JJU7" s="344"/>
      <c r="JJV7" s="344"/>
      <c r="JJW7" s="344"/>
      <c r="JJX7" s="344"/>
      <c r="JJY7" s="344"/>
      <c r="JJZ7" s="344"/>
      <c r="JKA7" s="344"/>
      <c r="JKB7" s="344"/>
      <c r="JKC7" s="344"/>
      <c r="JKD7" s="344"/>
      <c r="JKE7" s="344"/>
      <c r="JKF7" s="344"/>
      <c r="JKG7" s="344"/>
      <c r="JKH7" s="344"/>
      <c r="JKI7" s="344"/>
      <c r="JKJ7" s="344"/>
      <c r="JKK7" s="344"/>
      <c r="JKL7" s="344"/>
      <c r="JKM7" s="344"/>
      <c r="JKN7" s="344"/>
      <c r="JKO7" s="344"/>
      <c r="JKP7" s="344"/>
      <c r="JKQ7" s="344"/>
      <c r="JKR7" s="344"/>
      <c r="JKS7" s="344"/>
      <c r="JKT7" s="344"/>
      <c r="JKU7" s="344"/>
      <c r="JKV7" s="344"/>
      <c r="JKW7" s="344"/>
      <c r="JKX7" s="344"/>
      <c r="JKY7" s="344"/>
      <c r="JKZ7" s="344"/>
      <c r="JLA7" s="344"/>
      <c r="JLB7" s="344"/>
      <c r="JLC7" s="344"/>
      <c r="JLD7" s="344"/>
      <c r="JLE7" s="344"/>
      <c r="JLF7" s="344"/>
      <c r="JLG7" s="344"/>
      <c r="JLH7" s="344"/>
      <c r="JLI7" s="344"/>
      <c r="JLJ7" s="344"/>
      <c r="JLK7" s="344"/>
      <c r="JLL7" s="344"/>
      <c r="JLM7" s="344"/>
      <c r="JLN7" s="344"/>
      <c r="JLO7" s="344"/>
      <c r="JLP7" s="344"/>
      <c r="JLQ7" s="344"/>
      <c r="JLR7" s="344"/>
      <c r="JLS7" s="344"/>
      <c r="JLT7" s="344"/>
      <c r="JLU7" s="344"/>
      <c r="JLV7" s="344"/>
      <c r="JLW7" s="344"/>
      <c r="JLX7" s="344"/>
      <c r="JLY7" s="344"/>
      <c r="JLZ7" s="344"/>
      <c r="JMA7" s="344"/>
      <c r="JMB7" s="344"/>
      <c r="JMC7" s="344"/>
      <c r="JMD7" s="344"/>
      <c r="JME7" s="344"/>
      <c r="JMF7" s="344"/>
      <c r="JMG7" s="344"/>
      <c r="JMH7" s="344"/>
      <c r="JMI7" s="344"/>
      <c r="JMJ7" s="344"/>
      <c r="JMK7" s="344"/>
      <c r="JML7" s="344"/>
      <c r="JMM7" s="344"/>
      <c r="JMN7" s="344"/>
      <c r="JMO7" s="344"/>
      <c r="JMP7" s="344"/>
      <c r="JMQ7" s="344"/>
      <c r="JMR7" s="344"/>
      <c r="JMS7" s="344"/>
      <c r="JMT7" s="344"/>
      <c r="JMU7" s="344"/>
      <c r="JMV7" s="344"/>
      <c r="JMW7" s="344"/>
      <c r="JMX7" s="344"/>
      <c r="JMY7" s="344"/>
      <c r="JMZ7" s="344"/>
      <c r="JNA7" s="344"/>
      <c r="JNB7" s="344"/>
      <c r="JNC7" s="344"/>
      <c r="JND7" s="344"/>
      <c r="JNE7" s="344"/>
      <c r="JNF7" s="344"/>
      <c r="JNG7" s="344"/>
      <c r="JNH7" s="344"/>
      <c r="JNI7" s="344"/>
      <c r="JNJ7" s="344"/>
      <c r="JNK7" s="344"/>
      <c r="JNL7" s="344"/>
      <c r="JNM7" s="344"/>
      <c r="JNN7" s="344"/>
      <c r="JNO7" s="344"/>
      <c r="JNP7" s="344"/>
      <c r="JNQ7" s="344"/>
      <c r="JNR7" s="344"/>
      <c r="JNS7" s="344"/>
      <c r="JNT7" s="344"/>
      <c r="JNU7" s="344"/>
      <c r="JNV7" s="344"/>
      <c r="JNW7" s="344"/>
      <c r="JNX7" s="344"/>
      <c r="JNY7" s="344"/>
      <c r="JNZ7" s="344"/>
      <c r="JOA7" s="344"/>
      <c r="JOB7" s="344"/>
      <c r="JOC7" s="344"/>
      <c r="JOD7" s="344"/>
      <c r="JOE7" s="344"/>
      <c r="JOF7" s="344"/>
      <c r="JOG7" s="344"/>
      <c r="JOH7" s="344"/>
      <c r="JOI7" s="344"/>
      <c r="JOJ7" s="344"/>
      <c r="JOK7" s="344"/>
      <c r="JOL7" s="344"/>
      <c r="JOM7" s="344"/>
      <c r="JON7" s="344"/>
      <c r="JOO7" s="344"/>
      <c r="JOP7" s="344"/>
      <c r="JOQ7" s="344"/>
      <c r="JOR7" s="344"/>
      <c r="JOS7" s="344"/>
      <c r="JOT7" s="344"/>
      <c r="JOU7" s="344"/>
      <c r="JOV7" s="344"/>
      <c r="JOW7" s="344"/>
      <c r="JOX7" s="344"/>
      <c r="JOY7" s="344"/>
      <c r="JOZ7" s="344"/>
      <c r="JPA7" s="344"/>
      <c r="JPB7" s="344"/>
      <c r="JPC7" s="344"/>
      <c r="JPD7" s="344"/>
      <c r="JPE7" s="344"/>
      <c r="JPF7" s="344"/>
      <c r="JPG7" s="344"/>
      <c r="JPH7" s="344"/>
      <c r="JPI7" s="344"/>
      <c r="JPJ7" s="344"/>
      <c r="JPK7" s="344"/>
      <c r="JPL7" s="344"/>
      <c r="JPM7" s="344"/>
      <c r="JPN7" s="344"/>
      <c r="JPO7" s="344"/>
      <c r="JPP7" s="344"/>
      <c r="JPQ7" s="344"/>
      <c r="JPR7" s="344"/>
      <c r="JPS7" s="344"/>
      <c r="JPT7" s="344"/>
      <c r="JPU7" s="344"/>
      <c r="JPV7" s="344"/>
      <c r="JPW7" s="344"/>
      <c r="JPX7" s="344"/>
      <c r="JPY7" s="344"/>
      <c r="JPZ7" s="344"/>
      <c r="JQA7" s="344"/>
      <c r="JQB7" s="344"/>
      <c r="JQC7" s="344"/>
      <c r="JQD7" s="344"/>
      <c r="JQE7" s="344"/>
      <c r="JQF7" s="344"/>
      <c r="JQG7" s="344"/>
      <c r="JQH7" s="344"/>
      <c r="JQI7" s="344"/>
      <c r="JQJ7" s="344"/>
      <c r="JQK7" s="344"/>
      <c r="JQL7" s="344"/>
      <c r="JQM7" s="344"/>
      <c r="JQN7" s="344"/>
      <c r="JQO7" s="344"/>
      <c r="JQP7" s="344"/>
      <c r="JQQ7" s="344"/>
      <c r="JQR7" s="344"/>
      <c r="JQS7" s="344"/>
      <c r="JQT7" s="344"/>
      <c r="JQU7" s="344"/>
      <c r="JQV7" s="344"/>
      <c r="JQW7" s="344"/>
      <c r="JQX7" s="344"/>
      <c r="JQY7" s="344"/>
      <c r="JQZ7" s="344"/>
      <c r="JRA7" s="344"/>
      <c r="JRB7" s="344"/>
      <c r="JRC7" s="344"/>
      <c r="JRD7" s="344"/>
      <c r="JRE7" s="344"/>
      <c r="JRF7" s="344"/>
      <c r="JRG7" s="344"/>
      <c r="JRH7" s="344"/>
      <c r="JRI7" s="344"/>
      <c r="JRJ7" s="344"/>
      <c r="JRK7" s="344"/>
      <c r="JRL7" s="344"/>
      <c r="JRM7" s="344"/>
      <c r="JRN7" s="344"/>
      <c r="JRO7" s="344"/>
      <c r="JRP7" s="344"/>
      <c r="JRQ7" s="344"/>
      <c r="JRR7" s="344"/>
      <c r="JRS7" s="344"/>
      <c r="JRT7" s="344"/>
      <c r="JRU7" s="344"/>
      <c r="JRV7" s="344"/>
      <c r="JRW7" s="344"/>
      <c r="JRX7" s="344"/>
      <c r="JRY7" s="344"/>
      <c r="JRZ7" s="344"/>
      <c r="JSA7" s="344"/>
      <c r="JSB7" s="344"/>
      <c r="JSC7" s="344"/>
      <c r="JSD7" s="344"/>
      <c r="JSE7" s="344"/>
      <c r="JSF7" s="344"/>
      <c r="JSG7" s="344"/>
      <c r="JSH7" s="344"/>
      <c r="JSI7" s="344"/>
      <c r="JSJ7" s="344"/>
      <c r="JSK7" s="344"/>
      <c r="JSL7" s="344"/>
      <c r="JSM7" s="344"/>
      <c r="JSN7" s="344"/>
      <c r="JSO7" s="344"/>
      <c r="JSP7" s="344"/>
      <c r="JSQ7" s="344"/>
      <c r="JSR7" s="344"/>
      <c r="JSS7" s="344"/>
      <c r="JST7" s="344"/>
      <c r="JSU7" s="344"/>
      <c r="JSV7" s="344"/>
      <c r="JSW7" s="344"/>
      <c r="JSX7" s="344"/>
      <c r="JSY7" s="344"/>
      <c r="JSZ7" s="344"/>
      <c r="JTA7" s="344"/>
      <c r="JTB7" s="344"/>
      <c r="JTC7" s="344"/>
      <c r="JTD7" s="344"/>
      <c r="JTE7" s="344"/>
      <c r="JTF7" s="344"/>
      <c r="JTG7" s="344"/>
      <c r="JTH7" s="344"/>
      <c r="JTI7" s="344"/>
      <c r="JTJ7" s="344"/>
      <c r="JTK7" s="344"/>
      <c r="JTL7" s="344"/>
      <c r="JTM7" s="344"/>
      <c r="JTN7" s="344"/>
      <c r="JTO7" s="344"/>
      <c r="JTP7" s="344"/>
      <c r="JTQ7" s="344"/>
      <c r="JTR7" s="344"/>
      <c r="JTS7" s="344"/>
      <c r="JTT7" s="344"/>
      <c r="JTU7" s="344"/>
      <c r="JTV7" s="344"/>
      <c r="JTW7" s="344"/>
      <c r="JTX7" s="344"/>
      <c r="JTY7" s="344"/>
      <c r="JTZ7" s="344"/>
      <c r="JUA7" s="344"/>
      <c r="JUB7" s="344"/>
      <c r="JUC7" s="344"/>
      <c r="JUD7" s="344"/>
      <c r="JUE7" s="344"/>
      <c r="JUF7" s="344"/>
      <c r="JUG7" s="344"/>
      <c r="JUH7" s="344"/>
      <c r="JUI7" s="344"/>
      <c r="JUJ7" s="344"/>
      <c r="JUK7" s="344"/>
      <c r="JUL7" s="344"/>
      <c r="JUM7" s="344"/>
      <c r="JUN7" s="344"/>
      <c r="JUO7" s="344"/>
      <c r="JUP7" s="344"/>
      <c r="JUQ7" s="344"/>
      <c r="JUR7" s="344"/>
      <c r="JUS7" s="344"/>
      <c r="JUT7" s="344"/>
      <c r="JUU7" s="344"/>
      <c r="JUV7" s="344"/>
      <c r="JUW7" s="344"/>
      <c r="JUX7" s="344"/>
      <c r="JUY7" s="344"/>
      <c r="JUZ7" s="344"/>
      <c r="JVA7" s="344"/>
      <c r="JVB7" s="344"/>
      <c r="JVC7" s="344"/>
      <c r="JVD7" s="344"/>
      <c r="JVE7" s="344"/>
      <c r="JVF7" s="344"/>
      <c r="JVG7" s="344"/>
      <c r="JVH7" s="344"/>
      <c r="JVI7" s="344"/>
      <c r="JVJ7" s="344"/>
      <c r="JVK7" s="344"/>
      <c r="JVL7" s="344"/>
      <c r="JVM7" s="344"/>
      <c r="JVN7" s="344"/>
      <c r="JVO7" s="344"/>
      <c r="JVP7" s="344"/>
      <c r="JVQ7" s="344"/>
      <c r="JVR7" s="344"/>
      <c r="JVS7" s="344"/>
      <c r="JVT7" s="344"/>
      <c r="JVU7" s="344"/>
      <c r="JVV7" s="344"/>
      <c r="JVW7" s="344"/>
      <c r="JVX7" s="344"/>
      <c r="JVY7" s="344"/>
      <c r="JVZ7" s="344"/>
      <c r="JWA7" s="344"/>
      <c r="JWB7" s="344"/>
      <c r="JWC7" s="344"/>
      <c r="JWD7" s="344"/>
      <c r="JWE7" s="344"/>
      <c r="JWF7" s="344"/>
      <c r="JWG7" s="344"/>
      <c r="JWH7" s="344"/>
      <c r="JWI7" s="344"/>
      <c r="JWJ7" s="344"/>
      <c r="JWK7" s="344"/>
      <c r="JWL7" s="344"/>
      <c r="JWM7" s="344"/>
      <c r="JWN7" s="344"/>
      <c r="JWO7" s="344"/>
      <c r="JWP7" s="344"/>
      <c r="JWQ7" s="344"/>
      <c r="JWR7" s="344"/>
      <c r="JWS7" s="344"/>
      <c r="JWT7" s="344"/>
      <c r="JWU7" s="344"/>
      <c r="JWV7" s="344"/>
      <c r="JWW7" s="344"/>
      <c r="JWX7" s="344"/>
      <c r="JWY7" s="344"/>
      <c r="JWZ7" s="344"/>
      <c r="JXA7" s="344"/>
      <c r="JXB7" s="344"/>
      <c r="JXC7" s="344"/>
      <c r="JXD7" s="344"/>
      <c r="JXE7" s="344"/>
      <c r="JXF7" s="344"/>
      <c r="JXG7" s="344"/>
      <c r="JXH7" s="344"/>
      <c r="JXI7" s="344"/>
      <c r="JXJ7" s="344"/>
      <c r="JXK7" s="344"/>
      <c r="JXL7" s="344"/>
      <c r="JXM7" s="344"/>
      <c r="JXN7" s="344"/>
      <c r="JXO7" s="344"/>
      <c r="JXP7" s="344"/>
      <c r="JXQ7" s="344"/>
      <c r="JXR7" s="344"/>
      <c r="JXS7" s="344"/>
      <c r="JXT7" s="344"/>
      <c r="JXU7" s="344"/>
      <c r="JXV7" s="344"/>
      <c r="JXW7" s="344"/>
      <c r="JXX7" s="344"/>
      <c r="JXY7" s="344"/>
      <c r="JXZ7" s="344"/>
      <c r="JYA7" s="344"/>
      <c r="JYB7" s="344"/>
      <c r="JYC7" s="344"/>
      <c r="JYD7" s="344"/>
      <c r="JYE7" s="344"/>
      <c r="JYF7" s="344"/>
      <c r="JYG7" s="344"/>
      <c r="JYH7" s="344"/>
      <c r="JYI7" s="344"/>
      <c r="JYJ7" s="344"/>
      <c r="JYK7" s="344"/>
      <c r="JYL7" s="344"/>
      <c r="JYM7" s="344"/>
      <c r="JYN7" s="344"/>
      <c r="JYO7" s="344"/>
      <c r="JYP7" s="344"/>
      <c r="JYQ7" s="344"/>
      <c r="JYR7" s="344"/>
      <c r="JYS7" s="344"/>
      <c r="JYT7" s="344"/>
      <c r="JYU7" s="344"/>
      <c r="JYV7" s="344"/>
      <c r="JYW7" s="344"/>
      <c r="JYX7" s="344"/>
      <c r="JYY7" s="344"/>
      <c r="JYZ7" s="344"/>
      <c r="JZA7" s="344"/>
      <c r="JZB7" s="344"/>
      <c r="JZC7" s="344"/>
      <c r="JZD7" s="344"/>
      <c r="JZE7" s="344"/>
      <c r="JZF7" s="344"/>
      <c r="JZG7" s="344"/>
      <c r="JZH7" s="344"/>
      <c r="JZI7" s="344"/>
      <c r="JZJ7" s="344"/>
      <c r="JZK7" s="344"/>
      <c r="JZL7" s="344"/>
      <c r="JZM7" s="344"/>
      <c r="JZN7" s="344"/>
      <c r="JZO7" s="344"/>
      <c r="JZP7" s="344"/>
      <c r="JZQ7" s="344"/>
      <c r="JZR7" s="344"/>
      <c r="JZS7" s="344"/>
      <c r="JZT7" s="344"/>
      <c r="JZU7" s="344"/>
      <c r="JZV7" s="344"/>
      <c r="JZW7" s="344"/>
      <c r="JZX7" s="344"/>
      <c r="JZY7" s="344"/>
      <c r="JZZ7" s="344"/>
      <c r="KAA7" s="344"/>
      <c r="KAB7" s="344"/>
      <c r="KAC7" s="344"/>
      <c r="KAD7" s="344"/>
      <c r="KAE7" s="344"/>
      <c r="KAF7" s="344"/>
      <c r="KAG7" s="344"/>
      <c r="KAH7" s="344"/>
      <c r="KAI7" s="344"/>
      <c r="KAJ7" s="344"/>
      <c r="KAK7" s="344"/>
      <c r="KAL7" s="344"/>
      <c r="KAM7" s="344"/>
      <c r="KAN7" s="344"/>
      <c r="KAO7" s="344"/>
      <c r="KAP7" s="344"/>
      <c r="KAQ7" s="344"/>
      <c r="KAR7" s="344"/>
      <c r="KAS7" s="344"/>
      <c r="KAT7" s="344"/>
      <c r="KAU7" s="344"/>
      <c r="KAV7" s="344"/>
      <c r="KAW7" s="344"/>
      <c r="KAX7" s="344"/>
      <c r="KAY7" s="344"/>
      <c r="KAZ7" s="344"/>
      <c r="KBA7" s="344"/>
      <c r="KBB7" s="344"/>
      <c r="KBC7" s="344"/>
      <c r="KBD7" s="344"/>
      <c r="KBE7" s="344"/>
      <c r="KBF7" s="344"/>
      <c r="KBG7" s="344"/>
      <c r="KBH7" s="344"/>
      <c r="KBI7" s="344"/>
      <c r="KBJ7" s="344"/>
      <c r="KBK7" s="344"/>
      <c r="KBL7" s="344"/>
      <c r="KBM7" s="344"/>
      <c r="KBN7" s="344"/>
      <c r="KBO7" s="344"/>
      <c r="KBP7" s="344"/>
      <c r="KBQ7" s="344"/>
      <c r="KBR7" s="344"/>
      <c r="KBS7" s="344"/>
      <c r="KBT7" s="344"/>
      <c r="KBU7" s="344"/>
      <c r="KBV7" s="344"/>
      <c r="KBW7" s="344"/>
      <c r="KBX7" s="344"/>
      <c r="KBY7" s="344"/>
      <c r="KBZ7" s="344"/>
      <c r="KCA7" s="344"/>
      <c r="KCB7" s="344"/>
      <c r="KCC7" s="344"/>
      <c r="KCD7" s="344"/>
      <c r="KCE7" s="344"/>
      <c r="KCF7" s="344"/>
      <c r="KCG7" s="344"/>
      <c r="KCH7" s="344"/>
      <c r="KCI7" s="344"/>
      <c r="KCJ7" s="344"/>
      <c r="KCK7" s="344"/>
      <c r="KCL7" s="344"/>
      <c r="KCM7" s="344"/>
      <c r="KCN7" s="344"/>
      <c r="KCO7" s="344"/>
      <c r="KCP7" s="344"/>
      <c r="KCQ7" s="344"/>
      <c r="KCR7" s="344"/>
      <c r="KCS7" s="344"/>
      <c r="KCT7" s="344"/>
      <c r="KCU7" s="344"/>
      <c r="KCV7" s="344"/>
      <c r="KCW7" s="344"/>
      <c r="KCX7" s="344"/>
      <c r="KCY7" s="344"/>
      <c r="KCZ7" s="344"/>
      <c r="KDA7" s="344"/>
      <c r="KDB7" s="344"/>
      <c r="KDC7" s="344"/>
      <c r="KDD7" s="344"/>
      <c r="KDE7" s="344"/>
      <c r="KDF7" s="344"/>
      <c r="KDG7" s="344"/>
      <c r="KDH7" s="344"/>
      <c r="KDI7" s="344"/>
      <c r="KDJ7" s="344"/>
      <c r="KDK7" s="344"/>
      <c r="KDL7" s="344"/>
      <c r="KDM7" s="344"/>
      <c r="KDN7" s="344"/>
      <c r="KDO7" s="344"/>
      <c r="KDP7" s="344"/>
      <c r="KDQ7" s="344"/>
      <c r="KDR7" s="344"/>
      <c r="KDS7" s="344"/>
      <c r="KDT7" s="344"/>
      <c r="KDU7" s="344"/>
      <c r="KDV7" s="344"/>
      <c r="KDW7" s="344"/>
      <c r="KDX7" s="344"/>
      <c r="KDY7" s="344"/>
      <c r="KDZ7" s="344"/>
      <c r="KEA7" s="344"/>
      <c r="KEB7" s="344"/>
      <c r="KEC7" s="344"/>
      <c r="KED7" s="344"/>
      <c r="KEE7" s="344"/>
      <c r="KEF7" s="344"/>
      <c r="KEG7" s="344"/>
      <c r="KEH7" s="344"/>
      <c r="KEI7" s="344"/>
      <c r="KEJ7" s="344"/>
      <c r="KEK7" s="344"/>
      <c r="KEL7" s="344"/>
      <c r="KEM7" s="344"/>
      <c r="KEN7" s="344"/>
      <c r="KEO7" s="344"/>
      <c r="KEP7" s="344"/>
      <c r="KEQ7" s="344"/>
      <c r="KER7" s="344"/>
      <c r="KES7" s="344"/>
      <c r="KET7" s="344"/>
      <c r="KEU7" s="344"/>
      <c r="KEV7" s="344"/>
      <c r="KEW7" s="344"/>
      <c r="KEX7" s="344"/>
      <c r="KEY7" s="344"/>
      <c r="KEZ7" s="344"/>
      <c r="KFA7" s="344"/>
      <c r="KFB7" s="344"/>
      <c r="KFC7" s="344"/>
      <c r="KFD7" s="344"/>
      <c r="KFE7" s="344"/>
      <c r="KFF7" s="344"/>
      <c r="KFG7" s="344"/>
      <c r="KFH7" s="344"/>
      <c r="KFI7" s="344"/>
      <c r="KFJ7" s="344"/>
      <c r="KFK7" s="344"/>
      <c r="KFL7" s="344"/>
      <c r="KFM7" s="344"/>
      <c r="KFN7" s="344"/>
      <c r="KFO7" s="344"/>
      <c r="KFP7" s="344"/>
      <c r="KFQ7" s="344"/>
      <c r="KFR7" s="344"/>
      <c r="KFS7" s="344"/>
      <c r="KFT7" s="344"/>
      <c r="KFU7" s="344"/>
      <c r="KFV7" s="344"/>
      <c r="KFW7" s="344"/>
      <c r="KFX7" s="344"/>
      <c r="KFY7" s="344"/>
      <c r="KFZ7" s="344"/>
      <c r="KGA7" s="344"/>
      <c r="KGB7" s="344"/>
      <c r="KGC7" s="344"/>
      <c r="KGD7" s="344"/>
      <c r="KGE7" s="344"/>
      <c r="KGF7" s="344"/>
      <c r="KGG7" s="344"/>
      <c r="KGH7" s="344"/>
      <c r="KGI7" s="344"/>
      <c r="KGJ7" s="344"/>
      <c r="KGK7" s="344"/>
      <c r="KGL7" s="344"/>
      <c r="KGM7" s="344"/>
      <c r="KGN7" s="344"/>
      <c r="KGO7" s="344"/>
      <c r="KGP7" s="344"/>
      <c r="KGQ7" s="344"/>
      <c r="KGR7" s="344"/>
      <c r="KGS7" s="344"/>
      <c r="KGT7" s="344"/>
      <c r="KGU7" s="344"/>
      <c r="KGV7" s="344"/>
      <c r="KGW7" s="344"/>
      <c r="KGX7" s="344"/>
      <c r="KGY7" s="344"/>
      <c r="KGZ7" s="344"/>
      <c r="KHA7" s="344"/>
      <c r="KHB7" s="344"/>
      <c r="KHC7" s="344"/>
      <c r="KHD7" s="344"/>
      <c r="KHE7" s="344"/>
      <c r="KHF7" s="344"/>
      <c r="KHG7" s="344"/>
      <c r="KHH7" s="344"/>
      <c r="KHI7" s="344"/>
      <c r="KHJ7" s="344"/>
      <c r="KHK7" s="344"/>
      <c r="KHL7" s="344"/>
      <c r="KHM7" s="344"/>
      <c r="KHN7" s="344"/>
      <c r="KHO7" s="344"/>
      <c r="KHP7" s="344"/>
      <c r="KHQ7" s="344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344"/>
      <c r="KKE7" s="344"/>
      <c r="KKF7" s="344"/>
      <c r="KKG7" s="344"/>
      <c r="KKH7" s="344"/>
      <c r="KKI7" s="344"/>
      <c r="KKJ7" s="344"/>
      <c r="KKK7" s="344"/>
      <c r="KKL7" s="344"/>
      <c r="KKM7" s="344"/>
      <c r="KKN7" s="344"/>
      <c r="KKO7" s="344"/>
      <c r="KKP7" s="344"/>
      <c r="KKQ7" s="344"/>
      <c r="KKR7" s="344"/>
      <c r="KKS7" s="344"/>
      <c r="KKT7" s="344"/>
      <c r="KKU7" s="344"/>
      <c r="KKV7" s="344"/>
      <c r="KKW7" s="344"/>
      <c r="KKX7" s="344"/>
      <c r="KKY7" s="344"/>
      <c r="KKZ7" s="344"/>
      <c r="KLA7" s="344"/>
      <c r="KLB7" s="344"/>
      <c r="KLC7" s="344"/>
      <c r="KLD7" s="344"/>
      <c r="KLE7" s="344"/>
      <c r="KLF7" s="344"/>
      <c r="KLG7" s="344"/>
      <c r="KLH7" s="344"/>
      <c r="KLI7" s="344"/>
      <c r="KLJ7" s="344"/>
      <c r="KLK7" s="344"/>
      <c r="KLL7" s="344"/>
      <c r="KLM7" s="344"/>
      <c r="KLN7" s="344"/>
      <c r="KLO7" s="344"/>
      <c r="KLP7" s="344"/>
      <c r="KLQ7" s="344"/>
      <c r="KLR7" s="344"/>
      <c r="KLS7" s="344"/>
      <c r="KLT7" s="344"/>
      <c r="KLU7" s="344"/>
      <c r="KLV7" s="344"/>
      <c r="KLW7" s="344"/>
      <c r="KLX7" s="344"/>
      <c r="KLY7" s="344"/>
      <c r="KLZ7" s="344"/>
      <c r="KMA7" s="344"/>
      <c r="KMB7" s="344"/>
      <c r="KMC7" s="344"/>
      <c r="KMD7" s="344"/>
      <c r="KME7" s="344"/>
      <c r="KMF7" s="344"/>
      <c r="KMG7" s="344"/>
      <c r="KMH7" s="344"/>
      <c r="KMI7" s="344"/>
      <c r="KMJ7" s="344"/>
      <c r="KMK7" s="344"/>
      <c r="KML7" s="344"/>
      <c r="KMM7" s="344"/>
      <c r="KMN7" s="344"/>
      <c r="KMO7" s="344"/>
      <c r="KMP7" s="344"/>
      <c r="KMQ7" s="344"/>
      <c r="KMR7" s="344"/>
      <c r="KMS7" s="344"/>
      <c r="KMT7" s="344"/>
      <c r="KMU7" s="344"/>
      <c r="KMV7" s="344"/>
      <c r="KMW7" s="344"/>
      <c r="KMX7" s="344"/>
      <c r="KMY7" s="344"/>
      <c r="KMZ7" s="344"/>
      <c r="KNA7" s="344"/>
      <c r="KNB7" s="344"/>
      <c r="KNC7" s="344"/>
      <c r="KND7" s="344"/>
      <c r="KNE7" s="344"/>
      <c r="KNF7" s="344"/>
      <c r="KNG7" s="344"/>
      <c r="KNH7" s="344"/>
      <c r="KNI7" s="344"/>
      <c r="KNJ7" s="344"/>
      <c r="KNK7" s="344"/>
      <c r="KNL7" s="344"/>
      <c r="KNM7" s="344"/>
      <c r="KNN7" s="344"/>
      <c r="KNO7" s="344"/>
      <c r="KNP7" s="344"/>
      <c r="KNQ7" s="344"/>
      <c r="KNR7" s="344"/>
      <c r="KNS7" s="344"/>
      <c r="KNT7" s="344"/>
      <c r="KNU7" s="344"/>
      <c r="KNV7" s="344"/>
      <c r="KNW7" s="344"/>
      <c r="KNX7" s="344"/>
      <c r="KNY7" s="344"/>
      <c r="KNZ7" s="344"/>
      <c r="KOA7" s="344"/>
      <c r="KOB7" s="344"/>
      <c r="KOC7" s="344"/>
      <c r="KOD7" s="344"/>
      <c r="KOE7" s="344"/>
      <c r="KOF7" s="344"/>
      <c r="KOG7" s="344"/>
      <c r="KOH7" s="344"/>
      <c r="KOI7" s="344"/>
      <c r="KOJ7" s="344"/>
      <c r="KOK7" s="344"/>
      <c r="KOL7" s="344"/>
      <c r="KOM7" s="344"/>
      <c r="KON7" s="344"/>
      <c r="KOO7" s="344"/>
      <c r="KOP7" s="344"/>
      <c r="KOQ7" s="344"/>
      <c r="KOR7" s="344"/>
      <c r="KOS7" s="344"/>
      <c r="KOT7" s="344"/>
      <c r="KOU7" s="344"/>
      <c r="KOV7" s="344"/>
      <c r="KOW7" s="344"/>
      <c r="KOX7" s="344"/>
      <c r="KOY7" s="344"/>
      <c r="KOZ7" s="344"/>
      <c r="KPA7" s="344"/>
      <c r="KPB7" s="344"/>
      <c r="KPC7" s="344"/>
      <c r="KPD7" s="344"/>
      <c r="KPE7" s="344"/>
      <c r="KPF7" s="344"/>
      <c r="KPG7" s="344"/>
      <c r="KPH7" s="344"/>
      <c r="KPI7" s="344"/>
      <c r="KPJ7" s="344"/>
      <c r="KPK7" s="344"/>
      <c r="KPL7" s="344"/>
      <c r="KPM7" s="344"/>
      <c r="KPN7" s="344"/>
      <c r="KPO7" s="344"/>
      <c r="KPP7" s="344"/>
      <c r="KPQ7" s="344"/>
      <c r="KPR7" s="344"/>
      <c r="KPS7" s="344"/>
      <c r="KPT7" s="344"/>
      <c r="KPU7" s="344"/>
      <c r="KPV7" s="344"/>
      <c r="KPW7" s="344"/>
      <c r="KPX7" s="344"/>
      <c r="KPY7" s="344"/>
      <c r="KPZ7" s="344"/>
      <c r="KQA7" s="344"/>
      <c r="KQB7" s="344"/>
      <c r="KQC7" s="344"/>
      <c r="KQD7" s="344"/>
      <c r="KQE7" s="344"/>
      <c r="KQF7" s="344"/>
      <c r="KQG7" s="344"/>
      <c r="KQH7" s="344"/>
      <c r="KQI7" s="344"/>
      <c r="KQJ7" s="344"/>
      <c r="KQK7" s="344"/>
      <c r="KQL7" s="344"/>
      <c r="KQM7" s="344"/>
      <c r="KQN7" s="344"/>
      <c r="KQO7" s="344"/>
      <c r="KQP7" s="344"/>
      <c r="KQQ7" s="344"/>
      <c r="KQR7" s="344"/>
      <c r="KQS7" s="344"/>
      <c r="KQT7" s="344"/>
      <c r="KQU7" s="344"/>
      <c r="KQV7" s="344"/>
      <c r="KQW7" s="344"/>
      <c r="KQX7" s="344"/>
      <c r="KQY7" s="344"/>
      <c r="KQZ7" s="344"/>
      <c r="KRA7" s="344"/>
      <c r="KRB7" s="344"/>
      <c r="KRC7" s="344"/>
      <c r="KRD7" s="344"/>
      <c r="KRE7" s="344"/>
      <c r="KRF7" s="344"/>
      <c r="KRG7" s="344"/>
      <c r="KRH7" s="344"/>
      <c r="KRI7" s="344"/>
      <c r="KRJ7" s="344"/>
      <c r="KRK7" s="344"/>
      <c r="KRL7" s="344"/>
      <c r="KRM7" s="344"/>
      <c r="KRN7" s="344"/>
      <c r="KRO7" s="344"/>
      <c r="KRP7" s="344"/>
      <c r="KRQ7" s="344"/>
      <c r="KRR7" s="344"/>
      <c r="KRS7" s="344"/>
      <c r="KRT7" s="344"/>
      <c r="KRU7" s="344"/>
      <c r="KRV7" s="344"/>
      <c r="KRW7" s="344"/>
      <c r="KRX7" s="344"/>
      <c r="KRY7" s="344"/>
      <c r="KRZ7" s="344"/>
      <c r="KSA7" s="344"/>
      <c r="KSB7" s="344"/>
      <c r="KSC7" s="344"/>
      <c r="KSD7" s="344"/>
      <c r="KSE7" s="344"/>
      <c r="KSF7" s="344"/>
      <c r="KSG7" s="344"/>
      <c r="KSH7" s="344"/>
      <c r="KSI7" s="344"/>
      <c r="KSJ7" s="344"/>
      <c r="KSK7" s="344"/>
      <c r="KSL7" s="344"/>
      <c r="KSM7" s="344"/>
      <c r="KSN7" s="344"/>
      <c r="KSO7" s="344"/>
      <c r="KSP7" s="344"/>
      <c r="KSQ7" s="344"/>
      <c r="KSR7" s="344"/>
      <c r="KSS7" s="344"/>
      <c r="KST7" s="344"/>
      <c r="KSU7" s="344"/>
      <c r="KSV7" s="344"/>
      <c r="KSW7" s="344"/>
      <c r="KSX7" s="344"/>
      <c r="KSY7" s="344"/>
      <c r="KSZ7" s="344"/>
      <c r="KTA7" s="344"/>
      <c r="KTB7" s="344"/>
      <c r="KTC7" s="344"/>
      <c r="KTD7" s="344"/>
      <c r="KTE7" s="344"/>
      <c r="KTF7" s="344"/>
      <c r="KTG7" s="344"/>
      <c r="KTH7" s="344"/>
      <c r="KTI7" s="344"/>
      <c r="KTJ7" s="344"/>
      <c r="KTK7" s="344"/>
      <c r="KTL7" s="344"/>
      <c r="KTM7" s="344"/>
      <c r="KTN7" s="344"/>
      <c r="KTO7" s="344"/>
      <c r="KTP7" s="344"/>
      <c r="KTQ7" s="344"/>
      <c r="KTR7" s="344"/>
      <c r="KTS7" s="344"/>
      <c r="KTT7" s="344"/>
      <c r="KTU7" s="344"/>
      <c r="KTV7" s="344"/>
      <c r="KTW7" s="344"/>
      <c r="KTX7" s="344"/>
      <c r="KTY7" s="344"/>
      <c r="KTZ7" s="344"/>
      <c r="KUA7" s="344"/>
      <c r="KUB7" s="344"/>
      <c r="KUC7" s="344"/>
      <c r="KUD7" s="344"/>
      <c r="KUE7" s="344"/>
      <c r="KUF7" s="344"/>
      <c r="KUG7" s="344"/>
      <c r="KUH7" s="344"/>
      <c r="KUI7" s="344"/>
      <c r="KUJ7" s="344"/>
      <c r="KUK7" s="344"/>
      <c r="KUL7" s="344"/>
      <c r="KUM7" s="344"/>
      <c r="KUN7" s="344"/>
      <c r="KUO7" s="344"/>
      <c r="KUP7" s="344"/>
      <c r="KUQ7" s="344"/>
      <c r="KUR7" s="344"/>
      <c r="KUS7" s="344"/>
      <c r="KUT7" s="344"/>
      <c r="KUU7" s="344"/>
      <c r="KUV7" s="344"/>
      <c r="KUW7" s="344"/>
      <c r="KUX7" s="344"/>
      <c r="KUY7" s="344"/>
      <c r="KUZ7" s="344"/>
      <c r="KVA7" s="344"/>
      <c r="KVB7" s="344"/>
      <c r="KVC7" s="344"/>
      <c r="KVD7" s="344"/>
      <c r="KVE7" s="344"/>
      <c r="KVF7" s="344"/>
      <c r="KVG7" s="344"/>
      <c r="KVH7" s="344"/>
      <c r="KVI7" s="344"/>
      <c r="KVJ7" s="344"/>
      <c r="KVK7" s="344"/>
      <c r="KVL7" s="344"/>
      <c r="KVM7" s="344"/>
      <c r="KVN7" s="344"/>
      <c r="KVO7" s="344"/>
      <c r="KVP7" s="344"/>
      <c r="KVQ7" s="344"/>
      <c r="KVR7" s="344"/>
      <c r="KVS7" s="344"/>
      <c r="KVT7" s="344"/>
      <c r="KVU7" s="344"/>
      <c r="KVV7" s="344"/>
      <c r="KVW7" s="344"/>
      <c r="KVX7" s="344"/>
      <c r="KVY7" s="344"/>
      <c r="KVZ7" s="344"/>
      <c r="KWA7" s="344"/>
      <c r="KWB7" s="344"/>
      <c r="KWC7" s="344"/>
      <c r="KWD7" s="344"/>
      <c r="KWE7" s="344"/>
      <c r="KWF7" s="344"/>
      <c r="KWG7" s="344"/>
      <c r="KWH7" s="344"/>
      <c r="KWI7" s="344"/>
      <c r="KWJ7" s="344"/>
      <c r="KWK7" s="344"/>
      <c r="KWL7" s="344"/>
      <c r="KWM7" s="344"/>
      <c r="KWN7" s="344"/>
      <c r="KWO7" s="344"/>
      <c r="KWP7" s="344"/>
      <c r="KWQ7" s="344"/>
      <c r="KWR7" s="344"/>
      <c r="KWS7" s="344"/>
      <c r="KWT7" s="344"/>
      <c r="KWU7" s="344"/>
      <c r="KWV7" s="344"/>
      <c r="KWW7" s="344"/>
      <c r="KWX7" s="344"/>
      <c r="KWY7" s="344"/>
      <c r="KWZ7" s="344"/>
      <c r="KXA7" s="344"/>
      <c r="KXB7" s="344"/>
      <c r="KXC7" s="344"/>
      <c r="KXD7" s="344"/>
      <c r="KXE7" s="344"/>
      <c r="KXF7" s="344"/>
      <c r="KXG7" s="344"/>
      <c r="KXH7" s="344"/>
      <c r="KXI7" s="344"/>
      <c r="KXJ7" s="344"/>
      <c r="KXK7" s="344"/>
      <c r="KXL7" s="344"/>
      <c r="KXM7" s="344"/>
      <c r="KXN7" s="344"/>
      <c r="KXO7" s="344"/>
      <c r="KXP7" s="344"/>
      <c r="KXQ7" s="344"/>
      <c r="KXR7" s="344"/>
      <c r="KXS7" s="344"/>
      <c r="KXT7" s="344"/>
      <c r="KXU7" s="344"/>
      <c r="KXV7" s="344"/>
      <c r="KXW7" s="344"/>
      <c r="KXX7" s="344"/>
      <c r="KXY7" s="344"/>
      <c r="KXZ7" s="344"/>
      <c r="KYA7" s="344"/>
      <c r="KYB7" s="344"/>
      <c r="KYC7" s="344"/>
      <c r="KYD7" s="344"/>
      <c r="KYE7" s="344"/>
      <c r="KYF7" s="344"/>
      <c r="KYG7" s="344"/>
      <c r="KYH7" s="344"/>
      <c r="KYI7" s="344"/>
      <c r="KYJ7" s="344"/>
      <c r="KYK7" s="344"/>
      <c r="KYL7" s="344"/>
      <c r="KYM7" s="344"/>
      <c r="KYN7" s="344"/>
      <c r="KYO7" s="344"/>
      <c r="KYP7" s="344"/>
      <c r="KYQ7" s="344"/>
      <c r="KYR7" s="344"/>
      <c r="KYS7" s="344"/>
      <c r="KYT7" s="344"/>
      <c r="KYU7" s="344"/>
      <c r="KYV7" s="344"/>
      <c r="KYW7" s="344"/>
      <c r="KYX7" s="344"/>
      <c r="KYY7" s="344"/>
      <c r="KYZ7" s="344"/>
      <c r="KZA7" s="344"/>
      <c r="KZB7" s="344"/>
      <c r="KZC7" s="344"/>
      <c r="KZD7" s="344"/>
      <c r="KZE7" s="344"/>
      <c r="KZF7" s="344"/>
      <c r="KZG7" s="344"/>
      <c r="KZH7" s="344"/>
      <c r="KZI7" s="344"/>
      <c r="KZJ7" s="344"/>
      <c r="KZK7" s="344"/>
      <c r="KZL7" s="344"/>
      <c r="KZM7" s="344"/>
      <c r="KZN7" s="344"/>
      <c r="KZO7" s="344"/>
      <c r="KZP7" s="344"/>
      <c r="KZQ7" s="344"/>
      <c r="KZR7" s="344"/>
      <c r="KZS7" s="344"/>
      <c r="KZT7" s="344"/>
      <c r="KZU7" s="344"/>
      <c r="KZV7" s="344"/>
      <c r="KZW7" s="344"/>
      <c r="KZX7" s="344"/>
      <c r="KZY7" s="344"/>
      <c r="KZZ7" s="344"/>
      <c r="LAA7" s="344"/>
      <c r="LAB7" s="344"/>
      <c r="LAC7" s="344"/>
      <c r="LAD7" s="344"/>
      <c r="LAE7" s="344"/>
      <c r="LAF7" s="344"/>
      <c r="LAG7" s="344"/>
      <c r="LAH7" s="344"/>
      <c r="LAI7" s="344"/>
      <c r="LAJ7" s="344"/>
      <c r="LAK7" s="344"/>
      <c r="LAL7" s="344"/>
      <c r="LAM7" s="344"/>
      <c r="LAN7" s="344"/>
      <c r="LAO7" s="344"/>
      <c r="LAP7" s="344"/>
      <c r="LAQ7" s="344"/>
      <c r="LAR7" s="344"/>
      <c r="LAS7" s="344"/>
      <c r="LAT7" s="344"/>
      <c r="LAU7" s="344"/>
      <c r="LAV7" s="344"/>
      <c r="LAW7" s="344"/>
      <c r="LAX7" s="344"/>
      <c r="LAY7" s="344"/>
      <c r="LAZ7" s="344"/>
      <c r="LBA7" s="344"/>
      <c r="LBB7" s="344"/>
      <c r="LBC7" s="344"/>
      <c r="LBD7" s="344"/>
      <c r="LBE7" s="344"/>
      <c r="LBF7" s="344"/>
      <c r="LBG7" s="344"/>
      <c r="LBH7" s="344"/>
      <c r="LBI7" s="344"/>
      <c r="LBJ7" s="344"/>
      <c r="LBK7" s="344"/>
      <c r="LBL7" s="344"/>
      <c r="LBM7" s="344"/>
      <c r="LBN7" s="344"/>
      <c r="LBO7" s="344"/>
      <c r="LBP7" s="344"/>
      <c r="LBQ7" s="344"/>
      <c r="LBR7" s="344"/>
      <c r="LBS7" s="344"/>
      <c r="LBT7" s="344"/>
      <c r="LBU7" s="344"/>
      <c r="LBV7" s="344"/>
      <c r="LBW7" s="344"/>
      <c r="LBX7" s="344"/>
      <c r="LBY7" s="344"/>
      <c r="LBZ7" s="344"/>
      <c r="LCA7" s="344"/>
      <c r="LCB7" s="344"/>
      <c r="LCC7" s="344"/>
      <c r="LCD7" s="344"/>
      <c r="LCE7" s="344"/>
      <c r="LCF7" s="344"/>
      <c r="LCG7" s="344"/>
      <c r="LCH7" s="344"/>
      <c r="LCI7" s="344"/>
      <c r="LCJ7" s="344"/>
      <c r="LCK7" s="344"/>
      <c r="LCL7" s="344"/>
      <c r="LCM7" s="344"/>
      <c r="LCN7" s="344"/>
      <c r="LCO7" s="344"/>
      <c r="LCP7" s="344"/>
      <c r="LCQ7" s="344"/>
      <c r="LCR7" s="344"/>
      <c r="LCS7" s="344"/>
      <c r="LCT7" s="344"/>
      <c r="LCU7" s="344"/>
      <c r="LCV7" s="344"/>
      <c r="LCW7" s="344"/>
      <c r="LCX7" s="344"/>
      <c r="LCY7" s="344"/>
      <c r="LCZ7" s="344"/>
      <c r="LDA7" s="344"/>
      <c r="LDB7" s="344"/>
      <c r="LDC7" s="344"/>
      <c r="LDD7" s="344"/>
      <c r="LDE7" s="344"/>
      <c r="LDF7" s="344"/>
      <c r="LDG7" s="344"/>
      <c r="LDH7" s="344"/>
      <c r="LDI7" s="344"/>
      <c r="LDJ7" s="344"/>
      <c r="LDK7" s="344"/>
      <c r="LDL7" s="344"/>
      <c r="LDM7" s="344"/>
      <c r="LDN7" s="344"/>
      <c r="LDO7" s="344"/>
      <c r="LDP7" s="344"/>
      <c r="LDQ7" s="344"/>
      <c r="LDR7" s="344"/>
      <c r="LDS7" s="344"/>
      <c r="LDT7" s="344"/>
      <c r="LDU7" s="344"/>
      <c r="LDV7" s="344"/>
      <c r="LDW7" s="344"/>
      <c r="LDX7" s="344"/>
      <c r="LDY7" s="344"/>
      <c r="LDZ7" s="344"/>
      <c r="LEA7" s="344"/>
      <c r="LEB7" s="344"/>
      <c r="LEC7" s="344"/>
      <c r="LED7" s="344"/>
      <c r="LEE7" s="344"/>
      <c r="LEF7" s="344"/>
      <c r="LEG7" s="344"/>
      <c r="LEH7" s="344"/>
      <c r="LEI7" s="344"/>
      <c r="LEJ7" s="344"/>
      <c r="LEK7" s="344"/>
      <c r="LEL7" s="344"/>
      <c r="LEM7" s="344"/>
      <c r="LEN7" s="344"/>
      <c r="LEO7" s="344"/>
      <c r="LEP7" s="344"/>
      <c r="LEQ7" s="344"/>
      <c r="LER7" s="344"/>
      <c r="LES7" s="344"/>
      <c r="LET7" s="344"/>
      <c r="LEU7" s="344"/>
      <c r="LEV7" s="344"/>
      <c r="LEW7" s="344"/>
      <c r="LEX7" s="344"/>
      <c r="LEY7" s="344"/>
      <c r="LEZ7" s="344"/>
      <c r="LFA7" s="344"/>
      <c r="LFB7" s="344"/>
      <c r="LFC7" s="344"/>
      <c r="LFD7" s="344"/>
      <c r="LFE7" s="344"/>
      <c r="LFF7" s="344"/>
      <c r="LFG7" s="344"/>
      <c r="LFH7" s="344"/>
      <c r="LFI7" s="344"/>
      <c r="LFJ7" s="344"/>
      <c r="LFK7" s="344"/>
      <c r="LFL7" s="344"/>
      <c r="LFM7" s="344"/>
      <c r="LFN7" s="344"/>
      <c r="LFO7" s="344"/>
      <c r="LFP7" s="344"/>
      <c r="LFQ7" s="344"/>
      <c r="LFR7" s="344"/>
      <c r="LFS7" s="344"/>
      <c r="LFT7" s="344"/>
      <c r="LFU7" s="344"/>
      <c r="LFV7" s="344"/>
      <c r="LFW7" s="344"/>
      <c r="LFX7" s="344"/>
      <c r="LFY7" s="344"/>
      <c r="LFZ7" s="344"/>
      <c r="LGA7" s="344"/>
      <c r="LGB7" s="344"/>
      <c r="LGC7" s="344"/>
      <c r="LGD7" s="344"/>
      <c r="LGE7" s="344"/>
      <c r="LGF7" s="344"/>
      <c r="LGG7" s="344"/>
      <c r="LGH7" s="344"/>
      <c r="LGI7" s="344"/>
      <c r="LGJ7" s="344"/>
      <c r="LGK7" s="344"/>
      <c r="LGL7" s="344"/>
      <c r="LGM7" s="344"/>
      <c r="LGN7" s="344"/>
      <c r="LGO7" s="344"/>
      <c r="LGP7" s="344"/>
      <c r="LGQ7" s="344"/>
      <c r="LGR7" s="344"/>
      <c r="LGS7" s="344"/>
      <c r="LGT7" s="344"/>
      <c r="LGU7" s="344"/>
      <c r="LGV7" s="344"/>
      <c r="LGW7" s="344"/>
      <c r="LGX7" s="344"/>
      <c r="LGY7" s="344"/>
      <c r="LGZ7" s="344"/>
      <c r="LHA7" s="344"/>
      <c r="LHB7" s="344"/>
      <c r="LHC7" s="344"/>
      <c r="LHD7" s="344"/>
      <c r="LHE7" s="344"/>
      <c r="LHF7" s="344"/>
      <c r="LHG7" s="344"/>
      <c r="LHH7" s="344"/>
      <c r="LHI7" s="344"/>
      <c r="LHJ7" s="344"/>
      <c r="LHK7" s="344"/>
      <c r="LHL7" s="344"/>
      <c r="LHM7" s="344"/>
      <c r="LHN7" s="344"/>
      <c r="LHO7" s="344"/>
      <c r="LHP7" s="344"/>
      <c r="LHQ7" s="344"/>
      <c r="LHR7" s="344"/>
      <c r="LHS7" s="344"/>
      <c r="LHT7" s="344"/>
      <c r="LHU7" s="344"/>
      <c r="LHV7" s="344"/>
      <c r="LHW7" s="344"/>
      <c r="LHX7" s="344"/>
      <c r="LHY7" s="344"/>
      <c r="LHZ7" s="344"/>
      <c r="LIA7" s="344"/>
      <c r="LIB7" s="344"/>
      <c r="LIC7" s="344"/>
      <c r="LID7" s="344"/>
      <c r="LIE7" s="344"/>
      <c r="LIF7" s="344"/>
      <c r="LIG7" s="344"/>
      <c r="LIH7" s="344"/>
      <c r="LII7" s="344"/>
      <c r="LIJ7" s="344"/>
      <c r="LIK7" s="344"/>
      <c r="LIL7" s="344"/>
      <c r="LIM7" s="344"/>
      <c r="LIN7" s="344"/>
      <c r="LIO7" s="344"/>
      <c r="LIP7" s="344"/>
      <c r="LIQ7" s="344"/>
      <c r="LIR7" s="344"/>
      <c r="LIS7" s="344"/>
      <c r="LIT7" s="344"/>
      <c r="LIU7" s="344"/>
      <c r="LIV7" s="344"/>
      <c r="LIW7" s="344"/>
      <c r="LIX7" s="344"/>
      <c r="LIY7" s="344"/>
      <c r="LIZ7" s="344"/>
      <c r="LJA7" s="344"/>
      <c r="LJB7" s="344"/>
      <c r="LJC7" s="344"/>
      <c r="LJD7" s="344"/>
      <c r="LJE7" s="344"/>
      <c r="LJF7" s="344"/>
      <c r="LJG7" s="344"/>
      <c r="LJH7" s="344"/>
      <c r="LJI7" s="344"/>
      <c r="LJJ7" s="344"/>
      <c r="LJK7" s="344"/>
      <c r="LJL7" s="344"/>
      <c r="LJM7" s="344"/>
      <c r="LJN7" s="344"/>
      <c r="LJO7" s="344"/>
      <c r="LJP7" s="344"/>
      <c r="LJQ7" s="344"/>
      <c r="LJR7" s="344"/>
      <c r="LJS7" s="344"/>
      <c r="LJT7" s="344"/>
      <c r="LJU7" s="344"/>
      <c r="LJV7" s="344"/>
      <c r="LJW7" s="344"/>
      <c r="LJX7" s="344"/>
      <c r="LJY7" s="344"/>
      <c r="LJZ7" s="344"/>
      <c r="LKA7" s="344"/>
      <c r="LKB7" s="344"/>
      <c r="LKC7" s="344"/>
      <c r="LKD7" s="344"/>
      <c r="LKE7" s="344"/>
      <c r="LKF7" s="344"/>
      <c r="LKG7" s="344"/>
      <c r="LKH7" s="344"/>
      <c r="LKI7" s="344"/>
      <c r="LKJ7" s="344"/>
      <c r="LKK7" s="344"/>
      <c r="LKL7" s="344"/>
      <c r="LKM7" s="344"/>
      <c r="LKN7" s="344"/>
      <c r="LKO7" s="344"/>
      <c r="LKP7" s="344"/>
      <c r="LKQ7" s="344"/>
      <c r="LKR7" s="344"/>
      <c r="LKS7" s="344"/>
      <c r="LKT7" s="344"/>
      <c r="LKU7" s="344"/>
      <c r="LKV7" s="344"/>
      <c r="LKW7" s="344"/>
      <c r="LKX7" s="344"/>
      <c r="LKY7" s="344"/>
      <c r="LKZ7" s="344"/>
      <c r="LLA7" s="344"/>
      <c r="LLB7" s="344"/>
      <c r="LLC7" s="344"/>
      <c r="LLD7" s="344"/>
      <c r="LLE7" s="344"/>
      <c r="LLF7" s="344"/>
      <c r="LLG7" s="344"/>
      <c r="LLH7" s="344"/>
      <c r="LLI7" s="344"/>
      <c r="LLJ7" s="344"/>
      <c r="LLK7" s="344"/>
      <c r="LLL7" s="344"/>
      <c r="LLM7" s="344"/>
      <c r="LLN7" s="344"/>
      <c r="LLO7" s="344"/>
      <c r="LLP7" s="344"/>
      <c r="LLQ7" s="344"/>
      <c r="LLR7" s="344"/>
      <c r="LLS7" s="344"/>
      <c r="LLT7" s="344"/>
      <c r="LLU7" s="344"/>
      <c r="LLV7" s="344"/>
      <c r="LLW7" s="344"/>
      <c r="LLX7" s="344"/>
      <c r="LLY7" s="344"/>
      <c r="LLZ7" s="344"/>
      <c r="LMA7" s="344"/>
      <c r="LMB7" s="344"/>
      <c r="LMC7" s="344"/>
      <c r="LMD7" s="344"/>
      <c r="LME7" s="344"/>
      <c r="LMF7" s="344"/>
      <c r="LMG7" s="344"/>
      <c r="LMH7" s="344"/>
      <c r="LMI7" s="344"/>
      <c r="LMJ7" s="344"/>
      <c r="LMK7" s="344"/>
      <c r="LML7" s="344"/>
      <c r="LMM7" s="344"/>
      <c r="LMN7" s="344"/>
      <c r="LMO7" s="344"/>
      <c r="LMP7" s="344"/>
      <c r="LMQ7" s="344"/>
      <c r="LMR7" s="344"/>
      <c r="LMS7" s="344"/>
      <c r="LMT7" s="344"/>
      <c r="LMU7" s="344"/>
      <c r="LMV7" s="344"/>
      <c r="LMW7" s="344"/>
      <c r="LMX7" s="344"/>
      <c r="LMY7" s="344"/>
      <c r="LMZ7" s="344"/>
      <c r="LNA7" s="344"/>
      <c r="LNB7" s="344"/>
      <c r="LNC7" s="344"/>
      <c r="LND7" s="344"/>
      <c r="LNE7" s="344"/>
      <c r="LNF7" s="344"/>
      <c r="LNG7" s="344"/>
      <c r="LNH7" s="344"/>
      <c r="LNI7" s="344"/>
      <c r="LNJ7" s="344"/>
      <c r="LNK7" s="344"/>
      <c r="LNL7" s="344"/>
      <c r="LNM7" s="344"/>
      <c r="LNN7" s="344"/>
      <c r="LNO7" s="344"/>
      <c r="LNP7" s="344"/>
      <c r="LNQ7" s="344"/>
      <c r="LNR7" s="344"/>
      <c r="LNS7" s="344"/>
      <c r="LNT7" s="344"/>
      <c r="LNU7" s="344"/>
      <c r="LNV7" s="344"/>
      <c r="LNW7" s="344"/>
      <c r="LNX7" s="344"/>
      <c r="LNY7" s="344"/>
      <c r="LNZ7" s="344"/>
      <c r="LOA7" s="344"/>
      <c r="LOB7" s="344"/>
      <c r="LOC7" s="344"/>
      <c r="LOD7" s="344"/>
      <c r="LOE7" s="344"/>
      <c r="LOF7" s="344"/>
      <c r="LOG7" s="344"/>
      <c r="LOH7" s="344"/>
      <c r="LOI7" s="344"/>
      <c r="LOJ7" s="344"/>
      <c r="LOK7" s="344"/>
      <c r="LOL7" s="344"/>
      <c r="LOM7" s="344"/>
      <c r="LON7" s="344"/>
      <c r="LOO7" s="344"/>
      <c r="LOP7" s="344"/>
      <c r="LOQ7" s="344"/>
      <c r="LOR7" s="344"/>
      <c r="LOS7" s="344"/>
      <c r="LOT7" s="344"/>
      <c r="LOU7" s="344"/>
      <c r="LOV7" s="344"/>
      <c r="LOW7" s="344"/>
      <c r="LOX7" s="344"/>
      <c r="LOY7" s="344"/>
      <c r="LOZ7" s="344"/>
      <c r="LPA7" s="344"/>
      <c r="LPB7" s="344"/>
      <c r="LPC7" s="344"/>
      <c r="LPD7" s="344"/>
      <c r="LPE7" s="344"/>
      <c r="LPF7" s="344"/>
      <c r="LPG7" s="344"/>
      <c r="LPH7" s="344"/>
      <c r="LPI7" s="344"/>
      <c r="LPJ7" s="344"/>
      <c r="LPK7" s="344"/>
      <c r="LPL7" s="344"/>
      <c r="LPM7" s="344"/>
      <c r="LPN7" s="344"/>
      <c r="LPO7" s="344"/>
      <c r="LPP7" s="344"/>
      <c r="LPQ7" s="344"/>
      <c r="LPR7" s="344"/>
      <c r="LPS7" s="344"/>
      <c r="LPT7" s="344"/>
      <c r="LPU7" s="344"/>
      <c r="LPV7" s="344"/>
      <c r="LPW7" s="344"/>
      <c r="LPX7" s="344"/>
      <c r="LPY7" s="344"/>
      <c r="LPZ7" s="344"/>
      <c r="LQA7" s="344"/>
      <c r="LQB7" s="344"/>
      <c r="LQC7" s="344"/>
      <c r="LQD7" s="344"/>
      <c r="LQE7" s="344"/>
      <c r="LQF7" s="344"/>
      <c r="LQG7" s="344"/>
      <c r="LQH7" s="344"/>
      <c r="LQI7" s="344"/>
      <c r="LQJ7" s="344"/>
      <c r="LQK7" s="344"/>
      <c r="LQL7" s="344"/>
      <c r="LQM7" s="344"/>
      <c r="LQN7" s="344"/>
      <c r="LQO7" s="344"/>
      <c r="LQP7" s="344"/>
      <c r="LQQ7" s="344"/>
      <c r="LQR7" s="344"/>
      <c r="LQS7" s="344"/>
      <c r="LQT7" s="344"/>
      <c r="LQU7" s="344"/>
      <c r="LQV7" s="344"/>
      <c r="LQW7" s="344"/>
      <c r="LQX7" s="344"/>
      <c r="LQY7" s="344"/>
      <c r="LQZ7" s="344"/>
      <c r="LRA7" s="344"/>
      <c r="LRB7" s="344"/>
      <c r="LRC7" s="344"/>
      <c r="LRD7" s="344"/>
      <c r="LRE7" s="344"/>
      <c r="LRF7" s="344"/>
      <c r="LRG7" s="344"/>
      <c r="LRH7" s="344"/>
      <c r="LRI7" s="344"/>
      <c r="LRJ7" s="344"/>
      <c r="LRK7" s="344"/>
      <c r="LRL7" s="344"/>
      <c r="LRM7" s="344"/>
      <c r="LRN7" s="344"/>
      <c r="LRO7" s="344"/>
      <c r="LRP7" s="344"/>
      <c r="LRQ7" s="344"/>
      <c r="LRR7" s="344"/>
      <c r="LRS7" s="344"/>
      <c r="LRT7" s="344"/>
      <c r="LRU7" s="344"/>
      <c r="LRV7" s="344"/>
      <c r="LRW7" s="344"/>
      <c r="LRX7" s="344"/>
      <c r="LRY7" s="344"/>
      <c r="LRZ7" s="344"/>
      <c r="LSA7" s="344"/>
      <c r="LSB7" s="344"/>
      <c r="LSC7" s="344"/>
      <c r="LSD7" s="344"/>
      <c r="LSE7" s="344"/>
      <c r="LSF7" s="344"/>
      <c r="LSG7" s="344"/>
      <c r="LSH7" s="344"/>
      <c r="LSI7" s="344"/>
      <c r="LSJ7" s="344"/>
      <c r="LSK7" s="344"/>
      <c r="LSL7" s="344"/>
      <c r="LSM7" s="344"/>
      <c r="LSN7" s="344"/>
      <c r="LSO7" s="344"/>
      <c r="LSP7" s="344"/>
      <c r="LSQ7" s="344"/>
      <c r="LSR7" s="344"/>
      <c r="LSS7" s="344"/>
      <c r="LST7" s="344"/>
      <c r="LSU7" s="344"/>
      <c r="LSV7" s="344"/>
      <c r="LSW7" s="344"/>
      <c r="LSX7" s="344"/>
      <c r="LSY7" s="344"/>
      <c r="LSZ7" s="344"/>
      <c r="LTA7" s="344"/>
      <c r="LTB7" s="344"/>
      <c r="LTC7" s="344"/>
      <c r="LTD7" s="344"/>
      <c r="LTE7" s="344"/>
      <c r="LTF7" s="344"/>
      <c r="LTG7" s="344"/>
      <c r="LTH7" s="344"/>
      <c r="LTI7" s="344"/>
      <c r="LTJ7" s="344"/>
      <c r="LTK7" s="344"/>
      <c r="LTL7" s="344"/>
      <c r="LTM7" s="344"/>
      <c r="LTN7" s="344"/>
      <c r="LTO7" s="344"/>
      <c r="LTP7" s="344"/>
      <c r="LTQ7" s="344"/>
      <c r="LTR7" s="344"/>
      <c r="LTS7" s="344"/>
      <c r="LTT7" s="344"/>
      <c r="LTU7" s="344"/>
      <c r="LTV7" s="344"/>
      <c r="LTW7" s="344"/>
      <c r="LTX7" s="344"/>
      <c r="LTY7" s="344"/>
      <c r="LTZ7" s="344"/>
      <c r="LUA7" s="344"/>
      <c r="LUB7" s="344"/>
      <c r="LUC7" s="344"/>
      <c r="LUD7" s="344"/>
      <c r="LUE7" s="344"/>
      <c r="LUF7" s="344"/>
      <c r="LUG7" s="344"/>
      <c r="LUH7" s="344"/>
      <c r="LUI7" s="344"/>
      <c r="LUJ7" s="344"/>
      <c r="LUK7" s="344"/>
      <c r="LUL7" s="344"/>
      <c r="LUM7" s="344"/>
      <c r="LUN7" s="344"/>
      <c r="LUO7" s="344"/>
      <c r="LUP7" s="344"/>
      <c r="LUQ7" s="344"/>
      <c r="LUR7" s="344"/>
      <c r="LUS7" s="344"/>
      <c r="LUT7" s="344"/>
      <c r="LUU7" s="344"/>
      <c r="LUV7" s="344"/>
      <c r="LUW7" s="344"/>
      <c r="LUX7" s="344"/>
      <c r="LUY7" s="344"/>
      <c r="LUZ7" s="344"/>
      <c r="LVA7" s="344"/>
      <c r="LVB7" s="344"/>
      <c r="LVC7" s="344"/>
      <c r="LVD7" s="344"/>
      <c r="LVE7" s="344"/>
      <c r="LVF7" s="344"/>
      <c r="LVG7" s="344"/>
      <c r="LVH7" s="344"/>
      <c r="LVI7" s="344"/>
      <c r="LVJ7" s="344"/>
      <c r="LVK7" s="344"/>
      <c r="LVL7" s="344"/>
      <c r="LVM7" s="344"/>
      <c r="LVN7" s="344"/>
      <c r="LVO7" s="344"/>
      <c r="LVP7" s="344"/>
      <c r="LVQ7" s="344"/>
      <c r="LVR7" s="344"/>
      <c r="LVS7" s="344"/>
      <c r="LVT7" s="344"/>
      <c r="LVU7" s="344"/>
      <c r="LVV7" s="344"/>
      <c r="LVW7" s="344"/>
      <c r="LVX7" s="344"/>
      <c r="LVY7" s="344"/>
      <c r="LVZ7" s="344"/>
      <c r="LWA7" s="344"/>
      <c r="LWB7" s="344"/>
      <c r="LWC7" s="344"/>
      <c r="LWD7" s="344"/>
      <c r="LWE7" s="344"/>
      <c r="LWF7" s="344"/>
      <c r="LWG7" s="344"/>
      <c r="LWH7" s="344"/>
      <c r="LWI7" s="344"/>
      <c r="LWJ7" s="344"/>
      <c r="LWK7" s="344"/>
      <c r="LWL7" s="344"/>
      <c r="LWM7" s="344"/>
      <c r="LWN7" s="344"/>
      <c r="LWO7" s="344"/>
      <c r="LWP7" s="344"/>
      <c r="LWQ7" s="344"/>
      <c r="LWR7" s="344"/>
      <c r="LWS7" s="344"/>
      <c r="LWT7" s="344"/>
      <c r="LWU7" s="344"/>
      <c r="LWV7" s="344"/>
      <c r="LWW7" s="344"/>
      <c r="LWX7" s="344"/>
      <c r="LWY7" s="344"/>
      <c r="LWZ7" s="344"/>
      <c r="LXA7" s="344"/>
      <c r="LXB7" s="344"/>
      <c r="LXC7" s="344"/>
      <c r="LXD7" s="344"/>
      <c r="LXE7" s="344"/>
      <c r="LXF7" s="344"/>
      <c r="LXG7" s="344"/>
      <c r="LXH7" s="344"/>
      <c r="LXI7" s="344"/>
      <c r="LXJ7" s="344"/>
      <c r="LXK7" s="344"/>
      <c r="LXL7" s="344"/>
      <c r="LXM7" s="344"/>
      <c r="LXN7" s="344"/>
      <c r="LXO7" s="344"/>
      <c r="LXP7" s="344"/>
      <c r="LXQ7" s="344"/>
      <c r="LXR7" s="344"/>
      <c r="LXS7" s="344"/>
      <c r="LXT7" s="344"/>
      <c r="LXU7" s="344"/>
      <c r="LXV7" s="344"/>
      <c r="LXW7" s="344"/>
      <c r="LXX7" s="344"/>
      <c r="LXY7" s="344"/>
      <c r="LXZ7" s="344"/>
      <c r="LYA7" s="344"/>
      <c r="LYB7" s="344"/>
      <c r="LYC7" s="344"/>
      <c r="LYD7" s="344"/>
      <c r="LYE7" s="344"/>
      <c r="LYF7" s="344"/>
      <c r="LYG7" s="344"/>
      <c r="LYH7" s="344"/>
      <c r="LYI7" s="344"/>
      <c r="LYJ7" s="344"/>
      <c r="LYK7" s="344"/>
      <c r="LYL7" s="344"/>
      <c r="LYM7" s="344"/>
      <c r="LYN7" s="344"/>
      <c r="LYO7" s="344"/>
      <c r="LYP7" s="344"/>
      <c r="LYQ7" s="344"/>
      <c r="LYR7" s="344"/>
      <c r="LYS7" s="344"/>
      <c r="LYT7" s="344"/>
      <c r="LYU7" s="344"/>
      <c r="LYV7" s="344"/>
      <c r="LYW7" s="344"/>
      <c r="LYX7" s="344"/>
      <c r="LYY7" s="344"/>
      <c r="LYZ7" s="344"/>
      <c r="LZA7" s="344"/>
      <c r="LZB7" s="344"/>
      <c r="LZC7" s="344"/>
      <c r="LZD7" s="344"/>
      <c r="LZE7" s="344"/>
      <c r="LZF7" s="344"/>
      <c r="LZG7" s="344"/>
      <c r="LZH7" s="344"/>
      <c r="LZI7" s="344"/>
      <c r="LZJ7" s="344"/>
      <c r="LZK7" s="344"/>
      <c r="LZL7" s="344"/>
      <c r="LZM7" s="344"/>
      <c r="LZN7" s="344"/>
      <c r="LZO7" s="344"/>
      <c r="LZP7" s="344"/>
      <c r="LZQ7" s="344"/>
      <c r="LZR7" s="344"/>
      <c r="LZS7" s="344"/>
      <c r="LZT7" s="344"/>
      <c r="LZU7" s="344"/>
      <c r="LZV7" s="344"/>
      <c r="LZW7" s="344"/>
      <c r="LZX7" s="344"/>
      <c r="LZY7" s="344"/>
      <c r="LZZ7" s="344"/>
      <c r="MAA7" s="344"/>
      <c r="MAB7" s="344"/>
      <c r="MAC7" s="344"/>
      <c r="MAD7" s="344"/>
      <c r="MAE7" s="344"/>
      <c r="MAF7" s="344"/>
      <c r="MAG7" s="344"/>
      <c r="MAH7" s="344"/>
      <c r="MAI7" s="344"/>
      <c r="MAJ7" s="344"/>
      <c r="MAK7" s="344"/>
      <c r="MAL7" s="344"/>
      <c r="MAM7" s="344"/>
      <c r="MAN7" s="344"/>
      <c r="MAO7" s="344"/>
      <c r="MAP7" s="344"/>
      <c r="MAQ7" s="344"/>
      <c r="MAR7" s="344"/>
      <c r="MAS7" s="344"/>
      <c r="MAT7" s="344"/>
      <c r="MAU7" s="344"/>
      <c r="MAV7" s="344"/>
      <c r="MAW7" s="344"/>
      <c r="MAX7" s="344"/>
      <c r="MAY7" s="344"/>
      <c r="MAZ7" s="344"/>
      <c r="MBA7" s="344"/>
      <c r="MBB7" s="344"/>
      <c r="MBC7" s="344"/>
      <c r="MBD7" s="344"/>
      <c r="MBE7" s="344"/>
      <c r="MBF7" s="344"/>
      <c r="MBG7" s="344"/>
      <c r="MBH7" s="344"/>
      <c r="MBI7" s="344"/>
      <c r="MBJ7" s="344"/>
      <c r="MBK7" s="344"/>
      <c r="MBL7" s="344"/>
      <c r="MBM7" s="344"/>
      <c r="MBN7" s="344"/>
      <c r="MBO7" s="344"/>
      <c r="MBP7" s="344"/>
      <c r="MBQ7" s="344"/>
      <c r="MBR7" s="344"/>
      <c r="MBS7" s="344"/>
      <c r="MBT7" s="344"/>
      <c r="MBU7" s="344"/>
      <c r="MBV7" s="344"/>
      <c r="MBW7" s="344"/>
      <c r="MBX7" s="344"/>
      <c r="MBY7" s="344"/>
      <c r="MBZ7" s="344"/>
      <c r="MCA7" s="344"/>
      <c r="MCB7" s="344"/>
      <c r="MCC7" s="344"/>
      <c r="MCD7" s="344"/>
      <c r="MCE7" s="344"/>
      <c r="MCF7" s="344"/>
      <c r="MCG7" s="344"/>
      <c r="MCH7" s="344"/>
      <c r="MCI7" s="344"/>
      <c r="MCJ7" s="344"/>
      <c r="MCK7" s="344"/>
      <c r="MCL7" s="344"/>
      <c r="MCM7" s="344"/>
      <c r="MCN7" s="344"/>
      <c r="MCO7" s="344"/>
      <c r="MCP7" s="344"/>
      <c r="MCQ7" s="344"/>
      <c r="MCR7" s="344"/>
      <c r="MCS7" s="344"/>
      <c r="MCT7" s="344"/>
      <c r="MCU7" s="344"/>
      <c r="MCV7" s="344"/>
      <c r="MCW7" s="344"/>
      <c r="MCX7" s="344"/>
      <c r="MCY7" s="344"/>
      <c r="MCZ7" s="344"/>
      <c r="MDA7" s="344"/>
      <c r="MDB7" s="344"/>
      <c r="MDC7" s="344"/>
      <c r="MDD7" s="344"/>
      <c r="MDE7" s="344"/>
      <c r="MDF7" s="344"/>
      <c r="MDG7" s="344"/>
      <c r="MDH7" s="344"/>
      <c r="MDI7" s="344"/>
      <c r="MDJ7" s="344"/>
      <c r="MDK7" s="344"/>
      <c r="MDL7" s="344"/>
      <c r="MDM7" s="344"/>
      <c r="MDN7" s="344"/>
      <c r="MDO7" s="344"/>
      <c r="MDP7" s="344"/>
      <c r="MDQ7" s="344"/>
      <c r="MDR7" s="344"/>
      <c r="MDS7" s="344"/>
      <c r="MDT7" s="344"/>
      <c r="MDU7" s="344"/>
      <c r="MDV7" s="344"/>
      <c r="MDW7" s="344"/>
      <c r="MDX7" s="344"/>
      <c r="MDY7" s="344"/>
      <c r="MDZ7" s="344"/>
      <c r="MEA7" s="344"/>
      <c r="MEB7" s="344"/>
      <c r="MEC7" s="344"/>
      <c r="MED7" s="344"/>
      <c r="MEE7" s="344"/>
      <c r="MEF7" s="344"/>
      <c r="MEG7" s="344"/>
      <c r="MEH7" s="344"/>
      <c r="MEI7" s="344"/>
      <c r="MEJ7" s="344"/>
      <c r="MEK7" s="344"/>
      <c r="MEL7" s="344"/>
      <c r="MEM7" s="344"/>
      <c r="MEN7" s="344"/>
      <c r="MEO7" s="344"/>
      <c r="MEP7" s="344"/>
      <c r="MEQ7" s="344"/>
      <c r="MER7" s="344"/>
      <c r="MES7" s="344"/>
      <c r="MET7" s="344"/>
      <c r="MEU7" s="344"/>
      <c r="MEV7" s="344"/>
      <c r="MEW7" s="344"/>
      <c r="MEX7" s="344"/>
      <c r="MEY7" s="344"/>
      <c r="MEZ7" s="344"/>
      <c r="MFA7" s="344"/>
      <c r="MFB7" s="344"/>
      <c r="MFC7" s="344"/>
      <c r="MFD7" s="344"/>
      <c r="MFE7" s="344"/>
      <c r="MFF7" s="344"/>
      <c r="MFG7" s="344"/>
      <c r="MFH7" s="344"/>
      <c r="MFI7" s="344"/>
      <c r="MFJ7" s="344"/>
      <c r="MFK7" s="344"/>
      <c r="MFL7" s="344"/>
      <c r="MFM7" s="344"/>
      <c r="MFN7" s="344"/>
      <c r="MFO7" s="344"/>
      <c r="MFP7" s="344"/>
      <c r="MFQ7" s="344"/>
      <c r="MFR7" s="344"/>
      <c r="MFS7" s="344"/>
      <c r="MFT7" s="344"/>
      <c r="MFU7" s="344"/>
      <c r="MFV7" s="344"/>
      <c r="MFW7" s="344"/>
      <c r="MFX7" s="344"/>
      <c r="MFY7" s="344"/>
      <c r="MFZ7" s="344"/>
      <c r="MGA7" s="344"/>
      <c r="MGB7" s="344"/>
      <c r="MGC7" s="344"/>
      <c r="MGD7" s="344"/>
      <c r="MGE7" s="344"/>
      <c r="MGF7" s="344"/>
      <c r="MGG7" s="344"/>
      <c r="MGH7" s="344"/>
      <c r="MGI7" s="344"/>
      <c r="MGJ7" s="344"/>
      <c r="MGK7" s="344"/>
      <c r="MGL7" s="344"/>
      <c r="MGM7" s="344"/>
      <c r="MGN7" s="344"/>
      <c r="MGO7" s="344"/>
      <c r="MGP7" s="344"/>
      <c r="MGQ7" s="344"/>
      <c r="MGR7" s="344"/>
      <c r="MGS7" s="344"/>
      <c r="MGT7" s="344"/>
      <c r="MGU7" s="344"/>
      <c r="MGV7" s="344"/>
      <c r="MGW7" s="344"/>
      <c r="MGX7" s="344"/>
      <c r="MGY7" s="344"/>
      <c r="MGZ7" s="344"/>
      <c r="MHA7" s="344"/>
      <c r="MHB7" s="344"/>
      <c r="MHC7" s="344"/>
      <c r="MHD7" s="344"/>
      <c r="MHE7" s="344"/>
      <c r="MHF7" s="344"/>
      <c r="MHG7" s="344"/>
      <c r="MHH7" s="344"/>
      <c r="MHI7" s="344"/>
      <c r="MHJ7" s="344"/>
      <c r="MHK7" s="344"/>
      <c r="MHL7" s="344"/>
      <c r="MHM7" s="344"/>
      <c r="MHN7" s="344"/>
      <c r="MHO7" s="344"/>
      <c r="MHP7" s="344"/>
      <c r="MHQ7" s="344"/>
      <c r="MHR7" s="344"/>
      <c r="MHS7" s="344"/>
      <c r="MHT7" s="344"/>
      <c r="MHU7" s="344"/>
      <c r="MHV7" s="344"/>
      <c r="MHW7" s="344"/>
      <c r="MHX7" s="344"/>
      <c r="MHY7" s="344"/>
      <c r="MHZ7" s="344"/>
      <c r="MIA7" s="344"/>
      <c r="MIB7" s="344"/>
      <c r="MIC7" s="344"/>
      <c r="MID7" s="344"/>
      <c r="MIE7" s="344"/>
      <c r="MIF7" s="344"/>
      <c r="MIG7" s="344"/>
      <c r="MIH7" s="344"/>
      <c r="MII7" s="344"/>
      <c r="MIJ7" s="344"/>
      <c r="MIK7" s="344"/>
      <c r="MIL7" s="344"/>
      <c r="MIM7" s="344"/>
      <c r="MIN7" s="344"/>
      <c r="MIO7" s="344"/>
      <c r="MIP7" s="344"/>
      <c r="MIQ7" s="344"/>
      <c r="MIR7" s="344"/>
      <c r="MIS7" s="344"/>
      <c r="MIT7" s="344"/>
      <c r="MIU7" s="344"/>
      <c r="MIV7" s="344"/>
      <c r="MIW7" s="344"/>
      <c r="MIX7" s="344"/>
      <c r="MIY7" s="344"/>
      <c r="MIZ7" s="344"/>
      <c r="MJA7" s="344"/>
      <c r="MJB7" s="344"/>
      <c r="MJC7" s="344"/>
      <c r="MJD7" s="344"/>
      <c r="MJE7" s="344"/>
      <c r="MJF7" s="344"/>
      <c r="MJG7" s="344"/>
      <c r="MJH7" s="344"/>
      <c r="MJI7" s="344"/>
      <c r="MJJ7" s="344"/>
      <c r="MJK7" s="344"/>
      <c r="MJL7" s="344"/>
      <c r="MJM7" s="344"/>
      <c r="MJN7" s="344"/>
      <c r="MJO7" s="344"/>
      <c r="MJP7" s="344"/>
      <c r="MJQ7" s="344"/>
      <c r="MJR7" s="344"/>
      <c r="MJS7" s="344"/>
      <c r="MJT7" s="344"/>
      <c r="MJU7" s="344"/>
      <c r="MJV7" s="344"/>
      <c r="MJW7" s="344"/>
      <c r="MJX7" s="344"/>
      <c r="MJY7" s="344"/>
      <c r="MJZ7" s="344"/>
      <c r="MKA7" s="344"/>
      <c r="MKB7" s="344"/>
      <c r="MKC7" s="344"/>
      <c r="MKD7" s="344"/>
      <c r="MKE7" s="344"/>
      <c r="MKF7" s="344"/>
      <c r="MKG7" s="344"/>
      <c r="MKH7" s="344"/>
      <c r="MKI7" s="344"/>
      <c r="MKJ7" s="344"/>
      <c r="MKK7" s="344"/>
      <c r="MKL7" s="344"/>
      <c r="MKM7" s="344"/>
      <c r="MKN7" s="344"/>
      <c r="MKO7" s="344"/>
      <c r="MKP7" s="344"/>
      <c r="MKQ7" s="344"/>
      <c r="MKR7" s="344"/>
      <c r="MKS7" s="344"/>
      <c r="MKT7" s="344"/>
      <c r="MKU7" s="344"/>
      <c r="MKV7" s="344"/>
      <c r="MKW7" s="344"/>
      <c r="MKX7" s="344"/>
      <c r="MKY7" s="344"/>
      <c r="MKZ7" s="344"/>
      <c r="MLA7" s="344"/>
      <c r="MLB7" s="344"/>
      <c r="MLC7" s="344"/>
      <c r="MLD7" s="344"/>
      <c r="MLE7" s="344"/>
      <c r="MLF7" s="344"/>
      <c r="MLG7" s="344"/>
      <c r="MLH7" s="344"/>
      <c r="MLI7" s="344"/>
      <c r="MLJ7" s="344"/>
      <c r="MLK7" s="344"/>
      <c r="MLL7" s="344"/>
      <c r="MLM7" s="344"/>
      <c r="MLN7" s="344"/>
      <c r="MLO7" s="344"/>
      <c r="MLP7" s="344"/>
      <c r="MLQ7" s="344"/>
      <c r="MLR7" s="344"/>
      <c r="MLS7" s="344"/>
      <c r="MLT7" s="344"/>
      <c r="MLU7" s="344"/>
      <c r="MLV7" s="344"/>
      <c r="MLW7" s="344"/>
      <c r="MLX7" s="344"/>
      <c r="MLY7" s="344"/>
      <c r="MLZ7" s="344"/>
      <c r="MMA7" s="344"/>
      <c r="MMB7" s="344"/>
      <c r="MMC7" s="344"/>
      <c r="MMD7" s="344"/>
      <c r="MME7" s="344"/>
      <c r="MMF7" s="344"/>
      <c r="MMG7" s="344"/>
      <c r="MMH7" s="344"/>
      <c r="MMI7" s="344"/>
      <c r="MMJ7" s="344"/>
      <c r="MMK7" s="344"/>
      <c r="MML7" s="344"/>
      <c r="MMM7" s="344"/>
      <c r="MMN7" s="344"/>
      <c r="MMO7" s="344"/>
      <c r="MMP7" s="344"/>
      <c r="MMQ7" s="344"/>
      <c r="MMR7" s="344"/>
      <c r="MMS7" s="344"/>
      <c r="MMT7" s="344"/>
      <c r="MMU7" s="344"/>
      <c r="MMV7" s="344"/>
      <c r="MMW7" s="344"/>
      <c r="MMX7" s="344"/>
      <c r="MMY7" s="344"/>
      <c r="MMZ7" s="344"/>
      <c r="MNA7" s="344"/>
      <c r="MNB7" s="344"/>
      <c r="MNC7" s="344"/>
      <c r="MND7" s="344"/>
      <c r="MNE7" s="344"/>
      <c r="MNF7" s="344"/>
      <c r="MNG7" s="344"/>
      <c r="MNH7" s="344"/>
      <c r="MNI7" s="344"/>
      <c r="MNJ7" s="344"/>
      <c r="MNK7" s="344"/>
      <c r="MNL7" s="344"/>
      <c r="MNM7" s="344"/>
      <c r="MNN7" s="344"/>
      <c r="MNO7" s="344"/>
      <c r="MNP7" s="344"/>
      <c r="MNQ7" s="344"/>
      <c r="MNR7" s="344"/>
      <c r="MNS7" s="344"/>
      <c r="MNT7" s="344"/>
      <c r="MNU7" s="344"/>
      <c r="MNV7" s="344"/>
      <c r="MNW7" s="344"/>
      <c r="MNX7" s="344"/>
      <c r="MNY7" s="344"/>
      <c r="MNZ7" s="344"/>
      <c r="MOA7" s="344"/>
      <c r="MOB7" s="344"/>
      <c r="MOC7" s="344"/>
      <c r="MOD7" s="344"/>
      <c r="MOE7" s="344"/>
      <c r="MOF7" s="344"/>
      <c r="MOG7" s="344"/>
      <c r="MOH7" s="344"/>
      <c r="MOI7" s="344"/>
      <c r="MOJ7" s="344"/>
      <c r="MOK7" s="344"/>
      <c r="MOL7" s="344"/>
      <c r="MOM7" s="344"/>
      <c r="MON7" s="344"/>
      <c r="MOO7" s="344"/>
      <c r="MOP7" s="344"/>
      <c r="MOQ7" s="344"/>
      <c r="MOR7" s="344"/>
      <c r="MOS7" s="344"/>
      <c r="MOT7" s="344"/>
      <c r="MOU7" s="344"/>
      <c r="MOV7" s="344"/>
      <c r="MOW7" s="344"/>
      <c r="MOX7" s="344"/>
      <c r="MOY7" s="344"/>
      <c r="MOZ7" s="344"/>
      <c r="MPA7" s="344"/>
      <c r="MPB7" s="344"/>
      <c r="MPC7" s="344"/>
      <c r="MPD7" s="344"/>
      <c r="MPE7" s="344"/>
      <c r="MPF7" s="344"/>
      <c r="MPG7" s="344"/>
      <c r="MPH7" s="344"/>
      <c r="MPI7" s="344"/>
      <c r="MPJ7" s="344"/>
      <c r="MPK7" s="344"/>
      <c r="MPL7" s="344"/>
      <c r="MPM7" s="344"/>
      <c r="MPN7" s="344"/>
      <c r="MPO7" s="344"/>
      <c r="MPP7" s="344"/>
      <c r="MPQ7" s="344"/>
      <c r="MPR7" s="344"/>
      <c r="MPS7" s="344"/>
      <c r="MPT7" s="344"/>
      <c r="MPU7" s="344"/>
      <c r="MPV7" s="344"/>
      <c r="MPW7" s="344"/>
      <c r="MPX7" s="344"/>
      <c r="MPY7" s="344"/>
      <c r="MPZ7" s="344"/>
      <c r="MQA7" s="344"/>
      <c r="MQB7" s="344"/>
      <c r="MQC7" s="344"/>
      <c r="MQD7" s="344"/>
      <c r="MQE7" s="344"/>
      <c r="MQF7" s="344"/>
      <c r="MQG7" s="344"/>
      <c r="MQH7" s="344"/>
      <c r="MQI7" s="344"/>
      <c r="MQJ7" s="344"/>
      <c r="MQK7" s="344"/>
      <c r="MQL7" s="344"/>
      <c r="MQM7" s="344"/>
      <c r="MQN7" s="344"/>
      <c r="MQO7" s="344"/>
      <c r="MQP7" s="344"/>
      <c r="MQQ7" s="344"/>
      <c r="MQR7" s="344"/>
      <c r="MQS7" s="344"/>
      <c r="MQT7" s="344"/>
      <c r="MQU7" s="344"/>
      <c r="MQV7" s="344"/>
      <c r="MQW7" s="344"/>
      <c r="MQX7" s="344"/>
      <c r="MQY7" s="344"/>
      <c r="MQZ7" s="344"/>
      <c r="MRA7" s="344"/>
      <c r="MRB7" s="344"/>
      <c r="MRC7" s="344"/>
      <c r="MRD7" s="344"/>
      <c r="MRE7" s="344"/>
      <c r="MRF7" s="344"/>
      <c r="MRG7" s="344"/>
      <c r="MRH7" s="344"/>
      <c r="MRI7" s="344"/>
      <c r="MRJ7" s="344"/>
      <c r="MRK7" s="344"/>
      <c r="MRL7" s="344"/>
      <c r="MRM7" s="344"/>
      <c r="MRN7" s="344"/>
      <c r="MRO7" s="344"/>
      <c r="MRP7" s="344"/>
      <c r="MRQ7" s="344"/>
      <c r="MRR7" s="344"/>
      <c r="MRS7" s="344"/>
      <c r="MRT7" s="344"/>
      <c r="MRU7" s="344"/>
      <c r="MRV7" s="344"/>
      <c r="MRW7" s="344"/>
      <c r="MRX7" s="344"/>
      <c r="MRY7" s="344"/>
      <c r="MRZ7" s="344"/>
      <c r="MSA7" s="344"/>
      <c r="MSB7" s="344"/>
      <c r="MSC7" s="344"/>
      <c r="MSD7" s="344"/>
      <c r="MSE7" s="344"/>
      <c r="MSF7" s="344"/>
      <c r="MSG7" s="344"/>
      <c r="MSH7" s="344"/>
      <c r="MSI7" s="344"/>
      <c r="MSJ7" s="344"/>
      <c r="MSK7" s="344"/>
      <c r="MSL7" s="344"/>
      <c r="MSM7" s="344"/>
      <c r="MSN7" s="344"/>
      <c r="MSO7" s="344"/>
      <c r="MSP7" s="344"/>
      <c r="MSQ7" s="344"/>
      <c r="MSR7" s="344"/>
      <c r="MSS7" s="344"/>
      <c r="MST7" s="344"/>
      <c r="MSU7" s="344"/>
      <c r="MSV7" s="344"/>
      <c r="MSW7" s="344"/>
      <c r="MSX7" s="344"/>
      <c r="MSY7" s="344"/>
      <c r="MSZ7" s="344"/>
      <c r="MTA7" s="344"/>
      <c r="MTB7" s="344"/>
      <c r="MTC7" s="344"/>
      <c r="MTD7" s="344"/>
      <c r="MTE7" s="344"/>
      <c r="MTF7" s="344"/>
      <c r="MTG7" s="344"/>
      <c r="MTH7" s="344"/>
      <c r="MTI7" s="344"/>
      <c r="MTJ7" s="344"/>
      <c r="MTK7" s="344"/>
      <c r="MTL7" s="344"/>
      <c r="MTM7" s="344"/>
      <c r="MTN7" s="344"/>
      <c r="MTO7" s="344"/>
      <c r="MTP7" s="344"/>
      <c r="MTQ7" s="344"/>
      <c r="MTR7" s="344"/>
      <c r="MTS7" s="344"/>
      <c r="MTT7" s="344"/>
      <c r="MTU7" s="344"/>
      <c r="MTV7" s="344"/>
      <c r="MTW7" s="344"/>
      <c r="MTX7" s="344"/>
      <c r="MTY7" s="344"/>
      <c r="MTZ7" s="344"/>
      <c r="MUA7" s="344"/>
      <c r="MUB7" s="344"/>
      <c r="MUC7" s="344"/>
      <c r="MUD7" s="344"/>
      <c r="MUE7" s="344"/>
      <c r="MUF7" s="344"/>
      <c r="MUG7" s="344"/>
      <c r="MUH7" s="344"/>
      <c r="MUI7" s="344"/>
      <c r="MUJ7" s="344"/>
      <c r="MUK7" s="344"/>
      <c r="MUL7" s="344"/>
      <c r="MUM7" s="344"/>
      <c r="MUN7" s="344"/>
      <c r="MUO7" s="344"/>
      <c r="MUP7" s="344"/>
      <c r="MUQ7" s="344"/>
      <c r="MUR7" s="344"/>
      <c r="MUS7" s="344"/>
      <c r="MUT7" s="344"/>
      <c r="MUU7" s="344"/>
      <c r="MUV7" s="344"/>
      <c r="MUW7" s="344"/>
      <c r="MUX7" s="344"/>
      <c r="MUY7" s="344"/>
      <c r="MUZ7" s="344"/>
      <c r="MVA7" s="344"/>
      <c r="MVB7" s="344"/>
      <c r="MVC7" s="344"/>
      <c r="MVD7" s="344"/>
      <c r="MVE7" s="344"/>
      <c r="MVF7" s="344"/>
      <c r="MVG7" s="344"/>
      <c r="MVH7" s="344"/>
      <c r="MVI7" s="344"/>
      <c r="MVJ7" s="344"/>
      <c r="MVK7" s="344"/>
      <c r="MVL7" s="344"/>
      <c r="MVM7" s="344"/>
      <c r="MVN7" s="344"/>
      <c r="MVO7" s="344"/>
      <c r="MVP7" s="344"/>
      <c r="MVQ7" s="344"/>
      <c r="MVR7" s="344"/>
      <c r="MVS7" s="344"/>
      <c r="MVT7" s="344"/>
      <c r="MVU7" s="344"/>
      <c r="MVV7" s="344"/>
      <c r="MVW7" s="344"/>
      <c r="MVX7" s="344"/>
      <c r="MVY7" s="344"/>
      <c r="MVZ7" s="344"/>
      <c r="MWA7" s="344"/>
      <c r="MWB7" s="344"/>
      <c r="MWC7" s="344"/>
      <c r="MWD7" s="344"/>
      <c r="MWE7" s="344"/>
      <c r="MWF7" s="344"/>
      <c r="MWG7" s="344"/>
      <c r="MWH7" s="344"/>
      <c r="MWI7" s="344"/>
      <c r="MWJ7" s="344"/>
      <c r="MWK7" s="344"/>
      <c r="MWL7" s="344"/>
      <c r="MWM7" s="344"/>
      <c r="MWN7" s="344"/>
      <c r="MWO7" s="344"/>
      <c r="MWP7" s="344"/>
      <c r="MWQ7" s="344"/>
      <c r="MWR7" s="344"/>
      <c r="MWS7" s="344"/>
      <c r="MWT7" s="344"/>
      <c r="MWU7" s="344"/>
      <c r="MWV7" s="344"/>
      <c r="MWW7" s="344"/>
      <c r="MWX7" s="344"/>
      <c r="MWY7" s="344"/>
      <c r="MWZ7" s="344"/>
      <c r="MXA7" s="344"/>
      <c r="MXB7" s="344"/>
      <c r="MXC7" s="344"/>
      <c r="MXD7" s="344"/>
      <c r="MXE7" s="344"/>
      <c r="MXF7" s="344"/>
      <c r="MXG7" s="344"/>
      <c r="MXH7" s="344"/>
      <c r="MXI7" s="344"/>
      <c r="MXJ7" s="344"/>
      <c r="MXK7" s="344"/>
      <c r="MXL7" s="344"/>
      <c r="MXM7" s="344"/>
      <c r="MXN7" s="344"/>
      <c r="MXO7" s="344"/>
      <c r="MXP7" s="344"/>
      <c r="MXQ7" s="344"/>
      <c r="MXR7" s="344"/>
      <c r="MXS7" s="344"/>
      <c r="MXT7" s="344"/>
      <c r="MXU7" s="344"/>
      <c r="MXV7" s="344"/>
      <c r="MXW7" s="344"/>
      <c r="MXX7" s="344"/>
      <c r="MXY7" s="344"/>
      <c r="MXZ7" s="344"/>
      <c r="MYA7" s="344"/>
      <c r="MYB7" s="344"/>
      <c r="MYC7" s="344"/>
      <c r="MYD7" s="344"/>
      <c r="MYE7" s="344"/>
      <c r="MYF7" s="344"/>
      <c r="MYG7" s="344"/>
      <c r="MYH7" s="344"/>
      <c r="MYI7" s="344"/>
      <c r="MYJ7" s="344"/>
      <c r="MYK7" s="344"/>
      <c r="MYL7" s="344"/>
      <c r="MYM7" s="344"/>
      <c r="MYN7" s="344"/>
      <c r="MYO7" s="344"/>
      <c r="MYP7" s="344"/>
      <c r="MYQ7" s="344"/>
      <c r="MYR7" s="344"/>
      <c r="MYS7" s="344"/>
      <c r="MYT7" s="344"/>
      <c r="MYU7" s="344"/>
      <c r="MYV7" s="344"/>
      <c r="MYW7" s="344"/>
      <c r="MYX7" s="344"/>
      <c r="MYY7" s="344"/>
      <c r="MYZ7" s="344"/>
      <c r="MZA7" s="344"/>
      <c r="MZB7" s="344"/>
      <c r="MZC7" s="344"/>
      <c r="MZD7" s="344"/>
      <c r="MZE7" s="344"/>
      <c r="MZF7" s="344"/>
      <c r="MZG7" s="344"/>
      <c r="MZH7" s="344"/>
      <c r="MZI7" s="344"/>
      <c r="MZJ7" s="344"/>
      <c r="MZK7" s="344"/>
      <c r="MZL7" s="344"/>
      <c r="MZM7" s="344"/>
      <c r="MZN7" s="344"/>
      <c r="MZO7" s="344"/>
      <c r="MZP7" s="344"/>
      <c r="MZQ7" s="344"/>
      <c r="MZR7" s="344"/>
      <c r="MZS7" s="344"/>
      <c r="MZT7" s="344"/>
      <c r="MZU7" s="344"/>
      <c r="MZV7" s="344"/>
      <c r="MZW7" s="344"/>
      <c r="MZX7" s="344"/>
      <c r="MZY7" s="344"/>
      <c r="MZZ7" s="344"/>
      <c r="NAA7" s="344"/>
      <c r="NAB7" s="344"/>
      <c r="NAC7" s="344"/>
      <c r="NAD7" s="344"/>
      <c r="NAE7" s="344"/>
      <c r="NAF7" s="344"/>
      <c r="NAG7" s="344"/>
      <c r="NAH7" s="344"/>
      <c r="NAI7" s="344"/>
      <c r="NAJ7" s="344"/>
      <c r="NAK7" s="344"/>
      <c r="NAL7" s="344"/>
      <c r="NAM7" s="344"/>
      <c r="NAN7" s="344"/>
      <c r="NAO7" s="344"/>
      <c r="NAP7" s="344"/>
      <c r="NAQ7" s="344"/>
      <c r="NAR7" s="344"/>
      <c r="NAS7" s="344"/>
      <c r="NAT7" s="344"/>
      <c r="NAU7" s="344"/>
      <c r="NAV7" s="344"/>
      <c r="NAW7" s="344"/>
      <c r="NAX7" s="344"/>
      <c r="NAY7" s="344"/>
      <c r="NAZ7" s="344"/>
      <c r="NBA7" s="344"/>
      <c r="NBB7" s="344"/>
      <c r="NBC7" s="344"/>
      <c r="NBD7" s="344"/>
      <c r="NBE7" s="344"/>
      <c r="NBF7" s="344"/>
      <c r="NBG7" s="344"/>
      <c r="NBH7" s="344"/>
      <c r="NBI7" s="344"/>
      <c r="NBJ7" s="344"/>
      <c r="NBK7" s="344"/>
      <c r="NBL7" s="344"/>
      <c r="NBM7" s="344"/>
      <c r="NBN7" s="344"/>
      <c r="NBO7" s="344"/>
      <c r="NBP7" s="344"/>
      <c r="NBQ7" s="344"/>
      <c r="NBR7" s="344"/>
      <c r="NBS7" s="344"/>
      <c r="NBT7" s="344"/>
      <c r="NBU7" s="344"/>
      <c r="NBV7" s="344"/>
      <c r="NBW7" s="344"/>
      <c r="NBX7" s="344"/>
      <c r="NBY7" s="344"/>
      <c r="NBZ7" s="344"/>
      <c r="NCA7" s="344"/>
      <c r="NCB7" s="344"/>
      <c r="NCC7" s="344"/>
      <c r="NCD7" s="344"/>
      <c r="NCE7" s="344"/>
      <c r="NCF7" s="344"/>
      <c r="NCG7" s="344"/>
      <c r="NCH7" s="344"/>
      <c r="NCI7" s="344"/>
      <c r="NCJ7" s="344"/>
      <c r="NCK7" s="344"/>
      <c r="NCL7" s="344"/>
      <c r="NCM7" s="344"/>
      <c r="NCN7" s="344"/>
      <c r="NCO7" s="344"/>
      <c r="NCP7" s="344"/>
      <c r="NCQ7" s="344"/>
      <c r="NCR7" s="344"/>
      <c r="NCS7" s="344"/>
      <c r="NCT7" s="344"/>
      <c r="NCU7" s="344"/>
      <c r="NCV7" s="344"/>
      <c r="NCW7" s="344"/>
      <c r="NCX7" s="344"/>
      <c r="NCY7" s="344"/>
      <c r="NCZ7" s="344"/>
      <c r="NDA7" s="344"/>
      <c r="NDB7" s="344"/>
      <c r="NDC7" s="344"/>
      <c r="NDD7" s="344"/>
      <c r="NDE7" s="344"/>
      <c r="NDF7" s="344"/>
      <c r="NDG7" s="344"/>
      <c r="NDH7" s="344"/>
      <c r="NDI7" s="344"/>
      <c r="NDJ7" s="344"/>
      <c r="NDK7" s="344"/>
      <c r="NDL7" s="344"/>
      <c r="NDM7" s="344"/>
      <c r="NDN7" s="344"/>
      <c r="NDO7" s="344"/>
      <c r="NDP7" s="344"/>
      <c r="NDQ7" s="344"/>
      <c r="NDR7" s="344"/>
      <c r="NDS7" s="344"/>
      <c r="NDT7" s="344"/>
      <c r="NDU7" s="344"/>
      <c r="NDV7" s="344"/>
      <c r="NDW7" s="344"/>
      <c r="NDX7" s="344"/>
      <c r="NDY7" s="344"/>
      <c r="NDZ7" s="344"/>
      <c r="NEA7" s="344"/>
      <c r="NEB7" s="344"/>
      <c r="NEC7" s="344"/>
      <c r="NED7" s="344"/>
      <c r="NEE7" s="344"/>
      <c r="NEF7" s="344"/>
      <c r="NEG7" s="344"/>
      <c r="NEH7" s="344"/>
      <c r="NEI7" s="344"/>
      <c r="NEJ7" s="344"/>
      <c r="NEK7" s="344"/>
      <c r="NEL7" s="344"/>
      <c r="NEM7" s="344"/>
      <c r="NEN7" s="344"/>
      <c r="NEO7" s="344"/>
      <c r="NEP7" s="344"/>
      <c r="NEQ7" s="344"/>
      <c r="NER7" s="344"/>
      <c r="NES7" s="344"/>
      <c r="NET7" s="344"/>
      <c r="NEU7" s="344"/>
      <c r="NEV7" s="344"/>
      <c r="NEW7" s="344"/>
      <c r="NEX7" s="344"/>
      <c r="NEY7" s="344"/>
      <c r="NEZ7" s="344"/>
      <c r="NFA7" s="344"/>
      <c r="NFB7" s="344"/>
      <c r="NFC7" s="344"/>
      <c r="NFD7" s="344"/>
      <c r="NFE7" s="344"/>
      <c r="NFF7" s="344"/>
      <c r="NFG7" s="344"/>
      <c r="NFH7" s="344"/>
      <c r="NFI7" s="344"/>
      <c r="NFJ7" s="344"/>
      <c r="NFK7" s="344"/>
      <c r="NFL7" s="344"/>
      <c r="NFM7" s="344"/>
      <c r="NFN7" s="344"/>
      <c r="NFO7" s="344"/>
      <c r="NFP7" s="344"/>
      <c r="NFQ7" s="344"/>
      <c r="NFR7" s="344"/>
      <c r="NFS7" s="344"/>
      <c r="NFT7" s="344"/>
      <c r="NFU7" s="344"/>
      <c r="NFV7" s="344"/>
      <c r="NFW7" s="344"/>
      <c r="NFX7" s="344"/>
      <c r="NFY7" s="344"/>
      <c r="NFZ7" s="344"/>
      <c r="NGA7" s="344"/>
      <c r="NGB7" s="344"/>
      <c r="NGC7" s="344"/>
      <c r="NGD7" s="344"/>
      <c r="NGE7" s="344"/>
      <c r="NGF7" s="344"/>
      <c r="NGG7" s="344"/>
      <c r="NGH7" s="344"/>
      <c r="NGI7" s="344"/>
      <c r="NGJ7" s="344"/>
      <c r="NGK7" s="344"/>
      <c r="NGL7" s="344"/>
      <c r="NGM7" s="344"/>
      <c r="NGN7" s="344"/>
      <c r="NGO7" s="344"/>
      <c r="NGP7" s="344"/>
      <c r="NGQ7" s="344"/>
      <c r="NGR7" s="344"/>
      <c r="NGS7" s="344"/>
      <c r="NGT7" s="344"/>
      <c r="NGU7" s="344"/>
      <c r="NGV7" s="344"/>
      <c r="NGW7" s="344"/>
      <c r="NGX7" s="344"/>
      <c r="NGY7" s="344"/>
      <c r="NGZ7" s="344"/>
      <c r="NHA7" s="344"/>
      <c r="NHB7" s="344"/>
      <c r="NHC7" s="344"/>
      <c r="NHD7" s="344"/>
      <c r="NHE7" s="344"/>
      <c r="NHF7" s="344"/>
      <c r="NHG7" s="344"/>
      <c r="NHH7" s="344"/>
      <c r="NHI7" s="344"/>
      <c r="NHJ7" s="344"/>
      <c r="NHK7" s="344"/>
      <c r="NHL7" s="344"/>
      <c r="NHM7" s="344"/>
      <c r="NHN7" s="344"/>
      <c r="NHO7" s="344"/>
      <c r="NHP7" s="344"/>
      <c r="NHQ7" s="344"/>
      <c r="NHR7" s="344"/>
      <c r="NHS7" s="344"/>
      <c r="NHT7" s="344"/>
      <c r="NHU7" s="344"/>
      <c r="NHV7" s="344"/>
      <c r="NHW7" s="344"/>
      <c r="NHX7" s="344"/>
      <c r="NHY7" s="344"/>
      <c r="NHZ7" s="344"/>
      <c r="NIA7" s="344"/>
      <c r="NIB7" s="344"/>
      <c r="NIC7" s="344"/>
      <c r="NID7" s="344"/>
      <c r="NIE7" s="344"/>
      <c r="NIF7" s="344"/>
      <c r="NIG7" s="344"/>
      <c r="NIH7" s="344"/>
      <c r="NII7" s="344"/>
      <c r="NIJ7" s="344"/>
      <c r="NIK7" s="344"/>
      <c r="NIL7" s="344"/>
      <c r="NIM7" s="344"/>
      <c r="NIN7" s="344"/>
      <c r="NIO7" s="344"/>
      <c r="NIP7" s="344"/>
      <c r="NIQ7" s="344"/>
      <c r="NIR7" s="344"/>
      <c r="NIS7" s="344"/>
      <c r="NIT7" s="344"/>
      <c r="NIU7" s="344"/>
      <c r="NIV7" s="344"/>
      <c r="NIW7" s="344"/>
      <c r="NIX7" s="344"/>
      <c r="NIY7" s="344"/>
      <c r="NIZ7" s="344"/>
      <c r="NJA7" s="344"/>
      <c r="NJB7" s="344"/>
      <c r="NJC7" s="344"/>
      <c r="NJD7" s="344"/>
      <c r="NJE7" s="344"/>
      <c r="NJF7" s="344"/>
      <c r="NJG7" s="344"/>
      <c r="NJH7" s="344"/>
      <c r="NJI7" s="344"/>
      <c r="NJJ7" s="344"/>
      <c r="NJK7" s="344"/>
      <c r="NJL7" s="344"/>
      <c r="NJM7" s="344"/>
      <c r="NJN7" s="344"/>
      <c r="NJO7" s="344"/>
      <c r="NJP7" s="344"/>
      <c r="NJQ7" s="344"/>
      <c r="NJR7" s="344"/>
      <c r="NJS7" s="344"/>
      <c r="NJT7" s="344"/>
      <c r="NJU7" s="344"/>
      <c r="NJV7" s="344"/>
      <c r="NJW7" s="344"/>
      <c r="NJX7" s="344"/>
      <c r="NJY7" s="344"/>
      <c r="NJZ7" s="344"/>
      <c r="NKA7" s="344"/>
      <c r="NKB7" s="344"/>
      <c r="NKC7" s="344"/>
      <c r="NKD7" s="344"/>
      <c r="NKE7" s="344"/>
      <c r="NKF7" s="344"/>
      <c r="NKG7" s="344"/>
      <c r="NKH7" s="344"/>
      <c r="NKI7" s="344"/>
      <c r="NKJ7" s="344"/>
      <c r="NKK7" s="344"/>
      <c r="NKL7" s="344"/>
      <c r="NKM7" s="344"/>
      <c r="NKN7" s="344"/>
      <c r="NKO7" s="344"/>
      <c r="NKP7" s="344"/>
      <c r="NKQ7" s="344"/>
      <c r="NKR7" s="344"/>
      <c r="NKS7" s="344"/>
      <c r="NKT7" s="344"/>
      <c r="NKU7" s="344"/>
      <c r="NKV7" s="344"/>
      <c r="NKW7" s="344"/>
      <c r="NKX7" s="344"/>
      <c r="NKY7" s="344"/>
      <c r="NKZ7" s="344"/>
      <c r="NLA7" s="344"/>
      <c r="NLB7" s="344"/>
      <c r="NLC7" s="344"/>
      <c r="NLD7" s="344"/>
      <c r="NLE7" s="344"/>
      <c r="NLF7" s="344"/>
      <c r="NLG7" s="344"/>
      <c r="NLH7" s="344"/>
      <c r="NLI7" s="344"/>
      <c r="NLJ7" s="344"/>
      <c r="NLK7" s="344"/>
      <c r="NLL7" s="344"/>
      <c r="NLM7" s="344"/>
      <c r="NLN7" s="344"/>
      <c r="NLO7" s="344"/>
      <c r="NLP7" s="344"/>
      <c r="NLQ7" s="344"/>
      <c r="NLR7" s="344"/>
      <c r="NLS7" s="344"/>
      <c r="NLT7" s="344"/>
      <c r="NLU7" s="344"/>
      <c r="NLV7" s="344"/>
      <c r="NLW7" s="344"/>
      <c r="NLX7" s="344"/>
      <c r="NLY7" s="344"/>
      <c r="NLZ7" s="344"/>
      <c r="NMA7" s="344"/>
      <c r="NMB7" s="344"/>
      <c r="NMC7" s="344"/>
      <c r="NMD7" s="344"/>
      <c r="NME7" s="344"/>
      <c r="NMF7" s="344"/>
      <c r="NMG7" s="344"/>
      <c r="NMH7" s="344"/>
      <c r="NMI7" s="344"/>
      <c r="NMJ7" s="344"/>
      <c r="NMK7" s="344"/>
      <c r="NML7" s="344"/>
      <c r="NMM7" s="344"/>
      <c r="NMN7" s="344"/>
      <c r="NMO7" s="344"/>
      <c r="NMP7" s="344"/>
      <c r="NMQ7" s="344"/>
      <c r="NMR7" s="344"/>
      <c r="NMS7" s="344"/>
      <c r="NMT7" s="344"/>
      <c r="NMU7" s="344"/>
      <c r="NMV7" s="344"/>
      <c r="NMW7" s="344"/>
      <c r="NMX7" s="344"/>
      <c r="NMY7" s="344"/>
      <c r="NMZ7" s="344"/>
      <c r="NNA7" s="344"/>
      <c r="NNB7" s="344"/>
      <c r="NNC7" s="344"/>
      <c r="NND7" s="344"/>
      <c r="NNE7" s="344"/>
      <c r="NNF7" s="344"/>
      <c r="NNG7" s="344"/>
      <c r="NNH7" s="344"/>
      <c r="NNI7" s="344"/>
      <c r="NNJ7" s="344"/>
      <c r="NNK7" s="344"/>
      <c r="NNL7" s="344"/>
      <c r="NNM7" s="344"/>
      <c r="NNN7" s="344"/>
      <c r="NNO7" s="344"/>
      <c r="NNP7" s="344"/>
      <c r="NNQ7" s="344"/>
      <c r="NNR7" s="344"/>
      <c r="NNS7" s="344"/>
      <c r="NNT7" s="344"/>
      <c r="NNU7" s="344"/>
      <c r="NNV7" s="344"/>
      <c r="NNW7" s="344"/>
      <c r="NNX7" s="344"/>
      <c r="NNY7" s="344"/>
      <c r="NNZ7" s="344"/>
      <c r="NOA7" s="344"/>
      <c r="NOB7" s="344"/>
      <c r="NOC7" s="344"/>
      <c r="NOD7" s="344"/>
      <c r="NOE7" s="344"/>
      <c r="NOF7" s="344"/>
      <c r="NOG7" s="344"/>
      <c r="NOH7" s="344"/>
      <c r="NOI7" s="344"/>
      <c r="NOJ7" s="344"/>
      <c r="NOK7" s="344"/>
      <c r="NOL7" s="344"/>
      <c r="NOM7" s="344"/>
      <c r="NON7" s="344"/>
      <c r="NOO7" s="344"/>
      <c r="NOP7" s="344"/>
      <c r="NOQ7" s="344"/>
      <c r="NOR7" s="344"/>
      <c r="NOS7" s="344"/>
      <c r="NOT7" s="344"/>
      <c r="NOU7" s="344"/>
      <c r="NOV7" s="344"/>
      <c r="NOW7" s="344"/>
      <c r="NOX7" s="344"/>
      <c r="NOY7" s="344"/>
      <c r="NOZ7" s="344"/>
      <c r="NPA7" s="344"/>
      <c r="NPB7" s="344"/>
      <c r="NPC7" s="344"/>
      <c r="NPD7" s="344"/>
      <c r="NPE7" s="344"/>
      <c r="NPF7" s="344"/>
      <c r="NPG7" s="344"/>
      <c r="NPH7" s="344"/>
      <c r="NPI7" s="344"/>
      <c r="NPJ7" s="344"/>
      <c r="NPK7" s="344"/>
      <c r="NPL7" s="344"/>
      <c r="NPM7" s="344"/>
      <c r="NPN7" s="344"/>
      <c r="NPO7" s="344"/>
      <c r="NPP7" s="344"/>
      <c r="NPQ7" s="344"/>
      <c r="NPR7" s="344"/>
      <c r="NPS7" s="344"/>
      <c r="NPT7" s="344"/>
      <c r="NPU7" s="344"/>
      <c r="NPV7" s="344"/>
      <c r="NPW7" s="344"/>
      <c r="NPX7" s="344"/>
      <c r="NPY7" s="344"/>
      <c r="NPZ7" s="344"/>
      <c r="NQA7" s="344"/>
      <c r="NQB7" s="344"/>
      <c r="NQC7" s="344"/>
      <c r="NQD7" s="344"/>
      <c r="NQE7" s="344"/>
      <c r="NQF7" s="344"/>
      <c r="NQG7" s="344"/>
      <c r="NQH7" s="344"/>
      <c r="NQI7" s="344"/>
      <c r="NQJ7" s="344"/>
      <c r="NQK7" s="344"/>
      <c r="NQL7" s="344"/>
      <c r="NQM7" s="344"/>
      <c r="NQN7" s="344"/>
      <c r="NQO7" s="344"/>
      <c r="NQP7" s="344"/>
      <c r="NQQ7" s="344"/>
      <c r="NQR7" s="344"/>
      <c r="NQS7" s="344"/>
      <c r="NQT7" s="344"/>
      <c r="NQU7" s="344"/>
      <c r="NQV7" s="344"/>
      <c r="NQW7" s="344"/>
      <c r="NQX7" s="344"/>
      <c r="NQY7" s="344"/>
      <c r="NQZ7" s="344"/>
      <c r="NRA7" s="344"/>
      <c r="NRB7" s="344"/>
      <c r="NRC7" s="344"/>
      <c r="NRD7" s="344"/>
      <c r="NRE7" s="344"/>
      <c r="NRF7" s="344"/>
      <c r="NRG7" s="344"/>
      <c r="NRH7" s="344"/>
      <c r="NRI7" s="344"/>
      <c r="NRJ7" s="344"/>
      <c r="NRK7" s="344"/>
      <c r="NRL7" s="344"/>
      <c r="NRM7" s="344"/>
      <c r="NRN7" s="344"/>
      <c r="NRO7" s="344"/>
      <c r="NRP7" s="344"/>
      <c r="NRQ7" s="344"/>
      <c r="NRR7" s="344"/>
      <c r="NRS7" s="344"/>
      <c r="NRT7" s="344"/>
      <c r="NRU7" s="344"/>
      <c r="NRV7" s="344"/>
      <c r="NRW7" s="344"/>
      <c r="NRX7" s="344"/>
      <c r="NRY7" s="344"/>
      <c r="NRZ7" s="344"/>
      <c r="NSA7" s="344"/>
      <c r="NSB7" s="344"/>
      <c r="NSC7" s="344"/>
      <c r="NSD7" s="344"/>
      <c r="NSE7" s="344"/>
      <c r="NSF7" s="344"/>
      <c r="NSG7" s="344"/>
      <c r="NSH7" s="344"/>
      <c r="NSI7" s="344"/>
      <c r="NSJ7" s="344"/>
      <c r="NSK7" s="344"/>
      <c r="NSL7" s="344"/>
      <c r="NSM7" s="344"/>
      <c r="NSN7" s="344"/>
      <c r="NSO7" s="344"/>
      <c r="NSP7" s="344"/>
      <c r="NSQ7" s="344"/>
      <c r="NSR7" s="344"/>
      <c r="NSS7" s="344"/>
      <c r="NST7" s="344"/>
      <c r="NSU7" s="344"/>
      <c r="NSV7" s="344"/>
      <c r="NSW7" s="344"/>
      <c r="NSX7" s="344"/>
      <c r="NSY7" s="344"/>
      <c r="NSZ7" s="344"/>
      <c r="NTA7" s="344"/>
      <c r="NTB7" s="344"/>
      <c r="NTC7" s="344"/>
      <c r="NTD7" s="344"/>
      <c r="NTE7" s="344"/>
      <c r="NTF7" s="344"/>
      <c r="NTG7" s="344"/>
      <c r="NTH7" s="344"/>
      <c r="NTI7" s="344"/>
      <c r="NTJ7" s="344"/>
      <c r="NTK7" s="344"/>
      <c r="NTL7" s="344"/>
      <c r="NTM7" s="344"/>
      <c r="NTN7" s="344"/>
      <c r="NTO7" s="344"/>
      <c r="NTP7" s="344"/>
      <c r="NTQ7" s="344"/>
      <c r="NTR7" s="344"/>
      <c r="NTS7" s="344"/>
      <c r="NTT7" s="344"/>
      <c r="NTU7" s="344"/>
      <c r="NTV7" s="344"/>
      <c r="NTW7" s="344"/>
      <c r="NTX7" s="344"/>
      <c r="NTY7" s="344"/>
      <c r="NTZ7" s="344"/>
      <c r="NUA7" s="344"/>
      <c r="NUB7" s="344"/>
      <c r="NUC7" s="344"/>
      <c r="NUD7" s="344"/>
      <c r="NUE7" s="344"/>
      <c r="NUF7" s="344"/>
      <c r="NUG7" s="344"/>
      <c r="NUH7" s="344"/>
      <c r="NUI7" s="344"/>
      <c r="NUJ7" s="344"/>
      <c r="NUK7" s="344"/>
      <c r="NUL7" s="344"/>
      <c r="NUM7" s="344"/>
      <c r="NUN7" s="344"/>
      <c r="NUO7" s="344"/>
      <c r="NUP7" s="344"/>
      <c r="NUQ7" s="344"/>
      <c r="NUR7" s="344"/>
      <c r="NUS7" s="344"/>
      <c r="NUT7" s="344"/>
      <c r="NUU7" s="344"/>
      <c r="NUV7" s="344"/>
      <c r="NUW7" s="344"/>
      <c r="NUX7" s="344"/>
      <c r="NUY7" s="344"/>
      <c r="NUZ7" s="344"/>
      <c r="NVA7" s="344"/>
      <c r="NVB7" s="344"/>
      <c r="NVC7" s="344"/>
      <c r="NVD7" s="344"/>
      <c r="NVE7" s="344"/>
      <c r="NVF7" s="344"/>
      <c r="NVG7" s="344"/>
      <c r="NVH7" s="344"/>
      <c r="NVI7" s="344"/>
      <c r="NVJ7" s="344"/>
      <c r="NVK7" s="344"/>
      <c r="NVL7" s="344"/>
      <c r="NVM7" s="344"/>
      <c r="NVN7" s="344"/>
      <c r="NVO7" s="344"/>
      <c r="NVP7" s="344"/>
      <c r="NVQ7" s="344"/>
      <c r="NVR7" s="344"/>
      <c r="NVS7" s="344"/>
      <c r="NVT7" s="344"/>
      <c r="NVU7" s="344"/>
      <c r="NVV7" s="344"/>
      <c r="NVW7" s="344"/>
      <c r="NVX7" s="344"/>
      <c r="NVY7" s="344"/>
      <c r="NVZ7" s="344"/>
      <c r="NWA7" s="344"/>
      <c r="NWB7" s="344"/>
      <c r="NWC7" s="344"/>
      <c r="NWD7" s="344"/>
      <c r="NWE7" s="344"/>
      <c r="NWF7" s="344"/>
      <c r="NWG7" s="344"/>
      <c r="NWH7" s="344"/>
      <c r="NWI7" s="344"/>
      <c r="NWJ7" s="344"/>
      <c r="NWK7" s="344"/>
      <c r="NWL7" s="344"/>
      <c r="NWM7" s="344"/>
      <c r="NWN7" s="344"/>
      <c r="NWO7" s="344"/>
      <c r="NWP7" s="344"/>
      <c r="NWQ7" s="344"/>
      <c r="NWR7" s="344"/>
      <c r="NWS7" s="344"/>
      <c r="NWT7" s="344"/>
      <c r="NWU7" s="344"/>
      <c r="NWV7" s="344"/>
      <c r="NWW7" s="344"/>
      <c r="NWX7" s="344"/>
      <c r="NWY7" s="344"/>
      <c r="NWZ7" s="344"/>
      <c r="NXA7" s="344"/>
      <c r="NXB7" s="344"/>
      <c r="NXC7" s="344"/>
      <c r="NXD7" s="344"/>
      <c r="NXE7" s="344"/>
      <c r="NXF7" s="344"/>
      <c r="NXG7" s="344"/>
      <c r="NXH7" s="344"/>
      <c r="NXI7" s="344"/>
      <c r="NXJ7" s="344"/>
      <c r="NXK7" s="344"/>
      <c r="NXL7" s="344"/>
      <c r="NXM7" s="344"/>
      <c r="NXN7" s="344"/>
      <c r="NXO7" s="344"/>
      <c r="NXP7" s="344"/>
      <c r="NXQ7" s="344"/>
      <c r="NXR7" s="344"/>
      <c r="NXS7" s="344"/>
      <c r="NXT7" s="344"/>
      <c r="NXU7" s="344"/>
      <c r="NXV7" s="344"/>
      <c r="NXW7" s="344"/>
      <c r="NXX7" s="344"/>
      <c r="NXY7" s="344"/>
      <c r="NXZ7" s="344"/>
      <c r="NYA7" s="344"/>
      <c r="NYB7" s="344"/>
      <c r="NYC7" s="344"/>
      <c r="NYD7" s="344"/>
      <c r="NYE7" s="344"/>
      <c r="NYF7" s="344"/>
      <c r="NYG7" s="344"/>
      <c r="NYH7" s="344"/>
      <c r="NYI7" s="344"/>
      <c r="NYJ7" s="344"/>
      <c r="NYK7" s="344"/>
      <c r="NYL7" s="344"/>
      <c r="NYM7" s="344"/>
      <c r="NYN7" s="344"/>
      <c r="NYO7" s="344"/>
      <c r="NYP7" s="344"/>
      <c r="NYQ7" s="344"/>
      <c r="NYR7" s="344"/>
      <c r="NYS7" s="344"/>
      <c r="NYT7" s="344"/>
      <c r="NYU7" s="344"/>
      <c r="NYV7" s="344"/>
      <c r="NYW7" s="344"/>
      <c r="NYX7" s="344"/>
      <c r="NYY7" s="344"/>
      <c r="NYZ7" s="344"/>
      <c r="NZA7" s="344"/>
      <c r="NZB7" s="344"/>
      <c r="NZC7" s="344"/>
      <c r="NZD7" s="344"/>
      <c r="NZE7" s="344"/>
      <c r="NZF7" s="344"/>
      <c r="NZG7" s="344"/>
      <c r="NZH7" s="344"/>
      <c r="NZI7" s="344"/>
      <c r="NZJ7" s="344"/>
      <c r="NZK7" s="344"/>
      <c r="NZL7" s="344"/>
      <c r="NZM7" s="344"/>
      <c r="NZN7" s="344"/>
      <c r="NZO7" s="344"/>
      <c r="NZP7" s="344"/>
      <c r="NZQ7" s="344"/>
      <c r="NZR7" s="344"/>
      <c r="NZS7" s="344"/>
      <c r="NZT7" s="344"/>
      <c r="NZU7" s="344"/>
      <c r="NZV7" s="344"/>
      <c r="NZW7" s="344"/>
      <c r="NZX7" s="344"/>
      <c r="NZY7" s="344"/>
      <c r="NZZ7" s="344"/>
      <c r="OAA7" s="344"/>
      <c r="OAB7" s="344"/>
      <c r="OAC7" s="344"/>
      <c r="OAD7" s="344"/>
      <c r="OAE7" s="344"/>
      <c r="OAF7" s="344"/>
      <c r="OAG7" s="344"/>
      <c r="OAH7" s="344"/>
      <c r="OAI7" s="344"/>
      <c r="OAJ7" s="344"/>
      <c r="OAK7" s="344"/>
      <c r="OAL7" s="344"/>
      <c r="OAM7" s="344"/>
      <c r="OAN7" s="344"/>
      <c r="OAO7" s="344"/>
      <c r="OAP7" s="344"/>
      <c r="OAQ7" s="344"/>
      <c r="OAR7" s="344"/>
      <c r="OAS7" s="344"/>
      <c r="OAT7" s="344"/>
      <c r="OAU7" s="344"/>
      <c r="OAV7" s="344"/>
      <c r="OAW7" s="344"/>
      <c r="OAX7" s="344"/>
      <c r="OAY7" s="344"/>
      <c r="OAZ7" s="344"/>
      <c r="OBA7" s="344"/>
      <c r="OBB7" s="344"/>
      <c r="OBC7" s="344"/>
      <c r="OBD7" s="344"/>
      <c r="OBE7" s="344"/>
      <c r="OBF7" s="344"/>
      <c r="OBG7" s="344"/>
      <c r="OBH7" s="344"/>
      <c r="OBI7" s="344"/>
      <c r="OBJ7" s="344"/>
      <c r="OBK7" s="344"/>
      <c r="OBL7" s="344"/>
      <c r="OBM7" s="344"/>
      <c r="OBN7" s="344"/>
      <c r="OBO7" s="344"/>
      <c r="OBP7" s="344"/>
      <c r="OBQ7" s="344"/>
      <c r="OBR7" s="344"/>
      <c r="OBS7" s="344"/>
      <c r="OBT7" s="344"/>
      <c r="OBU7" s="344"/>
      <c r="OBV7" s="344"/>
      <c r="OBW7" s="344"/>
      <c r="OBX7" s="344"/>
      <c r="OBY7" s="344"/>
      <c r="OBZ7" s="344"/>
      <c r="OCA7" s="344"/>
      <c r="OCB7" s="344"/>
      <c r="OCC7" s="344"/>
      <c r="OCD7" s="344"/>
      <c r="OCE7" s="344"/>
      <c r="OCF7" s="344"/>
      <c r="OCG7" s="344"/>
      <c r="OCH7" s="344"/>
      <c r="OCI7" s="344"/>
      <c r="OCJ7" s="344"/>
      <c r="OCK7" s="344"/>
      <c r="OCL7" s="344"/>
      <c r="OCM7" s="344"/>
      <c r="OCN7" s="344"/>
      <c r="OCO7" s="344"/>
      <c r="OCP7" s="344"/>
      <c r="OCQ7" s="344"/>
      <c r="OCR7" s="344"/>
      <c r="OCS7" s="344"/>
      <c r="OCT7" s="344"/>
      <c r="OCU7" s="344"/>
      <c r="OCV7" s="344"/>
      <c r="OCW7" s="344"/>
      <c r="OCX7" s="344"/>
      <c r="OCY7" s="344"/>
      <c r="OCZ7" s="344"/>
      <c r="ODA7" s="344"/>
      <c r="ODB7" s="344"/>
      <c r="ODC7" s="344"/>
      <c r="ODD7" s="344"/>
      <c r="ODE7" s="344"/>
      <c r="ODF7" s="344"/>
      <c r="ODG7" s="344"/>
      <c r="ODH7" s="344"/>
      <c r="ODI7" s="344"/>
      <c r="ODJ7" s="344"/>
      <c r="ODK7" s="344"/>
      <c r="ODL7" s="344"/>
      <c r="ODM7" s="344"/>
      <c r="ODN7" s="344"/>
      <c r="ODO7" s="344"/>
      <c r="ODP7" s="344"/>
      <c r="ODQ7" s="344"/>
      <c r="ODR7" s="344"/>
      <c r="ODS7" s="344"/>
      <c r="ODT7" s="344"/>
      <c r="ODU7" s="344"/>
      <c r="ODV7" s="344"/>
      <c r="ODW7" s="344"/>
      <c r="ODX7" s="344"/>
      <c r="ODY7" s="344"/>
      <c r="ODZ7" s="344"/>
      <c r="OEA7" s="344"/>
      <c r="OEB7" s="344"/>
      <c r="OEC7" s="344"/>
      <c r="OED7" s="344"/>
      <c r="OEE7" s="344"/>
      <c r="OEF7" s="344"/>
      <c r="OEG7" s="344"/>
      <c r="OEH7" s="344"/>
      <c r="OEI7" s="344"/>
      <c r="OEJ7" s="344"/>
      <c r="OEK7" s="344"/>
      <c r="OEL7" s="344"/>
      <c r="OEM7" s="344"/>
      <c r="OEN7" s="344"/>
      <c r="OEO7" s="344"/>
      <c r="OEP7" s="344"/>
      <c r="OEQ7" s="344"/>
      <c r="OER7" s="344"/>
      <c r="OES7" s="344"/>
      <c r="OET7" s="344"/>
      <c r="OEU7" s="344"/>
      <c r="OEV7" s="344"/>
      <c r="OEW7" s="344"/>
      <c r="OEX7" s="344"/>
      <c r="OEY7" s="344"/>
      <c r="OEZ7" s="344"/>
      <c r="OFA7" s="344"/>
      <c r="OFB7" s="344"/>
      <c r="OFC7" s="344"/>
      <c r="OFD7" s="344"/>
      <c r="OFE7" s="344"/>
      <c r="OFF7" s="344"/>
      <c r="OFG7" s="344"/>
      <c r="OFH7" s="344"/>
      <c r="OFI7" s="344"/>
      <c r="OFJ7" s="344"/>
      <c r="OFK7" s="344"/>
      <c r="OFL7" s="344"/>
      <c r="OFM7" s="344"/>
      <c r="OFN7" s="344"/>
      <c r="OFO7" s="344"/>
      <c r="OFP7" s="344"/>
      <c r="OFQ7" s="344"/>
      <c r="OFR7" s="344"/>
      <c r="OFS7" s="344"/>
      <c r="OFT7" s="344"/>
      <c r="OFU7" s="344"/>
      <c r="OFV7" s="344"/>
      <c r="OFW7" s="344"/>
      <c r="OFX7" s="344"/>
      <c r="OFY7" s="344"/>
      <c r="OFZ7" s="344"/>
      <c r="OGA7" s="344"/>
      <c r="OGB7" s="344"/>
      <c r="OGC7" s="344"/>
      <c r="OGD7" s="344"/>
      <c r="OGE7" s="344"/>
      <c r="OGF7" s="344"/>
      <c r="OGG7" s="344"/>
      <c r="OGH7" s="344"/>
      <c r="OGI7" s="344"/>
      <c r="OGJ7" s="344"/>
      <c r="OGK7" s="344"/>
      <c r="OGL7" s="344"/>
      <c r="OGM7" s="344"/>
      <c r="OGN7" s="344"/>
      <c r="OGO7" s="344"/>
      <c r="OGP7" s="344"/>
      <c r="OGQ7" s="344"/>
      <c r="OGR7" s="344"/>
      <c r="OGS7" s="344"/>
      <c r="OGT7" s="344"/>
      <c r="OGU7" s="344"/>
      <c r="OGV7" s="344"/>
      <c r="OGW7" s="344"/>
      <c r="OGX7" s="344"/>
      <c r="OGY7" s="344"/>
      <c r="OGZ7" s="344"/>
      <c r="OHA7" s="344"/>
      <c r="OHB7" s="344"/>
      <c r="OHC7" s="344"/>
      <c r="OHD7" s="344"/>
      <c r="OHE7" s="344"/>
      <c r="OHF7" s="344"/>
      <c r="OHG7" s="344"/>
      <c r="OHH7" s="344"/>
      <c r="OHI7" s="344"/>
      <c r="OHJ7" s="344"/>
      <c r="OHK7" s="344"/>
      <c r="OHL7" s="344"/>
      <c r="OHM7" s="344"/>
      <c r="OHN7" s="344"/>
      <c r="OHO7" s="344"/>
      <c r="OHP7" s="344"/>
      <c r="OHQ7" s="344"/>
      <c r="OHR7" s="344"/>
      <c r="OHS7" s="344"/>
      <c r="OHT7" s="344"/>
      <c r="OHU7" s="344"/>
      <c r="OHV7" s="344"/>
      <c r="OHW7" s="344"/>
      <c r="OHX7" s="344"/>
      <c r="OHY7" s="344"/>
      <c r="OHZ7" s="344"/>
      <c r="OIA7" s="344"/>
      <c r="OIB7" s="344"/>
      <c r="OIC7" s="344"/>
      <c r="OID7" s="344"/>
      <c r="OIE7" s="344"/>
      <c r="OIF7" s="344"/>
      <c r="OIG7" s="344"/>
      <c r="OIH7" s="344"/>
      <c r="OII7" s="344"/>
      <c r="OIJ7" s="344"/>
      <c r="OIK7" s="344"/>
      <c r="OIL7" s="344"/>
      <c r="OIM7" s="344"/>
      <c r="OIN7" s="344"/>
      <c r="OIO7" s="344"/>
      <c r="OIP7" s="344"/>
      <c r="OIQ7" s="344"/>
      <c r="OIR7" s="344"/>
      <c r="OIS7" s="344"/>
      <c r="OIT7" s="344"/>
      <c r="OIU7" s="344"/>
      <c r="OIV7" s="344"/>
      <c r="OIW7" s="344"/>
      <c r="OIX7" s="344"/>
      <c r="OIY7" s="344"/>
      <c r="OIZ7" s="344"/>
      <c r="OJA7" s="344"/>
      <c r="OJB7" s="344"/>
      <c r="OJC7" s="344"/>
      <c r="OJD7" s="344"/>
      <c r="OJE7" s="344"/>
      <c r="OJF7" s="344"/>
      <c r="OJG7" s="344"/>
      <c r="OJH7" s="344"/>
      <c r="OJI7" s="344"/>
      <c r="OJJ7" s="344"/>
      <c r="OJK7" s="344"/>
      <c r="OJL7" s="344"/>
      <c r="OJM7" s="344"/>
      <c r="OJN7" s="344"/>
      <c r="OJO7" s="344"/>
      <c r="OJP7" s="344"/>
      <c r="OJQ7" s="344"/>
      <c r="OJR7" s="344"/>
      <c r="OJS7" s="344"/>
      <c r="OJT7" s="344"/>
      <c r="OJU7" s="344"/>
      <c r="OJV7" s="344"/>
      <c r="OJW7" s="344"/>
      <c r="OJX7" s="344"/>
      <c r="OJY7" s="344"/>
      <c r="OJZ7" s="344"/>
      <c r="OKA7" s="344"/>
      <c r="OKB7" s="344"/>
      <c r="OKC7" s="344"/>
      <c r="OKD7" s="344"/>
      <c r="OKE7" s="344"/>
      <c r="OKF7" s="344"/>
      <c r="OKG7" s="344"/>
      <c r="OKH7" s="344"/>
      <c r="OKI7" s="344"/>
      <c r="OKJ7" s="344"/>
      <c r="OKK7" s="344"/>
      <c r="OKL7" s="344"/>
      <c r="OKM7" s="344"/>
      <c r="OKN7" s="344"/>
      <c r="OKO7" s="344"/>
      <c r="OKP7" s="344"/>
      <c r="OKQ7" s="344"/>
      <c r="OKR7" s="344"/>
      <c r="OKS7" s="344"/>
      <c r="OKT7" s="344"/>
      <c r="OKU7" s="344"/>
      <c r="OKV7" s="344"/>
      <c r="OKW7" s="344"/>
      <c r="OKX7" s="344"/>
      <c r="OKY7" s="344"/>
      <c r="OKZ7" s="344"/>
      <c r="OLA7" s="344"/>
      <c r="OLB7" s="344"/>
      <c r="OLC7" s="344"/>
      <c r="OLD7" s="344"/>
      <c r="OLE7" s="344"/>
      <c r="OLF7" s="344"/>
      <c r="OLG7" s="344"/>
      <c r="OLH7" s="344"/>
      <c r="OLI7" s="344"/>
      <c r="OLJ7" s="344"/>
      <c r="OLK7" s="344"/>
      <c r="OLL7" s="344"/>
      <c r="OLM7" s="344"/>
      <c r="OLN7" s="344"/>
      <c r="OLO7" s="344"/>
      <c r="OLP7" s="344"/>
      <c r="OLQ7" s="344"/>
      <c r="OLR7" s="344"/>
      <c r="OLS7" s="344"/>
      <c r="OLT7" s="344"/>
      <c r="OLU7" s="344"/>
      <c r="OLV7" s="344"/>
      <c r="OLW7" s="344"/>
      <c r="OLX7" s="344"/>
      <c r="OLY7" s="344"/>
      <c r="OLZ7" s="344"/>
      <c r="OMA7" s="344"/>
      <c r="OMB7" s="344"/>
      <c r="OMC7" s="344"/>
      <c r="OMD7" s="344"/>
      <c r="OME7" s="344"/>
      <c r="OMF7" s="344"/>
      <c r="OMG7" s="344"/>
      <c r="OMH7" s="344"/>
      <c r="OMI7" s="344"/>
      <c r="OMJ7" s="344"/>
      <c r="OMK7" s="344"/>
      <c r="OML7" s="344"/>
      <c r="OMM7" s="344"/>
      <c r="OMN7" s="344"/>
      <c r="OMO7" s="344"/>
      <c r="OMP7" s="344"/>
      <c r="OMQ7" s="344"/>
      <c r="OMR7" s="344"/>
      <c r="OMS7" s="344"/>
      <c r="OMT7" s="344"/>
      <c r="OMU7" s="344"/>
      <c r="OMV7" s="344"/>
      <c r="OMW7" s="344"/>
      <c r="OMX7" s="344"/>
      <c r="OMY7" s="344"/>
      <c r="OMZ7" s="344"/>
      <c r="ONA7" s="344"/>
      <c r="ONB7" s="344"/>
      <c r="ONC7" s="344"/>
      <c r="OND7" s="344"/>
      <c r="ONE7" s="344"/>
      <c r="ONF7" s="344"/>
      <c r="ONG7" s="344"/>
      <c r="ONH7" s="344"/>
      <c r="ONI7" s="344"/>
      <c r="ONJ7" s="344"/>
      <c r="ONK7" s="344"/>
      <c r="ONL7" s="344"/>
      <c r="ONM7" s="344"/>
      <c r="ONN7" s="344"/>
      <c r="ONO7" s="344"/>
      <c r="ONP7" s="344"/>
      <c r="ONQ7" s="344"/>
      <c r="ONR7" s="344"/>
      <c r="ONS7" s="344"/>
      <c r="ONT7" s="344"/>
      <c r="ONU7" s="344"/>
      <c r="ONV7" s="344"/>
      <c r="ONW7" s="344"/>
      <c r="ONX7" s="344"/>
      <c r="ONY7" s="344"/>
      <c r="ONZ7" s="344"/>
      <c r="OOA7" s="344"/>
      <c r="OOB7" s="344"/>
      <c r="OOC7" s="344"/>
      <c r="OOD7" s="344"/>
      <c r="OOE7" s="344"/>
      <c r="OOF7" s="344"/>
      <c r="OOG7" s="344"/>
      <c r="OOH7" s="344"/>
      <c r="OOI7" s="344"/>
      <c r="OOJ7" s="344"/>
      <c r="OOK7" s="344"/>
      <c r="OOL7" s="344"/>
      <c r="OOM7" s="344"/>
      <c r="OON7" s="344"/>
      <c r="OOO7" s="344"/>
      <c r="OOP7" s="344"/>
      <c r="OOQ7" s="344"/>
      <c r="OOR7" s="344"/>
      <c r="OOS7" s="344"/>
      <c r="OOT7" s="344"/>
      <c r="OOU7" s="344"/>
      <c r="OOV7" s="344"/>
      <c r="OOW7" s="344"/>
      <c r="OOX7" s="344"/>
      <c r="OOY7" s="344"/>
      <c r="OOZ7" s="344"/>
      <c r="OPA7" s="344"/>
      <c r="OPB7" s="344"/>
      <c r="OPC7" s="344"/>
      <c r="OPD7" s="344"/>
      <c r="OPE7" s="344"/>
      <c r="OPF7" s="344"/>
      <c r="OPG7" s="344"/>
      <c r="OPH7" s="344"/>
      <c r="OPI7" s="344"/>
      <c r="OPJ7" s="344"/>
      <c r="OPK7" s="344"/>
      <c r="OPL7" s="344"/>
      <c r="OPM7" s="344"/>
      <c r="OPN7" s="344"/>
      <c r="OPO7" s="344"/>
      <c r="OPP7" s="344"/>
      <c r="OPQ7" s="344"/>
      <c r="OPR7" s="344"/>
      <c r="OPS7" s="344"/>
      <c r="OPT7" s="344"/>
      <c r="OPU7" s="344"/>
      <c r="OPV7" s="344"/>
      <c r="OPW7" s="344"/>
      <c r="OPX7" s="344"/>
      <c r="OPY7" s="344"/>
      <c r="OPZ7" s="344"/>
      <c r="OQA7" s="344"/>
      <c r="OQB7" s="344"/>
      <c r="OQC7" s="344"/>
      <c r="OQD7" s="344"/>
      <c r="OQE7" s="344"/>
      <c r="OQF7" s="344"/>
      <c r="OQG7" s="344"/>
      <c r="OQH7" s="344"/>
      <c r="OQI7" s="344"/>
      <c r="OQJ7" s="344"/>
      <c r="OQK7" s="344"/>
      <c r="OQL7" s="344"/>
      <c r="OQM7" s="344"/>
      <c r="OQN7" s="344"/>
      <c r="OQO7" s="344"/>
      <c r="OQP7" s="344"/>
      <c r="OQQ7" s="344"/>
      <c r="OQR7" s="344"/>
      <c r="OQS7" s="344"/>
      <c r="OQT7" s="344"/>
      <c r="OQU7" s="344"/>
      <c r="OQV7" s="344"/>
      <c r="OQW7" s="344"/>
      <c r="OQX7" s="344"/>
      <c r="OQY7" s="344"/>
      <c r="OQZ7" s="344"/>
      <c r="ORA7" s="344"/>
      <c r="ORB7" s="344"/>
      <c r="ORC7" s="344"/>
      <c r="ORD7" s="344"/>
      <c r="ORE7" s="344"/>
      <c r="ORF7" s="344"/>
      <c r="ORG7" s="344"/>
      <c r="ORH7" s="344"/>
      <c r="ORI7" s="344"/>
      <c r="ORJ7" s="344"/>
      <c r="ORK7" s="344"/>
      <c r="ORL7" s="344"/>
      <c r="ORM7" s="344"/>
      <c r="ORN7" s="344"/>
      <c r="ORO7" s="344"/>
      <c r="ORP7" s="344"/>
      <c r="ORQ7" s="344"/>
      <c r="ORR7" s="344"/>
      <c r="ORS7" s="344"/>
      <c r="ORT7" s="344"/>
      <c r="ORU7" s="344"/>
      <c r="ORV7" s="344"/>
      <c r="ORW7" s="344"/>
      <c r="ORX7" s="344"/>
      <c r="ORY7" s="344"/>
      <c r="ORZ7" s="344"/>
      <c r="OSA7" s="344"/>
      <c r="OSB7" s="344"/>
      <c r="OSC7" s="344"/>
      <c r="OSD7" s="344"/>
      <c r="OSE7" s="344"/>
      <c r="OSF7" s="344"/>
      <c r="OSG7" s="344"/>
      <c r="OSH7" s="344"/>
      <c r="OSI7" s="344"/>
      <c r="OSJ7" s="344"/>
      <c r="OSK7" s="344"/>
      <c r="OSL7" s="344"/>
      <c r="OSM7" s="344"/>
      <c r="OSN7" s="344"/>
      <c r="OSO7" s="344"/>
      <c r="OSP7" s="344"/>
      <c r="OSQ7" s="344"/>
      <c r="OSR7" s="344"/>
      <c r="OSS7" s="344"/>
      <c r="OST7" s="344"/>
      <c r="OSU7" s="344"/>
      <c r="OSV7" s="344"/>
      <c r="OSW7" s="344"/>
      <c r="OSX7" s="344"/>
      <c r="OSY7" s="344"/>
      <c r="OSZ7" s="344"/>
      <c r="OTA7" s="344"/>
      <c r="OTB7" s="344"/>
      <c r="OTC7" s="344"/>
      <c r="OTD7" s="344"/>
      <c r="OTE7" s="344"/>
      <c r="OTF7" s="344"/>
      <c r="OTG7" s="344"/>
      <c r="OTH7" s="344"/>
      <c r="OTI7" s="344"/>
      <c r="OTJ7" s="344"/>
      <c r="OTK7" s="344"/>
      <c r="OTL7" s="344"/>
      <c r="OTM7" s="344"/>
      <c r="OTN7" s="344"/>
      <c r="OTO7" s="344"/>
      <c r="OTP7" s="344"/>
      <c r="OTQ7" s="344"/>
      <c r="OTR7" s="344"/>
      <c r="OTS7" s="344"/>
      <c r="OTT7" s="344"/>
      <c r="OTU7" s="344"/>
      <c r="OTV7" s="344"/>
      <c r="OTW7" s="344"/>
      <c r="OTX7" s="344"/>
      <c r="OTY7" s="344"/>
      <c r="OTZ7" s="344"/>
      <c r="OUA7" s="344"/>
      <c r="OUB7" s="344"/>
      <c r="OUC7" s="344"/>
      <c r="OUD7" s="344"/>
      <c r="OUE7" s="344"/>
      <c r="OUF7" s="344"/>
      <c r="OUG7" s="344"/>
      <c r="OUH7" s="344"/>
      <c r="OUI7" s="344"/>
      <c r="OUJ7" s="344"/>
      <c r="OUK7" s="344"/>
      <c r="OUL7" s="344"/>
      <c r="OUM7" s="344"/>
      <c r="OUN7" s="344"/>
      <c r="OUO7" s="344"/>
      <c r="OUP7" s="344"/>
      <c r="OUQ7" s="344"/>
      <c r="OUR7" s="344"/>
      <c r="OUS7" s="344"/>
      <c r="OUT7" s="344"/>
      <c r="OUU7" s="344"/>
      <c r="OUV7" s="344"/>
      <c r="OUW7" s="344"/>
      <c r="OUX7" s="344"/>
      <c r="OUY7" s="344"/>
      <c r="OUZ7" s="344"/>
      <c r="OVA7" s="344"/>
      <c r="OVB7" s="344"/>
      <c r="OVC7" s="344"/>
      <c r="OVD7" s="344"/>
      <c r="OVE7" s="344"/>
      <c r="OVF7" s="344"/>
      <c r="OVG7" s="344"/>
      <c r="OVH7" s="344"/>
      <c r="OVI7" s="344"/>
      <c r="OVJ7" s="344"/>
      <c r="OVK7" s="344"/>
      <c r="OVL7" s="344"/>
      <c r="OVM7" s="344"/>
      <c r="OVN7" s="344"/>
      <c r="OVO7" s="344"/>
      <c r="OVP7" s="344"/>
      <c r="OVQ7" s="344"/>
      <c r="OVR7" s="344"/>
      <c r="OVS7" s="344"/>
      <c r="OVT7" s="344"/>
      <c r="OVU7" s="344"/>
      <c r="OVV7" s="344"/>
      <c r="OVW7" s="344"/>
      <c r="OVX7" s="344"/>
      <c r="OVY7" s="344"/>
      <c r="OVZ7" s="344"/>
      <c r="OWA7" s="344"/>
      <c r="OWB7" s="344"/>
      <c r="OWC7" s="344"/>
      <c r="OWD7" s="344"/>
      <c r="OWE7" s="344"/>
      <c r="OWF7" s="344"/>
      <c r="OWG7" s="344"/>
      <c r="OWH7" s="344"/>
      <c r="OWI7" s="344"/>
      <c r="OWJ7" s="344"/>
      <c r="OWK7" s="344"/>
      <c r="OWL7" s="344"/>
      <c r="OWM7" s="344"/>
      <c r="OWN7" s="344"/>
      <c r="OWO7" s="344"/>
      <c r="OWP7" s="344"/>
      <c r="OWQ7" s="344"/>
      <c r="OWR7" s="344"/>
      <c r="OWS7" s="344"/>
      <c r="OWT7" s="344"/>
      <c r="OWU7" s="344"/>
      <c r="OWV7" s="344"/>
      <c r="OWW7" s="344"/>
      <c r="OWX7" s="344"/>
      <c r="OWY7" s="344"/>
      <c r="OWZ7" s="344"/>
      <c r="OXA7" s="344"/>
      <c r="OXB7" s="344"/>
      <c r="OXC7" s="344"/>
      <c r="OXD7" s="344"/>
      <c r="OXE7" s="344"/>
      <c r="OXF7" s="344"/>
      <c r="OXG7" s="344"/>
      <c r="OXH7" s="344"/>
      <c r="OXI7" s="344"/>
      <c r="OXJ7" s="344"/>
      <c r="OXK7" s="344"/>
      <c r="OXL7" s="344"/>
      <c r="OXM7" s="344"/>
      <c r="OXN7" s="344"/>
      <c r="OXO7" s="344"/>
      <c r="OXP7" s="344"/>
      <c r="OXQ7" s="344"/>
      <c r="OXR7" s="344"/>
      <c r="OXS7" s="344"/>
      <c r="OXT7" s="344"/>
      <c r="OXU7" s="344"/>
      <c r="OXV7" s="344"/>
      <c r="OXW7" s="344"/>
      <c r="OXX7" s="344"/>
      <c r="OXY7" s="344"/>
      <c r="OXZ7" s="344"/>
      <c r="OYA7" s="344"/>
      <c r="OYB7" s="344"/>
      <c r="OYC7" s="344"/>
      <c r="OYD7" s="344"/>
      <c r="OYE7" s="344"/>
      <c r="OYF7" s="344"/>
      <c r="OYG7" s="344"/>
      <c r="OYH7" s="344"/>
      <c r="OYI7" s="344"/>
      <c r="OYJ7" s="344"/>
      <c r="OYK7" s="344"/>
      <c r="OYL7" s="344"/>
      <c r="OYM7" s="344"/>
      <c r="OYN7" s="344"/>
      <c r="OYO7" s="344"/>
      <c r="OYP7" s="344"/>
      <c r="OYQ7" s="344"/>
      <c r="OYR7" s="344"/>
      <c r="OYS7" s="344"/>
      <c r="OYT7" s="344"/>
      <c r="OYU7" s="344"/>
      <c r="OYV7" s="344"/>
      <c r="OYW7" s="344"/>
      <c r="OYX7" s="344"/>
      <c r="OYY7" s="344"/>
      <c r="OYZ7" s="344"/>
      <c r="OZA7" s="344"/>
      <c r="OZB7" s="344"/>
      <c r="OZC7" s="344"/>
      <c r="OZD7" s="344"/>
      <c r="OZE7" s="344"/>
      <c r="OZF7" s="344"/>
      <c r="OZG7" s="344"/>
      <c r="OZH7" s="344"/>
      <c r="OZI7" s="344"/>
      <c r="OZJ7" s="344"/>
      <c r="OZK7" s="344"/>
      <c r="OZL7" s="344"/>
      <c r="OZM7" s="344"/>
      <c r="OZN7" s="344"/>
      <c r="OZO7" s="344"/>
      <c r="OZP7" s="344"/>
      <c r="OZQ7" s="344"/>
      <c r="OZR7" s="344"/>
      <c r="OZS7" s="344"/>
      <c r="OZT7" s="344"/>
      <c r="OZU7" s="344"/>
      <c r="OZV7" s="344"/>
      <c r="OZW7" s="344"/>
      <c r="OZX7" s="344"/>
      <c r="OZY7" s="344"/>
      <c r="OZZ7" s="344"/>
      <c r="PAA7" s="344"/>
      <c r="PAB7" s="344"/>
      <c r="PAC7" s="344"/>
      <c r="PAD7" s="344"/>
      <c r="PAE7" s="344"/>
      <c r="PAF7" s="344"/>
      <c r="PAG7" s="344"/>
      <c r="PAH7" s="344"/>
      <c r="PAI7" s="344"/>
      <c r="PAJ7" s="344"/>
      <c r="PAK7" s="344"/>
      <c r="PAL7" s="344"/>
      <c r="PAM7" s="344"/>
      <c r="PAN7" s="344"/>
      <c r="PAO7" s="344"/>
      <c r="PAP7" s="344"/>
      <c r="PAQ7" s="344"/>
      <c r="PAR7" s="344"/>
      <c r="PAS7" s="344"/>
      <c r="PAT7" s="344"/>
      <c r="PAU7" s="344"/>
      <c r="PAV7" s="344"/>
      <c r="PAW7" s="344"/>
      <c r="PAX7" s="344"/>
      <c r="PAY7" s="344"/>
      <c r="PAZ7" s="344"/>
      <c r="PBA7" s="344"/>
      <c r="PBB7" s="344"/>
      <c r="PBC7" s="344"/>
      <c r="PBD7" s="344"/>
      <c r="PBE7" s="344"/>
      <c r="PBF7" s="344"/>
      <c r="PBG7" s="344"/>
      <c r="PBH7" s="344"/>
      <c r="PBI7" s="344"/>
      <c r="PBJ7" s="344"/>
      <c r="PBK7" s="344"/>
      <c r="PBL7" s="344"/>
      <c r="PBM7" s="344"/>
      <c r="PBN7" s="344"/>
      <c r="PBO7" s="344"/>
      <c r="PBP7" s="344"/>
      <c r="PBQ7" s="344"/>
      <c r="PBR7" s="344"/>
      <c r="PBS7" s="344"/>
      <c r="PBT7" s="344"/>
      <c r="PBU7" s="344"/>
      <c r="PBV7" s="344"/>
      <c r="PBW7" s="344"/>
      <c r="PBX7" s="344"/>
      <c r="PBY7" s="344"/>
      <c r="PBZ7" s="344"/>
      <c r="PCA7" s="344"/>
      <c r="PCB7" s="344"/>
      <c r="PCC7" s="344"/>
      <c r="PCD7" s="344"/>
      <c r="PCE7" s="344"/>
      <c r="PCF7" s="344"/>
      <c r="PCG7" s="344"/>
      <c r="PCH7" s="344"/>
      <c r="PCI7" s="344"/>
      <c r="PCJ7" s="344"/>
      <c r="PCK7" s="344"/>
      <c r="PCL7" s="344"/>
      <c r="PCM7" s="344"/>
      <c r="PCN7" s="344"/>
      <c r="PCO7" s="344"/>
      <c r="PCP7" s="344"/>
      <c r="PCQ7" s="344"/>
      <c r="PCR7" s="344"/>
      <c r="PCS7" s="344"/>
      <c r="PCT7" s="344"/>
      <c r="PCU7" s="344"/>
      <c r="PCV7" s="344"/>
      <c r="PCW7" s="344"/>
      <c r="PCX7" s="344"/>
      <c r="PCY7" s="344"/>
      <c r="PCZ7" s="344"/>
      <c r="PDA7" s="344"/>
      <c r="PDB7" s="344"/>
      <c r="PDC7" s="344"/>
      <c r="PDD7" s="344"/>
      <c r="PDE7" s="344"/>
      <c r="PDF7" s="344"/>
      <c r="PDG7" s="344"/>
      <c r="PDH7" s="344"/>
      <c r="PDI7" s="344"/>
      <c r="PDJ7" s="344"/>
      <c r="PDK7" s="344"/>
      <c r="PDL7" s="344"/>
      <c r="PDM7" s="344"/>
      <c r="PDN7" s="344"/>
      <c r="PDO7" s="344"/>
      <c r="PDP7" s="344"/>
      <c r="PDQ7" s="344"/>
      <c r="PDR7" s="344"/>
      <c r="PDS7" s="344"/>
      <c r="PDT7" s="344"/>
      <c r="PDU7" s="344"/>
      <c r="PDV7" s="344"/>
      <c r="PDW7" s="344"/>
      <c r="PDX7" s="344"/>
      <c r="PDY7" s="344"/>
      <c r="PDZ7" s="344"/>
      <c r="PEA7" s="344"/>
      <c r="PEB7" s="344"/>
      <c r="PEC7" s="344"/>
      <c r="PED7" s="344"/>
      <c r="PEE7" s="344"/>
      <c r="PEF7" s="344"/>
      <c r="PEG7" s="344"/>
      <c r="PEH7" s="344"/>
      <c r="PEI7" s="344"/>
      <c r="PEJ7" s="344"/>
      <c r="PEK7" s="344"/>
      <c r="PEL7" s="344"/>
      <c r="PEM7" s="344"/>
      <c r="PEN7" s="344"/>
      <c r="PEO7" s="344"/>
      <c r="PEP7" s="344"/>
      <c r="PEQ7" s="344"/>
      <c r="PER7" s="344"/>
      <c r="PES7" s="344"/>
      <c r="PET7" s="344"/>
      <c r="PEU7" s="344"/>
      <c r="PEV7" s="344"/>
      <c r="PEW7" s="344"/>
      <c r="PEX7" s="344"/>
      <c r="PEY7" s="344"/>
      <c r="PEZ7" s="344"/>
      <c r="PFA7" s="344"/>
      <c r="PFB7" s="344"/>
      <c r="PFC7" s="344"/>
      <c r="PFD7" s="344"/>
      <c r="PFE7" s="344"/>
      <c r="PFF7" s="344"/>
      <c r="PFG7" s="344"/>
      <c r="PFH7" s="344"/>
      <c r="PFI7" s="344"/>
      <c r="PFJ7" s="344"/>
      <c r="PFK7" s="344"/>
      <c r="PFL7" s="344"/>
      <c r="PFM7" s="344"/>
      <c r="PFN7" s="344"/>
      <c r="PFO7" s="344"/>
      <c r="PFP7" s="344"/>
      <c r="PFQ7" s="344"/>
      <c r="PFR7" s="344"/>
      <c r="PFS7" s="344"/>
      <c r="PFT7" s="344"/>
      <c r="PFU7" s="344"/>
      <c r="PFV7" s="344"/>
      <c r="PFW7" s="344"/>
      <c r="PFX7" s="344"/>
      <c r="PFY7" s="344"/>
      <c r="PFZ7" s="344"/>
      <c r="PGA7" s="344"/>
      <c r="PGB7" s="344"/>
      <c r="PGC7" s="344"/>
      <c r="PGD7" s="344"/>
      <c r="PGE7" s="344"/>
      <c r="PGF7" s="344"/>
      <c r="PGG7" s="344"/>
      <c r="PGH7" s="344"/>
      <c r="PGI7" s="344"/>
      <c r="PGJ7" s="344"/>
      <c r="PGK7" s="344"/>
      <c r="PGL7" s="344"/>
      <c r="PGM7" s="344"/>
      <c r="PGN7" s="344"/>
      <c r="PGO7" s="344"/>
      <c r="PGP7" s="344"/>
      <c r="PGQ7" s="344"/>
      <c r="PGR7" s="344"/>
      <c r="PGS7" s="344"/>
      <c r="PGT7" s="344"/>
      <c r="PGU7" s="344"/>
      <c r="PGV7" s="344"/>
      <c r="PGW7" s="344"/>
      <c r="PGX7" s="344"/>
      <c r="PGY7" s="344"/>
      <c r="PGZ7" s="344"/>
      <c r="PHA7" s="344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344"/>
      <c r="PRG7" s="344"/>
      <c r="PRH7" s="344"/>
      <c r="PRI7" s="344"/>
      <c r="PRJ7" s="344"/>
      <c r="PRK7" s="344"/>
      <c r="PRL7" s="344"/>
      <c r="PRM7" s="344"/>
      <c r="PRN7" s="344"/>
      <c r="PRO7" s="344"/>
      <c r="PRP7" s="344"/>
      <c r="PRQ7" s="344"/>
      <c r="PRR7" s="344"/>
      <c r="PRS7" s="344"/>
      <c r="PRT7" s="344"/>
      <c r="PRU7" s="344"/>
      <c r="PRV7" s="344"/>
      <c r="PRW7" s="344"/>
      <c r="PRX7" s="344"/>
      <c r="PRY7" s="344"/>
      <c r="PRZ7" s="344"/>
      <c r="PSA7" s="344"/>
      <c r="PSB7" s="344"/>
      <c r="PSC7" s="344"/>
      <c r="PSD7" s="344"/>
      <c r="PSE7" s="344"/>
      <c r="PSF7" s="344"/>
      <c r="PSG7" s="344"/>
      <c r="PSH7" s="344"/>
      <c r="PSI7" s="344"/>
      <c r="PSJ7" s="344"/>
      <c r="PSK7" s="344"/>
      <c r="PSL7" s="344"/>
      <c r="PSM7" s="344"/>
      <c r="PSN7" s="344"/>
      <c r="PSO7" s="344"/>
      <c r="PSP7" s="344"/>
      <c r="PSQ7" s="344"/>
      <c r="PSR7" s="344"/>
      <c r="PSS7" s="344"/>
      <c r="PST7" s="344"/>
      <c r="PSU7" s="344"/>
      <c r="PSV7" s="344"/>
      <c r="PSW7" s="344"/>
      <c r="PSX7" s="344"/>
      <c r="PSY7" s="344"/>
      <c r="PSZ7" s="344"/>
      <c r="PTA7" s="344"/>
      <c r="PTB7" s="344"/>
      <c r="PTC7" s="344"/>
      <c r="PTD7" s="344"/>
      <c r="PTE7" s="344"/>
      <c r="PTF7" s="344"/>
      <c r="PTG7" s="344"/>
      <c r="PTH7" s="344"/>
      <c r="PTI7" s="344"/>
      <c r="PTJ7" s="344"/>
      <c r="PTK7" s="344"/>
      <c r="PTL7" s="344"/>
      <c r="PTM7" s="344"/>
      <c r="PTN7" s="344"/>
      <c r="PTO7" s="344"/>
      <c r="PTP7" s="344"/>
      <c r="PTQ7" s="344"/>
      <c r="PTR7" s="344"/>
      <c r="PTS7" s="344"/>
      <c r="PTT7" s="344"/>
      <c r="PTU7" s="344"/>
      <c r="PTV7" s="344"/>
      <c r="PTW7" s="344"/>
      <c r="PTX7" s="344"/>
      <c r="PTY7" s="344"/>
      <c r="PTZ7" s="344"/>
      <c r="PUA7" s="344"/>
      <c r="PUB7" s="344"/>
      <c r="PUC7" s="344"/>
      <c r="PUD7" s="344"/>
      <c r="PUE7" s="344"/>
      <c r="PUF7" s="344"/>
      <c r="PUG7" s="344"/>
      <c r="PUH7" s="344"/>
      <c r="PUI7" s="344"/>
      <c r="PUJ7" s="344"/>
      <c r="PUK7" s="344"/>
      <c r="PUL7" s="344"/>
      <c r="PUM7" s="344"/>
      <c r="PUN7" s="344"/>
      <c r="PUO7" s="344"/>
      <c r="PUP7" s="344"/>
      <c r="PUQ7" s="344"/>
      <c r="PUR7" s="344"/>
      <c r="PUS7" s="344"/>
      <c r="PUT7" s="344"/>
      <c r="PUU7" s="344"/>
      <c r="PUV7" s="344"/>
      <c r="PUW7" s="344"/>
      <c r="PUX7" s="344"/>
      <c r="PUY7" s="344"/>
      <c r="PUZ7" s="344"/>
      <c r="PVA7" s="344"/>
      <c r="PVB7" s="344"/>
      <c r="PVC7" s="344"/>
      <c r="PVD7" s="344"/>
      <c r="PVE7" s="344"/>
      <c r="PVF7" s="344"/>
      <c r="PVG7" s="344"/>
      <c r="PVH7" s="344"/>
      <c r="PVI7" s="344"/>
      <c r="PVJ7" s="344"/>
      <c r="PVK7" s="344"/>
      <c r="PVL7" s="344"/>
      <c r="PVM7" s="344"/>
      <c r="PVN7" s="344"/>
      <c r="PVO7" s="344"/>
      <c r="PVP7" s="344"/>
      <c r="PVQ7" s="344"/>
      <c r="PVR7" s="344"/>
      <c r="PVS7" s="344"/>
      <c r="PVT7" s="344"/>
      <c r="PVU7" s="344"/>
      <c r="PVV7" s="344"/>
      <c r="PVW7" s="344"/>
      <c r="PVX7" s="344"/>
      <c r="PVY7" s="344"/>
      <c r="PVZ7" s="344"/>
      <c r="PWA7" s="344"/>
      <c r="PWB7" s="344"/>
      <c r="PWC7" s="344"/>
      <c r="PWD7" s="344"/>
      <c r="PWE7" s="344"/>
      <c r="PWF7" s="344"/>
      <c r="PWG7" s="344"/>
      <c r="PWH7" s="344"/>
      <c r="PWI7" s="344"/>
      <c r="PWJ7" s="344"/>
      <c r="PWK7" s="344"/>
      <c r="PWL7" s="344"/>
      <c r="PWM7" s="344"/>
      <c r="PWN7" s="344"/>
      <c r="PWO7" s="344"/>
      <c r="PWP7" s="344"/>
      <c r="PWQ7" s="344"/>
      <c r="PWR7" s="344"/>
      <c r="PWS7" s="344"/>
      <c r="PWT7" s="344"/>
      <c r="PWU7" s="344"/>
      <c r="PWV7" s="344"/>
      <c r="PWW7" s="344"/>
      <c r="PWX7" s="344"/>
      <c r="PWY7" s="344"/>
      <c r="PWZ7" s="344"/>
      <c r="PXA7" s="344"/>
      <c r="PXB7" s="344"/>
      <c r="PXC7" s="344"/>
      <c r="PXD7" s="344"/>
      <c r="PXE7" s="344"/>
      <c r="PXF7" s="344"/>
      <c r="PXG7" s="344"/>
      <c r="PXH7" s="344"/>
      <c r="PXI7" s="344"/>
      <c r="PXJ7" s="344"/>
      <c r="PXK7" s="344"/>
      <c r="PXL7" s="344"/>
      <c r="PXM7" s="344"/>
      <c r="PXN7" s="344"/>
      <c r="PXO7" s="344"/>
      <c r="PXP7" s="344"/>
      <c r="PXQ7" s="344"/>
      <c r="PXR7" s="344"/>
      <c r="PXS7" s="344"/>
      <c r="PXT7" s="344"/>
      <c r="PXU7" s="344"/>
      <c r="PXV7" s="344"/>
      <c r="PXW7" s="344"/>
      <c r="PXX7" s="344"/>
      <c r="PXY7" s="344"/>
      <c r="PXZ7" s="344"/>
      <c r="PYA7" s="344"/>
      <c r="PYB7" s="344"/>
      <c r="PYC7" s="344"/>
      <c r="PYD7" s="344"/>
      <c r="PYE7" s="344"/>
      <c r="PYF7" s="344"/>
      <c r="PYG7" s="344"/>
      <c r="PYH7" s="344"/>
      <c r="PYI7" s="344"/>
      <c r="PYJ7" s="344"/>
      <c r="PYK7" s="344"/>
      <c r="PYL7" s="344"/>
      <c r="PYM7" s="344"/>
      <c r="PYN7" s="344"/>
      <c r="PYO7" s="344"/>
      <c r="PYP7" s="344"/>
      <c r="PYQ7" s="344"/>
      <c r="PYR7" s="344"/>
      <c r="PYS7" s="344"/>
      <c r="PYT7" s="344"/>
      <c r="PYU7" s="344"/>
      <c r="PYV7" s="344"/>
      <c r="PYW7" s="344"/>
      <c r="PYX7" s="344"/>
      <c r="PYY7" s="344"/>
      <c r="PYZ7" s="344"/>
      <c r="PZA7" s="344"/>
      <c r="PZB7" s="344"/>
      <c r="PZC7" s="344"/>
      <c r="PZD7" s="344"/>
      <c r="PZE7" s="344"/>
      <c r="PZF7" s="344"/>
      <c r="PZG7" s="344"/>
      <c r="PZH7" s="344"/>
      <c r="PZI7" s="344"/>
      <c r="PZJ7" s="344"/>
      <c r="PZK7" s="344"/>
      <c r="PZL7" s="344"/>
      <c r="PZM7" s="344"/>
      <c r="PZN7" s="344"/>
      <c r="PZO7" s="344"/>
      <c r="PZP7" s="344"/>
      <c r="PZQ7" s="344"/>
      <c r="PZR7" s="344"/>
      <c r="PZS7" s="344"/>
      <c r="PZT7" s="344"/>
      <c r="PZU7" s="344"/>
      <c r="PZV7" s="344"/>
      <c r="PZW7" s="344"/>
      <c r="PZX7" s="344"/>
      <c r="PZY7" s="344"/>
      <c r="PZZ7" s="344"/>
      <c r="QAA7" s="344"/>
      <c r="QAB7" s="344"/>
      <c r="QAC7" s="344"/>
      <c r="QAD7" s="344"/>
      <c r="QAE7" s="344"/>
      <c r="QAF7" s="344"/>
      <c r="QAG7" s="344"/>
      <c r="QAH7" s="344"/>
      <c r="QAI7" s="344"/>
      <c r="QAJ7" s="344"/>
      <c r="QAK7" s="344"/>
      <c r="QAL7" s="344"/>
      <c r="QAM7" s="344"/>
      <c r="QAN7" s="344"/>
      <c r="QAO7" s="344"/>
      <c r="QAP7" s="344"/>
      <c r="QAQ7" s="344"/>
      <c r="QAR7" s="344"/>
      <c r="QAS7" s="344"/>
      <c r="QAT7" s="344"/>
      <c r="QAU7" s="344"/>
      <c r="QAV7" s="344"/>
      <c r="QAW7" s="344"/>
      <c r="QAX7" s="344"/>
      <c r="QAY7" s="344"/>
      <c r="QAZ7" s="344"/>
      <c r="QBA7" s="344"/>
      <c r="QBB7" s="344"/>
      <c r="QBC7" s="344"/>
      <c r="QBD7" s="344"/>
      <c r="QBE7" s="344"/>
      <c r="QBF7" s="344"/>
      <c r="QBG7" s="344"/>
      <c r="QBH7" s="344"/>
      <c r="QBI7" s="344"/>
      <c r="QBJ7" s="344"/>
      <c r="QBK7" s="344"/>
      <c r="QBL7" s="344"/>
      <c r="QBM7" s="344"/>
      <c r="QBN7" s="344"/>
      <c r="QBO7" s="344"/>
      <c r="QBP7" s="344"/>
      <c r="QBQ7" s="344"/>
      <c r="QBR7" s="344"/>
      <c r="QBS7" s="344"/>
      <c r="QBT7" s="344"/>
      <c r="QBU7" s="344"/>
      <c r="QBV7" s="344"/>
      <c r="QBW7" s="344"/>
      <c r="QBX7" s="344"/>
      <c r="QBY7" s="344"/>
      <c r="QBZ7" s="344"/>
      <c r="QCA7" s="344"/>
      <c r="QCB7" s="344"/>
      <c r="QCC7" s="344"/>
      <c r="QCD7" s="344"/>
      <c r="QCE7" s="344"/>
      <c r="QCF7" s="344"/>
      <c r="QCG7" s="344"/>
      <c r="QCH7" s="344"/>
      <c r="QCI7" s="344"/>
      <c r="QCJ7" s="344"/>
      <c r="QCK7" s="344"/>
      <c r="QCL7" s="344"/>
      <c r="QCM7" s="344"/>
      <c r="QCN7" s="344"/>
      <c r="QCO7" s="344"/>
      <c r="QCP7" s="344"/>
      <c r="QCQ7" s="344"/>
      <c r="QCR7" s="344"/>
      <c r="QCS7" s="344"/>
      <c r="QCT7" s="344"/>
      <c r="QCU7" s="344"/>
      <c r="QCV7" s="344"/>
      <c r="QCW7" s="344"/>
      <c r="QCX7" s="344"/>
      <c r="QCY7" s="344"/>
      <c r="QCZ7" s="344"/>
      <c r="QDA7" s="344"/>
      <c r="QDB7" s="344"/>
      <c r="QDC7" s="344"/>
      <c r="QDD7" s="344"/>
      <c r="QDE7" s="344"/>
      <c r="QDF7" s="344"/>
      <c r="QDG7" s="344"/>
      <c r="QDH7" s="344"/>
      <c r="QDI7" s="344"/>
      <c r="QDJ7" s="344"/>
      <c r="QDK7" s="344"/>
      <c r="QDL7" s="344"/>
      <c r="QDM7" s="344"/>
      <c r="QDN7" s="344"/>
      <c r="QDO7" s="344"/>
      <c r="QDP7" s="344"/>
      <c r="QDQ7" s="344"/>
      <c r="QDR7" s="344"/>
      <c r="QDS7" s="344"/>
      <c r="QDT7" s="344"/>
      <c r="QDU7" s="344"/>
      <c r="QDV7" s="344"/>
      <c r="QDW7" s="344"/>
      <c r="QDX7" s="344"/>
      <c r="QDY7" s="344"/>
      <c r="QDZ7" s="344"/>
      <c r="QEA7" s="344"/>
      <c r="QEB7" s="344"/>
      <c r="QEC7" s="344"/>
      <c r="QED7" s="344"/>
      <c r="QEE7" s="344"/>
      <c r="QEF7" s="344"/>
      <c r="QEG7" s="344"/>
      <c r="QEH7" s="344"/>
      <c r="QEI7" s="344"/>
      <c r="QEJ7" s="344"/>
      <c r="QEK7" s="344"/>
      <c r="QEL7" s="344"/>
      <c r="QEM7" s="344"/>
      <c r="QEN7" s="344"/>
      <c r="QEO7" s="344"/>
      <c r="QEP7" s="344"/>
      <c r="QEQ7" s="344"/>
      <c r="QER7" s="344"/>
      <c r="QES7" s="344"/>
      <c r="QET7" s="344"/>
      <c r="QEU7" s="344"/>
      <c r="QEV7" s="344"/>
      <c r="QEW7" s="344"/>
      <c r="QEX7" s="344"/>
      <c r="QEY7" s="344"/>
      <c r="QEZ7" s="344"/>
      <c r="QFA7" s="344"/>
      <c r="QFB7" s="344"/>
      <c r="QFC7" s="344"/>
      <c r="QFD7" s="344"/>
      <c r="QFE7" s="344"/>
      <c r="QFF7" s="344"/>
      <c r="QFG7" s="344"/>
      <c r="QFH7" s="344"/>
      <c r="QFI7" s="344"/>
      <c r="QFJ7" s="344"/>
      <c r="QFK7" s="344"/>
      <c r="QFL7" s="344"/>
      <c r="QFM7" s="344"/>
      <c r="QFN7" s="344"/>
      <c r="QFO7" s="344"/>
      <c r="QFP7" s="344"/>
      <c r="QFQ7" s="344"/>
      <c r="QFR7" s="344"/>
      <c r="QFS7" s="344"/>
      <c r="QFT7" s="344"/>
      <c r="QFU7" s="344"/>
      <c r="QFV7" s="344"/>
      <c r="QFW7" s="344"/>
      <c r="QFX7" s="344"/>
      <c r="QFY7" s="344"/>
      <c r="QFZ7" s="344"/>
      <c r="QGA7" s="344"/>
      <c r="QGB7" s="344"/>
      <c r="QGC7" s="344"/>
      <c r="QGD7" s="344"/>
      <c r="QGE7" s="344"/>
      <c r="QGF7" s="344"/>
      <c r="QGG7" s="344"/>
      <c r="QGH7" s="344"/>
      <c r="QGI7" s="344"/>
      <c r="QGJ7" s="344"/>
      <c r="QGK7" s="344"/>
      <c r="QGL7" s="344"/>
      <c r="QGM7" s="344"/>
      <c r="QGN7" s="344"/>
      <c r="QGO7" s="344"/>
      <c r="QGP7" s="344"/>
      <c r="QGQ7" s="344"/>
      <c r="QGR7" s="344"/>
      <c r="QGS7" s="344"/>
      <c r="QGT7" s="344"/>
      <c r="QGU7" s="344"/>
      <c r="QGV7" s="344"/>
      <c r="QGW7" s="344"/>
      <c r="QGX7" s="344"/>
      <c r="QGY7" s="344"/>
      <c r="QGZ7" s="344"/>
      <c r="QHA7" s="344"/>
      <c r="QHB7" s="344"/>
      <c r="QHC7" s="344"/>
      <c r="QHD7" s="344"/>
      <c r="QHE7" s="344"/>
      <c r="QHF7" s="344"/>
      <c r="QHG7" s="344"/>
      <c r="QHH7" s="344"/>
      <c r="QHI7" s="344"/>
      <c r="QHJ7" s="344"/>
      <c r="QHK7" s="344"/>
      <c r="QHL7" s="344"/>
      <c r="QHM7" s="344"/>
      <c r="QHN7" s="344"/>
      <c r="QHO7" s="344"/>
      <c r="QHP7" s="344"/>
      <c r="QHQ7" s="344"/>
      <c r="QHR7" s="344"/>
      <c r="QHS7" s="344"/>
      <c r="QHT7" s="344"/>
      <c r="QHU7" s="344"/>
      <c r="QHV7" s="344"/>
      <c r="QHW7" s="344"/>
      <c r="QHX7" s="344"/>
      <c r="QHY7" s="344"/>
      <c r="QHZ7" s="344"/>
      <c r="QIA7" s="344"/>
      <c r="QIB7" s="344"/>
      <c r="QIC7" s="344"/>
      <c r="QID7" s="344"/>
      <c r="QIE7" s="344"/>
      <c r="QIF7" s="344"/>
      <c r="QIG7" s="344"/>
      <c r="QIH7" s="344"/>
      <c r="QII7" s="344"/>
      <c r="QIJ7" s="344"/>
      <c r="QIK7" s="344"/>
      <c r="QIL7" s="344"/>
      <c r="QIM7" s="344"/>
      <c r="QIN7" s="344"/>
      <c r="QIO7" s="344"/>
      <c r="QIP7" s="344"/>
      <c r="QIQ7" s="344"/>
      <c r="QIR7" s="344"/>
      <c r="QIS7" s="344"/>
      <c r="QIT7" s="344"/>
      <c r="QIU7" s="344"/>
      <c r="QIV7" s="344"/>
      <c r="QIW7" s="344"/>
      <c r="QIX7" s="344"/>
      <c r="QIY7" s="344"/>
      <c r="QIZ7" s="344"/>
      <c r="QJA7" s="344"/>
      <c r="QJB7" s="344"/>
      <c r="QJC7" s="344"/>
      <c r="QJD7" s="344"/>
      <c r="QJE7" s="344"/>
      <c r="QJF7" s="344"/>
      <c r="QJG7" s="344"/>
      <c r="QJH7" s="344"/>
      <c r="QJI7" s="344"/>
      <c r="QJJ7" s="344"/>
      <c r="QJK7" s="344"/>
      <c r="QJL7" s="344"/>
      <c r="QJM7" s="344"/>
      <c r="QJN7" s="344"/>
      <c r="QJO7" s="344"/>
      <c r="QJP7" s="344"/>
      <c r="QJQ7" s="344"/>
      <c r="QJR7" s="344"/>
      <c r="QJS7" s="344"/>
      <c r="QJT7" s="344"/>
      <c r="QJU7" s="344"/>
      <c r="QJV7" s="344"/>
      <c r="QJW7" s="344"/>
      <c r="QJX7" s="344"/>
      <c r="QJY7" s="344"/>
      <c r="QJZ7" s="344"/>
      <c r="QKA7" s="344"/>
      <c r="QKB7" s="344"/>
      <c r="QKC7" s="344"/>
      <c r="QKD7" s="344"/>
      <c r="QKE7" s="344"/>
      <c r="QKF7" s="344"/>
      <c r="QKG7" s="344"/>
      <c r="QKH7" s="344"/>
      <c r="QKI7" s="344"/>
      <c r="QKJ7" s="344"/>
      <c r="QKK7" s="344"/>
      <c r="QKL7" s="344"/>
      <c r="QKM7" s="344"/>
      <c r="QKN7" s="344"/>
      <c r="QKO7" s="344"/>
      <c r="QKP7" s="344"/>
      <c r="QKQ7" s="344"/>
      <c r="QKR7" s="344"/>
      <c r="QKS7" s="344"/>
      <c r="QKT7" s="344"/>
      <c r="QKU7" s="344"/>
      <c r="QKV7" s="344"/>
      <c r="QKW7" s="344"/>
      <c r="QKX7" s="344"/>
      <c r="QKY7" s="344"/>
      <c r="QKZ7" s="344"/>
      <c r="QLA7" s="344"/>
      <c r="QLB7" s="344"/>
      <c r="QLC7" s="344"/>
      <c r="QLD7" s="344"/>
      <c r="QLE7" s="344"/>
      <c r="QLF7" s="344"/>
      <c r="QLG7" s="344"/>
      <c r="QLH7" s="344"/>
      <c r="QLI7" s="344"/>
      <c r="QLJ7" s="344"/>
      <c r="QLK7" s="344"/>
      <c r="QLL7" s="344"/>
      <c r="QLM7" s="344"/>
      <c r="QLN7" s="344"/>
      <c r="QLO7" s="344"/>
      <c r="QLP7" s="344"/>
      <c r="QLQ7" s="344"/>
      <c r="QLR7" s="344"/>
      <c r="QLS7" s="344"/>
      <c r="QLT7" s="344"/>
      <c r="QLU7" s="344"/>
      <c r="QLV7" s="344"/>
      <c r="QLW7" s="344"/>
      <c r="QLX7" s="344"/>
      <c r="QLY7" s="344"/>
      <c r="QLZ7" s="344"/>
      <c r="QMA7" s="344"/>
      <c r="QMB7" s="344"/>
      <c r="QMC7" s="344"/>
      <c r="QMD7" s="344"/>
      <c r="QME7" s="344"/>
      <c r="QMF7" s="344"/>
      <c r="QMG7" s="344"/>
      <c r="QMH7" s="344"/>
      <c r="QMI7" s="344"/>
      <c r="QMJ7" s="344"/>
      <c r="QMK7" s="344"/>
      <c r="QML7" s="344"/>
      <c r="QMM7" s="344"/>
      <c r="QMN7" s="344"/>
      <c r="QMO7" s="344"/>
      <c r="QMP7" s="344"/>
      <c r="QMQ7" s="344"/>
      <c r="QMR7" s="344"/>
      <c r="QMS7" s="344"/>
      <c r="QMT7" s="344"/>
      <c r="QMU7" s="344"/>
      <c r="QMV7" s="344"/>
      <c r="QMW7" s="344"/>
      <c r="QMX7" s="344"/>
      <c r="QMY7" s="344"/>
      <c r="QMZ7" s="344"/>
      <c r="QNA7" s="344"/>
      <c r="QNB7" s="344"/>
      <c r="QNC7" s="344"/>
      <c r="QND7" s="344"/>
      <c r="QNE7" s="344"/>
      <c r="QNF7" s="344"/>
      <c r="QNG7" s="344"/>
      <c r="QNH7" s="344"/>
      <c r="QNI7" s="344"/>
      <c r="QNJ7" s="344"/>
      <c r="QNK7" s="344"/>
      <c r="QNL7" s="344"/>
      <c r="QNM7" s="344"/>
      <c r="QNN7" s="344"/>
      <c r="QNO7" s="344"/>
      <c r="QNP7" s="344"/>
      <c r="QNQ7" s="344"/>
      <c r="QNR7" s="344"/>
      <c r="QNS7" s="344"/>
      <c r="QNT7" s="344"/>
      <c r="QNU7" s="344"/>
      <c r="QNV7" s="344"/>
      <c r="QNW7" s="344"/>
      <c r="QNX7" s="344"/>
      <c r="QNY7" s="344"/>
      <c r="QNZ7" s="344"/>
      <c r="QOA7" s="344"/>
      <c r="QOB7" s="344"/>
      <c r="QOC7" s="344"/>
      <c r="QOD7" s="344"/>
      <c r="QOE7" s="344"/>
      <c r="QOF7" s="344"/>
      <c r="QOG7" s="344"/>
      <c r="QOH7" s="344"/>
      <c r="QOI7" s="344"/>
      <c r="QOJ7" s="344"/>
      <c r="QOK7" s="344"/>
      <c r="QOL7" s="344"/>
      <c r="QOM7" s="344"/>
      <c r="QON7" s="344"/>
      <c r="QOO7" s="344"/>
      <c r="QOP7" s="344"/>
      <c r="QOQ7" s="344"/>
      <c r="QOR7" s="344"/>
      <c r="QOS7" s="344"/>
      <c r="QOT7" s="344"/>
      <c r="QOU7" s="344"/>
      <c r="QOV7" s="344"/>
      <c r="QOW7" s="344"/>
      <c r="QOX7" s="344"/>
      <c r="QOY7" s="344"/>
      <c r="QOZ7" s="344"/>
      <c r="QPA7" s="344"/>
      <c r="QPB7" s="344"/>
      <c r="QPC7" s="344"/>
      <c r="QPD7" s="344"/>
      <c r="QPE7" s="344"/>
      <c r="QPF7" s="344"/>
      <c r="QPG7" s="344"/>
      <c r="QPH7" s="344"/>
      <c r="QPI7" s="344"/>
      <c r="QPJ7" s="344"/>
      <c r="QPK7" s="344"/>
      <c r="QPL7" s="344"/>
      <c r="QPM7" s="344"/>
      <c r="QPN7" s="344"/>
      <c r="QPO7" s="344"/>
      <c r="QPP7" s="344"/>
      <c r="QPQ7" s="344"/>
      <c r="QPR7" s="344"/>
      <c r="QPS7" s="344"/>
      <c r="QPT7" s="344"/>
      <c r="QPU7" s="344"/>
      <c r="QPV7" s="344"/>
      <c r="QPW7" s="344"/>
      <c r="QPX7" s="344"/>
      <c r="QPY7" s="344"/>
      <c r="QPZ7" s="344"/>
      <c r="QQA7" s="344"/>
      <c r="QQB7" s="344"/>
      <c r="QQC7" s="344"/>
      <c r="QQD7" s="344"/>
      <c r="QQE7" s="344"/>
      <c r="QQF7" s="344"/>
      <c r="QQG7" s="344"/>
      <c r="QQH7" s="344"/>
      <c r="QQI7" s="344"/>
      <c r="QQJ7" s="344"/>
      <c r="QQK7" s="344"/>
      <c r="QQL7" s="344"/>
      <c r="QQM7" s="344"/>
      <c r="QQN7" s="344"/>
      <c r="QQO7" s="344"/>
      <c r="QQP7" s="344"/>
      <c r="QQQ7" s="344"/>
      <c r="QQR7" s="344"/>
      <c r="QQS7" s="344"/>
      <c r="QQT7" s="344"/>
      <c r="QQU7" s="344"/>
      <c r="QQV7" s="344"/>
      <c r="QQW7" s="344"/>
      <c r="QQX7" s="344"/>
      <c r="QQY7" s="344"/>
      <c r="QQZ7" s="344"/>
      <c r="QRA7" s="344"/>
      <c r="QRB7" s="344"/>
      <c r="QRC7" s="344"/>
      <c r="QRD7" s="344"/>
      <c r="QRE7" s="344"/>
      <c r="QRF7" s="344"/>
      <c r="QRG7" s="344"/>
      <c r="QRH7" s="344"/>
      <c r="QRI7" s="344"/>
      <c r="QRJ7" s="344"/>
      <c r="QRK7" s="344"/>
      <c r="QRL7" s="344"/>
      <c r="QRM7" s="344"/>
      <c r="QRN7" s="344"/>
      <c r="QRO7" s="344"/>
      <c r="QRP7" s="344"/>
      <c r="QRQ7" s="344"/>
      <c r="QRR7" s="344"/>
      <c r="QRS7" s="344"/>
      <c r="QRT7" s="344"/>
      <c r="QRU7" s="344"/>
      <c r="QRV7" s="344"/>
      <c r="QRW7" s="344"/>
      <c r="QRX7" s="344"/>
      <c r="QRY7" s="344"/>
      <c r="QRZ7" s="344"/>
      <c r="QSA7" s="344"/>
      <c r="QSB7" s="344"/>
      <c r="QSC7" s="344"/>
      <c r="QSD7" s="344"/>
      <c r="QSE7" s="344"/>
      <c r="QSF7" s="344"/>
      <c r="QSG7" s="344"/>
      <c r="QSH7" s="344"/>
      <c r="QSI7" s="344"/>
      <c r="QSJ7" s="344"/>
      <c r="QSK7" s="344"/>
      <c r="QSL7" s="344"/>
      <c r="QSM7" s="344"/>
      <c r="QSN7" s="344"/>
      <c r="QSO7" s="344"/>
      <c r="QSP7" s="344"/>
      <c r="QSQ7" s="344"/>
      <c r="QSR7" s="344"/>
      <c r="QSS7" s="344"/>
      <c r="QST7" s="344"/>
      <c r="QSU7" s="344"/>
      <c r="QSV7" s="344"/>
      <c r="QSW7" s="344"/>
      <c r="QSX7" s="344"/>
      <c r="QSY7" s="344"/>
      <c r="QSZ7" s="344"/>
      <c r="QTA7" s="344"/>
      <c r="QTB7" s="344"/>
      <c r="QTC7" s="344"/>
      <c r="QTD7" s="344"/>
      <c r="QTE7" s="344"/>
      <c r="QTF7" s="344"/>
      <c r="QTG7" s="344"/>
      <c r="QTH7" s="344"/>
      <c r="QTI7" s="344"/>
      <c r="QTJ7" s="344"/>
      <c r="QTK7" s="344"/>
      <c r="QTL7" s="344"/>
      <c r="QTM7" s="344"/>
      <c r="QTN7" s="344"/>
      <c r="QTO7" s="344"/>
      <c r="QTP7" s="344"/>
      <c r="QTQ7" s="344"/>
      <c r="QTR7" s="344"/>
      <c r="QTS7" s="344"/>
      <c r="QTT7" s="344"/>
      <c r="QTU7" s="344"/>
      <c r="QTV7" s="344"/>
      <c r="QTW7" s="344"/>
      <c r="QTX7" s="344"/>
      <c r="QTY7" s="344"/>
      <c r="QTZ7" s="344"/>
      <c r="QUA7" s="344"/>
      <c r="QUB7" s="344"/>
      <c r="QUC7" s="344"/>
      <c r="QUD7" s="344"/>
      <c r="QUE7" s="344"/>
      <c r="QUF7" s="344"/>
      <c r="QUG7" s="344"/>
      <c r="QUH7" s="344"/>
      <c r="QUI7" s="344"/>
      <c r="QUJ7" s="344"/>
      <c r="QUK7" s="344"/>
      <c r="QUL7" s="344"/>
      <c r="QUM7" s="344"/>
      <c r="QUN7" s="344"/>
      <c r="QUO7" s="344"/>
      <c r="QUP7" s="344"/>
      <c r="QUQ7" s="344"/>
      <c r="QUR7" s="344"/>
      <c r="QUS7" s="344"/>
      <c r="QUT7" s="344"/>
      <c r="QUU7" s="344"/>
      <c r="QUV7" s="344"/>
      <c r="QUW7" s="344"/>
      <c r="QUX7" s="344"/>
      <c r="QUY7" s="344"/>
      <c r="QUZ7" s="344"/>
      <c r="QVA7" s="344"/>
      <c r="QVB7" s="344"/>
      <c r="QVC7" s="344"/>
      <c r="QVD7" s="344"/>
      <c r="QVE7" s="344"/>
      <c r="QVF7" s="344"/>
      <c r="QVG7" s="344"/>
      <c r="QVH7" s="344"/>
      <c r="QVI7" s="344"/>
      <c r="QVJ7" s="344"/>
      <c r="QVK7" s="344"/>
      <c r="QVL7" s="344"/>
      <c r="QVM7" s="344"/>
      <c r="QVN7" s="344"/>
      <c r="QVO7" s="344"/>
      <c r="QVP7" s="344"/>
      <c r="QVQ7" s="344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344"/>
      <c r="RAU7" s="344"/>
      <c r="RAV7" s="344"/>
      <c r="RAW7" s="344"/>
      <c r="RAX7" s="344"/>
      <c r="RAY7" s="344"/>
      <c r="RAZ7" s="344"/>
      <c r="RBA7" s="344"/>
      <c r="RBB7" s="344"/>
      <c r="RBC7" s="344"/>
      <c r="RBD7" s="344"/>
      <c r="RBE7" s="344"/>
      <c r="RBF7" s="344"/>
      <c r="RBG7" s="344"/>
      <c r="RBH7" s="344"/>
      <c r="RBI7" s="344"/>
      <c r="RBJ7" s="344"/>
      <c r="RBK7" s="344"/>
      <c r="RBL7" s="344"/>
      <c r="RBM7" s="344"/>
      <c r="RBN7" s="344"/>
      <c r="RBO7" s="344"/>
      <c r="RBP7" s="344"/>
      <c r="RBQ7" s="344"/>
      <c r="RBR7" s="344"/>
      <c r="RBS7" s="344"/>
      <c r="RBT7" s="344"/>
      <c r="RBU7" s="344"/>
      <c r="RBV7" s="344"/>
      <c r="RBW7" s="344"/>
      <c r="RBX7" s="344"/>
      <c r="RBY7" s="344"/>
      <c r="RBZ7" s="344"/>
      <c r="RCA7" s="344"/>
      <c r="RCB7" s="344"/>
      <c r="RCC7" s="344"/>
      <c r="RCD7" s="344"/>
      <c r="RCE7" s="344"/>
      <c r="RCF7" s="344"/>
      <c r="RCG7" s="344"/>
      <c r="RCH7" s="344"/>
      <c r="RCI7" s="344"/>
      <c r="RCJ7" s="344"/>
      <c r="RCK7" s="344"/>
      <c r="RCL7" s="344"/>
      <c r="RCM7" s="344"/>
      <c r="RCN7" s="344"/>
      <c r="RCO7" s="344"/>
      <c r="RCP7" s="344"/>
      <c r="RCQ7" s="344"/>
      <c r="RCR7" s="344"/>
      <c r="RCS7" s="344"/>
      <c r="RCT7" s="344"/>
      <c r="RCU7" s="344"/>
      <c r="RCV7" s="344"/>
      <c r="RCW7" s="344"/>
      <c r="RCX7" s="344"/>
      <c r="RCY7" s="344"/>
      <c r="RCZ7" s="344"/>
      <c r="RDA7" s="344"/>
      <c r="RDB7" s="344"/>
      <c r="RDC7" s="344"/>
      <c r="RDD7" s="344"/>
      <c r="RDE7" s="344"/>
      <c r="RDF7" s="344"/>
      <c r="RDG7" s="344"/>
      <c r="RDH7" s="344"/>
      <c r="RDI7" s="344"/>
      <c r="RDJ7" s="344"/>
      <c r="RDK7" s="344"/>
      <c r="RDL7" s="344"/>
      <c r="RDM7" s="344"/>
      <c r="RDN7" s="344"/>
      <c r="RDO7" s="344"/>
      <c r="RDP7" s="344"/>
      <c r="RDQ7" s="344"/>
      <c r="RDR7" s="344"/>
      <c r="RDS7" s="344"/>
      <c r="RDT7" s="344"/>
      <c r="RDU7" s="344"/>
      <c r="RDV7" s="344"/>
      <c r="RDW7" s="344"/>
      <c r="RDX7" s="344"/>
      <c r="RDY7" s="344"/>
      <c r="RDZ7" s="344"/>
      <c r="REA7" s="344"/>
      <c r="REB7" s="344"/>
      <c r="REC7" s="344"/>
      <c r="RED7" s="344"/>
      <c r="REE7" s="344"/>
      <c r="REF7" s="344"/>
      <c r="REG7" s="344"/>
      <c r="REH7" s="344"/>
      <c r="REI7" s="344"/>
      <c r="REJ7" s="344"/>
      <c r="REK7" s="344"/>
      <c r="REL7" s="344"/>
      <c r="REM7" s="344"/>
      <c r="REN7" s="344"/>
      <c r="REO7" s="344"/>
      <c r="REP7" s="344"/>
      <c r="REQ7" s="344"/>
      <c r="RER7" s="344"/>
      <c r="RES7" s="344"/>
      <c r="RET7" s="344"/>
      <c r="REU7" s="344"/>
      <c r="REV7" s="344"/>
      <c r="REW7" s="344"/>
      <c r="REX7" s="344"/>
      <c r="REY7" s="344"/>
      <c r="REZ7" s="344"/>
      <c r="RFA7" s="344"/>
      <c r="RFB7" s="344"/>
      <c r="RFC7" s="344"/>
      <c r="RFD7" s="344"/>
      <c r="RFE7" s="344"/>
      <c r="RFF7" s="344"/>
      <c r="RFG7" s="344"/>
      <c r="RFH7" s="344"/>
      <c r="RFI7" s="344"/>
      <c r="RFJ7" s="344"/>
      <c r="RFK7" s="344"/>
      <c r="RFL7" s="344"/>
      <c r="RFM7" s="344"/>
      <c r="RFN7" s="344"/>
      <c r="RFO7" s="344"/>
      <c r="RFP7" s="344"/>
      <c r="RFQ7" s="344"/>
      <c r="RFR7" s="344"/>
      <c r="RFS7" s="344"/>
      <c r="RFT7" s="344"/>
      <c r="RFU7" s="344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TEV7" s="11"/>
    </row>
    <row r="8" spans="1:5097 5362:13672" ht="26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344"/>
      <c r="TB8" s="344"/>
      <c r="TC8" s="344"/>
      <c r="TD8" s="344"/>
      <c r="TE8" s="344"/>
      <c r="TF8" s="344"/>
      <c r="TG8" s="344"/>
      <c r="TH8" s="344"/>
      <c r="TI8" s="344"/>
      <c r="TJ8" s="344"/>
      <c r="TK8" s="344"/>
      <c r="TL8" s="344"/>
      <c r="TM8" s="344"/>
      <c r="TN8" s="344"/>
      <c r="TO8" s="344"/>
      <c r="TP8" s="344"/>
      <c r="TQ8" s="344"/>
      <c r="TR8" s="344"/>
      <c r="TS8" s="344"/>
      <c r="TT8" s="344"/>
      <c r="TU8" s="344"/>
      <c r="TV8" s="344"/>
      <c r="TW8" s="344"/>
      <c r="TX8" s="344"/>
      <c r="TY8" s="344"/>
      <c r="TZ8" s="344"/>
      <c r="UA8" s="344"/>
      <c r="UB8" s="344"/>
      <c r="UC8" s="344"/>
      <c r="UD8" s="344"/>
      <c r="UE8" s="344"/>
      <c r="UF8" s="344"/>
      <c r="UG8" s="344"/>
      <c r="UH8" s="344"/>
      <c r="UI8" s="344"/>
      <c r="UJ8" s="344"/>
      <c r="UK8" s="344"/>
      <c r="UL8" s="344"/>
      <c r="UM8" s="344"/>
      <c r="UN8" s="344"/>
      <c r="UO8" s="344"/>
      <c r="UP8" s="344"/>
      <c r="UQ8" s="344"/>
      <c r="UR8" s="344"/>
      <c r="US8" s="344"/>
      <c r="UT8" s="344"/>
      <c r="UU8" s="344"/>
      <c r="UV8" s="344"/>
      <c r="UW8" s="344"/>
      <c r="UX8" s="344"/>
      <c r="UY8" s="344"/>
      <c r="UZ8" s="344"/>
      <c r="VA8" s="344"/>
      <c r="VB8" s="344"/>
      <c r="VC8" s="344"/>
      <c r="VD8" s="344"/>
      <c r="VE8" s="344"/>
      <c r="VF8" s="344"/>
      <c r="VG8" s="344"/>
      <c r="VH8" s="344"/>
      <c r="VI8" s="344"/>
      <c r="VJ8" s="344"/>
      <c r="VK8" s="344"/>
      <c r="VL8" s="344"/>
      <c r="VM8" s="344"/>
      <c r="VN8" s="344"/>
      <c r="VO8" s="344"/>
      <c r="VP8" s="344"/>
      <c r="VQ8" s="344"/>
      <c r="VR8" s="344"/>
      <c r="VS8" s="344"/>
      <c r="VT8" s="344"/>
      <c r="VU8" s="344"/>
      <c r="VV8" s="344"/>
      <c r="VW8" s="344"/>
      <c r="VX8" s="344"/>
      <c r="VY8" s="344"/>
      <c r="VZ8" s="344"/>
      <c r="WA8" s="344"/>
      <c r="WB8" s="344"/>
      <c r="WC8" s="344"/>
      <c r="WD8" s="344"/>
      <c r="WE8" s="344"/>
      <c r="WF8" s="344"/>
      <c r="WG8" s="344"/>
      <c r="WH8" s="344"/>
      <c r="WI8" s="344"/>
      <c r="WJ8" s="344"/>
      <c r="WK8" s="344"/>
      <c r="WL8" s="344"/>
      <c r="WM8" s="344"/>
      <c r="WN8" s="344"/>
      <c r="WO8" s="344"/>
      <c r="WP8" s="344"/>
      <c r="WQ8" s="344"/>
      <c r="WR8" s="344"/>
      <c r="WS8" s="344"/>
      <c r="WT8" s="344"/>
      <c r="WU8" s="344"/>
      <c r="WV8" s="344"/>
      <c r="WW8" s="344"/>
      <c r="WX8" s="344"/>
      <c r="WY8" s="344"/>
      <c r="WZ8" s="344"/>
      <c r="XA8" s="344"/>
      <c r="XB8" s="344"/>
      <c r="XC8" s="344"/>
      <c r="XD8" s="344"/>
      <c r="XE8" s="344"/>
      <c r="XF8" s="344"/>
      <c r="XG8" s="344"/>
      <c r="XH8" s="344"/>
      <c r="XI8" s="344"/>
      <c r="XJ8" s="344"/>
      <c r="XK8" s="344"/>
      <c r="XL8" s="344"/>
      <c r="XM8" s="344"/>
      <c r="XN8" s="344"/>
      <c r="XO8" s="344"/>
      <c r="XP8" s="344"/>
      <c r="XQ8" s="344"/>
      <c r="XR8" s="344"/>
      <c r="XS8" s="344"/>
      <c r="XT8" s="344"/>
      <c r="XU8" s="344"/>
      <c r="XV8" s="344"/>
      <c r="XW8" s="344"/>
      <c r="XX8" s="344"/>
      <c r="XY8" s="344"/>
      <c r="XZ8" s="344"/>
      <c r="YA8" s="344"/>
      <c r="YB8" s="344"/>
      <c r="YC8" s="344"/>
      <c r="YD8" s="344"/>
      <c r="YE8" s="344"/>
      <c r="YF8" s="344"/>
      <c r="YG8" s="344"/>
      <c r="YH8" s="344"/>
      <c r="YI8" s="344"/>
      <c r="YJ8" s="344"/>
      <c r="YK8" s="344"/>
      <c r="YL8" s="344"/>
      <c r="YM8" s="344"/>
      <c r="YN8" s="344"/>
      <c r="YO8" s="344"/>
      <c r="YP8" s="344"/>
      <c r="YQ8" s="344"/>
      <c r="YR8" s="344"/>
      <c r="YS8" s="344"/>
      <c r="YT8" s="344"/>
      <c r="YU8" s="344"/>
      <c r="YV8" s="344"/>
      <c r="YW8" s="344"/>
      <c r="YX8" s="344"/>
      <c r="YY8" s="344"/>
      <c r="YZ8" s="344"/>
      <c r="ZA8" s="344"/>
      <c r="ZB8" s="344"/>
      <c r="ZC8" s="344"/>
      <c r="ZD8" s="344"/>
      <c r="ZE8" s="344"/>
      <c r="ZF8" s="344"/>
      <c r="ZG8" s="344"/>
      <c r="ZH8" s="344"/>
      <c r="ZI8" s="344"/>
      <c r="ZJ8" s="344"/>
      <c r="ZK8" s="344"/>
      <c r="ZL8" s="344"/>
      <c r="ZM8" s="344"/>
      <c r="ZN8" s="344"/>
      <c r="ZO8" s="344"/>
      <c r="ZP8" s="344"/>
      <c r="ZQ8" s="344"/>
      <c r="ZR8" s="344"/>
      <c r="ZS8" s="344"/>
      <c r="ZT8" s="344"/>
      <c r="ZU8" s="344"/>
      <c r="ZV8" s="344"/>
      <c r="ZW8" s="344"/>
      <c r="ZX8" s="344"/>
      <c r="ZY8" s="344"/>
      <c r="ZZ8" s="344"/>
      <c r="AAA8" s="344"/>
      <c r="AAB8" s="344"/>
      <c r="AAC8" s="344"/>
      <c r="AAD8" s="344"/>
      <c r="AAE8" s="344"/>
      <c r="AAF8" s="344"/>
      <c r="AAG8" s="344"/>
      <c r="AAH8" s="344"/>
      <c r="AAI8" s="344"/>
      <c r="AAJ8" s="344"/>
      <c r="AAK8" s="344"/>
      <c r="AAL8" s="344"/>
      <c r="AAM8" s="344"/>
      <c r="AAN8" s="344"/>
      <c r="AAO8" s="344"/>
      <c r="AAP8" s="344"/>
      <c r="AAQ8" s="344"/>
      <c r="AAR8" s="344"/>
      <c r="AAS8" s="344"/>
      <c r="AAT8" s="344"/>
      <c r="AAU8" s="344"/>
      <c r="AAV8" s="344"/>
      <c r="AAW8" s="344"/>
      <c r="AAX8" s="344"/>
      <c r="AAY8" s="344"/>
      <c r="AAZ8" s="344"/>
      <c r="ABA8" s="344"/>
      <c r="ABB8" s="344"/>
      <c r="ABC8" s="344"/>
      <c r="ABD8" s="344"/>
      <c r="ABE8" s="344"/>
      <c r="ABF8" s="344"/>
      <c r="ABG8" s="344"/>
      <c r="ABH8" s="344"/>
      <c r="ABI8" s="344"/>
      <c r="ABJ8" s="344"/>
      <c r="ABK8" s="344"/>
      <c r="ABL8" s="344"/>
      <c r="ABM8" s="344"/>
      <c r="ABN8" s="344"/>
      <c r="ABO8" s="344"/>
      <c r="ABP8" s="344"/>
      <c r="ABQ8" s="344"/>
      <c r="ABR8" s="344"/>
      <c r="ABS8" s="344"/>
      <c r="ABT8" s="344"/>
      <c r="ABU8" s="344"/>
      <c r="ABV8" s="344"/>
      <c r="ABW8" s="344"/>
      <c r="ABX8" s="344"/>
      <c r="ABY8" s="344"/>
      <c r="ABZ8" s="344"/>
      <c r="ACA8" s="344"/>
      <c r="ACB8" s="344"/>
      <c r="ACC8" s="344"/>
      <c r="ACD8" s="344"/>
      <c r="ACE8" s="344"/>
      <c r="ACF8" s="344"/>
      <c r="ACG8" s="344"/>
      <c r="ACH8" s="344"/>
      <c r="ACI8" s="344"/>
      <c r="ACJ8" s="344"/>
      <c r="ACK8" s="344"/>
      <c r="ACL8" s="344"/>
      <c r="ACM8" s="344"/>
      <c r="ACN8" s="344"/>
      <c r="ACO8" s="344"/>
      <c r="ACP8" s="344"/>
      <c r="ACQ8" s="344"/>
      <c r="ACR8" s="344"/>
      <c r="ACS8" s="344"/>
      <c r="ACT8" s="344"/>
      <c r="ACU8" s="344"/>
      <c r="ACV8" s="344"/>
      <c r="ACW8" s="344"/>
      <c r="ACX8" s="344"/>
      <c r="ACY8" s="344"/>
      <c r="ACZ8" s="344"/>
      <c r="ADA8" s="344"/>
      <c r="ADB8" s="344"/>
      <c r="ADC8" s="344"/>
      <c r="ADD8" s="344"/>
      <c r="ADE8" s="344"/>
      <c r="ADF8" s="344"/>
      <c r="ADG8" s="344"/>
      <c r="ADH8" s="344"/>
      <c r="ADI8" s="344"/>
      <c r="ADJ8" s="344"/>
      <c r="ADK8" s="344"/>
      <c r="ADL8" s="344"/>
      <c r="ADM8" s="344"/>
      <c r="ADN8" s="344"/>
      <c r="ADO8" s="344"/>
      <c r="ADP8" s="344"/>
      <c r="ADQ8" s="344"/>
      <c r="ADR8" s="344"/>
      <c r="ADS8" s="344"/>
      <c r="ADT8" s="344"/>
      <c r="ADU8" s="344"/>
      <c r="ADV8" s="344"/>
      <c r="ADW8" s="344"/>
      <c r="ADX8" s="344"/>
      <c r="ADY8" s="344"/>
      <c r="ADZ8" s="344"/>
      <c r="AEA8" s="344"/>
      <c r="AEB8" s="344"/>
      <c r="AEC8" s="344"/>
      <c r="AED8" s="344"/>
      <c r="AEE8" s="344"/>
      <c r="AEF8" s="344"/>
      <c r="AEG8" s="344"/>
      <c r="AEH8" s="344"/>
      <c r="AEI8" s="344"/>
      <c r="AEJ8" s="344"/>
      <c r="AEK8" s="344"/>
      <c r="AEL8" s="344"/>
      <c r="AEM8" s="344"/>
      <c r="AEN8" s="344"/>
      <c r="AEO8" s="344"/>
      <c r="AEP8" s="344"/>
      <c r="AEQ8" s="344"/>
      <c r="AER8" s="344"/>
      <c r="AES8" s="344"/>
      <c r="AET8" s="344"/>
      <c r="AEU8" s="344"/>
      <c r="AEV8" s="344"/>
      <c r="AEW8" s="344"/>
      <c r="AEX8" s="344"/>
      <c r="AEY8" s="344"/>
      <c r="AEZ8" s="344"/>
      <c r="AFA8" s="344"/>
      <c r="AFB8" s="344"/>
      <c r="AFC8" s="344"/>
      <c r="AFD8" s="344"/>
      <c r="AFE8" s="344"/>
      <c r="AFF8" s="344"/>
      <c r="AFG8" s="344"/>
      <c r="AFH8" s="344"/>
      <c r="AFI8" s="344"/>
      <c r="AFJ8" s="344"/>
      <c r="AFK8" s="344"/>
      <c r="AFL8" s="344"/>
      <c r="AFM8" s="344"/>
      <c r="AFN8" s="344"/>
      <c r="AFO8" s="344"/>
      <c r="AFP8" s="344"/>
      <c r="AFQ8" s="344"/>
      <c r="AFR8" s="344"/>
      <c r="AFS8" s="344"/>
      <c r="AFT8" s="344"/>
      <c r="AFU8" s="344"/>
      <c r="AFV8" s="344"/>
      <c r="AFW8" s="344"/>
      <c r="AFX8" s="344"/>
      <c r="AFY8" s="344"/>
      <c r="AFZ8" s="344"/>
      <c r="AGA8" s="344"/>
      <c r="AGB8" s="344"/>
      <c r="AGC8" s="344"/>
      <c r="AGD8" s="344"/>
      <c r="AGE8" s="344"/>
      <c r="AGF8" s="344"/>
      <c r="AGG8" s="344"/>
      <c r="AGH8" s="344"/>
      <c r="AGI8" s="344"/>
      <c r="AGJ8" s="344"/>
      <c r="AGK8" s="344"/>
      <c r="AGL8" s="344"/>
      <c r="AGM8" s="344"/>
      <c r="AGN8" s="344"/>
      <c r="AGO8" s="344"/>
      <c r="AGP8" s="344"/>
      <c r="AGQ8" s="344"/>
      <c r="AGR8" s="344"/>
      <c r="AGS8" s="344"/>
      <c r="AGT8" s="344"/>
      <c r="AGU8" s="344"/>
      <c r="AGV8" s="344"/>
      <c r="AGW8" s="344"/>
      <c r="AGX8" s="344"/>
      <c r="AGY8" s="344"/>
      <c r="AGZ8" s="344"/>
      <c r="AHA8" s="344"/>
      <c r="AHB8" s="344"/>
      <c r="AHC8" s="344"/>
      <c r="AHD8" s="344"/>
      <c r="AHE8" s="344"/>
      <c r="AHF8" s="344"/>
      <c r="AHG8" s="344"/>
      <c r="AHH8" s="344"/>
      <c r="AHI8" s="344"/>
      <c r="AHJ8" s="344"/>
      <c r="AHK8" s="344"/>
      <c r="AHL8" s="344"/>
      <c r="AHM8" s="344"/>
      <c r="AHN8" s="344"/>
      <c r="AHO8" s="344"/>
      <c r="AHP8" s="344"/>
      <c r="AHQ8" s="344"/>
      <c r="AHR8" s="344"/>
      <c r="AHS8" s="344"/>
      <c r="AHT8" s="344"/>
      <c r="AHU8" s="344"/>
      <c r="AHV8" s="344"/>
      <c r="AHW8" s="344"/>
      <c r="AHX8" s="344"/>
      <c r="AHY8" s="344"/>
      <c r="AHZ8" s="344"/>
      <c r="AIA8" s="344"/>
      <c r="AIB8" s="344"/>
      <c r="AIC8" s="344"/>
      <c r="AID8" s="344"/>
      <c r="AIE8" s="344"/>
      <c r="AIF8" s="344"/>
      <c r="AIG8" s="344"/>
      <c r="AIH8" s="344"/>
      <c r="AII8" s="344"/>
      <c r="AIJ8" s="344"/>
      <c r="AIK8" s="344"/>
      <c r="AIL8" s="344"/>
      <c r="AIM8" s="344"/>
      <c r="AIN8" s="344"/>
      <c r="AIO8" s="344"/>
      <c r="AIP8" s="344"/>
      <c r="AIQ8" s="344"/>
      <c r="AIR8" s="344"/>
      <c r="AIS8" s="344"/>
      <c r="AIT8" s="344"/>
      <c r="AIU8" s="344"/>
      <c r="AIV8" s="344"/>
      <c r="AIW8" s="344"/>
      <c r="AIX8" s="344"/>
      <c r="AIY8" s="344"/>
      <c r="AIZ8" s="344"/>
      <c r="AJA8" s="344"/>
      <c r="AJB8" s="344"/>
      <c r="AJC8" s="344"/>
      <c r="AJD8" s="344"/>
      <c r="AJE8" s="344"/>
      <c r="AJF8" s="344"/>
      <c r="AJG8" s="344"/>
      <c r="AJH8" s="344"/>
      <c r="AJI8" s="344"/>
      <c r="AJJ8" s="344"/>
      <c r="AJK8" s="344"/>
      <c r="AJL8" s="344"/>
      <c r="AJM8" s="344"/>
      <c r="AJN8" s="344"/>
      <c r="AJO8" s="344"/>
      <c r="AJP8" s="344"/>
      <c r="AJQ8" s="344"/>
      <c r="AJR8" s="344"/>
      <c r="AJS8" s="344"/>
      <c r="AJT8" s="344"/>
      <c r="AJU8" s="344"/>
      <c r="AJV8" s="344"/>
      <c r="AJW8" s="344"/>
      <c r="AJX8" s="344"/>
      <c r="AJY8" s="344"/>
      <c r="AJZ8" s="344"/>
      <c r="AKA8" s="344"/>
      <c r="AKB8" s="344"/>
      <c r="AKC8" s="344"/>
      <c r="AKD8" s="344"/>
      <c r="AKE8" s="344"/>
      <c r="AKF8" s="344"/>
      <c r="AKG8" s="344"/>
      <c r="AKH8" s="344"/>
      <c r="AKI8" s="344"/>
      <c r="AKJ8" s="344"/>
      <c r="AKK8" s="344"/>
      <c r="AKL8" s="344"/>
      <c r="AKM8" s="344"/>
      <c r="AKN8" s="344"/>
      <c r="AKO8" s="344"/>
      <c r="AKP8" s="344"/>
      <c r="AKQ8" s="344"/>
      <c r="AKR8" s="344"/>
      <c r="AKS8" s="344"/>
      <c r="AKT8" s="344"/>
      <c r="AKU8" s="344"/>
      <c r="AKV8" s="344"/>
      <c r="AKW8" s="344"/>
      <c r="AKX8" s="344"/>
      <c r="AKY8" s="344"/>
      <c r="AKZ8" s="344"/>
      <c r="ALA8" s="344"/>
      <c r="ALB8" s="344"/>
      <c r="ALC8" s="344"/>
      <c r="ALD8" s="344"/>
      <c r="ALE8" s="344"/>
      <c r="ALF8" s="344"/>
      <c r="ALG8" s="344"/>
      <c r="ALH8" s="344"/>
      <c r="ALI8" s="344"/>
      <c r="ALJ8" s="344"/>
      <c r="ALK8" s="344"/>
      <c r="ALL8" s="344"/>
      <c r="ALM8" s="344"/>
      <c r="ALN8" s="344"/>
      <c r="ALO8" s="344"/>
      <c r="ALP8" s="344"/>
      <c r="ALQ8" s="344"/>
      <c r="ALR8" s="344"/>
      <c r="ALS8" s="344"/>
      <c r="ALT8" s="344"/>
      <c r="ALU8" s="344"/>
      <c r="ALV8" s="344"/>
      <c r="ALW8" s="344"/>
      <c r="ALX8" s="344"/>
      <c r="ALY8" s="344"/>
      <c r="ALZ8" s="344"/>
      <c r="AMA8" s="344"/>
      <c r="AMB8" s="344"/>
      <c r="AMC8" s="344"/>
      <c r="AMD8" s="344"/>
      <c r="AME8" s="344"/>
      <c r="AMF8" s="344"/>
      <c r="AMG8" s="344"/>
      <c r="AMH8" s="344"/>
      <c r="AMI8" s="344"/>
      <c r="AMJ8" s="344"/>
      <c r="AMK8" s="344"/>
      <c r="AML8" s="344"/>
      <c r="AMM8" s="344"/>
      <c r="AMN8" s="344"/>
      <c r="AMO8" s="344"/>
      <c r="AMP8" s="344"/>
      <c r="AMQ8" s="344"/>
      <c r="AMR8" s="344"/>
      <c r="AMS8" s="344"/>
      <c r="AMT8" s="344"/>
      <c r="AMU8" s="344"/>
      <c r="AMV8" s="344"/>
      <c r="AMW8" s="344"/>
      <c r="AMX8" s="344"/>
      <c r="AMY8" s="344"/>
      <c r="AMZ8" s="344"/>
      <c r="ANA8" s="344"/>
      <c r="ANB8" s="344"/>
      <c r="ANC8" s="344"/>
      <c r="AND8" s="344"/>
      <c r="ANE8" s="344"/>
      <c r="ANF8" s="344"/>
      <c r="ANG8" s="344"/>
      <c r="ANH8" s="344"/>
      <c r="ANI8" s="344"/>
      <c r="ANJ8" s="344"/>
      <c r="ANK8" s="344"/>
      <c r="ANL8" s="344"/>
      <c r="ANM8" s="344"/>
      <c r="ANN8" s="344"/>
      <c r="ANO8" s="344"/>
      <c r="ANP8" s="344"/>
      <c r="ANQ8" s="344"/>
      <c r="ANR8" s="344"/>
      <c r="ANS8" s="344"/>
      <c r="ANT8" s="344"/>
      <c r="ANU8" s="344"/>
      <c r="ANV8" s="344"/>
      <c r="ANW8" s="344"/>
      <c r="ANX8" s="344"/>
      <c r="ANY8" s="344"/>
      <c r="ANZ8" s="344"/>
      <c r="AOA8" s="344"/>
      <c r="AOB8" s="344"/>
      <c r="AOC8" s="344"/>
      <c r="AOD8" s="344"/>
      <c r="AOE8" s="344"/>
      <c r="AOF8" s="344"/>
      <c r="AOG8" s="344"/>
      <c r="AOH8" s="344"/>
      <c r="AOI8" s="344"/>
      <c r="AOJ8" s="344"/>
      <c r="AOK8" s="344"/>
      <c r="AOL8" s="344"/>
      <c r="AOM8" s="344"/>
      <c r="AON8" s="344"/>
      <c r="AOO8" s="344"/>
      <c r="AOP8" s="344"/>
      <c r="AOQ8" s="344"/>
      <c r="AOR8" s="344"/>
      <c r="AOS8" s="344"/>
      <c r="AOT8" s="344"/>
      <c r="AOU8" s="344"/>
      <c r="AOV8" s="344"/>
      <c r="AOW8" s="344"/>
      <c r="AOX8" s="344"/>
      <c r="AOY8" s="344"/>
      <c r="AOZ8" s="344"/>
      <c r="APA8" s="344"/>
      <c r="APB8" s="344"/>
      <c r="APC8" s="344"/>
      <c r="APD8" s="344"/>
      <c r="APE8" s="344"/>
      <c r="APF8" s="344"/>
      <c r="APG8" s="344"/>
      <c r="APH8" s="344"/>
      <c r="API8" s="344"/>
      <c r="APJ8" s="344"/>
      <c r="APK8" s="344"/>
      <c r="APL8" s="344"/>
      <c r="APM8" s="344"/>
      <c r="APN8" s="344"/>
      <c r="APO8" s="344"/>
      <c r="APP8" s="344"/>
      <c r="APQ8" s="344"/>
      <c r="APR8" s="344"/>
      <c r="APS8" s="344"/>
      <c r="APT8" s="344"/>
      <c r="APU8" s="344"/>
      <c r="APV8" s="344"/>
      <c r="APW8" s="344"/>
      <c r="APX8" s="344"/>
      <c r="APY8" s="344"/>
      <c r="APZ8" s="344"/>
      <c r="AQA8" s="344"/>
      <c r="AQB8" s="344"/>
      <c r="AQC8" s="344"/>
      <c r="AQD8" s="344"/>
      <c r="AQE8" s="344"/>
      <c r="AQF8" s="344"/>
      <c r="AQG8" s="344"/>
      <c r="AQH8" s="344"/>
      <c r="AQI8" s="344"/>
      <c r="AQJ8" s="344"/>
      <c r="AQK8" s="344"/>
      <c r="AQL8" s="344"/>
      <c r="AQM8" s="344"/>
      <c r="AQN8" s="344"/>
      <c r="AQO8" s="344"/>
      <c r="AQP8" s="344"/>
      <c r="AQQ8" s="344"/>
      <c r="AQR8" s="344"/>
      <c r="AQS8" s="344"/>
      <c r="AQT8" s="344"/>
      <c r="AQU8" s="344"/>
      <c r="AQV8" s="344"/>
      <c r="AQW8" s="344"/>
      <c r="AQX8" s="344"/>
      <c r="AQY8" s="344"/>
      <c r="AQZ8" s="344"/>
      <c r="ARA8" s="344"/>
      <c r="ARB8" s="344"/>
      <c r="ARC8" s="344"/>
      <c r="ARD8" s="344"/>
      <c r="ARE8" s="344"/>
      <c r="ARF8" s="344"/>
      <c r="ARG8" s="344"/>
      <c r="ARH8" s="344"/>
      <c r="ARI8" s="344"/>
      <c r="ARJ8" s="344"/>
      <c r="ARK8" s="344"/>
      <c r="ARL8" s="344"/>
      <c r="ARM8" s="344"/>
      <c r="ARN8" s="344"/>
      <c r="ARO8" s="344"/>
      <c r="ARP8" s="344"/>
      <c r="ARQ8" s="344"/>
      <c r="ARR8" s="344"/>
      <c r="ARS8" s="344"/>
      <c r="ART8" s="344"/>
      <c r="ARU8" s="344"/>
      <c r="ARV8" s="344"/>
      <c r="ARW8" s="344"/>
      <c r="ARX8" s="344"/>
      <c r="ARY8" s="344"/>
      <c r="ARZ8" s="344"/>
      <c r="ASA8" s="344"/>
      <c r="ASB8" s="344"/>
      <c r="ASC8" s="344"/>
      <c r="ASD8" s="344"/>
      <c r="ASE8" s="344"/>
      <c r="ASF8" s="344"/>
      <c r="ASG8" s="344"/>
      <c r="ASH8" s="344"/>
      <c r="ASI8" s="344"/>
      <c r="ASJ8" s="344"/>
      <c r="ASK8" s="344"/>
      <c r="ASL8" s="344"/>
      <c r="ASM8" s="344"/>
      <c r="ASN8" s="344"/>
      <c r="ASO8" s="344"/>
      <c r="ASP8" s="344"/>
      <c r="ASQ8" s="344"/>
      <c r="ASR8" s="344"/>
      <c r="ASS8" s="344"/>
      <c r="AST8" s="344"/>
      <c r="ASU8" s="344"/>
      <c r="ASV8" s="344"/>
      <c r="ASW8" s="344"/>
      <c r="ASX8" s="344"/>
      <c r="ASY8" s="344"/>
      <c r="ASZ8" s="344"/>
      <c r="ATA8" s="344"/>
      <c r="ATB8" s="344"/>
      <c r="ATC8" s="344"/>
      <c r="ATD8" s="344"/>
      <c r="ATE8" s="344"/>
      <c r="ATF8" s="344"/>
      <c r="ATG8" s="344"/>
      <c r="ATH8" s="344"/>
      <c r="ATI8" s="344"/>
      <c r="ATJ8" s="344"/>
      <c r="ATK8" s="344"/>
      <c r="ATL8" s="344"/>
      <c r="ATM8" s="344"/>
      <c r="ATN8" s="344"/>
      <c r="ATO8" s="344"/>
      <c r="ATP8" s="344"/>
      <c r="ATQ8" s="344"/>
      <c r="ATR8" s="344"/>
      <c r="ATS8" s="344"/>
      <c r="ATT8" s="344"/>
      <c r="ATU8" s="344"/>
      <c r="ATV8" s="344"/>
      <c r="ATW8" s="344"/>
      <c r="ATX8" s="344"/>
      <c r="ATY8" s="344"/>
      <c r="ATZ8" s="344"/>
      <c r="AUA8" s="344"/>
      <c r="AUB8" s="344"/>
      <c r="AUC8" s="344"/>
      <c r="AUD8" s="344"/>
      <c r="AUE8" s="344"/>
      <c r="AUF8" s="344"/>
      <c r="AUG8" s="344"/>
      <c r="AUH8" s="344"/>
      <c r="AUI8" s="344"/>
      <c r="AUJ8" s="344"/>
      <c r="AUK8" s="344"/>
      <c r="AUL8" s="344"/>
      <c r="AUM8" s="344"/>
      <c r="AUN8" s="344"/>
      <c r="AUO8" s="344"/>
      <c r="AUP8" s="344"/>
      <c r="AUQ8" s="344"/>
      <c r="AUR8" s="344"/>
      <c r="AUS8" s="344"/>
      <c r="AUT8" s="344"/>
      <c r="AUU8" s="344"/>
      <c r="AUV8" s="344"/>
      <c r="AUW8" s="344"/>
      <c r="AUX8" s="344"/>
      <c r="AUY8" s="344"/>
      <c r="AUZ8" s="344"/>
      <c r="AVA8" s="344"/>
      <c r="AVB8" s="344"/>
      <c r="AVC8" s="344"/>
      <c r="AVD8" s="344"/>
      <c r="AVE8" s="344"/>
      <c r="AVF8" s="344"/>
      <c r="AVG8" s="344"/>
      <c r="AVH8" s="344"/>
      <c r="AVI8" s="344"/>
      <c r="AVJ8" s="344"/>
      <c r="AVK8" s="344"/>
      <c r="AVL8" s="344"/>
      <c r="AVM8" s="344"/>
      <c r="AVN8" s="344"/>
      <c r="AVO8" s="344"/>
      <c r="AVP8" s="344"/>
      <c r="AVQ8" s="344"/>
      <c r="AVR8" s="344"/>
      <c r="AVS8" s="344"/>
      <c r="AVT8" s="344"/>
      <c r="AVU8" s="344"/>
      <c r="AVV8" s="344"/>
      <c r="AVW8" s="344"/>
      <c r="AVX8" s="344"/>
      <c r="AVY8" s="344"/>
      <c r="AVZ8" s="344"/>
      <c r="AWA8" s="344"/>
      <c r="AWB8" s="344"/>
      <c r="AWC8" s="344"/>
      <c r="AWD8" s="344"/>
      <c r="AWE8" s="344"/>
      <c r="AWF8" s="344"/>
      <c r="AWG8" s="344"/>
      <c r="AWH8" s="344"/>
      <c r="AWI8" s="344"/>
      <c r="AWJ8" s="344"/>
      <c r="AWK8" s="344"/>
      <c r="AWL8" s="344"/>
      <c r="AWM8" s="344"/>
      <c r="AWN8" s="344"/>
      <c r="AWO8" s="344"/>
      <c r="AWP8" s="344"/>
      <c r="AWQ8" s="344"/>
      <c r="AWR8" s="344"/>
      <c r="AWS8" s="344"/>
      <c r="AWT8" s="344"/>
      <c r="AWU8" s="344"/>
      <c r="AWV8" s="344"/>
      <c r="AWW8" s="344"/>
      <c r="AWX8" s="344"/>
      <c r="AWY8" s="344"/>
      <c r="AWZ8" s="344"/>
      <c r="AXA8" s="344"/>
      <c r="AXB8" s="344"/>
      <c r="AXC8" s="344"/>
      <c r="AXD8" s="344"/>
      <c r="AXE8" s="344"/>
      <c r="AXF8" s="344"/>
      <c r="AXG8" s="344"/>
      <c r="AXH8" s="344"/>
      <c r="AXI8" s="344"/>
      <c r="AXJ8" s="344"/>
      <c r="AXK8" s="344"/>
      <c r="AXL8" s="344"/>
      <c r="AXM8" s="344"/>
      <c r="AXN8" s="344"/>
      <c r="AXO8" s="344"/>
      <c r="AXP8" s="344"/>
      <c r="AXQ8" s="344"/>
      <c r="AXR8" s="344"/>
      <c r="AXS8" s="344"/>
      <c r="AXT8" s="344"/>
      <c r="AXU8" s="344"/>
      <c r="AXV8" s="344"/>
      <c r="AXW8" s="344"/>
      <c r="AXX8" s="344"/>
      <c r="AXY8" s="344"/>
      <c r="AXZ8" s="344"/>
      <c r="AYA8" s="344"/>
      <c r="AYB8" s="344"/>
      <c r="AYC8" s="344"/>
      <c r="AYD8" s="344"/>
      <c r="AYE8" s="344"/>
      <c r="AYF8" s="344"/>
      <c r="AYG8" s="344"/>
      <c r="AYH8" s="344"/>
      <c r="AYI8" s="344"/>
      <c r="AYJ8" s="344"/>
      <c r="AYK8" s="344"/>
      <c r="AYL8" s="344"/>
      <c r="AYM8" s="344"/>
      <c r="AYN8" s="344"/>
      <c r="AYO8" s="344"/>
      <c r="AYP8" s="344"/>
      <c r="AYQ8" s="344"/>
      <c r="AYR8" s="344"/>
      <c r="AYS8" s="344"/>
      <c r="AYT8" s="344"/>
      <c r="AYU8" s="344"/>
      <c r="AYV8" s="344"/>
      <c r="AYW8" s="344"/>
      <c r="AYX8" s="344"/>
      <c r="AYY8" s="344"/>
      <c r="AYZ8" s="344"/>
      <c r="AZA8" s="344"/>
      <c r="AZB8" s="344"/>
      <c r="AZC8" s="344"/>
      <c r="AZD8" s="344"/>
      <c r="AZE8" s="344"/>
      <c r="AZF8" s="344"/>
      <c r="AZG8" s="344"/>
      <c r="AZH8" s="344"/>
      <c r="AZI8" s="344"/>
      <c r="AZJ8" s="344"/>
      <c r="AZK8" s="344"/>
      <c r="AZL8" s="344"/>
      <c r="AZM8" s="344"/>
      <c r="AZN8" s="344"/>
      <c r="AZO8" s="344"/>
      <c r="AZP8" s="344"/>
      <c r="AZQ8" s="344"/>
      <c r="AZR8" s="344"/>
      <c r="AZS8" s="344"/>
      <c r="AZT8" s="344"/>
      <c r="AZU8" s="344"/>
      <c r="AZV8" s="344"/>
      <c r="AZW8" s="344"/>
      <c r="AZX8" s="344"/>
      <c r="AZY8" s="344"/>
      <c r="AZZ8" s="344"/>
      <c r="BAA8" s="344"/>
      <c r="BAB8" s="344"/>
      <c r="BAC8" s="344"/>
      <c r="BAD8" s="344"/>
      <c r="BAE8" s="344"/>
      <c r="BAF8" s="344"/>
      <c r="BAG8" s="344"/>
      <c r="BAH8" s="344"/>
      <c r="BAI8" s="344"/>
      <c r="BAJ8" s="344"/>
      <c r="BAK8" s="344"/>
      <c r="BAL8" s="344"/>
      <c r="BAM8" s="344"/>
      <c r="BAN8" s="344"/>
      <c r="BAO8" s="344"/>
      <c r="BAP8" s="344"/>
      <c r="BAQ8" s="344"/>
      <c r="BAR8" s="344"/>
      <c r="BAS8" s="344"/>
      <c r="BAT8" s="344"/>
      <c r="BAU8" s="344"/>
      <c r="BAV8" s="344"/>
      <c r="BAW8" s="344"/>
      <c r="BAX8" s="344"/>
      <c r="BAY8" s="344"/>
      <c r="BAZ8" s="344"/>
      <c r="BBA8" s="344"/>
      <c r="BBB8" s="344"/>
      <c r="BBC8" s="344"/>
      <c r="BBD8" s="344"/>
      <c r="BBE8" s="344"/>
      <c r="BBF8" s="344"/>
      <c r="BBG8" s="344"/>
      <c r="BBH8" s="344"/>
      <c r="BBI8" s="344"/>
      <c r="BBJ8" s="344"/>
      <c r="BBK8" s="344"/>
      <c r="BBL8" s="344"/>
      <c r="BBM8" s="344"/>
      <c r="BBN8" s="344"/>
      <c r="BBO8" s="344"/>
      <c r="BBP8" s="344"/>
      <c r="BBQ8" s="344"/>
      <c r="BBR8" s="344"/>
      <c r="BBS8" s="344"/>
      <c r="BBT8" s="344"/>
      <c r="BBU8" s="344"/>
      <c r="BBV8" s="344"/>
      <c r="BBW8" s="344"/>
      <c r="BBX8" s="344"/>
      <c r="BBY8" s="344"/>
      <c r="BBZ8" s="344"/>
      <c r="BCA8" s="344"/>
      <c r="BCB8" s="344"/>
      <c r="BCC8" s="344"/>
      <c r="BCD8" s="344"/>
      <c r="BCE8" s="344"/>
      <c r="BCF8" s="344"/>
      <c r="BCG8" s="344"/>
      <c r="BCH8" s="344"/>
      <c r="BCI8" s="344"/>
      <c r="BCJ8" s="344"/>
      <c r="BCK8" s="344"/>
      <c r="BCL8" s="344"/>
      <c r="BCM8" s="344"/>
      <c r="BCN8" s="344"/>
      <c r="BCO8" s="344"/>
      <c r="BCP8" s="344"/>
      <c r="BCQ8" s="344"/>
      <c r="BCR8" s="344"/>
      <c r="BCS8" s="344"/>
      <c r="BCT8" s="344"/>
      <c r="BCU8" s="344"/>
      <c r="BCV8" s="344"/>
      <c r="BCW8" s="344"/>
      <c r="BCX8" s="344"/>
      <c r="BCY8" s="344"/>
      <c r="BCZ8" s="344"/>
      <c r="BDA8" s="344"/>
      <c r="BDB8" s="344"/>
      <c r="BDC8" s="344"/>
      <c r="BDD8" s="344"/>
      <c r="BDE8" s="344"/>
      <c r="BDF8" s="344"/>
      <c r="BDG8" s="344"/>
      <c r="BDH8" s="344"/>
      <c r="BDI8" s="344"/>
      <c r="BDJ8" s="344"/>
      <c r="BDK8" s="344"/>
      <c r="BDL8" s="344"/>
      <c r="BDM8" s="344"/>
      <c r="BDN8" s="344"/>
      <c r="BDO8" s="344"/>
      <c r="BDP8" s="344"/>
      <c r="BDQ8" s="344"/>
      <c r="BDR8" s="344"/>
      <c r="BDS8" s="344"/>
      <c r="BDT8" s="344"/>
      <c r="BDU8" s="344"/>
      <c r="BDV8" s="344"/>
      <c r="BDW8" s="344"/>
      <c r="BDX8" s="344"/>
      <c r="BDY8" s="344"/>
      <c r="BDZ8" s="344"/>
      <c r="BEA8" s="344"/>
      <c r="BEB8" s="344"/>
      <c r="BEC8" s="344"/>
      <c r="BED8" s="344"/>
      <c r="BEE8" s="344"/>
      <c r="BEF8" s="344"/>
      <c r="BEG8" s="344"/>
      <c r="BEH8" s="344"/>
      <c r="BEI8" s="344"/>
      <c r="BEJ8" s="344"/>
      <c r="BEK8" s="344"/>
      <c r="BEL8" s="344"/>
      <c r="BEM8" s="344"/>
      <c r="BEN8" s="344"/>
      <c r="BEO8" s="344"/>
      <c r="BEP8" s="344"/>
      <c r="BEQ8" s="344"/>
      <c r="BER8" s="344"/>
      <c r="BES8" s="344"/>
      <c r="BET8" s="344"/>
      <c r="BEU8" s="344"/>
      <c r="BEV8" s="344"/>
      <c r="BEW8" s="344"/>
      <c r="BEX8" s="344"/>
      <c r="BEY8" s="344"/>
      <c r="BEZ8" s="344"/>
      <c r="BFA8" s="344"/>
      <c r="BFB8" s="344"/>
      <c r="BFC8" s="344"/>
      <c r="BFD8" s="344"/>
      <c r="BFE8" s="344"/>
      <c r="BFF8" s="344"/>
      <c r="BFG8" s="344"/>
      <c r="BFH8" s="344"/>
      <c r="BFI8" s="344"/>
      <c r="BFJ8" s="344"/>
      <c r="BFK8" s="344"/>
      <c r="BFL8" s="344"/>
      <c r="BFM8" s="344"/>
      <c r="BFN8" s="344"/>
      <c r="BFO8" s="344"/>
      <c r="BFP8" s="344"/>
      <c r="BFQ8" s="344"/>
      <c r="BFR8" s="344"/>
      <c r="BFS8" s="344"/>
      <c r="BFT8" s="344"/>
      <c r="BFU8" s="344"/>
      <c r="BFV8" s="344"/>
      <c r="BFW8" s="344"/>
      <c r="BFX8" s="344"/>
      <c r="BFY8" s="344"/>
      <c r="BFZ8" s="344"/>
      <c r="BGA8" s="344"/>
      <c r="BGB8" s="344"/>
      <c r="BGC8" s="344"/>
      <c r="BGD8" s="344"/>
      <c r="BGE8" s="344"/>
      <c r="BGF8" s="344"/>
      <c r="BGG8" s="344"/>
      <c r="BGH8" s="344"/>
      <c r="BGI8" s="344"/>
      <c r="BGJ8" s="344"/>
      <c r="BGK8" s="344"/>
      <c r="BGL8" s="344"/>
      <c r="BGM8" s="344"/>
      <c r="BGN8" s="344"/>
      <c r="BGO8" s="344"/>
      <c r="BGP8" s="344"/>
      <c r="BGQ8" s="344"/>
      <c r="BGR8" s="344"/>
      <c r="BGS8" s="344"/>
      <c r="BGT8" s="344"/>
      <c r="BGU8" s="344"/>
      <c r="BGV8" s="344"/>
      <c r="BGW8" s="344"/>
      <c r="BGX8" s="344"/>
      <c r="BGY8" s="344"/>
      <c r="BGZ8" s="344"/>
      <c r="BHA8" s="344"/>
      <c r="BHB8" s="344"/>
      <c r="BHC8" s="344"/>
      <c r="BHD8" s="344"/>
      <c r="BHE8" s="344"/>
      <c r="BHF8" s="344"/>
      <c r="BHG8" s="344"/>
      <c r="BHH8" s="344"/>
      <c r="BHI8" s="344"/>
      <c r="BHJ8" s="344"/>
      <c r="BHK8" s="344"/>
      <c r="BHL8" s="344"/>
      <c r="BHM8" s="344"/>
      <c r="BHN8" s="344"/>
      <c r="BHO8" s="344"/>
      <c r="BHP8" s="344"/>
      <c r="BHQ8" s="344"/>
      <c r="BHR8" s="344"/>
      <c r="BHS8" s="344"/>
      <c r="BHT8" s="344"/>
      <c r="BHU8" s="344"/>
      <c r="BHV8" s="344"/>
      <c r="BHW8" s="344"/>
      <c r="BHX8" s="344"/>
      <c r="BHY8" s="344"/>
      <c r="BHZ8" s="344"/>
      <c r="BIA8" s="344"/>
      <c r="BIB8" s="344"/>
      <c r="BIC8" s="344"/>
      <c r="BID8" s="344"/>
      <c r="BIE8" s="344"/>
      <c r="BIF8" s="344"/>
      <c r="BIG8" s="344"/>
      <c r="BIH8" s="344"/>
      <c r="BII8" s="344"/>
      <c r="BIJ8" s="344"/>
      <c r="BIK8" s="344"/>
      <c r="BIL8" s="344"/>
      <c r="BIM8" s="344"/>
      <c r="BIN8" s="344"/>
      <c r="BIO8" s="344"/>
      <c r="BIP8" s="344"/>
      <c r="BIQ8" s="344"/>
      <c r="BIR8" s="344"/>
      <c r="BIS8" s="344"/>
      <c r="BIT8" s="344"/>
      <c r="BIU8" s="344"/>
      <c r="BIV8" s="344"/>
      <c r="BIW8" s="344"/>
      <c r="BIX8" s="344"/>
      <c r="BIY8" s="344"/>
      <c r="BIZ8" s="344"/>
      <c r="BJA8" s="344"/>
      <c r="BJB8" s="344"/>
      <c r="BJC8" s="344"/>
      <c r="BJD8" s="344"/>
      <c r="BJE8" s="344"/>
      <c r="BJF8" s="344"/>
      <c r="BJG8" s="344"/>
      <c r="BJH8" s="344"/>
      <c r="BJI8" s="344"/>
      <c r="BJJ8" s="344"/>
      <c r="BJK8" s="344"/>
      <c r="BJL8" s="344"/>
      <c r="BJM8" s="344"/>
      <c r="BJN8" s="344"/>
      <c r="BJO8" s="344"/>
      <c r="BJP8" s="344"/>
      <c r="BJQ8" s="344"/>
      <c r="BJR8" s="344"/>
      <c r="BJS8" s="344"/>
      <c r="BJT8" s="344"/>
      <c r="BJU8" s="344"/>
      <c r="BJV8" s="344"/>
      <c r="BJW8" s="344"/>
      <c r="BJX8" s="344"/>
      <c r="BJY8" s="344"/>
      <c r="BJZ8" s="344"/>
      <c r="BKA8" s="344"/>
      <c r="BKB8" s="344"/>
      <c r="BKC8" s="344"/>
      <c r="BKD8" s="344"/>
      <c r="BKE8" s="344"/>
      <c r="BKF8" s="344"/>
      <c r="BKG8" s="344"/>
      <c r="BKH8" s="344"/>
      <c r="BKI8" s="344"/>
      <c r="BKJ8" s="344"/>
      <c r="BKK8" s="344"/>
      <c r="BKL8" s="344"/>
      <c r="BKM8" s="344"/>
      <c r="BKN8" s="344"/>
      <c r="BKO8" s="344"/>
      <c r="BKP8" s="344"/>
      <c r="BKQ8" s="344"/>
      <c r="BKR8" s="344"/>
      <c r="BKS8" s="344"/>
      <c r="BKT8" s="344"/>
      <c r="BKU8" s="344"/>
      <c r="BKV8" s="344"/>
      <c r="BKW8" s="344"/>
      <c r="BKX8" s="344"/>
      <c r="BKY8" s="344"/>
      <c r="BKZ8" s="344"/>
      <c r="BLA8" s="344"/>
      <c r="BLB8" s="344"/>
      <c r="BLC8" s="344"/>
      <c r="BLD8" s="344"/>
      <c r="BLE8" s="344"/>
      <c r="BLF8" s="344"/>
      <c r="BLG8" s="344"/>
      <c r="BLH8" s="344"/>
      <c r="BLI8" s="344"/>
      <c r="BLJ8" s="344"/>
      <c r="BLK8" s="344"/>
      <c r="BLL8" s="344"/>
      <c r="BLM8" s="344"/>
      <c r="BLN8" s="344"/>
      <c r="BLO8" s="344"/>
      <c r="BLP8" s="344"/>
      <c r="BLQ8" s="344"/>
      <c r="BLR8" s="344"/>
      <c r="BLS8" s="344"/>
      <c r="BLT8" s="344"/>
      <c r="BLU8" s="344"/>
      <c r="BLV8" s="344"/>
      <c r="BLW8" s="344"/>
      <c r="BLX8" s="344"/>
      <c r="BLY8" s="344"/>
      <c r="BLZ8" s="344"/>
      <c r="BMA8" s="344"/>
      <c r="BMB8" s="344"/>
      <c r="BMC8" s="344"/>
      <c r="BMD8" s="344"/>
      <c r="BME8" s="344"/>
      <c r="BMF8" s="344"/>
      <c r="BMG8" s="344"/>
      <c r="BMH8" s="344"/>
      <c r="BMI8" s="344"/>
      <c r="BMJ8" s="344"/>
      <c r="BMK8" s="344"/>
      <c r="BML8" s="344"/>
      <c r="BMM8" s="344"/>
      <c r="BMN8" s="344"/>
      <c r="BMO8" s="344"/>
      <c r="BMP8" s="344"/>
      <c r="BMQ8" s="344"/>
      <c r="BMR8" s="344"/>
      <c r="BMS8" s="344"/>
      <c r="BMT8" s="344"/>
      <c r="BMU8" s="344"/>
      <c r="BMV8" s="344"/>
      <c r="BMW8" s="344"/>
      <c r="BMX8" s="344"/>
      <c r="BMY8" s="344"/>
      <c r="BMZ8" s="344"/>
      <c r="BNA8" s="344"/>
      <c r="BNB8" s="344"/>
      <c r="BNC8" s="344"/>
      <c r="BND8" s="344"/>
      <c r="BNE8" s="344"/>
      <c r="BNF8" s="344"/>
      <c r="BNG8" s="344"/>
      <c r="BNH8" s="344"/>
      <c r="BNI8" s="344"/>
      <c r="BNJ8" s="344"/>
      <c r="BNK8" s="344"/>
      <c r="BNL8" s="344"/>
      <c r="BNM8" s="344"/>
      <c r="BNN8" s="344"/>
      <c r="BNO8" s="344"/>
      <c r="BNP8" s="344"/>
      <c r="BNQ8" s="344"/>
      <c r="BNR8" s="344"/>
      <c r="BNS8" s="344"/>
      <c r="BNT8" s="344"/>
      <c r="BNU8" s="344"/>
      <c r="BNV8" s="344"/>
      <c r="BNW8" s="344"/>
      <c r="BNX8" s="344"/>
      <c r="BNY8" s="344"/>
      <c r="BNZ8" s="344"/>
      <c r="BOA8" s="344"/>
      <c r="BOB8" s="344"/>
      <c r="BOC8" s="344"/>
      <c r="BOD8" s="344"/>
      <c r="BOE8" s="344"/>
      <c r="BOF8" s="344"/>
      <c r="BOG8" s="344"/>
      <c r="BOH8" s="344"/>
      <c r="BOI8" s="344"/>
      <c r="BOJ8" s="344"/>
      <c r="BOK8" s="344"/>
      <c r="BOL8" s="344"/>
      <c r="BOM8" s="344"/>
      <c r="BON8" s="344"/>
      <c r="BOO8" s="344"/>
      <c r="BOP8" s="344"/>
      <c r="BOQ8" s="344"/>
      <c r="BOR8" s="344"/>
      <c r="BOS8" s="344"/>
      <c r="BOT8" s="344"/>
      <c r="BOU8" s="344"/>
      <c r="BOV8" s="344"/>
      <c r="BOW8" s="344"/>
      <c r="BOX8" s="344"/>
      <c r="BOY8" s="344"/>
      <c r="BOZ8" s="344"/>
      <c r="BPA8" s="344"/>
      <c r="BPB8" s="344"/>
      <c r="BPC8" s="344"/>
      <c r="BPD8" s="344"/>
      <c r="BPE8" s="344"/>
      <c r="BPF8" s="344"/>
      <c r="BPG8" s="344"/>
      <c r="BPH8" s="344"/>
      <c r="BPI8" s="344"/>
      <c r="BPJ8" s="344"/>
      <c r="BPK8" s="344"/>
      <c r="BPL8" s="344"/>
      <c r="BPM8" s="344"/>
      <c r="BPN8" s="344"/>
      <c r="BPO8" s="344"/>
      <c r="BPP8" s="344"/>
      <c r="BPQ8" s="344"/>
      <c r="BPR8" s="344"/>
      <c r="BPS8" s="344"/>
      <c r="BPT8" s="344"/>
      <c r="BPU8" s="344"/>
      <c r="BPV8" s="344"/>
      <c r="BPW8" s="344"/>
      <c r="BPX8" s="344"/>
      <c r="BPY8" s="344"/>
      <c r="BPZ8" s="344"/>
      <c r="BQA8" s="344"/>
      <c r="BQB8" s="344"/>
      <c r="BQC8" s="344"/>
      <c r="BQD8" s="344"/>
      <c r="BQE8" s="344"/>
      <c r="BQF8" s="344"/>
      <c r="BQG8" s="344"/>
      <c r="BQH8" s="344"/>
      <c r="BQI8" s="344"/>
      <c r="BQJ8" s="344"/>
      <c r="BQK8" s="344"/>
      <c r="BQL8" s="344"/>
      <c r="BQM8" s="344"/>
      <c r="BQN8" s="344"/>
      <c r="BQO8" s="344"/>
      <c r="BQP8" s="344"/>
      <c r="BQQ8" s="344"/>
      <c r="BQR8" s="344"/>
      <c r="BQS8" s="344"/>
      <c r="BQT8" s="344"/>
      <c r="BQU8" s="344"/>
      <c r="BQV8" s="344"/>
      <c r="BQW8" s="344"/>
      <c r="BQX8" s="344"/>
      <c r="BQY8" s="344"/>
      <c r="BQZ8" s="344"/>
      <c r="BRA8" s="344"/>
      <c r="BRB8" s="344"/>
      <c r="BRC8" s="344"/>
      <c r="BRD8" s="344"/>
      <c r="BRE8" s="344"/>
      <c r="BRF8" s="344"/>
      <c r="BRG8" s="344"/>
      <c r="BRH8" s="344"/>
      <c r="BRI8" s="344"/>
      <c r="BRJ8" s="344"/>
      <c r="BRK8" s="344"/>
      <c r="BRL8" s="344"/>
      <c r="BRM8" s="344"/>
      <c r="BRN8" s="344"/>
      <c r="BRO8" s="344"/>
      <c r="BRP8" s="344"/>
      <c r="BRQ8" s="344"/>
      <c r="BRR8" s="344"/>
      <c r="BRS8" s="344"/>
      <c r="BRT8" s="344"/>
      <c r="BRU8" s="344"/>
      <c r="BRV8" s="344"/>
      <c r="BRW8" s="344"/>
      <c r="BRX8" s="344"/>
      <c r="BRY8" s="344"/>
      <c r="BRZ8" s="344"/>
      <c r="BSA8" s="344"/>
      <c r="BSB8" s="344"/>
      <c r="BSC8" s="344"/>
      <c r="BSD8" s="344"/>
      <c r="BSE8" s="344"/>
      <c r="BSF8" s="344"/>
      <c r="BSG8" s="344"/>
      <c r="BSH8" s="344"/>
      <c r="BSI8" s="344"/>
      <c r="BSJ8" s="344"/>
      <c r="BSK8" s="344"/>
      <c r="BSL8" s="344"/>
      <c r="BSM8" s="344"/>
      <c r="BSN8" s="344"/>
      <c r="BSO8" s="344"/>
      <c r="BSP8" s="344"/>
      <c r="BSQ8" s="344"/>
      <c r="BSR8" s="344"/>
      <c r="BSS8" s="344"/>
      <c r="BST8" s="344"/>
      <c r="BSU8" s="344"/>
      <c r="BSV8" s="344"/>
      <c r="BSW8" s="344"/>
      <c r="BSX8" s="344"/>
      <c r="BSY8" s="344"/>
      <c r="BSZ8" s="344"/>
      <c r="BTA8" s="344"/>
      <c r="BTB8" s="344"/>
      <c r="BTC8" s="344"/>
      <c r="BTD8" s="344"/>
      <c r="BTE8" s="344"/>
      <c r="BTF8" s="344"/>
      <c r="BTG8" s="344"/>
      <c r="BTH8" s="344"/>
      <c r="BTI8" s="344"/>
      <c r="BTJ8" s="344"/>
      <c r="BTK8" s="344"/>
      <c r="BTL8" s="344"/>
      <c r="BTM8" s="344"/>
      <c r="BTN8" s="344"/>
      <c r="BTO8" s="344"/>
      <c r="BTP8" s="344"/>
      <c r="BTQ8" s="344"/>
      <c r="BTR8" s="344"/>
      <c r="BTS8" s="344"/>
      <c r="BTT8" s="344"/>
      <c r="BTU8" s="344"/>
      <c r="BTV8" s="344"/>
      <c r="BTW8" s="344"/>
      <c r="BTX8" s="344"/>
      <c r="BTY8" s="344"/>
      <c r="BTZ8" s="344"/>
      <c r="BUA8" s="344"/>
      <c r="BUB8" s="344"/>
      <c r="BUC8" s="344"/>
      <c r="BUD8" s="344"/>
      <c r="BUE8" s="344"/>
      <c r="BUF8" s="344"/>
      <c r="BUG8" s="344"/>
      <c r="BUH8" s="344"/>
      <c r="BUI8" s="344"/>
      <c r="BUJ8" s="344"/>
      <c r="BUK8" s="344"/>
      <c r="BUL8" s="344"/>
      <c r="BUM8" s="344"/>
      <c r="BUN8" s="344"/>
      <c r="BUO8" s="344"/>
      <c r="BUP8" s="344"/>
      <c r="BUQ8" s="344"/>
      <c r="BUR8" s="344"/>
      <c r="BUS8" s="344"/>
      <c r="BUT8" s="344"/>
      <c r="BUU8" s="344"/>
      <c r="BUV8" s="344"/>
      <c r="BUW8" s="344"/>
      <c r="BUX8" s="344"/>
      <c r="BUY8" s="344"/>
      <c r="BUZ8" s="344"/>
      <c r="BVA8" s="344"/>
      <c r="BVB8" s="344"/>
      <c r="BVC8" s="344"/>
      <c r="BVD8" s="344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344"/>
      <c r="CAH8" s="344"/>
      <c r="CAI8" s="344"/>
      <c r="CAJ8" s="344"/>
      <c r="CAK8" s="344"/>
      <c r="CAL8" s="344"/>
      <c r="CAM8" s="344"/>
      <c r="CAN8" s="344"/>
      <c r="CAO8" s="344"/>
      <c r="CAP8" s="344"/>
      <c r="CAQ8" s="344"/>
      <c r="CAR8" s="344"/>
      <c r="CAS8" s="344"/>
      <c r="CAT8" s="344"/>
      <c r="CAU8" s="344"/>
      <c r="CAV8" s="344"/>
      <c r="CAW8" s="344"/>
      <c r="CAX8" s="344"/>
      <c r="CAY8" s="344"/>
      <c r="CAZ8" s="344"/>
      <c r="CBA8" s="344"/>
      <c r="CBB8" s="344"/>
      <c r="CBC8" s="344"/>
      <c r="CBD8" s="344"/>
      <c r="CBE8" s="344"/>
      <c r="CBF8" s="344"/>
      <c r="CBG8" s="344"/>
      <c r="CBH8" s="344"/>
      <c r="CBI8" s="344"/>
      <c r="CBJ8" s="344"/>
      <c r="CBK8" s="344"/>
      <c r="CBL8" s="344"/>
      <c r="CBM8" s="344"/>
      <c r="CBN8" s="344"/>
      <c r="CBO8" s="344"/>
      <c r="CBP8" s="344"/>
      <c r="CBQ8" s="344"/>
      <c r="CBR8" s="344"/>
      <c r="CBS8" s="344"/>
      <c r="CBT8" s="344"/>
      <c r="CBU8" s="344"/>
      <c r="CBV8" s="344"/>
      <c r="CBW8" s="344"/>
      <c r="CBX8" s="344"/>
      <c r="CBY8" s="344"/>
      <c r="CBZ8" s="344"/>
      <c r="CCA8" s="344"/>
      <c r="CCB8" s="344"/>
      <c r="CCC8" s="344"/>
      <c r="CCD8" s="344"/>
      <c r="CCE8" s="344"/>
      <c r="CCF8" s="344"/>
      <c r="CCG8" s="344"/>
      <c r="CCH8" s="344"/>
      <c r="CCI8" s="344"/>
      <c r="CCJ8" s="344"/>
      <c r="CCK8" s="344"/>
      <c r="CCL8" s="344"/>
      <c r="CCM8" s="344"/>
      <c r="CCN8" s="344"/>
      <c r="CCO8" s="344"/>
      <c r="CCP8" s="344"/>
      <c r="CCQ8" s="344"/>
      <c r="CCR8" s="344"/>
      <c r="CCS8" s="344"/>
      <c r="CCT8" s="344"/>
      <c r="CCU8" s="344"/>
      <c r="CCV8" s="344"/>
      <c r="CCW8" s="344"/>
      <c r="CCX8" s="344"/>
      <c r="CCY8" s="344"/>
      <c r="CCZ8" s="344"/>
      <c r="CDA8" s="344"/>
      <c r="CDB8" s="344"/>
      <c r="CDC8" s="344"/>
      <c r="CDD8" s="344"/>
      <c r="CDE8" s="344"/>
      <c r="CDF8" s="344"/>
      <c r="CDG8" s="344"/>
      <c r="CDH8" s="344"/>
      <c r="CDI8" s="344"/>
      <c r="CDJ8" s="344"/>
      <c r="CDK8" s="344"/>
      <c r="CDL8" s="344"/>
      <c r="CDM8" s="344"/>
      <c r="CDN8" s="344"/>
      <c r="CDO8" s="344"/>
      <c r="CDP8" s="344"/>
      <c r="CDQ8" s="344"/>
      <c r="CDR8" s="344"/>
      <c r="CDS8" s="344"/>
      <c r="CDT8" s="344"/>
      <c r="CDU8" s="344"/>
      <c r="CDV8" s="344"/>
      <c r="CDW8" s="344"/>
      <c r="CDX8" s="344"/>
      <c r="CDY8" s="344"/>
      <c r="CDZ8" s="344"/>
      <c r="CEA8" s="344"/>
      <c r="CEB8" s="344"/>
      <c r="CEC8" s="344"/>
      <c r="CED8" s="344"/>
      <c r="CEE8" s="344"/>
      <c r="CEF8" s="344"/>
      <c r="CEG8" s="344"/>
      <c r="CEH8" s="344"/>
      <c r="CEI8" s="344"/>
      <c r="CEJ8" s="344"/>
      <c r="CEK8" s="344"/>
      <c r="CEL8" s="344"/>
      <c r="CEM8" s="344"/>
      <c r="CEN8" s="344"/>
      <c r="CEO8" s="344"/>
      <c r="CEP8" s="344"/>
      <c r="CEQ8" s="344"/>
      <c r="CER8" s="344"/>
      <c r="CES8" s="344"/>
      <c r="CET8" s="344"/>
      <c r="CEU8" s="344"/>
      <c r="CEV8" s="344"/>
      <c r="CEW8" s="344"/>
      <c r="CEX8" s="344"/>
      <c r="CEY8" s="344"/>
      <c r="CEZ8" s="344"/>
      <c r="CFA8" s="344"/>
      <c r="CFB8" s="344"/>
      <c r="CFC8" s="344"/>
      <c r="CFD8" s="344"/>
      <c r="CFE8" s="344"/>
      <c r="CFF8" s="344"/>
      <c r="CFG8" s="344"/>
      <c r="CFH8" s="344"/>
      <c r="CFI8" s="344"/>
      <c r="CFJ8" s="344"/>
      <c r="CFK8" s="344"/>
      <c r="CFL8" s="344"/>
      <c r="CFM8" s="344"/>
      <c r="CFN8" s="344"/>
      <c r="CFO8" s="344"/>
      <c r="CFP8" s="344"/>
      <c r="CFQ8" s="344"/>
      <c r="CFR8" s="344"/>
      <c r="CFS8" s="344"/>
      <c r="CFT8" s="344"/>
      <c r="CFU8" s="344"/>
      <c r="CFV8" s="344"/>
      <c r="CFW8" s="344"/>
      <c r="CFX8" s="344"/>
      <c r="CFY8" s="344"/>
      <c r="CFZ8" s="344"/>
      <c r="CGA8" s="344"/>
      <c r="CGB8" s="344"/>
      <c r="CGC8" s="344"/>
      <c r="CGD8" s="344"/>
      <c r="CGE8" s="344"/>
      <c r="CGF8" s="344"/>
      <c r="CGG8" s="344"/>
      <c r="CGH8" s="344"/>
      <c r="CGI8" s="344"/>
      <c r="CGJ8" s="344"/>
      <c r="CGK8" s="344"/>
      <c r="CGL8" s="344"/>
      <c r="CGM8" s="344"/>
      <c r="CGN8" s="344"/>
      <c r="CGO8" s="344"/>
      <c r="CGP8" s="344"/>
      <c r="CGQ8" s="344"/>
      <c r="CGR8" s="344"/>
      <c r="CGS8" s="344"/>
      <c r="CGT8" s="344"/>
      <c r="CGU8" s="344"/>
      <c r="CGV8" s="344"/>
      <c r="CGW8" s="344"/>
      <c r="CGX8" s="344"/>
      <c r="CGY8" s="344"/>
      <c r="CGZ8" s="344"/>
      <c r="CHA8" s="344"/>
      <c r="CHB8" s="344"/>
      <c r="CHC8" s="344"/>
      <c r="CHD8" s="344"/>
      <c r="CHE8" s="344"/>
      <c r="CHF8" s="344"/>
      <c r="CHG8" s="344"/>
      <c r="CHH8" s="344"/>
      <c r="CHI8" s="344"/>
      <c r="CHJ8" s="344"/>
      <c r="CHK8" s="344"/>
      <c r="CHL8" s="344"/>
      <c r="CHM8" s="344"/>
      <c r="CHN8" s="344"/>
      <c r="CHO8" s="344"/>
      <c r="CHP8" s="344"/>
      <c r="CHQ8" s="344"/>
      <c r="CHR8" s="344"/>
      <c r="CHS8" s="344"/>
      <c r="CHT8" s="344"/>
      <c r="CHU8" s="344"/>
      <c r="CHV8" s="344"/>
      <c r="CHW8" s="344"/>
      <c r="CHX8" s="344"/>
      <c r="CHY8" s="344"/>
      <c r="CHZ8" s="344"/>
      <c r="CIA8" s="344"/>
      <c r="CIB8" s="344"/>
      <c r="CIC8" s="344"/>
      <c r="CID8" s="344"/>
      <c r="CIE8" s="344"/>
      <c r="CIF8" s="344"/>
      <c r="CIG8" s="344"/>
      <c r="CIH8" s="344"/>
      <c r="CII8" s="344"/>
      <c r="CIJ8" s="344"/>
      <c r="CIK8" s="344"/>
      <c r="CIL8" s="344"/>
      <c r="CIM8" s="344"/>
      <c r="CIN8" s="344"/>
      <c r="CIO8" s="344"/>
      <c r="CIP8" s="344"/>
      <c r="CIQ8" s="344"/>
      <c r="CIR8" s="344"/>
      <c r="CIS8" s="344"/>
      <c r="CIT8" s="344"/>
      <c r="CIU8" s="344"/>
      <c r="CIV8" s="344"/>
      <c r="CIW8" s="344"/>
      <c r="CIX8" s="344"/>
      <c r="CIY8" s="344"/>
      <c r="CIZ8" s="344"/>
      <c r="CJA8" s="344"/>
      <c r="CJB8" s="344"/>
      <c r="CJC8" s="344"/>
      <c r="CJD8" s="344"/>
      <c r="CJE8" s="344"/>
      <c r="CJF8" s="344"/>
      <c r="CJG8" s="344"/>
      <c r="CJH8" s="344"/>
      <c r="CJI8" s="344"/>
      <c r="CJJ8" s="344"/>
      <c r="CJK8" s="344"/>
      <c r="CJL8" s="344"/>
      <c r="CJM8" s="344"/>
      <c r="CJN8" s="344"/>
      <c r="CJO8" s="344"/>
      <c r="CJP8" s="344"/>
      <c r="CJQ8" s="344"/>
      <c r="CJR8" s="344"/>
      <c r="CJS8" s="344"/>
      <c r="CJT8" s="344"/>
      <c r="CJU8" s="344"/>
      <c r="CJV8" s="344"/>
      <c r="CJW8" s="344"/>
      <c r="CJX8" s="344"/>
      <c r="CJY8" s="344"/>
      <c r="CJZ8" s="344"/>
      <c r="CKA8" s="344"/>
      <c r="CKB8" s="344"/>
      <c r="CKC8" s="344"/>
      <c r="CKD8" s="344"/>
      <c r="CKE8" s="344"/>
      <c r="CKF8" s="344"/>
      <c r="CKG8" s="344"/>
      <c r="CKH8" s="344"/>
      <c r="CKI8" s="344"/>
      <c r="CKJ8" s="344"/>
      <c r="CKK8" s="344"/>
      <c r="CKL8" s="344"/>
      <c r="CKM8" s="344"/>
      <c r="CKN8" s="344"/>
      <c r="CKO8" s="344"/>
      <c r="CKP8" s="344"/>
      <c r="CKQ8" s="344"/>
      <c r="CKR8" s="344"/>
      <c r="CKS8" s="344"/>
      <c r="CKT8" s="344"/>
      <c r="CKU8" s="344"/>
      <c r="CKV8" s="344"/>
      <c r="CKW8" s="344"/>
      <c r="CKX8" s="344"/>
      <c r="CKY8" s="344"/>
      <c r="CKZ8" s="344"/>
      <c r="CLA8" s="344"/>
      <c r="CLB8" s="344"/>
      <c r="CLC8" s="344"/>
      <c r="CLD8" s="344"/>
      <c r="CLE8" s="344"/>
      <c r="CLF8" s="344"/>
      <c r="CLG8" s="344"/>
      <c r="CLH8" s="344"/>
      <c r="CLI8" s="344"/>
      <c r="CLJ8" s="344"/>
      <c r="CLK8" s="344"/>
      <c r="CLL8" s="344"/>
      <c r="CLM8" s="344"/>
      <c r="CLN8" s="344"/>
      <c r="CLO8" s="344"/>
      <c r="CLP8" s="344"/>
      <c r="CLQ8" s="344"/>
      <c r="CLR8" s="344"/>
      <c r="CLS8" s="344"/>
      <c r="CLT8" s="344"/>
      <c r="CLU8" s="344"/>
      <c r="CLV8" s="344"/>
      <c r="CLW8" s="344"/>
      <c r="CLX8" s="344"/>
      <c r="CLY8" s="344"/>
      <c r="CLZ8" s="344"/>
      <c r="CMA8" s="344"/>
      <c r="CMB8" s="344"/>
      <c r="CMC8" s="344"/>
      <c r="CMD8" s="344"/>
      <c r="CME8" s="344"/>
      <c r="CMF8" s="344"/>
      <c r="CMG8" s="344"/>
      <c r="CMH8" s="344"/>
      <c r="CMI8" s="344"/>
      <c r="CMJ8" s="344"/>
      <c r="CMK8" s="344"/>
      <c r="CML8" s="344"/>
      <c r="CMM8" s="344"/>
      <c r="CMN8" s="344"/>
      <c r="CMO8" s="344"/>
      <c r="CMP8" s="344"/>
      <c r="CMQ8" s="344"/>
      <c r="CMR8" s="344"/>
      <c r="CMS8" s="344"/>
      <c r="CMT8" s="344"/>
      <c r="CMU8" s="344"/>
      <c r="CMV8" s="344"/>
      <c r="CMW8" s="344"/>
      <c r="CMX8" s="344"/>
      <c r="CMY8" s="344"/>
      <c r="CMZ8" s="344"/>
      <c r="CNA8" s="344"/>
      <c r="CNB8" s="344"/>
      <c r="CNC8" s="344"/>
      <c r="CND8" s="344"/>
      <c r="CNE8" s="344"/>
      <c r="CNF8" s="344"/>
      <c r="CNG8" s="344"/>
      <c r="CNH8" s="344"/>
      <c r="CNI8" s="344"/>
      <c r="CNJ8" s="344"/>
      <c r="CNK8" s="344"/>
      <c r="CNL8" s="344"/>
      <c r="CNM8" s="344"/>
      <c r="CNN8" s="344"/>
      <c r="CNO8" s="344"/>
      <c r="CNP8" s="344"/>
      <c r="CNQ8" s="344"/>
      <c r="CNR8" s="344"/>
      <c r="CNS8" s="344"/>
      <c r="CNT8" s="344"/>
      <c r="CNU8" s="344"/>
      <c r="CNV8" s="344"/>
      <c r="CNW8" s="344"/>
      <c r="CNX8" s="344"/>
      <c r="CNY8" s="344"/>
      <c r="CNZ8" s="344"/>
      <c r="COA8" s="344"/>
      <c r="COB8" s="344"/>
      <c r="COC8" s="344"/>
      <c r="COD8" s="344"/>
      <c r="COE8" s="344"/>
      <c r="COF8" s="344"/>
      <c r="COG8" s="344"/>
      <c r="COH8" s="344"/>
      <c r="COI8" s="344"/>
      <c r="COJ8" s="344"/>
      <c r="COK8" s="344"/>
      <c r="COL8" s="344"/>
      <c r="COM8" s="344"/>
      <c r="CON8" s="344"/>
      <c r="COO8" s="344"/>
      <c r="COP8" s="344"/>
      <c r="COQ8" s="344"/>
      <c r="COR8" s="344"/>
      <c r="COS8" s="344"/>
      <c r="COT8" s="344"/>
      <c r="COU8" s="344"/>
      <c r="COV8" s="344"/>
      <c r="COW8" s="344"/>
      <c r="COX8" s="344"/>
      <c r="COY8" s="344"/>
      <c r="COZ8" s="344"/>
      <c r="CPA8" s="344"/>
      <c r="CPB8" s="344"/>
      <c r="CPC8" s="344"/>
      <c r="CPD8" s="344"/>
      <c r="CPE8" s="344"/>
      <c r="CPF8" s="344"/>
      <c r="CPG8" s="344"/>
      <c r="CPH8" s="344"/>
      <c r="CPI8" s="344"/>
      <c r="CPJ8" s="344"/>
      <c r="CPK8" s="344"/>
      <c r="CPL8" s="344"/>
      <c r="CPM8" s="344"/>
      <c r="CPN8" s="344"/>
      <c r="CPO8" s="344"/>
      <c r="CPP8" s="344"/>
      <c r="CPQ8" s="344"/>
      <c r="CPR8" s="344"/>
      <c r="CPS8" s="344"/>
      <c r="CPT8" s="344"/>
      <c r="CPU8" s="344"/>
      <c r="CPV8" s="344"/>
      <c r="CPW8" s="344"/>
      <c r="CPX8" s="344"/>
      <c r="CPY8" s="344"/>
      <c r="CPZ8" s="344"/>
      <c r="CQA8" s="344"/>
      <c r="CQB8" s="344"/>
      <c r="CQC8" s="344"/>
      <c r="CQD8" s="344"/>
      <c r="CQE8" s="344"/>
      <c r="CQF8" s="344"/>
      <c r="CQG8" s="344"/>
      <c r="CQH8" s="344"/>
      <c r="CQI8" s="344"/>
      <c r="CQJ8" s="344"/>
      <c r="CQK8" s="344"/>
      <c r="CQL8" s="344"/>
      <c r="CQM8" s="344"/>
      <c r="CQN8" s="344"/>
      <c r="CQO8" s="344"/>
      <c r="CQP8" s="344"/>
      <c r="CQQ8" s="344"/>
      <c r="CQR8" s="344"/>
      <c r="CQS8" s="344"/>
      <c r="CQT8" s="344"/>
      <c r="CQU8" s="344"/>
      <c r="CQV8" s="344"/>
      <c r="CQW8" s="344"/>
      <c r="CQX8" s="344"/>
      <c r="CQY8" s="344"/>
      <c r="CQZ8" s="344"/>
      <c r="CRA8" s="344"/>
      <c r="CRB8" s="344"/>
      <c r="CRC8" s="344"/>
      <c r="CRD8" s="344"/>
      <c r="CRE8" s="344"/>
      <c r="CRF8" s="344"/>
      <c r="CRG8" s="344"/>
      <c r="CRH8" s="344"/>
      <c r="CRI8" s="344"/>
      <c r="CRJ8" s="344"/>
      <c r="CRK8" s="344"/>
      <c r="CRL8" s="344"/>
      <c r="CRM8" s="344"/>
      <c r="CRN8" s="344"/>
      <c r="CRO8" s="344"/>
      <c r="CRP8" s="344"/>
      <c r="CRQ8" s="344"/>
      <c r="CRR8" s="344"/>
      <c r="CRS8" s="344"/>
      <c r="CRT8" s="344"/>
      <c r="CRU8" s="344"/>
      <c r="CRV8" s="344"/>
      <c r="CRW8" s="344"/>
      <c r="CRX8" s="344"/>
      <c r="CRY8" s="344"/>
      <c r="CRZ8" s="344"/>
      <c r="CSA8" s="344"/>
      <c r="CSB8" s="344"/>
      <c r="CSC8" s="344"/>
      <c r="CSD8" s="344"/>
      <c r="CSE8" s="344"/>
      <c r="CSF8" s="344"/>
      <c r="CSG8" s="344"/>
      <c r="CSH8" s="344"/>
      <c r="CSI8" s="344"/>
      <c r="CSJ8" s="344"/>
      <c r="CSK8" s="344"/>
      <c r="CSL8" s="344"/>
      <c r="CSM8" s="344"/>
      <c r="CSN8" s="344"/>
      <c r="CSO8" s="344"/>
      <c r="CSP8" s="344"/>
      <c r="CSQ8" s="344"/>
      <c r="CSR8" s="344"/>
      <c r="CSS8" s="344"/>
      <c r="CST8" s="344"/>
      <c r="CSU8" s="344"/>
      <c r="CSV8" s="344"/>
      <c r="CSW8" s="344"/>
      <c r="CSX8" s="344"/>
      <c r="CSY8" s="344"/>
      <c r="CSZ8" s="344"/>
      <c r="CTA8" s="344"/>
      <c r="CTB8" s="344"/>
      <c r="CTC8" s="344"/>
      <c r="CTD8" s="344"/>
      <c r="CTE8" s="344"/>
      <c r="CTF8" s="344"/>
      <c r="CTG8" s="344"/>
      <c r="CTH8" s="344"/>
      <c r="CTI8" s="344"/>
      <c r="CTJ8" s="344"/>
      <c r="CTK8" s="344"/>
      <c r="CTL8" s="344"/>
      <c r="CTM8" s="344"/>
      <c r="CTN8" s="344"/>
      <c r="CTO8" s="344"/>
      <c r="CTP8" s="344"/>
      <c r="CTQ8" s="344"/>
      <c r="CTR8" s="344"/>
      <c r="CTS8" s="344"/>
      <c r="CTT8" s="344"/>
      <c r="CTU8" s="344"/>
      <c r="CTV8" s="344"/>
      <c r="CTW8" s="344"/>
      <c r="CTX8" s="344"/>
      <c r="CTY8" s="344"/>
      <c r="CTZ8" s="344"/>
      <c r="CUA8" s="344"/>
      <c r="CUB8" s="344"/>
      <c r="CUC8" s="344"/>
      <c r="CUD8" s="344"/>
      <c r="CUE8" s="344"/>
      <c r="CUF8" s="344"/>
      <c r="CUG8" s="344"/>
      <c r="CUH8" s="344"/>
      <c r="CUI8" s="344"/>
      <c r="CUJ8" s="344"/>
      <c r="CUK8" s="344"/>
      <c r="CUL8" s="344"/>
      <c r="CUM8" s="344"/>
      <c r="CUN8" s="344"/>
      <c r="CUO8" s="344"/>
      <c r="CUP8" s="344"/>
      <c r="CUQ8" s="344"/>
      <c r="CUR8" s="344"/>
      <c r="CUS8" s="344"/>
      <c r="CUT8" s="344"/>
      <c r="CUU8" s="344"/>
      <c r="CUV8" s="344"/>
      <c r="CUW8" s="344"/>
      <c r="CUX8" s="344"/>
      <c r="CUY8" s="344"/>
      <c r="CUZ8" s="344"/>
      <c r="CVA8" s="344"/>
      <c r="CVB8" s="344"/>
      <c r="CVC8" s="344"/>
      <c r="CVD8" s="344"/>
      <c r="CVE8" s="344"/>
      <c r="CVF8" s="344"/>
      <c r="CVG8" s="344"/>
      <c r="CVH8" s="344"/>
      <c r="CVI8" s="344"/>
      <c r="CVJ8" s="344"/>
      <c r="CVK8" s="344"/>
      <c r="CVL8" s="344"/>
      <c r="CVM8" s="344"/>
      <c r="CVN8" s="344"/>
      <c r="CVO8" s="344"/>
      <c r="CVP8" s="344"/>
      <c r="CVQ8" s="344"/>
      <c r="CVR8" s="344"/>
      <c r="CVS8" s="344"/>
      <c r="CVT8" s="344"/>
      <c r="CVU8" s="344"/>
      <c r="CVV8" s="344"/>
      <c r="CVW8" s="344"/>
      <c r="CVX8" s="344"/>
      <c r="CVY8" s="344"/>
      <c r="CVZ8" s="344"/>
      <c r="CWA8" s="344"/>
      <c r="CWB8" s="344"/>
      <c r="CWC8" s="344"/>
      <c r="CWD8" s="344"/>
      <c r="CWE8" s="344"/>
      <c r="CWF8" s="344"/>
      <c r="CWG8" s="344"/>
      <c r="CWH8" s="344"/>
      <c r="CWI8" s="344"/>
      <c r="CWJ8" s="344"/>
      <c r="CWK8" s="344"/>
      <c r="CWL8" s="344"/>
      <c r="CWM8" s="344"/>
      <c r="CWN8" s="344"/>
      <c r="CWO8" s="344"/>
      <c r="CWP8" s="344"/>
      <c r="CWQ8" s="344"/>
      <c r="CWR8" s="344"/>
      <c r="CWS8" s="344"/>
      <c r="CWT8" s="344"/>
      <c r="CWU8" s="344"/>
      <c r="CWV8" s="344"/>
      <c r="CWW8" s="344"/>
      <c r="CWX8" s="344"/>
      <c r="CWY8" s="344"/>
      <c r="CWZ8" s="344"/>
      <c r="CXA8" s="344"/>
      <c r="CXB8" s="344"/>
      <c r="CXC8" s="344"/>
      <c r="CXD8" s="344"/>
      <c r="CXE8" s="344"/>
      <c r="CXF8" s="344"/>
      <c r="CXG8" s="344"/>
      <c r="CXH8" s="344"/>
      <c r="CXI8" s="344"/>
      <c r="CXJ8" s="344"/>
      <c r="CXK8" s="344"/>
      <c r="CXL8" s="344"/>
      <c r="CXM8" s="344"/>
      <c r="CXN8" s="344"/>
      <c r="CXO8" s="344"/>
      <c r="CXP8" s="344"/>
      <c r="CXQ8" s="344"/>
      <c r="CXR8" s="344"/>
      <c r="CXS8" s="344"/>
      <c r="CXT8" s="344"/>
      <c r="CXU8" s="344"/>
      <c r="CXV8" s="344"/>
      <c r="CXW8" s="344"/>
      <c r="CXX8" s="344"/>
      <c r="CXY8" s="344"/>
      <c r="CXZ8" s="344"/>
      <c r="CYA8" s="344"/>
      <c r="CYB8" s="344"/>
      <c r="CYC8" s="344"/>
      <c r="CYD8" s="344"/>
      <c r="CYE8" s="344"/>
      <c r="CYF8" s="344"/>
      <c r="CYG8" s="344"/>
      <c r="CYH8" s="344"/>
      <c r="CYI8" s="344"/>
      <c r="CYJ8" s="344"/>
      <c r="CYK8" s="344"/>
      <c r="CYL8" s="344"/>
      <c r="CYM8" s="344"/>
      <c r="CYN8" s="344"/>
      <c r="CYO8" s="344"/>
      <c r="CYP8" s="344"/>
      <c r="CYQ8" s="344"/>
      <c r="CYR8" s="344"/>
      <c r="CYS8" s="344"/>
      <c r="CYT8" s="344"/>
      <c r="CYU8" s="344"/>
      <c r="CYV8" s="344"/>
      <c r="CYW8" s="344"/>
      <c r="CYX8" s="344"/>
      <c r="CYY8" s="344"/>
      <c r="CYZ8" s="344"/>
      <c r="CZA8" s="344"/>
      <c r="CZB8" s="344"/>
      <c r="CZC8" s="344"/>
      <c r="CZD8" s="344"/>
      <c r="CZE8" s="344"/>
      <c r="CZF8" s="344"/>
      <c r="CZG8" s="344"/>
      <c r="CZH8" s="344"/>
      <c r="CZI8" s="344"/>
      <c r="CZJ8" s="344"/>
      <c r="CZK8" s="344"/>
      <c r="CZL8" s="344"/>
      <c r="CZM8" s="344"/>
      <c r="CZN8" s="344"/>
      <c r="CZO8" s="344"/>
      <c r="CZP8" s="344"/>
      <c r="CZQ8" s="344"/>
      <c r="CZR8" s="344"/>
      <c r="CZS8" s="344"/>
      <c r="CZT8" s="344"/>
      <c r="CZU8" s="344"/>
      <c r="CZV8" s="344"/>
      <c r="CZW8" s="344"/>
      <c r="CZX8" s="344"/>
      <c r="CZY8" s="344"/>
      <c r="CZZ8" s="344"/>
      <c r="DAA8" s="344"/>
      <c r="DAB8" s="344"/>
      <c r="DAC8" s="344"/>
      <c r="DAD8" s="344"/>
      <c r="DAE8" s="344"/>
      <c r="DAF8" s="344"/>
      <c r="DAG8" s="344"/>
      <c r="DAH8" s="344"/>
      <c r="DAI8" s="344"/>
      <c r="DAJ8" s="344"/>
      <c r="DAK8" s="344"/>
      <c r="DAL8" s="344"/>
      <c r="DAM8" s="344"/>
      <c r="DAN8" s="344"/>
      <c r="DAO8" s="344"/>
      <c r="DAP8" s="344"/>
      <c r="DAQ8" s="344"/>
      <c r="DAR8" s="344"/>
      <c r="DAS8" s="344"/>
      <c r="DAT8" s="344"/>
      <c r="DAU8" s="344"/>
      <c r="DAV8" s="344"/>
      <c r="DAW8" s="344"/>
      <c r="DAX8" s="344"/>
      <c r="DAY8" s="344"/>
      <c r="DAZ8" s="344"/>
      <c r="DBA8" s="344"/>
      <c r="DBB8" s="344"/>
      <c r="DBC8" s="344"/>
      <c r="DBD8" s="344"/>
      <c r="DBE8" s="344"/>
      <c r="DBF8" s="344"/>
      <c r="DBG8" s="344"/>
      <c r="DBH8" s="344"/>
      <c r="DBI8" s="344"/>
      <c r="DBJ8" s="344"/>
      <c r="DBK8" s="344"/>
      <c r="DBL8" s="344"/>
      <c r="DBM8" s="344"/>
      <c r="DBN8" s="344"/>
      <c r="DBO8" s="344"/>
      <c r="DBP8" s="344"/>
      <c r="DBQ8" s="344"/>
      <c r="DBR8" s="344"/>
      <c r="DBS8" s="344"/>
      <c r="DBT8" s="344"/>
      <c r="DBU8" s="344"/>
      <c r="DBV8" s="344"/>
      <c r="DBW8" s="344"/>
      <c r="DBX8" s="344"/>
      <c r="DBY8" s="344"/>
      <c r="DBZ8" s="344"/>
      <c r="DCA8" s="344"/>
      <c r="DCB8" s="344"/>
      <c r="DCC8" s="344"/>
      <c r="DCD8" s="344"/>
      <c r="DCE8" s="344"/>
      <c r="DCF8" s="344"/>
      <c r="DCG8" s="344"/>
      <c r="DCH8" s="344"/>
      <c r="DCI8" s="344"/>
      <c r="DCJ8" s="344"/>
      <c r="DCK8" s="344"/>
      <c r="DCL8" s="344"/>
      <c r="DCM8" s="344"/>
      <c r="DCN8" s="344"/>
      <c r="DCO8" s="344"/>
      <c r="DCP8" s="344"/>
      <c r="DCQ8" s="344"/>
      <c r="DCR8" s="344"/>
      <c r="DCS8" s="344"/>
      <c r="DCT8" s="344"/>
      <c r="DCU8" s="344"/>
      <c r="DCV8" s="344"/>
      <c r="DCW8" s="344"/>
      <c r="DCX8" s="344"/>
      <c r="DCY8" s="344"/>
      <c r="DCZ8" s="344"/>
      <c r="DDA8" s="344"/>
      <c r="DDB8" s="344"/>
      <c r="DDC8" s="344"/>
      <c r="DDD8" s="344"/>
      <c r="DDE8" s="344"/>
      <c r="DDF8" s="344"/>
      <c r="DDG8" s="344"/>
      <c r="DDH8" s="344"/>
      <c r="DDI8" s="344"/>
      <c r="DDJ8" s="344"/>
      <c r="DDK8" s="344"/>
      <c r="DDL8" s="344"/>
      <c r="DDM8" s="344"/>
      <c r="DDN8" s="344"/>
      <c r="DDO8" s="344"/>
      <c r="DDP8" s="344"/>
      <c r="DDQ8" s="344"/>
      <c r="DDR8" s="344"/>
      <c r="DDS8" s="344"/>
      <c r="DDT8" s="344"/>
      <c r="DDU8" s="344"/>
      <c r="DDV8" s="344"/>
      <c r="DDW8" s="344"/>
      <c r="DDX8" s="344"/>
      <c r="DDY8" s="344"/>
      <c r="DDZ8" s="344"/>
      <c r="DEA8" s="344"/>
      <c r="DEB8" s="344"/>
      <c r="DEC8" s="344"/>
      <c r="DED8" s="344"/>
      <c r="DEE8" s="344"/>
      <c r="DEF8" s="344"/>
      <c r="DEG8" s="344"/>
      <c r="DEH8" s="344"/>
      <c r="DEI8" s="344"/>
      <c r="DEJ8" s="344"/>
      <c r="DEK8" s="344"/>
      <c r="DEL8" s="344"/>
      <c r="DEM8" s="344"/>
      <c r="DEN8" s="344"/>
      <c r="DEO8" s="344"/>
      <c r="DEP8" s="344"/>
      <c r="DEQ8" s="344"/>
      <c r="DER8" s="344"/>
      <c r="DES8" s="344"/>
      <c r="DET8" s="344"/>
      <c r="DEU8" s="344"/>
      <c r="DEV8" s="344"/>
      <c r="DEW8" s="344"/>
      <c r="DEX8" s="344"/>
      <c r="DEY8" s="344"/>
      <c r="DEZ8" s="344"/>
      <c r="DFA8" s="344"/>
      <c r="DFB8" s="344"/>
      <c r="DFC8" s="344"/>
      <c r="DFD8" s="344"/>
      <c r="DFE8" s="344"/>
      <c r="DFF8" s="344"/>
      <c r="DFG8" s="344"/>
      <c r="DFH8" s="344"/>
      <c r="DFI8" s="344"/>
      <c r="DFJ8" s="344"/>
      <c r="DFK8" s="344"/>
      <c r="DFL8" s="344"/>
      <c r="DFM8" s="344"/>
      <c r="DFN8" s="344"/>
      <c r="DFO8" s="344"/>
      <c r="DFP8" s="344"/>
      <c r="DFQ8" s="344"/>
      <c r="DFR8" s="344"/>
      <c r="DFS8" s="344"/>
      <c r="DFT8" s="344"/>
      <c r="DFU8" s="344"/>
      <c r="DFV8" s="344"/>
      <c r="DFW8" s="344"/>
      <c r="DFX8" s="344"/>
      <c r="DFY8" s="344"/>
      <c r="DFZ8" s="344"/>
      <c r="DGA8" s="344"/>
      <c r="DGB8" s="344"/>
      <c r="DGC8" s="344"/>
      <c r="DGD8" s="344"/>
      <c r="DGE8" s="344"/>
      <c r="DGF8" s="344"/>
      <c r="DGG8" s="344"/>
      <c r="DGH8" s="344"/>
      <c r="DGI8" s="344"/>
      <c r="DGJ8" s="344"/>
      <c r="DGK8" s="344"/>
      <c r="DGL8" s="344"/>
      <c r="DGM8" s="344"/>
      <c r="DGN8" s="344"/>
      <c r="DGO8" s="344"/>
      <c r="DGP8" s="344"/>
      <c r="DGQ8" s="344"/>
      <c r="DGR8" s="344"/>
      <c r="DGS8" s="344"/>
      <c r="DGT8" s="344"/>
      <c r="DGU8" s="344"/>
      <c r="DGV8" s="344"/>
      <c r="DGW8" s="344"/>
      <c r="DGX8" s="344"/>
      <c r="DGY8" s="344"/>
      <c r="DGZ8" s="344"/>
      <c r="DHA8" s="344"/>
      <c r="DHB8" s="344"/>
      <c r="DHC8" s="344"/>
      <c r="DHD8" s="344"/>
      <c r="DHE8" s="344"/>
      <c r="DHF8" s="344"/>
      <c r="DHG8" s="344"/>
      <c r="DHH8" s="344"/>
      <c r="DHI8" s="344"/>
      <c r="DHJ8" s="344"/>
      <c r="DHK8" s="344"/>
      <c r="DHL8" s="344"/>
      <c r="DHM8" s="344"/>
      <c r="DHN8" s="344"/>
      <c r="DHO8" s="344"/>
      <c r="DHP8" s="344"/>
      <c r="DHQ8" s="344"/>
      <c r="DHR8" s="344"/>
      <c r="DHS8" s="344"/>
      <c r="DHT8" s="344"/>
      <c r="DHU8" s="344"/>
      <c r="DHV8" s="344"/>
      <c r="DHW8" s="344"/>
      <c r="DHX8" s="344"/>
      <c r="DHY8" s="344"/>
      <c r="DHZ8" s="344"/>
      <c r="DIA8" s="344"/>
      <c r="DIB8" s="344"/>
      <c r="DIC8" s="344"/>
      <c r="DID8" s="344"/>
      <c r="DIE8" s="344"/>
      <c r="DIF8" s="344"/>
      <c r="DIG8" s="344"/>
      <c r="DIH8" s="344"/>
      <c r="DII8" s="344"/>
      <c r="DIJ8" s="344"/>
      <c r="DIK8" s="344"/>
      <c r="DIL8" s="344"/>
      <c r="DIM8" s="344"/>
      <c r="DIN8" s="344"/>
      <c r="DIO8" s="344"/>
      <c r="DIP8" s="344"/>
      <c r="DIQ8" s="344"/>
      <c r="DIR8" s="344"/>
      <c r="DIS8" s="344"/>
      <c r="DIT8" s="344"/>
      <c r="DIU8" s="344"/>
      <c r="DIV8" s="344"/>
      <c r="DIW8" s="344"/>
      <c r="DIX8" s="344"/>
      <c r="DIY8" s="344"/>
      <c r="DIZ8" s="344"/>
      <c r="DJA8" s="344"/>
      <c r="DJB8" s="344"/>
      <c r="DJC8" s="344"/>
      <c r="DJD8" s="344"/>
      <c r="DJE8" s="344"/>
      <c r="DJF8" s="344"/>
      <c r="DJG8" s="344"/>
      <c r="DJH8" s="344"/>
      <c r="DJI8" s="344"/>
      <c r="DJJ8" s="344"/>
      <c r="DJK8" s="344"/>
      <c r="DJL8" s="344"/>
      <c r="DJM8" s="344"/>
      <c r="DJN8" s="344"/>
      <c r="DJO8" s="344"/>
      <c r="DJP8" s="344"/>
      <c r="DJQ8" s="344"/>
      <c r="DJR8" s="344"/>
      <c r="DJS8" s="344"/>
      <c r="DJT8" s="344"/>
      <c r="DJU8" s="344"/>
      <c r="DJV8" s="344"/>
      <c r="DJW8" s="344"/>
      <c r="DJX8" s="344"/>
      <c r="DJY8" s="344"/>
      <c r="DJZ8" s="344"/>
      <c r="DKA8" s="344"/>
      <c r="DKB8" s="344"/>
      <c r="DKC8" s="344"/>
      <c r="DKD8" s="344"/>
      <c r="DKE8" s="344"/>
      <c r="DKF8" s="344"/>
      <c r="DKG8" s="344"/>
      <c r="DKH8" s="344"/>
      <c r="DKI8" s="344"/>
      <c r="DKJ8" s="344"/>
      <c r="DKK8" s="344"/>
      <c r="DKL8" s="344"/>
      <c r="DKM8" s="344"/>
      <c r="DKN8" s="344"/>
      <c r="DKO8" s="344"/>
      <c r="DKP8" s="344"/>
      <c r="DKQ8" s="344"/>
      <c r="DKR8" s="344"/>
      <c r="DKS8" s="344"/>
      <c r="DKT8" s="344"/>
      <c r="DKU8" s="344"/>
      <c r="DKV8" s="344"/>
      <c r="DKW8" s="344"/>
      <c r="DKX8" s="344"/>
      <c r="DKY8" s="344"/>
      <c r="DKZ8" s="344"/>
      <c r="DLA8" s="344"/>
      <c r="DLB8" s="344"/>
      <c r="DLC8" s="344"/>
      <c r="DLD8" s="344"/>
      <c r="DLE8" s="344"/>
      <c r="DLF8" s="344"/>
      <c r="DLG8" s="344"/>
      <c r="DLH8" s="344"/>
      <c r="DLI8" s="344"/>
      <c r="DLJ8" s="344"/>
      <c r="DLK8" s="344"/>
      <c r="DLL8" s="344"/>
      <c r="DLM8" s="344"/>
      <c r="DLN8" s="344"/>
      <c r="DLO8" s="344"/>
      <c r="DLP8" s="344"/>
      <c r="DLQ8" s="344"/>
      <c r="DLR8" s="344"/>
      <c r="DLS8" s="344"/>
      <c r="DLT8" s="344"/>
      <c r="DLU8" s="344"/>
      <c r="DLV8" s="344"/>
      <c r="DLW8" s="344"/>
      <c r="DLX8" s="344"/>
      <c r="DLY8" s="344"/>
      <c r="DLZ8" s="344"/>
      <c r="DMA8" s="344"/>
      <c r="DMB8" s="344"/>
      <c r="DMC8" s="344"/>
      <c r="DMD8" s="344"/>
      <c r="DME8" s="344"/>
      <c r="DMF8" s="344"/>
      <c r="DMG8" s="344"/>
      <c r="DMH8" s="344"/>
      <c r="DMI8" s="344"/>
      <c r="DMJ8" s="344"/>
      <c r="DMK8" s="344"/>
      <c r="DML8" s="344"/>
      <c r="DMM8" s="344"/>
      <c r="DMN8" s="344"/>
      <c r="DMO8" s="344"/>
      <c r="DMP8" s="344"/>
      <c r="DMQ8" s="344"/>
      <c r="DMR8" s="344"/>
      <c r="DMS8" s="344"/>
      <c r="DMT8" s="344"/>
      <c r="DMU8" s="344"/>
      <c r="DMV8" s="344"/>
      <c r="DMW8" s="344"/>
      <c r="DMX8" s="344"/>
      <c r="DMY8" s="344"/>
      <c r="DMZ8" s="344"/>
      <c r="DNA8" s="344"/>
      <c r="DNB8" s="344"/>
      <c r="DNC8" s="344"/>
      <c r="DND8" s="344"/>
      <c r="DNE8" s="344"/>
      <c r="DNF8" s="344"/>
      <c r="DNG8" s="344"/>
      <c r="DNH8" s="344"/>
      <c r="DNI8" s="344"/>
      <c r="DNJ8" s="344"/>
      <c r="DNK8" s="344"/>
      <c r="DNL8" s="344"/>
      <c r="DNM8" s="344"/>
      <c r="DNN8" s="344"/>
      <c r="DNO8" s="344"/>
      <c r="DNP8" s="344"/>
      <c r="DNQ8" s="344"/>
      <c r="DNR8" s="344"/>
      <c r="DNS8" s="344"/>
      <c r="DNT8" s="344"/>
      <c r="DNU8" s="344"/>
      <c r="DNV8" s="344"/>
      <c r="DNW8" s="344"/>
      <c r="DNX8" s="344"/>
      <c r="DNY8" s="344"/>
      <c r="DNZ8" s="344"/>
      <c r="DOA8" s="344"/>
      <c r="DOB8" s="344"/>
      <c r="DOC8" s="344"/>
      <c r="DOD8" s="344"/>
      <c r="DOE8" s="344"/>
      <c r="DOF8" s="344"/>
      <c r="DOG8" s="344"/>
      <c r="DOH8" s="344"/>
      <c r="DOI8" s="344"/>
      <c r="DOJ8" s="344"/>
      <c r="DOK8" s="344"/>
      <c r="DOL8" s="344"/>
      <c r="DOM8" s="344"/>
      <c r="DON8" s="344"/>
      <c r="DOO8" s="344"/>
      <c r="DOP8" s="344"/>
      <c r="DOQ8" s="344"/>
      <c r="DOR8" s="344"/>
      <c r="DOS8" s="344"/>
      <c r="DOT8" s="344"/>
      <c r="DOU8" s="344"/>
      <c r="DOV8" s="344"/>
      <c r="DOW8" s="344"/>
      <c r="DOX8" s="344"/>
      <c r="DOY8" s="344"/>
      <c r="DOZ8" s="344"/>
      <c r="DPA8" s="344"/>
      <c r="DPB8" s="344"/>
      <c r="DPC8" s="344"/>
      <c r="DPD8" s="344"/>
      <c r="DPE8" s="344"/>
      <c r="DPF8" s="344"/>
      <c r="DPG8" s="344"/>
      <c r="DPH8" s="344"/>
      <c r="DPI8" s="344"/>
      <c r="DPJ8" s="344"/>
      <c r="DPK8" s="344"/>
      <c r="DPL8" s="344"/>
      <c r="DPM8" s="344"/>
      <c r="DPN8" s="344"/>
      <c r="DPO8" s="344"/>
      <c r="DPP8" s="344"/>
      <c r="DPQ8" s="344"/>
      <c r="DPR8" s="344"/>
      <c r="DPS8" s="344"/>
      <c r="DPT8" s="344"/>
      <c r="DPU8" s="344"/>
      <c r="DPV8" s="344"/>
      <c r="DPW8" s="344"/>
      <c r="DPX8" s="344"/>
      <c r="DPY8" s="344"/>
      <c r="DPZ8" s="344"/>
      <c r="DQA8" s="344"/>
      <c r="DQB8" s="344"/>
      <c r="DQC8" s="344"/>
      <c r="DQD8" s="344"/>
      <c r="DQE8" s="344"/>
      <c r="DQF8" s="344"/>
      <c r="DQG8" s="344"/>
      <c r="DQH8" s="344"/>
      <c r="DQI8" s="344"/>
      <c r="DQJ8" s="344"/>
      <c r="DQK8" s="344"/>
      <c r="DQL8" s="344"/>
      <c r="DQM8" s="344"/>
      <c r="DQN8" s="344"/>
      <c r="DQO8" s="344"/>
      <c r="DQP8" s="344"/>
      <c r="DQQ8" s="344"/>
      <c r="DQR8" s="344"/>
      <c r="DQS8" s="344"/>
      <c r="DQT8" s="344"/>
      <c r="DQU8" s="344"/>
      <c r="DQV8" s="344"/>
      <c r="DQW8" s="344"/>
      <c r="DQX8" s="344"/>
      <c r="DQY8" s="344"/>
      <c r="DQZ8" s="344"/>
      <c r="DRA8" s="344"/>
      <c r="DRB8" s="344"/>
      <c r="DRC8" s="344"/>
      <c r="DRD8" s="344"/>
      <c r="DRE8" s="344"/>
      <c r="DRF8" s="344"/>
      <c r="DRG8" s="344"/>
      <c r="DRH8" s="344"/>
      <c r="DRI8" s="344"/>
      <c r="DRJ8" s="344"/>
      <c r="DRK8" s="344"/>
      <c r="DRL8" s="344"/>
      <c r="DRM8" s="344"/>
      <c r="DRN8" s="344"/>
      <c r="DRO8" s="344"/>
      <c r="DRP8" s="344"/>
      <c r="DRQ8" s="344"/>
      <c r="DRR8" s="344"/>
      <c r="DRS8" s="344"/>
      <c r="DRT8" s="344"/>
      <c r="DRU8" s="344"/>
      <c r="DRV8" s="344"/>
      <c r="DRW8" s="344"/>
      <c r="DRX8" s="344"/>
      <c r="DRY8" s="344"/>
      <c r="DRZ8" s="344"/>
      <c r="DSA8" s="344"/>
      <c r="DSB8" s="344"/>
      <c r="DSC8" s="344"/>
      <c r="DSD8" s="344"/>
      <c r="DSE8" s="344"/>
      <c r="DSF8" s="344"/>
      <c r="DSG8" s="344"/>
      <c r="DSH8" s="344"/>
      <c r="DSI8" s="344"/>
      <c r="DSJ8" s="344"/>
      <c r="DSK8" s="344"/>
      <c r="DSL8" s="344"/>
      <c r="DSM8" s="344"/>
      <c r="DSN8" s="344"/>
      <c r="DSO8" s="344"/>
      <c r="DSP8" s="344"/>
      <c r="DSQ8" s="344"/>
      <c r="DSR8" s="344"/>
      <c r="DSS8" s="344"/>
      <c r="DST8" s="344"/>
      <c r="DSU8" s="344"/>
      <c r="DSV8" s="344"/>
      <c r="DSW8" s="344"/>
      <c r="DSX8" s="344"/>
      <c r="DSY8" s="344"/>
      <c r="DSZ8" s="344"/>
      <c r="DTA8" s="344"/>
      <c r="DTB8" s="344"/>
      <c r="DTC8" s="344"/>
      <c r="DTD8" s="344"/>
      <c r="DTE8" s="344"/>
      <c r="DTF8" s="344"/>
      <c r="DTG8" s="344"/>
      <c r="DTH8" s="344"/>
      <c r="DTI8" s="344"/>
      <c r="DTJ8" s="344"/>
      <c r="DTK8" s="344"/>
      <c r="DTL8" s="344"/>
      <c r="DTM8" s="344"/>
      <c r="DTN8" s="344"/>
      <c r="DTO8" s="344"/>
      <c r="DTP8" s="344"/>
      <c r="DTQ8" s="344"/>
      <c r="DTR8" s="344"/>
      <c r="DTS8" s="344"/>
      <c r="DTT8" s="344"/>
      <c r="DTU8" s="344"/>
      <c r="DTV8" s="344"/>
      <c r="DTW8" s="344"/>
      <c r="DTX8" s="344"/>
      <c r="DTY8" s="344"/>
      <c r="DTZ8" s="344"/>
      <c r="DUA8" s="344"/>
      <c r="DUB8" s="344"/>
      <c r="DUC8" s="344"/>
      <c r="DUD8" s="344"/>
      <c r="DUE8" s="344"/>
      <c r="DUF8" s="344"/>
      <c r="DUG8" s="344"/>
      <c r="DUH8" s="344"/>
      <c r="DUI8" s="344"/>
      <c r="DUJ8" s="344"/>
      <c r="DUK8" s="344"/>
      <c r="DUL8" s="344"/>
      <c r="DUM8" s="344"/>
      <c r="DUN8" s="344"/>
      <c r="DUO8" s="344"/>
      <c r="DUP8" s="344"/>
      <c r="DUQ8" s="344"/>
      <c r="DUR8" s="344"/>
      <c r="DUS8" s="344"/>
      <c r="DUT8" s="344"/>
      <c r="DUU8" s="344"/>
      <c r="DUV8" s="344"/>
      <c r="DUW8" s="344"/>
      <c r="DUX8" s="344"/>
      <c r="DUY8" s="344"/>
      <c r="DUZ8" s="344"/>
      <c r="DVA8" s="344"/>
      <c r="DVB8" s="344"/>
      <c r="DVC8" s="344"/>
      <c r="DVD8" s="344"/>
      <c r="DVE8" s="344"/>
      <c r="DVF8" s="344"/>
      <c r="DVG8" s="344"/>
      <c r="DVH8" s="344"/>
      <c r="DVI8" s="344"/>
      <c r="DVJ8" s="344"/>
      <c r="DVK8" s="344"/>
      <c r="DVL8" s="344"/>
      <c r="DVM8" s="344"/>
      <c r="DVN8" s="344"/>
      <c r="DVO8" s="344"/>
      <c r="DVP8" s="344"/>
      <c r="DVQ8" s="344"/>
      <c r="DVR8" s="344"/>
      <c r="DVS8" s="344"/>
      <c r="DVT8" s="344"/>
      <c r="DVU8" s="344"/>
      <c r="DVV8" s="344"/>
      <c r="DVW8" s="344"/>
      <c r="DVX8" s="344"/>
      <c r="DVY8" s="344"/>
      <c r="DVZ8" s="344"/>
      <c r="DWA8" s="344"/>
      <c r="DWB8" s="344"/>
      <c r="DWC8" s="344"/>
      <c r="DWD8" s="344"/>
      <c r="DWE8" s="344"/>
      <c r="DWF8" s="344"/>
      <c r="DWG8" s="344"/>
      <c r="DWH8" s="344"/>
      <c r="DWI8" s="344"/>
      <c r="DWJ8" s="344"/>
      <c r="DWK8" s="344"/>
      <c r="DWL8" s="344"/>
      <c r="DWM8" s="344"/>
      <c r="DWN8" s="344"/>
      <c r="DWO8" s="344"/>
      <c r="DWP8" s="344"/>
      <c r="DWQ8" s="344"/>
      <c r="DWR8" s="344"/>
      <c r="DWS8" s="344"/>
      <c r="DWT8" s="344"/>
      <c r="DWU8" s="344"/>
      <c r="DWV8" s="344"/>
      <c r="DWW8" s="344"/>
      <c r="DWX8" s="344"/>
      <c r="DWY8" s="344"/>
      <c r="DWZ8" s="344"/>
      <c r="DXA8" s="344"/>
      <c r="DXB8" s="344"/>
      <c r="DXC8" s="344"/>
      <c r="DXD8" s="344"/>
      <c r="DXE8" s="344"/>
      <c r="DXF8" s="344"/>
      <c r="DXG8" s="344"/>
      <c r="DXH8" s="344"/>
      <c r="DXI8" s="344"/>
      <c r="DXJ8" s="344"/>
      <c r="DXK8" s="344"/>
      <c r="DXL8" s="344"/>
      <c r="DXM8" s="344"/>
      <c r="DXN8" s="344"/>
      <c r="DXO8" s="344"/>
      <c r="DXP8" s="344"/>
      <c r="DXQ8" s="344"/>
      <c r="DXR8" s="344"/>
      <c r="DXS8" s="344"/>
      <c r="DXT8" s="344"/>
      <c r="DXU8" s="344"/>
      <c r="DXV8" s="344"/>
      <c r="DXW8" s="344"/>
      <c r="DXX8" s="344"/>
      <c r="DXY8" s="344"/>
      <c r="DXZ8" s="344"/>
      <c r="DYA8" s="344"/>
      <c r="DYB8" s="344"/>
      <c r="DYC8" s="344"/>
      <c r="DYD8" s="344"/>
      <c r="DYE8" s="344"/>
      <c r="DYF8" s="344"/>
      <c r="DYG8" s="344"/>
      <c r="DYH8" s="344"/>
      <c r="DYI8" s="344"/>
      <c r="DYJ8" s="344"/>
      <c r="DYK8" s="344"/>
      <c r="DYL8" s="344"/>
      <c r="DYM8" s="344"/>
      <c r="DYN8" s="344"/>
      <c r="DYO8" s="344"/>
      <c r="DYP8" s="344"/>
      <c r="DYQ8" s="344"/>
      <c r="DYR8" s="344"/>
      <c r="DYS8" s="344"/>
      <c r="DYT8" s="344"/>
      <c r="DYU8" s="344"/>
      <c r="DYV8" s="344"/>
      <c r="DYW8" s="344"/>
      <c r="DYX8" s="344"/>
      <c r="DYY8" s="344"/>
      <c r="DYZ8" s="344"/>
      <c r="DZA8" s="344"/>
      <c r="DZB8" s="344"/>
      <c r="DZC8" s="344"/>
      <c r="DZD8" s="344"/>
      <c r="DZE8" s="344"/>
      <c r="DZF8" s="344"/>
      <c r="DZG8" s="344"/>
      <c r="DZH8" s="344"/>
      <c r="DZI8" s="344"/>
      <c r="DZJ8" s="344"/>
      <c r="DZK8" s="344"/>
      <c r="DZL8" s="344"/>
      <c r="DZM8" s="344"/>
      <c r="DZN8" s="344"/>
      <c r="DZO8" s="344"/>
      <c r="DZP8" s="344"/>
      <c r="DZQ8" s="344"/>
      <c r="DZR8" s="344"/>
      <c r="DZS8" s="344"/>
      <c r="DZT8" s="344"/>
      <c r="DZU8" s="344"/>
      <c r="DZV8" s="344"/>
      <c r="DZW8" s="344"/>
      <c r="DZX8" s="344"/>
      <c r="DZY8" s="344"/>
      <c r="DZZ8" s="344"/>
      <c r="EAA8" s="344"/>
      <c r="EAB8" s="344"/>
      <c r="EAC8" s="344"/>
      <c r="EAD8" s="344"/>
      <c r="EAE8" s="344"/>
      <c r="EAF8" s="344"/>
      <c r="EAG8" s="344"/>
      <c r="EAH8" s="344"/>
      <c r="EAI8" s="344"/>
      <c r="EAJ8" s="344"/>
      <c r="EAK8" s="344"/>
      <c r="EAL8" s="344"/>
      <c r="EAM8" s="344"/>
      <c r="EAN8" s="344"/>
      <c r="EAO8" s="344"/>
      <c r="EAP8" s="344"/>
      <c r="EAQ8" s="344"/>
      <c r="EAR8" s="344"/>
      <c r="EAS8" s="344"/>
      <c r="EAT8" s="344"/>
      <c r="EAU8" s="344"/>
      <c r="EAV8" s="344"/>
      <c r="EAW8" s="344"/>
      <c r="EAX8" s="344"/>
      <c r="EAY8" s="344"/>
      <c r="EAZ8" s="344"/>
      <c r="EBA8" s="344"/>
      <c r="EBB8" s="344"/>
      <c r="EBC8" s="344"/>
      <c r="EBD8" s="344"/>
      <c r="EBE8" s="344"/>
      <c r="EBF8" s="344"/>
      <c r="EBG8" s="344"/>
      <c r="EBH8" s="344"/>
      <c r="EBI8" s="344"/>
      <c r="EBJ8" s="344"/>
      <c r="EBK8" s="344"/>
      <c r="EBL8" s="344"/>
      <c r="EBM8" s="344"/>
      <c r="EBN8" s="344"/>
      <c r="EBO8" s="344"/>
      <c r="EBP8" s="344"/>
      <c r="EBQ8" s="344"/>
      <c r="EBR8" s="344"/>
      <c r="EBS8" s="344"/>
      <c r="EBT8" s="344"/>
      <c r="EBU8" s="344"/>
      <c r="EBV8" s="344"/>
      <c r="EBW8" s="344"/>
      <c r="EBX8" s="344"/>
      <c r="EBY8" s="344"/>
      <c r="EBZ8" s="344"/>
      <c r="ECA8" s="344"/>
      <c r="ECB8" s="344"/>
      <c r="ECC8" s="344"/>
      <c r="ECD8" s="344"/>
      <c r="ECE8" s="344"/>
      <c r="ECF8" s="344"/>
      <c r="ECG8" s="344"/>
      <c r="ECH8" s="344"/>
      <c r="ECI8" s="344"/>
      <c r="ECJ8" s="344"/>
      <c r="ECK8" s="344"/>
      <c r="ECL8" s="344"/>
      <c r="ECM8" s="344"/>
      <c r="ECN8" s="344"/>
      <c r="ECO8" s="344"/>
      <c r="ECP8" s="344"/>
      <c r="ECQ8" s="344"/>
      <c r="ECR8" s="344"/>
      <c r="ECS8" s="344"/>
      <c r="ECT8" s="344"/>
      <c r="ECU8" s="344"/>
      <c r="ECV8" s="344"/>
      <c r="ECW8" s="344"/>
      <c r="ECX8" s="344"/>
      <c r="ECY8" s="344"/>
      <c r="ECZ8" s="344"/>
      <c r="EDA8" s="344"/>
      <c r="EDB8" s="344"/>
      <c r="EDC8" s="344"/>
      <c r="EDD8" s="344"/>
      <c r="EDE8" s="344"/>
      <c r="EDF8" s="344"/>
      <c r="EDG8" s="344"/>
      <c r="EDH8" s="344"/>
      <c r="EDI8" s="344"/>
      <c r="EDJ8" s="344"/>
      <c r="EDK8" s="344"/>
      <c r="EDL8" s="344"/>
      <c r="EDM8" s="344"/>
      <c r="EDN8" s="344"/>
      <c r="EDO8" s="344"/>
      <c r="EDP8" s="344"/>
      <c r="EDQ8" s="344"/>
      <c r="EDR8" s="344"/>
      <c r="EDS8" s="344"/>
      <c r="EDT8" s="344"/>
      <c r="EDU8" s="344"/>
      <c r="EDV8" s="344"/>
      <c r="EDW8" s="344"/>
      <c r="EDX8" s="344"/>
      <c r="EDY8" s="344"/>
      <c r="EDZ8" s="344"/>
      <c r="EEA8" s="344"/>
      <c r="EEB8" s="344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344"/>
      <c r="EJF8" s="344"/>
      <c r="EJG8" s="344"/>
      <c r="EJH8" s="344"/>
      <c r="EJI8" s="344"/>
      <c r="EJJ8" s="344"/>
      <c r="EJK8" s="344"/>
      <c r="EJL8" s="344"/>
      <c r="EJM8" s="344"/>
      <c r="EJN8" s="344"/>
      <c r="EJO8" s="344"/>
      <c r="EJP8" s="344"/>
      <c r="EJQ8" s="344"/>
      <c r="EJR8" s="344"/>
      <c r="EJS8" s="344"/>
      <c r="EJT8" s="344"/>
      <c r="EJU8" s="344"/>
      <c r="EJV8" s="344"/>
      <c r="EJW8" s="344"/>
      <c r="EJX8" s="344"/>
      <c r="EJY8" s="344"/>
      <c r="EJZ8" s="344"/>
      <c r="EKA8" s="344"/>
      <c r="EKB8" s="344"/>
      <c r="EKC8" s="344"/>
      <c r="EKD8" s="344"/>
      <c r="EKE8" s="344"/>
      <c r="EKF8" s="344"/>
      <c r="EKG8" s="344"/>
      <c r="EKH8" s="344"/>
      <c r="EKI8" s="344"/>
      <c r="EKJ8" s="344"/>
      <c r="EKK8" s="344"/>
      <c r="EKL8" s="344"/>
      <c r="EKM8" s="344"/>
      <c r="EKN8" s="344"/>
      <c r="EKO8" s="344"/>
      <c r="EKP8" s="344"/>
      <c r="EKQ8" s="344"/>
      <c r="EKR8" s="344"/>
      <c r="EKS8" s="344"/>
      <c r="EKT8" s="344"/>
      <c r="EKU8" s="344"/>
      <c r="EKV8" s="344"/>
      <c r="EKW8" s="344"/>
      <c r="EKX8" s="344"/>
      <c r="EKY8" s="344"/>
      <c r="EKZ8" s="344"/>
      <c r="ELA8" s="344"/>
      <c r="ELB8" s="344"/>
      <c r="ELC8" s="344"/>
      <c r="ELD8" s="344"/>
      <c r="ELE8" s="344"/>
      <c r="ELF8" s="344"/>
      <c r="ELG8" s="344"/>
      <c r="ELH8" s="344"/>
      <c r="ELI8" s="344"/>
      <c r="ELJ8" s="344"/>
      <c r="ELK8" s="344"/>
      <c r="ELL8" s="344"/>
      <c r="ELM8" s="344"/>
      <c r="ELN8" s="344"/>
      <c r="ELO8" s="344"/>
      <c r="ELP8" s="344"/>
      <c r="ELQ8" s="344"/>
      <c r="ELR8" s="344"/>
      <c r="ELS8" s="344"/>
      <c r="ELT8" s="344"/>
      <c r="ELU8" s="344"/>
      <c r="ELV8" s="344"/>
      <c r="ELW8" s="344"/>
      <c r="ELX8" s="344"/>
      <c r="ELY8" s="344"/>
      <c r="ELZ8" s="344"/>
      <c r="EMA8" s="344"/>
      <c r="EMB8" s="344"/>
      <c r="EMC8" s="344"/>
      <c r="EMD8" s="344"/>
      <c r="EME8" s="344"/>
      <c r="EMF8" s="344"/>
      <c r="EMG8" s="344"/>
      <c r="EMH8" s="344"/>
      <c r="EMI8" s="344"/>
      <c r="EMJ8" s="344"/>
      <c r="EMK8" s="344"/>
      <c r="EML8" s="344"/>
      <c r="EMM8" s="344"/>
      <c r="EMN8" s="344"/>
      <c r="EMO8" s="344"/>
      <c r="EMP8" s="344"/>
      <c r="EMQ8" s="344"/>
      <c r="EMR8" s="344"/>
      <c r="EMS8" s="344"/>
      <c r="EMT8" s="344"/>
      <c r="EMU8" s="344"/>
      <c r="EMV8" s="344"/>
      <c r="EMW8" s="344"/>
      <c r="EMX8" s="344"/>
      <c r="EMY8" s="344"/>
      <c r="EMZ8" s="344"/>
      <c r="ENA8" s="344"/>
      <c r="ENB8" s="344"/>
      <c r="ENC8" s="344"/>
      <c r="END8" s="344"/>
      <c r="ENE8" s="344"/>
      <c r="ENF8" s="344"/>
      <c r="ENG8" s="344"/>
      <c r="ENH8" s="344"/>
      <c r="ENI8" s="344"/>
      <c r="ENJ8" s="344"/>
      <c r="ENK8" s="344"/>
      <c r="ENL8" s="344"/>
      <c r="ENM8" s="344"/>
      <c r="ENN8" s="344"/>
      <c r="ENO8" s="344"/>
      <c r="ENP8" s="344"/>
      <c r="ENQ8" s="344"/>
      <c r="ENR8" s="344"/>
      <c r="ENS8" s="344"/>
      <c r="ENT8" s="344"/>
      <c r="ENU8" s="344"/>
      <c r="ENV8" s="344"/>
      <c r="ENW8" s="344"/>
      <c r="ENX8" s="344"/>
      <c r="ENY8" s="344"/>
      <c r="ENZ8" s="344"/>
      <c r="EOA8" s="344"/>
      <c r="EOB8" s="344"/>
      <c r="EOC8" s="344"/>
      <c r="EOD8" s="344"/>
      <c r="EOE8" s="344"/>
      <c r="EOF8" s="344"/>
      <c r="EOG8" s="344"/>
      <c r="EOH8" s="344"/>
      <c r="EOI8" s="344"/>
      <c r="EOJ8" s="344"/>
      <c r="EOK8" s="344"/>
      <c r="EOL8" s="344"/>
      <c r="EOM8" s="344"/>
      <c r="EON8" s="344"/>
      <c r="EOO8" s="344"/>
      <c r="EOP8" s="344"/>
      <c r="EOQ8" s="344"/>
      <c r="EOR8" s="344"/>
      <c r="EOS8" s="344"/>
      <c r="EOT8" s="344"/>
      <c r="EOU8" s="344"/>
      <c r="EOV8" s="344"/>
      <c r="EOW8" s="344"/>
      <c r="EOX8" s="344"/>
      <c r="EOY8" s="344"/>
      <c r="EOZ8" s="344"/>
      <c r="EPA8" s="344"/>
      <c r="EPB8" s="344"/>
      <c r="EPC8" s="344"/>
      <c r="EPD8" s="344"/>
      <c r="EPE8" s="344"/>
      <c r="EPF8" s="344"/>
      <c r="EPG8" s="344"/>
      <c r="EPH8" s="344"/>
      <c r="EPI8" s="344"/>
      <c r="EPJ8" s="344"/>
      <c r="EPK8" s="344"/>
      <c r="EPL8" s="344"/>
      <c r="EPM8" s="344"/>
      <c r="EPN8" s="344"/>
      <c r="EPO8" s="344"/>
      <c r="EPP8" s="344"/>
      <c r="EPQ8" s="344"/>
      <c r="EPR8" s="344"/>
      <c r="EPS8" s="344"/>
      <c r="EPT8" s="344"/>
      <c r="EPU8" s="344"/>
      <c r="EPV8" s="344"/>
      <c r="EPW8" s="344"/>
      <c r="EPX8" s="344"/>
      <c r="EPY8" s="344"/>
      <c r="EPZ8" s="344"/>
      <c r="EQA8" s="344"/>
      <c r="EQB8" s="344"/>
      <c r="EQC8" s="344"/>
      <c r="EQD8" s="344"/>
      <c r="EQE8" s="344"/>
      <c r="EQF8" s="344"/>
      <c r="EQG8" s="344"/>
      <c r="EQH8" s="344"/>
      <c r="EQI8" s="344"/>
      <c r="EQJ8" s="344"/>
      <c r="EQK8" s="344"/>
      <c r="EQL8" s="344"/>
      <c r="EQM8" s="344"/>
      <c r="EQN8" s="344"/>
      <c r="EQO8" s="344"/>
      <c r="EQP8" s="344"/>
      <c r="EQQ8" s="344"/>
      <c r="EQR8" s="344"/>
      <c r="EQS8" s="344"/>
      <c r="EQT8" s="344"/>
      <c r="EQU8" s="344"/>
      <c r="EQV8" s="344"/>
      <c r="EQW8" s="344"/>
      <c r="EQX8" s="344"/>
      <c r="EQY8" s="344"/>
      <c r="EQZ8" s="344"/>
      <c r="ERA8" s="344"/>
      <c r="ERB8" s="344"/>
      <c r="ERC8" s="344"/>
      <c r="ERD8" s="344"/>
      <c r="ERE8" s="344"/>
      <c r="ERF8" s="344"/>
      <c r="ERG8" s="344"/>
      <c r="ERH8" s="344"/>
      <c r="ERI8" s="344"/>
      <c r="ERJ8" s="344"/>
      <c r="ERK8" s="344"/>
      <c r="ERL8" s="344"/>
      <c r="ERM8" s="344"/>
      <c r="ERN8" s="344"/>
      <c r="ERO8" s="344"/>
      <c r="ERP8" s="344"/>
      <c r="ERQ8" s="344"/>
      <c r="ERR8" s="344"/>
      <c r="ERS8" s="344"/>
      <c r="ERT8" s="344"/>
      <c r="ERU8" s="344"/>
      <c r="ERV8" s="344"/>
      <c r="ERW8" s="344"/>
      <c r="ERX8" s="344"/>
      <c r="ERY8" s="344"/>
      <c r="ERZ8" s="344"/>
      <c r="ESA8" s="344"/>
      <c r="ESB8" s="344"/>
      <c r="ESC8" s="344"/>
      <c r="ESD8" s="344"/>
      <c r="ESE8" s="344"/>
      <c r="ESF8" s="344"/>
      <c r="ESG8" s="344"/>
      <c r="ESH8" s="344"/>
      <c r="ESI8" s="344"/>
      <c r="ESJ8" s="344"/>
      <c r="ESK8" s="344"/>
      <c r="ESL8" s="344"/>
      <c r="ESM8" s="344"/>
      <c r="ESN8" s="344"/>
      <c r="ESO8" s="344"/>
      <c r="ESP8" s="344"/>
      <c r="ESQ8" s="344"/>
      <c r="ESR8" s="344"/>
      <c r="ESS8" s="344"/>
      <c r="EST8" s="344"/>
      <c r="ESU8" s="344"/>
      <c r="ESV8" s="344"/>
      <c r="ESW8" s="344"/>
      <c r="ESX8" s="344"/>
      <c r="ESY8" s="344"/>
      <c r="ESZ8" s="344"/>
      <c r="ETA8" s="344"/>
      <c r="ETB8" s="344"/>
      <c r="ETC8" s="344"/>
      <c r="ETD8" s="344"/>
      <c r="ETE8" s="344"/>
      <c r="ETF8" s="344"/>
      <c r="ETG8" s="344"/>
      <c r="ETH8" s="344"/>
      <c r="ETI8" s="344"/>
      <c r="ETJ8" s="344"/>
      <c r="ETK8" s="344"/>
      <c r="ETL8" s="344"/>
      <c r="ETM8" s="344"/>
      <c r="ETN8" s="344"/>
      <c r="ETO8" s="344"/>
      <c r="ETP8" s="344"/>
      <c r="ETQ8" s="344"/>
      <c r="ETR8" s="344"/>
      <c r="ETS8" s="344"/>
      <c r="ETT8" s="344"/>
      <c r="ETU8" s="344"/>
      <c r="ETV8" s="344"/>
      <c r="ETW8" s="344"/>
      <c r="ETX8" s="344"/>
      <c r="ETY8" s="344"/>
      <c r="ETZ8" s="344"/>
      <c r="EUA8" s="344"/>
      <c r="EUB8" s="344"/>
      <c r="EUC8" s="344"/>
      <c r="EUD8" s="344"/>
      <c r="EUE8" s="344"/>
      <c r="EUF8" s="344"/>
      <c r="EUG8" s="344"/>
      <c r="EUH8" s="344"/>
      <c r="EUI8" s="344"/>
      <c r="EUJ8" s="344"/>
      <c r="EUK8" s="344"/>
      <c r="EUL8" s="344"/>
      <c r="EUM8" s="344"/>
      <c r="EUN8" s="344"/>
      <c r="EUO8" s="344"/>
      <c r="EUP8" s="344"/>
      <c r="EUQ8" s="344"/>
      <c r="EUR8" s="344"/>
      <c r="EUS8" s="344"/>
      <c r="EUT8" s="344"/>
      <c r="EUU8" s="344"/>
      <c r="EUV8" s="344"/>
      <c r="EUW8" s="344"/>
      <c r="EUX8" s="344"/>
      <c r="EUY8" s="344"/>
      <c r="EUZ8" s="344"/>
      <c r="EVA8" s="344"/>
      <c r="EVB8" s="344"/>
      <c r="EVC8" s="344"/>
      <c r="EVD8" s="344"/>
      <c r="EVE8" s="344"/>
      <c r="EVF8" s="344"/>
      <c r="EVG8" s="344"/>
      <c r="EVH8" s="344"/>
      <c r="EVI8" s="344"/>
      <c r="EVJ8" s="344"/>
      <c r="EVK8" s="344"/>
      <c r="EVL8" s="344"/>
      <c r="EVM8" s="344"/>
      <c r="EVN8" s="344"/>
      <c r="EVO8" s="344"/>
      <c r="EVP8" s="344"/>
      <c r="EVQ8" s="344"/>
      <c r="EVR8" s="344"/>
      <c r="EVS8" s="344"/>
      <c r="EVT8" s="344"/>
      <c r="EVU8" s="344"/>
      <c r="EVV8" s="344"/>
      <c r="EVW8" s="344"/>
      <c r="EVX8" s="344"/>
      <c r="EVY8" s="344"/>
      <c r="EVZ8" s="344"/>
      <c r="EWA8" s="344"/>
      <c r="EWB8" s="344"/>
      <c r="EWC8" s="344"/>
      <c r="EWD8" s="344"/>
      <c r="EWE8" s="344"/>
      <c r="EWF8" s="344"/>
      <c r="EWG8" s="344"/>
      <c r="EWH8" s="344"/>
      <c r="EWI8" s="344"/>
      <c r="EWJ8" s="344"/>
      <c r="EWK8" s="344"/>
      <c r="EWL8" s="344"/>
      <c r="EWM8" s="344"/>
      <c r="EWN8" s="344"/>
      <c r="EWO8" s="344"/>
      <c r="EWP8" s="344"/>
      <c r="EWQ8" s="344"/>
      <c r="EWR8" s="344"/>
      <c r="EWS8" s="344"/>
      <c r="EWT8" s="344"/>
      <c r="EWU8" s="344"/>
      <c r="EWV8" s="344"/>
      <c r="EWW8" s="344"/>
      <c r="EWX8" s="344"/>
      <c r="EWY8" s="344"/>
      <c r="EWZ8" s="344"/>
      <c r="EXA8" s="344"/>
      <c r="EXB8" s="344"/>
      <c r="EXC8" s="344"/>
      <c r="EXD8" s="344"/>
      <c r="EXE8" s="344"/>
      <c r="EXF8" s="344"/>
      <c r="EXG8" s="344"/>
      <c r="EXH8" s="344"/>
      <c r="EXI8" s="344"/>
      <c r="EXJ8" s="344"/>
      <c r="EXK8" s="344"/>
      <c r="EXL8" s="344"/>
      <c r="EXM8" s="344"/>
      <c r="EXN8" s="344"/>
      <c r="EXO8" s="344"/>
      <c r="EXP8" s="344"/>
      <c r="EXQ8" s="344"/>
      <c r="EXR8" s="344"/>
      <c r="EXS8" s="344"/>
      <c r="EXT8" s="344"/>
      <c r="EXU8" s="344"/>
      <c r="EXV8" s="344"/>
      <c r="EXW8" s="344"/>
      <c r="EXX8" s="344"/>
      <c r="EXY8" s="344"/>
      <c r="EXZ8" s="344"/>
      <c r="EYA8" s="344"/>
      <c r="EYB8" s="344"/>
      <c r="EYC8" s="344"/>
      <c r="EYD8" s="344"/>
      <c r="EYE8" s="344"/>
      <c r="EYF8" s="344"/>
      <c r="EYG8" s="344"/>
      <c r="EYH8" s="344"/>
      <c r="EYI8" s="344"/>
      <c r="EYJ8" s="344"/>
      <c r="EYK8" s="344"/>
      <c r="EYL8" s="344"/>
      <c r="EYM8" s="344"/>
      <c r="EYN8" s="344"/>
      <c r="EYO8" s="344"/>
      <c r="EYP8" s="344"/>
      <c r="EYQ8" s="344"/>
      <c r="EYR8" s="344"/>
      <c r="EYS8" s="344"/>
      <c r="EYT8" s="344"/>
      <c r="EYU8" s="344"/>
      <c r="EYV8" s="344"/>
      <c r="EYW8" s="344"/>
      <c r="EYX8" s="344"/>
      <c r="EYY8" s="344"/>
      <c r="EYZ8" s="344"/>
      <c r="EZA8" s="344"/>
      <c r="EZB8" s="344"/>
      <c r="EZC8" s="344"/>
      <c r="EZD8" s="344"/>
      <c r="EZE8" s="344"/>
      <c r="EZF8" s="344"/>
      <c r="EZG8" s="344"/>
      <c r="EZH8" s="344"/>
      <c r="EZI8" s="344"/>
      <c r="EZJ8" s="344"/>
      <c r="EZK8" s="344"/>
      <c r="EZL8" s="344"/>
      <c r="EZM8" s="344"/>
      <c r="EZN8" s="344"/>
      <c r="EZO8" s="344"/>
      <c r="EZP8" s="344"/>
      <c r="EZQ8" s="344"/>
      <c r="EZR8" s="344"/>
      <c r="EZS8" s="344"/>
      <c r="EZT8" s="344"/>
      <c r="EZU8" s="344"/>
      <c r="EZV8" s="344"/>
      <c r="EZW8" s="344"/>
      <c r="EZX8" s="344"/>
      <c r="EZY8" s="344"/>
      <c r="EZZ8" s="344"/>
      <c r="FAA8" s="344"/>
      <c r="FAB8" s="344"/>
      <c r="FAC8" s="344"/>
      <c r="FAD8" s="344"/>
      <c r="FAE8" s="344"/>
      <c r="FAF8" s="344"/>
      <c r="FAG8" s="344"/>
      <c r="FAH8" s="344"/>
      <c r="FAI8" s="344"/>
      <c r="FAJ8" s="344"/>
      <c r="FAK8" s="344"/>
      <c r="FAL8" s="344"/>
      <c r="FAM8" s="344"/>
      <c r="FAN8" s="344"/>
      <c r="FAO8" s="344"/>
      <c r="FAP8" s="344"/>
      <c r="FAQ8" s="344"/>
      <c r="FAR8" s="344"/>
      <c r="FAS8" s="344"/>
      <c r="FAT8" s="344"/>
      <c r="FAU8" s="344"/>
      <c r="FAV8" s="344"/>
      <c r="FAW8" s="344"/>
      <c r="FAX8" s="344"/>
      <c r="FAY8" s="344"/>
      <c r="FAZ8" s="344"/>
      <c r="FBA8" s="344"/>
      <c r="FBB8" s="344"/>
      <c r="FBC8" s="344"/>
      <c r="FBD8" s="344"/>
      <c r="FBE8" s="344"/>
      <c r="FBF8" s="344"/>
      <c r="FBG8" s="344"/>
      <c r="FBH8" s="344"/>
      <c r="FBI8" s="344"/>
      <c r="FBJ8" s="344"/>
      <c r="FBK8" s="344"/>
      <c r="FBL8" s="344"/>
      <c r="FBM8" s="344"/>
      <c r="FBN8" s="344"/>
      <c r="FBO8" s="344"/>
      <c r="FBP8" s="344"/>
      <c r="FBQ8" s="344"/>
      <c r="FBR8" s="344"/>
      <c r="FBS8" s="344"/>
      <c r="FBT8" s="344"/>
      <c r="FBU8" s="344"/>
      <c r="FBV8" s="344"/>
      <c r="FBW8" s="344"/>
      <c r="FBX8" s="344"/>
      <c r="FBY8" s="344"/>
      <c r="FBZ8" s="344"/>
      <c r="FCA8" s="344"/>
      <c r="FCB8" s="344"/>
      <c r="FCC8" s="344"/>
      <c r="FCD8" s="344"/>
      <c r="FCE8" s="344"/>
      <c r="FCF8" s="344"/>
      <c r="FCG8" s="344"/>
      <c r="FCH8" s="344"/>
      <c r="FCI8" s="344"/>
      <c r="FCJ8" s="344"/>
      <c r="FCK8" s="344"/>
      <c r="FCL8" s="344"/>
      <c r="FCM8" s="344"/>
      <c r="FCN8" s="344"/>
      <c r="FCO8" s="344"/>
      <c r="FCP8" s="344"/>
      <c r="FCQ8" s="344"/>
      <c r="FCR8" s="344"/>
      <c r="FCS8" s="344"/>
      <c r="FCT8" s="344"/>
      <c r="FCU8" s="344"/>
      <c r="FCV8" s="344"/>
      <c r="FCW8" s="344"/>
      <c r="FCX8" s="344"/>
      <c r="FCY8" s="344"/>
      <c r="FCZ8" s="344"/>
      <c r="FDA8" s="344"/>
      <c r="FDB8" s="344"/>
      <c r="FDC8" s="344"/>
      <c r="FDD8" s="344"/>
      <c r="FDE8" s="344"/>
      <c r="FDF8" s="344"/>
      <c r="FDG8" s="344"/>
      <c r="FDH8" s="344"/>
      <c r="FDI8" s="344"/>
      <c r="FDJ8" s="344"/>
      <c r="FDK8" s="344"/>
      <c r="FDL8" s="344"/>
      <c r="FDM8" s="30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344"/>
      <c r="FIQ8" s="344"/>
      <c r="FIR8" s="344"/>
      <c r="FIS8" s="344"/>
      <c r="FIT8" s="344"/>
      <c r="FIU8" s="344"/>
      <c r="FIV8" s="344"/>
      <c r="FIW8" s="344"/>
      <c r="FIX8" s="344"/>
      <c r="FIY8" s="344"/>
      <c r="FIZ8" s="344"/>
      <c r="FJA8" s="344"/>
      <c r="FJB8" s="344"/>
      <c r="FJC8" s="344"/>
      <c r="FJD8" s="344"/>
      <c r="FJE8" s="344"/>
      <c r="FJF8" s="344"/>
      <c r="FJG8" s="344"/>
      <c r="FJH8" s="344"/>
      <c r="FJI8" s="344"/>
      <c r="FJJ8" s="344"/>
      <c r="FJK8" s="344"/>
      <c r="FJL8" s="344"/>
      <c r="FJM8" s="344"/>
      <c r="FJN8" s="344"/>
      <c r="FJO8" s="344"/>
      <c r="FJP8" s="344"/>
      <c r="FJQ8" s="344"/>
      <c r="FJR8" s="344"/>
      <c r="FJS8" s="344"/>
      <c r="FJT8" s="344"/>
      <c r="FJU8" s="344"/>
      <c r="FJV8" s="344"/>
      <c r="FJW8" s="344"/>
      <c r="FJX8" s="344"/>
      <c r="FJY8" s="344"/>
      <c r="FJZ8" s="344"/>
      <c r="FKA8" s="344"/>
      <c r="FKB8" s="344"/>
      <c r="FKC8" s="344"/>
      <c r="FKD8" s="344"/>
      <c r="FKE8" s="344"/>
      <c r="FKF8" s="344"/>
      <c r="FKG8" s="344"/>
      <c r="FKH8" s="344"/>
      <c r="FKI8" s="344"/>
      <c r="FKJ8" s="344"/>
      <c r="FKK8" s="344"/>
      <c r="FKL8" s="344"/>
      <c r="FKM8" s="344"/>
      <c r="FKN8" s="344"/>
      <c r="FKO8" s="344"/>
      <c r="FKP8" s="344"/>
      <c r="FKQ8" s="344"/>
      <c r="FKR8" s="344"/>
      <c r="FKS8" s="344"/>
      <c r="FKT8" s="344"/>
      <c r="FKU8" s="344"/>
      <c r="FKV8" s="344"/>
      <c r="FKW8" s="344"/>
      <c r="FKX8" s="344"/>
      <c r="FKY8" s="344"/>
      <c r="FKZ8" s="344"/>
      <c r="FLA8" s="344"/>
      <c r="FLB8" s="344"/>
      <c r="FLC8" s="344"/>
      <c r="FLD8" s="344"/>
      <c r="FLE8" s="344"/>
      <c r="FLF8" s="344"/>
      <c r="FLG8" s="344"/>
      <c r="FLH8" s="344"/>
      <c r="FLI8" s="344"/>
      <c r="FLJ8" s="344"/>
      <c r="FLK8" s="344"/>
      <c r="FLL8" s="344"/>
      <c r="FLM8" s="344"/>
      <c r="FLN8" s="344"/>
      <c r="FLO8" s="344"/>
      <c r="FLP8" s="344"/>
      <c r="FLQ8" s="344"/>
      <c r="FLR8" s="344"/>
      <c r="FLS8" s="344"/>
      <c r="FLT8" s="344"/>
      <c r="FLU8" s="344"/>
      <c r="FLV8" s="344"/>
      <c r="FLW8" s="344"/>
      <c r="FLX8" s="344"/>
      <c r="FLY8" s="344"/>
      <c r="FLZ8" s="344"/>
      <c r="FMA8" s="344"/>
      <c r="FMB8" s="344"/>
      <c r="FMC8" s="344"/>
      <c r="FMD8" s="344"/>
      <c r="FME8" s="344"/>
      <c r="FMF8" s="344"/>
      <c r="FMG8" s="344"/>
      <c r="FMH8" s="344"/>
      <c r="FMI8" s="344"/>
      <c r="FMJ8" s="344"/>
      <c r="FMK8" s="344"/>
      <c r="FML8" s="344"/>
      <c r="FMM8" s="344"/>
      <c r="FMN8" s="344"/>
      <c r="FMO8" s="344"/>
      <c r="FMP8" s="344"/>
      <c r="FMQ8" s="344"/>
      <c r="FMR8" s="344"/>
      <c r="FMS8" s="344"/>
      <c r="FMT8" s="344"/>
      <c r="FMU8" s="344"/>
      <c r="FMV8" s="344"/>
      <c r="FMW8" s="344"/>
      <c r="FMX8" s="344"/>
      <c r="FMY8" s="344"/>
      <c r="FMZ8" s="344"/>
      <c r="FNA8" s="344"/>
      <c r="FNB8" s="344"/>
      <c r="FNC8" s="344"/>
      <c r="FND8" s="344"/>
      <c r="FNE8" s="344"/>
      <c r="FNF8" s="344"/>
      <c r="FNG8" s="344"/>
      <c r="FNH8" s="344"/>
      <c r="FNI8" s="344"/>
      <c r="FNJ8" s="344"/>
      <c r="FNK8" s="344"/>
      <c r="FNL8" s="344"/>
      <c r="FNM8" s="344"/>
      <c r="FNN8" s="344"/>
      <c r="FNO8" s="344"/>
      <c r="FNP8" s="344"/>
      <c r="FNQ8" s="344"/>
      <c r="FNR8" s="344"/>
      <c r="FNS8" s="344"/>
      <c r="FNT8" s="344"/>
      <c r="FNU8" s="344"/>
      <c r="FNV8" s="344"/>
      <c r="FNW8" s="344"/>
      <c r="FNX8" s="344"/>
      <c r="FNY8" s="344"/>
      <c r="FNZ8" s="344"/>
      <c r="FOA8" s="344"/>
      <c r="FOB8" s="344"/>
      <c r="FOC8" s="344"/>
      <c r="FOD8" s="344"/>
      <c r="FOE8" s="344"/>
      <c r="FOF8" s="344"/>
      <c r="FOG8" s="344"/>
      <c r="FOH8" s="344"/>
      <c r="FOI8" s="344"/>
      <c r="FOJ8" s="344"/>
      <c r="FOK8" s="344"/>
      <c r="FOL8" s="344"/>
      <c r="FOM8" s="344"/>
      <c r="FON8" s="344"/>
      <c r="FOO8" s="344"/>
      <c r="FOP8" s="344"/>
      <c r="FOQ8" s="344"/>
      <c r="FOR8" s="344"/>
      <c r="FOS8" s="344"/>
      <c r="FOT8" s="344"/>
      <c r="FOU8" s="344"/>
      <c r="FOV8" s="344"/>
      <c r="FOW8" s="344"/>
      <c r="FOX8" s="344"/>
      <c r="FOY8" s="344"/>
      <c r="FOZ8" s="344"/>
      <c r="FPA8" s="344"/>
      <c r="FPB8" s="344"/>
      <c r="FPC8" s="344"/>
      <c r="FPD8" s="344"/>
      <c r="FPE8" s="344"/>
      <c r="FPF8" s="344"/>
      <c r="FPG8" s="344"/>
      <c r="FPH8" s="344"/>
      <c r="FPI8" s="344"/>
      <c r="FPJ8" s="344"/>
      <c r="FPK8" s="344"/>
      <c r="FPL8" s="344"/>
      <c r="FPM8" s="344"/>
      <c r="FPN8" s="344"/>
      <c r="FPO8" s="344"/>
      <c r="FPP8" s="344"/>
      <c r="FPQ8" s="344"/>
      <c r="FPR8" s="344"/>
      <c r="FPS8" s="344"/>
      <c r="FPT8" s="344"/>
      <c r="FPU8" s="344"/>
      <c r="FPV8" s="344"/>
      <c r="FPW8" s="344"/>
      <c r="FPX8" s="344"/>
      <c r="FPY8" s="344"/>
      <c r="FPZ8" s="344"/>
      <c r="FQA8" s="344"/>
      <c r="FQB8" s="344"/>
      <c r="FQC8" s="344"/>
      <c r="FQD8" s="344"/>
      <c r="FQE8" s="344"/>
      <c r="FQF8" s="344"/>
      <c r="FQG8" s="344"/>
      <c r="FQH8" s="344"/>
      <c r="FQI8" s="344"/>
      <c r="FQJ8" s="344"/>
      <c r="FQK8" s="344"/>
      <c r="FQL8" s="344"/>
      <c r="FQM8" s="344"/>
      <c r="FQN8" s="344"/>
      <c r="FQO8" s="344"/>
      <c r="FQP8" s="344"/>
      <c r="FQQ8" s="344"/>
      <c r="FQR8" s="344"/>
      <c r="FQS8" s="344"/>
      <c r="FQT8" s="344"/>
      <c r="FQU8" s="344"/>
      <c r="FQV8" s="344"/>
      <c r="FQW8" s="344"/>
      <c r="FQX8" s="344"/>
      <c r="FQY8" s="344"/>
      <c r="FQZ8" s="344"/>
      <c r="FRA8" s="344"/>
      <c r="FRB8" s="344"/>
      <c r="FRC8" s="344"/>
      <c r="FRD8" s="344"/>
      <c r="FRE8" s="344"/>
      <c r="FRF8" s="344"/>
      <c r="FRG8" s="344"/>
      <c r="FRH8" s="344"/>
      <c r="FRI8" s="344"/>
      <c r="FRJ8" s="344"/>
      <c r="FRK8" s="344"/>
      <c r="FRL8" s="344"/>
      <c r="FRM8" s="344"/>
      <c r="FRN8" s="344"/>
      <c r="FRO8" s="344"/>
      <c r="FRP8" s="344"/>
      <c r="FRQ8" s="344"/>
      <c r="FRR8" s="344"/>
      <c r="FRS8" s="344"/>
      <c r="FRT8" s="344"/>
      <c r="FRU8" s="344"/>
      <c r="FRV8" s="344"/>
      <c r="FRW8" s="344"/>
      <c r="FRX8" s="344"/>
      <c r="FRY8" s="344"/>
      <c r="FRZ8" s="344"/>
      <c r="FSA8" s="344"/>
      <c r="FSB8" s="344"/>
      <c r="FSC8" s="344"/>
      <c r="FSD8" s="344"/>
      <c r="FSE8" s="344"/>
      <c r="FSF8" s="344"/>
      <c r="FSG8" s="344"/>
      <c r="FSH8" s="344"/>
      <c r="FSI8" s="344"/>
      <c r="FSJ8" s="344"/>
      <c r="FSK8" s="344"/>
      <c r="FSL8" s="344"/>
      <c r="FSM8" s="344"/>
      <c r="FSN8" s="344"/>
      <c r="FSO8" s="344"/>
      <c r="FSP8" s="344"/>
      <c r="FSQ8" s="344"/>
      <c r="FSR8" s="344"/>
      <c r="FSS8" s="344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344"/>
      <c r="FXW8" s="344"/>
      <c r="FXX8" s="344"/>
      <c r="FXY8" s="344"/>
      <c r="FXZ8" s="344"/>
      <c r="FYA8" s="344"/>
      <c r="FYB8" s="344"/>
      <c r="FYC8" s="344"/>
      <c r="FYD8" s="344"/>
      <c r="FYE8" s="344"/>
      <c r="FYF8" s="344"/>
      <c r="FYG8" s="344"/>
      <c r="FYH8" s="344"/>
      <c r="FYI8" s="344"/>
      <c r="FYJ8" s="344"/>
      <c r="FYK8" s="344"/>
      <c r="FYL8" s="344"/>
      <c r="FYM8" s="344"/>
      <c r="FYN8" s="344"/>
      <c r="FYO8" s="344"/>
      <c r="FYP8" s="344"/>
      <c r="FYQ8" s="344"/>
      <c r="FYR8" s="344"/>
      <c r="FYS8" s="344"/>
      <c r="FYT8" s="344"/>
      <c r="FYU8" s="344"/>
      <c r="FYV8" s="344"/>
      <c r="FYW8" s="344"/>
      <c r="FYX8" s="344"/>
      <c r="FYY8" s="344"/>
      <c r="FYZ8" s="344"/>
      <c r="FZA8" s="344"/>
      <c r="FZB8" s="344"/>
      <c r="FZC8" s="344"/>
      <c r="FZD8" s="344"/>
      <c r="FZE8" s="344"/>
      <c r="FZF8" s="344"/>
      <c r="FZG8" s="344"/>
      <c r="FZH8" s="344"/>
      <c r="FZI8" s="344"/>
      <c r="FZJ8" s="344"/>
      <c r="FZK8" s="344"/>
      <c r="FZL8" s="344"/>
      <c r="FZM8" s="344"/>
      <c r="FZN8" s="344"/>
      <c r="FZO8" s="344"/>
      <c r="FZP8" s="344"/>
      <c r="FZQ8" s="344"/>
      <c r="FZR8" s="344"/>
      <c r="FZS8" s="344"/>
      <c r="FZT8" s="344"/>
      <c r="FZU8" s="344"/>
      <c r="FZV8" s="344"/>
      <c r="FZW8" s="344"/>
      <c r="FZX8" s="344"/>
      <c r="FZY8" s="344"/>
      <c r="FZZ8" s="344"/>
      <c r="GAA8" s="344"/>
      <c r="GAB8" s="344"/>
      <c r="GAC8" s="344"/>
      <c r="GAD8" s="344"/>
      <c r="GAE8" s="344"/>
      <c r="GAF8" s="344"/>
      <c r="GAG8" s="344"/>
      <c r="GAH8" s="344"/>
      <c r="GAI8" s="344"/>
      <c r="GAJ8" s="344"/>
      <c r="GAK8" s="344"/>
      <c r="GAL8" s="344"/>
      <c r="GAM8" s="344"/>
      <c r="GAN8" s="344"/>
      <c r="GAO8" s="344"/>
      <c r="GAP8" s="344"/>
      <c r="GAQ8" s="344"/>
      <c r="GAR8" s="344"/>
      <c r="GAS8" s="344"/>
      <c r="GAT8" s="344"/>
      <c r="GAU8" s="344"/>
      <c r="GAV8" s="344"/>
      <c r="GAW8" s="344"/>
      <c r="GAX8" s="344"/>
      <c r="GAY8" s="344"/>
      <c r="GAZ8" s="344"/>
      <c r="GBA8" s="344"/>
      <c r="GBB8" s="344"/>
      <c r="GBC8" s="344"/>
      <c r="GBD8" s="344"/>
      <c r="GBE8" s="344"/>
      <c r="GBF8" s="344"/>
      <c r="GBG8" s="344"/>
      <c r="GBH8" s="344"/>
      <c r="GBI8" s="344"/>
      <c r="GBJ8" s="344"/>
      <c r="GBK8" s="344"/>
      <c r="GBL8" s="344"/>
      <c r="GBM8" s="344"/>
      <c r="GBN8" s="344"/>
      <c r="GBO8" s="344"/>
      <c r="GBP8" s="344"/>
      <c r="GBQ8" s="344"/>
      <c r="GBR8" s="344"/>
      <c r="GBS8" s="344"/>
      <c r="GBT8" s="344"/>
      <c r="GBU8" s="344"/>
      <c r="GBV8" s="344"/>
      <c r="GBW8" s="344"/>
      <c r="GBX8" s="344"/>
      <c r="GBY8" s="344"/>
      <c r="GBZ8" s="344"/>
      <c r="GCA8" s="344"/>
      <c r="GCB8" s="344"/>
      <c r="GCC8" s="344"/>
      <c r="GCD8" s="344"/>
      <c r="GCE8" s="344"/>
      <c r="GCF8" s="344"/>
      <c r="GCG8" s="344"/>
      <c r="GCH8" s="344"/>
      <c r="GCI8" s="344"/>
      <c r="GCJ8" s="344"/>
      <c r="GCK8" s="344"/>
      <c r="GCL8" s="344"/>
      <c r="GCM8" s="344"/>
      <c r="GCN8" s="344"/>
      <c r="GCO8" s="344"/>
      <c r="GCP8" s="344"/>
      <c r="GCQ8" s="344"/>
      <c r="GCR8" s="344"/>
      <c r="GCS8" s="344"/>
      <c r="GCT8" s="344"/>
      <c r="GCU8" s="344"/>
      <c r="GCV8" s="344"/>
      <c r="GCW8" s="344"/>
      <c r="GCX8" s="344"/>
      <c r="GCY8" s="344"/>
      <c r="GCZ8" s="344"/>
      <c r="GDA8" s="344"/>
      <c r="GDB8" s="344"/>
      <c r="GDC8" s="344"/>
      <c r="GDD8" s="344"/>
      <c r="GDE8" s="344"/>
      <c r="GDF8" s="344"/>
      <c r="GDG8" s="344"/>
      <c r="GDH8" s="344"/>
      <c r="GDI8" s="344"/>
      <c r="GDJ8" s="344"/>
      <c r="GDK8" s="344"/>
      <c r="GDL8" s="344"/>
      <c r="GDM8" s="344"/>
      <c r="GDN8" s="344"/>
      <c r="GDO8" s="344"/>
      <c r="GDP8" s="344"/>
      <c r="GDQ8" s="344"/>
      <c r="GDR8" s="344"/>
      <c r="GDS8" s="344"/>
      <c r="GDT8" s="344"/>
      <c r="GDU8" s="344"/>
      <c r="GDV8" s="344"/>
      <c r="GDW8" s="344"/>
      <c r="GDX8" s="344"/>
      <c r="GDY8" s="344"/>
      <c r="GDZ8" s="344"/>
      <c r="GEA8" s="344"/>
      <c r="GEB8" s="344"/>
      <c r="GEC8" s="344"/>
      <c r="GED8" s="344"/>
      <c r="GEE8" s="344"/>
      <c r="GEF8" s="344"/>
      <c r="GEG8" s="344"/>
      <c r="GEH8" s="344"/>
      <c r="GEI8" s="344"/>
      <c r="GEJ8" s="344"/>
      <c r="GEK8" s="344"/>
      <c r="GEL8" s="344"/>
      <c r="GEM8" s="344"/>
      <c r="GEN8" s="344"/>
      <c r="GEO8" s="344"/>
      <c r="GEP8" s="344"/>
      <c r="GEQ8" s="344"/>
      <c r="GER8" s="344"/>
      <c r="GES8" s="344"/>
      <c r="GET8" s="344"/>
      <c r="GEU8" s="344"/>
      <c r="GEV8" s="344"/>
      <c r="GEW8" s="344"/>
      <c r="GEX8" s="344"/>
      <c r="GEY8" s="344"/>
      <c r="GEZ8" s="344"/>
      <c r="GFA8" s="344"/>
      <c r="GFB8" s="344"/>
      <c r="GFC8" s="344"/>
      <c r="GFD8" s="344"/>
      <c r="GFE8" s="344"/>
      <c r="GFF8" s="344"/>
      <c r="GFG8" s="344"/>
      <c r="GFH8" s="344"/>
      <c r="GFI8" s="344"/>
      <c r="GFJ8" s="344"/>
      <c r="GFK8" s="344"/>
      <c r="GFL8" s="344"/>
      <c r="GFM8" s="344"/>
      <c r="GFN8" s="344"/>
      <c r="GFO8" s="344"/>
      <c r="GFP8" s="344"/>
      <c r="GFQ8" s="344"/>
      <c r="GFR8" s="344"/>
      <c r="GFS8" s="344"/>
      <c r="GFT8" s="344"/>
      <c r="GFU8" s="344"/>
      <c r="GFV8" s="344"/>
      <c r="GFW8" s="344"/>
      <c r="GFX8" s="344"/>
      <c r="GFY8" s="344"/>
      <c r="GFZ8" s="344"/>
      <c r="GGA8" s="344"/>
      <c r="GGB8" s="344"/>
      <c r="GGC8" s="344"/>
      <c r="GGD8" s="344"/>
      <c r="GGE8" s="344"/>
      <c r="GGF8" s="344"/>
      <c r="GGG8" s="344"/>
      <c r="GGH8" s="344"/>
      <c r="GGI8" s="344"/>
      <c r="GGJ8" s="344"/>
      <c r="GGK8" s="344"/>
      <c r="GGL8" s="344"/>
      <c r="GGM8" s="344"/>
      <c r="GGN8" s="344"/>
      <c r="GGO8" s="344"/>
      <c r="GGP8" s="344"/>
      <c r="GGQ8" s="344"/>
      <c r="GGR8" s="344"/>
      <c r="GGS8" s="344"/>
      <c r="GGT8" s="344"/>
      <c r="GGU8" s="344"/>
      <c r="GGV8" s="344"/>
      <c r="GGW8" s="344"/>
      <c r="GGX8" s="344"/>
      <c r="GGY8" s="344"/>
      <c r="GGZ8" s="344"/>
      <c r="GHA8" s="344"/>
      <c r="GHB8" s="344"/>
      <c r="GHC8" s="344"/>
      <c r="GHD8" s="344"/>
      <c r="GHE8" s="344"/>
      <c r="GHF8" s="344"/>
      <c r="GHG8" s="344"/>
      <c r="GHH8" s="344"/>
      <c r="GHI8" s="344"/>
      <c r="GHJ8" s="344"/>
      <c r="GHK8" s="344"/>
      <c r="GHL8" s="344"/>
      <c r="GHM8" s="344"/>
      <c r="GHN8" s="344"/>
      <c r="GHO8" s="344"/>
      <c r="GHP8" s="344"/>
      <c r="GHQ8" s="344"/>
      <c r="GHR8" s="344"/>
      <c r="GHS8" s="344"/>
      <c r="GHT8" s="344"/>
      <c r="GHU8" s="344"/>
      <c r="GHV8" s="344"/>
      <c r="GHW8" s="344"/>
      <c r="GHX8" s="344"/>
      <c r="GHY8" s="344"/>
      <c r="GHZ8" s="344"/>
      <c r="GIA8" s="344"/>
      <c r="GIB8" s="344"/>
      <c r="GIC8" s="344"/>
      <c r="GID8" s="344"/>
      <c r="GIE8" s="344"/>
      <c r="GIF8" s="344"/>
      <c r="GIG8" s="344"/>
      <c r="GIH8" s="344"/>
      <c r="GII8" s="344"/>
      <c r="GIJ8" s="344"/>
      <c r="GIK8" s="344"/>
      <c r="GIL8" s="344"/>
      <c r="GIM8" s="344"/>
      <c r="GIN8" s="344"/>
      <c r="GIO8" s="344"/>
      <c r="GIP8" s="344"/>
      <c r="GIQ8" s="344"/>
      <c r="GIR8" s="344"/>
      <c r="GIS8" s="344"/>
      <c r="GIT8" s="344"/>
      <c r="GIU8" s="344"/>
      <c r="GIV8" s="344"/>
      <c r="GIW8" s="344"/>
      <c r="GIX8" s="344"/>
      <c r="GIY8" s="344"/>
      <c r="GIZ8" s="344"/>
      <c r="GJA8" s="344"/>
      <c r="GJB8" s="344"/>
      <c r="GJC8" s="344"/>
      <c r="GJD8" s="344"/>
      <c r="GJE8" s="344"/>
      <c r="GJF8" s="344"/>
      <c r="GJG8" s="344"/>
      <c r="GJH8" s="344"/>
      <c r="GJI8" s="344"/>
      <c r="GJJ8" s="344"/>
      <c r="GJK8" s="344"/>
      <c r="GJL8" s="344"/>
      <c r="GJM8" s="344"/>
      <c r="GJN8" s="344"/>
      <c r="GJO8" s="344"/>
      <c r="GJP8" s="344"/>
      <c r="GJQ8" s="344"/>
      <c r="GJR8" s="344"/>
      <c r="GJS8" s="344"/>
      <c r="GJT8" s="344"/>
      <c r="GJU8" s="344"/>
      <c r="GJV8" s="344"/>
      <c r="GJW8" s="344"/>
      <c r="GJX8" s="344"/>
      <c r="GJY8" s="344"/>
      <c r="GJZ8" s="344"/>
      <c r="GKA8" s="344"/>
      <c r="GKB8" s="344"/>
      <c r="GKC8" s="344"/>
      <c r="GKD8" s="344"/>
      <c r="GKE8" s="344"/>
      <c r="GKF8" s="344"/>
      <c r="GKG8" s="344"/>
      <c r="GKH8" s="344"/>
      <c r="GKI8" s="344"/>
      <c r="GKJ8" s="344"/>
      <c r="GKK8" s="344"/>
      <c r="GKL8" s="344"/>
      <c r="GKM8" s="344"/>
      <c r="GKN8" s="344"/>
      <c r="GKO8" s="344"/>
      <c r="GKP8" s="344"/>
      <c r="GKQ8" s="344"/>
      <c r="GKR8" s="344"/>
      <c r="GKS8" s="344"/>
      <c r="GKT8" s="344"/>
      <c r="GKU8" s="344"/>
      <c r="GKV8" s="344"/>
      <c r="GKW8" s="344"/>
      <c r="GKX8" s="344"/>
      <c r="GKY8" s="344"/>
      <c r="GKZ8" s="344"/>
      <c r="GLA8" s="344"/>
      <c r="GLB8" s="344"/>
      <c r="GLC8" s="344"/>
      <c r="GLD8" s="344"/>
      <c r="GLE8" s="344"/>
      <c r="GLF8" s="344"/>
      <c r="GLG8" s="344"/>
      <c r="GLH8" s="344"/>
      <c r="GLI8" s="344"/>
      <c r="GLJ8" s="344"/>
      <c r="GLK8" s="344"/>
      <c r="GLL8" s="344"/>
      <c r="GLM8" s="344"/>
      <c r="GLN8" s="344"/>
      <c r="GLO8" s="344"/>
      <c r="GLP8" s="344"/>
      <c r="GLQ8" s="344"/>
      <c r="GLR8" s="344"/>
      <c r="GLS8" s="344"/>
      <c r="GLT8" s="344"/>
      <c r="GLU8" s="344"/>
      <c r="GLV8" s="344"/>
      <c r="GLW8" s="344"/>
      <c r="GLX8" s="344"/>
      <c r="GLY8" s="344"/>
      <c r="GLZ8" s="344"/>
      <c r="GMA8" s="344"/>
      <c r="GMB8" s="344"/>
      <c r="GMC8" s="344"/>
      <c r="GMD8" s="344"/>
      <c r="GME8" s="344"/>
      <c r="GMF8" s="344"/>
      <c r="GMG8" s="344"/>
      <c r="GMH8" s="344"/>
      <c r="GMI8" s="344"/>
      <c r="GMJ8" s="344"/>
      <c r="GMK8" s="344"/>
      <c r="GML8" s="344"/>
      <c r="GMM8" s="344"/>
      <c r="GMN8" s="344"/>
      <c r="GMO8" s="344"/>
      <c r="GMP8" s="344"/>
      <c r="GMQ8" s="344"/>
      <c r="GMR8" s="344"/>
      <c r="GMS8" s="344"/>
      <c r="GMT8" s="344"/>
      <c r="GMU8" s="344"/>
      <c r="GMV8" s="344"/>
      <c r="GMW8" s="344"/>
      <c r="GMX8" s="344"/>
      <c r="GMY8" s="344"/>
      <c r="GMZ8" s="344"/>
      <c r="GNA8" s="344"/>
      <c r="GXF8" s="344"/>
      <c r="GXG8" s="344"/>
      <c r="GXH8" s="344"/>
      <c r="GXI8" s="344"/>
      <c r="GXJ8" s="344"/>
      <c r="GXK8" s="344"/>
      <c r="GXL8" s="344"/>
      <c r="GXM8" s="344"/>
      <c r="GXN8" s="344"/>
      <c r="GXO8" s="344"/>
      <c r="GXP8" s="344"/>
      <c r="GXQ8" s="344"/>
      <c r="GXR8" s="344"/>
      <c r="GXS8" s="344"/>
      <c r="GXT8" s="344"/>
      <c r="GXU8" s="344"/>
      <c r="GXV8" s="344"/>
      <c r="GXW8" s="344"/>
      <c r="GXX8" s="344"/>
      <c r="GXY8" s="344"/>
      <c r="GXZ8" s="344"/>
      <c r="GYA8" s="344"/>
      <c r="GYB8" s="344"/>
      <c r="GYC8" s="344"/>
      <c r="GYD8" s="344"/>
      <c r="GYE8" s="344"/>
      <c r="GYF8" s="344"/>
      <c r="GYG8" s="344"/>
      <c r="GYH8" s="344"/>
      <c r="GYI8" s="344"/>
      <c r="GYJ8" s="344"/>
      <c r="GYK8" s="344"/>
      <c r="GYL8" s="344"/>
      <c r="GYM8" s="344"/>
      <c r="GYN8" s="344"/>
      <c r="GYO8" s="344"/>
      <c r="GYP8" s="344"/>
      <c r="GYQ8" s="344"/>
      <c r="GYR8" s="344"/>
      <c r="GYS8" s="344"/>
      <c r="GYT8" s="344"/>
      <c r="GYU8" s="344"/>
      <c r="GYV8" s="344"/>
      <c r="GYW8" s="344"/>
      <c r="GYX8" s="344"/>
      <c r="GYY8" s="344"/>
      <c r="GYZ8" s="344"/>
      <c r="GZA8" s="344"/>
      <c r="GZB8" s="344"/>
      <c r="GZC8" s="344"/>
      <c r="GZD8" s="344"/>
      <c r="GZE8" s="344"/>
      <c r="GZF8" s="344"/>
      <c r="GZG8" s="344"/>
      <c r="GZH8" s="344"/>
      <c r="GZI8" s="344"/>
      <c r="GZJ8" s="344"/>
      <c r="GZK8" s="344"/>
      <c r="GZL8" s="344"/>
      <c r="GZM8" s="344"/>
      <c r="GZN8" s="344"/>
      <c r="GZO8" s="344"/>
      <c r="GZP8" s="344"/>
      <c r="GZQ8" s="344"/>
      <c r="GZR8" s="344"/>
      <c r="GZS8" s="344"/>
      <c r="GZT8" s="344"/>
      <c r="GZU8" s="344"/>
      <c r="GZV8" s="344"/>
      <c r="GZW8" s="344"/>
      <c r="GZX8" s="344"/>
      <c r="GZY8" s="344"/>
      <c r="GZZ8" s="344"/>
      <c r="HAA8" s="344"/>
      <c r="HAB8" s="344"/>
      <c r="HAC8" s="344"/>
      <c r="HAD8" s="344"/>
      <c r="HAE8" s="344"/>
      <c r="HAF8" s="344"/>
      <c r="HAG8" s="344"/>
      <c r="HAH8" s="344"/>
      <c r="HAI8" s="344"/>
      <c r="HAJ8" s="344"/>
      <c r="HAK8" s="344"/>
      <c r="HAL8" s="344"/>
      <c r="HAM8" s="344"/>
      <c r="HAN8" s="344"/>
      <c r="HAO8" s="344"/>
      <c r="HAP8" s="344"/>
      <c r="HAQ8" s="344"/>
      <c r="HAR8" s="344"/>
      <c r="HAS8" s="344"/>
      <c r="HAT8" s="344"/>
      <c r="HAU8" s="344"/>
      <c r="HAV8" s="344"/>
      <c r="HAW8" s="344"/>
      <c r="HAX8" s="344"/>
      <c r="HAY8" s="344"/>
      <c r="HAZ8" s="344"/>
      <c r="HBA8" s="344"/>
      <c r="HBB8" s="344"/>
      <c r="HBC8" s="344"/>
      <c r="HBD8" s="344"/>
      <c r="HBE8" s="344"/>
      <c r="HBF8" s="344"/>
      <c r="HBG8" s="344"/>
      <c r="HBH8" s="344"/>
      <c r="HBI8" s="344"/>
      <c r="HBJ8" s="344"/>
      <c r="HBK8" s="344"/>
      <c r="HBL8" s="344"/>
      <c r="HBM8" s="344"/>
      <c r="HBN8" s="344"/>
      <c r="HBO8" s="344"/>
      <c r="HBP8" s="344"/>
      <c r="HBQ8" s="344"/>
      <c r="HBR8" s="344"/>
      <c r="HBS8" s="344"/>
      <c r="HBT8" s="344"/>
      <c r="HBU8" s="344"/>
      <c r="HBV8" s="344"/>
      <c r="HBW8" s="344"/>
      <c r="HBX8" s="344"/>
      <c r="HBY8" s="344"/>
      <c r="HBZ8" s="344"/>
      <c r="HCA8" s="344"/>
      <c r="HCB8" s="344"/>
      <c r="HCC8" s="344"/>
      <c r="HCD8" s="344"/>
      <c r="HCE8" s="344"/>
      <c r="HCF8" s="344"/>
      <c r="HCG8" s="344"/>
      <c r="HCH8" s="344"/>
      <c r="HCI8" s="344"/>
      <c r="HCJ8" s="344"/>
      <c r="HCK8" s="344"/>
      <c r="HCL8" s="344"/>
      <c r="HCM8" s="344"/>
      <c r="HCN8" s="344"/>
      <c r="HCO8" s="344"/>
      <c r="HCP8" s="344"/>
      <c r="HCQ8" s="344"/>
      <c r="HCR8" s="344"/>
      <c r="HCS8" s="344"/>
      <c r="HCT8" s="344"/>
      <c r="HCU8" s="344"/>
      <c r="HCV8" s="344"/>
      <c r="HCW8" s="344"/>
      <c r="HCX8" s="344"/>
      <c r="HCY8" s="344"/>
      <c r="HCZ8" s="344"/>
      <c r="HDA8" s="344"/>
      <c r="HDB8" s="344"/>
      <c r="HDC8" s="344"/>
      <c r="HDD8" s="344"/>
      <c r="HDE8" s="344"/>
      <c r="HDF8" s="344"/>
      <c r="HDG8" s="344"/>
      <c r="HDH8" s="344"/>
      <c r="HDI8" s="344"/>
      <c r="HDJ8" s="344"/>
      <c r="HDK8" s="344"/>
      <c r="HDL8" s="344"/>
      <c r="HDM8" s="344"/>
      <c r="HDN8" s="344"/>
      <c r="HDO8" s="344"/>
      <c r="HDP8" s="344"/>
      <c r="HDQ8" s="344"/>
      <c r="HDR8" s="344"/>
      <c r="HDS8" s="344"/>
      <c r="HDT8" s="344"/>
      <c r="HDU8" s="344"/>
      <c r="HDV8" s="344"/>
      <c r="HDW8" s="344"/>
      <c r="HDX8" s="344"/>
      <c r="HDY8" s="344"/>
      <c r="HDZ8" s="344"/>
      <c r="HEA8" s="344"/>
      <c r="HEB8" s="344"/>
      <c r="HEC8" s="344"/>
      <c r="HED8" s="344"/>
      <c r="HEE8" s="344"/>
      <c r="HEF8" s="344"/>
      <c r="HEG8" s="344"/>
      <c r="HEH8" s="344"/>
      <c r="HEI8" s="344"/>
      <c r="HEJ8" s="344"/>
      <c r="HEK8" s="344"/>
      <c r="HEL8" s="344"/>
      <c r="HEM8" s="344"/>
      <c r="HEN8" s="344"/>
      <c r="HEO8" s="344"/>
      <c r="HEP8" s="344"/>
      <c r="HEQ8" s="344"/>
      <c r="HER8" s="344"/>
      <c r="HES8" s="344"/>
      <c r="HET8" s="344"/>
      <c r="HEU8" s="344"/>
      <c r="HEV8" s="344"/>
      <c r="HEW8" s="344"/>
      <c r="HEX8" s="344"/>
      <c r="HEY8" s="344"/>
      <c r="HEZ8" s="344"/>
      <c r="HFA8" s="344"/>
      <c r="HFB8" s="344"/>
      <c r="HFC8" s="344"/>
      <c r="HFD8" s="344"/>
      <c r="HFE8" s="344"/>
      <c r="HFF8" s="344"/>
      <c r="HFG8" s="344"/>
      <c r="HFH8" s="344"/>
      <c r="HFI8" s="344"/>
      <c r="HFJ8" s="344"/>
      <c r="HFK8" s="344"/>
      <c r="HFL8" s="344"/>
      <c r="HFM8" s="344"/>
      <c r="HFN8" s="344"/>
      <c r="HFO8" s="344"/>
      <c r="HFP8" s="344"/>
      <c r="HFQ8" s="344"/>
      <c r="HFR8" s="344"/>
      <c r="HFS8" s="344"/>
      <c r="HFT8" s="344"/>
      <c r="HFU8" s="344"/>
      <c r="HFV8" s="344"/>
      <c r="HFW8" s="344"/>
      <c r="HFX8" s="344"/>
      <c r="HFY8" s="344"/>
      <c r="HFZ8" s="344"/>
      <c r="HGA8" s="344"/>
      <c r="HGB8" s="344"/>
      <c r="HGC8" s="344"/>
      <c r="HGD8" s="344"/>
      <c r="HGE8" s="344"/>
      <c r="HGF8" s="344"/>
      <c r="HGG8" s="344"/>
      <c r="HGH8" s="344"/>
      <c r="HGI8" s="344"/>
      <c r="HGJ8" s="344"/>
      <c r="HGK8" s="344"/>
      <c r="HGL8" s="344"/>
      <c r="HGM8" s="344"/>
      <c r="HGN8" s="344"/>
      <c r="HGO8" s="344"/>
      <c r="HGP8" s="344"/>
      <c r="HGQ8" s="344"/>
      <c r="HGR8" s="344"/>
      <c r="HGS8" s="344"/>
      <c r="HGT8" s="344"/>
      <c r="HGU8" s="344"/>
      <c r="HGV8" s="344"/>
      <c r="HGW8" s="344"/>
      <c r="HGX8" s="344"/>
      <c r="HGY8" s="344"/>
      <c r="HGZ8" s="344"/>
      <c r="HHA8" s="344"/>
      <c r="HHB8" s="344"/>
      <c r="HHC8" s="344"/>
      <c r="HHD8" s="344"/>
      <c r="HHE8" s="344"/>
      <c r="HHF8" s="344"/>
      <c r="HHG8" s="344"/>
      <c r="HHH8" s="344"/>
      <c r="HHI8" s="344"/>
      <c r="HHJ8" s="344"/>
      <c r="HHK8" s="344"/>
      <c r="HHL8" s="344"/>
      <c r="HHM8" s="344"/>
      <c r="HHN8" s="344"/>
      <c r="HHO8" s="344"/>
      <c r="HHP8" s="344"/>
      <c r="HHQ8" s="344"/>
      <c r="HHR8" s="344"/>
      <c r="HHS8" s="344"/>
      <c r="HHT8" s="344"/>
      <c r="HHU8" s="344"/>
      <c r="HHV8" s="344"/>
      <c r="HHW8" s="344"/>
      <c r="HHX8" s="344"/>
      <c r="HHY8" s="344"/>
      <c r="HHZ8" s="344"/>
      <c r="HIA8" s="344"/>
      <c r="HIB8" s="344"/>
      <c r="HIC8" s="344"/>
      <c r="HID8" s="344"/>
      <c r="HIE8" s="344"/>
      <c r="HIF8" s="344"/>
      <c r="HIG8" s="344"/>
      <c r="HIH8" s="344"/>
      <c r="HII8" s="344"/>
      <c r="HIJ8" s="344"/>
      <c r="HIK8" s="344"/>
      <c r="HIL8" s="344"/>
      <c r="HIM8" s="344"/>
      <c r="HIN8" s="344"/>
      <c r="HIO8" s="344"/>
      <c r="HIP8" s="344"/>
      <c r="HIQ8" s="344"/>
      <c r="HIR8" s="344"/>
      <c r="HIS8" s="344"/>
      <c r="HIT8" s="344"/>
      <c r="HIU8" s="344"/>
      <c r="HIV8" s="344"/>
      <c r="HIW8" s="344"/>
      <c r="HIX8" s="344"/>
      <c r="HIY8" s="344"/>
      <c r="HIZ8" s="344"/>
      <c r="HJA8" s="344"/>
      <c r="HJB8" s="344"/>
      <c r="HJC8" s="344"/>
      <c r="HJD8" s="344"/>
      <c r="HJE8" s="344"/>
      <c r="HJF8" s="344"/>
      <c r="HJG8" s="344"/>
      <c r="HJH8" s="344"/>
      <c r="HJI8" s="344"/>
      <c r="HJJ8" s="344"/>
      <c r="HJK8" s="344"/>
      <c r="HJL8" s="344"/>
      <c r="HJM8" s="344"/>
      <c r="HJN8" s="344"/>
      <c r="HJO8" s="344"/>
      <c r="HJP8" s="344"/>
      <c r="HJQ8" s="344"/>
      <c r="HJR8" s="344"/>
      <c r="HJS8" s="344"/>
      <c r="HJT8" s="344"/>
      <c r="HJU8" s="344"/>
      <c r="HJV8" s="344"/>
      <c r="HJW8" s="344"/>
      <c r="HJX8" s="344"/>
      <c r="HJY8" s="344"/>
      <c r="HJZ8" s="344"/>
      <c r="HKA8" s="344"/>
      <c r="HKB8" s="344"/>
      <c r="HKC8" s="344"/>
      <c r="HKD8" s="344"/>
      <c r="HKE8" s="344"/>
      <c r="HKF8" s="344"/>
      <c r="HKG8" s="344"/>
      <c r="HKH8" s="344"/>
      <c r="HKI8" s="344"/>
      <c r="HKJ8" s="344"/>
      <c r="HKK8" s="344"/>
      <c r="HKL8" s="344"/>
      <c r="HKM8" s="344"/>
      <c r="HKN8" s="344"/>
      <c r="HKO8" s="344"/>
      <c r="HKP8" s="344"/>
      <c r="HKQ8" s="344"/>
      <c r="HKR8" s="344"/>
      <c r="HKS8" s="344"/>
      <c r="HKT8" s="344"/>
      <c r="HKU8" s="344"/>
      <c r="HKV8" s="344"/>
      <c r="HKW8" s="344"/>
      <c r="HKX8" s="344"/>
      <c r="HKY8" s="344"/>
      <c r="HKZ8" s="344"/>
      <c r="HLA8" s="344"/>
      <c r="HLB8" s="344"/>
      <c r="HLC8" s="344"/>
      <c r="HLD8" s="344"/>
      <c r="HLE8" s="344"/>
      <c r="HLF8" s="344"/>
      <c r="HLG8" s="344"/>
      <c r="HLH8" s="344"/>
      <c r="HLI8" s="344"/>
      <c r="HLJ8" s="344"/>
      <c r="HLK8" s="344"/>
      <c r="HLL8" s="344"/>
      <c r="HLM8" s="344"/>
      <c r="HLN8" s="344"/>
      <c r="HLO8" s="344"/>
      <c r="HLP8" s="344"/>
      <c r="HLQ8" s="344"/>
      <c r="HLR8" s="344"/>
      <c r="HLS8" s="344"/>
      <c r="HLT8" s="344"/>
      <c r="HLU8" s="344"/>
      <c r="HLV8" s="344"/>
      <c r="HLW8" s="344"/>
      <c r="HLX8" s="344"/>
      <c r="HLY8" s="344"/>
      <c r="HLZ8" s="344"/>
      <c r="HMA8" s="344"/>
      <c r="HMB8" s="344"/>
      <c r="HMC8" s="344"/>
      <c r="HMD8" s="344"/>
      <c r="HME8" s="344"/>
      <c r="HMF8" s="344"/>
      <c r="HMG8" s="344"/>
      <c r="HMH8" s="344"/>
      <c r="HMI8" s="344"/>
      <c r="HMJ8" s="344"/>
      <c r="HMK8" s="344"/>
      <c r="HML8" s="344"/>
      <c r="HMM8" s="344"/>
      <c r="HMN8" s="344"/>
      <c r="HMO8" s="344"/>
      <c r="HMP8" s="344"/>
      <c r="HMQ8" s="344"/>
      <c r="HMR8" s="344"/>
      <c r="HMS8" s="344"/>
      <c r="HMT8" s="344"/>
      <c r="HMU8" s="344"/>
      <c r="HMV8" s="344"/>
      <c r="HMW8" s="344"/>
      <c r="HMX8" s="344"/>
      <c r="HMY8" s="344"/>
      <c r="HMZ8" s="344"/>
      <c r="HNA8" s="344"/>
      <c r="HNB8" s="344"/>
      <c r="HNC8" s="344"/>
      <c r="HND8" s="344"/>
      <c r="HNE8" s="344"/>
      <c r="HNF8" s="344"/>
      <c r="HNG8" s="344"/>
      <c r="HNH8" s="344"/>
      <c r="HNI8" s="344"/>
      <c r="HNJ8" s="344"/>
      <c r="HNK8" s="344"/>
      <c r="HNL8" s="344"/>
      <c r="HNM8" s="344"/>
      <c r="HNN8" s="344"/>
      <c r="HNO8" s="344"/>
      <c r="HNP8" s="344"/>
      <c r="HNQ8" s="344"/>
      <c r="HNR8" s="344"/>
      <c r="HNS8" s="344"/>
      <c r="HNT8" s="344"/>
      <c r="HNU8" s="344"/>
      <c r="HNV8" s="344"/>
      <c r="HNW8" s="344"/>
      <c r="HNX8" s="344"/>
      <c r="HNY8" s="344"/>
      <c r="HNZ8" s="344"/>
      <c r="HOA8" s="344"/>
      <c r="HOB8" s="344"/>
      <c r="HOC8" s="344"/>
      <c r="HOD8" s="344"/>
      <c r="HOE8" s="344"/>
      <c r="HOF8" s="344"/>
      <c r="HOG8" s="344"/>
      <c r="HOH8" s="344"/>
      <c r="HOI8" s="344"/>
      <c r="HOJ8" s="344"/>
      <c r="HOK8" s="344"/>
      <c r="HOL8" s="344"/>
      <c r="HOM8" s="344"/>
      <c r="HON8" s="344"/>
      <c r="HOO8" s="344"/>
      <c r="HOP8" s="344"/>
      <c r="HOQ8" s="344"/>
      <c r="HOR8" s="344"/>
      <c r="HOS8" s="344"/>
      <c r="HOT8" s="344"/>
      <c r="HOU8" s="344"/>
      <c r="HOV8" s="344"/>
      <c r="HOW8" s="344"/>
      <c r="HOX8" s="344"/>
      <c r="HOY8" s="344"/>
      <c r="HOZ8" s="344"/>
      <c r="HPA8" s="344"/>
      <c r="HPB8" s="344"/>
      <c r="HPC8" s="344"/>
      <c r="HPD8" s="344"/>
      <c r="HPE8" s="344"/>
      <c r="HPF8" s="344"/>
      <c r="HPG8" s="344"/>
      <c r="HPH8" s="344"/>
      <c r="HPI8" s="344"/>
      <c r="HPJ8" s="344"/>
      <c r="HPK8" s="344"/>
      <c r="HPL8" s="344"/>
      <c r="HPM8" s="344"/>
      <c r="HPN8" s="344"/>
      <c r="HPO8" s="344"/>
      <c r="HPP8" s="344"/>
      <c r="HPQ8" s="344"/>
      <c r="HPR8" s="344"/>
      <c r="HPS8" s="344"/>
      <c r="HPT8" s="344"/>
      <c r="HPU8" s="344"/>
      <c r="HPV8" s="344"/>
      <c r="HPW8" s="344"/>
      <c r="HPX8" s="344"/>
      <c r="HPY8" s="344"/>
      <c r="HPZ8" s="344"/>
      <c r="HQA8" s="344"/>
      <c r="HQB8" s="344"/>
      <c r="HQC8" s="344"/>
      <c r="HQD8" s="344"/>
      <c r="HQE8" s="344"/>
      <c r="HQF8" s="344"/>
      <c r="HQG8" s="344"/>
      <c r="HQH8" s="344"/>
      <c r="HQI8" s="344"/>
      <c r="HQJ8" s="344"/>
      <c r="HQK8" s="344"/>
      <c r="HQL8" s="344"/>
      <c r="HQM8" s="344"/>
      <c r="HQN8" s="344"/>
      <c r="HQO8" s="344"/>
      <c r="HQP8" s="344"/>
      <c r="HQQ8" s="344"/>
      <c r="HQR8" s="344"/>
      <c r="HQS8" s="344"/>
      <c r="HQT8" s="344"/>
      <c r="HQU8" s="344"/>
      <c r="HQV8" s="344"/>
      <c r="HQW8" s="344"/>
      <c r="HQX8" s="344"/>
      <c r="HQY8" s="344"/>
      <c r="HQZ8" s="344"/>
      <c r="HRA8" s="344"/>
      <c r="HRB8" s="344"/>
      <c r="HRC8" s="344"/>
      <c r="HRD8" s="344"/>
      <c r="HRE8" s="344"/>
      <c r="HRF8" s="344"/>
      <c r="HRG8" s="344"/>
      <c r="HRH8" s="344"/>
      <c r="HRI8" s="344"/>
      <c r="HRJ8" s="344"/>
      <c r="HRK8" s="344"/>
      <c r="HRL8" s="344"/>
      <c r="HRM8" s="344"/>
      <c r="HRN8" s="344"/>
      <c r="HRO8" s="344"/>
      <c r="HRP8" s="344"/>
      <c r="HRQ8" s="344"/>
      <c r="HRR8" s="344"/>
      <c r="HRS8" s="344"/>
      <c r="HRT8" s="344"/>
      <c r="HRU8" s="344"/>
      <c r="HRV8" s="344"/>
      <c r="HRW8" s="344"/>
      <c r="HRX8" s="344"/>
      <c r="HRY8" s="344"/>
      <c r="HRZ8" s="344"/>
      <c r="HSA8" s="344"/>
      <c r="HSB8" s="344"/>
      <c r="HSC8" s="344"/>
      <c r="HSD8" s="344"/>
      <c r="HSE8" s="344"/>
      <c r="HSF8" s="344"/>
      <c r="HSG8" s="344"/>
      <c r="HSH8" s="344"/>
      <c r="HSI8" s="344"/>
      <c r="HSJ8" s="344"/>
      <c r="HSK8" s="344"/>
      <c r="HSL8" s="344"/>
      <c r="HSM8" s="344"/>
      <c r="HSN8" s="344"/>
      <c r="HSO8" s="344"/>
      <c r="HSP8" s="344"/>
      <c r="HSQ8" s="344"/>
      <c r="HSR8" s="344"/>
      <c r="HSS8" s="344"/>
      <c r="HST8" s="344"/>
      <c r="HSU8" s="344"/>
      <c r="HSV8" s="344"/>
      <c r="HSW8" s="344"/>
      <c r="HSX8" s="344"/>
      <c r="HSY8" s="344"/>
      <c r="HSZ8" s="344"/>
      <c r="HTA8" s="344"/>
      <c r="HTB8" s="344"/>
      <c r="HTC8" s="344"/>
      <c r="HTD8" s="344"/>
      <c r="HTE8" s="344"/>
      <c r="HTF8" s="344"/>
      <c r="HTG8" s="344"/>
      <c r="HTH8" s="344"/>
      <c r="HTI8" s="344"/>
      <c r="HTJ8" s="344"/>
      <c r="HTK8" s="344"/>
      <c r="HTL8" s="344"/>
      <c r="HTM8" s="344"/>
      <c r="HTN8" s="344"/>
      <c r="HTO8" s="344"/>
      <c r="HTP8" s="344"/>
      <c r="HTQ8" s="344"/>
      <c r="HTR8" s="344"/>
      <c r="HTS8" s="344"/>
      <c r="HTT8" s="344"/>
      <c r="HTU8" s="344"/>
      <c r="HTV8" s="344"/>
      <c r="HTW8" s="344"/>
      <c r="HTX8" s="344"/>
      <c r="HTY8" s="344"/>
      <c r="HTZ8" s="344"/>
      <c r="HUA8" s="344"/>
      <c r="HUB8" s="344"/>
      <c r="HUC8" s="344"/>
      <c r="HUD8" s="344"/>
      <c r="HUE8" s="344"/>
      <c r="HUF8" s="344"/>
      <c r="HUG8" s="344"/>
      <c r="HUH8" s="344"/>
      <c r="HUI8" s="344"/>
      <c r="HUJ8" s="344"/>
      <c r="HUK8" s="344"/>
      <c r="HUL8" s="344"/>
      <c r="HUM8" s="344"/>
      <c r="HUN8" s="344"/>
      <c r="HUO8" s="344"/>
      <c r="HUP8" s="344"/>
      <c r="HUQ8" s="344"/>
      <c r="HUR8" s="344"/>
      <c r="HUS8" s="344"/>
      <c r="HUT8" s="344"/>
      <c r="HUU8" s="344"/>
      <c r="HUV8" s="344"/>
      <c r="HUW8" s="344"/>
      <c r="HUX8" s="344"/>
      <c r="HUY8" s="344"/>
      <c r="HUZ8" s="344"/>
      <c r="HVA8" s="344"/>
      <c r="HVB8" s="344"/>
      <c r="HVC8" s="344"/>
      <c r="HVD8" s="344"/>
      <c r="HVE8" s="344"/>
      <c r="HVF8" s="344"/>
      <c r="HVG8" s="344"/>
      <c r="HVH8" s="344"/>
      <c r="HVI8" s="344"/>
      <c r="HVJ8" s="344"/>
      <c r="HVK8" s="344"/>
      <c r="HVL8" s="344"/>
      <c r="HVM8" s="344"/>
      <c r="HVN8" s="344"/>
      <c r="HVO8" s="344"/>
      <c r="HVP8" s="344"/>
      <c r="HVQ8" s="344"/>
      <c r="HVR8" s="344"/>
      <c r="HVS8" s="344"/>
      <c r="HVT8" s="344"/>
      <c r="HVU8" s="344"/>
      <c r="HVV8" s="344"/>
      <c r="HVW8" s="344"/>
      <c r="HVX8" s="344"/>
      <c r="HVY8" s="344"/>
      <c r="HVZ8" s="344"/>
      <c r="HWA8" s="344"/>
      <c r="HWB8" s="344"/>
      <c r="HWC8" s="344"/>
      <c r="HWD8" s="344"/>
      <c r="HWE8" s="344"/>
      <c r="HWF8" s="344"/>
      <c r="HWG8" s="344"/>
      <c r="HWH8" s="344"/>
      <c r="HWI8" s="344"/>
      <c r="HWJ8" s="344"/>
      <c r="HWK8" s="344"/>
      <c r="HWL8" s="344"/>
      <c r="HWM8" s="344"/>
      <c r="HWN8" s="344"/>
      <c r="HWO8" s="344"/>
      <c r="HWP8" s="344"/>
      <c r="HWQ8" s="344"/>
      <c r="HWR8" s="344"/>
      <c r="HWS8" s="344"/>
      <c r="HWT8" s="344"/>
      <c r="HWU8" s="344"/>
      <c r="HWV8" s="344"/>
      <c r="HWW8" s="344"/>
      <c r="HWX8" s="344"/>
      <c r="HWY8" s="344"/>
      <c r="HWZ8" s="344"/>
      <c r="HXA8" s="344"/>
      <c r="HXB8" s="344"/>
      <c r="HXC8" s="344"/>
      <c r="HXD8" s="344"/>
      <c r="HXE8" s="344"/>
      <c r="HXF8" s="344"/>
      <c r="HXG8" s="344"/>
      <c r="HXH8" s="344"/>
      <c r="HXI8" s="344"/>
      <c r="HXJ8" s="344"/>
      <c r="HXK8" s="344"/>
      <c r="HXL8" s="344"/>
      <c r="HXM8" s="344"/>
      <c r="HXN8" s="344"/>
      <c r="HXO8" s="344"/>
      <c r="HXP8" s="344"/>
      <c r="HXQ8" s="344"/>
      <c r="HXR8" s="344"/>
      <c r="HXS8" s="344"/>
      <c r="HXT8" s="344"/>
      <c r="HXU8" s="344"/>
      <c r="HXV8" s="344"/>
      <c r="HXW8" s="344"/>
      <c r="HXX8" s="344"/>
      <c r="HXY8" s="344"/>
      <c r="HXZ8" s="344"/>
      <c r="HYA8" s="344"/>
      <c r="HYB8" s="344"/>
      <c r="HYC8" s="344"/>
      <c r="HYD8" s="344"/>
      <c r="HYE8" s="344"/>
      <c r="HYF8" s="344"/>
      <c r="HYG8" s="344"/>
      <c r="HYH8" s="344"/>
      <c r="HYI8" s="344"/>
      <c r="HYJ8" s="344"/>
      <c r="HYK8" s="344"/>
      <c r="HYL8" s="344"/>
      <c r="HYM8" s="344"/>
      <c r="HYN8" s="344"/>
      <c r="HYO8" s="344"/>
      <c r="HYP8" s="344"/>
      <c r="HYQ8" s="344"/>
      <c r="HYR8" s="344"/>
      <c r="HYS8" s="344"/>
      <c r="HYT8" s="344"/>
      <c r="HYU8" s="344"/>
      <c r="HYV8" s="344"/>
      <c r="HYW8" s="344"/>
      <c r="HYX8" s="344"/>
      <c r="HYY8" s="344"/>
      <c r="HYZ8" s="344"/>
      <c r="HZA8" s="344"/>
      <c r="HZB8" s="344"/>
      <c r="HZC8" s="344"/>
      <c r="HZD8" s="344"/>
      <c r="HZE8" s="344"/>
      <c r="HZF8" s="344"/>
      <c r="HZG8" s="344"/>
      <c r="HZH8" s="344"/>
      <c r="HZI8" s="344"/>
      <c r="HZJ8" s="344"/>
      <c r="HZK8" s="344"/>
      <c r="HZL8" s="344"/>
      <c r="HZM8" s="344"/>
      <c r="HZN8" s="344"/>
      <c r="HZO8" s="344"/>
      <c r="HZP8" s="344"/>
      <c r="HZQ8" s="344"/>
      <c r="HZR8" s="344"/>
      <c r="HZS8" s="344"/>
      <c r="HZT8" s="344"/>
      <c r="HZU8" s="344"/>
      <c r="HZV8" s="344"/>
      <c r="HZW8" s="344"/>
      <c r="HZX8" s="344"/>
      <c r="HZY8" s="344"/>
      <c r="HZZ8" s="344"/>
      <c r="IAA8" s="344"/>
      <c r="IAB8" s="344"/>
      <c r="IAC8" s="344"/>
      <c r="IAD8" s="344"/>
      <c r="IAE8" s="344"/>
      <c r="IAF8" s="344"/>
      <c r="IAG8" s="344"/>
      <c r="IAH8" s="344"/>
      <c r="IAI8" s="344"/>
      <c r="IAJ8" s="344"/>
      <c r="IAK8" s="344"/>
      <c r="IAL8" s="344"/>
      <c r="IAM8" s="344"/>
      <c r="IAN8" s="344"/>
      <c r="IAO8" s="344"/>
      <c r="IAP8" s="344"/>
      <c r="IAQ8" s="344"/>
      <c r="IAR8" s="344"/>
      <c r="IAS8" s="344"/>
      <c r="IAT8" s="344"/>
      <c r="IAU8" s="344"/>
      <c r="IAV8" s="344"/>
      <c r="IAW8" s="344"/>
      <c r="IAX8" s="344"/>
      <c r="IAY8" s="344"/>
      <c r="IAZ8" s="344"/>
      <c r="IBA8" s="344"/>
      <c r="IBB8" s="344"/>
      <c r="IBC8" s="344"/>
      <c r="IBD8" s="344"/>
      <c r="IBE8" s="344"/>
      <c r="IBF8" s="344"/>
      <c r="IBG8" s="344"/>
      <c r="IBH8" s="344"/>
      <c r="IBI8" s="344"/>
      <c r="IBJ8" s="344"/>
      <c r="IBK8" s="344"/>
      <c r="IBL8" s="344"/>
      <c r="IBM8" s="344"/>
      <c r="IBN8" s="344"/>
      <c r="IBO8" s="344"/>
      <c r="IBP8" s="344"/>
      <c r="IBQ8" s="344"/>
      <c r="IBR8" s="344"/>
      <c r="IBS8" s="344"/>
      <c r="IBT8" s="344"/>
      <c r="IBU8" s="344"/>
      <c r="IBV8" s="344"/>
      <c r="IBW8" s="344"/>
      <c r="IBX8" s="344"/>
      <c r="IBY8" s="344"/>
      <c r="IBZ8" s="344"/>
      <c r="ICA8" s="344"/>
      <c r="ICB8" s="344"/>
      <c r="ICC8" s="344"/>
      <c r="ICD8" s="344"/>
      <c r="ICE8" s="344"/>
      <c r="ICF8" s="344"/>
      <c r="ICG8" s="344"/>
      <c r="ICH8" s="344"/>
      <c r="ICI8" s="344"/>
      <c r="ICJ8" s="344"/>
      <c r="ICK8" s="344"/>
      <c r="ICL8" s="344"/>
      <c r="ICM8" s="344"/>
      <c r="ICN8" s="344"/>
      <c r="ICO8" s="344"/>
      <c r="ICP8" s="344"/>
      <c r="ICQ8" s="344"/>
      <c r="ICR8" s="344"/>
      <c r="ICS8" s="344"/>
      <c r="ICT8" s="344"/>
      <c r="ICU8" s="344"/>
      <c r="ICV8" s="344"/>
      <c r="ICW8" s="344"/>
      <c r="ICX8" s="344"/>
      <c r="ICY8" s="344"/>
      <c r="ICZ8" s="344"/>
      <c r="IDA8" s="344"/>
      <c r="IDB8" s="344"/>
      <c r="IDC8" s="344"/>
      <c r="IDD8" s="344"/>
      <c r="IDE8" s="344"/>
      <c r="IDF8" s="344"/>
      <c r="IDG8" s="344"/>
      <c r="IDH8" s="344"/>
      <c r="IDI8" s="344"/>
      <c r="IDJ8" s="344"/>
      <c r="IDK8" s="344"/>
      <c r="IDL8" s="344"/>
      <c r="IDM8" s="344"/>
      <c r="IDN8" s="344"/>
      <c r="IDO8" s="344"/>
      <c r="IDP8" s="344"/>
      <c r="IDQ8" s="344"/>
      <c r="IDR8" s="344"/>
      <c r="IDS8" s="344"/>
      <c r="IDT8" s="344"/>
      <c r="IDU8" s="344"/>
      <c r="IDV8" s="344"/>
      <c r="IDW8" s="344"/>
      <c r="IDX8" s="344"/>
      <c r="IDY8" s="344"/>
      <c r="IDZ8" s="344"/>
      <c r="IEA8" s="344"/>
      <c r="IEB8" s="344"/>
      <c r="IEC8" s="344"/>
      <c r="IED8" s="344"/>
      <c r="IEE8" s="344"/>
      <c r="IEF8" s="344"/>
      <c r="IEG8" s="344"/>
      <c r="IEH8" s="344"/>
      <c r="IEI8" s="344"/>
      <c r="IEJ8" s="344"/>
      <c r="IEK8" s="344"/>
      <c r="IEL8" s="344"/>
      <c r="IEM8" s="344"/>
      <c r="IEN8" s="344"/>
      <c r="IEO8" s="344"/>
      <c r="IEP8" s="344"/>
      <c r="IEQ8" s="344"/>
      <c r="IER8" s="344"/>
      <c r="IES8" s="344"/>
      <c r="IET8" s="344"/>
      <c r="IEU8" s="344"/>
      <c r="IEV8" s="344"/>
      <c r="IEW8" s="344"/>
      <c r="IEX8" s="344"/>
      <c r="IEY8" s="344"/>
      <c r="IEZ8" s="344"/>
      <c r="IFA8" s="344"/>
      <c r="IFB8" s="344"/>
      <c r="IFC8" s="344"/>
      <c r="IFD8" s="344"/>
      <c r="IFE8" s="344"/>
      <c r="IFF8" s="344"/>
      <c r="IFG8" s="344"/>
      <c r="IFH8" s="344"/>
      <c r="IFI8" s="344"/>
      <c r="IFJ8" s="344"/>
      <c r="IFK8" s="344"/>
      <c r="IFL8" s="344"/>
      <c r="IFM8" s="344"/>
      <c r="IFN8" s="344"/>
      <c r="IFO8" s="344"/>
      <c r="IFP8" s="344"/>
      <c r="IFQ8" s="344"/>
      <c r="IFR8" s="344"/>
      <c r="IFS8" s="344"/>
      <c r="IFT8" s="344"/>
      <c r="IFU8" s="344"/>
      <c r="IFV8" s="344"/>
      <c r="IFW8" s="344"/>
      <c r="IFX8" s="344"/>
      <c r="IFY8" s="344"/>
      <c r="IFZ8" s="344"/>
      <c r="IGA8" s="344"/>
      <c r="IGB8" s="344"/>
      <c r="IGC8" s="344"/>
      <c r="IGD8" s="344"/>
      <c r="IGE8" s="344"/>
      <c r="IGF8" s="344"/>
      <c r="IGG8" s="344"/>
      <c r="IGH8" s="344"/>
      <c r="IGI8" s="344"/>
      <c r="IGJ8" s="344"/>
      <c r="IGK8" s="344"/>
      <c r="IGL8" s="344"/>
      <c r="IGM8" s="344"/>
      <c r="IGN8" s="344"/>
      <c r="IGO8" s="344"/>
      <c r="IGP8" s="344"/>
      <c r="IGQ8" s="344"/>
      <c r="IGR8" s="344"/>
      <c r="IGS8" s="344"/>
      <c r="IGT8" s="344"/>
      <c r="IGU8" s="344"/>
      <c r="IGV8" s="344"/>
      <c r="IGW8" s="344"/>
      <c r="IGX8" s="344"/>
      <c r="IGY8" s="344"/>
      <c r="IGZ8" s="344"/>
      <c r="IHA8" s="344"/>
      <c r="IHB8" s="344"/>
      <c r="IHC8" s="344"/>
      <c r="IHD8" s="344"/>
      <c r="IHE8" s="344"/>
      <c r="IHF8" s="344"/>
      <c r="IHG8" s="344"/>
      <c r="IHH8" s="344"/>
      <c r="IHI8" s="344"/>
      <c r="IHJ8" s="344"/>
      <c r="IHK8" s="344"/>
      <c r="IHL8" s="344"/>
      <c r="IHM8" s="344"/>
      <c r="IHN8" s="344"/>
      <c r="IHO8" s="344"/>
      <c r="IHP8" s="344"/>
      <c r="IHQ8" s="344"/>
      <c r="IHR8" s="344"/>
      <c r="IHS8" s="344"/>
      <c r="IHT8" s="344"/>
      <c r="IHU8" s="344"/>
      <c r="IHV8" s="344"/>
      <c r="IHW8" s="344"/>
      <c r="IHX8" s="344"/>
      <c r="IHY8" s="344"/>
      <c r="IHZ8" s="344"/>
      <c r="IIA8" s="344"/>
      <c r="IIB8" s="344"/>
      <c r="IIC8" s="344"/>
      <c r="IID8" s="344"/>
      <c r="IIE8" s="344"/>
      <c r="IIF8" s="344"/>
      <c r="IIG8" s="344"/>
      <c r="IIH8" s="344"/>
      <c r="III8" s="344"/>
      <c r="IIJ8" s="344"/>
      <c r="IIK8" s="344"/>
      <c r="IIL8" s="344"/>
      <c r="IIM8" s="344"/>
      <c r="IIN8" s="344"/>
      <c r="IIO8" s="344"/>
      <c r="IIP8" s="344"/>
      <c r="IIQ8" s="344"/>
      <c r="IIR8" s="344"/>
      <c r="IIS8" s="344"/>
      <c r="IIT8" s="344"/>
      <c r="IIU8" s="344"/>
      <c r="IIV8" s="344"/>
      <c r="IIW8" s="344"/>
      <c r="IIX8" s="344"/>
      <c r="IIY8" s="344"/>
      <c r="IIZ8" s="344"/>
      <c r="IJA8" s="344"/>
      <c r="IJB8" s="344"/>
      <c r="IJC8" s="344"/>
      <c r="IJD8" s="344"/>
      <c r="IJE8" s="344"/>
      <c r="IJF8" s="344"/>
      <c r="IJG8" s="344"/>
      <c r="IJH8" s="344"/>
      <c r="IJI8" s="344"/>
      <c r="IJJ8" s="344"/>
      <c r="IJK8" s="344"/>
      <c r="IJL8" s="344"/>
      <c r="IJM8" s="344"/>
      <c r="IJN8" s="344"/>
      <c r="IJO8" s="344"/>
      <c r="IJP8" s="344"/>
      <c r="IJQ8" s="344"/>
      <c r="IJR8" s="344"/>
      <c r="IJS8" s="344"/>
      <c r="IJT8" s="344"/>
      <c r="IJU8" s="344"/>
      <c r="IJV8" s="344"/>
      <c r="IJW8" s="344"/>
      <c r="IJX8" s="344"/>
      <c r="IJY8" s="344"/>
      <c r="IJZ8" s="344"/>
      <c r="IKA8" s="344"/>
      <c r="IKB8" s="344"/>
      <c r="IKC8" s="344"/>
      <c r="IKD8" s="344"/>
      <c r="IKE8" s="344"/>
      <c r="IKF8" s="344"/>
      <c r="IKG8" s="344"/>
      <c r="IKH8" s="344"/>
      <c r="IKI8" s="344"/>
      <c r="IKJ8" s="344"/>
      <c r="IKK8" s="344"/>
      <c r="IKL8" s="344"/>
      <c r="IKM8" s="344"/>
      <c r="IKN8" s="344"/>
      <c r="IKO8" s="344"/>
      <c r="IKP8" s="344"/>
      <c r="IKQ8" s="344"/>
      <c r="IKR8" s="344"/>
      <c r="IKS8" s="344"/>
      <c r="IKT8" s="344"/>
      <c r="IKU8" s="344"/>
      <c r="IKV8" s="344"/>
      <c r="IKW8" s="344"/>
      <c r="IKX8" s="344"/>
      <c r="IKY8" s="344"/>
      <c r="IKZ8" s="344"/>
      <c r="ILA8" s="344"/>
      <c r="ILB8" s="344"/>
      <c r="ILC8" s="344"/>
      <c r="ILD8" s="344"/>
      <c r="ILE8" s="344"/>
      <c r="ILF8" s="344"/>
      <c r="ILG8" s="344"/>
      <c r="ILH8" s="344"/>
      <c r="ILI8" s="344"/>
      <c r="ILJ8" s="344"/>
      <c r="ILK8" s="344"/>
      <c r="ILL8" s="344"/>
      <c r="ILM8" s="344"/>
      <c r="ILN8" s="344"/>
      <c r="ILO8" s="344"/>
      <c r="ILP8" s="344"/>
      <c r="ILQ8" s="344"/>
      <c r="ILR8" s="344"/>
      <c r="ILS8" s="344"/>
      <c r="ILT8" s="344"/>
      <c r="ILU8" s="344"/>
      <c r="ILV8" s="344"/>
      <c r="ILW8" s="344"/>
      <c r="ILX8" s="344"/>
      <c r="ILY8" s="344"/>
      <c r="ILZ8" s="344"/>
      <c r="IMA8" s="344"/>
      <c r="IMB8" s="344"/>
      <c r="IMC8" s="344"/>
      <c r="IMD8" s="344"/>
      <c r="IME8" s="344"/>
      <c r="IMF8" s="344"/>
      <c r="IMG8" s="344"/>
      <c r="IMH8" s="344"/>
      <c r="IMI8" s="344"/>
      <c r="IMJ8" s="344"/>
      <c r="IMK8" s="344"/>
      <c r="IML8" s="344"/>
      <c r="IMM8" s="344"/>
      <c r="IMN8" s="344"/>
      <c r="IMO8" s="344"/>
      <c r="IMP8" s="344"/>
      <c r="IMQ8" s="344"/>
      <c r="IMR8" s="344"/>
      <c r="IMS8" s="344"/>
      <c r="IMT8" s="344"/>
      <c r="IMU8" s="344"/>
      <c r="IMV8" s="344"/>
      <c r="IMW8" s="344"/>
      <c r="IMX8" s="344"/>
      <c r="IMY8" s="344"/>
      <c r="IMZ8" s="344"/>
      <c r="INA8" s="344"/>
      <c r="INB8" s="344"/>
      <c r="INC8" s="344"/>
      <c r="IND8" s="344"/>
      <c r="INE8" s="344"/>
      <c r="INF8" s="344"/>
      <c r="ING8" s="344"/>
      <c r="INH8" s="344"/>
      <c r="INI8" s="344"/>
      <c r="INJ8" s="344"/>
      <c r="INK8" s="344"/>
      <c r="INL8" s="344"/>
      <c r="INM8" s="344"/>
      <c r="INN8" s="344"/>
      <c r="INO8" s="344"/>
      <c r="INP8" s="344"/>
      <c r="INQ8" s="344"/>
      <c r="INR8" s="344"/>
      <c r="INS8" s="344"/>
      <c r="INT8" s="344"/>
      <c r="INU8" s="344"/>
      <c r="INV8" s="344"/>
      <c r="INW8" s="344"/>
      <c r="INX8" s="344"/>
      <c r="INY8" s="344"/>
      <c r="INZ8" s="344"/>
      <c r="IOA8" s="344"/>
      <c r="IOB8" s="344"/>
      <c r="IOC8" s="344"/>
      <c r="IOD8" s="344"/>
      <c r="IOE8" s="344"/>
      <c r="IOF8" s="344"/>
      <c r="IOG8" s="344"/>
      <c r="IOH8" s="344"/>
      <c r="IOI8" s="344"/>
      <c r="IOJ8" s="344"/>
      <c r="IOK8" s="344"/>
      <c r="IOL8" s="344"/>
      <c r="IOM8" s="344"/>
      <c r="ION8" s="344"/>
      <c r="IOO8" s="344"/>
      <c r="IOP8" s="344"/>
      <c r="IOQ8" s="344"/>
      <c r="IOR8" s="344"/>
      <c r="IOS8" s="344"/>
      <c r="IOT8" s="344"/>
      <c r="IOU8" s="344"/>
      <c r="IOV8" s="344"/>
      <c r="IOW8" s="344"/>
      <c r="IOX8" s="344"/>
      <c r="IOY8" s="344"/>
      <c r="IOZ8" s="344"/>
      <c r="IPA8" s="344"/>
      <c r="IPB8" s="344"/>
      <c r="IPC8" s="344"/>
      <c r="IPD8" s="344"/>
      <c r="IPE8" s="344"/>
      <c r="IPF8" s="344"/>
      <c r="IPG8" s="344"/>
      <c r="IPH8" s="344"/>
      <c r="IPI8" s="344"/>
      <c r="IPJ8" s="344"/>
      <c r="IPK8" s="344"/>
      <c r="IPL8" s="344"/>
      <c r="IPM8" s="344"/>
      <c r="IPN8" s="344"/>
      <c r="IPO8" s="344"/>
      <c r="IPP8" s="344"/>
      <c r="IPQ8" s="344"/>
      <c r="IPR8" s="344"/>
      <c r="IPS8" s="344"/>
      <c r="IPT8" s="344"/>
      <c r="IPU8" s="344"/>
      <c r="IPV8" s="344"/>
      <c r="IPW8" s="344"/>
      <c r="IPX8" s="344"/>
      <c r="IPY8" s="344"/>
      <c r="IPZ8" s="344"/>
      <c r="IQA8" s="344"/>
      <c r="IQB8" s="344"/>
      <c r="IQC8" s="344"/>
      <c r="IQD8" s="344"/>
      <c r="IQE8" s="344"/>
      <c r="IQF8" s="344"/>
      <c r="IQG8" s="344"/>
      <c r="IQH8" s="344"/>
      <c r="IQI8" s="344"/>
      <c r="IQJ8" s="344"/>
      <c r="IQK8" s="344"/>
      <c r="IQL8" s="344"/>
      <c r="IQM8" s="344"/>
      <c r="IQN8" s="344"/>
      <c r="IQO8" s="344"/>
      <c r="IQP8" s="344"/>
      <c r="IQQ8" s="344"/>
      <c r="IQR8" s="344"/>
      <c r="IQS8" s="344"/>
      <c r="IQT8" s="344"/>
      <c r="IQU8" s="344"/>
      <c r="IQV8" s="344"/>
      <c r="IQW8" s="344"/>
      <c r="IQX8" s="344"/>
      <c r="IQY8" s="344"/>
      <c r="IQZ8" s="344"/>
      <c r="IRA8" s="344"/>
      <c r="IRB8" s="344"/>
      <c r="IRC8" s="344"/>
      <c r="IRD8" s="344"/>
      <c r="IRE8" s="344"/>
      <c r="IRF8" s="344"/>
      <c r="IRG8" s="344"/>
      <c r="IRH8" s="344"/>
      <c r="IRI8" s="344"/>
      <c r="IRJ8" s="344"/>
      <c r="IRK8" s="344"/>
      <c r="IRL8" s="344"/>
      <c r="IRM8" s="344"/>
      <c r="IRN8" s="344"/>
      <c r="IRO8" s="344"/>
      <c r="IRP8" s="344"/>
      <c r="IRQ8" s="344"/>
      <c r="IRR8" s="344"/>
      <c r="IRS8" s="344"/>
      <c r="IRT8" s="344"/>
      <c r="IRU8" s="344"/>
      <c r="IRV8" s="344"/>
      <c r="IRW8" s="344"/>
      <c r="IRX8" s="344"/>
      <c r="IRY8" s="344"/>
      <c r="IRZ8" s="344"/>
      <c r="ISA8" s="344"/>
      <c r="ISB8" s="344"/>
      <c r="ISC8" s="344"/>
      <c r="ISD8" s="344"/>
      <c r="ISE8" s="344"/>
      <c r="ISF8" s="344"/>
      <c r="ISG8" s="344"/>
      <c r="ISH8" s="344"/>
      <c r="ISI8" s="344"/>
      <c r="ISJ8" s="344"/>
      <c r="ISK8" s="344"/>
      <c r="ISL8" s="344"/>
      <c r="ISM8" s="344"/>
      <c r="ISN8" s="344"/>
      <c r="ISO8" s="344"/>
      <c r="ISP8" s="344"/>
      <c r="ISQ8" s="344"/>
      <c r="ISR8" s="344"/>
      <c r="ISS8" s="344"/>
      <c r="IST8" s="344"/>
      <c r="ISU8" s="344"/>
      <c r="ISV8" s="344"/>
      <c r="ISW8" s="344"/>
      <c r="ISX8" s="344"/>
      <c r="ISY8" s="344"/>
      <c r="ISZ8" s="344"/>
      <c r="ITA8" s="344"/>
      <c r="ITB8" s="344"/>
      <c r="ITC8" s="344"/>
      <c r="ITD8" s="344"/>
      <c r="ITE8" s="344"/>
      <c r="ITF8" s="344"/>
      <c r="ITG8" s="344"/>
      <c r="ITH8" s="344"/>
      <c r="ITI8" s="344"/>
      <c r="ITJ8" s="344"/>
      <c r="ITK8" s="344"/>
      <c r="ITL8" s="344"/>
      <c r="ITM8" s="344"/>
      <c r="ITN8" s="344"/>
      <c r="ITO8" s="344"/>
      <c r="ITP8" s="344"/>
      <c r="ITQ8" s="344"/>
      <c r="ITR8" s="344"/>
      <c r="ITS8" s="344"/>
      <c r="ITT8" s="344"/>
      <c r="ITU8" s="344"/>
      <c r="ITV8" s="344"/>
      <c r="ITW8" s="344"/>
      <c r="ITX8" s="344"/>
      <c r="ITY8" s="344"/>
      <c r="ITZ8" s="344"/>
      <c r="IUA8" s="344"/>
      <c r="IUB8" s="344"/>
      <c r="IUC8" s="344"/>
      <c r="IUD8" s="344"/>
      <c r="IUE8" s="344"/>
      <c r="IUF8" s="344"/>
      <c r="IUG8" s="344"/>
      <c r="IUH8" s="344"/>
      <c r="IUI8" s="344"/>
      <c r="IUJ8" s="344"/>
      <c r="IUK8" s="344"/>
      <c r="IUL8" s="344"/>
      <c r="IUM8" s="344"/>
      <c r="IUN8" s="344"/>
      <c r="IUO8" s="344"/>
      <c r="IUP8" s="344"/>
      <c r="IUQ8" s="344"/>
      <c r="IUR8" s="344"/>
      <c r="IUS8" s="344"/>
      <c r="IUT8" s="344"/>
      <c r="IUU8" s="344"/>
      <c r="IUV8" s="344"/>
      <c r="IUW8" s="344"/>
      <c r="IUX8" s="344"/>
      <c r="IUY8" s="344"/>
      <c r="IUZ8" s="344"/>
      <c r="IVA8" s="344"/>
      <c r="IVB8" s="344"/>
      <c r="IVC8" s="344"/>
      <c r="IVD8" s="344"/>
      <c r="IVE8" s="344"/>
      <c r="IVF8" s="344"/>
      <c r="IVG8" s="344"/>
      <c r="IVH8" s="344"/>
      <c r="IVI8" s="344"/>
      <c r="IVJ8" s="344"/>
      <c r="IVK8" s="344"/>
      <c r="IVL8" s="344"/>
      <c r="IVM8" s="344"/>
      <c r="IVN8" s="344"/>
      <c r="IVO8" s="344"/>
      <c r="IVP8" s="344"/>
      <c r="IVQ8" s="344"/>
      <c r="IVR8" s="344"/>
      <c r="IVS8" s="344"/>
      <c r="IVT8" s="344"/>
      <c r="IVU8" s="344"/>
      <c r="IVV8" s="344"/>
      <c r="IVW8" s="344"/>
      <c r="IVX8" s="344"/>
      <c r="IVY8" s="344"/>
      <c r="IVZ8" s="344"/>
      <c r="IWA8" s="344"/>
      <c r="IWB8" s="344"/>
      <c r="IWC8" s="344"/>
      <c r="IWD8" s="344"/>
      <c r="IWE8" s="344"/>
      <c r="IWF8" s="344"/>
      <c r="IWG8" s="344"/>
      <c r="IWH8" s="344"/>
      <c r="IWI8" s="344"/>
      <c r="IWJ8" s="344"/>
      <c r="IWK8" s="344"/>
      <c r="IWL8" s="344"/>
      <c r="IWM8" s="344"/>
      <c r="IWN8" s="344"/>
      <c r="IWO8" s="344"/>
      <c r="IWP8" s="344"/>
      <c r="IWQ8" s="344"/>
      <c r="IWR8" s="344"/>
      <c r="IWS8" s="344"/>
      <c r="IWT8" s="344"/>
      <c r="IWU8" s="344"/>
      <c r="IWV8" s="344"/>
      <c r="IWW8" s="344"/>
      <c r="IWX8" s="344"/>
      <c r="IWY8" s="344"/>
      <c r="IWZ8" s="344"/>
      <c r="IXA8" s="344"/>
      <c r="IXB8" s="344"/>
      <c r="IXC8" s="344"/>
      <c r="IXD8" s="344"/>
      <c r="IXE8" s="344"/>
      <c r="IXF8" s="344"/>
      <c r="IXG8" s="344"/>
      <c r="IXH8" s="344"/>
      <c r="IXI8" s="344"/>
      <c r="IXJ8" s="344"/>
      <c r="IXK8" s="344"/>
      <c r="IXL8" s="344"/>
      <c r="IXM8" s="344"/>
      <c r="IXN8" s="344"/>
      <c r="IXO8" s="344"/>
      <c r="IXP8" s="344"/>
      <c r="IXQ8" s="344"/>
      <c r="IXR8" s="344"/>
      <c r="IXS8" s="344"/>
      <c r="IXT8" s="344"/>
      <c r="IXU8" s="344"/>
      <c r="IXV8" s="344"/>
      <c r="IXW8" s="344"/>
      <c r="IXX8" s="344"/>
      <c r="IXY8" s="344"/>
      <c r="IXZ8" s="344"/>
      <c r="IYA8" s="344"/>
      <c r="IYB8" s="344"/>
      <c r="IYC8" s="344"/>
      <c r="IYD8" s="344"/>
      <c r="IYE8" s="344"/>
      <c r="IYF8" s="344"/>
      <c r="IYG8" s="344"/>
      <c r="IYH8" s="344"/>
      <c r="IYI8" s="344"/>
      <c r="IYJ8" s="344"/>
      <c r="IYK8" s="344"/>
      <c r="IYL8" s="344"/>
      <c r="IYM8" s="344"/>
      <c r="IYN8" s="344"/>
      <c r="IYO8" s="344"/>
      <c r="IYP8" s="344"/>
      <c r="IYQ8" s="344"/>
      <c r="IYR8" s="344"/>
      <c r="IYS8" s="344"/>
      <c r="IYT8" s="344"/>
      <c r="IYU8" s="344"/>
      <c r="IYV8" s="344"/>
      <c r="IYW8" s="344"/>
      <c r="IYX8" s="344"/>
      <c r="IYY8" s="344"/>
      <c r="IYZ8" s="344"/>
      <c r="IZA8" s="344"/>
      <c r="IZB8" s="344"/>
      <c r="IZC8" s="344"/>
      <c r="IZD8" s="344"/>
      <c r="IZE8" s="344"/>
      <c r="IZF8" s="344"/>
      <c r="IZG8" s="344"/>
      <c r="IZH8" s="344"/>
      <c r="IZI8" s="344"/>
      <c r="IZJ8" s="344"/>
      <c r="IZK8" s="344"/>
      <c r="IZL8" s="344"/>
      <c r="IZM8" s="344"/>
      <c r="IZN8" s="344"/>
      <c r="IZO8" s="344"/>
      <c r="IZP8" s="344"/>
      <c r="IZQ8" s="344"/>
      <c r="IZR8" s="344"/>
      <c r="IZS8" s="344"/>
      <c r="IZT8" s="344"/>
      <c r="IZU8" s="344"/>
      <c r="IZV8" s="344"/>
      <c r="IZW8" s="344"/>
      <c r="IZX8" s="344"/>
      <c r="IZY8" s="344"/>
      <c r="IZZ8" s="344"/>
      <c r="JAA8" s="344"/>
      <c r="JAB8" s="344"/>
      <c r="JAC8" s="344"/>
      <c r="JAD8" s="344"/>
      <c r="JAE8" s="344"/>
      <c r="JAF8" s="344"/>
      <c r="JAG8" s="344"/>
      <c r="JAH8" s="344"/>
      <c r="JAI8" s="344"/>
      <c r="JAJ8" s="344"/>
      <c r="JAK8" s="344"/>
      <c r="JAL8" s="344"/>
      <c r="JAM8" s="344"/>
      <c r="JAN8" s="344"/>
      <c r="JAO8" s="344"/>
      <c r="JAP8" s="344"/>
      <c r="JAQ8" s="344"/>
      <c r="JAR8" s="344"/>
      <c r="JAS8" s="344"/>
      <c r="JAT8" s="344"/>
      <c r="JAU8" s="344"/>
      <c r="JAV8" s="344"/>
      <c r="JAW8" s="344"/>
      <c r="JAX8" s="344"/>
      <c r="JAY8" s="344"/>
      <c r="JAZ8" s="344"/>
      <c r="JBA8" s="344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344"/>
      <c r="JGE8" s="344"/>
      <c r="JGF8" s="344"/>
      <c r="JGG8" s="344"/>
      <c r="JGH8" s="344"/>
      <c r="JGI8" s="344"/>
      <c r="JGJ8" s="344"/>
      <c r="JGK8" s="344"/>
      <c r="JGL8" s="344"/>
      <c r="JGM8" s="344"/>
      <c r="JGN8" s="344"/>
      <c r="JGO8" s="344"/>
      <c r="JGP8" s="344"/>
      <c r="JGQ8" s="344"/>
      <c r="JGR8" s="344"/>
      <c r="JGS8" s="344"/>
      <c r="JGT8" s="344"/>
      <c r="JGU8" s="344"/>
      <c r="JGV8" s="344"/>
      <c r="JGW8" s="344"/>
      <c r="JGX8" s="344"/>
      <c r="JGY8" s="344"/>
      <c r="JGZ8" s="344"/>
      <c r="JHA8" s="344"/>
      <c r="JHB8" s="344"/>
      <c r="JHC8" s="344"/>
      <c r="JHD8" s="344"/>
      <c r="JHE8" s="344"/>
      <c r="JHF8" s="344"/>
      <c r="JHG8" s="344"/>
      <c r="JHH8" s="344"/>
      <c r="JHI8" s="344"/>
      <c r="JHJ8" s="344"/>
      <c r="JHK8" s="344"/>
      <c r="JHL8" s="344"/>
      <c r="JHM8" s="344"/>
      <c r="JHN8" s="344"/>
      <c r="JHO8" s="344"/>
      <c r="JHP8" s="344"/>
      <c r="JHQ8" s="344"/>
      <c r="JHR8" s="344"/>
      <c r="JHS8" s="344"/>
      <c r="JHT8" s="344"/>
      <c r="JHU8" s="344"/>
      <c r="JHV8" s="344"/>
      <c r="JHW8" s="344"/>
      <c r="JHX8" s="344"/>
      <c r="JHY8" s="344"/>
      <c r="JHZ8" s="344"/>
      <c r="JIA8" s="344"/>
      <c r="JIB8" s="344"/>
      <c r="JIC8" s="344"/>
      <c r="JID8" s="344"/>
      <c r="JIE8" s="344"/>
      <c r="JIF8" s="344"/>
      <c r="JIG8" s="344"/>
      <c r="JIH8" s="344"/>
      <c r="JII8" s="344"/>
      <c r="JIJ8" s="344"/>
      <c r="JIK8" s="344"/>
      <c r="JIL8" s="344"/>
      <c r="JIM8" s="344"/>
      <c r="JIN8" s="344"/>
      <c r="JIO8" s="344"/>
      <c r="JIP8" s="344"/>
      <c r="JIQ8" s="344"/>
      <c r="JIR8" s="344"/>
      <c r="JIS8" s="344"/>
      <c r="JIT8" s="344"/>
      <c r="JIU8" s="344"/>
      <c r="JIV8" s="344"/>
      <c r="JIW8" s="344"/>
      <c r="JIX8" s="344"/>
      <c r="JIY8" s="344"/>
      <c r="JIZ8" s="344"/>
      <c r="JJA8" s="344"/>
      <c r="JJB8" s="344"/>
      <c r="JJC8" s="344"/>
      <c r="JJD8" s="344"/>
      <c r="JJE8" s="344"/>
      <c r="JJF8" s="344"/>
      <c r="JJG8" s="344"/>
      <c r="JJH8" s="344"/>
      <c r="JJI8" s="344"/>
      <c r="JJJ8" s="344"/>
      <c r="JJK8" s="344"/>
      <c r="JJL8" s="344"/>
      <c r="JJM8" s="344"/>
      <c r="JJN8" s="344"/>
      <c r="JJO8" s="344"/>
      <c r="JJP8" s="344"/>
      <c r="JJQ8" s="344"/>
      <c r="JJR8" s="344"/>
      <c r="JJS8" s="344"/>
      <c r="JJT8" s="344"/>
      <c r="JJU8" s="344"/>
      <c r="JJV8" s="344"/>
      <c r="JJW8" s="344"/>
      <c r="JJX8" s="344"/>
      <c r="JJY8" s="344"/>
      <c r="JJZ8" s="344"/>
      <c r="JKA8" s="344"/>
      <c r="JKB8" s="344"/>
      <c r="JKC8" s="344"/>
      <c r="JKD8" s="344"/>
      <c r="JKE8" s="344"/>
      <c r="JKF8" s="344"/>
      <c r="JKG8" s="344"/>
      <c r="JKH8" s="344"/>
      <c r="JKI8" s="344"/>
      <c r="JKJ8" s="344"/>
      <c r="JKK8" s="344"/>
      <c r="JKL8" s="344"/>
      <c r="JKM8" s="344"/>
      <c r="JKN8" s="344"/>
      <c r="JKO8" s="344"/>
      <c r="JKP8" s="344"/>
      <c r="JKQ8" s="344"/>
      <c r="JKR8" s="344"/>
      <c r="JKS8" s="344"/>
      <c r="JKT8" s="344"/>
      <c r="JKU8" s="344"/>
      <c r="JKV8" s="344"/>
      <c r="JKW8" s="344"/>
      <c r="JKX8" s="344"/>
      <c r="JKY8" s="344"/>
      <c r="JKZ8" s="344"/>
      <c r="JLA8" s="344"/>
      <c r="JLB8" s="344"/>
      <c r="JLC8" s="344"/>
      <c r="JLD8" s="344"/>
      <c r="JLE8" s="344"/>
      <c r="JLF8" s="344"/>
      <c r="JLG8" s="344"/>
      <c r="JLH8" s="344"/>
      <c r="JLI8" s="344"/>
      <c r="JLJ8" s="344"/>
      <c r="JLK8" s="344"/>
      <c r="JLL8" s="344"/>
      <c r="JLM8" s="344"/>
      <c r="JLN8" s="344"/>
      <c r="JLO8" s="344"/>
      <c r="JLP8" s="344"/>
      <c r="JLQ8" s="344"/>
      <c r="JLR8" s="344"/>
      <c r="JLS8" s="344"/>
      <c r="JLT8" s="344"/>
      <c r="JLU8" s="344"/>
      <c r="JLV8" s="344"/>
      <c r="JLW8" s="344"/>
      <c r="JLX8" s="344"/>
      <c r="JLY8" s="344"/>
      <c r="JLZ8" s="344"/>
      <c r="JMA8" s="344"/>
      <c r="JMB8" s="344"/>
      <c r="JMC8" s="344"/>
      <c r="JMD8" s="344"/>
      <c r="JME8" s="344"/>
      <c r="JMF8" s="344"/>
      <c r="JMG8" s="344"/>
      <c r="JMH8" s="344"/>
      <c r="JMI8" s="344"/>
      <c r="JMJ8" s="344"/>
      <c r="JMK8" s="344"/>
      <c r="JML8" s="344"/>
      <c r="JMM8" s="344"/>
      <c r="JMN8" s="344"/>
      <c r="JMO8" s="344"/>
      <c r="JMP8" s="344"/>
      <c r="JMQ8" s="344"/>
      <c r="JMR8" s="344"/>
      <c r="JMS8" s="344"/>
      <c r="JMT8" s="344"/>
      <c r="JMU8" s="344"/>
      <c r="JMV8" s="344"/>
      <c r="JMW8" s="344"/>
      <c r="JMX8" s="344"/>
      <c r="JMY8" s="344"/>
      <c r="JMZ8" s="344"/>
      <c r="JNA8" s="344"/>
      <c r="JNB8" s="344"/>
      <c r="JNC8" s="344"/>
      <c r="JND8" s="344"/>
      <c r="JNE8" s="344"/>
      <c r="JNF8" s="344"/>
      <c r="JNG8" s="344"/>
      <c r="JNH8" s="344"/>
      <c r="JNI8" s="344"/>
      <c r="JNJ8" s="344"/>
      <c r="JNK8" s="344"/>
      <c r="JNL8" s="344"/>
      <c r="JNM8" s="344"/>
      <c r="JNN8" s="344"/>
      <c r="JNO8" s="344"/>
      <c r="JNP8" s="344"/>
      <c r="JNQ8" s="344"/>
      <c r="JNR8" s="344"/>
      <c r="JNS8" s="344"/>
      <c r="JNT8" s="344"/>
      <c r="JNU8" s="344"/>
      <c r="JNV8" s="344"/>
      <c r="JNW8" s="344"/>
      <c r="JNX8" s="344"/>
      <c r="JNY8" s="344"/>
      <c r="JNZ8" s="344"/>
      <c r="JOA8" s="344"/>
      <c r="JOB8" s="344"/>
      <c r="JOC8" s="344"/>
      <c r="JOD8" s="344"/>
      <c r="JOE8" s="344"/>
      <c r="JOF8" s="344"/>
      <c r="JOG8" s="344"/>
      <c r="JOH8" s="344"/>
      <c r="JOI8" s="344"/>
      <c r="JOJ8" s="344"/>
      <c r="JOK8" s="344"/>
      <c r="JOL8" s="344"/>
      <c r="JOM8" s="344"/>
      <c r="JON8" s="344"/>
      <c r="JOO8" s="344"/>
      <c r="JOP8" s="344"/>
      <c r="JOQ8" s="344"/>
      <c r="JOR8" s="344"/>
      <c r="JOS8" s="344"/>
      <c r="JOT8" s="344"/>
      <c r="JOU8" s="344"/>
      <c r="JOV8" s="344"/>
      <c r="JOW8" s="344"/>
      <c r="JOX8" s="344"/>
      <c r="JOY8" s="344"/>
      <c r="JOZ8" s="344"/>
      <c r="JPA8" s="344"/>
      <c r="JPB8" s="344"/>
      <c r="JPC8" s="344"/>
      <c r="JPD8" s="344"/>
      <c r="JPE8" s="344"/>
      <c r="JPF8" s="344"/>
      <c r="JPG8" s="344"/>
      <c r="JPH8" s="344"/>
      <c r="JPI8" s="344"/>
      <c r="JPJ8" s="344"/>
      <c r="JPK8" s="344"/>
      <c r="JPL8" s="344"/>
      <c r="JPM8" s="344"/>
      <c r="JPN8" s="344"/>
      <c r="JPO8" s="344"/>
      <c r="JPP8" s="344"/>
      <c r="JPQ8" s="344"/>
      <c r="JPR8" s="344"/>
      <c r="JPS8" s="344"/>
      <c r="JPT8" s="344"/>
      <c r="JPU8" s="344"/>
      <c r="JPV8" s="344"/>
      <c r="JPW8" s="344"/>
      <c r="JPX8" s="344"/>
      <c r="JPY8" s="344"/>
      <c r="JPZ8" s="344"/>
      <c r="JQA8" s="344"/>
      <c r="JQB8" s="344"/>
      <c r="JQC8" s="344"/>
      <c r="JQD8" s="344"/>
      <c r="JQE8" s="344"/>
      <c r="JQF8" s="344"/>
      <c r="JQG8" s="344"/>
      <c r="JQH8" s="344"/>
      <c r="JQI8" s="344"/>
      <c r="JQJ8" s="344"/>
      <c r="JQK8" s="344"/>
      <c r="JQL8" s="344"/>
      <c r="JQM8" s="344"/>
      <c r="JQN8" s="344"/>
      <c r="JQO8" s="344"/>
      <c r="JQP8" s="344"/>
      <c r="JQQ8" s="344"/>
      <c r="JQR8" s="344"/>
      <c r="JQS8" s="344"/>
      <c r="JQT8" s="344"/>
      <c r="JQU8" s="344"/>
      <c r="JQV8" s="344"/>
      <c r="JQW8" s="344"/>
      <c r="JQX8" s="344"/>
      <c r="JQY8" s="344"/>
      <c r="JQZ8" s="344"/>
      <c r="JRA8" s="344"/>
      <c r="JRB8" s="344"/>
      <c r="JRC8" s="344"/>
      <c r="JRD8" s="344"/>
      <c r="JRE8" s="344"/>
      <c r="JRF8" s="344"/>
      <c r="JRG8" s="344"/>
      <c r="JRH8" s="344"/>
      <c r="JRI8" s="344"/>
      <c r="JRJ8" s="344"/>
      <c r="JRK8" s="344"/>
      <c r="JRL8" s="344"/>
      <c r="JRM8" s="344"/>
      <c r="JRN8" s="344"/>
      <c r="JRO8" s="344"/>
      <c r="JRP8" s="344"/>
      <c r="JRQ8" s="344"/>
      <c r="JRR8" s="344"/>
      <c r="JRS8" s="344"/>
      <c r="JRT8" s="344"/>
      <c r="JRU8" s="344"/>
      <c r="JRV8" s="344"/>
      <c r="JRW8" s="344"/>
      <c r="JRX8" s="344"/>
      <c r="JRY8" s="344"/>
      <c r="JRZ8" s="344"/>
      <c r="JSA8" s="344"/>
      <c r="JSB8" s="344"/>
      <c r="JSC8" s="344"/>
      <c r="JSD8" s="344"/>
      <c r="JSE8" s="344"/>
      <c r="JSF8" s="344"/>
      <c r="JSG8" s="344"/>
      <c r="JSH8" s="344"/>
      <c r="JSI8" s="344"/>
      <c r="JSJ8" s="344"/>
      <c r="JSK8" s="344"/>
      <c r="JSL8" s="344"/>
      <c r="JSM8" s="344"/>
      <c r="JSN8" s="344"/>
      <c r="JSO8" s="344"/>
      <c r="JSP8" s="344"/>
      <c r="JSQ8" s="344"/>
      <c r="JSR8" s="344"/>
      <c r="JSS8" s="344"/>
      <c r="JST8" s="344"/>
      <c r="JSU8" s="344"/>
      <c r="JSV8" s="344"/>
      <c r="JSW8" s="344"/>
      <c r="JSX8" s="344"/>
      <c r="JSY8" s="344"/>
      <c r="JSZ8" s="344"/>
      <c r="JTA8" s="344"/>
      <c r="JTB8" s="344"/>
      <c r="JTC8" s="344"/>
      <c r="JTD8" s="344"/>
      <c r="JTE8" s="344"/>
      <c r="JTF8" s="344"/>
      <c r="JTG8" s="344"/>
      <c r="JTH8" s="344"/>
      <c r="JTI8" s="344"/>
      <c r="JTJ8" s="344"/>
      <c r="JTK8" s="344"/>
      <c r="JTL8" s="344"/>
      <c r="JTM8" s="344"/>
      <c r="JTN8" s="344"/>
      <c r="JTO8" s="344"/>
      <c r="JTP8" s="344"/>
      <c r="JTQ8" s="344"/>
      <c r="JTR8" s="344"/>
      <c r="JTS8" s="344"/>
      <c r="JTT8" s="344"/>
      <c r="JTU8" s="344"/>
      <c r="JTV8" s="344"/>
      <c r="JTW8" s="344"/>
      <c r="JTX8" s="344"/>
      <c r="JTY8" s="344"/>
      <c r="JTZ8" s="344"/>
      <c r="JUA8" s="344"/>
      <c r="JUB8" s="344"/>
      <c r="JUC8" s="344"/>
      <c r="JUD8" s="344"/>
      <c r="JUE8" s="344"/>
      <c r="JUF8" s="344"/>
      <c r="JUG8" s="344"/>
      <c r="JUH8" s="344"/>
      <c r="JUI8" s="344"/>
      <c r="JUJ8" s="344"/>
      <c r="JUK8" s="344"/>
      <c r="JUL8" s="344"/>
      <c r="JUM8" s="344"/>
      <c r="JUN8" s="344"/>
      <c r="JUO8" s="344"/>
      <c r="JUP8" s="344"/>
      <c r="JUQ8" s="344"/>
      <c r="JUR8" s="344"/>
      <c r="JUS8" s="344"/>
      <c r="JUT8" s="344"/>
      <c r="JUU8" s="344"/>
      <c r="JUV8" s="344"/>
      <c r="JUW8" s="344"/>
      <c r="JUX8" s="344"/>
      <c r="JUY8" s="344"/>
      <c r="JUZ8" s="344"/>
      <c r="JVA8" s="344"/>
      <c r="JVB8" s="344"/>
      <c r="JVC8" s="344"/>
      <c r="JVD8" s="344"/>
      <c r="JVE8" s="344"/>
      <c r="JVF8" s="344"/>
      <c r="JVG8" s="344"/>
      <c r="JVH8" s="344"/>
      <c r="JVI8" s="344"/>
      <c r="JVJ8" s="344"/>
      <c r="JVK8" s="344"/>
      <c r="JVL8" s="344"/>
      <c r="JVM8" s="344"/>
      <c r="JVN8" s="344"/>
      <c r="JVO8" s="344"/>
      <c r="JVP8" s="344"/>
      <c r="JVQ8" s="344"/>
      <c r="JVR8" s="344"/>
      <c r="JVS8" s="344"/>
      <c r="JVT8" s="344"/>
      <c r="JVU8" s="344"/>
      <c r="JVV8" s="344"/>
      <c r="JVW8" s="344"/>
      <c r="JVX8" s="344"/>
      <c r="JVY8" s="344"/>
      <c r="JVZ8" s="344"/>
      <c r="JWA8" s="344"/>
      <c r="JWB8" s="344"/>
      <c r="JWC8" s="344"/>
      <c r="JWD8" s="344"/>
      <c r="JWE8" s="344"/>
      <c r="JWF8" s="344"/>
      <c r="JWG8" s="344"/>
      <c r="JWH8" s="344"/>
      <c r="JWI8" s="344"/>
      <c r="JWJ8" s="344"/>
      <c r="JWK8" s="344"/>
      <c r="JWL8" s="344"/>
      <c r="JWM8" s="344"/>
      <c r="JWN8" s="344"/>
      <c r="JWO8" s="344"/>
      <c r="JWP8" s="344"/>
      <c r="JWQ8" s="344"/>
      <c r="JWR8" s="344"/>
      <c r="JWS8" s="344"/>
      <c r="JWT8" s="344"/>
      <c r="JWU8" s="344"/>
      <c r="JWV8" s="344"/>
      <c r="JWW8" s="344"/>
      <c r="JWX8" s="344"/>
      <c r="JWY8" s="344"/>
      <c r="JWZ8" s="344"/>
      <c r="JXA8" s="344"/>
      <c r="JXB8" s="344"/>
      <c r="JXC8" s="344"/>
      <c r="JXD8" s="344"/>
      <c r="JXE8" s="344"/>
      <c r="JXF8" s="344"/>
      <c r="JXG8" s="344"/>
      <c r="JXH8" s="344"/>
      <c r="JXI8" s="344"/>
      <c r="JXJ8" s="344"/>
      <c r="JXK8" s="344"/>
      <c r="JXL8" s="344"/>
      <c r="JXM8" s="344"/>
      <c r="JXN8" s="344"/>
      <c r="JXO8" s="344"/>
      <c r="JXP8" s="344"/>
      <c r="JXQ8" s="344"/>
      <c r="JXR8" s="344"/>
      <c r="JXS8" s="344"/>
      <c r="JXT8" s="344"/>
      <c r="JXU8" s="344"/>
      <c r="JXV8" s="344"/>
      <c r="JXW8" s="344"/>
      <c r="JXX8" s="344"/>
      <c r="JXY8" s="344"/>
      <c r="JXZ8" s="344"/>
      <c r="JYA8" s="344"/>
      <c r="JYB8" s="344"/>
      <c r="JYC8" s="344"/>
      <c r="JYD8" s="344"/>
      <c r="JYE8" s="344"/>
      <c r="JYF8" s="344"/>
      <c r="JYG8" s="344"/>
      <c r="JYH8" s="344"/>
      <c r="JYI8" s="344"/>
      <c r="JYJ8" s="344"/>
      <c r="JYK8" s="344"/>
      <c r="JYL8" s="344"/>
      <c r="JYM8" s="344"/>
      <c r="JYN8" s="344"/>
      <c r="JYO8" s="344"/>
      <c r="JYP8" s="344"/>
      <c r="JYQ8" s="344"/>
      <c r="JYR8" s="344"/>
      <c r="JYS8" s="344"/>
      <c r="JYT8" s="344"/>
      <c r="JYU8" s="344"/>
      <c r="JYV8" s="344"/>
      <c r="JYW8" s="344"/>
      <c r="JYX8" s="344"/>
      <c r="JYY8" s="344"/>
      <c r="JYZ8" s="344"/>
      <c r="JZA8" s="344"/>
      <c r="JZB8" s="344"/>
      <c r="JZC8" s="344"/>
      <c r="JZD8" s="344"/>
      <c r="JZE8" s="344"/>
      <c r="JZF8" s="344"/>
      <c r="JZG8" s="344"/>
      <c r="JZH8" s="344"/>
      <c r="JZI8" s="344"/>
      <c r="JZJ8" s="344"/>
      <c r="JZK8" s="344"/>
      <c r="JZL8" s="344"/>
      <c r="JZM8" s="344"/>
      <c r="JZN8" s="344"/>
      <c r="JZO8" s="344"/>
      <c r="JZP8" s="344"/>
      <c r="JZQ8" s="344"/>
      <c r="JZR8" s="344"/>
      <c r="JZS8" s="344"/>
      <c r="JZT8" s="344"/>
      <c r="JZU8" s="344"/>
      <c r="JZV8" s="344"/>
      <c r="JZW8" s="344"/>
      <c r="JZX8" s="344"/>
      <c r="JZY8" s="344"/>
      <c r="JZZ8" s="344"/>
      <c r="KAA8" s="344"/>
      <c r="KAB8" s="344"/>
      <c r="KAC8" s="344"/>
      <c r="KAD8" s="344"/>
      <c r="KAE8" s="344"/>
      <c r="KAF8" s="344"/>
      <c r="KAG8" s="344"/>
      <c r="KAH8" s="344"/>
      <c r="KAI8" s="344"/>
      <c r="KAJ8" s="344"/>
      <c r="KAK8" s="344"/>
      <c r="KAL8" s="344"/>
      <c r="KAM8" s="344"/>
      <c r="KAN8" s="344"/>
      <c r="KAO8" s="344"/>
      <c r="KAP8" s="344"/>
      <c r="KAQ8" s="344"/>
      <c r="KAR8" s="344"/>
      <c r="KAS8" s="344"/>
      <c r="KAT8" s="344"/>
      <c r="KAU8" s="344"/>
      <c r="KAV8" s="344"/>
      <c r="KAW8" s="344"/>
      <c r="KAX8" s="344"/>
      <c r="KAY8" s="344"/>
      <c r="KAZ8" s="344"/>
      <c r="KBA8" s="344"/>
      <c r="KBB8" s="344"/>
      <c r="KBC8" s="344"/>
      <c r="KBD8" s="344"/>
      <c r="KBE8" s="344"/>
      <c r="KBF8" s="344"/>
      <c r="KBG8" s="344"/>
      <c r="KBH8" s="344"/>
      <c r="KBI8" s="344"/>
      <c r="KBJ8" s="344"/>
      <c r="KBK8" s="344"/>
      <c r="KBL8" s="344"/>
      <c r="KBM8" s="344"/>
      <c r="KBN8" s="344"/>
      <c r="KBO8" s="344"/>
      <c r="KBP8" s="344"/>
      <c r="KBQ8" s="344"/>
      <c r="KBR8" s="344"/>
      <c r="KBS8" s="344"/>
      <c r="KBT8" s="344"/>
      <c r="KBU8" s="344"/>
      <c r="KBV8" s="344"/>
      <c r="KBW8" s="344"/>
      <c r="KBX8" s="344"/>
      <c r="KBY8" s="344"/>
      <c r="KBZ8" s="344"/>
      <c r="KCA8" s="344"/>
      <c r="KCB8" s="344"/>
      <c r="KCC8" s="344"/>
      <c r="KCD8" s="344"/>
      <c r="KCE8" s="344"/>
      <c r="KCF8" s="344"/>
      <c r="KCG8" s="344"/>
      <c r="KCH8" s="344"/>
      <c r="KCI8" s="344"/>
      <c r="KCJ8" s="344"/>
      <c r="KCK8" s="344"/>
      <c r="KCL8" s="344"/>
      <c r="KCM8" s="344"/>
      <c r="KCN8" s="344"/>
      <c r="KCO8" s="344"/>
      <c r="KCP8" s="344"/>
      <c r="KCQ8" s="344"/>
      <c r="KCR8" s="344"/>
      <c r="KCS8" s="344"/>
      <c r="KCT8" s="344"/>
      <c r="KCU8" s="344"/>
      <c r="KCV8" s="344"/>
      <c r="KCW8" s="344"/>
      <c r="KCX8" s="344"/>
      <c r="KCY8" s="344"/>
      <c r="KCZ8" s="344"/>
      <c r="KDA8" s="344"/>
      <c r="KDB8" s="344"/>
      <c r="KDC8" s="344"/>
      <c r="KDD8" s="344"/>
      <c r="KDE8" s="344"/>
      <c r="KDF8" s="344"/>
      <c r="KDG8" s="344"/>
      <c r="KDH8" s="344"/>
      <c r="KDI8" s="344"/>
      <c r="KDJ8" s="344"/>
      <c r="KDK8" s="344"/>
      <c r="KDL8" s="344"/>
      <c r="KDM8" s="344"/>
      <c r="KDN8" s="344"/>
      <c r="KDO8" s="344"/>
      <c r="KDP8" s="344"/>
      <c r="KDQ8" s="344"/>
      <c r="KDR8" s="344"/>
      <c r="KDS8" s="344"/>
      <c r="KDT8" s="344"/>
      <c r="KDU8" s="344"/>
      <c r="KDV8" s="344"/>
      <c r="KDW8" s="344"/>
      <c r="KDX8" s="344"/>
      <c r="KDY8" s="344"/>
      <c r="KDZ8" s="344"/>
      <c r="KEA8" s="344"/>
      <c r="KEB8" s="344"/>
      <c r="KEC8" s="344"/>
      <c r="KED8" s="344"/>
      <c r="KEE8" s="344"/>
      <c r="KEF8" s="344"/>
      <c r="KEG8" s="344"/>
      <c r="KEH8" s="344"/>
      <c r="KEI8" s="344"/>
      <c r="KEJ8" s="344"/>
      <c r="KEK8" s="344"/>
      <c r="KEL8" s="344"/>
      <c r="KEM8" s="344"/>
      <c r="KEN8" s="344"/>
      <c r="KEO8" s="344"/>
      <c r="KEP8" s="344"/>
      <c r="KEQ8" s="344"/>
      <c r="KER8" s="344"/>
      <c r="KES8" s="344"/>
      <c r="KET8" s="344"/>
      <c r="KEU8" s="344"/>
      <c r="KEV8" s="344"/>
      <c r="KEW8" s="344"/>
      <c r="KEX8" s="344"/>
      <c r="KEY8" s="344"/>
      <c r="KEZ8" s="344"/>
      <c r="KFA8" s="344"/>
      <c r="KFB8" s="344"/>
      <c r="KFC8" s="344"/>
      <c r="KFD8" s="344"/>
      <c r="KFE8" s="344"/>
      <c r="KFF8" s="344"/>
      <c r="KFG8" s="344"/>
      <c r="KFH8" s="344"/>
      <c r="KFI8" s="344"/>
      <c r="KFJ8" s="344"/>
      <c r="KFK8" s="344"/>
      <c r="KFL8" s="344"/>
      <c r="KFM8" s="344"/>
      <c r="KFN8" s="344"/>
      <c r="KFO8" s="344"/>
      <c r="KFP8" s="344"/>
      <c r="KFQ8" s="344"/>
      <c r="KFR8" s="344"/>
      <c r="KFS8" s="344"/>
      <c r="KFT8" s="344"/>
      <c r="KFU8" s="344"/>
      <c r="KFV8" s="344"/>
      <c r="KFW8" s="344"/>
      <c r="KFX8" s="344"/>
      <c r="KFY8" s="344"/>
      <c r="KFZ8" s="344"/>
      <c r="KGA8" s="344"/>
      <c r="KGB8" s="344"/>
      <c r="KGC8" s="344"/>
      <c r="KGD8" s="344"/>
      <c r="KGE8" s="344"/>
      <c r="KGF8" s="344"/>
      <c r="KGG8" s="344"/>
      <c r="KGH8" s="344"/>
      <c r="KGI8" s="344"/>
      <c r="KGJ8" s="344"/>
      <c r="KGK8" s="344"/>
      <c r="KGL8" s="344"/>
      <c r="KGM8" s="344"/>
      <c r="KGN8" s="344"/>
      <c r="KGO8" s="344"/>
      <c r="KGP8" s="344"/>
      <c r="KGQ8" s="344"/>
      <c r="KGR8" s="344"/>
      <c r="KGS8" s="344"/>
      <c r="KGT8" s="344"/>
      <c r="KGU8" s="344"/>
      <c r="KGV8" s="344"/>
      <c r="KGW8" s="344"/>
      <c r="KGX8" s="344"/>
      <c r="KGY8" s="344"/>
      <c r="KGZ8" s="344"/>
      <c r="KHA8" s="344"/>
      <c r="KHB8" s="344"/>
      <c r="KHC8" s="344"/>
      <c r="KHD8" s="344"/>
      <c r="KHE8" s="344"/>
      <c r="KHF8" s="344"/>
      <c r="KHG8" s="344"/>
      <c r="KHH8" s="344"/>
      <c r="KHI8" s="344"/>
      <c r="KHJ8" s="344"/>
      <c r="KHK8" s="344"/>
      <c r="KHL8" s="344"/>
      <c r="KHM8" s="344"/>
      <c r="KHN8" s="344"/>
      <c r="KHO8" s="344"/>
      <c r="KHP8" s="344"/>
      <c r="KHQ8" s="30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344"/>
      <c r="KKE8" s="344"/>
      <c r="KKF8" s="344"/>
      <c r="KKG8" s="344"/>
      <c r="KKH8" s="344"/>
      <c r="KKI8" s="344"/>
      <c r="KKJ8" s="344"/>
      <c r="KKK8" s="344"/>
      <c r="KKL8" s="344"/>
      <c r="KKM8" s="344"/>
      <c r="KKN8" s="344"/>
      <c r="KKO8" s="344"/>
      <c r="KKP8" s="344"/>
      <c r="KKQ8" s="344"/>
      <c r="KKR8" s="344"/>
      <c r="KKS8" s="344"/>
      <c r="KKT8" s="344"/>
      <c r="KKU8" s="344"/>
      <c r="KKV8" s="344"/>
      <c r="KKW8" s="344"/>
      <c r="KKX8" s="344"/>
      <c r="KKY8" s="344"/>
      <c r="KKZ8" s="344"/>
      <c r="KLA8" s="344"/>
      <c r="KLB8" s="344"/>
      <c r="KLC8" s="344"/>
      <c r="KLD8" s="344"/>
      <c r="KLE8" s="344"/>
      <c r="KLF8" s="344"/>
      <c r="KLG8" s="344"/>
      <c r="KLH8" s="344"/>
      <c r="KLI8" s="344"/>
      <c r="KLJ8" s="344"/>
      <c r="KLK8" s="344"/>
      <c r="KLL8" s="344"/>
      <c r="KLM8" s="344"/>
      <c r="KLN8" s="344"/>
      <c r="KLO8" s="344"/>
      <c r="KLP8" s="344"/>
      <c r="KLQ8" s="344"/>
      <c r="KLR8" s="344"/>
      <c r="KLS8" s="344"/>
      <c r="KLT8" s="344"/>
      <c r="KLU8" s="344"/>
      <c r="KLV8" s="344"/>
      <c r="KLW8" s="344"/>
      <c r="KLX8" s="344"/>
      <c r="KLY8" s="344"/>
      <c r="KLZ8" s="344"/>
      <c r="KMA8" s="344"/>
      <c r="KMB8" s="344"/>
      <c r="KMC8" s="344"/>
      <c r="KMD8" s="344"/>
      <c r="KME8" s="344"/>
      <c r="KMF8" s="344"/>
      <c r="KMG8" s="344"/>
      <c r="KMH8" s="344"/>
      <c r="KMI8" s="344"/>
      <c r="KMJ8" s="344"/>
      <c r="KMK8" s="344"/>
      <c r="KML8" s="344"/>
      <c r="KMM8" s="344"/>
      <c r="KMN8" s="344"/>
      <c r="KMO8" s="344"/>
      <c r="KMP8" s="344"/>
      <c r="KMQ8" s="344"/>
      <c r="KMR8" s="344"/>
      <c r="KMS8" s="344"/>
      <c r="KMT8" s="344"/>
      <c r="KMU8" s="344"/>
      <c r="KMV8" s="344"/>
      <c r="KMW8" s="344"/>
      <c r="KMX8" s="344"/>
      <c r="KMY8" s="344"/>
      <c r="KMZ8" s="344"/>
      <c r="KNA8" s="344"/>
      <c r="KNB8" s="344"/>
      <c r="KNC8" s="344"/>
      <c r="KND8" s="344"/>
      <c r="KNE8" s="344"/>
      <c r="KNF8" s="344"/>
      <c r="KNG8" s="344"/>
      <c r="KNH8" s="344"/>
      <c r="KNI8" s="344"/>
      <c r="KNJ8" s="344"/>
      <c r="KNK8" s="344"/>
      <c r="KNL8" s="344"/>
      <c r="KNM8" s="344"/>
      <c r="KNN8" s="344"/>
      <c r="KNO8" s="344"/>
      <c r="KNP8" s="344"/>
      <c r="KNQ8" s="344"/>
      <c r="KNR8" s="344"/>
      <c r="KNS8" s="344"/>
      <c r="KNT8" s="344"/>
      <c r="KNU8" s="344"/>
      <c r="KNV8" s="344"/>
      <c r="KNW8" s="344"/>
      <c r="KNX8" s="344"/>
      <c r="KNY8" s="344"/>
      <c r="KNZ8" s="344"/>
      <c r="KOA8" s="344"/>
      <c r="KOB8" s="344"/>
      <c r="KOC8" s="344"/>
      <c r="KOD8" s="344"/>
      <c r="KOE8" s="344"/>
      <c r="KOF8" s="344"/>
      <c r="KOG8" s="344"/>
      <c r="KOH8" s="344"/>
      <c r="KOI8" s="344"/>
      <c r="KOJ8" s="344"/>
      <c r="KOK8" s="344"/>
      <c r="KOL8" s="344"/>
      <c r="KOM8" s="344"/>
      <c r="KON8" s="344"/>
      <c r="KOO8" s="344"/>
      <c r="KOP8" s="344"/>
      <c r="KOQ8" s="344"/>
      <c r="KOR8" s="344"/>
      <c r="KOS8" s="344"/>
      <c r="KOT8" s="344"/>
      <c r="KOU8" s="344"/>
      <c r="KOV8" s="344"/>
      <c r="KOW8" s="344"/>
      <c r="KOX8" s="344"/>
      <c r="KOY8" s="344"/>
      <c r="KOZ8" s="344"/>
      <c r="KPA8" s="344"/>
      <c r="KPB8" s="344"/>
      <c r="KPC8" s="344"/>
      <c r="KPD8" s="344"/>
      <c r="KPE8" s="344"/>
      <c r="KPF8" s="344"/>
      <c r="KPG8" s="344"/>
      <c r="KPH8" s="344"/>
      <c r="KPI8" s="344"/>
      <c r="KPJ8" s="344"/>
      <c r="KPK8" s="344"/>
      <c r="KPL8" s="344"/>
      <c r="KPM8" s="344"/>
      <c r="KPN8" s="344"/>
      <c r="KPO8" s="344"/>
      <c r="KPP8" s="344"/>
      <c r="KPQ8" s="344"/>
      <c r="KPR8" s="344"/>
      <c r="KPS8" s="344"/>
      <c r="KPT8" s="344"/>
      <c r="KPU8" s="344"/>
      <c r="KPV8" s="344"/>
      <c r="KPW8" s="344"/>
      <c r="KPX8" s="344"/>
      <c r="KPY8" s="344"/>
      <c r="KPZ8" s="344"/>
      <c r="KQA8" s="344"/>
      <c r="KQB8" s="344"/>
      <c r="KQC8" s="344"/>
      <c r="KQD8" s="344"/>
      <c r="KQE8" s="344"/>
      <c r="KQF8" s="344"/>
      <c r="KQG8" s="344"/>
      <c r="KQH8" s="344"/>
      <c r="KQI8" s="344"/>
      <c r="KQJ8" s="344"/>
      <c r="KQK8" s="344"/>
      <c r="KQL8" s="344"/>
      <c r="KQM8" s="344"/>
      <c r="KQN8" s="344"/>
      <c r="KQO8" s="344"/>
      <c r="KQP8" s="344"/>
      <c r="KQQ8" s="344"/>
      <c r="KQR8" s="344"/>
      <c r="KQS8" s="344"/>
      <c r="KQT8" s="344"/>
      <c r="KQU8" s="344"/>
      <c r="KQV8" s="344"/>
      <c r="KQW8" s="344"/>
      <c r="KQX8" s="344"/>
      <c r="KQY8" s="344"/>
      <c r="KQZ8" s="344"/>
      <c r="KRA8" s="344"/>
      <c r="KRB8" s="344"/>
      <c r="KRC8" s="344"/>
      <c r="KRD8" s="344"/>
      <c r="KRE8" s="344"/>
      <c r="KRF8" s="344"/>
      <c r="KRG8" s="344"/>
      <c r="KRH8" s="344"/>
      <c r="KRI8" s="344"/>
      <c r="KRJ8" s="344"/>
      <c r="KRK8" s="344"/>
      <c r="KRL8" s="344"/>
      <c r="KRM8" s="344"/>
      <c r="KRN8" s="344"/>
      <c r="KRO8" s="344"/>
      <c r="KRP8" s="344"/>
      <c r="KRQ8" s="344"/>
      <c r="KRR8" s="344"/>
      <c r="KRS8" s="344"/>
      <c r="KRT8" s="344"/>
      <c r="KRU8" s="344"/>
      <c r="KRV8" s="344"/>
      <c r="KRW8" s="344"/>
      <c r="KRX8" s="344"/>
      <c r="KRY8" s="344"/>
      <c r="KRZ8" s="344"/>
      <c r="KSA8" s="344"/>
      <c r="KSB8" s="344"/>
      <c r="KSC8" s="344"/>
      <c r="KSD8" s="344"/>
      <c r="KSE8" s="344"/>
      <c r="KSF8" s="344"/>
      <c r="KSG8" s="344"/>
      <c r="KSH8" s="344"/>
      <c r="KSI8" s="344"/>
      <c r="KSJ8" s="344"/>
      <c r="KSK8" s="344"/>
      <c r="KSL8" s="344"/>
      <c r="KSM8" s="344"/>
      <c r="KSN8" s="344"/>
      <c r="KSO8" s="344"/>
      <c r="KSP8" s="344"/>
      <c r="KSQ8" s="344"/>
      <c r="KSR8" s="344"/>
      <c r="KSS8" s="344"/>
      <c r="KST8" s="344"/>
      <c r="KSU8" s="344"/>
      <c r="KSV8" s="344"/>
      <c r="KSW8" s="344"/>
      <c r="KSX8" s="344"/>
      <c r="KSY8" s="344"/>
      <c r="KSZ8" s="344"/>
      <c r="KTA8" s="344"/>
      <c r="KTB8" s="344"/>
      <c r="KTC8" s="344"/>
      <c r="KTD8" s="344"/>
      <c r="KTE8" s="344"/>
      <c r="KTF8" s="344"/>
      <c r="KTG8" s="344"/>
      <c r="KTH8" s="344"/>
      <c r="KTI8" s="344"/>
      <c r="KTJ8" s="344"/>
      <c r="KTK8" s="344"/>
      <c r="KTL8" s="344"/>
      <c r="KTM8" s="344"/>
      <c r="KTN8" s="344"/>
      <c r="KTO8" s="344"/>
      <c r="KTP8" s="344"/>
      <c r="KTQ8" s="344"/>
      <c r="KTR8" s="344"/>
      <c r="KTS8" s="344"/>
      <c r="KTT8" s="344"/>
      <c r="KTU8" s="344"/>
      <c r="KTV8" s="344"/>
      <c r="KTW8" s="344"/>
      <c r="KTX8" s="344"/>
      <c r="KTY8" s="344"/>
      <c r="KTZ8" s="344"/>
      <c r="KUA8" s="344"/>
      <c r="KUB8" s="344"/>
      <c r="KUC8" s="344"/>
      <c r="KUD8" s="344"/>
      <c r="KUE8" s="344"/>
      <c r="KUF8" s="344"/>
      <c r="KUG8" s="344"/>
      <c r="KUH8" s="344"/>
      <c r="KUI8" s="344"/>
      <c r="KUJ8" s="344"/>
      <c r="KUK8" s="344"/>
      <c r="KUL8" s="344"/>
      <c r="KUM8" s="344"/>
      <c r="KUN8" s="344"/>
      <c r="KUO8" s="344"/>
      <c r="KUP8" s="344"/>
      <c r="KUQ8" s="344"/>
      <c r="KUR8" s="344"/>
      <c r="KUS8" s="344"/>
      <c r="KUT8" s="344"/>
      <c r="KUU8" s="344"/>
      <c r="KUV8" s="344"/>
      <c r="KUW8" s="344"/>
      <c r="KUX8" s="344"/>
      <c r="KUY8" s="344"/>
      <c r="KUZ8" s="344"/>
      <c r="KVA8" s="344"/>
      <c r="KVB8" s="344"/>
      <c r="KVC8" s="344"/>
      <c r="KVD8" s="344"/>
      <c r="KVE8" s="344"/>
      <c r="KVF8" s="344"/>
      <c r="KVG8" s="344"/>
      <c r="KVH8" s="344"/>
      <c r="KVI8" s="344"/>
      <c r="KVJ8" s="344"/>
      <c r="KVK8" s="344"/>
      <c r="KVL8" s="344"/>
      <c r="KVM8" s="344"/>
      <c r="KVN8" s="344"/>
      <c r="KVO8" s="344"/>
      <c r="KVP8" s="344"/>
      <c r="KVQ8" s="344"/>
      <c r="KVR8" s="344"/>
      <c r="KVS8" s="344"/>
      <c r="KVT8" s="344"/>
      <c r="KVU8" s="344"/>
      <c r="KVV8" s="344"/>
      <c r="KVW8" s="344"/>
      <c r="KVX8" s="344"/>
      <c r="KVY8" s="344"/>
      <c r="KVZ8" s="344"/>
      <c r="KWA8" s="344"/>
      <c r="KWB8" s="344"/>
      <c r="KWC8" s="344"/>
      <c r="KWD8" s="344"/>
      <c r="KWE8" s="344"/>
      <c r="KWF8" s="344"/>
      <c r="KWG8" s="344"/>
      <c r="KWH8" s="344"/>
      <c r="KWI8" s="344"/>
      <c r="KWJ8" s="344"/>
      <c r="KWK8" s="344"/>
      <c r="KWL8" s="344"/>
      <c r="KWM8" s="344"/>
      <c r="KWN8" s="344"/>
      <c r="KWO8" s="344"/>
      <c r="KWP8" s="344"/>
      <c r="KWQ8" s="344"/>
      <c r="KWR8" s="344"/>
      <c r="KWS8" s="344"/>
      <c r="KWT8" s="344"/>
      <c r="KWU8" s="344"/>
      <c r="KWV8" s="344"/>
      <c r="KWW8" s="344"/>
      <c r="KWX8" s="344"/>
      <c r="KWY8" s="344"/>
      <c r="KWZ8" s="344"/>
      <c r="KXA8" s="344"/>
      <c r="KXB8" s="344"/>
      <c r="KXC8" s="344"/>
      <c r="KXD8" s="344"/>
      <c r="KXE8" s="344"/>
      <c r="KXF8" s="344"/>
      <c r="KXG8" s="344"/>
      <c r="KXH8" s="344"/>
      <c r="KXI8" s="344"/>
      <c r="KXJ8" s="344"/>
      <c r="KXK8" s="344"/>
      <c r="KXL8" s="344"/>
      <c r="KXM8" s="344"/>
      <c r="KXN8" s="344"/>
      <c r="KXO8" s="344"/>
      <c r="KXP8" s="344"/>
      <c r="KXQ8" s="344"/>
      <c r="KXR8" s="344"/>
      <c r="KXS8" s="344"/>
      <c r="KXT8" s="344"/>
      <c r="KXU8" s="344"/>
      <c r="KXV8" s="344"/>
      <c r="KXW8" s="344"/>
      <c r="KXX8" s="344"/>
      <c r="KXY8" s="344"/>
      <c r="KXZ8" s="344"/>
      <c r="KYA8" s="344"/>
      <c r="KYB8" s="344"/>
      <c r="KYC8" s="344"/>
      <c r="KYD8" s="344"/>
      <c r="KYE8" s="344"/>
      <c r="KYF8" s="344"/>
      <c r="KYG8" s="344"/>
      <c r="KYH8" s="344"/>
      <c r="KYI8" s="344"/>
      <c r="KYJ8" s="344"/>
      <c r="KYK8" s="344"/>
      <c r="KYL8" s="344"/>
      <c r="KYM8" s="344"/>
      <c r="KYN8" s="345"/>
      <c r="KYO8" s="345"/>
      <c r="KYP8" s="345"/>
      <c r="KYQ8" s="345"/>
      <c r="KYR8" s="345"/>
      <c r="KYS8" s="345"/>
      <c r="KYT8" s="345"/>
      <c r="KYU8" s="345"/>
      <c r="KYV8" s="345"/>
      <c r="KYW8" s="345"/>
      <c r="KYX8" s="345"/>
      <c r="KYY8" s="345"/>
      <c r="KYZ8" s="345"/>
      <c r="KZA8" s="345"/>
      <c r="KZB8" s="345"/>
      <c r="KZC8" s="345"/>
      <c r="KZD8" s="345"/>
      <c r="KZE8" s="345"/>
      <c r="KZF8" s="345"/>
      <c r="KZG8" s="345"/>
      <c r="KZH8" s="345"/>
      <c r="KZI8" s="345"/>
      <c r="KZJ8" s="345"/>
      <c r="KZK8" s="345"/>
      <c r="KZL8" s="345"/>
      <c r="KZM8" s="345"/>
      <c r="KZN8" s="345"/>
      <c r="KZO8" s="345"/>
      <c r="KZP8" s="345"/>
      <c r="KZQ8" s="345"/>
      <c r="KZR8" s="345"/>
      <c r="KZS8" s="345"/>
      <c r="KZT8" s="345"/>
      <c r="KZU8" s="345"/>
      <c r="KZV8" s="345"/>
      <c r="KZW8" s="345"/>
      <c r="KZX8" s="345"/>
      <c r="KZY8" s="345"/>
      <c r="KZZ8" s="345"/>
      <c r="LAA8" s="345"/>
      <c r="LAB8" s="345"/>
      <c r="LAC8" s="345"/>
      <c r="LAD8" s="345"/>
      <c r="LAE8" s="345"/>
      <c r="LAF8" s="345"/>
      <c r="LAG8" s="345"/>
      <c r="LAH8" s="345"/>
      <c r="LAI8" s="345"/>
      <c r="LAJ8" s="345"/>
      <c r="LAK8" s="345"/>
      <c r="LAL8" s="345"/>
      <c r="LAM8" s="345"/>
      <c r="LAN8" s="345"/>
      <c r="LAO8" s="345"/>
      <c r="LAP8" s="345"/>
      <c r="LAQ8" s="345"/>
      <c r="LAR8" s="345"/>
      <c r="LAS8" s="345"/>
      <c r="LAT8" s="345"/>
      <c r="LAU8" s="345"/>
      <c r="LAV8" s="345"/>
      <c r="LAW8" s="345"/>
      <c r="LAX8" s="345"/>
      <c r="LAY8" s="345"/>
      <c r="LAZ8" s="345"/>
      <c r="LBA8" s="345"/>
      <c r="LBB8" s="345"/>
      <c r="LBC8" s="345"/>
      <c r="LBD8" s="345"/>
      <c r="LBE8" s="345"/>
      <c r="LBF8" s="345"/>
      <c r="LBG8" s="345"/>
      <c r="LBH8" s="345"/>
      <c r="LBI8" s="345"/>
      <c r="LBJ8" s="345"/>
      <c r="LBK8" s="345"/>
      <c r="LBL8" s="345"/>
      <c r="LBM8" s="345"/>
      <c r="LBN8" s="345"/>
      <c r="LBO8" s="345"/>
      <c r="LBP8" s="345"/>
      <c r="LBQ8" s="345"/>
      <c r="LBR8" s="345"/>
      <c r="LBS8" s="345"/>
      <c r="LBT8" s="345"/>
      <c r="LBU8" s="345"/>
      <c r="LBV8" s="345"/>
      <c r="LBW8" s="345"/>
      <c r="LBX8" s="345"/>
      <c r="LBY8" s="345"/>
      <c r="LBZ8" s="345"/>
      <c r="LCA8" s="345"/>
      <c r="LCB8" s="345"/>
      <c r="LCC8" s="345"/>
      <c r="LCD8" s="345"/>
      <c r="LCE8" s="345"/>
      <c r="LCF8" s="345"/>
      <c r="LCG8" s="345"/>
      <c r="LCH8" s="345"/>
      <c r="LCI8" s="345"/>
      <c r="LCJ8" s="345"/>
      <c r="LCK8" s="345"/>
      <c r="LCL8" s="345"/>
      <c r="LCM8" s="345"/>
      <c r="LCN8" s="345"/>
      <c r="LCO8" s="345"/>
      <c r="LCP8" s="345"/>
      <c r="LCQ8" s="345"/>
      <c r="LCR8" s="345"/>
      <c r="LCS8" s="345"/>
      <c r="LCT8" s="345"/>
      <c r="LCU8" s="345"/>
      <c r="LCV8" s="345"/>
      <c r="LCW8" s="345"/>
      <c r="LCX8" s="345"/>
      <c r="LCY8" s="345"/>
      <c r="LCZ8" s="345"/>
      <c r="LDA8" s="345"/>
      <c r="LDB8" s="345"/>
      <c r="LDC8" s="345"/>
      <c r="LDD8" s="345"/>
      <c r="LDE8" s="345"/>
      <c r="LDF8" s="345"/>
      <c r="LDG8" s="345"/>
      <c r="LDH8" s="345"/>
      <c r="LDI8" s="345"/>
      <c r="LDJ8" s="345"/>
      <c r="LDK8" s="345"/>
      <c r="LDL8" s="345"/>
      <c r="LDM8" s="345"/>
      <c r="LDN8" s="345"/>
      <c r="LDO8" s="345"/>
      <c r="LDP8" s="345"/>
      <c r="LDQ8" s="345"/>
      <c r="LDR8" s="345"/>
      <c r="LDS8" s="345"/>
      <c r="LDT8" s="345"/>
      <c r="LDU8" s="345"/>
      <c r="LDV8" s="345"/>
      <c r="LDW8" s="345"/>
      <c r="LDX8" s="345"/>
      <c r="LDY8" s="345"/>
      <c r="LDZ8" s="345"/>
      <c r="LEA8" s="345"/>
      <c r="LEB8" s="345"/>
      <c r="LEC8" s="345"/>
      <c r="LED8" s="345"/>
      <c r="LEE8" s="345"/>
      <c r="LEF8" s="345"/>
      <c r="LEG8" s="345"/>
      <c r="LEH8" s="345"/>
      <c r="LEI8" s="345"/>
      <c r="LEJ8" s="345"/>
      <c r="LEK8" s="345"/>
      <c r="LEL8" s="345"/>
      <c r="LEM8" s="345"/>
      <c r="LEN8" s="345"/>
      <c r="LEO8" s="345"/>
      <c r="LEP8" s="345"/>
      <c r="LEQ8" s="345"/>
      <c r="LER8" s="345"/>
      <c r="LES8" s="345"/>
      <c r="LET8" s="345"/>
      <c r="LEU8" s="345"/>
      <c r="LEV8" s="345"/>
      <c r="LEW8" s="345"/>
      <c r="LEX8" s="345"/>
      <c r="LEY8" s="345"/>
      <c r="LEZ8" s="345"/>
      <c r="LFA8" s="345"/>
      <c r="LFB8" s="345"/>
      <c r="LFC8" s="345"/>
      <c r="LFD8" s="345"/>
      <c r="LFE8" s="345"/>
      <c r="LFF8" s="345"/>
      <c r="LFG8" s="345"/>
      <c r="LFH8" s="345"/>
      <c r="LFI8" s="345"/>
      <c r="LFJ8" s="345"/>
      <c r="LFK8" s="345"/>
      <c r="LFL8" s="345"/>
      <c r="LFM8" s="345"/>
      <c r="LFN8" s="345"/>
      <c r="LFO8" s="345"/>
      <c r="LFP8" s="345"/>
      <c r="LFQ8" s="345"/>
      <c r="LFR8" s="345"/>
      <c r="LFS8" s="345"/>
      <c r="LFT8" s="345"/>
      <c r="LFU8" s="345"/>
      <c r="LFV8" s="345"/>
      <c r="LFW8" s="345"/>
      <c r="LFX8" s="345"/>
      <c r="LFY8" s="345"/>
      <c r="LFZ8" s="345"/>
      <c r="LGA8" s="345"/>
      <c r="LGB8" s="345"/>
      <c r="LGC8" s="345"/>
      <c r="LGD8" s="345"/>
      <c r="LGE8" s="345"/>
      <c r="LGF8" s="345"/>
      <c r="LGG8" s="345"/>
      <c r="LGH8" s="345"/>
      <c r="LGI8" s="345"/>
      <c r="LGJ8" s="345"/>
      <c r="LGK8" s="345"/>
      <c r="LGL8" s="345"/>
      <c r="LGM8" s="345"/>
      <c r="LGN8" s="345"/>
      <c r="LGO8" s="345"/>
      <c r="LGP8" s="345"/>
      <c r="LGQ8" s="345"/>
      <c r="LGR8" s="345"/>
      <c r="LGS8" s="345"/>
      <c r="LGT8" s="345"/>
      <c r="LGU8" s="345"/>
      <c r="LGV8" s="345"/>
      <c r="LGW8" s="345"/>
      <c r="LGX8" s="345"/>
      <c r="LGY8" s="345"/>
      <c r="LGZ8" s="345"/>
      <c r="LHA8" s="345"/>
      <c r="LHB8" s="345"/>
      <c r="LHC8" s="345"/>
      <c r="LHD8" s="345"/>
      <c r="LHE8" s="345"/>
      <c r="LHF8" s="345"/>
      <c r="LHG8" s="345"/>
      <c r="LHH8" s="345"/>
      <c r="LHI8" s="345"/>
      <c r="LHJ8" s="345"/>
      <c r="LHK8" s="345"/>
      <c r="LHL8" s="345"/>
      <c r="LHM8" s="345"/>
      <c r="LHN8" s="345"/>
      <c r="LHO8" s="345"/>
      <c r="LHP8" s="345"/>
      <c r="LHQ8" s="345"/>
      <c r="LHR8" s="345"/>
      <c r="LHS8" s="345"/>
      <c r="LHT8" s="345"/>
      <c r="LHU8" s="345"/>
      <c r="LHV8" s="344"/>
      <c r="LHW8" s="344"/>
      <c r="LHX8" s="344"/>
      <c r="LHY8" s="344"/>
      <c r="LHZ8" s="344"/>
      <c r="LIA8" s="344"/>
      <c r="LIB8" s="344"/>
      <c r="LIC8" s="344"/>
      <c r="LID8" s="344"/>
      <c r="LIE8" s="344"/>
      <c r="LIF8" s="344"/>
      <c r="LIG8" s="344"/>
      <c r="LIH8" s="344"/>
      <c r="LII8" s="344"/>
      <c r="LIJ8" s="344"/>
      <c r="LIK8" s="344"/>
      <c r="LIL8" s="344"/>
      <c r="LIM8" s="344"/>
      <c r="LIN8" s="344"/>
      <c r="LIO8" s="344"/>
      <c r="LIP8" s="344"/>
      <c r="LIQ8" s="344"/>
      <c r="LIR8" s="344"/>
      <c r="LIS8" s="344"/>
      <c r="LIT8" s="344"/>
      <c r="LIU8" s="344"/>
      <c r="LIV8" s="344"/>
      <c r="LIW8" s="344"/>
      <c r="LIX8" s="344"/>
      <c r="LIY8" s="344"/>
      <c r="LIZ8" s="344"/>
      <c r="LJA8" s="344"/>
      <c r="LJB8" s="344"/>
      <c r="LJC8" s="344"/>
      <c r="LJD8" s="344"/>
      <c r="LJE8" s="344"/>
      <c r="LJF8" s="344"/>
      <c r="LJG8" s="344"/>
      <c r="LJH8" s="344"/>
      <c r="LJI8" s="344"/>
      <c r="LJJ8" s="344"/>
      <c r="LJK8" s="344"/>
      <c r="LJL8" s="344"/>
      <c r="LJM8" s="344"/>
      <c r="LJN8" s="344"/>
      <c r="LJO8" s="344"/>
      <c r="LJP8" s="344"/>
      <c r="LJQ8" s="344"/>
      <c r="LJR8" s="344"/>
      <c r="LJS8" s="344"/>
      <c r="LJT8" s="344"/>
      <c r="LJU8" s="344"/>
      <c r="LJV8" s="344"/>
      <c r="LJW8" s="344"/>
      <c r="LJX8" s="344"/>
      <c r="LJY8" s="344"/>
      <c r="LJZ8" s="344"/>
      <c r="LKA8" s="344"/>
      <c r="LKB8" s="344"/>
      <c r="LKC8" s="344"/>
      <c r="LKD8" s="344"/>
      <c r="LKE8" s="344"/>
      <c r="LKF8" s="344"/>
      <c r="LKG8" s="344"/>
      <c r="LKH8" s="344"/>
      <c r="LKI8" s="344"/>
      <c r="LKJ8" s="344"/>
      <c r="LKK8" s="344"/>
      <c r="LKL8" s="344"/>
      <c r="LKM8" s="344"/>
      <c r="LKN8" s="344"/>
      <c r="LKO8" s="344"/>
      <c r="LKP8" s="344"/>
      <c r="LKQ8" s="344"/>
      <c r="LKR8" s="344"/>
      <c r="LKS8" s="344"/>
      <c r="LKT8" s="344"/>
      <c r="LKU8" s="344"/>
      <c r="LKV8" s="344"/>
      <c r="LKW8" s="344"/>
      <c r="LKX8" s="344"/>
      <c r="LKY8" s="344"/>
      <c r="LKZ8" s="344"/>
      <c r="LLA8" s="344"/>
      <c r="LLB8" s="344"/>
      <c r="LLC8" s="344"/>
      <c r="LLD8" s="344"/>
      <c r="LLE8" s="344"/>
      <c r="LLF8" s="344"/>
      <c r="LLG8" s="344"/>
      <c r="LLH8" s="344"/>
      <c r="LLI8" s="344"/>
      <c r="LLJ8" s="344"/>
      <c r="LLK8" s="344"/>
      <c r="LLL8" s="344"/>
      <c r="LLM8" s="344"/>
      <c r="LLN8" s="344"/>
      <c r="LLO8" s="344"/>
      <c r="LLP8" s="344"/>
      <c r="LLQ8" s="344"/>
      <c r="LLR8" s="344"/>
      <c r="LLS8" s="344"/>
      <c r="LLT8" s="344"/>
      <c r="LLU8" s="344"/>
      <c r="LLV8" s="344"/>
      <c r="LLW8" s="344"/>
      <c r="LLX8" s="344"/>
      <c r="LLY8" s="344"/>
      <c r="LLZ8" s="344"/>
      <c r="LMA8" s="344"/>
      <c r="LMB8" s="344"/>
      <c r="LMC8" s="344"/>
      <c r="LMD8" s="344"/>
      <c r="LME8" s="344"/>
      <c r="LMF8" s="344"/>
      <c r="LMG8" s="344"/>
      <c r="LMH8" s="344"/>
      <c r="LMI8" s="344"/>
      <c r="LMJ8" s="344"/>
      <c r="LMK8" s="344"/>
      <c r="LML8" s="344"/>
      <c r="LMM8" s="344"/>
      <c r="LMN8" s="344"/>
      <c r="LMO8" s="344"/>
      <c r="LMP8" s="344"/>
      <c r="LMQ8" s="344"/>
      <c r="LMR8" s="344"/>
      <c r="LMS8" s="344"/>
      <c r="LMT8" s="344"/>
      <c r="LMU8" s="344"/>
      <c r="LMV8" s="344"/>
      <c r="LMW8" s="344"/>
      <c r="LMX8" s="344"/>
      <c r="LMY8" s="344"/>
      <c r="LMZ8" s="344"/>
      <c r="LNA8" s="344"/>
      <c r="LNB8" s="344"/>
      <c r="LNC8" s="344"/>
      <c r="LND8" s="344"/>
      <c r="LNE8" s="344"/>
      <c r="LNF8" s="344"/>
      <c r="LNG8" s="344"/>
      <c r="LNH8" s="344"/>
      <c r="LNI8" s="344"/>
      <c r="LNJ8" s="344"/>
      <c r="LNK8" s="344"/>
      <c r="LNL8" s="344"/>
      <c r="LNM8" s="344"/>
      <c r="LNN8" s="344"/>
      <c r="LNO8" s="344"/>
      <c r="LNP8" s="344"/>
      <c r="LNQ8" s="344"/>
      <c r="LNR8" s="344"/>
      <c r="LNS8" s="344"/>
      <c r="LNT8" s="344"/>
      <c r="LNU8" s="344"/>
      <c r="LNV8" s="344"/>
      <c r="LNW8" s="344"/>
      <c r="LNX8" s="344"/>
      <c r="LNY8" s="344"/>
      <c r="LNZ8" s="344"/>
      <c r="LOA8" s="344"/>
      <c r="LOB8" s="344"/>
      <c r="LOC8" s="344"/>
      <c r="LOD8" s="344"/>
      <c r="LOE8" s="344"/>
      <c r="LOF8" s="344"/>
      <c r="LOG8" s="344"/>
      <c r="LOH8" s="344"/>
      <c r="LOI8" s="344"/>
      <c r="LOJ8" s="344"/>
      <c r="LOK8" s="344"/>
      <c r="LOL8" s="344"/>
      <c r="LOM8" s="344"/>
      <c r="LON8" s="344"/>
      <c r="LOO8" s="344"/>
      <c r="LOP8" s="344"/>
      <c r="LOQ8" s="344"/>
      <c r="LOR8" s="344"/>
      <c r="LOS8" s="344"/>
      <c r="LOT8" s="344"/>
      <c r="LOU8" s="344"/>
      <c r="LOV8" s="344"/>
      <c r="LOW8" s="344"/>
      <c r="LOX8" s="344"/>
      <c r="LOY8" s="344"/>
      <c r="LOZ8" s="344"/>
      <c r="LPA8" s="344"/>
      <c r="LPB8" s="344"/>
      <c r="LPC8" s="344"/>
      <c r="LPD8" s="344"/>
      <c r="LPE8" s="344"/>
      <c r="LPF8" s="344"/>
      <c r="LPG8" s="344"/>
      <c r="LPH8" s="344"/>
      <c r="LPI8" s="344"/>
      <c r="LPJ8" s="344"/>
      <c r="LPK8" s="344"/>
      <c r="LPL8" s="344"/>
      <c r="LPM8" s="344"/>
      <c r="LPN8" s="344"/>
      <c r="LPO8" s="344"/>
      <c r="LPP8" s="344"/>
      <c r="LPQ8" s="344"/>
      <c r="LPR8" s="344"/>
      <c r="LPS8" s="344"/>
      <c r="LPT8" s="344"/>
      <c r="LPU8" s="344"/>
      <c r="LPV8" s="344"/>
      <c r="LPW8" s="344"/>
      <c r="LPX8" s="344"/>
      <c r="LPY8" s="344"/>
      <c r="LPZ8" s="344"/>
      <c r="LQA8" s="344"/>
      <c r="LQB8" s="344"/>
      <c r="LQC8" s="344"/>
      <c r="LQD8" s="344"/>
      <c r="LQE8" s="344"/>
      <c r="LQF8" s="344"/>
      <c r="LQG8" s="344"/>
      <c r="LQH8" s="344"/>
      <c r="LQI8" s="344"/>
      <c r="LQJ8" s="344"/>
      <c r="LQK8" s="344"/>
      <c r="LQL8" s="344"/>
      <c r="LQM8" s="344"/>
      <c r="LQN8" s="344"/>
      <c r="LQO8" s="344"/>
      <c r="LQP8" s="344"/>
      <c r="LQQ8" s="344"/>
      <c r="LQR8" s="344"/>
      <c r="LQS8" s="344"/>
      <c r="LQT8" s="344"/>
      <c r="LQU8" s="344"/>
      <c r="LQV8" s="344"/>
      <c r="LQW8" s="344"/>
      <c r="LQX8" s="344"/>
      <c r="LQY8" s="344"/>
      <c r="LQZ8" s="344"/>
      <c r="LRA8" s="344"/>
      <c r="LRB8" s="344"/>
      <c r="LRC8" s="344"/>
      <c r="LRD8" s="344"/>
      <c r="LRE8" s="344"/>
      <c r="LRF8" s="344"/>
      <c r="LRG8" s="344"/>
      <c r="LRH8" s="344"/>
      <c r="LRI8" s="344"/>
      <c r="LRJ8" s="344"/>
      <c r="LRK8" s="344"/>
      <c r="LRL8" s="344"/>
      <c r="LRM8" s="344"/>
      <c r="LRN8" s="344"/>
      <c r="LRO8" s="344"/>
      <c r="LRP8" s="344"/>
      <c r="LRQ8" s="344"/>
      <c r="LRR8" s="344"/>
      <c r="LRS8" s="344"/>
      <c r="LRT8" s="344"/>
      <c r="LRU8" s="344"/>
      <c r="LRV8" s="344"/>
      <c r="LRW8" s="344"/>
      <c r="LRX8" s="344"/>
      <c r="LRY8" s="344"/>
      <c r="LRZ8" s="344"/>
      <c r="LSA8" s="344"/>
      <c r="LSB8" s="344"/>
      <c r="LSC8" s="344"/>
      <c r="LSD8" s="344"/>
      <c r="LSE8" s="344"/>
      <c r="LSF8" s="344"/>
      <c r="LSG8" s="344"/>
      <c r="LSH8" s="344"/>
      <c r="LSI8" s="344"/>
      <c r="LSJ8" s="344"/>
      <c r="LSK8" s="344"/>
      <c r="LSL8" s="344"/>
      <c r="LSM8" s="344"/>
      <c r="LSN8" s="344"/>
      <c r="LSO8" s="344"/>
      <c r="LSP8" s="344"/>
      <c r="LSQ8" s="344"/>
      <c r="LSR8" s="344"/>
      <c r="LSS8" s="344"/>
      <c r="LST8" s="344"/>
      <c r="LSU8" s="344"/>
      <c r="LSV8" s="344"/>
      <c r="LSW8" s="344"/>
      <c r="LSX8" s="344"/>
      <c r="LSY8" s="344"/>
      <c r="LSZ8" s="344"/>
      <c r="LTA8" s="344"/>
      <c r="LTB8" s="344"/>
      <c r="LTC8" s="344"/>
      <c r="LTD8" s="344"/>
      <c r="LTE8" s="344"/>
      <c r="LTF8" s="344"/>
      <c r="LTG8" s="344"/>
      <c r="LTH8" s="344"/>
      <c r="LTI8" s="344"/>
      <c r="LTJ8" s="344"/>
      <c r="LTK8" s="344"/>
      <c r="LTL8" s="344"/>
      <c r="LTM8" s="344"/>
      <c r="LTN8" s="344"/>
      <c r="LTO8" s="344"/>
      <c r="LTP8" s="344"/>
      <c r="LTQ8" s="344"/>
      <c r="LTR8" s="344"/>
      <c r="LTS8" s="344"/>
      <c r="LTT8" s="344"/>
      <c r="LTU8" s="344"/>
      <c r="LTV8" s="344"/>
      <c r="LTW8" s="344"/>
      <c r="LTX8" s="344"/>
      <c r="LTY8" s="344"/>
      <c r="LTZ8" s="344"/>
      <c r="LUA8" s="344"/>
      <c r="LUB8" s="344"/>
      <c r="LUC8" s="344"/>
      <c r="LUD8" s="344"/>
      <c r="LUE8" s="344"/>
      <c r="LUF8" s="344"/>
      <c r="LUG8" s="344"/>
      <c r="LUH8" s="344"/>
      <c r="LUI8" s="344"/>
      <c r="LUJ8" s="344"/>
      <c r="LUK8" s="344"/>
      <c r="LUL8" s="344"/>
      <c r="LUM8" s="344"/>
      <c r="LUN8" s="344"/>
      <c r="LUO8" s="344"/>
      <c r="LUP8" s="344"/>
      <c r="LUQ8" s="344"/>
      <c r="LUR8" s="344"/>
      <c r="LUS8" s="344"/>
      <c r="LUT8" s="344"/>
      <c r="LUU8" s="344"/>
      <c r="LUV8" s="344"/>
      <c r="LUW8" s="344"/>
      <c r="LUX8" s="344"/>
      <c r="LUY8" s="344"/>
      <c r="LUZ8" s="344"/>
      <c r="LVA8" s="344"/>
      <c r="LVB8" s="344"/>
      <c r="LVC8" s="344"/>
      <c r="LVD8" s="344"/>
      <c r="LVE8" s="344"/>
      <c r="LVF8" s="344"/>
      <c r="LVG8" s="344"/>
      <c r="LVH8" s="344"/>
      <c r="LVI8" s="344"/>
      <c r="LVJ8" s="344"/>
      <c r="LVK8" s="344"/>
      <c r="LVL8" s="344"/>
      <c r="LVM8" s="344"/>
      <c r="LVN8" s="344"/>
      <c r="LVO8" s="344"/>
      <c r="LVP8" s="344"/>
      <c r="LVQ8" s="344"/>
      <c r="LVR8" s="344"/>
      <c r="LVS8" s="344"/>
      <c r="LVT8" s="344"/>
      <c r="LVU8" s="344"/>
      <c r="LVV8" s="344"/>
      <c r="LVW8" s="344"/>
      <c r="LVX8" s="344"/>
      <c r="LVY8" s="344"/>
      <c r="LVZ8" s="344"/>
      <c r="LWA8" s="344"/>
      <c r="LWB8" s="344"/>
      <c r="LWC8" s="344"/>
      <c r="LWD8" s="344"/>
      <c r="LWE8" s="344"/>
      <c r="LWF8" s="344"/>
      <c r="LWG8" s="344"/>
      <c r="LWH8" s="344"/>
      <c r="LWI8" s="344"/>
      <c r="LWJ8" s="344"/>
      <c r="LWK8" s="344"/>
      <c r="LWL8" s="344"/>
      <c r="LWM8" s="344"/>
      <c r="LWN8" s="344"/>
      <c r="LWO8" s="344"/>
      <c r="LWP8" s="344"/>
      <c r="LWQ8" s="344"/>
      <c r="LWR8" s="344"/>
      <c r="LWS8" s="344"/>
      <c r="LWT8" s="344"/>
      <c r="LWU8" s="344"/>
      <c r="LWV8" s="344"/>
      <c r="LWW8" s="344"/>
      <c r="LWX8" s="344"/>
      <c r="LWY8" s="344"/>
      <c r="LWZ8" s="344"/>
      <c r="LXA8" s="344"/>
      <c r="LXB8" s="344"/>
      <c r="LXC8" s="344"/>
      <c r="LXD8" s="344"/>
      <c r="LXE8" s="344"/>
      <c r="LXF8" s="344"/>
      <c r="LXG8" s="344"/>
      <c r="LXH8" s="344"/>
      <c r="LXI8" s="344"/>
      <c r="LXJ8" s="344"/>
      <c r="LXK8" s="344"/>
      <c r="LXL8" s="344"/>
      <c r="LXM8" s="344"/>
      <c r="LXN8" s="344"/>
      <c r="LXO8" s="344"/>
      <c r="LXP8" s="344"/>
      <c r="LXQ8" s="344"/>
      <c r="LXR8" s="344"/>
      <c r="LXS8" s="344"/>
      <c r="LXT8" s="344"/>
      <c r="LXU8" s="344"/>
      <c r="LXV8" s="344"/>
      <c r="LXW8" s="344"/>
      <c r="LXX8" s="344"/>
      <c r="LXY8" s="344"/>
      <c r="LXZ8" s="344"/>
      <c r="LYA8" s="344"/>
      <c r="LYB8" s="344"/>
      <c r="LYC8" s="344"/>
      <c r="LYD8" s="344"/>
      <c r="LYE8" s="344"/>
      <c r="LYF8" s="344"/>
      <c r="LYG8" s="344"/>
      <c r="LYH8" s="344"/>
      <c r="LYI8" s="344"/>
      <c r="LYJ8" s="344"/>
      <c r="LYK8" s="344"/>
      <c r="LYL8" s="344"/>
      <c r="LYM8" s="344"/>
      <c r="LYN8" s="344"/>
      <c r="LYO8" s="344"/>
      <c r="LYP8" s="344"/>
      <c r="LYQ8" s="344"/>
      <c r="LYR8" s="344"/>
      <c r="LYS8" s="344"/>
      <c r="LYT8" s="344"/>
      <c r="LYU8" s="344"/>
      <c r="LYV8" s="344"/>
      <c r="LYW8" s="344"/>
      <c r="LYX8" s="344"/>
      <c r="LYY8" s="344"/>
      <c r="LYZ8" s="344"/>
      <c r="LZA8" s="344"/>
      <c r="LZB8" s="344"/>
      <c r="LZC8" s="344"/>
      <c r="LZD8" s="344"/>
      <c r="LZE8" s="344"/>
      <c r="LZF8" s="344"/>
      <c r="LZG8" s="344"/>
      <c r="LZH8" s="344"/>
      <c r="LZI8" s="344"/>
      <c r="LZJ8" s="344"/>
      <c r="LZK8" s="344"/>
      <c r="LZL8" s="344"/>
      <c r="LZM8" s="344"/>
      <c r="LZN8" s="344"/>
      <c r="LZO8" s="344"/>
      <c r="LZP8" s="344"/>
      <c r="LZQ8" s="344"/>
      <c r="LZR8" s="344"/>
      <c r="LZS8" s="344"/>
      <c r="LZT8" s="344"/>
      <c r="LZU8" s="344"/>
      <c r="LZV8" s="344"/>
      <c r="LZW8" s="344"/>
      <c r="LZX8" s="344"/>
      <c r="LZY8" s="344"/>
      <c r="LZZ8" s="344"/>
      <c r="MAA8" s="344"/>
      <c r="MAB8" s="344"/>
      <c r="MAC8" s="344"/>
      <c r="MAD8" s="344"/>
      <c r="MAE8" s="344"/>
      <c r="MAF8" s="344"/>
      <c r="MAG8" s="344"/>
      <c r="MAH8" s="344"/>
      <c r="MAI8" s="344"/>
      <c r="MAJ8" s="344"/>
      <c r="MAK8" s="344"/>
      <c r="MAL8" s="344"/>
      <c r="MAM8" s="344"/>
      <c r="MAN8" s="344"/>
      <c r="MAO8" s="344"/>
      <c r="MAP8" s="344"/>
      <c r="MAQ8" s="344"/>
      <c r="MAR8" s="344"/>
      <c r="MAS8" s="344"/>
      <c r="MAT8" s="344"/>
      <c r="MAU8" s="344"/>
      <c r="MAV8" s="344"/>
      <c r="MAW8" s="344"/>
      <c r="MAX8" s="344"/>
      <c r="MAY8" s="344"/>
      <c r="MAZ8" s="344"/>
      <c r="MBA8" s="344"/>
      <c r="MBB8" s="344"/>
      <c r="MBC8" s="344"/>
      <c r="MBD8" s="344"/>
      <c r="MBE8" s="344"/>
      <c r="MBF8" s="344"/>
      <c r="MBG8" s="344"/>
      <c r="MBH8" s="344"/>
      <c r="MBI8" s="344"/>
      <c r="MBJ8" s="344"/>
      <c r="MBK8" s="344"/>
      <c r="MBL8" s="344"/>
      <c r="MBM8" s="344"/>
      <c r="MBN8" s="344"/>
      <c r="MBO8" s="344"/>
      <c r="MBP8" s="344"/>
      <c r="MBQ8" s="344"/>
      <c r="MBR8" s="344"/>
      <c r="MBS8" s="344"/>
      <c r="MBT8" s="344"/>
      <c r="MBU8" s="344"/>
      <c r="MBV8" s="344"/>
      <c r="MBW8" s="344"/>
      <c r="MBX8" s="344"/>
      <c r="MBY8" s="344"/>
      <c r="MBZ8" s="344"/>
      <c r="MCA8" s="344"/>
      <c r="MCB8" s="344"/>
      <c r="MCC8" s="344"/>
      <c r="MCD8" s="344"/>
      <c r="MCE8" s="344"/>
      <c r="MCF8" s="344"/>
      <c r="MCG8" s="344"/>
      <c r="MCH8" s="344"/>
      <c r="MCI8" s="344"/>
      <c r="MCJ8" s="344"/>
      <c r="MCK8" s="344"/>
      <c r="MCL8" s="344"/>
      <c r="MCM8" s="344"/>
      <c r="MCN8" s="344"/>
      <c r="MCO8" s="344"/>
      <c r="MCP8" s="344"/>
      <c r="MCQ8" s="344"/>
      <c r="MCR8" s="344"/>
      <c r="MCS8" s="344"/>
      <c r="MCT8" s="344"/>
      <c r="MCU8" s="344"/>
      <c r="MCV8" s="344"/>
      <c r="MCW8" s="344"/>
      <c r="MCX8" s="344"/>
      <c r="MCY8" s="344"/>
      <c r="MCZ8" s="344"/>
      <c r="MDA8" s="344"/>
      <c r="MDB8" s="344"/>
      <c r="MDC8" s="344"/>
      <c r="MDD8" s="344"/>
      <c r="MDE8" s="344"/>
      <c r="MDF8" s="344"/>
      <c r="MDG8" s="344"/>
      <c r="MDH8" s="344"/>
      <c r="MDI8" s="344"/>
      <c r="MDJ8" s="344"/>
      <c r="MDK8" s="344"/>
      <c r="MDL8" s="344"/>
      <c r="MDM8" s="344"/>
      <c r="MDN8" s="344"/>
      <c r="MDO8" s="344"/>
      <c r="MDP8" s="344"/>
      <c r="MDQ8" s="344"/>
      <c r="MDR8" s="344"/>
      <c r="MDS8" s="344"/>
      <c r="MDT8" s="344"/>
      <c r="MDU8" s="344"/>
      <c r="MDV8" s="344"/>
      <c r="MDW8" s="344"/>
      <c r="MDX8" s="344"/>
      <c r="MDY8" s="344"/>
      <c r="MDZ8" s="344"/>
      <c r="MEA8" s="344"/>
      <c r="MEB8" s="344"/>
      <c r="MEC8" s="344"/>
      <c r="MED8" s="344"/>
      <c r="MEE8" s="344"/>
      <c r="MEF8" s="344"/>
      <c r="MEG8" s="344"/>
      <c r="MEH8" s="344"/>
      <c r="MEI8" s="344"/>
      <c r="MEJ8" s="344"/>
      <c r="MEK8" s="344"/>
      <c r="MEL8" s="344"/>
      <c r="MEM8" s="344"/>
      <c r="MEN8" s="344"/>
      <c r="MEO8" s="344"/>
      <c r="MEP8" s="344"/>
      <c r="MEQ8" s="344"/>
      <c r="MER8" s="344"/>
      <c r="MES8" s="344"/>
      <c r="MET8" s="344"/>
      <c r="MEU8" s="344"/>
      <c r="MEV8" s="344"/>
      <c r="MEW8" s="344"/>
      <c r="MEX8" s="344"/>
      <c r="MEY8" s="344"/>
      <c r="MEZ8" s="344"/>
      <c r="MFA8" s="344"/>
      <c r="MFB8" s="344"/>
      <c r="MFC8" s="344"/>
      <c r="MFD8" s="344"/>
      <c r="MFE8" s="344"/>
      <c r="MFF8" s="344"/>
      <c r="MFG8" s="344"/>
      <c r="MFH8" s="344"/>
      <c r="MFI8" s="344"/>
      <c r="MFJ8" s="344"/>
      <c r="MFK8" s="344"/>
      <c r="MFL8" s="344"/>
      <c r="MFM8" s="344"/>
      <c r="MFN8" s="344"/>
      <c r="MFO8" s="344"/>
      <c r="MFP8" s="344"/>
      <c r="MFQ8" s="344"/>
      <c r="MFR8" s="344"/>
      <c r="MFS8" s="344"/>
      <c r="MFT8" s="344"/>
      <c r="MFU8" s="344"/>
      <c r="MFV8" s="344"/>
      <c r="MFW8" s="344"/>
      <c r="MFX8" s="344"/>
      <c r="MFY8" s="345"/>
      <c r="MFZ8" s="345"/>
      <c r="MGA8" s="345"/>
      <c r="MGB8" s="345"/>
      <c r="MGC8" s="345"/>
      <c r="MGD8" s="345"/>
      <c r="MGE8" s="345"/>
      <c r="MGF8" s="345"/>
      <c r="MGG8" s="345"/>
      <c r="MGH8" s="345"/>
      <c r="MGI8" s="345"/>
      <c r="MGJ8" s="345"/>
      <c r="MGK8" s="345"/>
      <c r="MGL8" s="345"/>
      <c r="MGM8" s="345"/>
      <c r="MGN8" s="345"/>
      <c r="MGO8" s="345"/>
      <c r="MGP8" s="345"/>
      <c r="MGQ8" s="345"/>
      <c r="MGR8" s="345"/>
      <c r="MGS8" s="345"/>
      <c r="MGT8" s="345"/>
      <c r="MGU8" s="345"/>
      <c r="MGV8" s="345"/>
      <c r="MGW8" s="345"/>
      <c r="MGX8" s="345"/>
      <c r="MGY8" s="345"/>
      <c r="MGZ8" s="345"/>
      <c r="MHA8" s="345"/>
      <c r="MHB8" s="345"/>
      <c r="MHC8" s="345"/>
      <c r="MHD8" s="345"/>
      <c r="MHE8" s="345"/>
      <c r="MHF8" s="345"/>
      <c r="MHG8" s="345"/>
      <c r="MHH8" s="345"/>
      <c r="MHI8" s="345"/>
      <c r="MHJ8" s="345"/>
      <c r="MHK8" s="345"/>
      <c r="MHL8" s="345"/>
      <c r="MHM8" s="345"/>
      <c r="MHN8" s="345"/>
      <c r="MHO8" s="345"/>
      <c r="MHP8" s="345"/>
      <c r="MHQ8" s="345"/>
      <c r="MHR8" s="345"/>
      <c r="MHS8" s="345"/>
      <c r="MHT8" s="345"/>
      <c r="MHU8" s="345"/>
      <c r="MHV8" s="345"/>
      <c r="MHW8" s="345"/>
      <c r="MHX8" s="345"/>
      <c r="MHY8" s="345"/>
      <c r="MHZ8" s="345"/>
      <c r="MIA8" s="345"/>
      <c r="MIB8" s="345"/>
      <c r="MIC8" s="345"/>
      <c r="MID8" s="345"/>
      <c r="MIE8" s="345"/>
      <c r="MIF8" s="345"/>
      <c r="MIG8" s="345"/>
      <c r="MIH8" s="345"/>
      <c r="MII8" s="345"/>
      <c r="MIJ8" s="345"/>
      <c r="MIK8" s="345"/>
      <c r="MIL8" s="345"/>
      <c r="MIM8" s="344"/>
      <c r="MIN8" s="344"/>
      <c r="MIO8" s="344"/>
      <c r="MIP8" s="344"/>
      <c r="MIQ8" s="344"/>
      <c r="MIR8" s="344"/>
      <c r="MIS8" s="344"/>
      <c r="MIT8" s="344"/>
      <c r="MIU8" s="344"/>
      <c r="MIV8" s="344"/>
      <c r="MIW8" s="344"/>
      <c r="MIX8" s="344"/>
      <c r="MIY8" s="344"/>
      <c r="MIZ8" s="344"/>
      <c r="MJA8" s="344"/>
      <c r="MJB8" s="344"/>
      <c r="MJC8" s="344"/>
      <c r="MJD8" s="344"/>
      <c r="MJE8" s="344"/>
      <c r="MJF8" s="344"/>
      <c r="MJG8" s="344"/>
      <c r="MJH8" s="344"/>
      <c r="MJI8" s="344"/>
      <c r="MJJ8" s="344"/>
      <c r="MJK8" s="344"/>
      <c r="MJL8" s="344"/>
      <c r="MJM8" s="344"/>
      <c r="MJN8" s="344"/>
      <c r="MJO8" s="344"/>
      <c r="MJP8" s="344"/>
      <c r="MJQ8" s="344"/>
      <c r="MJR8" s="344"/>
      <c r="MJS8" s="344"/>
      <c r="MJT8" s="345"/>
      <c r="MJU8" s="345"/>
      <c r="MJV8" s="345"/>
      <c r="MJW8" s="345"/>
      <c r="MJX8" s="345"/>
      <c r="MJY8" s="345"/>
      <c r="MJZ8" s="345"/>
      <c r="MKA8" s="345"/>
      <c r="MKB8" s="345"/>
      <c r="MKC8" s="345"/>
      <c r="MKD8" s="345"/>
      <c r="MKE8" s="345"/>
      <c r="MKF8" s="345"/>
      <c r="MKG8" s="345"/>
      <c r="MKH8" s="345"/>
      <c r="MKI8" s="345"/>
      <c r="MKJ8" s="345"/>
      <c r="MKK8" s="345"/>
      <c r="MKL8" s="345"/>
      <c r="MKM8" s="345"/>
      <c r="MKN8" s="345"/>
      <c r="MKO8" s="345"/>
      <c r="MKP8" s="345"/>
      <c r="MKQ8" s="345"/>
      <c r="MKR8" s="345"/>
      <c r="MKS8" s="345"/>
      <c r="MKT8" s="345"/>
      <c r="MKU8" s="345"/>
      <c r="MKV8" s="345"/>
      <c r="MKW8" s="345"/>
      <c r="MKX8" s="345"/>
      <c r="MKY8" s="345"/>
      <c r="MKZ8" s="345"/>
      <c r="MLA8" s="345"/>
      <c r="MLB8" s="345"/>
      <c r="MLC8" s="345"/>
      <c r="MLD8" s="345"/>
      <c r="MLE8" s="345"/>
      <c r="MLF8" s="345"/>
      <c r="MLG8" s="345"/>
      <c r="MLH8" s="345"/>
      <c r="MLI8" s="345"/>
      <c r="MLJ8" s="345"/>
      <c r="MLK8" s="345"/>
      <c r="MLL8" s="345"/>
      <c r="MLM8" s="345"/>
      <c r="MLN8" s="345"/>
      <c r="MLO8" s="345"/>
      <c r="MLP8" s="345"/>
      <c r="MLQ8" s="345"/>
      <c r="MLR8" s="345"/>
      <c r="MLS8" s="345"/>
      <c r="MLT8" s="345"/>
      <c r="MLU8" s="345"/>
      <c r="MLV8" s="345"/>
      <c r="MLW8" s="345"/>
      <c r="MLX8" s="345"/>
      <c r="MLY8" s="345"/>
      <c r="MLZ8" s="345"/>
      <c r="MMA8" s="345"/>
      <c r="MMB8" s="345"/>
      <c r="MMC8" s="345"/>
      <c r="MMD8" s="345"/>
      <c r="MME8" s="345"/>
      <c r="MMF8" s="345"/>
      <c r="MMG8" s="345"/>
      <c r="MMH8" s="345"/>
      <c r="MMI8" s="345"/>
      <c r="MMJ8" s="345"/>
      <c r="MMK8" s="345"/>
      <c r="MML8" s="345"/>
      <c r="MMM8" s="345"/>
      <c r="MMN8" s="345"/>
      <c r="MMO8" s="345"/>
      <c r="MMP8" s="345"/>
      <c r="MMQ8" s="345"/>
      <c r="MMR8" s="345"/>
      <c r="MMS8" s="345"/>
      <c r="MMT8" s="345"/>
      <c r="MMU8" s="345"/>
      <c r="MMV8" s="345"/>
      <c r="MMW8" s="345"/>
      <c r="MMX8" s="345"/>
      <c r="MMY8" s="345"/>
      <c r="MMZ8" s="345"/>
      <c r="MNA8" s="345"/>
      <c r="MNB8" s="345"/>
      <c r="MNC8" s="345"/>
      <c r="MND8" s="345"/>
      <c r="MNE8" s="345"/>
      <c r="MNF8" s="345"/>
      <c r="MNG8" s="345"/>
      <c r="MNH8" s="345"/>
      <c r="MNI8" s="345"/>
      <c r="MNJ8" s="345"/>
      <c r="MNK8" s="345"/>
      <c r="MNL8" s="345"/>
      <c r="MNM8" s="345"/>
      <c r="MNN8" s="345"/>
      <c r="MNO8" s="345"/>
      <c r="MNP8" s="345"/>
      <c r="MNQ8" s="345"/>
      <c r="MNR8" s="345"/>
      <c r="MNS8" s="345"/>
      <c r="MNT8" s="345"/>
      <c r="MNU8" s="345"/>
      <c r="MNV8" s="345"/>
      <c r="MNW8" s="345"/>
      <c r="MNX8" s="345"/>
      <c r="MNY8" s="345"/>
      <c r="MNZ8" s="344"/>
      <c r="MOA8" s="344"/>
      <c r="MOB8" s="344"/>
      <c r="MOC8" s="344"/>
      <c r="MOD8" s="344"/>
      <c r="MOE8" s="344"/>
      <c r="MOF8" s="344"/>
      <c r="MOG8" s="344"/>
      <c r="MOH8" s="344"/>
      <c r="MOI8" s="344"/>
      <c r="MOJ8" s="344"/>
      <c r="MOK8" s="344"/>
      <c r="MOL8" s="344"/>
      <c r="MOM8" s="344"/>
      <c r="MON8" s="344"/>
      <c r="MOO8" s="344"/>
      <c r="MOP8" s="344"/>
      <c r="MOQ8" s="344"/>
      <c r="MOR8" s="344"/>
      <c r="MOS8" s="344"/>
      <c r="MOT8" s="344"/>
      <c r="MOU8" s="344"/>
      <c r="MOV8" s="344"/>
      <c r="MOW8" s="344"/>
      <c r="MOX8" s="344"/>
      <c r="MOY8" s="344"/>
      <c r="MOZ8" s="344"/>
      <c r="MPA8" s="344"/>
      <c r="MPB8" s="344"/>
      <c r="MPC8" s="344"/>
      <c r="MPD8" s="344"/>
      <c r="MPE8" s="344"/>
      <c r="MPF8" s="344"/>
      <c r="MPG8" s="344"/>
      <c r="MPH8" s="344"/>
      <c r="MPI8" s="344"/>
      <c r="MPJ8" s="344"/>
      <c r="MPK8" s="344"/>
      <c r="MPL8" s="344"/>
      <c r="MPM8" s="344"/>
      <c r="MPN8" s="344"/>
      <c r="MPO8" s="344"/>
      <c r="MPP8" s="344"/>
      <c r="MPQ8" s="344"/>
      <c r="MPR8" s="344"/>
      <c r="MPS8" s="344"/>
      <c r="MPT8" s="344"/>
      <c r="MPU8" s="344"/>
      <c r="MPV8" s="344"/>
      <c r="MPW8" s="344"/>
      <c r="MPX8" s="344"/>
      <c r="MPY8" s="344"/>
      <c r="MPZ8" s="344"/>
      <c r="MQA8" s="344"/>
      <c r="MQB8" s="344"/>
      <c r="MQC8" s="344"/>
      <c r="MQD8" s="344"/>
      <c r="MQE8" s="344"/>
      <c r="MQF8" s="344"/>
      <c r="MQG8" s="344"/>
      <c r="MQH8" s="344"/>
      <c r="MQI8" s="344"/>
      <c r="MQJ8" s="344"/>
      <c r="MQK8" s="344"/>
      <c r="MQL8" s="344"/>
      <c r="MQM8" s="344"/>
      <c r="MQN8" s="344"/>
      <c r="MQO8" s="344"/>
      <c r="MQP8" s="344"/>
      <c r="MQQ8" s="344"/>
      <c r="MQR8" s="344"/>
      <c r="MQS8" s="344"/>
      <c r="MQT8" s="344"/>
      <c r="MQU8" s="344"/>
      <c r="MQV8" s="344"/>
      <c r="MQW8" s="344"/>
      <c r="MQX8" s="344"/>
      <c r="MQY8" s="344"/>
      <c r="MQZ8" s="344"/>
      <c r="MRA8" s="344"/>
      <c r="MRB8" s="344"/>
      <c r="MRC8" s="344"/>
      <c r="MRD8" s="344"/>
      <c r="MRE8" s="344"/>
      <c r="MRF8" s="344"/>
      <c r="MRG8" s="344"/>
      <c r="MRH8" s="344"/>
      <c r="MRI8" s="344"/>
      <c r="MRJ8" s="344"/>
      <c r="MRK8" s="344"/>
      <c r="MRL8" s="344"/>
      <c r="MRM8" s="344"/>
      <c r="MRN8" s="344"/>
      <c r="MRO8" s="344"/>
      <c r="MRP8" s="344"/>
      <c r="MRQ8" s="344"/>
      <c r="MRR8" s="344"/>
      <c r="MRS8" s="344"/>
      <c r="MRT8" s="344"/>
      <c r="MRU8" s="344"/>
      <c r="MRV8" s="344"/>
      <c r="MRW8" s="344"/>
      <c r="MRX8" s="344"/>
      <c r="MRY8" s="344"/>
      <c r="MRZ8" s="344"/>
      <c r="MSA8" s="344"/>
      <c r="MSB8" s="344"/>
      <c r="MSC8" s="344"/>
      <c r="MSD8" s="344"/>
      <c r="MSE8" s="344"/>
      <c r="MSF8" s="344"/>
      <c r="MSG8" s="344"/>
      <c r="MSH8" s="344"/>
      <c r="MSI8" s="344"/>
      <c r="MSJ8" s="344"/>
      <c r="MSK8" s="344"/>
      <c r="MSL8" s="344"/>
      <c r="MSM8" s="344"/>
      <c r="MSN8" s="344"/>
      <c r="MSO8" s="344"/>
      <c r="MSP8" s="344"/>
      <c r="MSQ8" s="344"/>
      <c r="MSR8" s="344"/>
      <c r="MSS8" s="344"/>
      <c r="MST8" s="344"/>
      <c r="MSU8" s="344"/>
      <c r="MSV8" s="344"/>
      <c r="MSW8" s="344"/>
      <c r="MSX8" s="344"/>
      <c r="MSY8" s="344"/>
      <c r="MSZ8" s="344"/>
      <c r="MTA8" s="344"/>
      <c r="MTB8" s="344"/>
      <c r="MTC8" s="344"/>
      <c r="MTD8" s="344"/>
      <c r="MTE8" s="344"/>
      <c r="MTF8" s="344"/>
      <c r="MTG8" s="344"/>
      <c r="MTH8" s="344"/>
      <c r="MTI8" s="344"/>
      <c r="MTJ8" s="344"/>
      <c r="MTK8" s="344"/>
      <c r="MTL8" s="344"/>
      <c r="MTM8" s="344"/>
      <c r="MTN8" s="344"/>
      <c r="MTO8" s="344"/>
      <c r="MTP8" s="344"/>
      <c r="MTQ8" s="344"/>
      <c r="MTR8" s="344"/>
      <c r="MTS8" s="344"/>
      <c r="MTT8" s="344"/>
      <c r="MTU8" s="344"/>
      <c r="MTV8" s="344"/>
      <c r="MTW8" s="344"/>
      <c r="MTX8" s="344"/>
      <c r="MTY8" s="344"/>
      <c r="MTZ8" s="344"/>
      <c r="MUA8" s="344"/>
      <c r="MUB8" s="344"/>
      <c r="MUC8" s="344"/>
      <c r="MUD8" s="344"/>
      <c r="MUE8" s="344"/>
      <c r="MUF8" s="344"/>
      <c r="MUG8" s="344"/>
      <c r="MUH8" s="344"/>
      <c r="MUI8" s="344"/>
      <c r="MUJ8" s="344"/>
      <c r="MUK8" s="344"/>
      <c r="MUL8" s="344"/>
      <c r="MUM8" s="344"/>
      <c r="MUN8" s="344"/>
      <c r="MUO8" s="344"/>
      <c r="MUP8" s="344"/>
      <c r="MUQ8" s="344"/>
      <c r="MUR8" s="344"/>
      <c r="MUS8" s="344"/>
      <c r="MUT8" s="344"/>
      <c r="MUU8" s="344"/>
      <c r="MUV8" s="344"/>
      <c r="MUW8" s="344"/>
      <c r="MUX8" s="344"/>
      <c r="MUY8" s="344"/>
      <c r="MUZ8" s="344"/>
      <c r="MVA8" s="344"/>
      <c r="MVB8" s="344"/>
      <c r="MVC8" s="344"/>
      <c r="MVD8" s="344"/>
      <c r="MVE8" s="344"/>
      <c r="MVF8" s="344"/>
      <c r="MVG8" s="344"/>
      <c r="MVH8" s="344"/>
      <c r="MVI8" s="344"/>
      <c r="MVJ8" s="344"/>
      <c r="MVK8" s="344"/>
      <c r="MVL8" s="344"/>
      <c r="MVM8" s="344"/>
      <c r="MVN8" s="344"/>
      <c r="MVO8" s="344"/>
      <c r="MVP8" s="344"/>
      <c r="MVQ8" s="344"/>
      <c r="MVR8" s="344"/>
      <c r="MVS8" s="344"/>
      <c r="MVT8" s="344"/>
      <c r="MVU8" s="344"/>
      <c r="MVV8" s="344"/>
      <c r="MVW8" s="344"/>
      <c r="MVX8" s="344"/>
      <c r="MVY8" s="344"/>
      <c r="MVZ8" s="344"/>
      <c r="MWA8" s="344"/>
      <c r="MWB8" s="344"/>
      <c r="MWC8" s="344"/>
      <c r="MWD8" s="344"/>
      <c r="MWE8" s="344"/>
      <c r="MWF8" s="344"/>
      <c r="MWG8" s="344"/>
      <c r="MWH8" s="344"/>
      <c r="MWI8" s="344"/>
      <c r="MWJ8" s="344"/>
      <c r="MWK8" s="344"/>
      <c r="MWL8" s="344"/>
      <c r="MWM8" s="344"/>
      <c r="MWN8" s="344"/>
      <c r="MWO8" s="344"/>
      <c r="MWP8" s="344"/>
      <c r="MWQ8" s="344"/>
      <c r="MWR8" s="344"/>
      <c r="MWS8" s="344"/>
      <c r="MWT8" s="344"/>
      <c r="MWU8" s="344"/>
      <c r="MWV8" s="344"/>
      <c r="MWW8" s="344"/>
      <c r="MWX8" s="344"/>
      <c r="MWY8" s="344"/>
      <c r="MWZ8" s="344"/>
      <c r="MXA8" s="344"/>
      <c r="MXB8" s="344"/>
      <c r="MXC8" s="344"/>
      <c r="MXD8" s="344"/>
      <c r="MXE8" s="344"/>
      <c r="MXF8" s="344"/>
      <c r="MXG8" s="344"/>
      <c r="MXH8" s="344"/>
      <c r="MXI8" s="344"/>
      <c r="MXJ8" s="344"/>
      <c r="MXK8" s="344"/>
      <c r="MXL8" s="344"/>
      <c r="MXM8" s="344"/>
      <c r="MXN8" s="344"/>
      <c r="MXO8" s="344"/>
      <c r="MXP8" s="344"/>
      <c r="MXQ8" s="344"/>
      <c r="MXR8" s="344"/>
      <c r="MXS8" s="344"/>
      <c r="MXT8" s="344"/>
      <c r="MXU8" s="344"/>
      <c r="MXV8" s="344"/>
      <c r="MXW8" s="344"/>
      <c r="MXX8" s="344"/>
      <c r="MXY8" s="344"/>
      <c r="MXZ8" s="344"/>
      <c r="MYA8" s="344"/>
      <c r="MYB8" s="344"/>
      <c r="MYC8" s="344"/>
      <c r="MYD8" s="344"/>
      <c r="MYE8" s="344"/>
      <c r="MYF8" s="344"/>
      <c r="MYG8" s="344"/>
      <c r="MYH8" s="344"/>
      <c r="MYI8" s="344"/>
      <c r="MYJ8" s="344"/>
      <c r="MYK8" s="344"/>
      <c r="MYL8" s="344"/>
      <c r="MYM8" s="344"/>
      <c r="MYN8" s="344"/>
      <c r="MYO8" s="344"/>
      <c r="MYP8" s="344"/>
      <c r="MYQ8" s="344"/>
      <c r="MYR8" s="344"/>
      <c r="MYS8" s="344"/>
      <c r="MYT8" s="344"/>
      <c r="MYU8" s="344"/>
      <c r="MYV8" s="344"/>
      <c r="MYW8" s="344"/>
      <c r="MYX8" s="344"/>
      <c r="MYY8" s="344"/>
      <c r="MYZ8" s="344"/>
      <c r="MZA8" s="344"/>
      <c r="MZB8" s="344"/>
      <c r="MZC8" s="344"/>
      <c r="MZD8" s="344"/>
      <c r="MZE8" s="344"/>
      <c r="MZF8" s="344"/>
      <c r="MZG8" s="344"/>
      <c r="MZH8" s="344"/>
      <c r="MZI8" s="344"/>
      <c r="MZJ8" s="344"/>
      <c r="MZK8" s="344"/>
      <c r="MZL8" s="344"/>
      <c r="MZM8" s="344"/>
      <c r="MZN8" s="344"/>
      <c r="MZO8" s="344"/>
      <c r="MZP8" s="344"/>
      <c r="MZQ8" s="344"/>
      <c r="MZR8" s="344"/>
      <c r="MZS8" s="344"/>
      <c r="MZT8" s="344"/>
      <c r="MZU8" s="344"/>
      <c r="MZV8" s="344"/>
      <c r="MZW8" s="344"/>
      <c r="MZX8" s="344"/>
      <c r="MZY8" s="344"/>
      <c r="MZZ8" s="344"/>
      <c r="NAA8" s="344"/>
      <c r="NAB8" s="344"/>
      <c r="NAC8" s="344"/>
      <c r="NAD8" s="344"/>
      <c r="NAE8" s="344"/>
      <c r="NAF8" s="344"/>
      <c r="NAG8" s="344"/>
      <c r="NAH8" s="344"/>
      <c r="NAI8" s="344"/>
      <c r="NAJ8" s="344"/>
      <c r="NAK8" s="344"/>
      <c r="NAL8" s="344"/>
      <c r="NAM8" s="344"/>
      <c r="NAN8" s="344"/>
      <c r="NAO8" s="344"/>
      <c r="NAP8" s="344"/>
      <c r="NAQ8" s="344"/>
      <c r="NAR8" s="344"/>
      <c r="NAS8" s="344"/>
      <c r="NAT8" s="344"/>
      <c r="NAU8" s="344"/>
      <c r="NAV8" s="344"/>
      <c r="NAW8" s="344"/>
      <c r="NAX8" s="344"/>
      <c r="NAY8" s="344"/>
      <c r="NAZ8" s="344"/>
      <c r="NBA8" s="344"/>
      <c r="NBB8" s="344"/>
      <c r="NBC8" s="344"/>
      <c r="NBD8" s="344"/>
      <c r="NBE8" s="344"/>
      <c r="NBF8" s="344"/>
      <c r="NBG8" s="344"/>
      <c r="NBH8" s="344"/>
      <c r="NBI8" s="344"/>
      <c r="NBJ8" s="344"/>
      <c r="NBK8" s="344"/>
      <c r="NBL8" s="344"/>
      <c r="NBM8" s="344"/>
      <c r="NBN8" s="344"/>
      <c r="NBO8" s="344"/>
      <c r="NBP8" s="344"/>
      <c r="NBQ8" s="344"/>
      <c r="NBR8" s="344"/>
      <c r="NBS8" s="344"/>
      <c r="NBT8" s="344"/>
      <c r="NBU8" s="344"/>
      <c r="NBV8" s="344"/>
      <c r="NBW8" s="344"/>
      <c r="NBX8" s="344"/>
      <c r="NBY8" s="344"/>
      <c r="NBZ8" s="344"/>
      <c r="NCA8" s="344"/>
      <c r="NCB8" s="344"/>
      <c r="NCC8" s="344"/>
      <c r="NCD8" s="344"/>
      <c r="NCE8" s="344"/>
      <c r="NCF8" s="344"/>
      <c r="NCG8" s="344"/>
      <c r="NCH8" s="344"/>
      <c r="NCI8" s="344"/>
      <c r="NCJ8" s="344"/>
      <c r="NCK8" s="344"/>
      <c r="NCL8" s="344"/>
      <c r="NCM8" s="344"/>
      <c r="NCN8" s="344"/>
      <c r="NCO8" s="344"/>
      <c r="NCP8" s="344"/>
      <c r="NCQ8" s="344"/>
      <c r="NCR8" s="344"/>
      <c r="NCS8" s="344"/>
      <c r="NCT8" s="344"/>
      <c r="NCU8" s="344"/>
      <c r="NCV8" s="344"/>
      <c r="NCW8" s="344"/>
      <c r="NCX8" s="344"/>
      <c r="NCY8" s="344"/>
      <c r="NCZ8" s="344"/>
      <c r="NDA8" s="344"/>
      <c r="NDB8" s="344"/>
      <c r="NDC8" s="344"/>
      <c r="NDD8" s="344"/>
      <c r="NDE8" s="344"/>
      <c r="NDF8" s="344"/>
      <c r="NDG8" s="344"/>
      <c r="NDH8" s="344"/>
      <c r="NDI8" s="344"/>
      <c r="NDJ8" s="344"/>
      <c r="NDK8" s="344"/>
      <c r="NDL8" s="344"/>
      <c r="NDM8" s="344"/>
      <c r="NDN8" s="344"/>
      <c r="NDO8" s="344"/>
      <c r="NDP8" s="344"/>
      <c r="NDQ8" s="344"/>
      <c r="NDR8" s="344"/>
      <c r="NDS8" s="344"/>
      <c r="NDT8" s="344"/>
      <c r="NDU8" s="344"/>
      <c r="NDV8" s="344"/>
      <c r="NDW8" s="344"/>
      <c r="NDX8" s="344"/>
      <c r="NDY8" s="344"/>
      <c r="NDZ8" s="344"/>
      <c r="NEA8" s="344"/>
      <c r="NEB8" s="344"/>
      <c r="NEC8" s="344"/>
      <c r="NED8" s="344"/>
      <c r="NEE8" s="344"/>
      <c r="NEF8" s="344"/>
      <c r="NEG8" s="344"/>
      <c r="NEH8" s="344"/>
      <c r="NEI8" s="344"/>
      <c r="NEJ8" s="344"/>
      <c r="NEK8" s="344"/>
      <c r="NEL8" s="344"/>
      <c r="NEM8" s="344"/>
      <c r="NEN8" s="344"/>
      <c r="NEO8" s="344"/>
      <c r="NEP8" s="344"/>
      <c r="NEQ8" s="344"/>
      <c r="NER8" s="344"/>
      <c r="NES8" s="344"/>
      <c r="NET8" s="344"/>
      <c r="NEU8" s="344"/>
      <c r="NEV8" s="344"/>
      <c r="NEW8" s="344"/>
      <c r="NEX8" s="344"/>
      <c r="NEY8" s="344"/>
      <c r="NEZ8" s="344"/>
      <c r="NFA8" s="344"/>
      <c r="NFB8" s="344"/>
      <c r="NFC8" s="344"/>
      <c r="NFD8" s="344"/>
      <c r="NFE8" s="344"/>
      <c r="NFF8" s="344"/>
      <c r="NFG8" s="344"/>
      <c r="NFH8" s="344"/>
      <c r="NFI8" s="344"/>
      <c r="NFJ8" s="344"/>
      <c r="NFK8" s="344"/>
      <c r="NFL8" s="344"/>
      <c r="NFM8" s="344"/>
      <c r="NFN8" s="344"/>
      <c r="NFO8" s="344"/>
      <c r="NFP8" s="344"/>
      <c r="NFQ8" s="344"/>
      <c r="NFR8" s="344"/>
      <c r="NFS8" s="344"/>
      <c r="NFT8" s="344"/>
      <c r="NFU8" s="344"/>
      <c r="NFV8" s="344"/>
      <c r="NFW8" s="344"/>
      <c r="NFX8" s="344"/>
      <c r="NFY8" s="344"/>
      <c r="NFZ8" s="344"/>
      <c r="NGA8" s="344"/>
      <c r="NGB8" s="344"/>
      <c r="NGC8" s="344"/>
      <c r="NGD8" s="344"/>
      <c r="NGE8" s="344"/>
      <c r="NGF8" s="344"/>
      <c r="NGG8" s="344"/>
      <c r="NGH8" s="344"/>
      <c r="NGI8" s="344"/>
      <c r="NGJ8" s="344"/>
      <c r="NGK8" s="344"/>
      <c r="NGL8" s="344"/>
      <c r="NGM8" s="344"/>
      <c r="NGN8" s="344"/>
      <c r="NGO8" s="344"/>
      <c r="NGP8" s="344"/>
      <c r="NGQ8" s="344"/>
      <c r="NGR8" s="344"/>
      <c r="NGS8" s="344"/>
      <c r="NGT8" s="344"/>
      <c r="NGU8" s="344"/>
      <c r="NGV8" s="344"/>
      <c r="NGW8" s="344"/>
      <c r="NGX8" s="344"/>
      <c r="NGY8" s="344"/>
      <c r="NGZ8" s="344"/>
      <c r="NHA8" s="344"/>
      <c r="NHB8" s="344"/>
      <c r="NHC8" s="344"/>
      <c r="NHD8" s="344"/>
      <c r="NHE8" s="344"/>
      <c r="NHF8" s="344"/>
      <c r="NHG8" s="344"/>
      <c r="NHH8" s="344"/>
      <c r="NHI8" s="344"/>
      <c r="NHJ8" s="344"/>
      <c r="NHK8" s="344"/>
      <c r="NHL8" s="344"/>
      <c r="NHM8" s="344"/>
      <c r="NHN8" s="344"/>
      <c r="NHO8" s="344"/>
      <c r="NHP8" s="344"/>
      <c r="NHQ8" s="344"/>
      <c r="NHR8" s="344"/>
      <c r="NHS8" s="344"/>
      <c r="NHT8" s="344"/>
      <c r="NHU8" s="344"/>
      <c r="NHV8" s="344"/>
      <c r="NHW8" s="344"/>
      <c r="NHX8" s="344"/>
      <c r="NHY8" s="344"/>
      <c r="NHZ8" s="344"/>
      <c r="NIA8" s="344"/>
      <c r="NIB8" s="344"/>
      <c r="NIC8" s="344"/>
      <c r="NID8" s="344"/>
      <c r="NIE8" s="344"/>
      <c r="NIF8" s="344"/>
      <c r="NIG8" s="344"/>
      <c r="NIH8" s="344"/>
      <c r="NII8" s="344"/>
      <c r="NIJ8" s="344"/>
      <c r="NIK8" s="344"/>
      <c r="NIL8" s="344"/>
      <c r="NIM8" s="344"/>
      <c r="NIN8" s="344"/>
      <c r="NIO8" s="344"/>
      <c r="NIP8" s="344"/>
      <c r="NIQ8" s="344"/>
      <c r="NIR8" s="344"/>
      <c r="NIS8" s="344"/>
      <c r="NIT8" s="344"/>
      <c r="NIU8" s="344"/>
      <c r="NIV8" s="344"/>
      <c r="NIW8" s="344"/>
      <c r="NIX8" s="344"/>
      <c r="NIY8" s="344"/>
      <c r="NIZ8" s="344"/>
      <c r="NJA8" s="344"/>
      <c r="NJB8" s="344"/>
      <c r="NJC8" s="344"/>
      <c r="NJD8" s="344"/>
      <c r="NJE8" s="344"/>
      <c r="NJF8" s="344"/>
      <c r="NJG8" s="344"/>
      <c r="NJH8" s="344"/>
      <c r="NJI8" s="344"/>
      <c r="NJJ8" s="344"/>
      <c r="NJK8" s="344"/>
      <c r="NJL8" s="344"/>
      <c r="NJM8" s="344"/>
      <c r="NJN8" s="344"/>
      <c r="NJO8" s="344"/>
      <c r="NJP8" s="344"/>
      <c r="NJQ8" s="344"/>
      <c r="NJR8" s="344"/>
      <c r="NJS8" s="344"/>
      <c r="NJT8" s="344"/>
      <c r="NJU8" s="344"/>
      <c r="NJV8" s="344"/>
      <c r="NJW8" s="344"/>
      <c r="NJX8" s="344"/>
      <c r="NJY8" s="344"/>
      <c r="NJZ8" s="344"/>
      <c r="NKA8" s="344"/>
      <c r="NKB8" s="344"/>
      <c r="NKC8" s="344"/>
      <c r="NKD8" s="344"/>
      <c r="NKE8" s="344"/>
      <c r="NKF8" s="344"/>
      <c r="NKG8" s="344"/>
      <c r="NKH8" s="344"/>
      <c r="NKI8" s="344"/>
      <c r="NKJ8" s="344"/>
      <c r="NKK8" s="344"/>
      <c r="NKL8" s="344"/>
      <c r="NKM8" s="344"/>
      <c r="NKN8" s="344"/>
      <c r="NKO8" s="344"/>
      <c r="NKP8" s="344"/>
      <c r="NKQ8" s="344"/>
      <c r="NKR8" s="344"/>
      <c r="NKS8" s="344"/>
      <c r="NKT8" s="344"/>
      <c r="NKU8" s="344"/>
      <c r="NKV8" s="344"/>
      <c r="NKW8" s="344"/>
      <c r="NKX8" s="344"/>
      <c r="NKY8" s="344"/>
      <c r="NKZ8" s="344"/>
      <c r="NLA8" s="344"/>
      <c r="NLB8" s="344"/>
      <c r="NLC8" s="344"/>
      <c r="NLD8" s="344"/>
      <c r="NLE8" s="344"/>
      <c r="NLF8" s="344"/>
      <c r="NLG8" s="344"/>
      <c r="NLH8" s="344"/>
      <c r="NLI8" s="344"/>
      <c r="NLJ8" s="344"/>
      <c r="NLK8" s="344"/>
      <c r="NLL8" s="344"/>
      <c r="NLM8" s="344"/>
      <c r="NLN8" s="344"/>
      <c r="NLO8" s="344"/>
      <c r="NLP8" s="344"/>
      <c r="NLQ8" s="344"/>
      <c r="NLR8" s="344"/>
      <c r="NLS8" s="344"/>
      <c r="NLT8" s="344"/>
      <c r="NLU8" s="344"/>
      <c r="NLV8" s="344"/>
      <c r="NLW8" s="344"/>
      <c r="NLX8" s="344"/>
      <c r="NLY8" s="344"/>
      <c r="NLZ8" s="344"/>
      <c r="NMA8" s="344"/>
      <c r="NMB8" s="344"/>
      <c r="NMC8" s="344"/>
      <c r="NMD8" s="344"/>
      <c r="NME8" s="344"/>
      <c r="NMF8" s="344"/>
      <c r="NMG8" s="344"/>
      <c r="NMH8" s="344"/>
      <c r="NMI8" s="344"/>
      <c r="NMJ8" s="344"/>
      <c r="NMK8" s="344"/>
      <c r="NML8" s="344"/>
      <c r="NMM8" s="344"/>
      <c r="NMN8" s="344"/>
      <c r="NMO8" s="344"/>
      <c r="NMP8" s="344"/>
      <c r="NMQ8" s="344"/>
      <c r="NMR8" s="344"/>
      <c r="NMS8" s="344"/>
      <c r="NMT8" s="344"/>
      <c r="NMU8" s="344"/>
      <c r="NMV8" s="344"/>
      <c r="NMW8" s="344"/>
      <c r="NMX8" s="344"/>
      <c r="NMY8" s="345"/>
      <c r="NMZ8" s="345"/>
      <c r="NNA8" s="345"/>
      <c r="NNB8" s="345"/>
      <c r="NNC8" s="345"/>
      <c r="NND8" s="345"/>
      <c r="NNE8" s="345"/>
      <c r="NNF8" s="345"/>
      <c r="NNG8" s="345"/>
      <c r="NNH8" s="345"/>
      <c r="NNI8" s="345"/>
      <c r="NNJ8" s="345"/>
      <c r="NNK8" s="345"/>
      <c r="NNL8" s="345"/>
      <c r="NNM8" s="345"/>
      <c r="NNN8" s="345"/>
      <c r="NNO8" s="345"/>
      <c r="NNP8" s="345"/>
      <c r="NNQ8" s="345"/>
      <c r="NNR8" s="345"/>
      <c r="NNS8" s="345"/>
      <c r="NNT8" s="345"/>
      <c r="NNU8" s="345"/>
      <c r="NNV8" s="345"/>
      <c r="NNW8" s="345"/>
      <c r="NNX8" s="345"/>
      <c r="NNY8" s="345"/>
      <c r="NNZ8" s="345"/>
      <c r="NOA8" s="345"/>
      <c r="NOB8" s="345"/>
      <c r="NOC8" s="345"/>
      <c r="NOD8" s="345"/>
      <c r="NOE8" s="345"/>
      <c r="NOF8" s="345"/>
      <c r="NOG8" s="345"/>
      <c r="NOH8" s="345"/>
      <c r="NOI8" s="345"/>
      <c r="NOJ8" s="345"/>
      <c r="NOK8" s="345"/>
      <c r="NOL8" s="345"/>
      <c r="NOM8" s="345"/>
      <c r="NON8" s="345"/>
      <c r="NOO8" s="345"/>
      <c r="NOP8" s="345"/>
      <c r="NOQ8" s="345"/>
      <c r="NOR8" s="345"/>
      <c r="NOS8" s="345"/>
      <c r="NOT8" s="345"/>
      <c r="NOU8" s="345"/>
      <c r="NOV8" s="345"/>
      <c r="NOW8" s="345"/>
      <c r="NOX8" s="345"/>
      <c r="NOY8" s="345"/>
      <c r="NOZ8" s="345"/>
      <c r="NPA8" s="345"/>
      <c r="NPB8" s="345"/>
      <c r="NPC8" s="345"/>
      <c r="NPD8" s="345"/>
      <c r="NPE8" s="345"/>
      <c r="NPF8" s="345"/>
      <c r="NPG8" s="345"/>
      <c r="NPH8" s="345"/>
      <c r="NPI8" s="345"/>
      <c r="NPJ8" s="345"/>
      <c r="NPK8" s="345"/>
      <c r="NPL8" s="345"/>
      <c r="NPM8" s="345"/>
      <c r="NPN8" s="345"/>
      <c r="NPO8" s="345"/>
      <c r="NPP8" s="345"/>
      <c r="NPQ8" s="345"/>
      <c r="NPR8" s="345"/>
      <c r="NPS8" s="345"/>
      <c r="NPT8" s="345"/>
      <c r="NPU8" s="345"/>
      <c r="NPV8" s="345"/>
      <c r="NPW8" s="345"/>
      <c r="NPX8" s="345"/>
      <c r="NPY8" s="345"/>
      <c r="NPZ8" s="345"/>
      <c r="NQA8" s="345"/>
      <c r="NQB8" s="345"/>
      <c r="NQC8" s="345"/>
      <c r="NQD8" s="345"/>
      <c r="NQE8" s="345"/>
      <c r="NQF8" s="345"/>
      <c r="NQG8" s="345"/>
      <c r="NQH8" s="345"/>
      <c r="NQI8" s="345"/>
      <c r="NQJ8" s="345"/>
      <c r="NQK8" s="345"/>
      <c r="NQL8" s="345"/>
      <c r="NQM8" s="345"/>
      <c r="NQN8" s="345"/>
      <c r="NQO8" s="345"/>
      <c r="NQP8" s="345"/>
      <c r="NQQ8" s="345"/>
      <c r="NQR8" s="345"/>
      <c r="NQS8" s="345"/>
      <c r="NQT8" s="345"/>
      <c r="NQU8" s="345"/>
      <c r="NQV8" s="345"/>
      <c r="NQW8" s="345"/>
      <c r="NQX8" s="345"/>
      <c r="NQY8" s="345"/>
      <c r="NQZ8" s="345"/>
      <c r="NRA8" s="345"/>
      <c r="NRB8" s="345"/>
      <c r="NRC8" s="345"/>
      <c r="NRD8" s="345"/>
      <c r="NRE8" s="345"/>
      <c r="NRF8" s="345"/>
      <c r="NRG8" s="345"/>
      <c r="NRH8" s="345"/>
      <c r="NRI8" s="345"/>
      <c r="NRJ8" s="345"/>
      <c r="NRK8" s="345"/>
      <c r="NRL8" s="345"/>
      <c r="NRM8" s="345"/>
      <c r="NRN8" s="345"/>
      <c r="NRO8" s="345"/>
      <c r="NRP8" s="345"/>
      <c r="NRQ8" s="345"/>
      <c r="NRR8" s="345"/>
      <c r="NRS8" s="345"/>
      <c r="NRT8" s="345"/>
      <c r="NRU8" s="345"/>
      <c r="NRV8" s="345"/>
      <c r="NRW8" s="345"/>
      <c r="NRX8" s="345"/>
      <c r="NRY8" s="345"/>
      <c r="NRZ8" s="345"/>
      <c r="NSA8" s="345"/>
      <c r="NSB8" s="345"/>
      <c r="NSC8" s="345"/>
      <c r="NSD8" s="345"/>
      <c r="NSE8" s="345"/>
      <c r="NSF8" s="345"/>
      <c r="NSG8" s="345"/>
      <c r="NSH8" s="345"/>
      <c r="NSI8" s="345"/>
      <c r="NSJ8" s="345"/>
      <c r="NSK8" s="345"/>
      <c r="NSL8" s="345"/>
      <c r="NSM8" s="345"/>
      <c r="NSN8" s="345"/>
      <c r="NSO8" s="345"/>
      <c r="NSP8" s="345"/>
      <c r="NSQ8" s="345"/>
      <c r="NSR8" s="345"/>
      <c r="NSS8" s="345"/>
      <c r="NST8" s="345"/>
      <c r="NSU8" s="345"/>
      <c r="NSV8" s="345"/>
      <c r="NSW8" s="345"/>
      <c r="NSX8" s="345"/>
      <c r="NSY8" s="345"/>
      <c r="NSZ8" s="345"/>
      <c r="NTA8" s="345"/>
      <c r="NTB8" s="345"/>
      <c r="NTC8" s="345"/>
      <c r="NTD8" s="345"/>
      <c r="NTE8" s="345"/>
      <c r="NTF8" s="345"/>
      <c r="NTG8" s="345"/>
      <c r="NTH8" s="345"/>
      <c r="NTI8" s="345"/>
      <c r="NTJ8" s="345"/>
      <c r="NTK8" s="345"/>
      <c r="NTL8" s="345"/>
      <c r="NTM8" s="345"/>
      <c r="NTN8" s="345"/>
      <c r="NTO8" s="345"/>
      <c r="NTP8" s="345"/>
      <c r="NTQ8" s="345"/>
      <c r="NTR8" s="345"/>
      <c r="NTS8" s="345"/>
      <c r="NTT8" s="345"/>
      <c r="NTU8" s="345"/>
      <c r="NTV8" s="345"/>
      <c r="NTW8" s="345"/>
      <c r="NTX8" s="345"/>
      <c r="NTY8" s="345"/>
      <c r="NTZ8" s="345"/>
      <c r="NUA8" s="345"/>
      <c r="NUB8" s="345"/>
      <c r="NUC8" s="345"/>
      <c r="NUD8" s="345"/>
      <c r="NUE8" s="345"/>
      <c r="NUF8" s="345"/>
      <c r="NUG8" s="345"/>
      <c r="NUH8" s="345"/>
      <c r="NUI8" s="345"/>
      <c r="NUJ8" s="345"/>
      <c r="NUK8" s="345"/>
      <c r="NUL8" s="345"/>
      <c r="NUM8" s="345"/>
      <c r="NUN8" s="345"/>
      <c r="NUO8" s="345"/>
      <c r="NUP8" s="345"/>
      <c r="NUQ8" s="345"/>
      <c r="NUR8" s="345"/>
      <c r="NUS8" s="345"/>
      <c r="NUT8" s="345"/>
      <c r="NUU8" s="345"/>
      <c r="NUV8" s="345"/>
      <c r="NUW8" s="345"/>
      <c r="NUX8" s="345"/>
      <c r="NUY8" s="345"/>
      <c r="NUZ8" s="345"/>
      <c r="NVA8" s="345"/>
      <c r="NVB8" s="345"/>
      <c r="NVC8" s="345"/>
      <c r="NVD8" s="345"/>
      <c r="NVE8" s="345"/>
      <c r="NVF8" s="345"/>
      <c r="NVG8" s="345"/>
      <c r="NVH8" s="345"/>
      <c r="NVI8" s="345"/>
      <c r="NVJ8" s="345"/>
      <c r="NVK8" s="345"/>
      <c r="NVL8" s="345"/>
      <c r="NVM8" s="345"/>
      <c r="NVN8" s="345"/>
      <c r="NVO8" s="345"/>
      <c r="NVP8" s="345"/>
      <c r="NVQ8" s="345"/>
      <c r="NVR8" s="345"/>
      <c r="NVS8" s="345"/>
      <c r="NVT8" s="345"/>
      <c r="NVU8" s="345"/>
      <c r="NVV8" s="345"/>
      <c r="NVW8" s="345"/>
      <c r="NVX8" s="345"/>
      <c r="NVY8" s="345"/>
      <c r="NVZ8" s="345"/>
      <c r="NWA8" s="345"/>
      <c r="NWB8" s="345"/>
      <c r="NWC8" s="345"/>
      <c r="NWD8" s="345"/>
      <c r="NWE8" s="345"/>
      <c r="NWF8" s="345"/>
      <c r="NWG8" s="344"/>
      <c r="NWH8" s="344"/>
      <c r="NWI8" s="344"/>
      <c r="NWJ8" s="344"/>
      <c r="NWK8" s="344"/>
      <c r="NWL8" s="344"/>
      <c r="NWM8" s="344"/>
      <c r="NWN8" s="344"/>
      <c r="NWO8" s="344"/>
      <c r="NWP8" s="344"/>
      <c r="NWQ8" s="344"/>
      <c r="NWR8" s="344"/>
      <c r="NWS8" s="344"/>
      <c r="NWT8" s="344"/>
      <c r="NWU8" s="344"/>
      <c r="NWV8" s="344"/>
      <c r="NWW8" s="344"/>
      <c r="NWX8" s="344"/>
      <c r="NWY8" s="344"/>
      <c r="NWZ8" s="344"/>
      <c r="NXA8" s="344"/>
      <c r="NXB8" s="344"/>
      <c r="NXC8" s="345"/>
      <c r="NXD8" s="345"/>
      <c r="NXE8" s="345"/>
      <c r="NXF8" s="345"/>
      <c r="NXG8" s="345"/>
      <c r="NXH8" s="345"/>
      <c r="NXI8" s="345"/>
      <c r="NXJ8" s="345"/>
      <c r="NXK8" s="345"/>
      <c r="NXL8" s="345"/>
      <c r="NXM8" s="345"/>
      <c r="NXN8" s="345"/>
      <c r="NXO8" s="345"/>
      <c r="NXP8" s="345"/>
      <c r="NXQ8" s="345"/>
      <c r="NXR8" s="345"/>
      <c r="NXS8" s="345"/>
      <c r="NXT8" s="345"/>
      <c r="NXU8" s="345"/>
      <c r="NXV8" s="345"/>
      <c r="NXW8" s="345"/>
      <c r="NXX8" s="345"/>
      <c r="NXY8" s="345"/>
      <c r="NXZ8" s="345"/>
      <c r="NYA8" s="345"/>
      <c r="NYB8" s="345"/>
      <c r="NYC8" s="345"/>
      <c r="NYD8" s="345"/>
      <c r="NYE8" s="345"/>
      <c r="NYF8" s="345"/>
      <c r="NYG8" s="345"/>
      <c r="NYH8" s="345"/>
      <c r="NYI8" s="345"/>
      <c r="NYJ8" s="345"/>
      <c r="NYK8" s="345"/>
      <c r="NYL8" s="345"/>
      <c r="NYM8" s="345"/>
      <c r="NYN8" s="345"/>
      <c r="NYO8" s="345"/>
      <c r="NYP8" s="345"/>
      <c r="NYQ8" s="345"/>
      <c r="NYR8" s="345"/>
      <c r="NYS8" s="345"/>
      <c r="NYT8" s="345"/>
      <c r="NYU8" s="345"/>
      <c r="NYV8" s="345"/>
      <c r="NYW8" s="345"/>
      <c r="NYX8" s="345"/>
      <c r="NYY8" s="345"/>
      <c r="NYZ8" s="345"/>
      <c r="NZA8" s="345"/>
      <c r="NZB8" s="345"/>
      <c r="NZC8" s="345"/>
      <c r="NZD8" s="345"/>
      <c r="NZE8" s="345"/>
      <c r="NZF8" s="345"/>
      <c r="NZG8" s="345"/>
      <c r="NZH8" s="345"/>
      <c r="NZI8" s="345"/>
      <c r="NZJ8" s="345"/>
      <c r="NZK8" s="345"/>
      <c r="NZL8" s="345"/>
      <c r="NZM8" s="345"/>
      <c r="NZN8" s="345"/>
      <c r="NZO8" s="345"/>
      <c r="NZP8" s="345"/>
      <c r="NZQ8" s="345"/>
      <c r="NZR8" s="345"/>
      <c r="NZS8" s="345"/>
      <c r="NZT8" s="345"/>
      <c r="NZU8" s="345"/>
      <c r="NZV8" s="345"/>
      <c r="NZW8" s="345"/>
      <c r="NZX8" s="345"/>
      <c r="NZY8" s="345"/>
      <c r="NZZ8" s="345"/>
      <c r="OAA8" s="345"/>
      <c r="OAB8" s="345"/>
      <c r="OAC8" s="345"/>
      <c r="OAD8" s="345"/>
      <c r="OAE8" s="345"/>
      <c r="OAF8" s="345"/>
      <c r="OAG8" s="345"/>
      <c r="OAH8" s="345"/>
      <c r="OAI8" s="345"/>
      <c r="OAJ8" s="345"/>
      <c r="OAK8" s="345"/>
      <c r="OAL8" s="345"/>
      <c r="OAM8" s="344"/>
      <c r="OAN8" s="344"/>
      <c r="OAO8" s="344"/>
      <c r="OAP8" s="344"/>
      <c r="OAQ8" s="344"/>
      <c r="OAR8" s="344"/>
      <c r="OAS8" s="344"/>
      <c r="OAT8" s="344"/>
      <c r="OAU8" s="344"/>
      <c r="OAV8" s="344"/>
      <c r="OAW8" s="344"/>
      <c r="OAX8" s="344"/>
      <c r="OAY8" s="344"/>
      <c r="OAZ8" s="344"/>
      <c r="OBA8" s="344"/>
      <c r="OBB8" s="344"/>
      <c r="OBC8" s="344"/>
      <c r="OBD8" s="344"/>
      <c r="OBE8" s="344"/>
      <c r="OBF8" s="344"/>
      <c r="OBG8" s="344"/>
      <c r="OBH8" s="344"/>
      <c r="OBI8" s="344"/>
      <c r="OBJ8" s="344"/>
      <c r="OBK8" s="344"/>
      <c r="OBL8" s="344"/>
      <c r="OBM8" s="344"/>
      <c r="OBN8" s="344"/>
      <c r="OBO8" s="344"/>
      <c r="OBP8" s="344"/>
      <c r="OBQ8" s="344"/>
      <c r="OBR8" s="344"/>
      <c r="OBS8" s="344"/>
      <c r="OBT8" s="344"/>
      <c r="OBU8" s="344"/>
      <c r="OBV8" s="344"/>
      <c r="OBW8" s="344"/>
      <c r="OBX8" s="344"/>
      <c r="OBY8" s="344"/>
      <c r="OBZ8" s="344"/>
      <c r="OCA8" s="344"/>
      <c r="OCB8" s="344"/>
      <c r="OCC8" s="344"/>
      <c r="OCD8" s="344"/>
      <c r="OCE8" s="344"/>
      <c r="OCF8" s="344"/>
      <c r="OCG8" s="344"/>
      <c r="OCH8" s="344"/>
      <c r="OCI8" s="344"/>
      <c r="OCJ8" s="344"/>
      <c r="OCK8" s="344"/>
      <c r="OCL8" s="344"/>
      <c r="OCM8" s="344"/>
      <c r="OCN8" s="344"/>
      <c r="OCO8" s="344"/>
      <c r="OCP8" s="344"/>
      <c r="OCQ8" s="344"/>
      <c r="OCR8" s="344"/>
      <c r="OCS8" s="344"/>
      <c r="OCT8" s="344"/>
      <c r="OCU8" s="344"/>
      <c r="OCV8" s="344"/>
      <c r="OCW8" s="344"/>
      <c r="OCX8" s="344"/>
      <c r="OCY8" s="344"/>
      <c r="OCZ8" s="344"/>
      <c r="ODA8" s="344"/>
      <c r="ODB8" s="344"/>
      <c r="ODC8" s="344"/>
      <c r="ODD8" s="344"/>
      <c r="ODE8" s="344"/>
      <c r="ODF8" s="344"/>
      <c r="ODG8" s="344"/>
      <c r="ODH8" s="344"/>
      <c r="ODI8" s="344"/>
      <c r="ODJ8" s="344"/>
      <c r="ODK8" s="344"/>
      <c r="ODL8" s="345"/>
      <c r="ODM8" s="345"/>
      <c r="ODN8" s="345"/>
      <c r="ODO8" s="345"/>
      <c r="ODP8" s="345"/>
      <c r="ODQ8" s="345"/>
      <c r="ODR8" s="345"/>
      <c r="ODS8" s="345"/>
      <c r="ODT8" s="345"/>
      <c r="ODU8" s="345"/>
      <c r="ODV8" s="345"/>
      <c r="ODW8" s="345"/>
      <c r="ODX8" s="345"/>
      <c r="ODY8" s="345"/>
      <c r="ODZ8" s="345"/>
      <c r="OEA8" s="345"/>
      <c r="OEB8" s="345"/>
      <c r="OEC8" s="345"/>
      <c r="OED8" s="345"/>
      <c r="OEE8" s="345"/>
      <c r="OEF8" s="345"/>
      <c r="OEG8" s="345"/>
      <c r="OEH8" s="345"/>
      <c r="OEI8" s="345"/>
      <c r="OEJ8" s="345"/>
      <c r="OEK8" s="345"/>
      <c r="OEL8" s="345"/>
      <c r="OEM8" s="345"/>
      <c r="OEN8" s="345"/>
      <c r="OEO8" s="345"/>
      <c r="OEP8" s="345"/>
      <c r="OEQ8" s="345"/>
      <c r="OER8" s="345"/>
      <c r="OES8" s="345"/>
      <c r="OET8" s="345"/>
      <c r="OEU8" s="345"/>
      <c r="OEV8" s="345"/>
      <c r="OEW8" s="345"/>
      <c r="OEX8" s="345"/>
      <c r="OEY8" s="345"/>
      <c r="OEZ8" s="345"/>
      <c r="OFA8" s="345"/>
      <c r="OFB8" s="345"/>
      <c r="OFC8" s="345"/>
      <c r="OFD8" s="345"/>
      <c r="OFE8" s="345"/>
      <c r="OFF8" s="345"/>
      <c r="OFG8" s="345"/>
      <c r="OFH8" s="345"/>
      <c r="OFI8" s="345"/>
      <c r="OFJ8" s="345"/>
      <c r="OFK8" s="345"/>
      <c r="OFL8" s="345"/>
      <c r="OFM8" s="345"/>
      <c r="OFN8" s="345"/>
      <c r="OFO8" s="345"/>
      <c r="OFP8" s="345"/>
      <c r="OFQ8" s="345"/>
      <c r="OFR8" s="345"/>
      <c r="OFS8" s="345"/>
      <c r="OFT8" s="345"/>
      <c r="OFU8" s="345"/>
      <c r="OFV8" s="345"/>
      <c r="OFW8" s="345"/>
      <c r="OFX8" s="345"/>
      <c r="OFY8" s="345"/>
      <c r="OFZ8" s="344"/>
      <c r="OGA8" s="344"/>
      <c r="OGB8" s="344"/>
      <c r="OGC8" s="344"/>
      <c r="OGD8" s="344"/>
      <c r="OGE8" s="344"/>
      <c r="OGF8" s="344"/>
      <c r="OGG8" s="344"/>
      <c r="OGH8" s="344"/>
      <c r="OGI8" s="344"/>
      <c r="OGJ8" s="344"/>
      <c r="OGK8" s="344"/>
      <c r="OGL8" s="344"/>
      <c r="OGM8" s="344"/>
      <c r="OGN8" s="344"/>
      <c r="OGO8" s="344"/>
      <c r="OGP8" s="344"/>
      <c r="OGQ8" s="344"/>
      <c r="OGR8" s="344"/>
      <c r="OGS8" s="344"/>
      <c r="OGT8" s="344"/>
      <c r="OGU8" s="344"/>
      <c r="OGV8" s="344"/>
      <c r="OGW8" s="344"/>
      <c r="OGX8" s="344"/>
      <c r="OGY8" s="344"/>
      <c r="OGZ8" s="344"/>
      <c r="OHA8" s="344"/>
      <c r="OHB8" s="344"/>
      <c r="OHC8" s="344"/>
      <c r="OHD8" s="344"/>
      <c r="OHE8" s="344"/>
      <c r="OHF8" s="344"/>
      <c r="OHG8" s="344"/>
      <c r="OHH8" s="344"/>
      <c r="OHI8" s="344"/>
      <c r="OHJ8" s="344"/>
      <c r="OHK8" s="344"/>
      <c r="OHL8" s="344"/>
      <c r="OHM8" s="344"/>
      <c r="OHN8" s="344"/>
      <c r="OHO8" s="344"/>
      <c r="OHP8" s="344"/>
      <c r="OHQ8" s="344"/>
      <c r="OHR8" s="344"/>
      <c r="OHS8" s="344"/>
      <c r="OHT8" s="344"/>
      <c r="OHU8" s="344"/>
      <c r="OHV8" s="344"/>
      <c r="OHW8" s="344"/>
      <c r="OHX8" s="344"/>
      <c r="OHY8" s="344"/>
      <c r="OHZ8" s="344"/>
      <c r="OIA8" s="344"/>
      <c r="OIB8" s="344"/>
      <c r="OIC8" s="344"/>
      <c r="OID8" s="344"/>
      <c r="OIE8" s="344"/>
      <c r="OIF8" s="344"/>
      <c r="OIG8" s="344"/>
      <c r="OIH8" s="344"/>
      <c r="OII8" s="344"/>
      <c r="OIJ8" s="344"/>
      <c r="OIK8" s="344"/>
      <c r="OIL8" s="344"/>
      <c r="OIM8" s="344"/>
      <c r="OIN8" s="344"/>
      <c r="OIO8" s="344"/>
      <c r="OIP8" s="344"/>
      <c r="OIQ8" s="344"/>
      <c r="OIR8" s="344"/>
      <c r="OIS8" s="344"/>
      <c r="OIT8" s="344"/>
      <c r="OIU8" s="344"/>
      <c r="OIV8" s="344"/>
      <c r="OIW8" s="344"/>
      <c r="OIX8" s="344"/>
      <c r="OIY8" s="344"/>
      <c r="OIZ8" s="344"/>
      <c r="OJA8" s="344"/>
      <c r="OJB8" s="344"/>
      <c r="OJC8" s="344"/>
      <c r="OJD8" s="344"/>
      <c r="OJE8" s="344"/>
      <c r="OJF8" s="344"/>
      <c r="OJG8" s="344"/>
      <c r="OJH8" s="344"/>
      <c r="OJI8" s="344"/>
      <c r="OJJ8" s="345"/>
      <c r="OJK8" s="345"/>
      <c r="OJL8" s="345"/>
      <c r="OJM8" s="345"/>
      <c r="OJN8" s="345"/>
      <c r="OJO8" s="345"/>
      <c r="OJP8" s="345"/>
      <c r="OJQ8" s="345"/>
      <c r="OJR8" s="345"/>
      <c r="OJS8" s="345"/>
      <c r="OJT8" s="345"/>
      <c r="OJU8" s="345"/>
      <c r="OJV8" s="345"/>
      <c r="OJW8" s="345"/>
      <c r="OJX8" s="345"/>
      <c r="OJY8" s="345"/>
      <c r="OJZ8" s="345"/>
      <c r="OKA8" s="345"/>
      <c r="OKB8" s="345"/>
      <c r="OKC8" s="345"/>
      <c r="OKD8" s="345"/>
      <c r="OKE8" s="345"/>
      <c r="OKF8" s="345"/>
      <c r="OKG8" s="345"/>
      <c r="OKH8" s="345"/>
      <c r="OKI8" s="345"/>
      <c r="OKJ8" s="345"/>
      <c r="OKK8" s="345"/>
      <c r="OKL8" s="345"/>
      <c r="OKM8" s="345"/>
      <c r="OKN8" s="345"/>
      <c r="OKO8" s="345"/>
      <c r="OKP8" s="345"/>
      <c r="OKQ8" s="345"/>
      <c r="OKR8" s="345"/>
      <c r="OKS8" s="345"/>
      <c r="OKT8" s="345"/>
      <c r="OKU8" s="345"/>
      <c r="OKV8" s="345"/>
      <c r="OKW8" s="345"/>
      <c r="OKX8" s="345"/>
      <c r="OKY8" s="345"/>
      <c r="OKZ8" s="345"/>
      <c r="OLA8" s="345"/>
      <c r="OLB8" s="345"/>
      <c r="OLC8" s="345"/>
      <c r="OLD8" s="345"/>
      <c r="OLE8" s="345"/>
      <c r="OLF8" s="345"/>
      <c r="OLG8" s="345"/>
      <c r="OLH8" s="345"/>
      <c r="OLI8" s="345"/>
      <c r="OLJ8" s="345"/>
      <c r="OLK8" s="345"/>
      <c r="OLL8" s="345"/>
      <c r="OLM8" s="345"/>
      <c r="OLN8" s="345"/>
      <c r="OLO8" s="345"/>
      <c r="OLP8" s="345"/>
      <c r="OLQ8" s="345"/>
      <c r="OLR8" s="345"/>
      <c r="OLS8" s="345"/>
      <c r="OLT8" s="345"/>
      <c r="OLU8" s="345"/>
      <c r="OLV8" s="345"/>
      <c r="OLW8" s="345"/>
      <c r="OLX8" s="344"/>
      <c r="OLY8" s="344"/>
      <c r="OLZ8" s="344"/>
      <c r="OMA8" s="344"/>
      <c r="OMB8" s="344"/>
      <c r="OMC8" s="344"/>
      <c r="OMD8" s="344"/>
      <c r="OME8" s="344"/>
      <c r="OMF8" s="344"/>
      <c r="OMG8" s="344"/>
      <c r="OMH8" s="344"/>
      <c r="OMI8" s="344"/>
      <c r="OMJ8" s="344"/>
      <c r="OMK8" s="344"/>
      <c r="OML8" s="344"/>
      <c r="OMM8" s="344"/>
      <c r="OMN8" s="344"/>
      <c r="OMO8" s="344"/>
      <c r="OMP8" s="344"/>
      <c r="OMQ8" s="344"/>
      <c r="OMR8" s="344"/>
      <c r="OMS8" s="344"/>
      <c r="OMT8" s="344"/>
      <c r="OMU8" s="344"/>
      <c r="OMV8" s="344"/>
      <c r="OMW8" s="344"/>
      <c r="OMX8" s="344"/>
      <c r="OMY8" s="344"/>
      <c r="OMZ8" s="344"/>
      <c r="ONA8" s="344"/>
      <c r="ONB8" s="344"/>
      <c r="ONC8" s="344"/>
      <c r="OND8" s="344"/>
      <c r="ONE8" s="344"/>
      <c r="ONF8" s="344"/>
      <c r="ONG8" s="344"/>
      <c r="ONH8" s="344"/>
      <c r="ONI8" s="344"/>
      <c r="ONJ8" s="344"/>
      <c r="ONK8" s="344"/>
      <c r="ONL8" s="344"/>
      <c r="ONM8" s="344"/>
      <c r="ONN8" s="344"/>
      <c r="ONO8" s="344"/>
      <c r="ONP8" s="344"/>
      <c r="ONQ8" s="344"/>
      <c r="ONR8" s="344"/>
      <c r="ONS8" s="344"/>
      <c r="ONT8" s="344"/>
      <c r="ONU8" s="344"/>
      <c r="ONV8" s="344"/>
      <c r="ONW8" s="344"/>
      <c r="ONX8" s="344"/>
      <c r="ONY8" s="344"/>
      <c r="ONZ8" s="344"/>
      <c r="OOA8" s="344"/>
      <c r="OOB8" s="344"/>
      <c r="OOC8" s="344"/>
      <c r="OOD8" s="344"/>
      <c r="OOE8" s="344"/>
      <c r="OOF8" s="344"/>
      <c r="OOG8" s="344"/>
      <c r="OOH8" s="344"/>
      <c r="OOI8" s="344"/>
      <c r="OOJ8" s="344"/>
      <c r="OOK8" s="344"/>
      <c r="OOL8" s="344"/>
      <c r="OOM8" s="344"/>
      <c r="OON8" s="344"/>
      <c r="OOO8" s="344"/>
      <c r="OOP8" s="344"/>
      <c r="OOQ8" s="344"/>
      <c r="OOR8" s="344"/>
      <c r="OOS8" s="344"/>
      <c r="OOT8" s="344"/>
      <c r="OOU8" s="344"/>
      <c r="OOV8" s="344"/>
      <c r="OOW8" s="344"/>
      <c r="OOX8" s="344"/>
      <c r="OOY8" s="344"/>
      <c r="OOZ8" s="344"/>
      <c r="OPA8" s="344"/>
      <c r="OPB8" s="344"/>
      <c r="OPC8" s="344"/>
      <c r="OPD8" s="344"/>
      <c r="OPE8" s="344"/>
      <c r="OPF8" s="344"/>
      <c r="OPG8" s="344"/>
      <c r="OPH8" s="344"/>
      <c r="OPI8" s="344"/>
      <c r="OPJ8" s="344"/>
      <c r="OPK8" s="344"/>
      <c r="OPL8" s="344"/>
      <c r="OPM8" s="344"/>
      <c r="OPN8" s="344"/>
      <c r="OPO8" s="344"/>
      <c r="OPP8" s="344"/>
      <c r="OPQ8" s="344"/>
      <c r="OPR8" s="344"/>
      <c r="OPS8" s="345"/>
      <c r="OPT8" s="345"/>
      <c r="OPU8" s="345"/>
      <c r="OPV8" s="345"/>
      <c r="OPW8" s="345"/>
      <c r="OPX8" s="345"/>
      <c r="OPY8" s="345"/>
      <c r="OPZ8" s="345"/>
      <c r="OQA8" s="345"/>
      <c r="OQB8" s="345"/>
      <c r="OQC8" s="345"/>
      <c r="OQD8" s="345"/>
      <c r="OQE8" s="345"/>
      <c r="OQF8" s="345"/>
      <c r="OQG8" s="345"/>
      <c r="OQH8" s="345"/>
      <c r="OQI8" s="345"/>
      <c r="OQJ8" s="345"/>
      <c r="OQK8" s="345"/>
      <c r="OQL8" s="345"/>
      <c r="OQM8" s="345"/>
      <c r="OQN8" s="345"/>
      <c r="OQO8" s="345"/>
      <c r="OQP8" s="345"/>
      <c r="OQQ8" s="345"/>
      <c r="OQR8" s="345"/>
      <c r="OQS8" s="345"/>
      <c r="OQT8" s="345"/>
      <c r="OQU8" s="345"/>
      <c r="OQV8" s="345"/>
      <c r="OQW8" s="345"/>
      <c r="OQX8" s="345"/>
      <c r="OQY8" s="345"/>
      <c r="OQZ8" s="345"/>
      <c r="ORA8" s="345"/>
      <c r="ORB8" s="345"/>
      <c r="ORC8" s="345"/>
      <c r="ORD8" s="345"/>
      <c r="ORE8" s="345"/>
      <c r="ORF8" s="345"/>
      <c r="ORG8" s="345"/>
      <c r="ORH8" s="345"/>
      <c r="ORI8" s="345"/>
      <c r="ORJ8" s="345"/>
      <c r="ORK8" s="344"/>
      <c r="ORL8" s="344"/>
      <c r="ORM8" s="344"/>
      <c r="ORN8" s="344"/>
      <c r="ORO8" s="344"/>
      <c r="ORP8" s="344"/>
      <c r="ORQ8" s="344"/>
      <c r="ORR8" s="344"/>
      <c r="ORS8" s="344"/>
      <c r="ORT8" s="344"/>
      <c r="ORU8" s="344"/>
      <c r="ORV8" s="344"/>
      <c r="ORW8" s="344"/>
      <c r="ORX8" s="344"/>
      <c r="ORY8" s="344"/>
      <c r="ORZ8" s="344"/>
      <c r="OSA8" s="344"/>
      <c r="OSB8" s="344"/>
      <c r="OSC8" s="344"/>
      <c r="OSD8" s="344"/>
      <c r="OSE8" s="344"/>
      <c r="OSF8" s="344"/>
      <c r="OSG8" s="344"/>
      <c r="OSH8" s="344"/>
      <c r="OSI8" s="344"/>
      <c r="OSJ8" s="344"/>
      <c r="OSK8" s="344"/>
      <c r="OSL8" s="344"/>
      <c r="OSM8" s="344"/>
      <c r="OSN8" s="344"/>
      <c r="OSO8" s="344"/>
      <c r="OSP8" s="344"/>
      <c r="OSQ8" s="344"/>
      <c r="OSR8" s="344"/>
      <c r="OSS8" s="344"/>
      <c r="OST8" s="344"/>
      <c r="OSU8" s="344"/>
      <c r="OSV8" s="344"/>
      <c r="OSW8" s="344"/>
      <c r="OSX8" s="344"/>
      <c r="OSY8" s="344"/>
      <c r="OSZ8" s="344"/>
      <c r="OTA8" s="344"/>
      <c r="OTB8" s="344"/>
      <c r="OTC8" s="344"/>
      <c r="OTD8" s="344"/>
      <c r="OTE8" s="344"/>
      <c r="OTF8" s="344"/>
      <c r="OTG8" s="344"/>
      <c r="OTH8" s="344"/>
      <c r="OTI8" s="344"/>
      <c r="OTJ8" s="344"/>
      <c r="OTK8" s="344"/>
      <c r="OTL8" s="344"/>
      <c r="OTM8" s="344"/>
      <c r="OTN8" s="344"/>
      <c r="OTO8" s="344"/>
      <c r="OTP8" s="344"/>
      <c r="OTQ8" s="344"/>
      <c r="OTR8" s="344"/>
      <c r="OTS8" s="344"/>
      <c r="OTT8" s="344"/>
      <c r="OTU8" s="344"/>
      <c r="OTV8" s="344"/>
      <c r="OTW8" s="344"/>
      <c r="OTX8" s="344"/>
      <c r="OTY8" s="344"/>
      <c r="OTZ8" s="344"/>
      <c r="OUA8" s="344"/>
      <c r="OUB8" s="344"/>
      <c r="OUC8" s="344"/>
      <c r="OUD8" s="344"/>
      <c r="OUE8" s="344"/>
      <c r="OUF8" s="344"/>
      <c r="OUG8" s="344"/>
      <c r="OUH8" s="344"/>
      <c r="OUI8" s="344"/>
      <c r="OUJ8" s="345"/>
      <c r="OUK8" s="345"/>
      <c r="OUL8" s="345"/>
      <c r="OUM8" s="345"/>
      <c r="OUN8" s="345"/>
      <c r="OUO8" s="345"/>
      <c r="OUP8" s="345"/>
      <c r="OUQ8" s="345"/>
      <c r="OUR8" s="345"/>
      <c r="OUS8" s="345"/>
      <c r="OUT8" s="345"/>
      <c r="OUU8" s="345"/>
      <c r="OUV8" s="345"/>
      <c r="OUW8" s="345"/>
      <c r="OUX8" s="345"/>
      <c r="OUY8" s="345"/>
      <c r="OUZ8" s="345"/>
      <c r="OVA8" s="345"/>
      <c r="OVB8" s="345"/>
      <c r="OVC8" s="345"/>
      <c r="OVD8" s="345"/>
      <c r="OVE8" s="345"/>
      <c r="OVF8" s="345"/>
      <c r="OVG8" s="345"/>
      <c r="OVH8" s="345"/>
      <c r="OVI8" s="345"/>
      <c r="OVJ8" s="345"/>
      <c r="OVK8" s="345"/>
      <c r="OVL8" s="345"/>
      <c r="OVM8" s="345"/>
      <c r="OVN8" s="345"/>
      <c r="OVO8" s="345"/>
      <c r="OVP8" s="345"/>
      <c r="OVQ8" s="345"/>
      <c r="OVR8" s="345"/>
      <c r="OVS8" s="345"/>
      <c r="OVT8" s="345"/>
      <c r="OVU8" s="345"/>
      <c r="OVV8" s="345"/>
      <c r="OVW8" s="345"/>
      <c r="OVX8" s="345"/>
      <c r="OVY8" s="345"/>
      <c r="OVZ8" s="345"/>
      <c r="OWA8" s="345"/>
      <c r="OWB8" s="345"/>
      <c r="OWC8" s="345"/>
      <c r="OWD8" s="345"/>
      <c r="OWE8" s="345"/>
      <c r="OWF8" s="345"/>
      <c r="OWG8" s="345"/>
      <c r="OWH8" s="345"/>
      <c r="OWI8" s="345"/>
      <c r="OWJ8" s="345"/>
      <c r="OWK8" s="345"/>
      <c r="OWL8" s="345"/>
      <c r="OWM8" s="345"/>
      <c r="OWN8" s="345"/>
      <c r="OWO8" s="345"/>
      <c r="OWP8" s="345"/>
      <c r="OWQ8" s="345"/>
      <c r="OWR8" s="345"/>
      <c r="OWS8" s="345"/>
      <c r="OWT8" s="345"/>
      <c r="OWU8" s="345"/>
      <c r="OWV8" s="345"/>
      <c r="OWW8" s="345"/>
      <c r="OWX8" s="345"/>
      <c r="OWY8" s="345"/>
      <c r="OWZ8" s="345"/>
      <c r="OXA8" s="345"/>
      <c r="OXB8" s="345"/>
      <c r="OXC8" s="345"/>
      <c r="OXD8" s="345"/>
      <c r="OXE8" s="345"/>
      <c r="OXF8" s="345"/>
      <c r="OXG8" s="345"/>
      <c r="OXH8" s="345"/>
      <c r="OXI8" s="345"/>
      <c r="OXJ8" s="345"/>
      <c r="OXK8" s="345"/>
      <c r="OXL8" s="345"/>
      <c r="OXM8" s="345"/>
      <c r="OXN8" s="345"/>
      <c r="OXO8" s="345"/>
      <c r="OXP8" s="345"/>
      <c r="OXQ8" s="345"/>
      <c r="OXR8" s="345"/>
      <c r="OXS8" s="345"/>
      <c r="OXT8" s="345"/>
      <c r="OXU8" s="345"/>
      <c r="OXV8" s="345"/>
      <c r="OXW8" s="345"/>
      <c r="OXX8" s="345"/>
      <c r="OXY8" s="345"/>
      <c r="OXZ8" s="345"/>
      <c r="OYA8" s="345"/>
      <c r="OYB8" s="345"/>
      <c r="OYC8" s="345"/>
      <c r="OYD8" s="345"/>
      <c r="OYE8" s="345"/>
      <c r="OYF8" s="345"/>
      <c r="OYG8" s="345"/>
      <c r="OYH8" s="345"/>
      <c r="OYI8" s="345"/>
      <c r="OYJ8" s="345"/>
      <c r="OYK8" s="345"/>
      <c r="OYL8" s="345"/>
      <c r="OYM8" s="345"/>
      <c r="OYN8" s="345"/>
      <c r="OYO8" s="345"/>
      <c r="OYP8" s="345"/>
      <c r="OYQ8" s="345"/>
      <c r="OYR8" s="345"/>
      <c r="OYS8" s="345"/>
      <c r="OYT8" s="345"/>
      <c r="OYU8" s="345"/>
      <c r="OYV8" s="345"/>
      <c r="OYW8" s="345"/>
      <c r="OYX8" s="345"/>
      <c r="OYY8" s="345"/>
      <c r="OYZ8" s="345"/>
      <c r="OZA8" s="345"/>
      <c r="OZB8" s="345"/>
      <c r="OZC8" s="345"/>
      <c r="OZD8" s="345"/>
      <c r="OZE8" s="345"/>
      <c r="OZF8" s="345"/>
      <c r="OZG8" s="345"/>
      <c r="OZH8" s="345"/>
      <c r="OZI8" s="345"/>
      <c r="OZJ8" s="345"/>
      <c r="OZK8" s="345"/>
      <c r="OZL8" s="345"/>
      <c r="OZM8" s="345"/>
      <c r="OZN8" s="345"/>
      <c r="OZO8" s="345"/>
      <c r="OZP8" s="345"/>
      <c r="OZQ8" s="345"/>
      <c r="OZR8" s="345"/>
      <c r="OZS8" s="345"/>
      <c r="OZT8" s="345"/>
      <c r="OZU8" s="345"/>
      <c r="OZV8" s="345"/>
      <c r="OZW8" s="345"/>
      <c r="OZX8" s="345"/>
      <c r="OZY8" s="345"/>
      <c r="OZZ8" s="345"/>
      <c r="PAA8" s="345"/>
      <c r="PAB8" s="345"/>
      <c r="PAC8" s="345"/>
      <c r="PAD8" s="345"/>
      <c r="PAE8" s="345"/>
      <c r="PAF8" s="345"/>
      <c r="PAG8" s="345"/>
      <c r="PAH8" s="345"/>
      <c r="PAI8" s="345"/>
      <c r="PAJ8" s="345"/>
      <c r="PAK8" s="345"/>
      <c r="PAL8" s="345"/>
      <c r="PAM8" s="345"/>
      <c r="PAN8" s="345"/>
      <c r="PAO8" s="345"/>
      <c r="PAP8" s="345"/>
      <c r="PAQ8" s="345"/>
      <c r="PAR8" s="345"/>
      <c r="PAS8" s="345"/>
      <c r="PAT8" s="345"/>
      <c r="PAU8" s="345"/>
      <c r="PAV8" s="345"/>
      <c r="PAW8" s="345"/>
      <c r="PAX8" s="345"/>
      <c r="PAY8" s="345"/>
      <c r="PAZ8" s="345"/>
      <c r="PBA8" s="345"/>
      <c r="PBB8" s="345"/>
      <c r="PBC8" s="345"/>
      <c r="PBD8" s="345"/>
      <c r="PBE8" s="345"/>
      <c r="PBF8" s="345"/>
      <c r="PBG8" s="345"/>
      <c r="PBH8" s="345"/>
      <c r="PBI8" s="345"/>
      <c r="PBJ8" s="345"/>
      <c r="PBK8" s="345"/>
      <c r="PBL8" s="345"/>
      <c r="PBM8" s="345"/>
      <c r="PBN8" s="345"/>
      <c r="PBO8" s="345"/>
      <c r="PBP8" s="345"/>
      <c r="PBQ8" s="345"/>
      <c r="PBR8" s="345"/>
      <c r="PBS8" s="345"/>
      <c r="PBT8" s="345"/>
      <c r="PBU8" s="345"/>
      <c r="PBV8" s="345"/>
      <c r="PBW8" s="345"/>
      <c r="PBX8" s="345"/>
      <c r="PBY8" s="345"/>
      <c r="PBZ8" s="345"/>
      <c r="PCA8" s="345"/>
      <c r="PCB8" s="345"/>
      <c r="PCC8" s="345"/>
      <c r="PCD8" s="345"/>
      <c r="PCE8" s="345"/>
      <c r="PCF8" s="345"/>
      <c r="PCG8" s="345"/>
      <c r="PCH8" s="345"/>
      <c r="PCI8" s="345"/>
      <c r="PCJ8" s="345"/>
      <c r="PCK8" s="344"/>
      <c r="PCL8" s="344"/>
      <c r="PCM8" s="344"/>
      <c r="PCN8" s="344"/>
      <c r="PCO8" s="344"/>
      <c r="PCP8" s="344"/>
      <c r="PCQ8" s="344"/>
      <c r="PCR8" s="344"/>
      <c r="PCS8" s="344"/>
      <c r="PCT8" s="344"/>
      <c r="PCU8" s="344"/>
      <c r="PCV8" s="344"/>
      <c r="PCW8" s="344"/>
      <c r="PCX8" s="344"/>
      <c r="PCY8" s="344"/>
      <c r="PCZ8" s="344"/>
      <c r="PDA8" s="344"/>
      <c r="PDB8" s="344"/>
      <c r="PDC8" s="344"/>
      <c r="PDD8" s="344"/>
      <c r="PDE8" s="344"/>
      <c r="PDF8" s="344"/>
      <c r="PDG8" s="344"/>
      <c r="PDH8" s="344"/>
      <c r="PDI8" s="344"/>
      <c r="PDJ8" s="344"/>
      <c r="PDK8" s="344"/>
      <c r="PDL8" s="344"/>
      <c r="PDM8" s="344"/>
      <c r="PDN8" s="344"/>
      <c r="PDO8" s="344"/>
      <c r="PDP8" s="344"/>
      <c r="PDQ8" s="344"/>
      <c r="PDR8" s="344"/>
      <c r="PDS8" s="344"/>
      <c r="PDT8" s="344"/>
      <c r="PDU8" s="344"/>
      <c r="PDV8" s="344"/>
      <c r="PDW8" s="344"/>
      <c r="PDX8" s="344"/>
      <c r="PDY8" s="344"/>
      <c r="PDZ8" s="344"/>
      <c r="PEA8" s="344"/>
      <c r="PEB8" s="344"/>
      <c r="PEC8" s="344"/>
      <c r="PED8" s="344"/>
      <c r="PEE8" s="344"/>
      <c r="PEF8" s="344"/>
      <c r="PEG8" s="344"/>
      <c r="PEH8" s="344"/>
      <c r="PEI8" s="344"/>
      <c r="PEJ8" s="344"/>
      <c r="PEK8" s="344"/>
      <c r="PEL8" s="344"/>
      <c r="PEM8" s="344"/>
      <c r="PEN8" s="344"/>
      <c r="PEO8" s="344"/>
      <c r="PEP8" s="344"/>
      <c r="PEQ8" s="344"/>
      <c r="PER8" s="344"/>
      <c r="PES8" s="344"/>
      <c r="PET8" s="344"/>
      <c r="PEU8" s="344"/>
      <c r="PEV8" s="344"/>
      <c r="PEW8" s="344"/>
      <c r="PEX8" s="344"/>
      <c r="PEY8" s="344"/>
      <c r="PEZ8" s="344"/>
      <c r="PFA8" s="344"/>
      <c r="PFB8" s="344"/>
      <c r="PFC8" s="344"/>
      <c r="PFD8" s="344"/>
      <c r="PFE8" s="344"/>
      <c r="PFF8" s="344"/>
      <c r="PFG8" s="344"/>
      <c r="PFH8" s="344"/>
      <c r="PFI8" s="344"/>
      <c r="PFJ8" s="345"/>
      <c r="PFK8" s="345"/>
      <c r="PFL8" s="345"/>
      <c r="PFM8" s="345"/>
      <c r="PFN8" s="345"/>
      <c r="PFO8" s="345"/>
      <c r="PFP8" s="345"/>
      <c r="PFQ8" s="345"/>
      <c r="PFR8" s="345"/>
      <c r="PFS8" s="345"/>
      <c r="PFT8" s="345"/>
      <c r="PFU8" s="345"/>
      <c r="PFV8" s="345"/>
      <c r="PFW8" s="345"/>
      <c r="PFX8" s="345"/>
      <c r="PFY8" s="345"/>
      <c r="PFZ8" s="345"/>
      <c r="PGA8" s="345"/>
      <c r="PGB8" s="345"/>
      <c r="PGC8" s="345"/>
      <c r="PGD8" s="345"/>
      <c r="PGE8" s="345"/>
      <c r="PGF8" s="345"/>
      <c r="PGG8" s="345"/>
      <c r="PGH8" s="345"/>
      <c r="PGI8" s="345"/>
      <c r="PGJ8" s="345"/>
      <c r="PGK8" s="345"/>
      <c r="PGL8" s="345"/>
      <c r="PGM8" s="345"/>
      <c r="PGN8" s="345"/>
      <c r="PGO8" s="345"/>
      <c r="PGP8" s="345"/>
      <c r="PGQ8" s="345"/>
      <c r="PGR8" s="345"/>
      <c r="PGS8" s="345"/>
      <c r="PGT8" s="345"/>
      <c r="PGU8" s="345"/>
      <c r="PGV8" s="345"/>
      <c r="PGW8" s="345"/>
      <c r="PGX8" s="345"/>
      <c r="PGY8" s="345"/>
      <c r="PGZ8" s="345"/>
      <c r="PHA8" s="345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345"/>
      <c r="PRG8" s="345"/>
      <c r="PRH8" s="345"/>
      <c r="PRI8" s="345"/>
      <c r="PRJ8" s="345"/>
      <c r="PRK8" s="345"/>
      <c r="PRL8" s="345"/>
      <c r="PRM8" s="345"/>
      <c r="PRN8" s="345"/>
      <c r="PRO8" s="345"/>
      <c r="PRP8" s="345"/>
      <c r="PRQ8" s="345"/>
      <c r="PRR8" s="345"/>
      <c r="PRS8" s="345"/>
      <c r="PRT8" s="345"/>
      <c r="PRU8" s="345"/>
      <c r="PRV8" s="345"/>
      <c r="PRW8" s="345"/>
      <c r="PRX8" s="345"/>
      <c r="PRY8" s="345"/>
      <c r="PRZ8" s="345"/>
      <c r="PSA8" s="345"/>
      <c r="PSB8" s="345"/>
      <c r="PSC8" s="345"/>
      <c r="PSD8" s="345"/>
      <c r="PSE8" s="345"/>
      <c r="PSF8" s="345"/>
      <c r="PSG8" s="345"/>
      <c r="PSH8" s="345"/>
      <c r="PSI8" s="345"/>
      <c r="PSJ8" s="345"/>
      <c r="PSK8" s="345"/>
      <c r="PSL8" s="345"/>
      <c r="PSM8" s="345"/>
      <c r="PSN8" s="345"/>
      <c r="PSO8" s="345"/>
      <c r="PSP8" s="345"/>
      <c r="PSQ8" s="345"/>
      <c r="PSR8" s="345"/>
      <c r="PSS8" s="345"/>
      <c r="PST8" s="345"/>
      <c r="PSU8" s="345"/>
      <c r="PSV8" s="345"/>
      <c r="PSW8" s="345"/>
      <c r="PSX8" s="344"/>
      <c r="PSY8" s="344"/>
      <c r="PSZ8" s="344"/>
      <c r="PTA8" s="344"/>
      <c r="PTB8" s="344"/>
      <c r="PTC8" s="344"/>
      <c r="PTD8" s="344"/>
      <c r="PTE8" s="344"/>
      <c r="PTF8" s="344"/>
      <c r="PTG8" s="344"/>
      <c r="PTH8" s="344"/>
      <c r="PTI8" s="344"/>
      <c r="PTJ8" s="344"/>
      <c r="PTK8" s="344"/>
      <c r="PTL8" s="344"/>
      <c r="PTM8" s="344"/>
      <c r="PTN8" s="344"/>
      <c r="PTO8" s="344"/>
      <c r="PTP8" s="344"/>
      <c r="PTQ8" s="344"/>
      <c r="PTR8" s="344"/>
      <c r="PTS8" s="344"/>
      <c r="PTT8" s="344"/>
      <c r="PTU8" s="344"/>
      <c r="PTV8" s="344"/>
      <c r="PTW8" s="344"/>
      <c r="PTX8" s="344"/>
      <c r="PTY8" s="344"/>
      <c r="PTZ8" s="344"/>
      <c r="PUA8" s="344"/>
      <c r="PUB8" s="344"/>
      <c r="PUC8" s="344"/>
      <c r="PUD8" s="344"/>
      <c r="PUE8" s="344"/>
      <c r="PUF8" s="344"/>
      <c r="PUG8" s="344"/>
      <c r="PUH8" s="344"/>
      <c r="PUI8" s="344"/>
      <c r="PUJ8" s="344"/>
      <c r="PUK8" s="344"/>
      <c r="PUL8" s="344"/>
      <c r="PUM8" s="344"/>
      <c r="PUN8" s="344"/>
      <c r="PUO8" s="344"/>
      <c r="PUP8" s="344"/>
      <c r="PUQ8" s="344"/>
      <c r="PUR8" s="344"/>
      <c r="PUS8" s="344"/>
      <c r="PUT8" s="344"/>
      <c r="PUU8" s="344"/>
      <c r="PUV8" s="344"/>
      <c r="PUW8" s="344"/>
      <c r="PUX8" s="344"/>
      <c r="PUY8" s="344"/>
      <c r="PUZ8" s="344"/>
      <c r="PVA8" s="344"/>
      <c r="PVB8" s="344"/>
      <c r="PVC8" s="344"/>
      <c r="PVD8" s="344"/>
      <c r="PVE8" s="344"/>
      <c r="PVF8" s="344"/>
      <c r="PVG8" s="344"/>
      <c r="PVH8" s="344"/>
      <c r="PVI8" s="344"/>
      <c r="PVJ8" s="344"/>
      <c r="PVK8" s="344"/>
      <c r="PVL8" s="344"/>
      <c r="PVM8" s="344"/>
      <c r="PVN8" s="344"/>
      <c r="PVO8" s="344"/>
      <c r="PVP8" s="344"/>
      <c r="PVQ8" s="344"/>
      <c r="PVR8" s="344"/>
      <c r="PVS8" s="344"/>
      <c r="PVT8" s="344"/>
      <c r="PVU8" s="344"/>
      <c r="PVV8" s="344"/>
      <c r="PVW8" s="345"/>
      <c r="PVX8" s="345"/>
      <c r="PVY8" s="345"/>
      <c r="PVZ8" s="345"/>
      <c r="PWA8" s="345"/>
      <c r="PWB8" s="345"/>
      <c r="PWC8" s="345"/>
      <c r="PWD8" s="345"/>
      <c r="PWE8" s="345"/>
      <c r="PWF8" s="345"/>
      <c r="PWG8" s="345"/>
      <c r="PWH8" s="345"/>
      <c r="PWI8" s="345"/>
      <c r="PWJ8" s="345"/>
      <c r="PWK8" s="345"/>
      <c r="PWL8" s="345"/>
      <c r="PWM8" s="345"/>
      <c r="PWN8" s="345"/>
      <c r="PWO8" s="345"/>
      <c r="PWP8" s="345"/>
      <c r="PWQ8" s="345"/>
      <c r="PWR8" s="345"/>
      <c r="PWS8" s="345"/>
      <c r="PWT8" s="345"/>
      <c r="PWU8" s="345"/>
      <c r="PWV8" s="345"/>
      <c r="PWW8" s="345"/>
      <c r="PWX8" s="345"/>
      <c r="PWY8" s="345"/>
      <c r="PWZ8" s="345"/>
      <c r="PXA8" s="345"/>
      <c r="PXB8" s="345"/>
      <c r="PXC8" s="345"/>
      <c r="PXD8" s="345"/>
      <c r="PXE8" s="345"/>
      <c r="PXF8" s="345"/>
      <c r="PXG8" s="345"/>
      <c r="PXH8" s="345"/>
      <c r="PXI8" s="345"/>
      <c r="PXJ8" s="345"/>
      <c r="PXK8" s="345"/>
      <c r="PXL8" s="345"/>
      <c r="PXM8" s="345"/>
      <c r="PXN8" s="345"/>
      <c r="PXO8" s="345"/>
      <c r="PXP8" s="345"/>
      <c r="PXQ8" s="345"/>
      <c r="PXR8" s="345"/>
      <c r="PXS8" s="345"/>
      <c r="PXT8" s="345"/>
      <c r="PXU8" s="345"/>
      <c r="PXV8" s="345"/>
      <c r="PXW8" s="345"/>
      <c r="PXX8" s="345"/>
      <c r="PXY8" s="345"/>
      <c r="PXZ8" s="345"/>
      <c r="PYA8" s="345"/>
      <c r="PYB8" s="345"/>
      <c r="PYC8" s="345"/>
      <c r="PYD8" s="345"/>
      <c r="PYE8" s="345"/>
      <c r="PYF8" s="345"/>
      <c r="PYG8" s="345"/>
      <c r="PYH8" s="345"/>
      <c r="PYI8" s="345"/>
      <c r="PYJ8" s="345"/>
      <c r="PYK8" s="344"/>
      <c r="PYL8" s="344"/>
      <c r="PYM8" s="344"/>
      <c r="PYN8" s="344"/>
      <c r="PYO8" s="344"/>
      <c r="PYP8" s="344"/>
      <c r="PYQ8" s="344"/>
      <c r="PYR8" s="344"/>
      <c r="PYS8" s="344"/>
      <c r="PYT8" s="344"/>
      <c r="PYU8" s="344"/>
      <c r="PYV8" s="344"/>
      <c r="PYW8" s="344"/>
      <c r="PYX8" s="344"/>
      <c r="PYY8" s="344"/>
      <c r="PYZ8" s="344"/>
      <c r="PZA8" s="344"/>
      <c r="PZB8" s="344"/>
      <c r="PZC8" s="344"/>
      <c r="PZD8" s="344"/>
      <c r="PZE8" s="344"/>
      <c r="PZF8" s="344"/>
      <c r="PZG8" s="344"/>
      <c r="PZH8" s="344"/>
      <c r="PZI8" s="344"/>
      <c r="PZJ8" s="344"/>
      <c r="PZK8" s="344"/>
      <c r="PZL8" s="344"/>
      <c r="PZM8" s="344"/>
      <c r="PZN8" s="344"/>
      <c r="PZO8" s="344"/>
      <c r="PZP8" s="344"/>
      <c r="PZQ8" s="344"/>
      <c r="PZR8" s="344"/>
      <c r="PZS8" s="344"/>
      <c r="PZT8" s="344"/>
      <c r="PZU8" s="344"/>
      <c r="PZV8" s="344"/>
      <c r="PZW8" s="344"/>
      <c r="PZX8" s="344"/>
      <c r="PZY8" s="344"/>
      <c r="PZZ8" s="344"/>
      <c r="QAA8" s="344"/>
      <c r="QAB8" s="344"/>
      <c r="QAC8" s="344"/>
      <c r="QAD8" s="344"/>
      <c r="QAE8" s="344"/>
      <c r="QAF8" s="344"/>
      <c r="QAG8" s="344"/>
      <c r="QAH8" s="344"/>
      <c r="QAI8" s="344"/>
      <c r="QAJ8" s="344"/>
      <c r="QAK8" s="344"/>
      <c r="QAL8" s="344"/>
      <c r="QAM8" s="344"/>
      <c r="QAN8" s="344"/>
      <c r="QAO8" s="344"/>
      <c r="QAP8" s="344"/>
      <c r="QAQ8" s="344"/>
      <c r="QAR8" s="344"/>
      <c r="QAS8" s="344"/>
      <c r="QAT8" s="344"/>
      <c r="QAU8" s="344"/>
      <c r="QAV8" s="344"/>
      <c r="QAW8" s="344"/>
      <c r="QAX8" s="344"/>
      <c r="QAY8" s="344"/>
      <c r="QAZ8" s="344"/>
      <c r="QBA8" s="344"/>
      <c r="QBB8" s="344"/>
      <c r="QBC8" s="344"/>
      <c r="QBD8" s="344"/>
      <c r="QBE8" s="344"/>
      <c r="QBF8" s="344"/>
      <c r="QBG8" s="344"/>
      <c r="QBH8" s="344"/>
      <c r="QBI8" s="344"/>
      <c r="QBJ8" s="345"/>
      <c r="QBK8" s="345"/>
      <c r="QBL8" s="345"/>
      <c r="QBM8" s="345"/>
      <c r="QBN8" s="345"/>
      <c r="QBO8" s="345"/>
      <c r="QBP8" s="345"/>
      <c r="QBQ8" s="345"/>
      <c r="QBR8" s="345"/>
      <c r="QBS8" s="345"/>
      <c r="QBT8" s="345"/>
      <c r="QBU8" s="345"/>
      <c r="QBV8" s="345"/>
      <c r="QBW8" s="345"/>
      <c r="QBX8" s="345"/>
      <c r="QBY8" s="345"/>
      <c r="QBZ8" s="345"/>
      <c r="QCA8" s="345"/>
      <c r="QCB8" s="345"/>
      <c r="QCC8" s="345"/>
      <c r="QCD8" s="345"/>
      <c r="QCE8" s="345"/>
      <c r="QCF8" s="345"/>
      <c r="QCG8" s="345"/>
      <c r="QCH8" s="345"/>
      <c r="QCI8" s="345"/>
      <c r="QCJ8" s="345"/>
      <c r="QCK8" s="345"/>
      <c r="QCL8" s="345"/>
      <c r="QCM8" s="345"/>
      <c r="QCN8" s="345"/>
      <c r="QCO8" s="345"/>
      <c r="QCP8" s="345"/>
      <c r="QCQ8" s="345"/>
      <c r="QCR8" s="345"/>
      <c r="QCS8" s="345"/>
      <c r="QCT8" s="345"/>
      <c r="QCU8" s="345"/>
      <c r="QCV8" s="345"/>
      <c r="QCW8" s="345"/>
      <c r="QCX8" s="345"/>
      <c r="QCY8" s="345"/>
      <c r="QCZ8" s="345"/>
      <c r="QDA8" s="345"/>
      <c r="QDB8" s="345"/>
      <c r="QDC8" s="345"/>
      <c r="QDD8" s="345"/>
      <c r="QDE8" s="345"/>
      <c r="QDF8" s="345"/>
      <c r="QDG8" s="345"/>
      <c r="QDH8" s="345"/>
      <c r="QDI8" s="345"/>
      <c r="QDJ8" s="345"/>
      <c r="QDK8" s="345"/>
      <c r="QDL8" s="345"/>
      <c r="QDM8" s="345"/>
      <c r="QDN8" s="345"/>
      <c r="QDO8" s="345"/>
      <c r="QDP8" s="345"/>
      <c r="QDQ8" s="345"/>
      <c r="QDR8" s="345"/>
      <c r="QDS8" s="345"/>
      <c r="QDT8" s="345"/>
      <c r="QDU8" s="345"/>
      <c r="QDV8" s="345"/>
      <c r="QDW8" s="345"/>
      <c r="QDX8" s="345"/>
      <c r="QDY8" s="345"/>
      <c r="QDZ8" s="345"/>
      <c r="QEA8" s="345"/>
      <c r="QEB8" s="345"/>
      <c r="QEC8" s="345"/>
      <c r="QED8" s="345"/>
      <c r="QEE8" s="345"/>
      <c r="QEF8" s="345"/>
      <c r="QEG8" s="345"/>
      <c r="QEH8" s="345"/>
      <c r="QEI8" s="345"/>
      <c r="QEJ8" s="345"/>
      <c r="QEK8" s="345"/>
      <c r="QEL8" s="345"/>
      <c r="QEM8" s="345"/>
      <c r="QEN8" s="345"/>
      <c r="QEO8" s="345"/>
      <c r="QEP8" s="345"/>
      <c r="QEQ8" s="345"/>
      <c r="QER8" s="345"/>
      <c r="QES8" s="345"/>
      <c r="QET8" s="345"/>
      <c r="QEU8" s="345"/>
      <c r="QEV8" s="345"/>
      <c r="QEW8" s="345"/>
      <c r="QEX8" s="345"/>
      <c r="QEY8" s="345"/>
      <c r="QEZ8" s="345"/>
      <c r="QFA8" s="345"/>
      <c r="QFB8" s="345"/>
      <c r="QFC8" s="345"/>
      <c r="QFD8" s="345"/>
      <c r="QFE8" s="345"/>
      <c r="QFF8" s="345"/>
      <c r="QFG8" s="345"/>
      <c r="QFH8" s="345"/>
      <c r="QFI8" s="345"/>
      <c r="QFJ8" s="345"/>
      <c r="QFK8" s="345"/>
      <c r="QFL8" s="345"/>
      <c r="QFM8" s="345"/>
      <c r="QFN8" s="345"/>
      <c r="QFO8" s="345"/>
      <c r="QFP8" s="345"/>
      <c r="QFQ8" s="345"/>
      <c r="QFR8" s="345"/>
      <c r="QFS8" s="345"/>
      <c r="QFT8" s="345"/>
      <c r="QFU8" s="345"/>
      <c r="QFV8" s="345"/>
      <c r="QFW8" s="345"/>
      <c r="QFX8" s="345"/>
      <c r="QFY8" s="345"/>
      <c r="QFZ8" s="345"/>
      <c r="QGA8" s="345"/>
      <c r="QGB8" s="345"/>
      <c r="QGC8" s="345"/>
      <c r="QGD8" s="345"/>
      <c r="QGE8" s="345"/>
      <c r="QGF8" s="345"/>
      <c r="QGG8" s="345"/>
      <c r="QGH8" s="345"/>
      <c r="QGI8" s="345"/>
      <c r="QGJ8" s="345"/>
      <c r="QGK8" s="345"/>
      <c r="QGL8" s="345"/>
      <c r="QGM8" s="345"/>
      <c r="QGN8" s="345"/>
      <c r="QGO8" s="345"/>
      <c r="QGP8" s="345"/>
      <c r="QGQ8" s="345"/>
      <c r="QGR8" s="345"/>
      <c r="QGS8" s="345"/>
      <c r="QGT8" s="345"/>
      <c r="QGU8" s="345"/>
      <c r="QGV8" s="345"/>
      <c r="QGW8" s="345"/>
      <c r="QGX8" s="345"/>
      <c r="QGY8" s="345"/>
      <c r="QGZ8" s="345"/>
      <c r="QHA8" s="345"/>
      <c r="QHB8" s="345"/>
      <c r="QHC8" s="345"/>
      <c r="QHD8" s="345"/>
      <c r="QHE8" s="345"/>
      <c r="QHF8" s="345"/>
      <c r="QHG8" s="345"/>
      <c r="QHH8" s="345"/>
      <c r="QHI8" s="345"/>
      <c r="QHJ8" s="345"/>
      <c r="QHK8" s="345"/>
      <c r="QHL8" s="345"/>
      <c r="QHM8" s="345"/>
      <c r="QHN8" s="345"/>
      <c r="QHO8" s="345"/>
      <c r="QHP8" s="345"/>
      <c r="QHQ8" s="345"/>
      <c r="QHR8" s="345"/>
      <c r="QHS8" s="345"/>
      <c r="QHT8" s="345"/>
      <c r="QHU8" s="345"/>
      <c r="QHV8" s="345"/>
      <c r="QHW8" s="345"/>
      <c r="QHX8" s="345"/>
      <c r="QHY8" s="345"/>
      <c r="QHZ8" s="345"/>
      <c r="QIA8" s="345"/>
      <c r="QIB8" s="345"/>
      <c r="QIC8" s="345"/>
      <c r="QID8" s="345"/>
      <c r="QIE8" s="345"/>
      <c r="QIF8" s="345"/>
      <c r="QIG8" s="345"/>
      <c r="QIH8" s="345"/>
      <c r="QII8" s="345"/>
      <c r="QIJ8" s="345"/>
      <c r="QIK8" s="345"/>
      <c r="QIL8" s="345"/>
      <c r="QIM8" s="345"/>
      <c r="QIN8" s="345"/>
      <c r="QIO8" s="345"/>
      <c r="QIP8" s="345"/>
      <c r="QIQ8" s="345"/>
      <c r="QIR8" s="345"/>
      <c r="QIS8" s="345"/>
      <c r="QIT8" s="345"/>
      <c r="QIU8" s="345"/>
      <c r="QIV8" s="345"/>
      <c r="QIW8" s="345"/>
      <c r="QIX8" s="345"/>
      <c r="QIY8" s="345"/>
      <c r="QIZ8" s="345"/>
      <c r="QJA8" s="345"/>
      <c r="QJB8" s="345"/>
      <c r="QJC8" s="345"/>
      <c r="QJD8" s="345"/>
      <c r="QJE8" s="345"/>
      <c r="QJF8" s="345"/>
      <c r="QJG8" s="345"/>
      <c r="QJH8" s="345"/>
      <c r="QJI8" s="345"/>
      <c r="QJJ8" s="345"/>
      <c r="QJK8" s="344"/>
      <c r="QJL8" s="344"/>
      <c r="QJM8" s="344"/>
      <c r="QJN8" s="344"/>
      <c r="QJO8" s="344"/>
      <c r="QJP8" s="344"/>
      <c r="QJQ8" s="344"/>
      <c r="QJR8" s="344"/>
      <c r="QJS8" s="344"/>
      <c r="QJT8" s="344"/>
      <c r="QJU8" s="344"/>
      <c r="QJV8" s="344"/>
      <c r="QJW8" s="344"/>
      <c r="QJX8" s="344"/>
      <c r="QJY8" s="344"/>
      <c r="QJZ8" s="344"/>
      <c r="QKA8" s="344"/>
      <c r="QKB8" s="344"/>
      <c r="QKC8" s="344"/>
      <c r="QKD8" s="344"/>
      <c r="QKE8" s="344"/>
      <c r="QKF8" s="344"/>
      <c r="QKG8" s="344"/>
      <c r="QKH8" s="344"/>
      <c r="QKI8" s="344"/>
      <c r="QKJ8" s="344"/>
      <c r="QKK8" s="344"/>
      <c r="QKL8" s="344"/>
      <c r="QKM8" s="344"/>
      <c r="QKN8" s="344"/>
      <c r="QKO8" s="344"/>
      <c r="QKP8" s="344"/>
      <c r="QKQ8" s="344"/>
      <c r="QKR8" s="344"/>
      <c r="QKS8" s="344"/>
      <c r="QKT8" s="344"/>
      <c r="QKU8" s="344"/>
      <c r="QKV8" s="344"/>
      <c r="QKW8" s="344"/>
      <c r="QKX8" s="344"/>
      <c r="QKY8" s="344"/>
      <c r="QKZ8" s="344"/>
      <c r="QLA8" s="344"/>
      <c r="QLB8" s="344"/>
      <c r="QLC8" s="344"/>
      <c r="QLD8" s="344"/>
      <c r="QLE8" s="344"/>
      <c r="QLF8" s="344"/>
      <c r="QLG8" s="344"/>
      <c r="QLH8" s="344"/>
      <c r="QLI8" s="344"/>
      <c r="QLJ8" s="344"/>
      <c r="QLK8" s="344"/>
      <c r="QLL8" s="344"/>
      <c r="QLM8" s="344"/>
      <c r="QLN8" s="344"/>
      <c r="QLO8" s="344"/>
      <c r="QLP8" s="344"/>
      <c r="QLQ8" s="344"/>
      <c r="QLR8" s="344"/>
      <c r="QLS8" s="344"/>
      <c r="QLT8" s="344"/>
      <c r="QLU8" s="344"/>
      <c r="QLV8" s="344"/>
      <c r="QLW8" s="344"/>
      <c r="QLX8" s="344"/>
      <c r="QLY8" s="344"/>
      <c r="QLZ8" s="344"/>
      <c r="QMA8" s="344"/>
      <c r="QMB8" s="344"/>
      <c r="QMC8" s="344"/>
      <c r="QMD8" s="344"/>
      <c r="QME8" s="344"/>
      <c r="QMF8" s="344"/>
      <c r="QMG8" s="344"/>
      <c r="QMH8" s="344"/>
      <c r="QMI8" s="344"/>
      <c r="QMJ8" s="344"/>
      <c r="QMK8" s="344"/>
      <c r="QML8" s="344"/>
      <c r="QMM8" s="344"/>
      <c r="QMN8" s="344"/>
      <c r="QMO8" s="344"/>
      <c r="QMP8" s="344"/>
      <c r="QMQ8" s="344"/>
      <c r="QMR8" s="344"/>
      <c r="QMS8" s="344"/>
      <c r="QMT8" s="344"/>
      <c r="QMU8" s="344"/>
      <c r="QMV8" s="344"/>
      <c r="QMW8" s="344"/>
      <c r="QMX8" s="344"/>
      <c r="QMY8" s="344"/>
      <c r="QMZ8" s="344"/>
      <c r="QNA8" s="344"/>
      <c r="QNB8" s="344"/>
      <c r="QNC8" s="344"/>
      <c r="QND8" s="344"/>
      <c r="QNE8" s="344"/>
      <c r="QNF8" s="344"/>
      <c r="QNG8" s="344"/>
      <c r="QNH8" s="344"/>
      <c r="QNI8" s="344"/>
      <c r="QNJ8" s="344"/>
      <c r="QNK8" s="344"/>
      <c r="QNL8" s="344"/>
      <c r="QNM8" s="344"/>
      <c r="QNN8" s="344"/>
      <c r="QNO8" s="344"/>
      <c r="QNP8" s="344"/>
      <c r="QNQ8" s="344"/>
      <c r="QNR8" s="344"/>
      <c r="QNS8" s="344"/>
      <c r="QNT8" s="344"/>
      <c r="QNU8" s="344"/>
      <c r="QNV8" s="344"/>
      <c r="QNW8" s="344"/>
      <c r="QNX8" s="344"/>
      <c r="QNY8" s="344"/>
      <c r="QNZ8" s="344"/>
      <c r="QOA8" s="344"/>
      <c r="QOB8" s="344"/>
      <c r="QOC8" s="344"/>
      <c r="QOD8" s="344"/>
      <c r="QOE8" s="344"/>
      <c r="QOF8" s="344"/>
      <c r="QOG8" s="344"/>
      <c r="QOH8" s="344"/>
      <c r="QOI8" s="344"/>
      <c r="QOJ8" s="344"/>
      <c r="QOK8" s="344"/>
      <c r="QOL8" s="344"/>
      <c r="QOM8" s="344"/>
      <c r="QON8" s="344"/>
      <c r="QOO8" s="344"/>
      <c r="QOP8" s="344"/>
      <c r="QOQ8" s="344"/>
      <c r="QOR8" s="344"/>
      <c r="QOS8" s="344"/>
      <c r="QOT8" s="344"/>
      <c r="QOU8" s="344"/>
      <c r="QOV8" s="344"/>
      <c r="QOW8" s="344"/>
      <c r="QOX8" s="344"/>
      <c r="QOY8" s="344"/>
      <c r="QOZ8" s="344"/>
      <c r="QPA8" s="344"/>
      <c r="QPB8" s="344"/>
      <c r="QPC8" s="344"/>
      <c r="QPD8" s="344"/>
      <c r="QPE8" s="344"/>
      <c r="QPF8" s="344"/>
      <c r="QPG8" s="344"/>
      <c r="QPH8" s="344"/>
      <c r="QPI8" s="344"/>
      <c r="QPJ8" s="344"/>
      <c r="QPK8" s="344"/>
      <c r="QPL8" s="344"/>
      <c r="QPM8" s="344"/>
      <c r="QPN8" s="344"/>
      <c r="QPO8" s="344"/>
      <c r="QPP8" s="344"/>
      <c r="QPQ8" s="344"/>
      <c r="QPR8" s="344"/>
      <c r="QPS8" s="344"/>
      <c r="QPT8" s="344"/>
      <c r="QPU8" s="344"/>
      <c r="QPV8" s="344"/>
      <c r="QPW8" s="344"/>
      <c r="QPX8" s="344"/>
      <c r="QPY8" s="344"/>
      <c r="QPZ8" s="344"/>
      <c r="QQA8" s="344"/>
      <c r="QQB8" s="344"/>
      <c r="QQC8" s="344"/>
      <c r="QQD8" s="344"/>
      <c r="QQE8" s="344"/>
      <c r="QQF8" s="344"/>
      <c r="QQG8" s="344"/>
      <c r="QQH8" s="344"/>
      <c r="QQI8" s="344"/>
      <c r="QQJ8" s="344"/>
      <c r="QQK8" s="344"/>
      <c r="QQL8" s="344"/>
      <c r="QQM8" s="344"/>
      <c r="QQN8" s="344"/>
      <c r="QQO8" s="344"/>
      <c r="QQP8" s="344"/>
      <c r="QQQ8" s="344"/>
      <c r="QQR8" s="344"/>
      <c r="QQS8" s="344"/>
      <c r="QQT8" s="344"/>
      <c r="QQU8" s="344"/>
      <c r="QQV8" s="344"/>
      <c r="QQW8" s="344"/>
      <c r="QQX8" s="344"/>
      <c r="QQY8" s="344"/>
      <c r="QQZ8" s="344"/>
      <c r="QRA8" s="344"/>
      <c r="QRB8" s="344"/>
      <c r="QRC8" s="344"/>
      <c r="QRD8" s="344"/>
      <c r="QRE8" s="344"/>
      <c r="QRF8" s="344"/>
      <c r="QRG8" s="344"/>
      <c r="QRH8" s="344"/>
      <c r="QRI8" s="344"/>
      <c r="QRJ8" s="344"/>
      <c r="QRK8" s="344"/>
      <c r="QRL8" s="344"/>
      <c r="QRM8" s="344"/>
      <c r="QRN8" s="344"/>
      <c r="QRO8" s="344"/>
      <c r="QRP8" s="344"/>
      <c r="QRQ8" s="344"/>
      <c r="QRR8" s="344"/>
      <c r="QRS8" s="344"/>
      <c r="QRT8" s="344"/>
      <c r="QRU8" s="344"/>
      <c r="QRV8" s="344"/>
      <c r="QRW8" s="344"/>
      <c r="QRX8" s="344"/>
      <c r="QRY8" s="344"/>
      <c r="QRZ8" s="344"/>
      <c r="QSA8" s="344"/>
      <c r="QSB8" s="344"/>
      <c r="QSC8" s="344"/>
      <c r="QSD8" s="344"/>
      <c r="QSE8" s="344"/>
      <c r="QSF8" s="344"/>
      <c r="QSG8" s="344"/>
      <c r="QSH8" s="344"/>
      <c r="QSI8" s="344"/>
      <c r="QSJ8" s="344"/>
      <c r="QSK8" s="344"/>
      <c r="QSL8" s="344"/>
      <c r="QSM8" s="344"/>
      <c r="QSN8" s="344"/>
      <c r="QSO8" s="344"/>
      <c r="QSP8" s="344"/>
      <c r="QSQ8" s="344"/>
      <c r="QSR8" s="344"/>
      <c r="QSS8" s="344"/>
      <c r="QST8" s="344"/>
      <c r="QSU8" s="344"/>
      <c r="QSV8" s="344"/>
      <c r="QSW8" s="344"/>
      <c r="QSX8" s="344"/>
      <c r="QSY8" s="344"/>
      <c r="QSZ8" s="344"/>
      <c r="QTA8" s="344"/>
      <c r="QTB8" s="344"/>
      <c r="QTC8" s="344"/>
      <c r="QTD8" s="344"/>
      <c r="QTE8" s="344"/>
      <c r="QTF8" s="344"/>
      <c r="QTG8" s="344"/>
      <c r="QTH8" s="344"/>
      <c r="QTI8" s="344"/>
      <c r="QTJ8" s="344"/>
      <c r="QTK8" s="344"/>
      <c r="QTL8" s="344"/>
      <c r="QTM8" s="344"/>
      <c r="QTN8" s="344"/>
      <c r="QTO8" s="344"/>
      <c r="QTP8" s="344"/>
      <c r="QTQ8" s="344"/>
      <c r="QTR8" s="344"/>
      <c r="QTS8" s="344"/>
      <c r="QTT8" s="344"/>
      <c r="QTU8" s="344"/>
      <c r="QTV8" s="344"/>
      <c r="QTW8" s="344"/>
      <c r="QTX8" s="344"/>
      <c r="QTY8" s="344"/>
      <c r="QTZ8" s="344"/>
      <c r="QUA8" s="344"/>
      <c r="QUB8" s="344"/>
      <c r="QUC8" s="344"/>
      <c r="QUD8" s="344"/>
      <c r="QUE8" s="344"/>
      <c r="QUF8" s="344"/>
      <c r="QUG8" s="344"/>
      <c r="QUH8" s="344"/>
      <c r="QUI8" s="344"/>
      <c r="QUJ8" s="344"/>
      <c r="QUK8" s="344"/>
      <c r="QUL8" s="344"/>
      <c r="QUM8" s="344"/>
      <c r="QUN8" s="344"/>
      <c r="QUO8" s="344"/>
      <c r="QUP8" s="344"/>
      <c r="QUQ8" s="344"/>
      <c r="QUR8" s="344"/>
      <c r="QUS8" s="344"/>
      <c r="QUT8" s="344"/>
      <c r="QUU8" s="344"/>
      <c r="QUV8" s="344"/>
      <c r="QUW8" s="344"/>
      <c r="QUX8" s="344"/>
      <c r="QUY8" s="344"/>
      <c r="QUZ8" s="344"/>
      <c r="QVA8" s="344"/>
      <c r="QVB8" s="344"/>
      <c r="QVC8" s="344"/>
      <c r="QVD8" s="344"/>
      <c r="QVE8" s="344"/>
      <c r="QVF8" s="344"/>
      <c r="QVG8" s="344"/>
      <c r="QVH8" s="344"/>
      <c r="QVI8" s="344"/>
      <c r="QVJ8" s="344"/>
      <c r="QVK8" s="344"/>
      <c r="QVL8" s="344"/>
      <c r="QVM8" s="344"/>
      <c r="QVN8" s="344"/>
      <c r="QVO8" s="344"/>
      <c r="QVP8" s="344"/>
      <c r="QVQ8" s="344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344"/>
      <c r="RAU8" s="344"/>
      <c r="RAV8" s="344"/>
      <c r="RAW8" s="344"/>
      <c r="RAX8" s="344"/>
      <c r="RAY8" s="344"/>
      <c r="RAZ8" s="344"/>
      <c r="RBA8" s="344"/>
      <c r="RBB8" s="344"/>
      <c r="RBC8" s="344"/>
      <c r="RBD8" s="344"/>
      <c r="RBE8" s="344"/>
      <c r="RBF8" s="344"/>
      <c r="RBG8" s="344"/>
      <c r="RBH8" s="344"/>
      <c r="RBI8" s="344"/>
      <c r="RBJ8" s="344"/>
      <c r="RBK8" s="344"/>
      <c r="RBL8" s="344"/>
      <c r="RBM8" s="344"/>
      <c r="RBN8" s="344"/>
      <c r="RBO8" s="344"/>
      <c r="RBP8" s="344"/>
      <c r="RBQ8" s="344"/>
      <c r="RBR8" s="344"/>
      <c r="RBS8" s="344"/>
      <c r="RBT8" s="344"/>
      <c r="RBU8" s="344"/>
      <c r="RBV8" s="344"/>
      <c r="RBW8" s="344"/>
      <c r="RBX8" s="344"/>
      <c r="RBY8" s="344"/>
      <c r="RBZ8" s="344"/>
      <c r="RCA8" s="344"/>
      <c r="RCB8" s="344"/>
      <c r="RCC8" s="344"/>
      <c r="RCD8" s="344"/>
      <c r="RCE8" s="344"/>
      <c r="RCF8" s="344"/>
      <c r="RCG8" s="344"/>
      <c r="RCH8" s="344"/>
      <c r="RCI8" s="344"/>
      <c r="RCJ8" s="344"/>
      <c r="RCK8" s="344"/>
      <c r="RCL8" s="344"/>
      <c r="RCM8" s="344"/>
      <c r="RCN8" s="344"/>
      <c r="RCO8" s="344"/>
      <c r="RCP8" s="344"/>
      <c r="RCQ8" s="344"/>
      <c r="RCR8" s="344"/>
      <c r="RCS8" s="344"/>
      <c r="RCT8" s="344"/>
      <c r="RCU8" s="344"/>
      <c r="RCV8" s="344"/>
      <c r="RCW8" s="344"/>
      <c r="RCX8" s="344"/>
      <c r="RCY8" s="344"/>
      <c r="RCZ8" s="344"/>
      <c r="RDA8" s="344"/>
      <c r="RDB8" s="344"/>
      <c r="RDC8" s="344"/>
      <c r="RDD8" s="344"/>
      <c r="RDE8" s="344"/>
      <c r="RDF8" s="344"/>
      <c r="RDG8" s="344"/>
      <c r="RDH8" s="344"/>
      <c r="RDI8" s="344"/>
      <c r="RDJ8" s="344"/>
      <c r="RDK8" s="344"/>
      <c r="RDL8" s="344"/>
      <c r="RDM8" s="344"/>
      <c r="RDN8" s="344"/>
      <c r="RDO8" s="344"/>
      <c r="RDP8" s="344"/>
      <c r="RDQ8" s="344"/>
      <c r="RDR8" s="344"/>
      <c r="RDS8" s="344"/>
      <c r="RDT8" s="344"/>
      <c r="RDU8" s="344"/>
      <c r="RDV8" s="344"/>
      <c r="RDW8" s="344"/>
      <c r="RDX8" s="344"/>
      <c r="RDY8" s="344"/>
      <c r="RDZ8" s="344"/>
      <c r="REA8" s="344"/>
      <c r="REB8" s="344"/>
      <c r="REC8" s="344"/>
      <c r="RED8" s="344"/>
      <c r="REE8" s="344"/>
      <c r="REF8" s="344"/>
      <c r="REG8" s="344"/>
      <c r="REH8" s="344"/>
      <c r="REI8" s="344"/>
      <c r="REJ8" s="344"/>
      <c r="REK8" s="344"/>
      <c r="REL8" s="344"/>
      <c r="REM8" s="344"/>
      <c r="REN8" s="344"/>
      <c r="REO8" s="344"/>
      <c r="REP8" s="344"/>
      <c r="REQ8" s="344"/>
      <c r="RER8" s="344"/>
      <c r="RES8" s="344"/>
      <c r="RET8" s="344"/>
      <c r="REU8" s="344"/>
      <c r="REV8" s="344"/>
      <c r="REW8" s="344"/>
      <c r="REX8" s="344"/>
      <c r="REY8" s="344"/>
      <c r="REZ8" s="344"/>
      <c r="RFA8" s="344"/>
      <c r="RFB8" s="344"/>
      <c r="RFC8" s="344"/>
      <c r="RFD8" s="344"/>
      <c r="RFE8" s="344"/>
      <c r="RFF8" s="344"/>
      <c r="RFG8" s="344"/>
      <c r="RFH8" s="344"/>
      <c r="RFI8" s="344"/>
      <c r="RFJ8" s="344"/>
      <c r="RFK8" s="344"/>
      <c r="RFL8" s="344"/>
      <c r="RFM8" s="344"/>
      <c r="RFN8" s="344"/>
      <c r="RFO8" s="344"/>
      <c r="RFP8" s="344"/>
      <c r="RFQ8" s="344"/>
      <c r="RFR8" s="344"/>
      <c r="RFS8" s="344"/>
      <c r="RFT8" s="344"/>
      <c r="RFU8" s="344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TEV8" s="11"/>
    </row>
    <row r="9" spans="1:5097 5362:13672" ht="25.5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12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345"/>
      <c r="TB9" s="345"/>
      <c r="TC9" s="345"/>
      <c r="TD9" s="345"/>
      <c r="TE9" s="345"/>
      <c r="TF9" s="345"/>
      <c r="TG9" s="345"/>
      <c r="TH9" s="345"/>
      <c r="TI9" s="345"/>
      <c r="TJ9" s="345"/>
      <c r="TK9" s="345"/>
      <c r="TL9" s="344"/>
      <c r="TM9" s="344"/>
      <c r="TN9" s="344"/>
      <c r="TO9" s="344"/>
      <c r="TP9" s="344"/>
      <c r="TQ9" s="344"/>
      <c r="TR9" s="344"/>
      <c r="TS9" s="344"/>
      <c r="TT9" s="344"/>
      <c r="TU9" s="344"/>
      <c r="TV9" s="344"/>
      <c r="TW9" s="344"/>
      <c r="TX9" s="344"/>
      <c r="TY9" s="344"/>
      <c r="TZ9" s="344"/>
      <c r="UA9" s="344"/>
      <c r="UB9" s="344"/>
      <c r="UC9" s="344"/>
      <c r="UD9" s="344"/>
      <c r="UE9" s="344"/>
      <c r="UF9" s="344"/>
      <c r="UG9" s="344"/>
      <c r="UH9" s="344"/>
      <c r="UI9" s="344"/>
      <c r="UJ9" s="344"/>
      <c r="UK9" s="344"/>
      <c r="UL9" s="344"/>
      <c r="UM9" s="344"/>
      <c r="UN9" s="344"/>
      <c r="UO9" s="344"/>
      <c r="UP9" s="344"/>
      <c r="UQ9" s="344"/>
      <c r="UR9" s="344"/>
      <c r="US9" s="344"/>
      <c r="UT9" s="344"/>
      <c r="UU9" s="344"/>
      <c r="UV9" s="344"/>
      <c r="UW9" s="344"/>
      <c r="UX9" s="344"/>
      <c r="UY9" s="344"/>
      <c r="UZ9" s="344"/>
      <c r="VA9" s="344"/>
      <c r="VB9" s="344"/>
      <c r="VC9" s="344"/>
      <c r="VD9" s="344"/>
      <c r="VE9" s="344"/>
      <c r="VF9" s="344"/>
      <c r="VG9" s="344"/>
      <c r="VH9" s="344"/>
      <c r="VI9" s="344"/>
      <c r="VJ9" s="344"/>
      <c r="VK9" s="344"/>
      <c r="VL9" s="344"/>
      <c r="VM9" s="344"/>
      <c r="VN9" s="344"/>
      <c r="VO9" s="344"/>
      <c r="VP9" s="344"/>
      <c r="VQ9" s="344"/>
      <c r="VR9" s="344"/>
      <c r="VS9" s="344"/>
      <c r="VT9" s="344"/>
      <c r="VU9" s="344"/>
      <c r="VV9" s="344"/>
      <c r="VW9" s="344"/>
      <c r="VX9" s="344"/>
      <c r="VY9" s="344"/>
      <c r="VZ9" s="344"/>
      <c r="WA9" s="344"/>
      <c r="WB9" s="344"/>
      <c r="WC9" s="344"/>
      <c r="WD9" s="344"/>
      <c r="WE9" s="344"/>
      <c r="WF9" s="344"/>
      <c r="WG9" s="344"/>
      <c r="WH9" s="344"/>
      <c r="WI9" s="344"/>
      <c r="WJ9" s="344"/>
      <c r="WK9" s="344"/>
      <c r="WL9" s="344"/>
      <c r="WM9" s="344"/>
      <c r="WN9" s="344"/>
      <c r="WO9" s="344"/>
      <c r="WP9" s="344"/>
      <c r="WQ9" s="344"/>
      <c r="WR9" s="344"/>
      <c r="WS9" s="344"/>
      <c r="WT9" s="344"/>
      <c r="WU9" s="344"/>
      <c r="WV9" s="344"/>
      <c r="WW9" s="344"/>
      <c r="WX9" s="344"/>
      <c r="WY9" s="344"/>
      <c r="WZ9" s="344"/>
      <c r="XA9" s="344"/>
      <c r="XB9" s="344"/>
      <c r="XC9" s="344"/>
      <c r="XD9" s="344"/>
      <c r="XE9" s="344"/>
      <c r="XF9" s="344"/>
      <c r="XG9" s="345"/>
      <c r="XH9" s="345"/>
      <c r="XI9" s="345"/>
      <c r="XJ9" s="345"/>
      <c r="XK9" s="345"/>
      <c r="XL9" s="345"/>
      <c r="XM9" s="345"/>
      <c r="XN9" s="345"/>
      <c r="XO9" s="345"/>
      <c r="XP9" s="345"/>
      <c r="XQ9" s="345"/>
      <c r="XR9" s="345"/>
      <c r="XS9" s="345"/>
      <c r="XT9" s="345"/>
      <c r="XU9" s="345"/>
      <c r="XV9" s="345"/>
      <c r="XW9" s="345"/>
      <c r="XX9" s="345"/>
      <c r="XY9" s="345"/>
      <c r="XZ9" s="345"/>
      <c r="YA9" s="345"/>
      <c r="YB9" s="345"/>
      <c r="YC9" s="345"/>
      <c r="YD9" s="345"/>
      <c r="YE9" s="345"/>
      <c r="YF9" s="345"/>
      <c r="YG9" s="345"/>
      <c r="YH9" s="345"/>
      <c r="YI9" s="345"/>
      <c r="YJ9" s="345"/>
      <c r="YK9" s="345"/>
      <c r="YL9" s="345"/>
      <c r="YM9" s="345"/>
      <c r="YN9" s="345"/>
      <c r="YO9" s="345"/>
      <c r="YP9" s="345"/>
      <c r="YQ9" s="345"/>
      <c r="YR9" s="345"/>
      <c r="YS9" s="345"/>
      <c r="YT9" s="345"/>
      <c r="YU9" s="345"/>
      <c r="YV9" s="345"/>
      <c r="YW9" s="345"/>
      <c r="YX9" s="345"/>
      <c r="YY9" s="345"/>
      <c r="YZ9" s="345"/>
      <c r="ZA9" s="345"/>
      <c r="ZB9" s="345"/>
      <c r="ZC9" s="345"/>
      <c r="ZD9" s="345"/>
      <c r="ZE9" s="345"/>
      <c r="ZF9" s="345"/>
      <c r="ZG9" s="345"/>
      <c r="ZH9" s="345"/>
      <c r="ZI9" s="345"/>
      <c r="ZJ9" s="345"/>
      <c r="ZK9" s="345"/>
      <c r="ZL9" s="345"/>
      <c r="ZM9" s="345"/>
      <c r="ZN9" s="345"/>
      <c r="ZO9" s="345"/>
      <c r="ZP9" s="345"/>
      <c r="ZQ9" s="345"/>
      <c r="ZR9" s="345"/>
      <c r="ZS9" s="345"/>
      <c r="ZT9" s="345"/>
      <c r="ZU9" s="345"/>
      <c r="ZV9" s="345"/>
      <c r="ZW9" s="345"/>
      <c r="ZX9" s="345"/>
      <c r="ZY9" s="345"/>
      <c r="ZZ9" s="345"/>
      <c r="AAA9" s="345"/>
      <c r="AAB9" s="345"/>
      <c r="AAC9" s="345"/>
      <c r="AAD9" s="345"/>
      <c r="AAE9" s="345"/>
      <c r="AAF9" s="345"/>
      <c r="AAG9" s="345"/>
      <c r="AAH9" s="345"/>
      <c r="AAI9" s="345"/>
      <c r="AAJ9" s="345"/>
      <c r="AAK9" s="345"/>
      <c r="AAL9" s="345"/>
      <c r="AAM9" s="345"/>
      <c r="AAN9" s="345"/>
      <c r="AAO9" s="345"/>
      <c r="AAP9" s="345"/>
      <c r="AAQ9" s="345"/>
      <c r="AAR9" s="345"/>
      <c r="AAS9" s="345"/>
      <c r="AAT9" s="345"/>
      <c r="AAU9" s="345"/>
      <c r="AAV9" s="345"/>
      <c r="AAW9" s="345"/>
      <c r="AAX9" s="345"/>
      <c r="AAY9" s="345"/>
      <c r="AAZ9" s="345"/>
      <c r="ABA9" s="345"/>
      <c r="ABB9" s="345"/>
      <c r="ABC9" s="345"/>
      <c r="ABD9" s="345"/>
      <c r="ABE9" s="345"/>
      <c r="ABF9" s="345"/>
      <c r="ABG9" s="345"/>
      <c r="ABH9" s="345"/>
      <c r="ABI9" s="345"/>
      <c r="ABJ9" s="345"/>
      <c r="ABK9" s="345"/>
      <c r="ABL9" s="345"/>
      <c r="ABM9" s="345"/>
      <c r="ABN9" s="345"/>
      <c r="ABO9" s="345"/>
      <c r="ABP9" s="345"/>
      <c r="ABQ9" s="345"/>
      <c r="ABR9" s="345"/>
      <c r="ABS9" s="345"/>
      <c r="ABT9" s="345"/>
      <c r="ABU9" s="345"/>
      <c r="ABV9" s="345"/>
      <c r="ABW9" s="345"/>
      <c r="ABX9" s="345"/>
      <c r="ABY9" s="345"/>
      <c r="ABZ9" s="345"/>
      <c r="ACA9" s="345"/>
      <c r="ACB9" s="345"/>
      <c r="ACC9" s="345"/>
      <c r="ACD9" s="345"/>
      <c r="ACE9" s="345"/>
      <c r="ACF9" s="345"/>
      <c r="ACG9" s="345"/>
      <c r="ACH9" s="345"/>
      <c r="ACI9" s="345"/>
      <c r="ACJ9" s="345"/>
      <c r="ACK9" s="345"/>
      <c r="ACL9" s="345"/>
      <c r="ACM9" s="345"/>
      <c r="ACN9" s="345"/>
      <c r="ACO9" s="345"/>
      <c r="ACP9" s="345"/>
      <c r="ACQ9" s="345"/>
      <c r="ACR9" s="345"/>
      <c r="ACS9" s="345"/>
      <c r="ACT9" s="345"/>
      <c r="ACU9" s="345"/>
      <c r="ACV9" s="345"/>
      <c r="ACW9" s="345"/>
      <c r="ACX9" s="345"/>
      <c r="ACY9" s="345"/>
      <c r="ACZ9" s="345"/>
      <c r="ADA9" s="345"/>
      <c r="ADB9" s="345"/>
      <c r="ADC9" s="345"/>
      <c r="ADD9" s="345"/>
      <c r="ADE9" s="344"/>
      <c r="ADF9" s="344"/>
      <c r="ADG9" s="344"/>
      <c r="ADH9" s="344"/>
      <c r="ADI9" s="344"/>
      <c r="ADJ9" s="344"/>
      <c r="ADK9" s="344"/>
      <c r="ADL9" s="344"/>
      <c r="ADM9" s="344"/>
      <c r="ADN9" s="344"/>
      <c r="ADO9" s="344"/>
      <c r="ADP9" s="344"/>
      <c r="ADQ9" s="344"/>
      <c r="ADR9" s="344"/>
      <c r="ADS9" s="344"/>
      <c r="ADT9" s="344"/>
      <c r="ADU9" s="344"/>
      <c r="ADV9" s="344"/>
      <c r="ADW9" s="344"/>
      <c r="ADX9" s="344"/>
      <c r="ADY9" s="344"/>
      <c r="ADZ9" s="344"/>
      <c r="AEA9" s="344"/>
      <c r="AEB9" s="344"/>
      <c r="AEC9" s="344"/>
      <c r="AED9" s="344"/>
      <c r="AEE9" s="344"/>
      <c r="AEF9" s="344"/>
      <c r="AEG9" s="344"/>
      <c r="AEH9" s="344"/>
      <c r="AEI9" s="344"/>
      <c r="AEJ9" s="344"/>
      <c r="AEK9" s="344"/>
      <c r="AEL9" s="344"/>
      <c r="AEM9" s="344"/>
      <c r="AEN9" s="344"/>
      <c r="AEO9" s="344"/>
      <c r="AEP9" s="344"/>
      <c r="AEQ9" s="344"/>
      <c r="AER9" s="344"/>
      <c r="AES9" s="344"/>
      <c r="AET9" s="344"/>
      <c r="AEU9" s="344"/>
      <c r="AEV9" s="344"/>
      <c r="AEW9" s="344"/>
      <c r="AEX9" s="344"/>
      <c r="AEY9" s="344"/>
      <c r="AEZ9" s="344"/>
      <c r="AFA9" s="344"/>
      <c r="AFB9" s="344"/>
      <c r="AFC9" s="344"/>
      <c r="AFD9" s="344"/>
      <c r="AFE9" s="344"/>
      <c r="AFF9" s="344"/>
      <c r="AFG9" s="344"/>
      <c r="AFH9" s="345"/>
      <c r="AFI9" s="345"/>
      <c r="AFJ9" s="345"/>
      <c r="AFK9" s="345"/>
      <c r="AFL9" s="345"/>
      <c r="AFM9" s="345"/>
      <c r="AFN9" s="345"/>
      <c r="AFO9" s="345"/>
      <c r="AFP9" s="345"/>
      <c r="AFQ9" s="345"/>
      <c r="AFR9" s="345"/>
      <c r="AFS9" s="344"/>
      <c r="AFT9" s="344"/>
      <c r="AFU9" s="344"/>
      <c r="AFV9" s="344"/>
      <c r="AFW9" s="344"/>
      <c r="AFX9" s="344"/>
      <c r="AFY9" s="344"/>
      <c r="AFZ9" s="344"/>
      <c r="AGA9" s="344"/>
      <c r="AGB9" s="344"/>
      <c r="AGC9" s="344"/>
      <c r="AGD9" s="344"/>
      <c r="AGE9" s="344"/>
      <c r="AGF9" s="344"/>
      <c r="AGG9" s="344"/>
      <c r="AGH9" s="344"/>
      <c r="AGI9" s="344"/>
      <c r="AGJ9" s="344"/>
      <c r="AGK9" s="344"/>
      <c r="AGL9" s="344"/>
      <c r="AGM9" s="344"/>
      <c r="AGN9" s="344"/>
      <c r="AGO9" s="344"/>
      <c r="AGP9" s="344"/>
      <c r="AGQ9" s="344"/>
      <c r="AGR9" s="344"/>
      <c r="AGS9" s="344"/>
      <c r="AGT9" s="344"/>
      <c r="AGU9" s="344"/>
      <c r="AGV9" s="344"/>
      <c r="AGW9" s="344"/>
      <c r="AGX9" s="344"/>
      <c r="AGY9" s="344"/>
      <c r="AGZ9" s="344"/>
      <c r="AHA9" s="344"/>
      <c r="AHB9" s="344"/>
      <c r="AHC9" s="344"/>
      <c r="AHD9" s="344"/>
      <c r="AHE9" s="344"/>
      <c r="AHF9" s="344"/>
      <c r="AHG9" s="344"/>
      <c r="AHH9" s="344"/>
      <c r="AHI9" s="344"/>
      <c r="AHJ9" s="344"/>
      <c r="AHK9" s="344"/>
      <c r="AHL9" s="344"/>
      <c r="AHM9" s="344"/>
      <c r="AHN9" s="344"/>
      <c r="AHO9" s="344"/>
      <c r="AHP9" s="344"/>
      <c r="AHQ9" s="344"/>
      <c r="AHR9" s="344"/>
      <c r="AHS9" s="344"/>
      <c r="AHT9" s="344"/>
      <c r="AHU9" s="344"/>
      <c r="AHV9" s="344"/>
      <c r="AHW9" s="344"/>
      <c r="AHX9" s="344"/>
      <c r="AHY9" s="344"/>
      <c r="AHZ9" s="344"/>
      <c r="AIA9" s="344"/>
      <c r="AIB9" s="344"/>
      <c r="AIC9" s="344"/>
      <c r="AID9" s="344"/>
      <c r="AIE9" s="344"/>
      <c r="AIF9" s="344"/>
      <c r="AIG9" s="344"/>
      <c r="AIH9" s="344"/>
      <c r="AII9" s="344"/>
      <c r="AIJ9" s="344"/>
      <c r="AIK9" s="344"/>
      <c r="AIL9" s="344"/>
      <c r="AIM9" s="344"/>
      <c r="AIN9" s="344"/>
      <c r="AIO9" s="344"/>
      <c r="AIP9" s="344"/>
      <c r="AIQ9" s="344"/>
      <c r="AIR9" s="344"/>
      <c r="AIS9" s="344"/>
      <c r="AIT9" s="344"/>
      <c r="AIU9" s="344"/>
      <c r="AIV9" s="344"/>
      <c r="AIW9" s="344"/>
      <c r="AIX9" s="344"/>
      <c r="AIY9" s="344"/>
      <c r="AIZ9" s="344"/>
      <c r="AJA9" s="344"/>
      <c r="AJB9" s="344"/>
      <c r="AJC9" s="344"/>
      <c r="AJD9" s="344"/>
      <c r="AJE9" s="344"/>
      <c r="AJF9" s="344"/>
      <c r="AJG9" s="344"/>
      <c r="AJH9" s="344"/>
      <c r="AJI9" s="344"/>
      <c r="AJJ9" s="344"/>
      <c r="AJK9" s="344"/>
      <c r="AJL9" s="344"/>
      <c r="AJM9" s="344"/>
      <c r="AJN9" s="344"/>
      <c r="AJO9" s="344"/>
      <c r="AJP9" s="344"/>
      <c r="AJQ9" s="344"/>
      <c r="AJR9" s="344"/>
      <c r="AJS9" s="344"/>
      <c r="AJT9" s="344"/>
      <c r="AJU9" s="344"/>
      <c r="AJV9" s="344"/>
      <c r="AJW9" s="344"/>
      <c r="AJX9" s="344"/>
      <c r="AJY9" s="344"/>
      <c r="AJZ9" s="344"/>
      <c r="AKA9" s="344"/>
      <c r="AKB9" s="344"/>
      <c r="AKC9" s="344"/>
      <c r="AKD9" s="344"/>
      <c r="AKE9" s="344"/>
      <c r="AKF9" s="344"/>
      <c r="AKG9" s="344"/>
      <c r="AKH9" s="344"/>
      <c r="AKI9" s="344"/>
      <c r="AKJ9" s="344"/>
      <c r="AKK9" s="344"/>
      <c r="AKL9" s="344"/>
      <c r="AKM9" s="344"/>
      <c r="AKN9" s="344"/>
      <c r="AKO9" s="344"/>
      <c r="AKP9" s="344"/>
      <c r="AKQ9" s="344"/>
      <c r="AKR9" s="344"/>
      <c r="AKS9" s="344"/>
      <c r="AKT9" s="344"/>
      <c r="AKU9" s="344"/>
      <c r="AKV9" s="344"/>
      <c r="AKW9" s="344"/>
      <c r="AKX9" s="344"/>
      <c r="AKY9" s="344"/>
      <c r="AKZ9" s="344"/>
      <c r="ALA9" s="344"/>
      <c r="ALB9" s="344"/>
      <c r="ALC9" s="344"/>
      <c r="ALD9" s="344"/>
      <c r="ALE9" s="344"/>
      <c r="ALF9" s="344"/>
      <c r="ALG9" s="344"/>
      <c r="ALH9" s="344"/>
      <c r="ALI9" s="344"/>
      <c r="ALJ9" s="344"/>
      <c r="ALK9" s="344"/>
      <c r="ALL9" s="344"/>
      <c r="ALM9" s="344"/>
      <c r="ALN9" s="344"/>
      <c r="ALO9" s="344"/>
      <c r="ALP9" s="344"/>
      <c r="ALQ9" s="344"/>
      <c r="ALR9" s="344"/>
      <c r="ALS9" s="344"/>
      <c r="ALT9" s="344"/>
      <c r="ALU9" s="344"/>
      <c r="ALV9" s="344"/>
      <c r="ALW9" s="344"/>
      <c r="ALX9" s="344"/>
      <c r="ALY9" s="344"/>
      <c r="ALZ9" s="344"/>
      <c r="AMA9" s="344"/>
      <c r="AMB9" s="344"/>
      <c r="AMC9" s="344"/>
      <c r="AMD9" s="344"/>
      <c r="AME9" s="344"/>
      <c r="AMF9" s="344"/>
      <c r="AMG9" s="344"/>
      <c r="AMH9" s="344"/>
      <c r="AMI9" s="344"/>
      <c r="AMJ9" s="344"/>
      <c r="AMK9" s="344"/>
      <c r="AML9" s="344"/>
      <c r="AMM9" s="344"/>
      <c r="AMN9" s="344"/>
      <c r="AMO9" s="344"/>
      <c r="AMP9" s="344"/>
      <c r="AMQ9" s="344"/>
      <c r="AMR9" s="344"/>
      <c r="AMS9" s="344"/>
      <c r="AMT9" s="344"/>
      <c r="AMU9" s="344"/>
      <c r="AMV9" s="344"/>
      <c r="AMW9" s="344"/>
      <c r="AMX9" s="344"/>
      <c r="AMY9" s="344"/>
      <c r="AMZ9" s="344"/>
      <c r="ANA9" s="344"/>
      <c r="ANB9" s="344"/>
      <c r="ANC9" s="344"/>
      <c r="AND9" s="344"/>
      <c r="ANE9" s="344"/>
      <c r="ANF9" s="344"/>
      <c r="ANG9" s="344"/>
      <c r="ANH9" s="344"/>
      <c r="ANI9" s="344"/>
      <c r="ANJ9" s="344"/>
      <c r="ANK9" s="344"/>
      <c r="ANL9" s="344"/>
      <c r="ANM9" s="344"/>
      <c r="ANN9" s="344"/>
      <c r="ANO9" s="344"/>
      <c r="ANP9" s="344"/>
      <c r="ANQ9" s="344"/>
      <c r="ANR9" s="344"/>
      <c r="ANS9" s="344"/>
      <c r="ANT9" s="344"/>
      <c r="ANU9" s="344"/>
      <c r="ANV9" s="344"/>
      <c r="ANW9" s="344"/>
      <c r="ANX9" s="344"/>
      <c r="ANY9" s="344"/>
      <c r="ANZ9" s="344"/>
      <c r="AOA9" s="344"/>
      <c r="AOB9" s="344"/>
      <c r="AOC9" s="344"/>
      <c r="AOD9" s="344"/>
      <c r="AOE9" s="344"/>
      <c r="AOF9" s="344"/>
      <c r="AOG9" s="344"/>
      <c r="AOH9" s="344"/>
      <c r="AOI9" s="344"/>
      <c r="AOJ9" s="344"/>
      <c r="AOK9" s="344"/>
      <c r="AOL9" s="344"/>
      <c r="AOM9" s="344"/>
      <c r="AON9" s="344"/>
      <c r="AOO9" s="344"/>
      <c r="AOP9" s="344"/>
      <c r="AOQ9" s="344"/>
      <c r="AOR9" s="344"/>
      <c r="AOS9" s="344"/>
      <c r="AOT9" s="344"/>
      <c r="AOU9" s="344"/>
      <c r="AOV9" s="344"/>
      <c r="AOW9" s="344"/>
      <c r="AOX9" s="344"/>
      <c r="AOY9" s="344"/>
      <c r="AOZ9" s="344"/>
      <c r="APA9" s="344"/>
      <c r="APB9" s="344"/>
      <c r="APC9" s="344"/>
      <c r="APD9" s="344"/>
      <c r="APE9" s="344"/>
      <c r="APF9" s="344"/>
      <c r="APG9" s="344"/>
      <c r="APH9" s="344"/>
      <c r="API9" s="344"/>
      <c r="APJ9" s="344"/>
      <c r="APK9" s="344"/>
      <c r="APL9" s="344"/>
      <c r="APM9" s="344"/>
      <c r="APN9" s="344"/>
      <c r="APO9" s="344"/>
      <c r="APP9" s="344"/>
      <c r="APQ9" s="344"/>
      <c r="APR9" s="344"/>
      <c r="APS9" s="344"/>
      <c r="APT9" s="344"/>
      <c r="APU9" s="344"/>
      <c r="APV9" s="344"/>
      <c r="APW9" s="344"/>
      <c r="APX9" s="344"/>
      <c r="APY9" s="344"/>
      <c r="APZ9" s="344"/>
      <c r="AQA9" s="344"/>
      <c r="AQB9" s="344"/>
      <c r="AQC9" s="344"/>
      <c r="AQD9" s="344"/>
      <c r="AQE9" s="344"/>
      <c r="AQF9" s="344"/>
      <c r="AQG9" s="344"/>
      <c r="AQH9" s="344"/>
      <c r="AQI9" s="344"/>
      <c r="AQJ9" s="344"/>
      <c r="AQK9" s="344"/>
      <c r="AQL9" s="344"/>
      <c r="AQM9" s="344"/>
      <c r="AQN9" s="344"/>
      <c r="AQO9" s="344"/>
      <c r="AQP9" s="344"/>
      <c r="AQQ9" s="344"/>
      <c r="AQR9" s="344"/>
      <c r="AQS9" s="344"/>
      <c r="AQT9" s="344"/>
      <c r="AQU9" s="344"/>
      <c r="AQV9" s="344"/>
      <c r="AQW9" s="344"/>
      <c r="AQX9" s="344"/>
      <c r="AQY9" s="344"/>
      <c r="AQZ9" s="344"/>
      <c r="ARA9" s="344"/>
      <c r="ARB9" s="344"/>
      <c r="ARC9" s="344"/>
      <c r="ARD9" s="344"/>
      <c r="ARE9" s="344"/>
      <c r="ARF9" s="344"/>
      <c r="ARG9" s="344"/>
      <c r="ARH9" s="344"/>
      <c r="ARI9" s="344"/>
      <c r="ARJ9" s="344"/>
      <c r="ARK9" s="344"/>
      <c r="ARL9" s="344"/>
      <c r="ARM9" s="344"/>
      <c r="ARN9" s="344"/>
      <c r="ARO9" s="344"/>
      <c r="ARP9" s="344"/>
      <c r="ARQ9" s="344"/>
      <c r="ARR9" s="344"/>
      <c r="ARS9" s="344"/>
      <c r="ART9" s="344"/>
      <c r="ARU9" s="344"/>
      <c r="ARV9" s="344"/>
      <c r="ARW9" s="344"/>
      <c r="ARX9" s="344"/>
      <c r="ARY9" s="344"/>
      <c r="ARZ9" s="344"/>
      <c r="ASA9" s="344"/>
      <c r="ASB9" s="344"/>
      <c r="ASC9" s="344"/>
      <c r="ASD9" s="344"/>
      <c r="ASE9" s="344"/>
      <c r="ASF9" s="344"/>
      <c r="ASG9" s="344"/>
      <c r="ASH9" s="344"/>
      <c r="ASI9" s="344"/>
      <c r="ASJ9" s="344"/>
      <c r="ASK9" s="344"/>
      <c r="ASL9" s="344"/>
      <c r="ASM9" s="344"/>
      <c r="ASN9" s="344"/>
      <c r="ASO9" s="344"/>
      <c r="ASP9" s="344"/>
      <c r="ASQ9" s="344"/>
      <c r="ASR9" s="344"/>
      <c r="ASS9" s="344"/>
      <c r="AST9" s="344"/>
      <c r="ASU9" s="344"/>
      <c r="ASV9" s="344"/>
      <c r="ASW9" s="344"/>
      <c r="ASX9" s="344"/>
      <c r="ASY9" s="344"/>
      <c r="ASZ9" s="344"/>
      <c r="ATA9" s="344"/>
      <c r="ATB9" s="344"/>
      <c r="ATC9" s="344"/>
      <c r="ATD9" s="344"/>
      <c r="ATE9" s="344"/>
      <c r="ATF9" s="344"/>
      <c r="ATG9" s="344"/>
      <c r="ATH9" s="344"/>
      <c r="ATI9" s="344"/>
      <c r="ATJ9" s="344"/>
      <c r="ATK9" s="344"/>
      <c r="ATL9" s="344"/>
      <c r="ATM9" s="344"/>
      <c r="ATN9" s="344"/>
      <c r="ATO9" s="344"/>
      <c r="ATP9" s="344"/>
      <c r="ATQ9" s="344"/>
      <c r="ATR9" s="344"/>
      <c r="ATS9" s="344"/>
      <c r="ATT9" s="344"/>
      <c r="ATU9" s="344"/>
      <c r="ATV9" s="344"/>
      <c r="ATW9" s="344"/>
      <c r="ATX9" s="344"/>
      <c r="ATY9" s="344"/>
      <c r="ATZ9" s="344"/>
      <c r="AUA9" s="344"/>
      <c r="AUB9" s="344"/>
      <c r="AUC9" s="344"/>
      <c r="AUD9" s="344"/>
      <c r="AUE9" s="344"/>
      <c r="AUF9" s="344"/>
      <c r="AUG9" s="344"/>
      <c r="AUH9" s="344"/>
      <c r="AUI9" s="344"/>
      <c r="AUJ9" s="344"/>
      <c r="AUK9" s="344"/>
      <c r="AUL9" s="344"/>
      <c r="AUM9" s="344"/>
      <c r="AUN9" s="344"/>
      <c r="AUO9" s="344"/>
      <c r="AUP9" s="344"/>
      <c r="AUQ9" s="344"/>
      <c r="AUR9" s="344"/>
      <c r="AUS9" s="344"/>
      <c r="AUT9" s="344"/>
      <c r="AUU9" s="344"/>
      <c r="AUV9" s="344"/>
      <c r="AUW9" s="344"/>
      <c r="AUX9" s="344"/>
      <c r="AUY9" s="344"/>
      <c r="AUZ9" s="344"/>
      <c r="AVA9" s="344"/>
      <c r="AVB9" s="344"/>
      <c r="AVC9" s="344"/>
      <c r="AVD9" s="344"/>
      <c r="AVE9" s="344"/>
      <c r="AVF9" s="344"/>
      <c r="AVG9" s="344"/>
      <c r="AVH9" s="344"/>
      <c r="AVI9" s="344"/>
      <c r="AVJ9" s="344"/>
      <c r="AVK9" s="344"/>
      <c r="AVL9" s="344"/>
      <c r="AVM9" s="344"/>
      <c r="AVN9" s="344"/>
      <c r="AVO9" s="344"/>
      <c r="AVP9" s="344"/>
      <c r="AVQ9" s="344"/>
      <c r="AVR9" s="344"/>
      <c r="AVS9" s="344"/>
      <c r="AVT9" s="344"/>
      <c r="AVU9" s="344"/>
      <c r="AVV9" s="344"/>
      <c r="AVW9" s="344"/>
      <c r="AVX9" s="344"/>
      <c r="AVY9" s="344"/>
      <c r="AVZ9" s="344"/>
      <c r="AWA9" s="344"/>
      <c r="AWB9" s="344"/>
      <c r="AWC9" s="344"/>
      <c r="AWD9" s="344"/>
      <c r="AWE9" s="344"/>
      <c r="AWF9" s="344"/>
      <c r="AWG9" s="344"/>
      <c r="AWH9" s="344"/>
      <c r="AWI9" s="344"/>
      <c r="AWJ9" s="344"/>
      <c r="AWK9" s="344"/>
      <c r="AWL9" s="344"/>
      <c r="AWM9" s="344"/>
      <c r="AWN9" s="344"/>
      <c r="AWO9" s="344"/>
      <c r="AWP9" s="344"/>
      <c r="AWQ9" s="344"/>
      <c r="AWR9" s="344"/>
      <c r="AWS9" s="344"/>
      <c r="AWT9" s="344"/>
      <c r="AWU9" s="344"/>
      <c r="AWV9" s="344"/>
      <c r="AWW9" s="344"/>
      <c r="AWX9" s="344"/>
      <c r="AWY9" s="344"/>
      <c r="AWZ9" s="344"/>
      <c r="AXA9" s="344"/>
      <c r="AXB9" s="344"/>
      <c r="AXC9" s="344"/>
      <c r="AXD9" s="344"/>
      <c r="AXE9" s="344"/>
      <c r="AXF9" s="344"/>
      <c r="AXG9" s="344"/>
      <c r="AXH9" s="344"/>
      <c r="AXI9" s="344"/>
      <c r="AXJ9" s="344"/>
      <c r="AXK9" s="344"/>
      <c r="AXL9" s="344"/>
      <c r="AXM9" s="344"/>
      <c r="AXN9" s="344"/>
      <c r="AXO9" s="344"/>
      <c r="AXP9" s="344"/>
      <c r="AXQ9" s="344"/>
      <c r="AXR9" s="344"/>
      <c r="AXS9" s="344"/>
      <c r="AXT9" s="344"/>
      <c r="AXU9" s="344"/>
      <c r="AXV9" s="344"/>
      <c r="AXW9" s="344"/>
      <c r="AXX9" s="344"/>
      <c r="AXY9" s="344"/>
      <c r="AXZ9" s="344"/>
      <c r="AYA9" s="344"/>
      <c r="AYB9" s="344"/>
      <c r="AYC9" s="344"/>
      <c r="AYD9" s="344"/>
      <c r="AYE9" s="344"/>
      <c r="AYF9" s="344"/>
      <c r="AYG9" s="344"/>
      <c r="AYH9" s="344"/>
      <c r="AYI9" s="344"/>
      <c r="AYJ9" s="344"/>
      <c r="AYK9" s="344"/>
      <c r="AYL9" s="344"/>
      <c r="AYM9" s="344"/>
      <c r="AYN9" s="344"/>
      <c r="AYO9" s="344"/>
      <c r="AYP9" s="344"/>
      <c r="AYQ9" s="344"/>
      <c r="AYR9" s="344"/>
      <c r="AYS9" s="344"/>
      <c r="AYT9" s="344"/>
      <c r="AYU9" s="344"/>
      <c r="AYV9" s="344"/>
      <c r="AYW9" s="344"/>
      <c r="AYX9" s="344"/>
      <c r="AYY9" s="344"/>
      <c r="AYZ9" s="344"/>
      <c r="AZA9" s="344"/>
      <c r="AZB9" s="344"/>
      <c r="AZC9" s="344"/>
      <c r="AZD9" s="344"/>
      <c r="AZE9" s="344"/>
      <c r="AZF9" s="344"/>
      <c r="AZG9" s="344"/>
      <c r="AZH9" s="344"/>
      <c r="AZI9" s="344"/>
      <c r="AZJ9" s="344"/>
      <c r="AZK9" s="344"/>
      <c r="AZL9" s="344"/>
      <c r="AZM9" s="344"/>
      <c r="AZN9" s="344"/>
      <c r="AZO9" s="344"/>
      <c r="AZP9" s="344"/>
      <c r="AZQ9" s="344"/>
      <c r="AZR9" s="344"/>
      <c r="AZS9" s="344"/>
      <c r="AZT9" s="344"/>
      <c r="AZU9" s="344"/>
      <c r="AZV9" s="344"/>
      <c r="AZW9" s="344"/>
      <c r="AZX9" s="344"/>
      <c r="AZY9" s="344"/>
      <c r="AZZ9" s="344"/>
      <c r="BAA9" s="344"/>
      <c r="BAB9" s="344"/>
      <c r="BAC9" s="344"/>
      <c r="BAD9" s="344"/>
      <c r="BAE9" s="344"/>
      <c r="BAF9" s="344"/>
      <c r="BAG9" s="344"/>
      <c r="BAH9" s="344"/>
      <c r="BAI9" s="344"/>
      <c r="BAJ9" s="344"/>
      <c r="BAK9" s="344"/>
      <c r="BAL9" s="344"/>
      <c r="BAM9" s="344"/>
      <c r="BAN9" s="344"/>
      <c r="BAO9" s="344"/>
      <c r="BAP9" s="344"/>
      <c r="BAQ9" s="344"/>
      <c r="BAR9" s="344"/>
      <c r="BAS9" s="344"/>
      <c r="BAT9" s="344"/>
      <c r="BAU9" s="344"/>
      <c r="BAV9" s="344"/>
      <c r="BAW9" s="344"/>
      <c r="BAX9" s="344"/>
      <c r="BAY9" s="344"/>
      <c r="BAZ9" s="344"/>
      <c r="BBA9" s="344"/>
      <c r="BBB9" s="344"/>
      <c r="BBC9" s="344"/>
      <c r="BBD9" s="344"/>
      <c r="BBE9" s="344"/>
      <c r="BBF9" s="344"/>
      <c r="BBG9" s="344"/>
      <c r="BBH9" s="344"/>
      <c r="BBI9" s="344"/>
      <c r="BBJ9" s="344"/>
      <c r="BBK9" s="344"/>
      <c r="BBL9" s="344"/>
      <c r="BBM9" s="344"/>
      <c r="BBN9" s="344"/>
      <c r="BBO9" s="344"/>
      <c r="BBP9" s="344"/>
      <c r="BBQ9" s="344"/>
      <c r="BBR9" s="344"/>
      <c r="BBS9" s="344"/>
      <c r="BBT9" s="344"/>
      <c r="BBU9" s="344"/>
      <c r="BBV9" s="344"/>
      <c r="BBW9" s="344"/>
      <c r="BBX9" s="344"/>
      <c r="BBY9" s="344"/>
      <c r="BBZ9" s="344"/>
      <c r="BCA9" s="344"/>
      <c r="BCB9" s="344"/>
      <c r="BCC9" s="344"/>
      <c r="BCD9" s="344"/>
      <c r="BCE9" s="344"/>
      <c r="BCF9" s="344"/>
      <c r="BCG9" s="344"/>
      <c r="BCH9" s="344"/>
      <c r="BCI9" s="344"/>
      <c r="BCJ9" s="344"/>
      <c r="BCK9" s="344"/>
      <c r="BCL9" s="344"/>
      <c r="BCM9" s="344"/>
      <c r="BCN9" s="344"/>
      <c r="BCO9" s="344"/>
      <c r="BCP9" s="344"/>
      <c r="BCQ9" s="344"/>
      <c r="BCR9" s="344"/>
      <c r="BCS9" s="344"/>
      <c r="BCT9" s="344"/>
      <c r="BCU9" s="344"/>
      <c r="BCV9" s="344"/>
      <c r="BCW9" s="344"/>
      <c r="BCX9" s="344"/>
      <c r="BCY9" s="344"/>
      <c r="BCZ9" s="344"/>
      <c r="BDA9" s="344"/>
      <c r="BDB9" s="344"/>
      <c r="BDC9" s="344"/>
      <c r="BDD9" s="344"/>
      <c r="BDE9" s="344"/>
      <c r="BDF9" s="344"/>
      <c r="BDG9" s="344"/>
      <c r="BDH9" s="344"/>
      <c r="BDI9" s="344"/>
      <c r="BDJ9" s="344"/>
      <c r="BDK9" s="344"/>
      <c r="BDL9" s="344"/>
      <c r="BDM9" s="344"/>
      <c r="BDN9" s="344"/>
      <c r="BDO9" s="344"/>
      <c r="BDP9" s="344"/>
      <c r="BDQ9" s="344"/>
      <c r="BDR9" s="344"/>
      <c r="BDS9" s="344"/>
      <c r="BDT9" s="344"/>
      <c r="BDU9" s="344"/>
      <c r="BDV9" s="344"/>
      <c r="BDW9" s="344"/>
      <c r="BDX9" s="344"/>
      <c r="BDY9" s="344"/>
      <c r="BDZ9" s="344"/>
      <c r="BEA9" s="344"/>
      <c r="BEB9" s="344"/>
      <c r="BEC9" s="344"/>
      <c r="BED9" s="344"/>
      <c r="BEE9" s="344"/>
      <c r="BEF9" s="344"/>
      <c r="BEG9" s="344"/>
      <c r="BEH9" s="344"/>
      <c r="BEI9" s="344"/>
      <c r="BEJ9" s="344"/>
      <c r="BEK9" s="344"/>
      <c r="BEL9" s="344"/>
      <c r="BEM9" s="344"/>
      <c r="BEN9" s="344"/>
      <c r="BEO9" s="344"/>
      <c r="BEP9" s="344"/>
      <c r="BEQ9" s="344"/>
      <c r="BER9" s="345"/>
      <c r="BES9" s="345"/>
      <c r="BET9" s="345"/>
      <c r="BEU9" s="345"/>
      <c r="BEV9" s="345"/>
      <c r="BEW9" s="345"/>
      <c r="BEX9" s="345"/>
      <c r="BEY9" s="345"/>
      <c r="BEZ9" s="345"/>
      <c r="BFA9" s="345"/>
      <c r="BFB9" s="345"/>
      <c r="BFC9" s="345"/>
      <c r="BFD9" s="345"/>
      <c r="BFE9" s="345"/>
      <c r="BFF9" s="345"/>
      <c r="BFG9" s="345"/>
      <c r="BFH9" s="345"/>
      <c r="BFI9" s="345"/>
      <c r="BFJ9" s="345"/>
      <c r="BFK9" s="345"/>
      <c r="BFL9" s="345"/>
      <c r="BFM9" s="345"/>
      <c r="BFN9" s="345"/>
      <c r="BFO9" s="345"/>
      <c r="BFP9" s="345"/>
      <c r="BFQ9" s="345"/>
      <c r="BFR9" s="345"/>
      <c r="BFS9" s="345"/>
      <c r="BFT9" s="345"/>
      <c r="BFU9" s="345"/>
      <c r="BFV9" s="345"/>
      <c r="BFW9" s="345"/>
      <c r="BFX9" s="345"/>
      <c r="BFY9" s="345"/>
      <c r="BFZ9" s="345"/>
      <c r="BGA9" s="345"/>
      <c r="BGB9" s="345"/>
      <c r="BGC9" s="345"/>
      <c r="BGD9" s="345"/>
      <c r="BGE9" s="345"/>
      <c r="BGF9" s="345"/>
      <c r="BGG9" s="345"/>
      <c r="BGH9" s="345"/>
      <c r="BGI9" s="345"/>
      <c r="BGJ9" s="345"/>
      <c r="BGK9" s="345"/>
      <c r="BGL9" s="345"/>
      <c r="BGM9" s="345"/>
      <c r="BGN9" s="345"/>
      <c r="BGO9" s="345"/>
      <c r="BGP9" s="345"/>
      <c r="BGQ9" s="345"/>
      <c r="BGR9" s="345"/>
      <c r="BGS9" s="345"/>
      <c r="BGT9" s="345"/>
      <c r="BGU9" s="345"/>
      <c r="BGV9" s="345"/>
      <c r="BGW9" s="345"/>
      <c r="BGX9" s="345"/>
      <c r="BGY9" s="345"/>
      <c r="BGZ9" s="345"/>
      <c r="BHA9" s="345"/>
      <c r="BHB9" s="345"/>
      <c r="BHC9" s="345"/>
      <c r="BHD9" s="345"/>
      <c r="BHE9" s="345"/>
      <c r="BHF9" s="345"/>
      <c r="BHG9" s="345"/>
      <c r="BHH9" s="345"/>
      <c r="BHI9" s="345"/>
      <c r="BHJ9" s="345"/>
      <c r="BHK9" s="345"/>
      <c r="BHL9" s="345"/>
      <c r="BHM9" s="345"/>
      <c r="BHN9" s="345"/>
      <c r="BHO9" s="345"/>
      <c r="BHP9" s="345"/>
      <c r="BHQ9" s="345"/>
      <c r="BHR9" s="345"/>
      <c r="BHS9" s="345"/>
      <c r="BHT9" s="345"/>
      <c r="BHU9" s="345"/>
      <c r="BHV9" s="345"/>
      <c r="BHW9" s="345"/>
      <c r="BHX9" s="345"/>
      <c r="BHY9" s="345"/>
      <c r="BHZ9" s="345"/>
      <c r="BIA9" s="345"/>
      <c r="BIB9" s="345"/>
      <c r="BIC9" s="345"/>
      <c r="BID9" s="345"/>
      <c r="BIE9" s="345"/>
      <c r="BIF9" s="345"/>
      <c r="BIG9" s="345"/>
      <c r="BIH9" s="345"/>
      <c r="BII9" s="345"/>
      <c r="BIJ9" s="345"/>
      <c r="BIK9" s="345"/>
      <c r="BIL9" s="345"/>
      <c r="BIM9" s="345"/>
      <c r="BIN9" s="345"/>
      <c r="BIO9" s="345"/>
      <c r="BIP9" s="345"/>
      <c r="BIQ9" s="345"/>
      <c r="BIR9" s="345"/>
      <c r="BIS9" s="345"/>
      <c r="BIT9" s="345"/>
      <c r="BIU9" s="345"/>
      <c r="BIV9" s="345"/>
      <c r="BIW9" s="345"/>
      <c r="BIX9" s="345"/>
      <c r="BIY9" s="345"/>
      <c r="BIZ9" s="345"/>
      <c r="BJA9" s="345"/>
      <c r="BJB9" s="345"/>
      <c r="BJC9" s="345"/>
      <c r="BJD9" s="345"/>
      <c r="BJE9" s="345"/>
      <c r="BJF9" s="345"/>
      <c r="BJG9" s="345"/>
      <c r="BJH9" s="345"/>
      <c r="BJI9" s="345"/>
      <c r="BJJ9" s="345"/>
      <c r="BJK9" s="345"/>
      <c r="BJL9" s="345"/>
      <c r="BJM9" s="345"/>
      <c r="BJN9" s="345"/>
      <c r="BJO9" s="345"/>
      <c r="BJP9" s="345"/>
      <c r="BJQ9" s="345"/>
      <c r="BJR9" s="345"/>
      <c r="BJS9" s="345"/>
      <c r="BJT9" s="345"/>
      <c r="BJU9" s="345"/>
      <c r="BJV9" s="345"/>
      <c r="BJW9" s="345"/>
      <c r="BJX9" s="345"/>
      <c r="BJY9" s="345"/>
      <c r="BJZ9" s="345"/>
      <c r="BKA9" s="345"/>
      <c r="BKB9" s="345"/>
      <c r="BKC9" s="345"/>
      <c r="BKD9" s="345"/>
      <c r="BKE9" s="345"/>
      <c r="BKF9" s="345"/>
      <c r="BKG9" s="345"/>
      <c r="BKH9" s="345"/>
      <c r="BKI9" s="345"/>
      <c r="BKJ9" s="345"/>
      <c r="BKK9" s="345"/>
      <c r="BKL9" s="345"/>
      <c r="BKM9" s="345"/>
      <c r="BKN9" s="345"/>
      <c r="BKO9" s="345"/>
      <c r="BKP9" s="345"/>
      <c r="BKQ9" s="345"/>
      <c r="BKR9" s="345"/>
      <c r="BKS9" s="345"/>
      <c r="BKT9" s="345"/>
      <c r="BKU9" s="345"/>
      <c r="BKV9" s="345"/>
      <c r="BKW9" s="345"/>
      <c r="BKX9" s="345"/>
      <c r="BKY9" s="345"/>
      <c r="BKZ9" s="345"/>
      <c r="BLA9" s="345"/>
      <c r="BLB9" s="345"/>
      <c r="BLC9" s="345"/>
      <c r="BLD9" s="345"/>
      <c r="BLE9" s="345"/>
      <c r="BLF9" s="345"/>
      <c r="BLG9" s="345"/>
      <c r="BLH9" s="345"/>
      <c r="BLI9" s="345"/>
      <c r="BLJ9" s="345"/>
      <c r="BLK9" s="345"/>
      <c r="BLL9" s="345"/>
      <c r="BLM9" s="345"/>
      <c r="BLN9" s="345"/>
      <c r="BLO9" s="345"/>
      <c r="BLP9" s="345"/>
      <c r="BLQ9" s="345"/>
      <c r="BLR9" s="345"/>
      <c r="BLS9" s="345"/>
      <c r="BLT9" s="345"/>
      <c r="BLU9" s="345"/>
      <c r="BLV9" s="345"/>
      <c r="BLW9" s="345"/>
      <c r="BLX9" s="345"/>
      <c r="BLY9" s="345"/>
      <c r="BLZ9" s="345"/>
      <c r="BMA9" s="345"/>
      <c r="BMB9" s="345"/>
      <c r="BMC9" s="345"/>
      <c r="BMD9" s="345"/>
      <c r="BME9" s="345"/>
      <c r="BMF9" s="345"/>
      <c r="BMG9" s="345"/>
      <c r="BMH9" s="345"/>
      <c r="BMI9" s="345"/>
      <c r="BMJ9" s="345"/>
      <c r="BMK9" s="345"/>
      <c r="BML9" s="345"/>
      <c r="BMM9" s="345"/>
      <c r="BMN9" s="345"/>
      <c r="BMO9" s="345"/>
      <c r="BMP9" s="345"/>
      <c r="BMQ9" s="345"/>
      <c r="BMR9" s="345"/>
      <c r="BMS9" s="345"/>
      <c r="BMT9" s="345"/>
      <c r="BMU9" s="345"/>
      <c r="BMV9" s="345"/>
      <c r="BMW9" s="345"/>
      <c r="BMX9" s="345"/>
      <c r="BMY9" s="345"/>
      <c r="BMZ9" s="345"/>
      <c r="BNA9" s="345"/>
      <c r="BNB9" s="345"/>
      <c r="BNC9" s="345"/>
      <c r="BND9" s="345"/>
      <c r="BNE9" s="345"/>
      <c r="BNF9" s="345"/>
      <c r="BNG9" s="345"/>
      <c r="BNH9" s="345"/>
      <c r="BNI9" s="345"/>
      <c r="BNJ9" s="345"/>
      <c r="BNK9" s="345"/>
      <c r="BNL9" s="345"/>
      <c r="BNM9" s="345"/>
      <c r="BNN9" s="345"/>
      <c r="BNO9" s="345"/>
      <c r="BNP9" s="345"/>
      <c r="BNQ9" s="345"/>
      <c r="BNR9" s="345"/>
      <c r="BNS9" s="345"/>
      <c r="BNT9" s="345"/>
      <c r="BNU9" s="345"/>
      <c r="BNV9" s="345"/>
      <c r="BNW9" s="345"/>
      <c r="BNX9" s="345"/>
      <c r="BNY9" s="345"/>
      <c r="BNZ9" s="344"/>
      <c r="BOA9" s="344"/>
      <c r="BOB9" s="344"/>
      <c r="BOC9" s="344"/>
      <c r="BOD9" s="344"/>
      <c r="BOE9" s="344"/>
      <c r="BOF9" s="344"/>
      <c r="BOG9" s="344"/>
      <c r="BOH9" s="344"/>
      <c r="BOI9" s="344"/>
      <c r="BOJ9" s="344"/>
      <c r="BOK9" s="344"/>
      <c r="BOL9" s="344"/>
      <c r="BOM9" s="344"/>
      <c r="BON9" s="344"/>
      <c r="BOO9" s="344"/>
      <c r="BOP9" s="344"/>
      <c r="BOQ9" s="344"/>
      <c r="BOR9" s="344"/>
      <c r="BOS9" s="344"/>
      <c r="BOT9" s="344"/>
      <c r="BOU9" s="344"/>
      <c r="BOV9" s="344"/>
      <c r="BOW9" s="344"/>
      <c r="BOX9" s="344"/>
      <c r="BOY9" s="344"/>
      <c r="BOZ9" s="344"/>
      <c r="BPA9" s="344"/>
      <c r="BPB9" s="344"/>
      <c r="BPC9" s="344"/>
      <c r="BPD9" s="344"/>
      <c r="BPE9" s="344"/>
      <c r="BPF9" s="344"/>
      <c r="BPG9" s="344"/>
      <c r="BPH9" s="344"/>
      <c r="BPI9" s="344"/>
      <c r="BPJ9" s="344"/>
      <c r="BPK9" s="344"/>
      <c r="BPL9" s="344"/>
      <c r="BPM9" s="344"/>
      <c r="BPN9" s="344"/>
      <c r="BPO9" s="344"/>
      <c r="BPP9" s="344"/>
      <c r="BPQ9" s="344"/>
      <c r="BPR9" s="344"/>
      <c r="BPS9" s="344"/>
      <c r="BPT9" s="344"/>
      <c r="BPU9" s="344"/>
      <c r="BPV9" s="344"/>
      <c r="BPW9" s="344"/>
      <c r="BPX9" s="344"/>
      <c r="BPY9" s="344"/>
      <c r="BPZ9" s="344"/>
      <c r="BQA9" s="344"/>
      <c r="BQB9" s="344"/>
      <c r="BQC9" s="344"/>
      <c r="BQD9" s="344"/>
      <c r="BQE9" s="344"/>
      <c r="BQF9" s="344"/>
      <c r="BQG9" s="344"/>
      <c r="BQH9" s="344"/>
      <c r="BQI9" s="344"/>
      <c r="BQJ9" s="344"/>
      <c r="BQK9" s="344"/>
      <c r="BQL9" s="344"/>
      <c r="BQM9" s="344"/>
      <c r="BQN9" s="344"/>
      <c r="BQO9" s="344"/>
      <c r="BQP9" s="344"/>
      <c r="BQQ9" s="344"/>
      <c r="BQR9" s="344"/>
      <c r="BQS9" s="344"/>
      <c r="BQT9" s="344"/>
      <c r="BQU9" s="344"/>
      <c r="BQV9" s="344"/>
      <c r="BQW9" s="344"/>
      <c r="BQX9" s="344"/>
      <c r="BQY9" s="344"/>
      <c r="BQZ9" s="344"/>
      <c r="BRA9" s="344"/>
      <c r="BRB9" s="344"/>
      <c r="BRC9" s="344"/>
      <c r="BRD9" s="344"/>
      <c r="BRE9" s="344"/>
      <c r="BRF9" s="344"/>
      <c r="BRG9" s="344"/>
      <c r="BRH9" s="344"/>
      <c r="BRI9" s="344"/>
      <c r="BRJ9" s="344"/>
      <c r="BRK9" s="344"/>
      <c r="BRL9" s="344"/>
      <c r="BRM9" s="344"/>
      <c r="BRN9" s="344"/>
      <c r="BRO9" s="344"/>
      <c r="BRP9" s="344"/>
      <c r="BRQ9" s="344"/>
      <c r="BRR9" s="344"/>
      <c r="BRS9" s="344"/>
      <c r="BRT9" s="344"/>
      <c r="BRU9" s="344"/>
      <c r="BRV9" s="344"/>
      <c r="BRW9" s="344"/>
      <c r="BRX9" s="344"/>
      <c r="BRY9" s="344"/>
      <c r="BRZ9" s="344"/>
      <c r="BSA9" s="344"/>
      <c r="BSB9" s="344"/>
      <c r="BSC9" s="344"/>
      <c r="BSD9" s="344"/>
      <c r="BSE9" s="344"/>
      <c r="BSF9" s="344"/>
      <c r="BSG9" s="344"/>
      <c r="BSH9" s="344"/>
      <c r="BSI9" s="344"/>
      <c r="BSJ9" s="344"/>
      <c r="BSK9" s="344"/>
      <c r="BSL9" s="344"/>
      <c r="BSM9" s="344"/>
      <c r="BSN9" s="344"/>
      <c r="BSO9" s="344"/>
      <c r="BSP9" s="344"/>
      <c r="BSQ9" s="344"/>
      <c r="BSR9" s="344"/>
      <c r="BSS9" s="344"/>
      <c r="BST9" s="344"/>
      <c r="BSU9" s="344"/>
      <c r="BSV9" s="344"/>
      <c r="BSW9" s="344"/>
      <c r="BSX9" s="344"/>
      <c r="BSY9" s="344"/>
      <c r="BSZ9" s="344"/>
      <c r="BTA9" s="344"/>
      <c r="BTB9" s="344"/>
      <c r="BTC9" s="344"/>
      <c r="BTD9" s="344"/>
      <c r="BTE9" s="344"/>
      <c r="BTF9" s="344"/>
      <c r="BTG9" s="344"/>
      <c r="BTH9" s="344"/>
      <c r="BTI9" s="344"/>
      <c r="BTJ9" s="344"/>
      <c r="BTK9" s="344"/>
      <c r="BTL9" s="344"/>
      <c r="BTM9" s="344"/>
      <c r="BTN9" s="344"/>
      <c r="BTO9" s="344"/>
      <c r="BTP9" s="344"/>
      <c r="BTQ9" s="344"/>
      <c r="BTR9" s="344"/>
      <c r="BTS9" s="344"/>
      <c r="BTT9" s="344"/>
      <c r="BTU9" s="344"/>
      <c r="BTV9" s="344"/>
      <c r="BTW9" s="344"/>
      <c r="BTX9" s="344"/>
      <c r="BTY9" s="344"/>
      <c r="BTZ9" s="344"/>
      <c r="BUA9" s="344"/>
      <c r="BUB9" s="344"/>
      <c r="BUC9" s="344"/>
      <c r="BUD9" s="344"/>
      <c r="BUE9" s="344"/>
      <c r="BUF9" s="344"/>
      <c r="BUG9" s="344"/>
      <c r="BUH9" s="344"/>
      <c r="BUI9" s="344"/>
      <c r="BUJ9" s="344"/>
      <c r="BUK9" s="344"/>
      <c r="BUL9" s="344"/>
      <c r="BUM9" s="344"/>
      <c r="BUN9" s="344"/>
      <c r="BUO9" s="344"/>
      <c r="BUP9" s="344"/>
      <c r="BUQ9" s="344"/>
      <c r="BUR9" s="344"/>
      <c r="BUS9" s="344"/>
      <c r="BUT9" s="344"/>
      <c r="BUU9" s="344"/>
      <c r="BUV9" s="344"/>
      <c r="BUW9" s="344"/>
      <c r="BUX9" s="344"/>
      <c r="BUY9" s="344"/>
      <c r="BUZ9" s="344"/>
      <c r="BVA9" s="344"/>
      <c r="BVB9" s="344"/>
      <c r="BVC9" s="344"/>
      <c r="BVD9" s="344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344"/>
      <c r="CAH9" s="344"/>
      <c r="CAI9" s="344"/>
      <c r="CAJ9" s="344"/>
      <c r="CAK9" s="344"/>
      <c r="CAL9" s="344"/>
      <c r="CAM9" s="344"/>
      <c r="CAN9" s="344"/>
      <c r="CAO9" s="344"/>
      <c r="CAP9" s="344"/>
      <c r="CAQ9" s="344"/>
      <c r="CAR9" s="344"/>
      <c r="CAS9" s="344"/>
      <c r="CAT9" s="344"/>
      <c r="CAU9" s="344"/>
      <c r="CAV9" s="344"/>
      <c r="CAW9" s="344"/>
      <c r="CAX9" s="344"/>
      <c r="CAY9" s="344"/>
      <c r="CAZ9" s="344"/>
      <c r="CBA9" s="344"/>
      <c r="CBB9" s="344"/>
      <c r="CBC9" s="344"/>
      <c r="CBD9" s="344"/>
      <c r="CBE9" s="344"/>
      <c r="CBF9" s="344"/>
      <c r="CBG9" s="344"/>
      <c r="CBH9" s="344"/>
      <c r="CBI9" s="344"/>
      <c r="CBJ9" s="344"/>
      <c r="CBK9" s="344"/>
      <c r="CBL9" s="344"/>
      <c r="CBM9" s="344"/>
      <c r="CBN9" s="344"/>
      <c r="CBO9" s="344"/>
      <c r="CBP9" s="344"/>
      <c r="CBQ9" s="344"/>
      <c r="CBR9" s="344"/>
      <c r="CBS9" s="344"/>
      <c r="CBT9" s="344"/>
      <c r="CBU9" s="344"/>
      <c r="CBV9" s="344"/>
      <c r="CBW9" s="344"/>
      <c r="CBX9" s="344"/>
      <c r="CBY9" s="344"/>
      <c r="CBZ9" s="344"/>
      <c r="CCA9" s="344"/>
      <c r="CCB9" s="344"/>
      <c r="CCC9" s="344"/>
      <c r="CCD9" s="344"/>
      <c r="CCE9" s="344"/>
      <c r="CCF9" s="344"/>
      <c r="CCG9" s="344"/>
      <c r="CCH9" s="344"/>
      <c r="CCI9" s="344"/>
      <c r="CCJ9" s="344"/>
      <c r="CCK9" s="344"/>
      <c r="CCL9" s="344"/>
      <c r="CCM9" s="344"/>
      <c r="CCN9" s="344"/>
      <c r="CCO9" s="344"/>
      <c r="CCP9" s="344"/>
      <c r="CCQ9" s="344"/>
      <c r="CCR9" s="344"/>
      <c r="CCS9" s="344"/>
      <c r="CCT9" s="344"/>
      <c r="CCU9" s="344"/>
      <c r="CCV9" s="344"/>
      <c r="CCW9" s="344"/>
      <c r="CCX9" s="344"/>
      <c r="CCY9" s="344"/>
      <c r="CCZ9" s="344"/>
      <c r="CDA9" s="344"/>
      <c r="CDB9" s="344"/>
      <c r="CDC9" s="344"/>
      <c r="CDD9" s="344"/>
      <c r="CDE9" s="344"/>
      <c r="CDF9" s="344"/>
      <c r="CDG9" s="344"/>
      <c r="CDH9" s="344"/>
      <c r="CDI9" s="344"/>
      <c r="CDJ9" s="344"/>
      <c r="CDK9" s="344"/>
      <c r="CDL9" s="344"/>
      <c r="CDM9" s="344"/>
      <c r="CDN9" s="344"/>
      <c r="CDO9" s="344"/>
      <c r="CDP9" s="344"/>
      <c r="CDQ9" s="344"/>
      <c r="CDR9" s="344"/>
      <c r="CDS9" s="344"/>
      <c r="CDT9" s="344"/>
      <c r="CDU9" s="344"/>
      <c r="CDV9" s="344"/>
      <c r="CDW9" s="344"/>
      <c r="CDX9" s="344"/>
      <c r="CDY9" s="344"/>
      <c r="CDZ9" s="344"/>
      <c r="CEA9" s="344"/>
      <c r="CEB9" s="344"/>
      <c r="CEC9" s="344"/>
      <c r="CED9" s="344"/>
      <c r="CEE9" s="344"/>
      <c r="CEF9" s="344"/>
      <c r="CEG9" s="344"/>
      <c r="CEH9" s="344"/>
      <c r="CEI9" s="344"/>
      <c r="CEJ9" s="344"/>
      <c r="CEK9" s="344"/>
      <c r="CEL9" s="344"/>
      <c r="CEM9" s="344"/>
      <c r="CEN9" s="344"/>
      <c r="CEO9" s="344"/>
      <c r="CEP9" s="344"/>
      <c r="CEQ9" s="344"/>
      <c r="CER9" s="344"/>
      <c r="CES9" s="344"/>
      <c r="CET9" s="344"/>
      <c r="CEU9" s="344"/>
      <c r="CEV9" s="344"/>
      <c r="CEW9" s="344"/>
      <c r="CEX9" s="344"/>
      <c r="CEY9" s="344"/>
      <c r="CEZ9" s="344"/>
      <c r="CFA9" s="344"/>
      <c r="CFB9" s="344"/>
      <c r="CFC9" s="344"/>
      <c r="CFD9" s="344"/>
      <c r="CFE9" s="344"/>
      <c r="CFF9" s="344"/>
      <c r="CFG9" s="344"/>
      <c r="CFH9" s="344"/>
      <c r="CFI9" s="344"/>
      <c r="CFJ9" s="344"/>
      <c r="CFK9" s="344"/>
      <c r="CFL9" s="344"/>
      <c r="CFM9" s="344"/>
      <c r="CFN9" s="344"/>
      <c r="CFO9" s="344"/>
      <c r="CFP9" s="344"/>
      <c r="CFQ9" s="344"/>
      <c r="CFR9" s="344"/>
      <c r="CFS9" s="344"/>
      <c r="CFT9" s="344"/>
      <c r="CFU9" s="344"/>
      <c r="CFV9" s="344"/>
      <c r="CFW9" s="344"/>
      <c r="CFX9" s="344"/>
      <c r="CFY9" s="344"/>
      <c r="CFZ9" s="344"/>
      <c r="CGA9" s="344"/>
      <c r="CGB9" s="344"/>
      <c r="CGC9" s="344"/>
      <c r="CGD9" s="344"/>
      <c r="CGE9" s="344"/>
      <c r="CGF9" s="344"/>
      <c r="CGG9" s="344"/>
      <c r="CGH9" s="344"/>
      <c r="CGI9" s="344"/>
      <c r="CGJ9" s="344"/>
      <c r="CGK9" s="344"/>
      <c r="CGL9" s="344"/>
      <c r="CGM9" s="344"/>
      <c r="CGN9" s="344"/>
      <c r="CGO9" s="344"/>
      <c r="CGP9" s="344"/>
      <c r="CGQ9" s="344"/>
      <c r="CGR9" s="344"/>
      <c r="CGS9" s="344"/>
      <c r="CGT9" s="344"/>
      <c r="CGU9" s="344"/>
      <c r="CGV9" s="344"/>
      <c r="CGW9" s="344"/>
      <c r="CGX9" s="344"/>
      <c r="CGY9" s="344"/>
      <c r="CGZ9" s="344"/>
      <c r="CHA9" s="344"/>
      <c r="CHB9" s="344"/>
      <c r="CHC9" s="344"/>
      <c r="CHD9" s="344"/>
      <c r="CHE9" s="344"/>
      <c r="CHF9" s="344"/>
      <c r="CHG9" s="344"/>
      <c r="CHH9" s="344"/>
      <c r="CHI9" s="344"/>
      <c r="CHJ9" s="344"/>
      <c r="CHK9" s="344"/>
      <c r="CHL9" s="344"/>
      <c r="CHM9" s="344"/>
      <c r="CHN9" s="344"/>
      <c r="CHO9" s="344"/>
      <c r="CHP9" s="344"/>
      <c r="CHQ9" s="344"/>
      <c r="CHR9" s="344"/>
      <c r="CHS9" s="344"/>
      <c r="CHT9" s="344"/>
      <c r="CHU9" s="344"/>
      <c r="CHV9" s="344"/>
      <c r="CHW9" s="344"/>
      <c r="CHX9" s="344"/>
      <c r="CHY9" s="344"/>
      <c r="CHZ9" s="344"/>
      <c r="CIA9" s="344"/>
      <c r="CIB9" s="344"/>
      <c r="CIC9" s="344"/>
      <c r="CID9" s="344"/>
      <c r="CIE9" s="344"/>
      <c r="CIF9" s="344"/>
      <c r="CIG9" s="344"/>
      <c r="CIH9" s="344"/>
      <c r="CII9" s="344"/>
      <c r="CIJ9" s="344"/>
      <c r="CIK9" s="344"/>
      <c r="CIL9" s="344"/>
      <c r="CIM9" s="344"/>
      <c r="CIN9" s="344"/>
      <c r="CIO9" s="344"/>
      <c r="CIP9" s="344"/>
      <c r="CIQ9" s="344"/>
      <c r="CIR9" s="344"/>
      <c r="CIS9" s="344"/>
      <c r="CIT9" s="344"/>
      <c r="CIU9" s="344"/>
      <c r="CIV9" s="344"/>
      <c r="CIW9" s="344"/>
      <c r="CIX9" s="344"/>
      <c r="CIY9" s="344"/>
      <c r="CIZ9" s="344"/>
      <c r="CJA9" s="344"/>
      <c r="CJB9" s="344"/>
      <c r="CJC9" s="344"/>
      <c r="CJD9" s="344"/>
      <c r="CJE9" s="344"/>
      <c r="CJF9" s="344"/>
      <c r="CJG9" s="344"/>
      <c r="CJH9" s="344"/>
      <c r="CJI9" s="344"/>
      <c r="CJJ9" s="344"/>
      <c r="CJK9" s="344"/>
      <c r="CJL9" s="344"/>
      <c r="CJM9" s="344"/>
      <c r="CJN9" s="344"/>
      <c r="CJO9" s="344"/>
      <c r="CJP9" s="344"/>
      <c r="CJQ9" s="344"/>
      <c r="CJR9" s="344"/>
      <c r="CJS9" s="344"/>
      <c r="CJT9" s="344"/>
      <c r="CJU9" s="344"/>
      <c r="CJV9" s="344"/>
      <c r="CJW9" s="344"/>
      <c r="CJX9" s="344"/>
      <c r="CJY9" s="344"/>
      <c r="CJZ9" s="344"/>
      <c r="CKA9" s="344"/>
      <c r="CKB9" s="344"/>
      <c r="CKC9" s="344"/>
      <c r="CKD9" s="344"/>
      <c r="CKE9" s="344"/>
      <c r="CKF9" s="344"/>
      <c r="CKG9" s="344"/>
      <c r="CKH9" s="344"/>
      <c r="CKI9" s="344"/>
      <c r="CKJ9" s="344"/>
      <c r="CKK9" s="344"/>
      <c r="CKL9" s="344"/>
      <c r="CKM9" s="344"/>
      <c r="CKN9" s="344"/>
      <c r="CKO9" s="344"/>
      <c r="CKP9" s="344"/>
      <c r="CKQ9" s="344"/>
      <c r="CKR9" s="344"/>
      <c r="CKS9" s="344"/>
      <c r="CKT9" s="344"/>
      <c r="CKU9" s="344"/>
      <c r="CKV9" s="344"/>
      <c r="CKW9" s="344"/>
      <c r="CKX9" s="344"/>
      <c r="CKY9" s="344"/>
      <c r="CKZ9" s="344"/>
      <c r="CLA9" s="344"/>
      <c r="CLB9" s="344"/>
      <c r="CLC9" s="344"/>
      <c r="CLD9" s="344"/>
      <c r="CLE9" s="344"/>
      <c r="CLF9" s="344"/>
      <c r="CLG9" s="344"/>
      <c r="CLH9" s="344"/>
      <c r="CLI9" s="344"/>
      <c r="CLJ9" s="344"/>
      <c r="CLK9" s="344"/>
      <c r="CLL9" s="344"/>
      <c r="CLM9" s="344"/>
      <c r="CLN9" s="344"/>
      <c r="CLO9" s="344"/>
      <c r="CLP9" s="344"/>
      <c r="CLQ9" s="344"/>
      <c r="CLR9" s="344"/>
      <c r="CLS9" s="344"/>
      <c r="CLT9" s="344"/>
      <c r="CLU9" s="344"/>
      <c r="CLV9" s="344"/>
      <c r="CLW9" s="344"/>
      <c r="CLX9" s="344"/>
      <c r="CLY9" s="344"/>
      <c r="CLZ9" s="344"/>
      <c r="CMA9" s="344"/>
      <c r="CMB9" s="344"/>
      <c r="CMC9" s="345"/>
      <c r="CMD9" s="345"/>
      <c r="CME9" s="345"/>
      <c r="CMF9" s="345"/>
      <c r="CMG9" s="345"/>
      <c r="CMH9" s="345"/>
      <c r="CMI9" s="345"/>
      <c r="CMJ9" s="345"/>
      <c r="CMK9" s="345"/>
      <c r="CML9" s="345"/>
      <c r="CMM9" s="345"/>
      <c r="CMN9" s="345"/>
      <c r="CMO9" s="345"/>
      <c r="CMP9" s="345"/>
      <c r="CMQ9" s="345"/>
      <c r="CMR9" s="345"/>
      <c r="CMS9" s="345"/>
      <c r="CMT9" s="345"/>
      <c r="CMU9" s="345"/>
      <c r="CMV9" s="345"/>
      <c r="CMW9" s="345"/>
      <c r="CMX9" s="345"/>
      <c r="CMY9" s="345"/>
      <c r="CMZ9" s="345"/>
      <c r="CNA9" s="345"/>
      <c r="CNB9" s="345"/>
      <c r="CNC9" s="345"/>
      <c r="CND9" s="345"/>
      <c r="CNE9" s="345"/>
      <c r="CNF9" s="345"/>
      <c r="CNG9" s="345"/>
      <c r="CNH9" s="345"/>
      <c r="CNI9" s="345"/>
      <c r="CNJ9" s="345"/>
      <c r="CNK9" s="345"/>
      <c r="CNL9" s="345"/>
      <c r="CNM9" s="345"/>
      <c r="CNN9" s="345"/>
      <c r="CNO9" s="345"/>
      <c r="CNP9" s="345"/>
      <c r="CNQ9" s="345"/>
      <c r="CNR9" s="345"/>
      <c r="CNS9" s="345"/>
      <c r="CNT9" s="345"/>
      <c r="CNU9" s="345"/>
      <c r="CNV9" s="345"/>
      <c r="CNW9" s="345"/>
      <c r="CNX9" s="345"/>
      <c r="CNY9" s="345"/>
      <c r="CNZ9" s="345"/>
      <c r="COA9" s="345"/>
      <c r="COB9" s="345"/>
      <c r="COC9" s="345"/>
      <c r="COD9" s="345"/>
      <c r="COE9" s="345"/>
      <c r="COF9" s="345"/>
      <c r="COG9" s="345"/>
      <c r="COH9" s="345"/>
      <c r="COI9" s="345"/>
      <c r="COJ9" s="345"/>
      <c r="COK9" s="345"/>
      <c r="COL9" s="345"/>
      <c r="COM9" s="345"/>
      <c r="CON9" s="345"/>
      <c r="COO9" s="345"/>
      <c r="COP9" s="345"/>
      <c r="COQ9" s="345"/>
      <c r="COR9" s="345"/>
      <c r="COS9" s="345"/>
      <c r="COT9" s="345"/>
      <c r="COU9" s="345"/>
      <c r="COV9" s="345"/>
      <c r="COW9" s="345"/>
      <c r="COX9" s="345"/>
      <c r="COY9" s="345"/>
      <c r="COZ9" s="345"/>
      <c r="CPA9" s="345"/>
      <c r="CPB9" s="345"/>
      <c r="CPC9" s="345"/>
      <c r="CPD9" s="345"/>
      <c r="CPE9" s="345"/>
      <c r="CPF9" s="345"/>
      <c r="CPG9" s="345"/>
      <c r="CPH9" s="345"/>
      <c r="CPI9" s="345"/>
      <c r="CPJ9" s="345"/>
      <c r="CPK9" s="345"/>
      <c r="CPL9" s="345"/>
      <c r="CPM9" s="345"/>
      <c r="CPN9" s="345"/>
      <c r="CPO9" s="345"/>
      <c r="CPP9" s="345"/>
      <c r="CPQ9" s="345"/>
      <c r="CPR9" s="345"/>
      <c r="CPS9" s="345"/>
      <c r="CPT9" s="345"/>
      <c r="CPU9" s="345"/>
      <c r="CPV9" s="345"/>
      <c r="CPW9" s="345"/>
      <c r="CPX9" s="345"/>
      <c r="CPY9" s="345"/>
      <c r="CPZ9" s="345"/>
      <c r="CQA9" s="345"/>
      <c r="CQB9" s="345"/>
      <c r="CQC9" s="345"/>
      <c r="CQD9" s="345"/>
      <c r="CQE9" s="345"/>
      <c r="CQF9" s="345"/>
      <c r="CQG9" s="345"/>
      <c r="CQH9" s="345"/>
      <c r="CQI9" s="345"/>
      <c r="CQJ9" s="345"/>
      <c r="CQK9" s="345"/>
      <c r="CQL9" s="345"/>
      <c r="CQM9" s="345"/>
      <c r="CQN9" s="345"/>
      <c r="CQO9" s="345"/>
      <c r="CQP9" s="345"/>
      <c r="CQQ9" s="345"/>
      <c r="CQR9" s="345"/>
      <c r="CQS9" s="345"/>
      <c r="CQT9" s="345"/>
      <c r="CQU9" s="345"/>
      <c r="CQV9" s="345"/>
      <c r="CQW9" s="345"/>
      <c r="CQX9" s="345"/>
      <c r="CQY9" s="345"/>
      <c r="CQZ9" s="345"/>
      <c r="CRA9" s="345"/>
      <c r="CRB9" s="345"/>
      <c r="CRC9" s="345"/>
      <c r="CRD9" s="345"/>
      <c r="CRE9" s="345"/>
      <c r="CRF9" s="345"/>
      <c r="CRG9" s="345"/>
      <c r="CRH9" s="345"/>
      <c r="CRI9" s="345"/>
      <c r="CRJ9" s="345"/>
      <c r="CRK9" s="345"/>
      <c r="CRL9" s="345"/>
      <c r="CRM9" s="345"/>
      <c r="CRN9" s="345"/>
      <c r="CRO9" s="345"/>
      <c r="CRP9" s="345"/>
      <c r="CRQ9" s="345"/>
      <c r="CRR9" s="345"/>
      <c r="CRS9" s="345"/>
      <c r="CRT9" s="345"/>
      <c r="CRU9" s="345"/>
      <c r="CRV9" s="345"/>
      <c r="CRW9" s="345"/>
      <c r="CRX9" s="345"/>
      <c r="CRY9" s="345"/>
      <c r="CRZ9" s="345"/>
      <c r="CSA9" s="345"/>
      <c r="CSB9" s="345"/>
      <c r="CSC9" s="345"/>
      <c r="CSD9" s="345"/>
      <c r="CSE9" s="345"/>
      <c r="CSF9" s="345"/>
      <c r="CSG9" s="345"/>
      <c r="CSH9" s="345"/>
      <c r="CSI9" s="345"/>
      <c r="CSJ9" s="345"/>
      <c r="CSK9" s="345"/>
      <c r="CSL9" s="345"/>
      <c r="CSM9" s="345"/>
      <c r="CSN9" s="345"/>
      <c r="CSO9" s="345"/>
      <c r="CSP9" s="345"/>
      <c r="CSQ9" s="345"/>
      <c r="CSR9" s="345"/>
      <c r="CSS9" s="345"/>
      <c r="CST9" s="345"/>
      <c r="CSU9" s="345"/>
      <c r="CSV9" s="345"/>
      <c r="CSW9" s="345"/>
      <c r="CSX9" s="345"/>
      <c r="CSY9" s="345"/>
      <c r="CSZ9" s="345"/>
      <c r="CTA9" s="345"/>
      <c r="CTB9" s="345"/>
      <c r="CTC9" s="345"/>
      <c r="CTD9" s="345"/>
      <c r="CTE9" s="345"/>
      <c r="CTF9" s="345"/>
      <c r="CTG9" s="345"/>
      <c r="CTH9" s="345"/>
      <c r="CTI9" s="345"/>
      <c r="CTJ9" s="345"/>
      <c r="CTK9" s="345"/>
      <c r="CTL9" s="345"/>
      <c r="CTM9" s="345"/>
      <c r="CTN9" s="345"/>
      <c r="CTO9" s="345"/>
      <c r="CTP9" s="345"/>
      <c r="CTQ9" s="345"/>
      <c r="CTR9" s="345"/>
      <c r="CTS9" s="345"/>
      <c r="CTT9" s="345"/>
      <c r="CTU9" s="345"/>
      <c r="CTV9" s="345"/>
      <c r="CTW9" s="345"/>
      <c r="CTX9" s="345"/>
      <c r="CTY9" s="345"/>
      <c r="CTZ9" s="345"/>
      <c r="CUA9" s="345"/>
      <c r="CUB9" s="345"/>
      <c r="CUC9" s="345"/>
      <c r="CUD9" s="344"/>
      <c r="CUE9" s="344"/>
      <c r="CUF9" s="344"/>
      <c r="CUG9" s="344"/>
      <c r="CUH9" s="344"/>
      <c r="CUI9" s="344"/>
      <c r="CUJ9" s="344"/>
      <c r="CUK9" s="344"/>
      <c r="CUL9" s="344"/>
      <c r="CUM9" s="344"/>
      <c r="CUN9" s="344"/>
      <c r="CUO9" s="344"/>
      <c r="CUP9" s="344"/>
      <c r="CUQ9" s="344"/>
      <c r="CUR9" s="344"/>
      <c r="CUS9" s="344"/>
      <c r="CUT9" s="344"/>
      <c r="CUU9" s="344"/>
      <c r="CUV9" s="344"/>
      <c r="CUW9" s="344"/>
      <c r="CUX9" s="344"/>
      <c r="CUY9" s="344"/>
      <c r="CUZ9" s="344"/>
      <c r="CVA9" s="344"/>
      <c r="CVB9" s="344"/>
      <c r="CVC9" s="344"/>
      <c r="CVD9" s="344"/>
      <c r="CVE9" s="344"/>
      <c r="CVF9" s="344"/>
      <c r="CVG9" s="344"/>
      <c r="CVH9" s="344"/>
      <c r="CVI9" s="344"/>
      <c r="CVJ9" s="344"/>
      <c r="CVK9" s="344"/>
      <c r="CVL9" s="344"/>
      <c r="CVM9" s="344"/>
      <c r="CVN9" s="344"/>
      <c r="CVO9" s="344"/>
      <c r="CVP9" s="344"/>
      <c r="CVQ9" s="344"/>
      <c r="CVR9" s="344"/>
      <c r="CVS9" s="344"/>
      <c r="CVT9" s="344"/>
      <c r="CVU9" s="344"/>
      <c r="CVV9" s="344"/>
      <c r="CVW9" s="344"/>
      <c r="CVX9" s="344"/>
      <c r="CVY9" s="344"/>
      <c r="CVZ9" s="344"/>
      <c r="CWA9" s="344"/>
      <c r="CWB9" s="344"/>
      <c r="CWC9" s="344"/>
      <c r="CWD9" s="344"/>
      <c r="CWE9" s="344"/>
      <c r="CWF9" s="344"/>
      <c r="CWG9" s="344"/>
      <c r="CWH9" s="344"/>
      <c r="CWI9" s="344"/>
      <c r="CWJ9" s="344"/>
      <c r="CWK9" s="344"/>
      <c r="CWL9" s="344"/>
      <c r="CWM9" s="344"/>
      <c r="CWN9" s="344"/>
      <c r="CWO9" s="344"/>
      <c r="CWP9" s="344"/>
      <c r="CWQ9" s="344"/>
      <c r="CWR9" s="344"/>
      <c r="CWS9" s="344"/>
      <c r="CWT9" s="344"/>
      <c r="CWU9" s="344"/>
      <c r="CWV9" s="344"/>
      <c r="CWW9" s="344"/>
      <c r="CWX9" s="344"/>
      <c r="CWY9" s="344"/>
      <c r="CWZ9" s="344"/>
      <c r="CXA9" s="344"/>
      <c r="CXB9" s="344"/>
      <c r="CXC9" s="345"/>
      <c r="CXD9" s="345"/>
      <c r="CXE9" s="345"/>
      <c r="CXF9" s="345"/>
      <c r="CXG9" s="345"/>
      <c r="CXH9" s="345"/>
      <c r="CXI9" s="345"/>
      <c r="CXJ9" s="345"/>
      <c r="CXK9" s="345"/>
      <c r="CXL9" s="345"/>
      <c r="CXM9" s="345"/>
      <c r="CXN9" s="345"/>
      <c r="CXO9" s="345"/>
      <c r="CXP9" s="345"/>
      <c r="CXQ9" s="345"/>
      <c r="CXR9" s="345"/>
      <c r="CXS9" s="345"/>
      <c r="CXT9" s="345"/>
      <c r="CXU9" s="345"/>
      <c r="CXV9" s="345"/>
      <c r="CXW9" s="345"/>
      <c r="CXX9" s="345"/>
      <c r="CXY9" s="345"/>
      <c r="CXZ9" s="345"/>
      <c r="CYA9" s="345"/>
      <c r="CYB9" s="345"/>
      <c r="CYC9" s="345"/>
      <c r="CYD9" s="345"/>
      <c r="CYE9" s="345"/>
      <c r="CYF9" s="345"/>
      <c r="CYG9" s="345"/>
      <c r="CYH9" s="345"/>
      <c r="CYI9" s="345"/>
      <c r="CYJ9" s="345"/>
      <c r="CYK9" s="345"/>
      <c r="CYL9" s="345"/>
      <c r="CYM9" s="345"/>
      <c r="CYN9" s="345"/>
      <c r="CYO9" s="345"/>
      <c r="CYP9" s="345"/>
      <c r="CYQ9" s="345"/>
      <c r="CYR9" s="345"/>
      <c r="CYS9" s="345"/>
      <c r="CYT9" s="345"/>
      <c r="CYU9" s="345"/>
      <c r="CYV9" s="345"/>
      <c r="CYW9" s="345"/>
      <c r="CYX9" s="345"/>
      <c r="CYY9" s="345"/>
      <c r="CYZ9" s="345"/>
      <c r="CZA9" s="345"/>
      <c r="CZB9" s="345"/>
      <c r="CZC9" s="345"/>
      <c r="CZD9" s="345"/>
      <c r="CZE9" s="345"/>
      <c r="CZF9" s="345"/>
      <c r="CZG9" s="345"/>
      <c r="CZH9" s="345"/>
      <c r="CZI9" s="345"/>
      <c r="CZJ9" s="345"/>
      <c r="CZK9" s="345"/>
      <c r="CZL9" s="345"/>
      <c r="CZM9" s="345"/>
      <c r="CZN9" s="345"/>
      <c r="CZO9" s="345"/>
      <c r="CZP9" s="345"/>
      <c r="CZQ9" s="344"/>
      <c r="CZR9" s="344"/>
      <c r="CZS9" s="344"/>
      <c r="CZT9" s="344"/>
      <c r="CZU9" s="344"/>
      <c r="CZV9" s="344"/>
      <c r="CZW9" s="344"/>
      <c r="CZX9" s="344"/>
      <c r="CZY9" s="344"/>
      <c r="CZZ9" s="344"/>
      <c r="DAA9" s="344"/>
      <c r="DAB9" s="344"/>
      <c r="DAC9" s="344"/>
      <c r="DAD9" s="344"/>
      <c r="DAE9" s="344"/>
      <c r="DAF9" s="344"/>
      <c r="DAG9" s="344"/>
      <c r="DAH9" s="344"/>
      <c r="DAI9" s="344"/>
      <c r="DAJ9" s="344"/>
      <c r="DAK9" s="344"/>
      <c r="DAL9" s="344"/>
      <c r="DAM9" s="344"/>
      <c r="DAN9" s="344"/>
      <c r="DAO9" s="344"/>
      <c r="DAP9" s="344"/>
      <c r="DAQ9" s="344"/>
      <c r="DAR9" s="344"/>
      <c r="DAS9" s="344"/>
      <c r="DAT9" s="344"/>
      <c r="DAU9" s="344"/>
      <c r="DAV9" s="344"/>
      <c r="DAW9" s="344"/>
      <c r="DAX9" s="344"/>
      <c r="DAY9" s="344"/>
      <c r="DAZ9" s="344"/>
      <c r="DBA9" s="344"/>
      <c r="DBB9" s="344"/>
      <c r="DBC9" s="344"/>
      <c r="DBD9" s="344"/>
      <c r="DBE9" s="344"/>
      <c r="DBF9" s="344"/>
      <c r="DBG9" s="344"/>
      <c r="DBH9" s="344"/>
      <c r="DBI9" s="344"/>
      <c r="DBJ9" s="344"/>
      <c r="DBK9" s="344"/>
      <c r="DBL9" s="344"/>
      <c r="DBM9" s="344"/>
      <c r="DBN9" s="344"/>
      <c r="DBO9" s="344"/>
      <c r="DBP9" s="344"/>
      <c r="DBQ9" s="344"/>
      <c r="DBR9" s="344"/>
      <c r="DBS9" s="344"/>
      <c r="DBT9" s="344"/>
      <c r="DBU9" s="344"/>
      <c r="DBV9" s="344"/>
      <c r="DBW9" s="344"/>
      <c r="DBX9" s="344"/>
      <c r="DBY9" s="344"/>
      <c r="DBZ9" s="344"/>
      <c r="DCA9" s="344"/>
      <c r="DCB9" s="344"/>
      <c r="DCC9" s="344"/>
      <c r="DCD9" s="344"/>
      <c r="DCE9" s="344"/>
      <c r="DCF9" s="344"/>
      <c r="DCG9" s="344"/>
      <c r="DCH9" s="344"/>
      <c r="DCI9" s="344"/>
      <c r="DCJ9" s="344"/>
      <c r="DCK9" s="344"/>
      <c r="DCL9" s="344"/>
      <c r="DCM9" s="344"/>
      <c r="DCN9" s="344"/>
      <c r="DCO9" s="344"/>
      <c r="DCP9" s="345"/>
      <c r="DCQ9" s="345"/>
      <c r="DCR9" s="345"/>
      <c r="DCS9" s="345"/>
      <c r="DCT9" s="345"/>
      <c r="DCU9" s="345"/>
      <c r="DCV9" s="345"/>
      <c r="DCW9" s="345"/>
      <c r="DCX9" s="345"/>
      <c r="DCY9" s="345"/>
      <c r="DCZ9" s="345"/>
      <c r="DDA9" s="345"/>
      <c r="DDB9" s="345"/>
      <c r="DDC9" s="345"/>
      <c r="DDD9" s="345"/>
      <c r="DDE9" s="345"/>
      <c r="DDF9" s="345"/>
      <c r="DDG9" s="345"/>
      <c r="DDH9" s="345"/>
      <c r="DDI9" s="345"/>
      <c r="DDJ9" s="345"/>
      <c r="DDK9" s="345"/>
      <c r="DDL9" s="345"/>
      <c r="DDM9" s="345"/>
      <c r="DDN9" s="345"/>
      <c r="DDO9" s="345"/>
      <c r="DDP9" s="345"/>
      <c r="DDQ9" s="345"/>
      <c r="DDR9" s="345"/>
      <c r="DDS9" s="345"/>
      <c r="DDT9" s="345"/>
      <c r="DDU9" s="345"/>
      <c r="DDV9" s="345"/>
      <c r="DDW9" s="345"/>
      <c r="DDX9" s="345"/>
      <c r="DDY9" s="345"/>
      <c r="DDZ9" s="345"/>
      <c r="DEA9" s="345"/>
      <c r="DEB9" s="345"/>
      <c r="DEC9" s="345"/>
      <c r="DED9" s="345"/>
      <c r="DEE9" s="345"/>
      <c r="DEF9" s="345"/>
      <c r="DEG9" s="345"/>
      <c r="DEH9" s="345"/>
      <c r="DEI9" s="345"/>
      <c r="DEJ9" s="345"/>
      <c r="DEK9" s="345"/>
      <c r="DEL9" s="345"/>
      <c r="DEM9" s="345"/>
      <c r="DEN9" s="345"/>
      <c r="DEO9" s="345"/>
      <c r="DEP9" s="345"/>
      <c r="DEQ9" s="345"/>
      <c r="DER9" s="345"/>
      <c r="DES9" s="345"/>
      <c r="DET9" s="345"/>
      <c r="DEU9" s="345"/>
      <c r="DEV9" s="345"/>
      <c r="DEW9" s="345"/>
      <c r="DEX9" s="345"/>
      <c r="DEY9" s="345"/>
      <c r="DEZ9" s="345"/>
      <c r="DFA9" s="345"/>
      <c r="DFB9" s="345"/>
      <c r="DFC9" s="345"/>
      <c r="DFD9" s="344"/>
      <c r="DFE9" s="344"/>
      <c r="DFF9" s="344"/>
      <c r="DFG9" s="344"/>
      <c r="DFH9" s="344"/>
      <c r="DFI9" s="344"/>
      <c r="DFJ9" s="344"/>
      <c r="DFK9" s="344"/>
      <c r="DFL9" s="344"/>
      <c r="DFM9" s="344"/>
      <c r="DFN9" s="344"/>
      <c r="DFO9" s="344"/>
      <c r="DFP9" s="344"/>
      <c r="DFQ9" s="344"/>
      <c r="DFR9" s="344"/>
      <c r="DFS9" s="344"/>
      <c r="DFT9" s="344"/>
      <c r="DFU9" s="344"/>
      <c r="DFV9" s="344"/>
      <c r="DFW9" s="344"/>
      <c r="DFX9" s="344"/>
      <c r="DFY9" s="344"/>
      <c r="DFZ9" s="344"/>
      <c r="DGA9" s="344"/>
      <c r="DGB9" s="344"/>
      <c r="DGC9" s="344"/>
      <c r="DGD9" s="344"/>
      <c r="DGE9" s="344"/>
      <c r="DGF9" s="344"/>
      <c r="DGG9" s="344"/>
      <c r="DGH9" s="344"/>
      <c r="DGI9" s="344"/>
      <c r="DGJ9" s="344"/>
      <c r="DGK9" s="345"/>
      <c r="DGL9" s="345"/>
      <c r="DGM9" s="345"/>
      <c r="DGN9" s="345"/>
      <c r="DGO9" s="345"/>
      <c r="DGP9" s="345"/>
      <c r="DGQ9" s="345"/>
      <c r="DGR9" s="345"/>
      <c r="DGS9" s="345"/>
      <c r="DGT9" s="345"/>
      <c r="DGU9" s="345"/>
      <c r="DGV9" s="345"/>
      <c r="DGW9" s="345"/>
      <c r="DGX9" s="345"/>
      <c r="DGY9" s="345"/>
      <c r="DGZ9" s="345"/>
      <c r="DHA9" s="345"/>
      <c r="DHB9" s="345"/>
      <c r="DHC9" s="345"/>
      <c r="DHD9" s="345"/>
      <c r="DHE9" s="345"/>
      <c r="DHF9" s="345"/>
      <c r="DHG9" s="345"/>
      <c r="DHH9" s="345"/>
      <c r="DHI9" s="345"/>
      <c r="DHJ9" s="345"/>
      <c r="DHK9" s="345"/>
      <c r="DHL9" s="345"/>
      <c r="DHM9" s="345"/>
      <c r="DHN9" s="345"/>
      <c r="DHO9" s="345"/>
      <c r="DHP9" s="345"/>
      <c r="DHQ9" s="345"/>
      <c r="DHR9" s="345"/>
      <c r="DHS9" s="345"/>
      <c r="DHT9" s="345"/>
      <c r="DHU9" s="345"/>
      <c r="DHV9" s="345"/>
      <c r="DHW9" s="345"/>
      <c r="DHX9" s="345"/>
      <c r="DHY9" s="345"/>
      <c r="DHZ9" s="345"/>
      <c r="DIA9" s="345"/>
      <c r="DIB9" s="345"/>
      <c r="DIC9" s="345"/>
      <c r="DID9" s="345"/>
      <c r="DIE9" s="345"/>
      <c r="DIF9" s="345"/>
      <c r="DIG9" s="345"/>
      <c r="DIH9" s="345"/>
      <c r="DII9" s="345"/>
      <c r="DIJ9" s="345"/>
      <c r="DIK9" s="345"/>
      <c r="DIL9" s="345"/>
      <c r="DIM9" s="345"/>
      <c r="DIN9" s="345"/>
      <c r="DIO9" s="345"/>
      <c r="DIP9" s="345"/>
      <c r="DIQ9" s="345"/>
      <c r="DIR9" s="345"/>
      <c r="DIS9" s="345"/>
      <c r="DIT9" s="345"/>
      <c r="DIU9" s="345"/>
      <c r="DIV9" s="345"/>
      <c r="DIW9" s="345"/>
      <c r="DIX9" s="345"/>
      <c r="DIY9" s="345"/>
      <c r="DIZ9" s="345"/>
      <c r="DJA9" s="345"/>
      <c r="DJB9" s="345"/>
      <c r="DJC9" s="345"/>
      <c r="DJD9" s="345"/>
      <c r="DJE9" s="345"/>
      <c r="DJF9" s="345"/>
      <c r="DJG9" s="345"/>
      <c r="DJH9" s="345"/>
      <c r="DJI9" s="345"/>
      <c r="DJJ9" s="345"/>
      <c r="DJK9" s="345"/>
      <c r="DJL9" s="345"/>
      <c r="DJM9" s="345"/>
      <c r="DJN9" s="345"/>
      <c r="DJO9" s="345"/>
      <c r="DJP9" s="345"/>
      <c r="DJQ9" s="345"/>
      <c r="DJR9" s="345"/>
      <c r="DJS9" s="345"/>
      <c r="DJT9" s="345"/>
      <c r="DJU9" s="345"/>
      <c r="DJV9" s="345"/>
      <c r="DJW9" s="345"/>
      <c r="DJX9" s="345"/>
      <c r="DJY9" s="345"/>
      <c r="DJZ9" s="345"/>
      <c r="DKA9" s="345"/>
      <c r="DKB9" s="345"/>
      <c r="DKC9" s="345"/>
      <c r="DKD9" s="345"/>
      <c r="DKE9" s="345"/>
      <c r="DKF9" s="345"/>
      <c r="DKG9" s="345"/>
      <c r="DKH9" s="345"/>
      <c r="DKI9" s="345"/>
      <c r="DKJ9" s="345"/>
      <c r="DKK9" s="345"/>
      <c r="DKL9" s="345"/>
      <c r="DKM9" s="345"/>
      <c r="DKN9" s="345"/>
      <c r="DKO9" s="345"/>
      <c r="DKP9" s="345"/>
      <c r="DKQ9" s="345"/>
      <c r="DKR9" s="345"/>
      <c r="DKS9" s="345"/>
      <c r="DKT9" s="345"/>
      <c r="DKU9" s="345"/>
      <c r="DKV9" s="345"/>
      <c r="DKW9" s="345"/>
      <c r="DKX9" s="345"/>
      <c r="DKY9" s="345"/>
      <c r="DKZ9" s="345"/>
      <c r="DLA9" s="345"/>
      <c r="DLB9" s="345"/>
      <c r="DLC9" s="345"/>
      <c r="DLD9" s="345"/>
      <c r="DLE9" s="345"/>
      <c r="DLF9" s="345"/>
      <c r="DLG9" s="345"/>
      <c r="DLH9" s="345"/>
      <c r="DLI9" s="345"/>
      <c r="DLJ9" s="345"/>
      <c r="DLK9" s="345"/>
      <c r="DLL9" s="345"/>
      <c r="DLM9" s="345"/>
      <c r="DLN9" s="345"/>
      <c r="DLO9" s="345"/>
      <c r="DLP9" s="345"/>
      <c r="DLQ9" s="345"/>
      <c r="DLR9" s="345"/>
      <c r="DLS9" s="345"/>
      <c r="DLT9" s="345"/>
      <c r="DLU9" s="345"/>
      <c r="DLV9" s="345"/>
      <c r="DLW9" s="345"/>
      <c r="DLX9" s="345"/>
      <c r="DLY9" s="345"/>
      <c r="DLZ9" s="345"/>
      <c r="DMA9" s="345"/>
      <c r="DMB9" s="345"/>
      <c r="DMC9" s="345"/>
      <c r="DMD9" s="345"/>
      <c r="DME9" s="345"/>
      <c r="DMF9" s="345"/>
      <c r="DMG9" s="345"/>
      <c r="DMH9" s="345"/>
      <c r="DMI9" s="345"/>
      <c r="DMJ9" s="345"/>
      <c r="DMK9" s="345"/>
      <c r="DML9" s="345"/>
      <c r="DMM9" s="345"/>
      <c r="DMN9" s="345"/>
      <c r="DMO9" s="345"/>
      <c r="DMP9" s="345"/>
      <c r="DMQ9" s="345"/>
      <c r="DMR9" s="345"/>
      <c r="DMS9" s="345"/>
      <c r="DMT9" s="345"/>
      <c r="DMU9" s="345"/>
      <c r="DMV9" s="345"/>
      <c r="DMW9" s="345"/>
      <c r="DMX9" s="345"/>
      <c r="DMY9" s="345"/>
      <c r="DMZ9" s="345"/>
      <c r="DNA9" s="345"/>
      <c r="DNB9" s="345"/>
      <c r="DNC9" s="345"/>
      <c r="DND9" s="345"/>
      <c r="DNE9" s="345"/>
      <c r="DNF9" s="345"/>
      <c r="DNG9" s="345"/>
      <c r="DNH9" s="345"/>
      <c r="DNI9" s="345"/>
      <c r="DNJ9" s="345"/>
      <c r="DNK9" s="345"/>
      <c r="DNL9" s="345"/>
      <c r="DNM9" s="345"/>
      <c r="DNN9" s="345"/>
      <c r="DNO9" s="345"/>
      <c r="DNP9" s="345"/>
      <c r="DNQ9" s="345"/>
      <c r="DNR9" s="345"/>
      <c r="DNS9" s="345"/>
      <c r="DNT9" s="345"/>
      <c r="DNU9" s="345"/>
      <c r="DNV9" s="345"/>
      <c r="DNW9" s="345"/>
      <c r="DNX9" s="345"/>
      <c r="DNY9" s="345"/>
      <c r="DNZ9" s="345"/>
      <c r="DOA9" s="345"/>
      <c r="DOB9" s="345"/>
      <c r="DOC9" s="345"/>
      <c r="DOD9" s="345"/>
      <c r="DOE9" s="345"/>
      <c r="DOF9" s="345"/>
      <c r="DOG9" s="345"/>
      <c r="DOH9" s="345"/>
      <c r="DOI9" s="345"/>
      <c r="DOJ9" s="345"/>
      <c r="DOK9" s="345"/>
      <c r="DOL9" s="345"/>
      <c r="DOM9" s="345"/>
      <c r="DON9" s="345"/>
      <c r="DOO9" s="345"/>
      <c r="DOP9" s="345"/>
      <c r="DOQ9" s="345"/>
      <c r="DOR9" s="345"/>
      <c r="DOS9" s="345"/>
      <c r="DOT9" s="345"/>
      <c r="DOU9" s="345"/>
      <c r="DOV9" s="345"/>
      <c r="DOW9" s="345"/>
      <c r="DOX9" s="345"/>
      <c r="DOY9" s="345"/>
      <c r="DOZ9" s="345"/>
      <c r="DPA9" s="345"/>
      <c r="DPB9" s="345"/>
      <c r="DPC9" s="345"/>
      <c r="DPD9" s="345"/>
      <c r="DPE9" s="345"/>
      <c r="DPF9" s="345"/>
      <c r="DPG9" s="345"/>
      <c r="DPH9" s="345"/>
      <c r="DPI9" s="345"/>
      <c r="DPJ9" s="345"/>
      <c r="DPK9" s="345"/>
      <c r="DPL9" s="345"/>
      <c r="DPM9" s="345"/>
      <c r="DPN9" s="345"/>
      <c r="DPO9" s="345"/>
      <c r="DPP9" s="345"/>
      <c r="DPQ9" s="345"/>
      <c r="DPR9" s="345"/>
      <c r="DPS9" s="345"/>
      <c r="DPT9" s="345"/>
      <c r="DPU9" s="345"/>
      <c r="DPV9" s="345"/>
      <c r="DPW9" s="345"/>
      <c r="DPX9" s="345"/>
      <c r="DPY9" s="345"/>
      <c r="DPZ9" s="345"/>
      <c r="DQA9" s="345"/>
      <c r="DQB9" s="345"/>
      <c r="DQC9" s="345"/>
      <c r="DQD9" s="345"/>
      <c r="DQE9" s="345"/>
      <c r="DQF9" s="345"/>
      <c r="DQG9" s="345"/>
      <c r="DQH9" s="345"/>
      <c r="DQI9" s="345"/>
      <c r="DQJ9" s="345"/>
      <c r="DQK9" s="345"/>
      <c r="DQL9" s="345"/>
      <c r="DQM9" s="345"/>
      <c r="DQN9" s="345"/>
      <c r="DQO9" s="345"/>
      <c r="DQP9" s="345"/>
      <c r="DQQ9" s="345"/>
      <c r="DQR9" s="345"/>
      <c r="DQS9" s="345"/>
      <c r="DQT9" s="345"/>
      <c r="DQU9" s="345"/>
      <c r="DQV9" s="345"/>
      <c r="DQW9" s="345"/>
      <c r="DQX9" s="345"/>
      <c r="DQY9" s="345"/>
      <c r="DQZ9" s="345"/>
      <c r="DRA9" s="345"/>
      <c r="DRB9" s="345"/>
      <c r="DRC9" s="345"/>
      <c r="DRD9" s="345"/>
      <c r="DRE9" s="345"/>
      <c r="DRF9" s="345"/>
      <c r="DRG9" s="345"/>
      <c r="DRH9" s="345"/>
      <c r="DRI9" s="345"/>
      <c r="DRJ9" s="345"/>
      <c r="DRK9" s="345"/>
      <c r="DRL9" s="345"/>
      <c r="DRM9" s="345"/>
      <c r="DRN9" s="345"/>
      <c r="DRO9" s="345"/>
      <c r="DRP9" s="345"/>
      <c r="DRQ9" s="345"/>
      <c r="DRR9" s="345"/>
      <c r="DRS9" s="345"/>
      <c r="DRT9" s="345"/>
      <c r="DRU9" s="345"/>
      <c r="DRV9" s="345"/>
      <c r="DRW9" s="345"/>
      <c r="DRX9" s="345"/>
      <c r="DRY9" s="345"/>
      <c r="DRZ9" s="345"/>
      <c r="DSA9" s="345"/>
      <c r="DSB9" s="345"/>
      <c r="DSC9" s="345"/>
      <c r="DSD9" s="345"/>
      <c r="DSE9" s="345"/>
      <c r="DSF9" s="345"/>
      <c r="DSG9" s="345"/>
      <c r="DSH9" s="345"/>
      <c r="DSI9" s="345"/>
      <c r="DSJ9" s="345"/>
      <c r="DSK9" s="345"/>
      <c r="DSL9" s="345"/>
      <c r="DSM9" s="345"/>
      <c r="DSN9" s="345"/>
      <c r="DSO9" s="345"/>
      <c r="DSP9" s="345"/>
      <c r="DSQ9" s="345"/>
      <c r="DSR9" s="345"/>
      <c r="DSS9" s="345"/>
      <c r="DST9" s="345"/>
      <c r="DSU9" s="345"/>
      <c r="DSV9" s="345"/>
      <c r="DSW9" s="345"/>
      <c r="DSX9" s="345"/>
      <c r="DSY9" s="345"/>
      <c r="DSZ9" s="345"/>
      <c r="DTA9" s="345"/>
      <c r="DTB9" s="345"/>
      <c r="DTC9" s="345"/>
      <c r="DTD9" s="345"/>
      <c r="DTE9" s="345"/>
      <c r="DTF9" s="345"/>
      <c r="DTG9" s="345"/>
      <c r="DTH9" s="345"/>
      <c r="DTI9" s="345"/>
      <c r="DTJ9" s="345"/>
      <c r="DTK9" s="345"/>
      <c r="DTL9" s="345"/>
      <c r="DTM9" s="345"/>
      <c r="DTN9" s="345"/>
      <c r="DTO9" s="345"/>
      <c r="DTP9" s="345"/>
      <c r="DTQ9" s="345"/>
      <c r="DTR9" s="345"/>
      <c r="DTS9" s="345"/>
      <c r="DTT9" s="345"/>
      <c r="DTU9" s="345"/>
      <c r="DTV9" s="345"/>
      <c r="DTW9" s="345"/>
      <c r="DTX9" s="345"/>
      <c r="DTY9" s="345"/>
      <c r="DTZ9" s="345"/>
      <c r="DUA9" s="345"/>
      <c r="DUB9" s="345"/>
      <c r="DUC9" s="345"/>
      <c r="DUD9" s="345"/>
      <c r="DUE9" s="345"/>
      <c r="DUF9" s="345"/>
      <c r="DUG9" s="345"/>
      <c r="DUH9" s="345"/>
      <c r="DUI9" s="345"/>
      <c r="DUJ9" s="345"/>
      <c r="DUK9" s="345"/>
      <c r="DUL9" s="345"/>
      <c r="DUM9" s="345"/>
      <c r="DUN9" s="345"/>
      <c r="DUO9" s="345"/>
      <c r="DUP9" s="345"/>
      <c r="DUQ9" s="345"/>
      <c r="DUR9" s="345"/>
      <c r="DUS9" s="345"/>
      <c r="DUT9" s="345"/>
      <c r="DUU9" s="345"/>
      <c r="DUV9" s="345"/>
      <c r="DUW9" s="345"/>
      <c r="DUX9" s="345"/>
      <c r="DUY9" s="345"/>
      <c r="DUZ9" s="345"/>
      <c r="DVA9" s="345"/>
      <c r="DVB9" s="345"/>
      <c r="DVC9" s="345"/>
      <c r="DVD9" s="345"/>
      <c r="DVE9" s="345"/>
      <c r="DVF9" s="345"/>
      <c r="DVG9" s="345"/>
      <c r="DVH9" s="345"/>
      <c r="DVI9" s="345"/>
      <c r="DVJ9" s="345"/>
      <c r="DVK9" s="345"/>
      <c r="DVL9" s="345"/>
      <c r="DVM9" s="345"/>
      <c r="DVN9" s="345"/>
      <c r="DVO9" s="345"/>
      <c r="DVP9" s="345"/>
      <c r="DVQ9" s="345"/>
      <c r="DVR9" s="345"/>
      <c r="DVS9" s="345"/>
      <c r="DVT9" s="345"/>
      <c r="DVU9" s="345"/>
      <c r="DVV9" s="345"/>
      <c r="DVW9" s="345"/>
      <c r="DVX9" s="345"/>
      <c r="DVY9" s="345"/>
      <c r="DVZ9" s="345"/>
      <c r="DWA9" s="345"/>
      <c r="DWB9" s="345"/>
      <c r="DWC9" s="345"/>
      <c r="DWD9" s="345"/>
      <c r="DWE9" s="345"/>
      <c r="DWF9" s="345"/>
      <c r="DWG9" s="345"/>
      <c r="DWH9" s="345"/>
      <c r="DWI9" s="345"/>
      <c r="DWJ9" s="345"/>
      <c r="DWK9" s="345"/>
      <c r="DWL9" s="345"/>
      <c r="DWM9" s="345"/>
      <c r="DWN9" s="345"/>
      <c r="DWO9" s="345"/>
      <c r="DWP9" s="345"/>
      <c r="DWQ9" s="345"/>
      <c r="DWR9" s="345"/>
      <c r="DWS9" s="345"/>
      <c r="DWT9" s="345"/>
      <c r="DWU9" s="345"/>
      <c r="DWV9" s="345"/>
      <c r="DWW9" s="345"/>
      <c r="DWX9" s="345"/>
      <c r="DWY9" s="345"/>
      <c r="DWZ9" s="345"/>
      <c r="DXA9" s="345"/>
      <c r="DXB9" s="345"/>
      <c r="DXC9" s="345"/>
      <c r="DXD9" s="345"/>
      <c r="DXE9" s="345"/>
      <c r="DXF9" s="345"/>
      <c r="DXG9" s="345"/>
      <c r="DXH9" s="345"/>
      <c r="DXI9" s="345"/>
      <c r="DXJ9" s="345"/>
      <c r="DXK9" s="345"/>
      <c r="DXL9" s="345"/>
      <c r="DXM9" s="345"/>
      <c r="DXN9" s="345"/>
      <c r="DXO9" s="345"/>
      <c r="DXP9" s="345"/>
      <c r="DXQ9" s="345"/>
      <c r="DXR9" s="345"/>
      <c r="DXS9" s="345"/>
      <c r="DXT9" s="345"/>
      <c r="DXU9" s="345"/>
      <c r="DXV9" s="345"/>
      <c r="DXW9" s="345"/>
      <c r="DXX9" s="345"/>
      <c r="DXY9" s="345"/>
      <c r="DXZ9" s="345"/>
      <c r="DYA9" s="345"/>
      <c r="DYB9" s="345"/>
      <c r="DYC9" s="345"/>
      <c r="DYD9" s="345"/>
      <c r="DYE9" s="345"/>
      <c r="DYF9" s="345"/>
      <c r="DYG9" s="345"/>
      <c r="DYH9" s="345"/>
      <c r="DYI9" s="345"/>
      <c r="DYJ9" s="345"/>
      <c r="DYK9" s="345"/>
      <c r="DYL9" s="345"/>
      <c r="DYM9" s="345"/>
      <c r="DYN9" s="345"/>
      <c r="DYO9" s="345"/>
      <c r="DYP9" s="345"/>
      <c r="DYQ9" s="345"/>
      <c r="DYR9" s="345"/>
      <c r="DYS9" s="345"/>
      <c r="DYT9" s="345"/>
      <c r="DYU9" s="345"/>
      <c r="DYV9" s="345"/>
      <c r="DYW9" s="345"/>
      <c r="DYX9" s="345"/>
      <c r="DYY9" s="345"/>
      <c r="DYZ9" s="345"/>
      <c r="DZA9" s="345"/>
      <c r="DZB9" s="345"/>
      <c r="DZC9" s="345"/>
      <c r="DZD9" s="345"/>
      <c r="DZE9" s="345"/>
      <c r="DZF9" s="345"/>
      <c r="DZG9" s="345"/>
      <c r="DZH9" s="345"/>
      <c r="DZI9" s="345"/>
      <c r="DZJ9" s="345"/>
      <c r="DZK9" s="345"/>
      <c r="DZL9" s="345"/>
      <c r="DZM9" s="345"/>
      <c r="DZN9" s="345"/>
      <c r="DZO9" s="345"/>
      <c r="DZP9" s="345"/>
      <c r="DZQ9" s="345"/>
      <c r="DZR9" s="345"/>
      <c r="DZS9" s="345"/>
      <c r="DZT9" s="345"/>
      <c r="DZU9" s="345"/>
      <c r="DZV9" s="345"/>
      <c r="DZW9" s="345"/>
      <c r="DZX9" s="345"/>
      <c r="DZY9" s="345"/>
      <c r="DZZ9" s="345"/>
      <c r="EAA9" s="345"/>
      <c r="EAB9" s="345"/>
      <c r="EAC9" s="345"/>
      <c r="EAD9" s="345"/>
      <c r="EAE9" s="345"/>
      <c r="EAF9" s="345"/>
      <c r="EAG9" s="345"/>
      <c r="EAH9" s="345"/>
      <c r="EAI9" s="345"/>
      <c r="EAJ9" s="345"/>
      <c r="EAK9" s="345"/>
      <c r="EAL9" s="345"/>
      <c r="EAM9" s="345"/>
      <c r="EAN9" s="345"/>
      <c r="EAO9" s="345"/>
      <c r="EAP9" s="345"/>
      <c r="EAQ9" s="345"/>
      <c r="EAR9" s="345"/>
      <c r="EAS9" s="345"/>
      <c r="EAT9" s="345"/>
      <c r="EAU9" s="345"/>
      <c r="EAV9" s="345"/>
      <c r="EAW9" s="345"/>
      <c r="EAX9" s="345"/>
      <c r="EAY9" s="345"/>
      <c r="EAZ9" s="345"/>
      <c r="EBA9" s="345"/>
      <c r="EBB9" s="345"/>
      <c r="EBC9" s="345"/>
      <c r="EBD9" s="345"/>
      <c r="EBE9" s="345"/>
      <c r="EBF9" s="345"/>
      <c r="EBG9" s="345"/>
      <c r="EBH9" s="345"/>
      <c r="EBI9" s="345"/>
      <c r="EBJ9" s="345"/>
      <c r="EBK9" s="345"/>
      <c r="EBL9" s="345"/>
      <c r="EBM9" s="345"/>
      <c r="EBN9" s="345"/>
      <c r="EBO9" s="345"/>
      <c r="EBP9" s="345"/>
      <c r="EBQ9" s="345"/>
      <c r="EBR9" s="345"/>
      <c r="EBS9" s="345"/>
      <c r="EBT9" s="345"/>
      <c r="EBU9" s="345"/>
      <c r="EBV9" s="345"/>
      <c r="EBW9" s="345"/>
      <c r="EBX9" s="345"/>
      <c r="EBY9" s="345"/>
      <c r="EBZ9" s="345"/>
      <c r="ECA9" s="345"/>
      <c r="ECB9" s="345"/>
      <c r="ECC9" s="345"/>
      <c r="ECD9" s="345"/>
      <c r="ECE9" s="345"/>
      <c r="ECF9" s="345"/>
      <c r="ECG9" s="345"/>
      <c r="ECH9" s="345"/>
      <c r="ECI9" s="345"/>
      <c r="ECJ9" s="345"/>
      <c r="ECK9" s="345"/>
      <c r="ECL9" s="345"/>
      <c r="ECM9" s="345"/>
      <c r="ECN9" s="345"/>
      <c r="ECO9" s="345"/>
      <c r="ECP9" s="345"/>
      <c r="ECQ9" s="345"/>
      <c r="ECR9" s="345"/>
      <c r="ECS9" s="345"/>
      <c r="ECT9" s="345"/>
      <c r="ECU9" s="345"/>
      <c r="ECV9" s="345"/>
      <c r="ECW9" s="345"/>
      <c r="ECX9" s="345"/>
      <c r="ECY9" s="345"/>
      <c r="ECZ9" s="345"/>
      <c r="EDA9" s="345"/>
      <c r="EDB9" s="345"/>
      <c r="EDC9" s="345"/>
      <c r="EDD9" s="345"/>
      <c r="EDE9" s="345"/>
      <c r="EDF9" s="345"/>
      <c r="EDG9" s="345"/>
      <c r="EDH9" s="345"/>
      <c r="EDI9" s="345"/>
      <c r="EDJ9" s="345"/>
      <c r="EDK9" s="345"/>
      <c r="EDL9" s="345"/>
      <c r="EDM9" s="345"/>
      <c r="EDN9" s="345"/>
      <c r="EDO9" s="345"/>
      <c r="EDP9" s="345"/>
      <c r="EDQ9" s="345"/>
      <c r="EDR9" s="345"/>
      <c r="EDS9" s="345"/>
      <c r="EDT9" s="345"/>
      <c r="EDU9" s="345"/>
      <c r="EDV9" s="345"/>
      <c r="EDW9" s="345"/>
      <c r="EDX9" s="345"/>
      <c r="EDY9" s="345"/>
      <c r="EDZ9" s="345"/>
      <c r="EEA9" s="345"/>
      <c r="EEB9" s="345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345"/>
      <c r="EJF9" s="345"/>
      <c r="EJG9" s="345"/>
      <c r="EJH9" s="345"/>
      <c r="EJI9" s="345"/>
      <c r="EJJ9" s="345"/>
      <c r="EJK9" s="345"/>
      <c r="EJL9" s="345"/>
      <c r="EJM9" s="345"/>
      <c r="EJN9" s="345"/>
      <c r="EJO9" s="345"/>
      <c r="EJP9" s="345"/>
      <c r="EJQ9" s="345"/>
      <c r="EJR9" s="345"/>
      <c r="EJS9" s="345"/>
      <c r="EJT9" s="345"/>
      <c r="EJU9" s="345"/>
      <c r="EJV9" s="345"/>
      <c r="EJW9" s="345"/>
      <c r="EJX9" s="345"/>
      <c r="EJY9" s="345"/>
      <c r="EJZ9" s="345"/>
      <c r="EKA9" s="345"/>
      <c r="EKB9" s="345"/>
      <c r="EKC9" s="345"/>
      <c r="EKD9" s="345"/>
      <c r="EKE9" s="345"/>
      <c r="EKF9" s="345"/>
      <c r="EKG9" s="345"/>
      <c r="EKH9" s="345"/>
      <c r="EKI9" s="345"/>
      <c r="EKJ9" s="345"/>
      <c r="EKK9" s="345"/>
      <c r="EKL9" s="345"/>
      <c r="EKM9" s="345"/>
      <c r="EKN9" s="345"/>
      <c r="EKO9" s="345"/>
      <c r="EKP9" s="345"/>
      <c r="EKQ9" s="345"/>
      <c r="EKR9" s="345"/>
      <c r="EKS9" s="345"/>
      <c r="EKT9" s="345"/>
      <c r="EKU9" s="345"/>
      <c r="EKV9" s="345"/>
      <c r="EKW9" s="345"/>
      <c r="EKX9" s="345"/>
      <c r="EKY9" s="345"/>
      <c r="EKZ9" s="345"/>
      <c r="ELA9" s="345"/>
      <c r="ELB9" s="345"/>
      <c r="ELC9" s="345"/>
      <c r="ELD9" s="345"/>
      <c r="ELE9" s="345"/>
      <c r="ELF9" s="345"/>
      <c r="ELG9" s="345"/>
      <c r="ELH9" s="345"/>
      <c r="ELI9" s="345"/>
      <c r="ELJ9" s="345"/>
      <c r="ELK9" s="345"/>
      <c r="ELL9" s="345"/>
      <c r="ELM9" s="345"/>
      <c r="ELN9" s="345"/>
      <c r="ELO9" s="345"/>
      <c r="ELP9" s="345"/>
      <c r="ELQ9" s="345"/>
      <c r="ELR9" s="345"/>
      <c r="ELS9" s="345"/>
      <c r="ELT9" s="345"/>
      <c r="ELU9" s="345"/>
      <c r="ELV9" s="345"/>
      <c r="ELW9" s="345"/>
      <c r="ELX9" s="345"/>
      <c r="ELY9" s="345"/>
      <c r="ELZ9" s="345"/>
      <c r="EMA9" s="345"/>
      <c r="EMB9" s="345"/>
      <c r="EMC9" s="345"/>
      <c r="EMD9" s="344"/>
      <c r="EME9" s="344"/>
      <c r="EMF9" s="344"/>
      <c r="EMG9" s="344"/>
      <c r="EMH9" s="344"/>
      <c r="EMI9" s="344"/>
      <c r="EMJ9" s="344"/>
      <c r="EMK9" s="344"/>
      <c r="EML9" s="344"/>
      <c r="EMM9" s="344"/>
      <c r="EMN9" s="344"/>
      <c r="EMO9" s="344"/>
      <c r="EMP9" s="344"/>
      <c r="EMQ9" s="344"/>
      <c r="EMR9" s="344"/>
      <c r="EMS9" s="344"/>
      <c r="EMT9" s="344"/>
      <c r="EMU9" s="344"/>
      <c r="EMV9" s="344"/>
      <c r="EMW9" s="344"/>
      <c r="EMX9" s="344"/>
      <c r="EMY9" s="344"/>
      <c r="EMZ9" s="344"/>
      <c r="ENA9" s="344"/>
      <c r="ENB9" s="344"/>
      <c r="ENC9" s="344"/>
      <c r="END9" s="344"/>
      <c r="ENE9" s="344"/>
      <c r="ENF9" s="344"/>
      <c r="ENG9" s="344"/>
      <c r="ENH9" s="344"/>
      <c r="ENI9" s="344"/>
      <c r="ENJ9" s="344"/>
      <c r="ENK9" s="344"/>
      <c r="ENL9" s="344"/>
      <c r="ENM9" s="344"/>
      <c r="ENN9" s="344"/>
      <c r="ENO9" s="344"/>
      <c r="ENP9" s="344"/>
      <c r="ENQ9" s="344"/>
      <c r="ENR9" s="344"/>
      <c r="ENS9" s="344"/>
      <c r="ENT9" s="344"/>
      <c r="ENU9" s="344"/>
      <c r="ENV9" s="344"/>
      <c r="ENW9" s="344"/>
      <c r="ENX9" s="344"/>
      <c r="ENY9" s="344"/>
      <c r="ENZ9" s="344"/>
      <c r="EOA9" s="344"/>
      <c r="EOB9" s="344"/>
      <c r="EOC9" s="344"/>
      <c r="EOD9" s="344"/>
      <c r="EOE9" s="344"/>
      <c r="EOF9" s="344"/>
      <c r="EOG9" s="344"/>
      <c r="EOH9" s="344"/>
      <c r="EOI9" s="344"/>
      <c r="EOJ9" s="344"/>
      <c r="EOK9" s="344"/>
      <c r="EOL9" s="344"/>
      <c r="EOM9" s="344"/>
      <c r="EON9" s="344"/>
      <c r="EOO9" s="344"/>
      <c r="EOP9" s="344"/>
      <c r="EOQ9" s="344"/>
      <c r="EOR9" s="344"/>
      <c r="EOS9" s="344"/>
      <c r="EOT9" s="344"/>
      <c r="EOU9" s="344"/>
      <c r="EOV9" s="344"/>
      <c r="EOW9" s="344"/>
      <c r="EOX9" s="344"/>
      <c r="EOY9" s="344"/>
      <c r="EOZ9" s="344"/>
      <c r="EPA9" s="344"/>
      <c r="EPB9" s="344"/>
      <c r="EPC9" s="344"/>
      <c r="EPD9" s="344"/>
      <c r="EPE9" s="344"/>
      <c r="EPF9" s="344"/>
      <c r="EPG9" s="344"/>
      <c r="EPH9" s="344"/>
      <c r="EPI9" s="344"/>
      <c r="EPJ9" s="344"/>
      <c r="EPK9" s="344"/>
      <c r="EPL9" s="344"/>
      <c r="EPM9" s="344"/>
      <c r="EPN9" s="344"/>
      <c r="EPO9" s="344"/>
      <c r="EPP9" s="344"/>
      <c r="EPQ9" s="344"/>
      <c r="EPR9" s="344"/>
      <c r="EPS9" s="344"/>
      <c r="EPT9" s="344"/>
      <c r="EPU9" s="344"/>
      <c r="EPV9" s="344"/>
      <c r="EPW9" s="344"/>
      <c r="EPX9" s="344"/>
      <c r="EPY9" s="344"/>
      <c r="EPZ9" s="344"/>
      <c r="EQA9" s="344"/>
      <c r="EQB9" s="344"/>
      <c r="EQC9" s="344"/>
      <c r="EQD9" s="344"/>
      <c r="EQE9" s="344"/>
      <c r="EQF9" s="344"/>
      <c r="EQG9" s="344"/>
      <c r="EQH9" s="344"/>
      <c r="EQI9" s="344"/>
      <c r="EQJ9" s="344"/>
      <c r="EQK9" s="344"/>
      <c r="EQL9" s="344"/>
      <c r="EQM9" s="344"/>
      <c r="EQN9" s="344"/>
      <c r="EQO9" s="344"/>
      <c r="EQP9" s="344"/>
      <c r="EQQ9" s="344"/>
      <c r="EQR9" s="344"/>
      <c r="EQS9" s="344"/>
      <c r="EQT9" s="344"/>
      <c r="EQU9" s="344"/>
      <c r="EQV9" s="344"/>
      <c r="EQW9" s="344"/>
      <c r="EQX9" s="344"/>
      <c r="EQY9" s="344"/>
      <c r="EQZ9" s="344"/>
      <c r="ERA9" s="344"/>
      <c r="ERB9" s="344"/>
      <c r="ERC9" s="344"/>
      <c r="ERD9" s="344"/>
      <c r="ERE9" s="344"/>
      <c r="ERF9" s="344"/>
      <c r="ERG9" s="344"/>
      <c r="ERH9" s="344"/>
      <c r="ERI9" s="344"/>
      <c r="ERJ9" s="344"/>
      <c r="ERK9" s="344"/>
      <c r="ERL9" s="344"/>
      <c r="ERM9" s="344"/>
      <c r="ERN9" s="344"/>
      <c r="ERO9" s="344"/>
      <c r="ERP9" s="344"/>
      <c r="ERQ9" s="344"/>
      <c r="ERR9" s="344"/>
      <c r="ERS9" s="344"/>
      <c r="ERT9" s="344"/>
      <c r="ERU9" s="344"/>
      <c r="ERV9" s="344"/>
      <c r="ERW9" s="344"/>
      <c r="ERX9" s="344"/>
      <c r="ERY9" s="344"/>
      <c r="ERZ9" s="344"/>
      <c r="ESA9" s="344"/>
      <c r="ESB9" s="344"/>
      <c r="ESC9" s="344"/>
      <c r="ESD9" s="344"/>
      <c r="ESE9" s="344"/>
      <c r="ESF9" s="344"/>
      <c r="ESG9" s="344"/>
      <c r="ESH9" s="344"/>
      <c r="ESI9" s="344"/>
      <c r="ESJ9" s="344"/>
      <c r="ESK9" s="344"/>
      <c r="ESL9" s="344"/>
      <c r="ESM9" s="344"/>
      <c r="ESN9" s="344"/>
      <c r="ESO9" s="344"/>
      <c r="ESP9" s="344"/>
      <c r="ESQ9" s="344"/>
      <c r="ESR9" s="344"/>
      <c r="ESS9" s="344"/>
      <c r="EST9" s="344"/>
      <c r="ESU9" s="344"/>
      <c r="ESV9" s="344"/>
      <c r="ESW9" s="344"/>
      <c r="ESX9" s="344"/>
      <c r="ESY9" s="344"/>
      <c r="ESZ9" s="344"/>
      <c r="ETA9" s="344"/>
      <c r="ETB9" s="344"/>
      <c r="ETC9" s="344"/>
      <c r="ETD9" s="344"/>
      <c r="ETE9" s="344"/>
      <c r="ETF9" s="344"/>
      <c r="ETG9" s="344"/>
      <c r="ETH9" s="344"/>
      <c r="ETI9" s="344"/>
      <c r="ETJ9" s="344"/>
      <c r="ETK9" s="344"/>
      <c r="ETL9" s="344"/>
      <c r="ETM9" s="344"/>
      <c r="ETN9" s="344"/>
      <c r="ETO9" s="344"/>
      <c r="ETP9" s="344"/>
      <c r="ETQ9" s="344"/>
      <c r="ETR9" s="344"/>
      <c r="ETS9" s="344"/>
      <c r="ETT9" s="344"/>
      <c r="ETU9" s="344"/>
      <c r="ETV9" s="344"/>
      <c r="ETW9" s="344"/>
      <c r="ETX9" s="344"/>
      <c r="ETY9" s="344"/>
      <c r="ETZ9" s="344"/>
      <c r="EUA9" s="344"/>
      <c r="EUB9" s="344"/>
      <c r="EUC9" s="344"/>
      <c r="EUD9" s="344"/>
      <c r="EUE9" s="344"/>
      <c r="EUF9" s="344"/>
      <c r="EUG9" s="344"/>
      <c r="EUH9" s="344"/>
      <c r="EUI9" s="344"/>
      <c r="EUJ9" s="344"/>
      <c r="EUK9" s="344"/>
      <c r="EUL9" s="344"/>
      <c r="EUM9" s="344"/>
      <c r="EUN9" s="344"/>
      <c r="EUO9" s="344"/>
      <c r="EUP9" s="344"/>
      <c r="EUQ9" s="344"/>
      <c r="EUR9" s="344"/>
      <c r="EUS9" s="344"/>
      <c r="EUT9" s="344"/>
      <c r="EUU9" s="344"/>
      <c r="EUV9" s="344"/>
      <c r="EUW9" s="344"/>
      <c r="EUX9" s="344"/>
      <c r="EUY9" s="344"/>
      <c r="EUZ9" s="344"/>
      <c r="EVA9" s="344"/>
      <c r="EVB9" s="344"/>
      <c r="EVC9" s="344"/>
      <c r="EVD9" s="344"/>
      <c r="EVE9" s="344"/>
      <c r="EVF9" s="344"/>
      <c r="EVG9" s="344"/>
      <c r="EVH9" s="344"/>
      <c r="EVI9" s="344"/>
      <c r="EVJ9" s="344"/>
      <c r="EVK9" s="344"/>
      <c r="EVL9" s="344"/>
      <c r="EVM9" s="344"/>
      <c r="EVN9" s="344"/>
      <c r="EVO9" s="344"/>
      <c r="EVP9" s="344"/>
      <c r="EVQ9" s="344"/>
      <c r="EVR9" s="344"/>
      <c r="EVS9" s="344"/>
      <c r="EVT9" s="344"/>
      <c r="EVU9" s="344"/>
      <c r="EVV9" s="344"/>
      <c r="EVW9" s="344"/>
      <c r="EVX9" s="344"/>
      <c r="EVY9" s="344"/>
      <c r="EVZ9" s="344"/>
      <c r="EWA9" s="344"/>
      <c r="EWB9" s="344"/>
      <c r="EWC9" s="344"/>
      <c r="EWD9" s="344"/>
      <c r="EWE9" s="344"/>
      <c r="EWF9" s="344"/>
      <c r="EWG9" s="344"/>
      <c r="EWH9" s="344"/>
      <c r="EWI9" s="344"/>
      <c r="EWJ9" s="344"/>
      <c r="EWK9" s="344"/>
      <c r="EWL9" s="344"/>
      <c r="EWM9" s="344"/>
      <c r="EWN9" s="344"/>
      <c r="EWO9" s="344"/>
      <c r="EWP9" s="344"/>
      <c r="EWQ9" s="344"/>
      <c r="EWR9" s="344"/>
      <c r="EWS9" s="344"/>
      <c r="EWT9" s="344"/>
      <c r="EWU9" s="344"/>
      <c r="EWV9" s="344"/>
      <c r="EWW9" s="344"/>
      <c r="EWX9" s="344"/>
      <c r="EWY9" s="344"/>
      <c r="EWZ9" s="344"/>
      <c r="EXA9" s="344"/>
      <c r="EXB9" s="344"/>
      <c r="EXC9" s="344"/>
      <c r="EXD9" s="344"/>
      <c r="EXE9" s="344"/>
      <c r="EXF9" s="344"/>
      <c r="EXG9" s="344"/>
      <c r="EXH9" s="344"/>
      <c r="EXI9" s="344"/>
      <c r="EXJ9" s="344"/>
      <c r="EXK9" s="344"/>
      <c r="EXL9" s="344"/>
      <c r="EXM9" s="344"/>
      <c r="EXN9" s="344"/>
      <c r="EXO9" s="344"/>
      <c r="EXP9" s="344"/>
      <c r="EXQ9" s="344"/>
      <c r="EXR9" s="344"/>
      <c r="EXS9" s="344"/>
      <c r="EXT9" s="344"/>
      <c r="EXU9" s="344"/>
      <c r="EXV9" s="344"/>
      <c r="EXW9" s="344"/>
      <c r="EXX9" s="344"/>
      <c r="EXY9" s="344"/>
      <c r="EXZ9" s="344"/>
      <c r="EYA9" s="344"/>
      <c r="EYB9" s="344"/>
      <c r="EYC9" s="344"/>
      <c r="EYD9" s="344"/>
      <c r="EYE9" s="344"/>
      <c r="EYF9" s="344"/>
      <c r="EYG9" s="344"/>
      <c r="EYH9" s="344"/>
      <c r="EYI9" s="344"/>
      <c r="EYJ9" s="344"/>
      <c r="EYK9" s="344"/>
      <c r="EYL9" s="344"/>
      <c r="EYM9" s="344"/>
      <c r="EYN9" s="344"/>
      <c r="EYO9" s="344"/>
      <c r="EYP9" s="344"/>
      <c r="EYQ9" s="344"/>
      <c r="EYR9" s="344"/>
      <c r="EYS9" s="344"/>
      <c r="EYT9" s="344"/>
      <c r="EYU9" s="344"/>
      <c r="EYV9" s="344"/>
      <c r="EYW9" s="344"/>
      <c r="EYX9" s="344"/>
      <c r="EYY9" s="344"/>
      <c r="EYZ9" s="344"/>
      <c r="EZA9" s="344"/>
      <c r="EZB9" s="344"/>
      <c r="EZC9" s="344"/>
      <c r="EZD9" s="344"/>
      <c r="EZE9" s="344"/>
      <c r="EZF9" s="344"/>
      <c r="EZG9" s="344"/>
      <c r="EZH9" s="344"/>
      <c r="EZI9" s="344"/>
      <c r="EZJ9" s="344"/>
      <c r="EZK9" s="344"/>
      <c r="EZL9" s="344"/>
      <c r="EZM9" s="344"/>
      <c r="EZN9" s="344"/>
      <c r="EZO9" s="344"/>
      <c r="EZP9" s="344"/>
      <c r="EZQ9" s="344"/>
      <c r="EZR9" s="344"/>
      <c r="EZS9" s="344"/>
      <c r="EZT9" s="344"/>
      <c r="EZU9" s="344"/>
      <c r="EZV9" s="344"/>
      <c r="EZW9" s="344"/>
      <c r="EZX9" s="344"/>
      <c r="EZY9" s="344"/>
      <c r="EZZ9" s="344"/>
      <c r="FAA9" s="344"/>
      <c r="FAB9" s="344"/>
      <c r="FAC9" s="344"/>
      <c r="FAD9" s="344"/>
      <c r="FAE9" s="344"/>
      <c r="FAF9" s="344"/>
      <c r="FAG9" s="344"/>
      <c r="FAH9" s="344"/>
      <c r="FAI9" s="344"/>
      <c r="FAJ9" s="344"/>
      <c r="FAK9" s="344"/>
      <c r="FAL9" s="344"/>
      <c r="FAM9" s="344"/>
      <c r="FAN9" s="345"/>
      <c r="FAO9" s="345"/>
      <c r="FAP9" s="345"/>
      <c r="FAQ9" s="345"/>
      <c r="FAR9" s="345"/>
      <c r="FAS9" s="345"/>
      <c r="FAT9" s="345"/>
      <c r="FAU9" s="345"/>
      <c r="FAV9" s="345"/>
      <c r="FAW9" s="345"/>
      <c r="FAX9" s="345"/>
      <c r="FAY9" s="345"/>
      <c r="FAZ9" s="345"/>
      <c r="FBA9" s="345"/>
      <c r="FBB9" s="345"/>
      <c r="FBC9" s="345"/>
      <c r="FBD9" s="345"/>
      <c r="FBE9" s="345"/>
      <c r="FBF9" s="345"/>
      <c r="FBG9" s="345"/>
      <c r="FBH9" s="345"/>
      <c r="FBI9" s="345"/>
      <c r="FBJ9" s="345"/>
      <c r="FBK9" s="345"/>
      <c r="FBL9" s="345"/>
      <c r="FBM9" s="345"/>
      <c r="FBN9" s="345"/>
      <c r="FBO9" s="345"/>
      <c r="FBP9" s="345"/>
      <c r="FBQ9" s="345"/>
      <c r="FBR9" s="345"/>
      <c r="FBS9" s="345"/>
      <c r="FBT9" s="345"/>
      <c r="FBU9" s="345"/>
      <c r="FBV9" s="345"/>
      <c r="FBW9" s="345"/>
      <c r="FBX9" s="345"/>
      <c r="FBY9" s="345"/>
      <c r="FBZ9" s="345"/>
      <c r="FCA9" s="345"/>
      <c r="FCB9" s="345"/>
      <c r="FCC9" s="345"/>
      <c r="FCD9" s="345"/>
      <c r="FCE9" s="345"/>
      <c r="FCF9" s="345"/>
      <c r="FCG9" s="345"/>
      <c r="FCH9" s="345"/>
      <c r="FCI9" s="345"/>
      <c r="FCJ9" s="345"/>
      <c r="FCK9" s="345"/>
      <c r="FCL9" s="345"/>
      <c r="FCM9" s="345"/>
      <c r="FCN9" s="345"/>
      <c r="FCO9" s="345"/>
      <c r="FCP9" s="345"/>
      <c r="FCQ9" s="345"/>
      <c r="FCR9" s="345"/>
      <c r="FCS9" s="345"/>
      <c r="FCT9" s="345"/>
      <c r="FCU9" s="345"/>
      <c r="FCV9" s="345"/>
      <c r="FCW9" s="345"/>
      <c r="FCX9" s="345"/>
      <c r="FCY9" s="345"/>
      <c r="FCZ9" s="345"/>
      <c r="FDA9" s="345"/>
      <c r="FDB9" s="345"/>
      <c r="FDC9" s="345"/>
      <c r="FDD9" s="345"/>
      <c r="FDE9" s="345"/>
      <c r="FDF9" s="345"/>
      <c r="FDG9" s="345"/>
      <c r="FDH9" s="345"/>
      <c r="FDI9" s="345"/>
      <c r="FDJ9" s="345"/>
      <c r="FDK9" s="345"/>
      <c r="FDL9" s="345"/>
      <c r="FDM9" s="30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344"/>
      <c r="FIQ9" s="344"/>
      <c r="FIR9" s="344"/>
      <c r="FIS9" s="344"/>
      <c r="FIT9" s="344"/>
      <c r="FIU9" s="344"/>
      <c r="FIV9" s="344"/>
      <c r="FIW9" s="344"/>
      <c r="FIX9" s="344"/>
      <c r="FIY9" s="344"/>
      <c r="FIZ9" s="344"/>
      <c r="FJA9" s="344"/>
      <c r="FJB9" s="344"/>
      <c r="FJC9" s="344"/>
      <c r="FJD9" s="344"/>
      <c r="FJE9" s="344"/>
      <c r="FJF9" s="344"/>
      <c r="FJG9" s="344"/>
      <c r="FJH9" s="344"/>
      <c r="FJI9" s="344"/>
      <c r="FJJ9" s="344"/>
      <c r="FJK9" s="344"/>
      <c r="FJL9" s="344"/>
      <c r="FJM9" s="344"/>
      <c r="FJN9" s="344"/>
      <c r="FJO9" s="344"/>
      <c r="FJP9" s="344"/>
      <c r="FJQ9" s="344"/>
      <c r="FJR9" s="344"/>
      <c r="FJS9" s="344"/>
      <c r="FJT9" s="344"/>
      <c r="FJU9" s="344"/>
      <c r="FJV9" s="344"/>
      <c r="FJW9" s="344"/>
      <c r="FJX9" s="344"/>
      <c r="FJY9" s="344"/>
      <c r="FJZ9" s="344"/>
      <c r="FKA9" s="344"/>
      <c r="FKB9" s="344"/>
      <c r="FKC9" s="344"/>
      <c r="FKD9" s="344"/>
      <c r="FKE9" s="344"/>
      <c r="FKF9" s="344"/>
      <c r="FKG9" s="344"/>
      <c r="FKH9" s="344"/>
      <c r="FKI9" s="344"/>
      <c r="FKJ9" s="344"/>
      <c r="FKK9" s="344"/>
      <c r="FKL9" s="344"/>
      <c r="FKM9" s="344"/>
      <c r="FKN9" s="344"/>
      <c r="FKO9" s="344"/>
      <c r="FKP9" s="344"/>
      <c r="FKQ9" s="344"/>
      <c r="FKR9" s="344"/>
      <c r="FKS9" s="345"/>
      <c r="FKT9" s="345"/>
      <c r="FKU9" s="345"/>
      <c r="FKV9" s="345"/>
      <c r="FKW9" s="345"/>
      <c r="FKX9" s="345"/>
      <c r="FKY9" s="345"/>
      <c r="FKZ9" s="345"/>
      <c r="FLA9" s="345"/>
      <c r="FLB9" s="345"/>
      <c r="FLC9" s="345"/>
      <c r="FLD9" s="345"/>
      <c r="FLE9" s="345"/>
      <c r="FLF9" s="345"/>
      <c r="FLG9" s="345"/>
      <c r="FLH9" s="345"/>
      <c r="FLI9" s="345"/>
      <c r="FLJ9" s="345"/>
      <c r="FLK9" s="345"/>
      <c r="FLL9" s="345"/>
      <c r="FLM9" s="345"/>
      <c r="FLN9" s="345"/>
      <c r="FLO9" s="345"/>
      <c r="FLP9" s="345"/>
      <c r="FLQ9" s="345"/>
      <c r="FLR9" s="345"/>
      <c r="FLS9" s="345"/>
      <c r="FLT9" s="345"/>
      <c r="FLU9" s="345"/>
      <c r="FLV9" s="345"/>
      <c r="FLW9" s="345"/>
      <c r="FLX9" s="345"/>
      <c r="FLY9" s="345"/>
      <c r="FLZ9" s="345"/>
      <c r="FMA9" s="345"/>
      <c r="FMB9" s="345"/>
      <c r="FMC9" s="345"/>
      <c r="FMD9" s="345"/>
      <c r="FME9" s="345"/>
      <c r="FMF9" s="345"/>
      <c r="FMG9" s="345"/>
      <c r="FMH9" s="345"/>
      <c r="FMI9" s="345"/>
      <c r="FMJ9" s="345"/>
      <c r="FMK9" s="344"/>
      <c r="FML9" s="344"/>
      <c r="FMM9" s="344"/>
      <c r="FMN9" s="344"/>
      <c r="FMO9" s="344"/>
      <c r="FMP9" s="344"/>
      <c r="FMQ9" s="344"/>
      <c r="FMR9" s="344"/>
      <c r="FMS9" s="344"/>
      <c r="FMT9" s="344"/>
      <c r="FMU9" s="344"/>
      <c r="FMV9" s="344"/>
      <c r="FMW9" s="344"/>
      <c r="FMX9" s="344"/>
      <c r="FMY9" s="344"/>
      <c r="FMZ9" s="344"/>
      <c r="FNA9" s="344"/>
      <c r="FNB9" s="344"/>
      <c r="FNC9" s="344"/>
      <c r="FND9" s="344"/>
      <c r="FNE9" s="344"/>
      <c r="FNF9" s="344"/>
      <c r="FNG9" s="344"/>
      <c r="FNH9" s="344"/>
      <c r="FNI9" s="344"/>
      <c r="FNJ9" s="344"/>
      <c r="FNK9" s="344"/>
      <c r="FNL9" s="344"/>
      <c r="FNM9" s="344"/>
      <c r="FNN9" s="344"/>
      <c r="FNO9" s="344"/>
      <c r="FNP9" s="344"/>
      <c r="FNQ9" s="344"/>
      <c r="FNR9" s="344"/>
      <c r="FNS9" s="344"/>
      <c r="FNT9" s="344"/>
      <c r="FNU9" s="344"/>
      <c r="FNV9" s="344"/>
      <c r="FNW9" s="344"/>
      <c r="FNX9" s="344"/>
      <c r="FNY9" s="344"/>
      <c r="FNZ9" s="344"/>
      <c r="FOA9" s="344"/>
      <c r="FOB9" s="344"/>
      <c r="FOC9" s="344"/>
      <c r="FOD9" s="344"/>
      <c r="FOE9" s="344"/>
      <c r="FOF9" s="344"/>
      <c r="FOG9" s="344"/>
      <c r="FOH9" s="344"/>
      <c r="FOI9" s="344"/>
      <c r="FOJ9" s="344"/>
      <c r="FOK9" s="344"/>
      <c r="FOL9" s="344"/>
      <c r="FOM9" s="344"/>
      <c r="FON9" s="344"/>
      <c r="FOO9" s="344"/>
      <c r="FOP9" s="344"/>
      <c r="FOQ9" s="344"/>
      <c r="FOR9" s="344"/>
      <c r="FOS9" s="344"/>
      <c r="FOT9" s="344"/>
      <c r="FOU9" s="344"/>
      <c r="FOV9" s="344"/>
      <c r="FOW9" s="344"/>
      <c r="FOX9" s="344"/>
      <c r="FOY9" s="345"/>
      <c r="FOZ9" s="345"/>
      <c r="FPA9" s="345"/>
      <c r="FPB9" s="345"/>
      <c r="FPC9" s="345"/>
      <c r="FPD9" s="345"/>
      <c r="FPE9" s="345"/>
      <c r="FPF9" s="345"/>
      <c r="FPG9" s="345"/>
      <c r="FPH9" s="345"/>
      <c r="FPI9" s="345"/>
      <c r="FPJ9" s="345"/>
      <c r="FPK9" s="345"/>
      <c r="FPL9" s="345"/>
      <c r="FPM9" s="345"/>
      <c r="FPN9" s="345"/>
      <c r="FPO9" s="345"/>
      <c r="FPP9" s="345"/>
      <c r="FPQ9" s="345"/>
      <c r="FPR9" s="345"/>
      <c r="FPS9" s="345"/>
      <c r="FPT9" s="345"/>
      <c r="FPU9" s="345"/>
      <c r="FPV9" s="345"/>
      <c r="FPW9" s="345"/>
      <c r="FPX9" s="345"/>
      <c r="FPY9" s="345"/>
      <c r="FPZ9" s="345"/>
      <c r="FQA9" s="345"/>
      <c r="FQB9" s="345"/>
      <c r="FQC9" s="345"/>
      <c r="FQD9" s="345"/>
      <c r="FQE9" s="345"/>
      <c r="FQF9" s="345"/>
      <c r="FQG9" s="345"/>
      <c r="FQH9" s="345"/>
      <c r="FQI9" s="345"/>
      <c r="FQJ9" s="345"/>
      <c r="FQK9" s="345"/>
      <c r="FQL9" s="345"/>
      <c r="FQM9" s="345"/>
      <c r="FQN9" s="345"/>
      <c r="FQO9" s="345"/>
      <c r="FQP9" s="345"/>
      <c r="FQQ9" s="345"/>
      <c r="FQR9" s="345"/>
      <c r="FQS9" s="345"/>
      <c r="FQT9" s="345"/>
      <c r="FQU9" s="345"/>
      <c r="FQV9" s="345"/>
      <c r="FQW9" s="345"/>
      <c r="FQX9" s="345"/>
      <c r="FQY9" s="345"/>
      <c r="FQZ9" s="345"/>
      <c r="FRA9" s="345"/>
      <c r="FRB9" s="345"/>
      <c r="FRC9" s="345"/>
      <c r="FRD9" s="345"/>
      <c r="FRE9" s="345"/>
      <c r="FRF9" s="345"/>
      <c r="FRG9" s="345"/>
      <c r="FRH9" s="345"/>
      <c r="FRI9" s="345"/>
      <c r="FRJ9" s="345"/>
      <c r="FRK9" s="345"/>
      <c r="FRL9" s="345"/>
      <c r="FRM9" s="345"/>
      <c r="FRN9" s="345"/>
      <c r="FRO9" s="345"/>
      <c r="FRP9" s="345"/>
      <c r="FRQ9" s="345"/>
      <c r="FRR9" s="345"/>
      <c r="FRS9" s="345"/>
      <c r="FRT9" s="345"/>
      <c r="FRU9" s="345"/>
      <c r="FRV9" s="345"/>
      <c r="FRW9" s="345"/>
      <c r="FRX9" s="344"/>
      <c r="FRY9" s="344"/>
      <c r="FRZ9" s="344"/>
      <c r="FSA9" s="344"/>
      <c r="FSB9" s="344"/>
      <c r="FSC9" s="344"/>
      <c r="FSD9" s="344"/>
      <c r="FSE9" s="344"/>
      <c r="FSF9" s="344"/>
      <c r="FSG9" s="344"/>
      <c r="FSH9" s="344"/>
      <c r="FSI9" s="344"/>
      <c r="FSJ9" s="344"/>
      <c r="FSK9" s="344"/>
      <c r="FSL9" s="344"/>
      <c r="FSM9" s="344"/>
      <c r="FSN9" s="344"/>
      <c r="FSO9" s="344"/>
      <c r="FSP9" s="344"/>
      <c r="FSQ9" s="344"/>
      <c r="FSR9" s="344"/>
      <c r="FSS9" s="344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345"/>
      <c r="FXW9" s="345"/>
      <c r="FXX9" s="345"/>
      <c r="FXY9" s="345"/>
      <c r="FXZ9" s="345"/>
      <c r="FYA9" s="345"/>
      <c r="FYB9" s="345"/>
      <c r="FYC9" s="345"/>
      <c r="FYD9" s="345"/>
      <c r="FYE9" s="345"/>
      <c r="FYF9" s="345"/>
      <c r="FYG9" s="345"/>
      <c r="FYH9" s="345"/>
      <c r="FYI9" s="345"/>
      <c r="FYJ9" s="345"/>
      <c r="FYK9" s="345"/>
      <c r="FYL9" s="345"/>
      <c r="FYM9" s="345"/>
      <c r="FYN9" s="345"/>
      <c r="FYO9" s="345"/>
      <c r="FYP9" s="345"/>
      <c r="FYQ9" s="345"/>
      <c r="FYR9" s="345"/>
      <c r="FYS9" s="345"/>
      <c r="FYT9" s="345"/>
      <c r="FYU9" s="345"/>
      <c r="FYV9" s="345"/>
      <c r="FYW9" s="345"/>
      <c r="FYX9" s="345"/>
      <c r="FYY9" s="345"/>
      <c r="FYZ9" s="345"/>
      <c r="FZA9" s="345"/>
      <c r="FZB9" s="345"/>
      <c r="FZC9" s="345"/>
      <c r="FZD9" s="345"/>
      <c r="FZE9" s="345"/>
      <c r="FZF9" s="345"/>
      <c r="FZG9" s="345"/>
      <c r="FZH9" s="345"/>
      <c r="FZI9" s="345"/>
      <c r="FZJ9" s="345"/>
      <c r="FZK9" s="345"/>
      <c r="FZL9" s="345"/>
      <c r="FZM9" s="345"/>
      <c r="FZN9" s="345"/>
      <c r="FZO9" s="345"/>
      <c r="FZP9" s="345"/>
      <c r="FZQ9" s="345"/>
      <c r="FZR9" s="345"/>
      <c r="FZS9" s="345"/>
      <c r="FZT9" s="345"/>
      <c r="FZU9" s="345"/>
      <c r="FZV9" s="345"/>
      <c r="FZW9" s="345"/>
      <c r="FZX9" s="345"/>
      <c r="FZY9" s="345"/>
      <c r="FZZ9" s="345"/>
      <c r="GAA9" s="345"/>
      <c r="GAB9" s="345"/>
      <c r="GAC9" s="345"/>
      <c r="GAD9" s="345"/>
      <c r="GAE9" s="345"/>
      <c r="GAF9" s="345"/>
      <c r="GAG9" s="345"/>
      <c r="GAH9" s="345"/>
      <c r="GAI9" s="345"/>
      <c r="GAJ9" s="345"/>
      <c r="GAK9" s="345"/>
      <c r="GAL9" s="345"/>
      <c r="GAM9" s="345"/>
      <c r="GAN9" s="345"/>
      <c r="GAO9" s="345"/>
      <c r="GAP9" s="345"/>
      <c r="GAQ9" s="345"/>
      <c r="GAR9" s="345"/>
      <c r="GAS9" s="345"/>
      <c r="GAT9" s="345"/>
      <c r="GAU9" s="345"/>
      <c r="GAV9" s="345"/>
      <c r="GAW9" s="345"/>
      <c r="GAX9" s="345"/>
      <c r="GAY9" s="345"/>
      <c r="GAZ9" s="345"/>
      <c r="GBA9" s="345"/>
      <c r="GBB9" s="345"/>
      <c r="GBC9" s="345"/>
      <c r="GBD9" s="345"/>
      <c r="GBE9" s="345"/>
      <c r="GBF9" s="345"/>
      <c r="GBG9" s="345"/>
      <c r="GBH9" s="345"/>
      <c r="GBI9" s="345"/>
      <c r="GBJ9" s="345"/>
      <c r="GBK9" s="345"/>
      <c r="GBL9" s="345"/>
      <c r="GBM9" s="345"/>
      <c r="GBN9" s="345"/>
      <c r="GBO9" s="345"/>
      <c r="GBP9" s="345"/>
      <c r="GBQ9" s="345"/>
      <c r="GBR9" s="345"/>
      <c r="GBS9" s="345"/>
      <c r="GBT9" s="345"/>
      <c r="GBU9" s="345"/>
      <c r="GBV9" s="345"/>
      <c r="GBW9" s="345"/>
      <c r="GBX9" s="345"/>
      <c r="GBY9" s="345"/>
      <c r="GBZ9" s="345"/>
      <c r="GCA9" s="345"/>
      <c r="GCB9" s="345"/>
      <c r="GCC9" s="345"/>
      <c r="GCD9" s="345"/>
      <c r="GCE9" s="345"/>
      <c r="GCF9" s="345"/>
      <c r="GCG9" s="345"/>
      <c r="GCH9" s="345"/>
      <c r="GCI9" s="345"/>
      <c r="GCJ9" s="345"/>
      <c r="GCK9" s="345"/>
      <c r="GCL9" s="345"/>
      <c r="GCM9" s="345"/>
      <c r="GCN9" s="345"/>
      <c r="GCO9" s="345"/>
      <c r="GCP9" s="345"/>
      <c r="GCQ9" s="345"/>
      <c r="GCR9" s="345"/>
      <c r="GCS9" s="345"/>
      <c r="GCT9" s="345"/>
      <c r="GCU9" s="345"/>
      <c r="GCV9" s="345"/>
      <c r="GCW9" s="345"/>
      <c r="GCX9" s="345"/>
      <c r="GCY9" s="345"/>
      <c r="GCZ9" s="345"/>
      <c r="GDA9" s="345"/>
      <c r="GDB9" s="345"/>
      <c r="GDC9" s="345"/>
      <c r="GDD9" s="345"/>
      <c r="GDE9" s="345"/>
      <c r="GDF9" s="345"/>
      <c r="GDG9" s="345"/>
      <c r="GDH9" s="345"/>
      <c r="GDI9" s="345"/>
      <c r="GDJ9" s="345"/>
      <c r="GDK9" s="345"/>
      <c r="GDL9" s="345"/>
      <c r="GDM9" s="345"/>
      <c r="GDN9" s="345"/>
      <c r="GDO9" s="345"/>
      <c r="GDP9" s="345"/>
      <c r="GDQ9" s="345"/>
      <c r="GDR9" s="345"/>
      <c r="GDS9" s="345"/>
      <c r="GDT9" s="345"/>
      <c r="GDU9" s="345"/>
      <c r="GDV9" s="345"/>
      <c r="GDW9" s="345"/>
      <c r="GDX9" s="345"/>
      <c r="GDY9" s="345"/>
      <c r="GDZ9" s="345"/>
      <c r="GEA9" s="345"/>
      <c r="GEB9" s="345"/>
      <c r="GEC9" s="345"/>
      <c r="GED9" s="345"/>
      <c r="GEE9" s="345"/>
      <c r="GEF9" s="345"/>
      <c r="GEG9" s="345"/>
      <c r="GEH9" s="345"/>
      <c r="GEI9" s="345"/>
      <c r="GEJ9" s="345"/>
      <c r="GEK9" s="345"/>
      <c r="GEL9" s="345"/>
      <c r="GEM9" s="345"/>
      <c r="GEN9" s="345"/>
      <c r="GEO9" s="345"/>
      <c r="GEP9" s="345"/>
      <c r="GEQ9" s="345"/>
      <c r="GER9" s="345"/>
      <c r="GES9" s="345"/>
      <c r="GET9" s="345"/>
      <c r="GEU9" s="345"/>
      <c r="GEV9" s="345"/>
      <c r="GEW9" s="345"/>
      <c r="GEX9" s="345"/>
      <c r="GEY9" s="345"/>
      <c r="GEZ9" s="345"/>
      <c r="GFA9" s="345"/>
      <c r="GFB9" s="345"/>
      <c r="GFC9" s="345"/>
      <c r="GFD9" s="345"/>
      <c r="GFE9" s="345"/>
      <c r="GFF9" s="345"/>
      <c r="GFG9" s="345"/>
      <c r="GFH9" s="345"/>
      <c r="GFI9" s="345"/>
      <c r="GFJ9" s="345"/>
      <c r="GFK9" s="345"/>
      <c r="GFL9" s="345"/>
      <c r="GFM9" s="345"/>
      <c r="GFN9" s="345"/>
      <c r="GFO9" s="345"/>
      <c r="GFP9" s="345"/>
      <c r="GFQ9" s="345"/>
      <c r="GFR9" s="345"/>
      <c r="GFS9" s="345"/>
      <c r="GFT9" s="345"/>
      <c r="GFU9" s="345"/>
      <c r="GFV9" s="345"/>
      <c r="GFW9" s="345"/>
      <c r="GFX9" s="345"/>
      <c r="GFY9" s="345"/>
      <c r="GFZ9" s="345"/>
      <c r="GGA9" s="345"/>
      <c r="GGB9" s="345"/>
      <c r="GGC9" s="345"/>
      <c r="GGD9" s="345"/>
      <c r="GGE9" s="345"/>
      <c r="GGF9" s="345"/>
      <c r="GGG9" s="345"/>
      <c r="GGH9" s="345"/>
      <c r="GGI9" s="345"/>
      <c r="GGJ9" s="345"/>
      <c r="GGK9" s="345"/>
      <c r="GGL9" s="345"/>
      <c r="GGM9" s="345"/>
      <c r="GGN9" s="345"/>
      <c r="GGO9" s="345"/>
      <c r="GGP9" s="345"/>
      <c r="GGQ9" s="345"/>
      <c r="GGR9" s="345"/>
      <c r="GGS9" s="345"/>
      <c r="GGT9" s="345"/>
      <c r="GGU9" s="345"/>
      <c r="GGV9" s="345"/>
      <c r="GGW9" s="345"/>
      <c r="GGX9" s="345"/>
      <c r="GGY9" s="345"/>
      <c r="GGZ9" s="345"/>
      <c r="GHA9" s="345"/>
      <c r="GHB9" s="345"/>
      <c r="GHC9" s="345"/>
      <c r="GHD9" s="345"/>
      <c r="GHE9" s="345"/>
      <c r="GHF9" s="345"/>
      <c r="GHG9" s="345"/>
      <c r="GHH9" s="345"/>
      <c r="GHI9" s="345"/>
      <c r="GHJ9" s="345"/>
      <c r="GHK9" s="345"/>
      <c r="GHL9" s="345"/>
      <c r="GHM9" s="345"/>
      <c r="GHN9" s="345"/>
      <c r="GHO9" s="345"/>
      <c r="GHP9" s="345"/>
      <c r="GHQ9" s="345"/>
      <c r="GHR9" s="345"/>
      <c r="GHS9" s="345"/>
      <c r="GHT9" s="345"/>
      <c r="GHU9" s="345"/>
      <c r="GHV9" s="345"/>
      <c r="GHW9" s="345"/>
      <c r="GHX9" s="345"/>
      <c r="GHY9" s="345"/>
      <c r="GHZ9" s="345"/>
      <c r="GIA9" s="345"/>
      <c r="GIB9" s="345"/>
      <c r="GIC9" s="345"/>
      <c r="GID9" s="345"/>
      <c r="GIE9" s="345"/>
      <c r="GIF9" s="345"/>
      <c r="GIG9" s="345"/>
      <c r="GIH9" s="345"/>
      <c r="GII9" s="345"/>
      <c r="GIJ9" s="345"/>
      <c r="GIK9" s="345"/>
      <c r="GIL9" s="345"/>
      <c r="GIM9" s="345"/>
      <c r="GIN9" s="345"/>
      <c r="GIO9" s="345"/>
      <c r="GIP9" s="345"/>
      <c r="GIQ9" s="345"/>
      <c r="GIR9" s="345"/>
      <c r="GIS9" s="345"/>
      <c r="GIT9" s="345"/>
      <c r="GIU9" s="345"/>
      <c r="GIV9" s="345"/>
      <c r="GIW9" s="345"/>
      <c r="GIX9" s="345"/>
      <c r="GIY9" s="345"/>
      <c r="GIZ9" s="345"/>
      <c r="GJA9" s="345"/>
      <c r="GJB9" s="345"/>
      <c r="GJC9" s="345"/>
      <c r="GJD9" s="345"/>
      <c r="GJE9" s="345"/>
      <c r="GJF9" s="345"/>
      <c r="GJG9" s="345"/>
      <c r="GJH9" s="345"/>
      <c r="GJI9" s="345"/>
      <c r="GJJ9" s="345"/>
      <c r="GJK9" s="345"/>
      <c r="GJL9" s="345"/>
      <c r="GJM9" s="345"/>
      <c r="GJN9" s="345"/>
      <c r="GJO9" s="345"/>
      <c r="GJP9" s="345"/>
      <c r="GJQ9" s="345"/>
      <c r="GJR9" s="345"/>
      <c r="GJS9" s="345"/>
      <c r="GJT9" s="345"/>
      <c r="GJU9" s="345"/>
      <c r="GJV9" s="345"/>
      <c r="GJW9" s="345"/>
      <c r="GJX9" s="345"/>
      <c r="GJY9" s="345"/>
      <c r="GJZ9" s="345"/>
      <c r="GKA9" s="345"/>
      <c r="GKB9" s="345"/>
      <c r="GKC9" s="345"/>
      <c r="GKD9" s="345"/>
      <c r="GKE9" s="345"/>
      <c r="GKF9" s="345"/>
      <c r="GKG9" s="345"/>
      <c r="GKH9" s="345"/>
      <c r="GKI9" s="345"/>
      <c r="GKJ9" s="345"/>
      <c r="GKK9" s="345"/>
      <c r="GKL9" s="345"/>
      <c r="GKM9" s="345"/>
      <c r="GKN9" s="345"/>
      <c r="GKO9" s="345"/>
      <c r="GKP9" s="345"/>
      <c r="GKQ9" s="345"/>
      <c r="GKR9" s="345"/>
      <c r="GKS9" s="345"/>
      <c r="GKT9" s="345"/>
      <c r="GKU9" s="345"/>
      <c r="GKV9" s="345"/>
      <c r="GKW9" s="345"/>
      <c r="GKX9" s="345"/>
      <c r="GKY9" s="345"/>
      <c r="GKZ9" s="345"/>
      <c r="GLA9" s="345"/>
      <c r="GLB9" s="345"/>
      <c r="GLC9" s="345"/>
      <c r="GLD9" s="345"/>
      <c r="GLE9" s="345"/>
      <c r="GLF9" s="345"/>
      <c r="GLG9" s="345"/>
      <c r="GLH9" s="345"/>
      <c r="GLI9" s="345"/>
      <c r="GLJ9" s="345"/>
      <c r="GLK9" s="345"/>
      <c r="GLL9" s="345"/>
      <c r="GLM9" s="345"/>
      <c r="GLN9" s="345"/>
      <c r="GLO9" s="345"/>
      <c r="GLP9" s="345"/>
      <c r="GLQ9" s="345"/>
      <c r="GLR9" s="345"/>
      <c r="GLS9" s="345"/>
      <c r="GLT9" s="345"/>
      <c r="GLU9" s="345"/>
      <c r="GLV9" s="345"/>
      <c r="GLW9" s="345"/>
      <c r="GLX9" s="345"/>
      <c r="GLY9" s="345"/>
      <c r="GLZ9" s="345"/>
      <c r="GMA9" s="345"/>
      <c r="GMB9" s="345"/>
      <c r="GMC9" s="345"/>
      <c r="GMD9" s="345"/>
      <c r="GME9" s="345"/>
      <c r="GMF9" s="345"/>
      <c r="GMG9" s="345"/>
      <c r="GMH9" s="345"/>
      <c r="GMI9" s="345"/>
      <c r="GMJ9" s="345"/>
      <c r="GMK9" s="345"/>
      <c r="GML9" s="345"/>
      <c r="GMM9" s="345"/>
      <c r="GMN9" s="345"/>
      <c r="GMO9" s="345"/>
      <c r="GMP9" s="345"/>
      <c r="GMQ9" s="345"/>
      <c r="GMR9" s="345"/>
      <c r="GMS9" s="345"/>
      <c r="GMT9" s="345"/>
      <c r="GMU9" s="345"/>
      <c r="GMV9" s="345"/>
      <c r="GMW9" s="345"/>
      <c r="GMX9" s="345"/>
      <c r="GMY9" s="345"/>
      <c r="GMZ9" s="345"/>
      <c r="GNA9" s="345"/>
      <c r="GXF9" s="345"/>
      <c r="GXG9" s="345"/>
      <c r="GXH9" s="345"/>
      <c r="GXI9" s="345"/>
      <c r="GXJ9" s="345"/>
      <c r="GXK9" s="345"/>
      <c r="GXL9" s="345"/>
      <c r="GXM9" s="345"/>
      <c r="GXN9" s="345"/>
      <c r="GXO9" s="345"/>
      <c r="GXP9" s="345"/>
      <c r="GXQ9" s="345"/>
      <c r="GXR9" s="345"/>
      <c r="GXS9" s="345"/>
      <c r="GXT9" s="345"/>
      <c r="GXU9" s="345"/>
      <c r="GXV9" s="345"/>
      <c r="GXW9" s="345"/>
      <c r="GXX9" s="345"/>
      <c r="GXY9" s="345"/>
      <c r="GXZ9" s="345"/>
      <c r="GYA9" s="345"/>
      <c r="GYB9" s="345"/>
      <c r="GYC9" s="345"/>
      <c r="GYD9" s="345"/>
      <c r="GYE9" s="345"/>
      <c r="GYF9" s="345"/>
      <c r="GYG9" s="345"/>
      <c r="GYH9" s="345"/>
      <c r="GYI9" s="345"/>
      <c r="GYJ9" s="345"/>
      <c r="GYK9" s="345"/>
      <c r="GYL9" s="345"/>
      <c r="GYM9" s="345"/>
      <c r="GYN9" s="345"/>
      <c r="GYO9" s="345"/>
      <c r="GYP9" s="345"/>
      <c r="GYQ9" s="345"/>
      <c r="GYR9" s="345"/>
      <c r="GYS9" s="345"/>
      <c r="GYT9" s="345"/>
      <c r="GYU9" s="345"/>
      <c r="GYV9" s="345"/>
      <c r="GYW9" s="345"/>
      <c r="GYX9" s="345"/>
      <c r="GYY9" s="345"/>
      <c r="GYZ9" s="345"/>
      <c r="GZA9" s="345"/>
      <c r="GZB9" s="345"/>
      <c r="GZC9" s="345"/>
      <c r="GZD9" s="345"/>
      <c r="GZE9" s="345"/>
      <c r="GZF9" s="345"/>
      <c r="GZG9" s="345"/>
      <c r="GZH9" s="345"/>
      <c r="GZI9" s="345"/>
      <c r="GZJ9" s="345"/>
      <c r="GZK9" s="345"/>
      <c r="GZL9" s="345"/>
      <c r="GZM9" s="345"/>
      <c r="GZN9" s="345"/>
      <c r="GZO9" s="345"/>
      <c r="GZP9" s="345"/>
      <c r="GZQ9" s="345"/>
      <c r="GZR9" s="345"/>
      <c r="GZS9" s="345"/>
      <c r="GZT9" s="345"/>
      <c r="GZU9" s="345"/>
      <c r="GZV9" s="345"/>
      <c r="GZW9" s="345"/>
      <c r="GZX9" s="345"/>
      <c r="GZY9" s="345"/>
      <c r="GZZ9" s="345"/>
      <c r="HAA9" s="345"/>
      <c r="HAB9" s="345"/>
      <c r="HAC9" s="345"/>
      <c r="HAD9" s="345"/>
      <c r="HAE9" s="345"/>
      <c r="HAF9" s="345"/>
      <c r="HAG9" s="345"/>
      <c r="HAH9" s="345"/>
      <c r="HAI9" s="345"/>
      <c r="HAJ9" s="345"/>
      <c r="HAK9" s="345"/>
      <c r="HAL9" s="345"/>
      <c r="HAM9" s="345"/>
      <c r="HAN9" s="345"/>
      <c r="HAO9" s="345"/>
      <c r="HAP9" s="345"/>
      <c r="HAQ9" s="345"/>
      <c r="HAR9" s="345"/>
      <c r="HAS9" s="345"/>
      <c r="HAT9" s="345"/>
      <c r="HAU9" s="345"/>
      <c r="HAV9" s="345"/>
      <c r="HAW9" s="345"/>
      <c r="HAX9" s="345"/>
      <c r="HAY9" s="345"/>
      <c r="HAZ9" s="345"/>
      <c r="HBA9" s="345"/>
      <c r="HBB9" s="345"/>
      <c r="HBC9" s="345"/>
      <c r="HBD9" s="345"/>
      <c r="HBE9" s="345"/>
      <c r="HBF9" s="345"/>
      <c r="HBG9" s="345"/>
      <c r="HBH9" s="345"/>
      <c r="HBI9" s="345"/>
      <c r="HBJ9" s="345"/>
      <c r="HBK9" s="345"/>
      <c r="HBL9" s="345"/>
      <c r="HBM9" s="345"/>
      <c r="HBN9" s="345"/>
      <c r="HBO9" s="345"/>
      <c r="HBP9" s="345"/>
      <c r="HBQ9" s="345"/>
      <c r="HBR9" s="345"/>
      <c r="HBS9" s="345"/>
      <c r="HBT9" s="345"/>
      <c r="HBU9" s="345"/>
      <c r="HBV9" s="345"/>
      <c r="HBW9" s="345"/>
      <c r="HBX9" s="345"/>
      <c r="HBY9" s="345"/>
      <c r="HBZ9" s="345"/>
      <c r="HCA9" s="345"/>
      <c r="HCB9" s="345"/>
      <c r="HCC9" s="345"/>
      <c r="HCD9" s="345"/>
      <c r="HCE9" s="345"/>
      <c r="HCF9" s="345"/>
      <c r="HCG9" s="345"/>
      <c r="HCH9" s="345"/>
      <c r="HCI9" s="345"/>
      <c r="HCJ9" s="345"/>
      <c r="HCK9" s="345"/>
      <c r="HCL9" s="345"/>
      <c r="HCM9" s="345"/>
      <c r="HCN9" s="345"/>
      <c r="HCO9" s="345"/>
      <c r="HCP9" s="345"/>
      <c r="HCQ9" s="345"/>
      <c r="HCR9" s="345"/>
      <c r="HCS9" s="345"/>
      <c r="HCT9" s="345"/>
      <c r="HCU9" s="345"/>
      <c r="HCV9" s="345"/>
      <c r="HCW9" s="345"/>
      <c r="HCX9" s="345"/>
      <c r="HCY9" s="345"/>
      <c r="HCZ9" s="345"/>
      <c r="HDA9" s="345"/>
      <c r="HDB9" s="345"/>
      <c r="HDC9" s="345"/>
      <c r="HDD9" s="345"/>
      <c r="HDE9" s="345"/>
      <c r="HDF9" s="345"/>
      <c r="HDG9" s="345"/>
      <c r="HDH9" s="345"/>
      <c r="HDI9" s="345"/>
      <c r="HDJ9" s="345"/>
      <c r="HDK9" s="345"/>
      <c r="HDL9" s="345"/>
      <c r="HDM9" s="345"/>
      <c r="HDN9" s="345"/>
      <c r="HDO9" s="345"/>
      <c r="HDP9" s="345"/>
      <c r="HDQ9" s="345"/>
      <c r="HDR9" s="345"/>
      <c r="HDS9" s="345"/>
      <c r="HDT9" s="345"/>
      <c r="HDU9" s="345"/>
      <c r="HDV9" s="345"/>
      <c r="HDW9" s="345"/>
      <c r="HDX9" s="345"/>
      <c r="HDY9" s="345"/>
      <c r="HDZ9" s="345"/>
      <c r="HEA9" s="345"/>
      <c r="HEB9" s="345"/>
      <c r="HEC9" s="345"/>
      <c r="HED9" s="345"/>
      <c r="HEE9" s="345"/>
      <c r="HEF9" s="345"/>
      <c r="HEG9" s="345"/>
      <c r="HEH9" s="345"/>
      <c r="HEI9" s="345"/>
      <c r="HEJ9" s="345"/>
      <c r="HEK9" s="345"/>
      <c r="HEL9" s="345"/>
      <c r="HEM9" s="345"/>
      <c r="HEN9" s="345"/>
      <c r="HEO9" s="345"/>
      <c r="HEP9" s="345"/>
      <c r="HEQ9" s="345"/>
      <c r="HER9" s="345"/>
      <c r="HES9" s="345"/>
      <c r="HET9" s="345"/>
      <c r="HEU9" s="345"/>
      <c r="HEV9" s="345"/>
      <c r="HEW9" s="345"/>
      <c r="HEX9" s="345"/>
      <c r="HEY9" s="345"/>
      <c r="HEZ9" s="345"/>
      <c r="HFA9" s="345"/>
      <c r="HFB9" s="345"/>
      <c r="HFC9" s="345"/>
      <c r="HFD9" s="345"/>
      <c r="HFE9" s="345"/>
      <c r="HFF9" s="345"/>
      <c r="HFG9" s="345"/>
      <c r="HFH9" s="345"/>
      <c r="HFI9" s="345"/>
      <c r="HFJ9" s="345"/>
      <c r="HFK9" s="345"/>
      <c r="HFL9" s="345"/>
      <c r="HFM9" s="345"/>
      <c r="HFN9" s="345"/>
      <c r="HFO9" s="345"/>
      <c r="HFP9" s="345"/>
      <c r="HFQ9" s="345"/>
      <c r="HFR9" s="345"/>
      <c r="HFS9" s="345"/>
      <c r="HFT9" s="345"/>
      <c r="HFU9" s="345"/>
      <c r="HFV9" s="345"/>
      <c r="HFW9" s="345"/>
      <c r="HFX9" s="345"/>
      <c r="HFY9" s="345"/>
      <c r="HFZ9" s="345"/>
      <c r="HGA9" s="345"/>
      <c r="HGB9" s="345"/>
      <c r="HGC9" s="345"/>
      <c r="HGD9" s="345"/>
      <c r="HGE9" s="345"/>
      <c r="HGF9" s="345"/>
      <c r="HGG9" s="345"/>
      <c r="HGH9" s="345"/>
      <c r="HGI9" s="345"/>
      <c r="HGJ9" s="345"/>
      <c r="HGK9" s="345"/>
      <c r="HGL9" s="345"/>
      <c r="HGM9" s="345"/>
      <c r="HGN9" s="345"/>
      <c r="HGO9" s="345"/>
      <c r="HGP9" s="345"/>
      <c r="HGQ9" s="345"/>
      <c r="HGR9" s="345"/>
      <c r="HGS9" s="345"/>
      <c r="HGT9" s="345"/>
      <c r="HGU9" s="345"/>
      <c r="HGV9" s="345"/>
      <c r="HGW9" s="345"/>
      <c r="HGX9" s="345"/>
      <c r="HGY9" s="345"/>
      <c r="HGZ9" s="345"/>
      <c r="HHA9" s="345"/>
      <c r="HHB9" s="345"/>
      <c r="HHC9" s="345"/>
      <c r="HHD9" s="345"/>
      <c r="HHE9" s="345"/>
      <c r="HHF9" s="345"/>
      <c r="HHG9" s="345"/>
      <c r="HHH9" s="345"/>
      <c r="HHI9" s="345"/>
      <c r="HHJ9" s="345"/>
      <c r="HHK9" s="345"/>
      <c r="HHL9" s="345"/>
      <c r="HHM9" s="345"/>
      <c r="HHN9" s="345"/>
      <c r="HHO9" s="345"/>
      <c r="HHP9" s="345"/>
      <c r="HHQ9" s="345"/>
      <c r="HHR9" s="345"/>
      <c r="HHS9" s="345"/>
      <c r="HHT9" s="345"/>
      <c r="HHU9" s="345"/>
      <c r="HHV9" s="345"/>
      <c r="HHW9" s="345"/>
      <c r="HHX9" s="345"/>
      <c r="HHY9" s="345"/>
      <c r="HHZ9" s="345"/>
      <c r="HIA9" s="345"/>
      <c r="HIB9" s="345"/>
      <c r="HIC9" s="345"/>
      <c r="HID9" s="345"/>
      <c r="HIE9" s="345"/>
      <c r="HIF9" s="345"/>
      <c r="HIG9" s="345"/>
      <c r="HIH9" s="345"/>
      <c r="HII9" s="345"/>
      <c r="HIJ9" s="345"/>
      <c r="HIK9" s="345"/>
      <c r="HIL9" s="345"/>
      <c r="HIM9" s="345"/>
      <c r="HIN9" s="345"/>
      <c r="HIO9" s="345"/>
      <c r="HIP9" s="345"/>
      <c r="HIQ9" s="345"/>
      <c r="HIR9" s="345"/>
      <c r="HIS9" s="345"/>
      <c r="HIT9" s="345"/>
      <c r="HIU9" s="345"/>
      <c r="HIV9" s="345"/>
      <c r="HIW9" s="345"/>
      <c r="HIX9" s="345"/>
      <c r="HIY9" s="345"/>
      <c r="HIZ9" s="345"/>
      <c r="HJA9" s="345"/>
      <c r="HJB9" s="345"/>
      <c r="HJC9" s="345"/>
      <c r="HJD9" s="345"/>
      <c r="HJE9" s="345"/>
      <c r="HJF9" s="345"/>
      <c r="HJG9" s="345"/>
      <c r="HJH9" s="345"/>
      <c r="HJI9" s="345"/>
      <c r="HJJ9" s="345"/>
      <c r="HJK9" s="345"/>
      <c r="HJL9" s="345"/>
      <c r="HJM9" s="345"/>
      <c r="HJN9" s="345"/>
      <c r="HJO9" s="345"/>
      <c r="HJP9" s="345"/>
      <c r="HJQ9" s="345"/>
      <c r="HJR9" s="345"/>
      <c r="HJS9" s="345"/>
      <c r="HJT9" s="345"/>
      <c r="HJU9" s="345"/>
      <c r="HJV9" s="345"/>
      <c r="HJW9" s="345"/>
      <c r="HJX9" s="345"/>
      <c r="HJY9" s="345"/>
      <c r="HJZ9" s="345"/>
      <c r="HKA9" s="345"/>
      <c r="HKB9" s="345"/>
      <c r="HKC9" s="345"/>
      <c r="HKD9" s="345"/>
      <c r="HKE9" s="345"/>
      <c r="HKF9" s="345"/>
      <c r="HKG9" s="345"/>
      <c r="HKH9" s="345"/>
      <c r="HKI9" s="345"/>
      <c r="HKJ9" s="345"/>
      <c r="HKK9" s="345"/>
      <c r="HKL9" s="345"/>
      <c r="HKM9" s="345"/>
      <c r="HKN9" s="345"/>
      <c r="HKO9" s="345"/>
      <c r="HKP9" s="345"/>
      <c r="HKQ9" s="345"/>
      <c r="HKR9" s="345"/>
      <c r="HKS9" s="345"/>
      <c r="HKT9" s="345"/>
      <c r="HKU9" s="345"/>
      <c r="HKV9" s="345"/>
      <c r="HKW9" s="345"/>
      <c r="HKX9" s="345"/>
      <c r="HKY9" s="345"/>
      <c r="HKZ9" s="345"/>
      <c r="HLA9" s="345"/>
      <c r="HLB9" s="345"/>
      <c r="HLC9" s="345"/>
      <c r="HLD9" s="345"/>
      <c r="HLE9" s="345"/>
      <c r="HLF9" s="345"/>
      <c r="HLG9" s="345"/>
      <c r="HLH9" s="345"/>
      <c r="HLI9" s="345"/>
      <c r="HLJ9" s="345"/>
      <c r="HLK9" s="345"/>
      <c r="HLL9" s="345"/>
      <c r="HLM9" s="345"/>
      <c r="HLN9" s="345"/>
      <c r="HLO9" s="345"/>
      <c r="HLP9" s="345"/>
      <c r="HLQ9" s="345"/>
      <c r="HLR9" s="345"/>
      <c r="HLS9" s="345"/>
      <c r="HLT9" s="345"/>
      <c r="HLU9" s="345"/>
      <c r="HLV9" s="345"/>
      <c r="HLW9" s="345"/>
      <c r="HLX9" s="345"/>
      <c r="HLY9" s="345"/>
      <c r="HLZ9" s="345"/>
      <c r="HMA9" s="345"/>
      <c r="HMB9" s="345"/>
      <c r="HMC9" s="345"/>
      <c r="HMD9" s="345"/>
      <c r="HME9" s="345"/>
      <c r="HMF9" s="345"/>
      <c r="HMG9" s="345"/>
      <c r="HMH9" s="345"/>
      <c r="HMI9" s="345"/>
      <c r="HMJ9" s="345"/>
      <c r="HMK9" s="345"/>
      <c r="HML9" s="345"/>
      <c r="HMM9" s="345"/>
      <c r="HMN9" s="345"/>
      <c r="HMO9" s="345"/>
      <c r="HMP9" s="345"/>
      <c r="HMQ9" s="345"/>
      <c r="HMR9" s="345"/>
      <c r="HMS9" s="345"/>
      <c r="HMT9" s="345"/>
      <c r="HMU9" s="345"/>
      <c r="HMV9" s="345"/>
      <c r="HMW9" s="344"/>
      <c r="HMX9" s="344"/>
      <c r="HMY9" s="344"/>
      <c r="HMZ9" s="344"/>
      <c r="HNA9" s="344"/>
      <c r="HNB9" s="344"/>
      <c r="HNC9" s="344"/>
      <c r="HND9" s="344"/>
      <c r="HNE9" s="344"/>
      <c r="HNF9" s="344"/>
      <c r="HNG9" s="344"/>
      <c r="HNH9" s="344"/>
      <c r="HNI9" s="344"/>
      <c r="HNJ9" s="344"/>
      <c r="HNK9" s="344"/>
      <c r="HNL9" s="344"/>
      <c r="HNM9" s="344"/>
      <c r="HNN9" s="344"/>
      <c r="HNO9" s="344"/>
      <c r="HNP9" s="344"/>
      <c r="HNQ9" s="344"/>
      <c r="HNR9" s="344"/>
      <c r="HNS9" s="344"/>
      <c r="HNT9" s="344"/>
      <c r="HNU9" s="344"/>
      <c r="HNV9" s="344"/>
      <c r="HNW9" s="344"/>
      <c r="HNX9" s="344"/>
      <c r="HNY9" s="344"/>
      <c r="HNZ9" s="344"/>
      <c r="HOA9" s="344"/>
      <c r="HOB9" s="344"/>
      <c r="HOC9" s="344"/>
      <c r="HOD9" s="344"/>
      <c r="HOE9" s="344"/>
      <c r="HOF9" s="344"/>
      <c r="HOG9" s="344"/>
      <c r="HOH9" s="344"/>
      <c r="HOI9" s="344"/>
      <c r="HOJ9" s="344"/>
      <c r="HOK9" s="344"/>
      <c r="HOL9" s="344"/>
      <c r="HOM9" s="344"/>
      <c r="HON9" s="344"/>
      <c r="HOO9" s="344"/>
      <c r="HOP9" s="344"/>
      <c r="HOQ9" s="344"/>
      <c r="HOR9" s="344"/>
      <c r="HOS9" s="344"/>
      <c r="HOT9" s="344"/>
      <c r="HOU9" s="344"/>
      <c r="HOV9" s="344"/>
      <c r="HOW9" s="344"/>
      <c r="HOX9" s="344"/>
      <c r="HOY9" s="344"/>
      <c r="HOZ9" s="344"/>
      <c r="HPA9" s="344"/>
      <c r="HPB9" s="344"/>
      <c r="HPC9" s="344"/>
      <c r="HPD9" s="344"/>
      <c r="HPE9" s="344"/>
      <c r="HPF9" s="344"/>
      <c r="HPG9" s="344"/>
      <c r="HPH9" s="344"/>
      <c r="HPI9" s="344"/>
      <c r="HPJ9" s="344"/>
      <c r="HPK9" s="344"/>
      <c r="HPL9" s="344"/>
      <c r="HPM9" s="344"/>
      <c r="HPN9" s="344"/>
      <c r="HPO9" s="344"/>
      <c r="HPP9" s="344"/>
      <c r="HPQ9" s="344"/>
      <c r="HPR9" s="344"/>
      <c r="HPS9" s="344"/>
      <c r="HPT9" s="344"/>
      <c r="HPU9" s="344"/>
      <c r="HPV9" s="345"/>
      <c r="HPW9" s="345"/>
      <c r="HPX9" s="345"/>
      <c r="HPY9" s="345"/>
      <c r="HPZ9" s="345"/>
      <c r="HQA9" s="345"/>
      <c r="HQB9" s="345"/>
      <c r="HQC9" s="345"/>
      <c r="HQD9" s="345"/>
      <c r="HQE9" s="345"/>
      <c r="HQF9" s="345"/>
      <c r="HQG9" s="345"/>
      <c r="HQH9" s="345"/>
      <c r="HQI9" s="345"/>
      <c r="HQJ9" s="345"/>
      <c r="HQK9" s="345"/>
      <c r="HQL9" s="345"/>
      <c r="HQM9" s="345"/>
      <c r="HQN9" s="345"/>
      <c r="HQO9" s="345"/>
      <c r="HQP9" s="345"/>
      <c r="HQQ9" s="345"/>
      <c r="HQR9" s="345"/>
      <c r="HQS9" s="345"/>
      <c r="HQT9" s="345"/>
      <c r="HQU9" s="345"/>
      <c r="HQV9" s="345"/>
      <c r="HQW9" s="345"/>
      <c r="HQX9" s="345"/>
      <c r="HQY9" s="345"/>
      <c r="HQZ9" s="345"/>
      <c r="HRA9" s="345"/>
      <c r="HRB9" s="345"/>
      <c r="HRC9" s="345"/>
      <c r="HRD9" s="345"/>
      <c r="HRE9" s="345"/>
      <c r="HRF9" s="345"/>
      <c r="HRG9" s="345"/>
      <c r="HRH9" s="345"/>
      <c r="HRI9" s="345"/>
      <c r="HRJ9" s="345"/>
      <c r="HRK9" s="345"/>
      <c r="HRL9" s="345"/>
      <c r="HRM9" s="345"/>
      <c r="HRN9" s="345"/>
      <c r="HRO9" s="345"/>
      <c r="HRP9" s="345"/>
      <c r="HRQ9" s="345"/>
      <c r="HRR9" s="345"/>
      <c r="HRS9" s="345"/>
      <c r="HRT9" s="345"/>
      <c r="HRU9" s="345"/>
      <c r="HRV9" s="345"/>
      <c r="HRW9" s="345"/>
      <c r="HRX9" s="345"/>
      <c r="HRY9" s="345"/>
      <c r="HRZ9" s="345"/>
      <c r="HSA9" s="345"/>
      <c r="HSB9" s="345"/>
      <c r="HSC9" s="345"/>
      <c r="HSD9" s="345"/>
      <c r="HSE9" s="345"/>
      <c r="HSF9" s="345"/>
      <c r="HSG9" s="345"/>
      <c r="HSH9" s="345"/>
      <c r="HSI9" s="345"/>
      <c r="HSJ9" s="344"/>
      <c r="HSK9" s="344"/>
      <c r="HSL9" s="344"/>
      <c r="HSM9" s="344"/>
      <c r="HSN9" s="344"/>
      <c r="HSO9" s="344"/>
      <c r="HSP9" s="344"/>
      <c r="HSQ9" s="344"/>
      <c r="HSR9" s="344"/>
      <c r="HSS9" s="344"/>
      <c r="HST9" s="344"/>
      <c r="HSU9" s="344"/>
      <c r="HSV9" s="344"/>
      <c r="HSW9" s="344"/>
      <c r="HSX9" s="344"/>
      <c r="HSY9" s="344"/>
      <c r="HSZ9" s="344"/>
      <c r="HTA9" s="344"/>
      <c r="HTB9" s="344"/>
      <c r="HTC9" s="344"/>
      <c r="HTD9" s="344"/>
      <c r="HTE9" s="344"/>
      <c r="HTF9" s="344"/>
      <c r="HTG9" s="344"/>
      <c r="HTH9" s="344"/>
      <c r="HTI9" s="344"/>
      <c r="HTJ9" s="344"/>
      <c r="HTK9" s="344"/>
      <c r="HTL9" s="344"/>
      <c r="HTM9" s="344"/>
      <c r="HTN9" s="344"/>
      <c r="HTO9" s="344"/>
      <c r="HTP9" s="344"/>
      <c r="HTQ9" s="344"/>
      <c r="HTR9" s="344"/>
      <c r="HTS9" s="344"/>
      <c r="HTT9" s="344"/>
      <c r="HTU9" s="344"/>
      <c r="HTV9" s="344"/>
      <c r="HTW9" s="344"/>
      <c r="HTX9" s="344"/>
      <c r="HTY9" s="344"/>
      <c r="HTZ9" s="344"/>
      <c r="HUA9" s="344"/>
      <c r="HUB9" s="344"/>
      <c r="HUC9" s="344"/>
      <c r="HUD9" s="344"/>
      <c r="HUE9" s="344"/>
      <c r="HUF9" s="344"/>
      <c r="HUG9" s="344"/>
      <c r="HUH9" s="344"/>
      <c r="HUI9" s="344"/>
      <c r="HUJ9" s="344"/>
      <c r="HUK9" s="344"/>
      <c r="HUL9" s="344"/>
      <c r="HUM9" s="344"/>
      <c r="HUN9" s="344"/>
      <c r="HUO9" s="344"/>
      <c r="HUP9" s="344"/>
      <c r="HUQ9" s="344"/>
      <c r="HUR9" s="344"/>
      <c r="HUS9" s="344"/>
      <c r="HUT9" s="344"/>
      <c r="HUU9" s="344"/>
      <c r="HUV9" s="344"/>
      <c r="HUW9" s="344"/>
      <c r="HUX9" s="344"/>
      <c r="HUY9" s="344"/>
      <c r="HUZ9" s="344"/>
      <c r="HVA9" s="344"/>
      <c r="HVB9" s="344"/>
      <c r="HVC9" s="344"/>
      <c r="HVD9" s="344"/>
      <c r="HVE9" s="344"/>
      <c r="HVF9" s="344"/>
      <c r="HVG9" s="344"/>
      <c r="HVH9" s="344"/>
      <c r="HVI9" s="345"/>
      <c r="HVJ9" s="345"/>
      <c r="HVK9" s="345"/>
      <c r="HVL9" s="345"/>
      <c r="HVM9" s="345"/>
      <c r="HVN9" s="345"/>
      <c r="HVO9" s="345"/>
      <c r="HVP9" s="345"/>
      <c r="HVQ9" s="345"/>
      <c r="HVR9" s="345"/>
      <c r="HVS9" s="345"/>
      <c r="HVT9" s="345"/>
      <c r="HVU9" s="345"/>
      <c r="HVV9" s="345"/>
      <c r="HVW9" s="345"/>
      <c r="HVX9" s="345"/>
      <c r="HVY9" s="345"/>
      <c r="HVZ9" s="345"/>
      <c r="HWA9" s="345"/>
      <c r="HWB9" s="345"/>
      <c r="HWC9" s="345"/>
      <c r="HWD9" s="345"/>
      <c r="HWE9" s="345"/>
      <c r="HWF9" s="345"/>
      <c r="HWG9" s="345"/>
      <c r="HWH9" s="345"/>
      <c r="HWI9" s="345"/>
      <c r="HWJ9" s="345"/>
      <c r="HWK9" s="345"/>
      <c r="HWL9" s="345"/>
      <c r="HWM9" s="345"/>
      <c r="HWN9" s="345"/>
      <c r="HWO9" s="345"/>
      <c r="HWP9" s="345"/>
      <c r="HWQ9" s="345"/>
      <c r="HWR9" s="345"/>
      <c r="HWS9" s="345"/>
      <c r="HWT9" s="345"/>
      <c r="HWU9" s="345"/>
      <c r="HWV9" s="345"/>
      <c r="HWW9" s="345"/>
      <c r="HWX9" s="345"/>
      <c r="HWY9" s="345"/>
      <c r="HWZ9" s="345"/>
      <c r="HXA9" s="345"/>
      <c r="HXB9" s="345"/>
      <c r="HXC9" s="345"/>
      <c r="HXD9" s="345"/>
      <c r="HXE9" s="345"/>
      <c r="HXF9" s="345"/>
      <c r="HXG9" s="345"/>
      <c r="HXH9" s="345"/>
      <c r="HXI9" s="345"/>
      <c r="HXJ9" s="345"/>
      <c r="HXK9" s="345"/>
      <c r="HXL9" s="345"/>
      <c r="HXM9" s="345"/>
      <c r="HXN9" s="345"/>
      <c r="HXO9" s="345"/>
      <c r="HXP9" s="345"/>
      <c r="HXQ9" s="345"/>
      <c r="HXR9" s="345"/>
      <c r="HXS9" s="345"/>
      <c r="HXT9" s="345"/>
      <c r="HXU9" s="345"/>
      <c r="HXV9" s="345"/>
      <c r="HXW9" s="344"/>
      <c r="HXX9" s="344"/>
      <c r="HXY9" s="344"/>
      <c r="HXZ9" s="344"/>
      <c r="HYA9" s="344"/>
      <c r="HYB9" s="344"/>
      <c r="HYC9" s="344"/>
      <c r="HYD9" s="344"/>
      <c r="HYE9" s="344"/>
      <c r="HYF9" s="344"/>
      <c r="HYG9" s="344"/>
      <c r="HYH9" s="344"/>
      <c r="HYI9" s="344"/>
      <c r="HYJ9" s="344"/>
      <c r="HYK9" s="344"/>
      <c r="HYL9" s="344"/>
      <c r="HYM9" s="344"/>
      <c r="HYN9" s="344"/>
      <c r="HYO9" s="344"/>
      <c r="HYP9" s="344"/>
      <c r="HYQ9" s="344"/>
      <c r="HYR9" s="344"/>
      <c r="HYS9" s="344"/>
      <c r="HYT9" s="344"/>
      <c r="HYU9" s="344"/>
      <c r="HYV9" s="344"/>
      <c r="HYW9" s="344"/>
      <c r="HYX9" s="344"/>
      <c r="HYY9" s="344"/>
      <c r="HYZ9" s="344"/>
      <c r="HZA9" s="344"/>
      <c r="HZB9" s="344"/>
      <c r="HZC9" s="344"/>
      <c r="HZD9" s="344"/>
      <c r="HZE9" s="344"/>
      <c r="HZF9" s="344"/>
      <c r="HZG9" s="344"/>
      <c r="HZH9" s="344"/>
      <c r="HZI9" s="344"/>
      <c r="HZJ9" s="344"/>
      <c r="HZK9" s="344"/>
      <c r="HZL9" s="344"/>
      <c r="HZM9" s="344"/>
      <c r="HZN9" s="344"/>
      <c r="HZO9" s="344"/>
      <c r="HZP9" s="344"/>
      <c r="HZQ9" s="344"/>
      <c r="HZR9" s="344"/>
      <c r="HZS9" s="344"/>
      <c r="HZT9" s="344"/>
      <c r="HZU9" s="344"/>
      <c r="HZV9" s="344"/>
      <c r="HZW9" s="344"/>
      <c r="HZX9" s="344"/>
      <c r="HZY9" s="344"/>
      <c r="HZZ9" s="344"/>
      <c r="IAA9" s="344"/>
      <c r="IAB9" s="344"/>
      <c r="IAC9" s="344"/>
      <c r="IAD9" s="344"/>
      <c r="IAE9" s="344"/>
      <c r="IAF9" s="344"/>
      <c r="IAG9" s="344"/>
      <c r="IAH9" s="344"/>
      <c r="IAI9" s="344"/>
      <c r="IAJ9" s="344"/>
      <c r="IAK9" s="344"/>
      <c r="IAL9" s="344"/>
      <c r="IAM9" s="344"/>
      <c r="IAN9" s="344"/>
      <c r="IAO9" s="344"/>
      <c r="IAP9" s="344"/>
      <c r="IAQ9" s="344"/>
      <c r="IAR9" s="344"/>
      <c r="IAS9" s="344"/>
      <c r="IAT9" s="344"/>
      <c r="IAU9" s="344"/>
      <c r="IAV9" s="345"/>
      <c r="IAW9" s="345"/>
      <c r="IAX9" s="345"/>
      <c r="IAY9" s="345"/>
      <c r="IAZ9" s="345"/>
      <c r="IBA9" s="345"/>
      <c r="IBB9" s="345"/>
      <c r="IBC9" s="345"/>
      <c r="IBD9" s="345"/>
      <c r="IBE9" s="345"/>
      <c r="IBF9" s="345"/>
      <c r="IBG9" s="345"/>
      <c r="IBH9" s="345"/>
      <c r="IBI9" s="345"/>
      <c r="IBJ9" s="345"/>
      <c r="IBK9" s="345"/>
      <c r="IBL9" s="345"/>
      <c r="IBM9" s="345"/>
      <c r="IBN9" s="345"/>
      <c r="IBO9" s="345"/>
      <c r="IBP9" s="345"/>
      <c r="IBQ9" s="345"/>
      <c r="IBR9" s="345"/>
      <c r="IBS9" s="345"/>
      <c r="IBT9" s="345"/>
      <c r="IBU9" s="345"/>
      <c r="IBV9" s="345"/>
      <c r="IBW9" s="345"/>
      <c r="IBX9" s="345"/>
      <c r="IBY9" s="345"/>
      <c r="IBZ9" s="345"/>
      <c r="ICA9" s="345"/>
      <c r="ICB9" s="345"/>
      <c r="ICC9" s="345"/>
      <c r="ICD9" s="345"/>
      <c r="ICE9" s="345"/>
      <c r="ICF9" s="345"/>
      <c r="ICG9" s="345"/>
      <c r="ICH9" s="345"/>
      <c r="ICI9" s="345"/>
      <c r="ICJ9" s="345"/>
      <c r="ICK9" s="345"/>
      <c r="ICL9" s="345"/>
      <c r="ICM9" s="345"/>
      <c r="ICN9" s="345"/>
      <c r="ICO9" s="345"/>
      <c r="ICP9" s="345"/>
      <c r="ICQ9" s="345"/>
      <c r="ICR9" s="345"/>
      <c r="ICS9" s="345"/>
      <c r="ICT9" s="345"/>
      <c r="ICU9" s="345"/>
      <c r="ICV9" s="345"/>
      <c r="ICW9" s="345"/>
      <c r="ICX9" s="345"/>
      <c r="ICY9" s="345"/>
      <c r="ICZ9" s="345"/>
      <c r="IDA9" s="345"/>
      <c r="IDB9" s="345"/>
      <c r="IDC9" s="345"/>
      <c r="IDD9" s="345"/>
      <c r="IDE9" s="345"/>
      <c r="IDF9" s="345"/>
      <c r="IDG9" s="345"/>
      <c r="IDH9" s="345"/>
      <c r="IDI9" s="345"/>
      <c r="IDJ9" s="344"/>
      <c r="IDK9" s="344"/>
      <c r="IDL9" s="344"/>
      <c r="IDM9" s="344"/>
      <c r="IDN9" s="344"/>
      <c r="IDO9" s="344"/>
      <c r="IDP9" s="344"/>
      <c r="IDQ9" s="344"/>
      <c r="IDR9" s="344"/>
      <c r="IDS9" s="344"/>
      <c r="IDT9" s="344"/>
      <c r="IDU9" s="344"/>
      <c r="IDV9" s="344"/>
      <c r="IDW9" s="344"/>
      <c r="IDX9" s="344"/>
      <c r="IDY9" s="344"/>
      <c r="IDZ9" s="344"/>
      <c r="IEA9" s="344"/>
      <c r="IEB9" s="344"/>
      <c r="IEC9" s="344"/>
      <c r="IED9" s="344"/>
      <c r="IEE9" s="344"/>
      <c r="IEF9" s="344"/>
      <c r="IEG9" s="344"/>
      <c r="IEH9" s="344"/>
      <c r="IEI9" s="344"/>
      <c r="IEJ9" s="344"/>
      <c r="IEK9" s="344"/>
      <c r="IEL9" s="344"/>
      <c r="IEM9" s="344"/>
      <c r="IEN9" s="344"/>
      <c r="IEO9" s="344"/>
      <c r="IEP9" s="344"/>
      <c r="IEQ9" s="344"/>
      <c r="IER9" s="344"/>
      <c r="IES9" s="344"/>
      <c r="IET9" s="344"/>
      <c r="IEU9" s="344"/>
      <c r="IEV9" s="344"/>
      <c r="IEW9" s="344"/>
      <c r="IEX9" s="344"/>
      <c r="IEY9" s="344"/>
      <c r="IEZ9" s="344"/>
      <c r="IFA9" s="344"/>
      <c r="IFB9" s="344"/>
      <c r="IFC9" s="344"/>
      <c r="IFD9" s="344"/>
      <c r="IFE9" s="344"/>
      <c r="IFF9" s="344"/>
      <c r="IFG9" s="344"/>
      <c r="IFH9" s="344"/>
      <c r="IFI9" s="344"/>
      <c r="IFJ9" s="344"/>
      <c r="IFK9" s="344"/>
      <c r="IFL9" s="344"/>
      <c r="IFM9" s="344"/>
      <c r="IFN9" s="344"/>
      <c r="IFO9" s="344"/>
      <c r="IFP9" s="344"/>
      <c r="IFQ9" s="344"/>
      <c r="IFR9" s="344"/>
      <c r="IFS9" s="344"/>
      <c r="IFT9" s="344"/>
      <c r="IFU9" s="344"/>
      <c r="IFV9" s="344"/>
      <c r="IFW9" s="344"/>
      <c r="IFX9" s="344"/>
      <c r="IFY9" s="344"/>
      <c r="IFZ9" s="344"/>
      <c r="IGA9" s="344"/>
      <c r="IGB9" s="344"/>
      <c r="IGC9" s="344"/>
      <c r="IGD9" s="344"/>
      <c r="IGE9" s="344"/>
      <c r="IGF9" s="344"/>
      <c r="IGG9" s="344"/>
      <c r="IGH9" s="344"/>
      <c r="IGI9" s="345"/>
      <c r="IGJ9" s="345"/>
      <c r="IGK9" s="345"/>
      <c r="IGL9" s="345"/>
      <c r="IGM9" s="345"/>
      <c r="IGN9" s="345"/>
      <c r="IGO9" s="345"/>
      <c r="IGP9" s="345"/>
      <c r="IGQ9" s="345"/>
      <c r="IGR9" s="345"/>
      <c r="IGS9" s="345"/>
      <c r="IGT9" s="345"/>
      <c r="IGU9" s="345"/>
      <c r="IGV9" s="345"/>
      <c r="IGW9" s="345"/>
      <c r="IGX9" s="345"/>
      <c r="IGY9" s="345"/>
      <c r="IGZ9" s="345"/>
      <c r="IHA9" s="345"/>
      <c r="IHB9" s="345"/>
      <c r="IHC9" s="345"/>
      <c r="IHD9" s="345"/>
      <c r="IHE9" s="345"/>
      <c r="IHF9" s="345"/>
      <c r="IHG9" s="345"/>
      <c r="IHH9" s="345"/>
      <c r="IHI9" s="345"/>
      <c r="IHJ9" s="345"/>
      <c r="IHK9" s="345"/>
      <c r="IHL9" s="345"/>
      <c r="IHM9" s="345"/>
      <c r="IHN9" s="345"/>
      <c r="IHO9" s="345"/>
      <c r="IHP9" s="345"/>
      <c r="IHQ9" s="345"/>
      <c r="IHR9" s="345"/>
      <c r="IHS9" s="345"/>
      <c r="IHT9" s="345"/>
      <c r="IHU9" s="345"/>
      <c r="IHV9" s="345"/>
      <c r="IHW9" s="345"/>
      <c r="IHX9" s="345"/>
      <c r="IHY9" s="345"/>
      <c r="IHZ9" s="345"/>
      <c r="IIA9" s="345"/>
      <c r="IIB9" s="345"/>
      <c r="IIC9" s="345"/>
      <c r="IID9" s="345"/>
      <c r="IIE9" s="345"/>
      <c r="IIF9" s="345"/>
      <c r="IIG9" s="345"/>
      <c r="IIH9" s="345"/>
      <c r="III9" s="345"/>
      <c r="IIJ9" s="345"/>
      <c r="IIK9" s="345"/>
      <c r="IIL9" s="345"/>
      <c r="IIM9" s="345"/>
      <c r="IIN9" s="345"/>
      <c r="IIO9" s="345"/>
      <c r="IIP9" s="345"/>
      <c r="IIQ9" s="345"/>
      <c r="IIR9" s="345"/>
      <c r="IIS9" s="345"/>
      <c r="IIT9" s="345"/>
      <c r="IIU9" s="345"/>
      <c r="IIV9" s="345"/>
      <c r="IIW9" s="344"/>
      <c r="IIX9" s="344"/>
      <c r="IIY9" s="344"/>
      <c r="IIZ9" s="344"/>
      <c r="IJA9" s="344"/>
      <c r="IJB9" s="344"/>
      <c r="IJC9" s="344"/>
      <c r="IJD9" s="344"/>
      <c r="IJE9" s="344"/>
      <c r="IJF9" s="344"/>
      <c r="IJG9" s="344"/>
      <c r="IJH9" s="344"/>
      <c r="IJI9" s="344"/>
      <c r="IJJ9" s="344"/>
      <c r="IJK9" s="344"/>
      <c r="IJL9" s="344"/>
      <c r="IJM9" s="344"/>
      <c r="IJN9" s="344"/>
      <c r="IJO9" s="344"/>
      <c r="IJP9" s="344"/>
      <c r="IJQ9" s="344"/>
      <c r="IJR9" s="344"/>
      <c r="IJS9" s="344"/>
      <c r="IJT9" s="344"/>
      <c r="IJU9" s="344"/>
      <c r="IJV9" s="344"/>
      <c r="IJW9" s="344"/>
      <c r="IJX9" s="344"/>
      <c r="IJY9" s="344"/>
      <c r="IJZ9" s="344"/>
      <c r="IKA9" s="344"/>
      <c r="IKB9" s="344"/>
      <c r="IKC9" s="344"/>
      <c r="IKD9" s="344"/>
      <c r="IKE9" s="344"/>
      <c r="IKF9" s="344"/>
      <c r="IKG9" s="344"/>
      <c r="IKH9" s="344"/>
      <c r="IKI9" s="344"/>
      <c r="IKJ9" s="344"/>
      <c r="IKK9" s="344"/>
      <c r="IKL9" s="344"/>
      <c r="IKM9" s="344"/>
      <c r="IKN9" s="344"/>
      <c r="IKO9" s="344"/>
      <c r="IKP9" s="344"/>
      <c r="IKQ9" s="344"/>
      <c r="IKR9" s="344"/>
      <c r="IKS9" s="344"/>
      <c r="IKT9" s="344"/>
      <c r="IKU9" s="344"/>
      <c r="IKV9" s="344"/>
      <c r="IKW9" s="344"/>
      <c r="IKX9" s="344"/>
      <c r="IKY9" s="344"/>
      <c r="IKZ9" s="344"/>
      <c r="ILA9" s="344"/>
      <c r="ILB9" s="344"/>
      <c r="ILC9" s="344"/>
      <c r="ILD9" s="344"/>
      <c r="ILE9" s="344"/>
      <c r="ILF9" s="344"/>
      <c r="ILG9" s="344"/>
      <c r="ILH9" s="344"/>
      <c r="ILI9" s="344"/>
      <c r="ILJ9" s="344"/>
      <c r="ILK9" s="344"/>
      <c r="ILL9" s="344"/>
      <c r="ILM9" s="344"/>
      <c r="ILN9" s="344"/>
      <c r="ILO9" s="344"/>
      <c r="ILP9" s="344"/>
      <c r="ILQ9" s="344"/>
      <c r="ILR9" s="344"/>
      <c r="ILS9" s="344"/>
      <c r="ILT9" s="344"/>
      <c r="ILU9" s="344"/>
      <c r="ILV9" s="345"/>
      <c r="ILW9" s="345"/>
      <c r="ILX9" s="345"/>
      <c r="ILY9" s="345"/>
      <c r="ILZ9" s="345"/>
      <c r="IMA9" s="345"/>
      <c r="IMB9" s="345"/>
      <c r="IMC9" s="345"/>
      <c r="IMD9" s="345"/>
      <c r="IME9" s="345"/>
      <c r="IMF9" s="345"/>
      <c r="IMG9" s="345"/>
      <c r="IMH9" s="345"/>
      <c r="IMI9" s="345"/>
      <c r="IMJ9" s="345"/>
      <c r="IMK9" s="345"/>
      <c r="IML9" s="345"/>
      <c r="IMM9" s="345"/>
      <c r="IMN9" s="345"/>
      <c r="IMO9" s="345"/>
      <c r="IMP9" s="345"/>
      <c r="IMQ9" s="345"/>
      <c r="IMR9" s="345"/>
      <c r="IMS9" s="345"/>
      <c r="IMT9" s="345"/>
      <c r="IMU9" s="345"/>
      <c r="IMV9" s="345"/>
      <c r="IMW9" s="345"/>
      <c r="IMX9" s="345"/>
      <c r="IMY9" s="345"/>
      <c r="IMZ9" s="345"/>
      <c r="INA9" s="345"/>
      <c r="INB9" s="345"/>
      <c r="INC9" s="345"/>
      <c r="IND9" s="345"/>
      <c r="INE9" s="345"/>
      <c r="INF9" s="345"/>
      <c r="ING9" s="345"/>
      <c r="INH9" s="345"/>
      <c r="INI9" s="345"/>
      <c r="INJ9" s="345"/>
      <c r="INK9" s="345"/>
      <c r="INL9" s="345"/>
      <c r="INM9" s="345"/>
      <c r="INN9" s="345"/>
      <c r="INO9" s="345"/>
      <c r="INP9" s="345"/>
      <c r="INQ9" s="345"/>
      <c r="INR9" s="345"/>
      <c r="INS9" s="345"/>
      <c r="INT9" s="345"/>
      <c r="INU9" s="345"/>
      <c r="INV9" s="345"/>
      <c r="INW9" s="345"/>
      <c r="INX9" s="345"/>
      <c r="INY9" s="345"/>
      <c r="INZ9" s="345"/>
      <c r="IOA9" s="345"/>
      <c r="IOB9" s="345"/>
      <c r="IOC9" s="345"/>
      <c r="IOD9" s="345"/>
      <c r="IOE9" s="345"/>
      <c r="IOF9" s="345"/>
      <c r="IOG9" s="345"/>
      <c r="IOH9" s="345"/>
      <c r="IOI9" s="345"/>
      <c r="IOJ9" s="345"/>
      <c r="IOK9" s="345"/>
      <c r="IOL9" s="345"/>
      <c r="IOM9" s="345"/>
      <c r="ION9" s="345"/>
      <c r="IOO9" s="345"/>
      <c r="IOP9" s="345"/>
      <c r="IOQ9" s="345"/>
      <c r="IOR9" s="345"/>
      <c r="IOS9" s="345"/>
      <c r="IOT9" s="345"/>
      <c r="IOU9" s="345"/>
      <c r="IOV9" s="345"/>
      <c r="IOW9" s="345"/>
      <c r="IOX9" s="345"/>
      <c r="IOY9" s="345"/>
      <c r="IOZ9" s="345"/>
      <c r="IPA9" s="345"/>
      <c r="IPB9" s="345"/>
      <c r="IPC9" s="345"/>
      <c r="IPD9" s="345"/>
      <c r="IPE9" s="345"/>
      <c r="IPF9" s="345"/>
      <c r="IPG9" s="345"/>
      <c r="IPH9" s="345"/>
      <c r="IPI9" s="345"/>
      <c r="IPJ9" s="345"/>
      <c r="IPK9" s="345"/>
      <c r="IPL9" s="345"/>
      <c r="IPM9" s="345"/>
      <c r="IPN9" s="345"/>
      <c r="IPO9" s="345"/>
      <c r="IPP9" s="345"/>
      <c r="IPQ9" s="345"/>
      <c r="IPR9" s="345"/>
      <c r="IPS9" s="345"/>
      <c r="IPT9" s="345"/>
      <c r="IPU9" s="345"/>
      <c r="IPV9" s="345"/>
      <c r="IPW9" s="345"/>
      <c r="IPX9" s="345"/>
      <c r="IPY9" s="345"/>
      <c r="IPZ9" s="345"/>
      <c r="IQA9" s="345"/>
      <c r="IQB9" s="345"/>
      <c r="IQC9" s="345"/>
      <c r="IQD9" s="345"/>
      <c r="IQE9" s="345"/>
      <c r="IQF9" s="345"/>
      <c r="IQG9" s="345"/>
      <c r="IQH9" s="345"/>
      <c r="IQI9" s="345"/>
      <c r="IQJ9" s="345"/>
      <c r="IQK9" s="345"/>
      <c r="IQL9" s="345"/>
      <c r="IQM9" s="345"/>
      <c r="IQN9" s="345"/>
      <c r="IQO9" s="345"/>
      <c r="IQP9" s="345"/>
      <c r="IQQ9" s="345"/>
      <c r="IQR9" s="345"/>
      <c r="IQS9" s="345"/>
      <c r="IQT9" s="345"/>
      <c r="IQU9" s="345"/>
      <c r="IQV9" s="345"/>
      <c r="IQW9" s="345"/>
      <c r="IQX9" s="345"/>
      <c r="IQY9" s="345"/>
      <c r="IQZ9" s="345"/>
      <c r="IRA9" s="345"/>
      <c r="IRB9" s="345"/>
      <c r="IRC9" s="345"/>
      <c r="IRD9" s="345"/>
      <c r="IRE9" s="345"/>
      <c r="IRF9" s="345"/>
      <c r="IRG9" s="345"/>
      <c r="IRH9" s="345"/>
      <c r="IRI9" s="345"/>
      <c r="IRJ9" s="345"/>
      <c r="IRK9" s="345"/>
      <c r="IRL9" s="345"/>
      <c r="IRM9" s="345"/>
      <c r="IRN9" s="345"/>
      <c r="IRO9" s="345"/>
      <c r="IRP9" s="345"/>
      <c r="IRQ9" s="345"/>
      <c r="IRR9" s="345"/>
      <c r="IRS9" s="345"/>
      <c r="IRT9" s="345"/>
      <c r="IRU9" s="345"/>
      <c r="IRV9" s="345"/>
      <c r="IRW9" s="345"/>
      <c r="IRX9" s="345"/>
      <c r="IRY9" s="345"/>
      <c r="IRZ9" s="345"/>
      <c r="ISA9" s="345"/>
      <c r="ISB9" s="345"/>
      <c r="ISC9" s="345"/>
      <c r="ISD9" s="345"/>
      <c r="ISE9" s="345"/>
      <c r="ISF9" s="345"/>
      <c r="ISG9" s="345"/>
      <c r="ISH9" s="345"/>
      <c r="ISI9" s="345"/>
      <c r="ISJ9" s="345"/>
      <c r="ISK9" s="345"/>
      <c r="ISL9" s="345"/>
      <c r="ISM9" s="345"/>
      <c r="ISN9" s="345"/>
      <c r="ISO9" s="345"/>
      <c r="ISP9" s="345"/>
      <c r="ISQ9" s="345"/>
      <c r="ISR9" s="345"/>
      <c r="ISS9" s="345"/>
      <c r="IST9" s="345"/>
      <c r="ISU9" s="345"/>
      <c r="ISV9" s="345"/>
      <c r="ISW9" s="345"/>
      <c r="ISX9" s="345"/>
      <c r="ISY9" s="345"/>
      <c r="ISZ9" s="345"/>
      <c r="ITA9" s="345"/>
      <c r="ITB9" s="345"/>
      <c r="ITC9" s="345"/>
      <c r="ITD9" s="345"/>
      <c r="ITE9" s="345"/>
      <c r="ITF9" s="345"/>
      <c r="ITG9" s="345"/>
      <c r="ITH9" s="345"/>
      <c r="ITI9" s="345"/>
      <c r="ITJ9" s="345"/>
      <c r="ITK9" s="345"/>
      <c r="ITL9" s="345"/>
      <c r="ITM9" s="345"/>
      <c r="ITN9" s="345"/>
      <c r="ITO9" s="345"/>
      <c r="ITP9" s="345"/>
      <c r="ITQ9" s="345"/>
      <c r="ITR9" s="345"/>
      <c r="ITS9" s="345"/>
      <c r="ITT9" s="345"/>
      <c r="ITU9" s="345"/>
      <c r="ITV9" s="345"/>
      <c r="ITW9" s="345"/>
      <c r="ITX9" s="345"/>
      <c r="ITY9" s="345"/>
      <c r="ITZ9" s="345"/>
      <c r="IUA9" s="345"/>
      <c r="IUB9" s="345"/>
      <c r="IUC9" s="345"/>
      <c r="IUD9" s="345"/>
      <c r="IUE9" s="345"/>
      <c r="IUF9" s="345"/>
      <c r="IUG9" s="345"/>
      <c r="IUH9" s="345"/>
      <c r="IUI9" s="345"/>
      <c r="IUJ9" s="345"/>
      <c r="IUK9" s="345"/>
      <c r="IUL9" s="345"/>
      <c r="IUM9" s="345"/>
      <c r="IUN9" s="345"/>
      <c r="IUO9" s="345"/>
      <c r="IUP9" s="345"/>
      <c r="IUQ9" s="345"/>
      <c r="IUR9" s="345"/>
      <c r="IUS9" s="345"/>
      <c r="IUT9" s="345"/>
      <c r="IUU9" s="345"/>
      <c r="IUV9" s="345"/>
      <c r="IUW9" s="345"/>
      <c r="IUX9" s="345"/>
      <c r="IUY9" s="345"/>
      <c r="IUZ9" s="345"/>
      <c r="IVA9" s="345"/>
      <c r="IVB9" s="345"/>
      <c r="IVC9" s="345"/>
      <c r="IVD9" s="345"/>
      <c r="IVE9" s="345"/>
      <c r="IVF9" s="345"/>
      <c r="IVG9" s="345"/>
      <c r="IVH9" s="345"/>
      <c r="IVI9" s="345"/>
      <c r="IVJ9" s="345"/>
      <c r="IVK9" s="345"/>
      <c r="IVL9" s="345"/>
      <c r="IVM9" s="345"/>
      <c r="IVN9" s="345"/>
      <c r="IVO9" s="345"/>
      <c r="IVP9" s="345"/>
      <c r="IVQ9" s="345"/>
      <c r="IVR9" s="345"/>
      <c r="IVS9" s="345"/>
      <c r="IVT9" s="345"/>
      <c r="IVU9" s="345"/>
      <c r="IVV9" s="345"/>
      <c r="IVW9" s="345"/>
      <c r="IVX9" s="345"/>
      <c r="IVY9" s="345"/>
      <c r="IVZ9" s="345"/>
      <c r="IWA9" s="345"/>
      <c r="IWB9" s="345"/>
      <c r="IWC9" s="345"/>
      <c r="IWD9" s="345"/>
      <c r="IWE9" s="345"/>
      <c r="IWF9" s="345"/>
      <c r="IWG9" s="345"/>
      <c r="IWH9" s="345"/>
      <c r="IWI9" s="345"/>
      <c r="IWJ9" s="345"/>
      <c r="IWK9" s="345"/>
      <c r="IWL9" s="345"/>
      <c r="IWM9" s="345"/>
      <c r="IWN9" s="345"/>
      <c r="IWO9" s="345"/>
      <c r="IWP9" s="345"/>
      <c r="IWQ9" s="345"/>
      <c r="IWR9" s="345"/>
      <c r="IWS9" s="345"/>
      <c r="IWT9" s="345"/>
      <c r="IWU9" s="345"/>
      <c r="IWV9" s="345"/>
      <c r="IWW9" s="345"/>
      <c r="IWX9" s="345"/>
      <c r="IWY9" s="345"/>
      <c r="IWZ9" s="345"/>
      <c r="IXA9" s="345"/>
      <c r="IXB9" s="345"/>
      <c r="IXC9" s="345"/>
      <c r="IXD9" s="345"/>
      <c r="IXE9" s="345"/>
      <c r="IXF9" s="345"/>
      <c r="IXG9" s="345"/>
      <c r="IXH9" s="345"/>
      <c r="IXI9" s="345"/>
      <c r="IXJ9" s="345"/>
      <c r="IXK9" s="345"/>
      <c r="IXL9" s="345"/>
      <c r="IXM9" s="345"/>
      <c r="IXN9" s="345"/>
      <c r="IXO9" s="345"/>
      <c r="IXP9" s="345"/>
      <c r="IXQ9" s="345"/>
      <c r="IXR9" s="345"/>
      <c r="IXS9" s="345"/>
      <c r="IXT9" s="345"/>
      <c r="IXU9" s="345"/>
      <c r="IXV9" s="345"/>
      <c r="IXW9" s="345"/>
      <c r="IXX9" s="345"/>
      <c r="IXY9" s="345"/>
      <c r="IXZ9" s="345"/>
      <c r="IYA9" s="345"/>
      <c r="IYB9" s="345"/>
      <c r="IYC9" s="345"/>
      <c r="IYD9" s="345"/>
      <c r="IYE9" s="345"/>
      <c r="IYF9" s="345"/>
      <c r="IYG9" s="345"/>
      <c r="IYH9" s="345"/>
      <c r="IYI9" s="345"/>
      <c r="IYJ9" s="345"/>
      <c r="IYK9" s="345"/>
      <c r="IYL9" s="345"/>
      <c r="IYM9" s="345"/>
      <c r="IYN9" s="345"/>
      <c r="IYO9" s="345"/>
      <c r="IYP9" s="345"/>
      <c r="IYQ9" s="345"/>
      <c r="IYR9" s="345"/>
      <c r="IYS9" s="345"/>
      <c r="IYT9" s="345"/>
      <c r="IYU9" s="345"/>
      <c r="IYV9" s="345"/>
      <c r="IYW9" s="345"/>
      <c r="IYX9" s="345"/>
      <c r="IYY9" s="345"/>
      <c r="IYZ9" s="345"/>
      <c r="IZA9" s="345"/>
      <c r="IZB9" s="345"/>
      <c r="IZC9" s="345"/>
      <c r="IZD9" s="345"/>
      <c r="IZE9" s="345"/>
      <c r="IZF9" s="345"/>
      <c r="IZG9" s="345"/>
      <c r="IZH9" s="345"/>
      <c r="IZI9" s="345"/>
      <c r="IZJ9" s="345"/>
      <c r="IZK9" s="345"/>
      <c r="IZL9" s="345"/>
      <c r="IZM9" s="345"/>
      <c r="IZN9" s="345"/>
      <c r="IZO9" s="345"/>
      <c r="IZP9" s="345"/>
      <c r="IZQ9" s="345"/>
      <c r="IZR9" s="345"/>
      <c r="IZS9" s="345"/>
      <c r="IZT9" s="345"/>
      <c r="IZU9" s="345"/>
      <c r="IZV9" s="345"/>
      <c r="IZW9" s="345"/>
      <c r="IZX9" s="345"/>
      <c r="IZY9" s="345"/>
      <c r="IZZ9" s="345"/>
      <c r="JAA9" s="345"/>
      <c r="JAB9" s="345"/>
      <c r="JAC9" s="345"/>
      <c r="JAD9" s="345"/>
      <c r="JAE9" s="345"/>
      <c r="JAF9" s="345"/>
      <c r="JAG9" s="345"/>
      <c r="JAH9" s="345"/>
      <c r="JAI9" s="345"/>
      <c r="JAJ9" s="345"/>
      <c r="JAK9" s="345"/>
      <c r="JAL9" s="345"/>
      <c r="JAM9" s="345"/>
      <c r="JAN9" s="345"/>
      <c r="JAO9" s="345"/>
      <c r="JAP9" s="345"/>
      <c r="JAQ9" s="345"/>
      <c r="JAR9" s="345"/>
      <c r="JAS9" s="345"/>
      <c r="JAT9" s="345"/>
      <c r="JAU9" s="345"/>
      <c r="JAV9" s="345"/>
      <c r="JAW9" s="345"/>
      <c r="JAX9" s="345"/>
      <c r="JAY9" s="345"/>
      <c r="JAZ9" s="345"/>
      <c r="JBA9" s="345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345"/>
      <c r="JGE9" s="345"/>
      <c r="JGF9" s="345"/>
      <c r="JGG9" s="345"/>
      <c r="JGH9" s="345"/>
      <c r="JGI9" s="345"/>
      <c r="JGJ9" s="345"/>
      <c r="JGK9" s="345"/>
      <c r="JGL9" s="345"/>
      <c r="JGM9" s="345"/>
      <c r="JGN9" s="345"/>
      <c r="JGO9" s="344"/>
      <c r="JGP9" s="344"/>
      <c r="JGQ9" s="344"/>
      <c r="JGR9" s="344"/>
      <c r="JGS9" s="344"/>
      <c r="JGT9" s="344"/>
      <c r="JGU9" s="344"/>
      <c r="JGV9" s="344"/>
      <c r="JGW9" s="344"/>
      <c r="JGX9" s="344"/>
      <c r="JGY9" s="344"/>
      <c r="JGZ9" s="344"/>
      <c r="JHA9" s="344"/>
      <c r="JHB9" s="344"/>
      <c r="JHC9" s="344"/>
      <c r="JHD9" s="344"/>
      <c r="JHE9" s="344"/>
      <c r="JHF9" s="344"/>
      <c r="JHG9" s="344"/>
      <c r="JHH9" s="344"/>
      <c r="JHI9" s="344"/>
      <c r="JHJ9" s="344"/>
      <c r="JHK9" s="344"/>
      <c r="JHL9" s="344"/>
      <c r="JHM9" s="344"/>
      <c r="JHN9" s="344"/>
      <c r="JHO9" s="344"/>
      <c r="JHP9" s="344"/>
      <c r="JHQ9" s="344"/>
      <c r="JHR9" s="344"/>
      <c r="JHS9" s="344"/>
      <c r="JHT9" s="344"/>
      <c r="JHU9" s="344"/>
      <c r="JHV9" s="344"/>
      <c r="JHW9" s="344"/>
      <c r="JHX9" s="344"/>
      <c r="JHY9" s="344"/>
      <c r="JHZ9" s="344"/>
      <c r="JIA9" s="344"/>
      <c r="JIB9" s="344"/>
      <c r="JIC9" s="344"/>
      <c r="JID9" s="344"/>
      <c r="JIE9" s="344"/>
      <c r="JIF9" s="344"/>
      <c r="JIG9" s="344"/>
      <c r="JIH9" s="344"/>
      <c r="JII9" s="344"/>
      <c r="JIJ9" s="344"/>
      <c r="JIK9" s="344"/>
      <c r="JIL9" s="344"/>
      <c r="JIM9" s="344"/>
      <c r="JIN9" s="344"/>
      <c r="JIO9" s="344"/>
      <c r="JIP9" s="344"/>
      <c r="JIQ9" s="344"/>
      <c r="JIR9" s="344"/>
      <c r="JIS9" s="344"/>
      <c r="JIT9" s="344"/>
      <c r="JIU9" s="344"/>
      <c r="JIV9" s="344"/>
      <c r="JIW9" s="344"/>
      <c r="JIX9" s="344"/>
      <c r="JIY9" s="344"/>
      <c r="JIZ9" s="344"/>
      <c r="JJA9" s="344"/>
      <c r="JJB9" s="344"/>
      <c r="JJC9" s="344"/>
      <c r="JJD9" s="344"/>
      <c r="JJE9" s="344"/>
      <c r="JJF9" s="344"/>
      <c r="JJG9" s="344"/>
      <c r="JJH9" s="344"/>
      <c r="JJI9" s="344"/>
      <c r="JJJ9" s="344"/>
      <c r="JJK9" s="344"/>
      <c r="JJL9" s="344"/>
      <c r="JJM9" s="344"/>
      <c r="JJN9" s="344"/>
      <c r="JJO9" s="344"/>
      <c r="JJP9" s="344"/>
      <c r="JJQ9" s="344"/>
      <c r="JJR9" s="344"/>
      <c r="JJS9" s="344"/>
      <c r="JJT9" s="344"/>
      <c r="JJU9" s="344"/>
      <c r="JJV9" s="344"/>
      <c r="JJW9" s="344"/>
      <c r="JJX9" s="344"/>
      <c r="JJY9" s="344"/>
      <c r="JJZ9" s="344"/>
      <c r="JKA9" s="344"/>
      <c r="JKB9" s="344"/>
      <c r="JKC9" s="344"/>
      <c r="JKD9" s="344"/>
      <c r="JKE9" s="344"/>
      <c r="JKF9" s="344"/>
      <c r="JKG9" s="344"/>
      <c r="JKH9" s="344"/>
      <c r="JKI9" s="344"/>
      <c r="JKJ9" s="344"/>
      <c r="JKK9" s="344"/>
      <c r="JKL9" s="344"/>
      <c r="JKM9" s="344"/>
      <c r="JKN9" s="344"/>
      <c r="JKO9" s="344"/>
      <c r="JKP9" s="344"/>
      <c r="JKQ9" s="344"/>
      <c r="JKR9" s="344"/>
      <c r="JKS9" s="344"/>
      <c r="JKT9" s="344"/>
      <c r="JKU9" s="344"/>
      <c r="JKV9" s="344"/>
      <c r="JKW9" s="344"/>
      <c r="JKX9" s="344"/>
      <c r="JKY9" s="344"/>
      <c r="JKZ9" s="344"/>
      <c r="JLA9" s="344"/>
      <c r="JLB9" s="344"/>
      <c r="JLC9" s="344"/>
      <c r="JLD9" s="344"/>
      <c r="JLE9" s="344"/>
      <c r="JLF9" s="344"/>
      <c r="JLG9" s="344"/>
      <c r="JLH9" s="344"/>
      <c r="JLI9" s="344"/>
      <c r="JLJ9" s="344"/>
      <c r="JLK9" s="344"/>
      <c r="JLL9" s="344"/>
      <c r="JLM9" s="344"/>
      <c r="JLN9" s="344"/>
      <c r="JLO9" s="344"/>
      <c r="JLP9" s="344"/>
      <c r="JLQ9" s="344"/>
      <c r="JLR9" s="344"/>
      <c r="JLS9" s="344"/>
      <c r="JLT9" s="344"/>
      <c r="JLU9" s="344"/>
      <c r="JLV9" s="344"/>
      <c r="JLW9" s="344"/>
      <c r="JLX9" s="344"/>
      <c r="JLY9" s="344"/>
      <c r="JLZ9" s="344"/>
      <c r="JMA9" s="344"/>
      <c r="JMB9" s="344"/>
      <c r="JMC9" s="344"/>
      <c r="JMD9" s="344"/>
      <c r="JME9" s="344"/>
      <c r="JMF9" s="344"/>
      <c r="JMG9" s="344"/>
      <c r="JMH9" s="344"/>
      <c r="JMI9" s="344"/>
      <c r="JMJ9" s="344"/>
      <c r="JMK9" s="344"/>
      <c r="JML9" s="344"/>
      <c r="JMM9" s="344"/>
      <c r="JMN9" s="344"/>
      <c r="JMO9" s="344"/>
      <c r="JMP9" s="344"/>
      <c r="JMQ9" s="344"/>
      <c r="JMR9" s="344"/>
      <c r="JMS9" s="344"/>
      <c r="JMT9" s="344"/>
      <c r="JMU9" s="344"/>
      <c r="JMV9" s="344"/>
      <c r="JMW9" s="344"/>
      <c r="JMX9" s="344"/>
      <c r="JMY9" s="344"/>
      <c r="JMZ9" s="344"/>
      <c r="JNA9" s="344"/>
      <c r="JNB9" s="344"/>
      <c r="JNC9" s="344"/>
      <c r="JND9" s="344"/>
      <c r="JNE9" s="344"/>
      <c r="JNF9" s="344"/>
      <c r="JNG9" s="344"/>
      <c r="JNH9" s="344"/>
      <c r="JNI9" s="344"/>
      <c r="JNJ9" s="344"/>
      <c r="JNK9" s="344"/>
      <c r="JNL9" s="344"/>
      <c r="JNM9" s="344"/>
      <c r="JNN9" s="344"/>
      <c r="JNO9" s="344"/>
      <c r="JNP9" s="344"/>
      <c r="JNQ9" s="344"/>
      <c r="JNR9" s="344"/>
      <c r="JNS9" s="344"/>
      <c r="JNT9" s="344"/>
      <c r="JNU9" s="344"/>
      <c r="JNV9" s="344"/>
      <c r="JNW9" s="344"/>
      <c r="JNX9" s="344"/>
      <c r="JNY9" s="344"/>
      <c r="JNZ9" s="344"/>
      <c r="JOA9" s="344"/>
      <c r="JOB9" s="344"/>
      <c r="JOC9" s="344"/>
      <c r="JOD9" s="344"/>
      <c r="JOE9" s="344"/>
      <c r="JOF9" s="344"/>
      <c r="JOG9" s="344"/>
      <c r="JOH9" s="344"/>
      <c r="JOI9" s="344"/>
      <c r="JOJ9" s="344"/>
      <c r="JOK9" s="344"/>
      <c r="JOL9" s="344"/>
      <c r="JOM9" s="344"/>
      <c r="JON9" s="344"/>
      <c r="JOO9" s="344"/>
      <c r="JOP9" s="344"/>
      <c r="JOQ9" s="344"/>
      <c r="JOR9" s="344"/>
      <c r="JOS9" s="344"/>
      <c r="JOT9" s="344"/>
      <c r="JOU9" s="344"/>
      <c r="JOV9" s="344"/>
      <c r="JOW9" s="344"/>
      <c r="JOX9" s="344"/>
      <c r="JOY9" s="344"/>
      <c r="JOZ9" s="344"/>
      <c r="JPA9" s="344"/>
      <c r="JPB9" s="344"/>
      <c r="JPC9" s="344"/>
      <c r="JPD9" s="344"/>
      <c r="JPE9" s="344"/>
      <c r="JPF9" s="344"/>
      <c r="JPG9" s="344"/>
      <c r="JPH9" s="344"/>
      <c r="JPI9" s="344"/>
      <c r="JPJ9" s="344"/>
      <c r="JPK9" s="344"/>
      <c r="JPL9" s="344"/>
      <c r="JPM9" s="344"/>
      <c r="JPN9" s="344"/>
      <c r="JPO9" s="344"/>
      <c r="JPP9" s="344"/>
      <c r="JPQ9" s="344"/>
      <c r="JPR9" s="344"/>
      <c r="JPS9" s="344"/>
      <c r="JPT9" s="344"/>
      <c r="JPU9" s="344"/>
      <c r="JPV9" s="344"/>
      <c r="JPW9" s="344"/>
      <c r="JPX9" s="344"/>
      <c r="JPY9" s="344"/>
      <c r="JPZ9" s="344"/>
      <c r="JQA9" s="344"/>
      <c r="JQB9" s="344"/>
      <c r="JQC9" s="344"/>
      <c r="JQD9" s="344"/>
      <c r="JQE9" s="344"/>
      <c r="JQF9" s="344"/>
      <c r="JQG9" s="344"/>
      <c r="JQH9" s="344"/>
      <c r="JQI9" s="344"/>
      <c r="JQJ9" s="344"/>
      <c r="JQK9" s="344"/>
      <c r="JQL9" s="344"/>
      <c r="JQM9" s="344"/>
      <c r="JQN9" s="344"/>
      <c r="JQO9" s="344"/>
      <c r="JQP9" s="344"/>
      <c r="JQQ9" s="344"/>
      <c r="JQR9" s="344"/>
      <c r="JQS9" s="344"/>
      <c r="JQT9" s="344"/>
      <c r="JQU9" s="344"/>
      <c r="JQV9" s="344"/>
      <c r="JQW9" s="344"/>
      <c r="JQX9" s="344"/>
      <c r="JQY9" s="344"/>
      <c r="JQZ9" s="344"/>
      <c r="JRA9" s="344"/>
      <c r="JRB9" s="344"/>
      <c r="JRC9" s="344"/>
      <c r="JRD9" s="344"/>
      <c r="JRE9" s="344"/>
      <c r="JRF9" s="344"/>
      <c r="JRG9" s="344"/>
      <c r="JRH9" s="344"/>
      <c r="JRI9" s="344"/>
      <c r="JRJ9" s="344"/>
      <c r="JRK9" s="344"/>
      <c r="JRL9" s="344"/>
      <c r="JRM9" s="344"/>
      <c r="JRN9" s="344"/>
      <c r="JRO9" s="344"/>
      <c r="JRP9" s="344"/>
      <c r="JRQ9" s="344"/>
      <c r="JRR9" s="344"/>
      <c r="JRS9" s="344"/>
      <c r="JRT9" s="344"/>
      <c r="JRU9" s="344"/>
      <c r="JRV9" s="344"/>
      <c r="JRW9" s="344"/>
      <c r="JRX9" s="344"/>
      <c r="JRY9" s="344"/>
      <c r="JRZ9" s="344"/>
      <c r="JSA9" s="344"/>
      <c r="JSB9" s="344"/>
      <c r="JSC9" s="344"/>
      <c r="JSD9" s="344"/>
      <c r="JSE9" s="344"/>
      <c r="JSF9" s="344"/>
      <c r="JSG9" s="344"/>
      <c r="JSH9" s="344"/>
      <c r="JSI9" s="344"/>
      <c r="JSJ9" s="344"/>
      <c r="JSK9" s="344"/>
      <c r="JSL9" s="344"/>
      <c r="JSM9" s="344"/>
      <c r="JSN9" s="344"/>
      <c r="JSO9" s="344"/>
      <c r="JSP9" s="344"/>
      <c r="JSQ9" s="344"/>
      <c r="JSR9" s="344"/>
      <c r="JSS9" s="344"/>
      <c r="JST9" s="344"/>
      <c r="JSU9" s="344"/>
      <c r="JSV9" s="344"/>
      <c r="JSW9" s="344"/>
      <c r="JSX9" s="344"/>
      <c r="JSY9" s="344"/>
      <c r="JSZ9" s="344"/>
      <c r="JTA9" s="344"/>
      <c r="JTB9" s="344"/>
      <c r="JTC9" s="344"/>
      <c r="JTD9" s="344"/>
      <c r="JTE9" s="344"/>
      <c r="JTF9" s="344"/>
      <c r="JTG9" s="345"/>
      <c r="JTH9" s="345"/>
      <c r="JTI9" s="345"/>
      <c r="JTJ9" s="345"/>
      <c r="JTK9" s="345"/>
      <c r="JTL9" s="345"/>
      <c r="JTM9" s="345"/>
      <c r="JTN9" s="345"/>
      <c r="JTO9" s="345"/>
      <c r="JTP9" s="345"/>
      <c r="JTQ9" s="345"/>
      <c r="JTR9" s="345"/>
      <c r="JTS9" s="345"/>
      <c r="JTT9" s="345"/>
      <c r="JTU9" s="345"/>
      <c r="JTV9" s="345"/>
      <c r="JTW9" s="345"/>
      <c r="JTX9" s="345"/>
      <c r="JTY9" s="345"/>
      <c r="JTZ9" s="345"/>
      <c r="JUA9" s="345"/>
      <c r="JUB9" s="345"/>
      <c r="JUC9" s="345"/>
      <c r="JUD9" s="345"/>
      <c r="JUE9" s="345"/>
      <c r="JUF9" s="345"/>
      <c r="JUG9" s="345"/>
      <c r="JUH9" s="345"/>
      <c r="JUI9" s="345"/>
      <c r="JUJ9" s="345"/>
      <c r="JUK9" s="345"/>
      <c r="JUL9" s="345"/>
      <c r="JUM9" s="345"/>
      <c r="JUN9" s="345"/>
      <c r="JUO9" s="345"/>
      <c r="JUP9" s="345"/>
      <c r="JUQ9" s="345"/>
      <c r="JUR9" s="345"/>
      <c r="JUS9" s="345"/>
      <c r="JUT9" s="345"/>
      <c r="JUU9" s="345"/>
      <c r="JUV9" s="345"/>
      <c r="JUW9" s="345"/>
      <c r="JUX9" s="345"/>
      <c r="JUY9" s="345"/>
      <c r="JUZ9" s="345"/>
      <c r="JVA9" s="345"/>
      <c r="JVB9" s="345"/>
      <c r="JVC9" s="345"/>
      <c r="JVD9" s="345"/>
      <c r="JVE9" s="345"/>
      <c r="JVF9" s="345"/>
      <c r="JVG9" s="345"/>
      <c r="JVH9" s="345"/>
      <c r="JVI9" s="345"/>
      <c r="JVJ9" s="345"/>
      <c r="JVK9" s="345"/>
      <c r="JVL9" s="345"/>
      <c r="JVM9" s="345"/>
      <c r="JVN9" s="345"/>
      <c r="JVO9" s="345"/>
      <c r="JVP9" s="345"/>
      <c r="JVQ9" s="345"/>
      <c r="JVR9" s="345"/>
      <c r="JVS9" s="345"/>
      <c r="JVT9" s="345"/>
      <c r="JVU9" s="345"/>
      <c r="JVV9" s="345"/>
      <c r="JVW9" s="345"/>
      <c r="JVX9" s="345"/>
      <c r="JVY9" s="345"/>
      <c r="JVZ9" s="345"/>
      <c r="JWA9" s="345"/>
      <c r="JWB9" s="345"/>
      <c r="JWC9" s="345"/>
      <c r="JWD9" s="345"/>
      <c r="JWE9" s="345"/>
      <c r="JWF9" s="345"/>
      <c r="JWG9" s="345"/>
      <c r="JWH9" s="345"/>
      <c r="JWI9" s="345"/>
      <c r="JWJ9" s="345"/>
      <c r="JWK9" s="345"/>
      <c r="JWL9" s="345"/>
      <c r="JWM9" s="345"/>
      <c r="JWN9" s="345"/>
      <c r="JWO9" s="345"/>
      <c r="JWP9" s="345"/>
      <c r="JWQ9" s="345"/>
      <c r="JWR9" s="345"/>
      <c r="JWS9" s="345"/>
      <c r="JWT9" s="345"/>
      <c r="JWU9" s="345"/>
      <c r="JWV9" s="345"/>
      <c r="JWW9" s="345"/>
      <c r="JWX9" s="345"/>
      <c r="JWY9" s="345"/>
      <c r="JWZ9" s="345"/>
      <c r="JXA9" s="345"/>
      <c r="JXB9" s="345"/>
      <c r="JXC9" s="345"/>
      <c r="JXD9" s="345"/>
      <c r="JXE9" s="345"/>
      <c r="JXF9" s="345"/>
      <c r="JXG9" s="345"/>
      <c r="JXH9" s="345"/>
      <c r="JXI9" s="345"/>
      <c r="JXJ9" s="345"/>
      <c r="JXK9" s="345"/>
      <c r="JXL9" s="345"/>
      <c r="JXM9" s="345"/>
      <c r="JXN9" s="345"/>
      <c r="JXO9" s="345"/>
      <c r="JXP9" s="345"/>
      <c r="JXQ9" s="345"/>
      <c r="JXR9" s="345"/>
      <c r="JXS9" s="345"/>
      <c r="JXT9" s="345"/>
      <c r="JXU9" s="345"/>
      <c r="JXV9" s="345"/>
      <c r="JXW9" s="345"/>
      <c r="JXX9" s="345"/>
      <c r="JXY9" s="345"/>
      <c r="JXZ9" s="345"/>
      <c r="JYA9" s="345"/>
      <c r="JYB9" s="345"/>
      <c r="JYC9" s="345"/>
      <c r="JYD9" s="345"/>
      <c r="JYE9" s="345"/>
      <c r="JYF9" s="345"/>
      <c r="JYG9" s="345"/>
      <c r="JYH9" s="345"/>
      <c r="JYI9" s="345"/>
      <c r="JYJ9" s="345"/>
      <c r="JYK9" s="345"/>
      <c r="JYL9" s="345"/>
      <c r="JYM9" s="345"/>
      <c r="JYN9" s="345"/>
      <c r="JYO9" s="345"/>
      <c r="JYP9" s="345"/>
      <c r="JYQ9" s="345"/>
      <c r="JYR9" s="345"/>
      <c r="JYS9" s="345"/>
      <c r="JYT9" s="345"/>
      <c r="JYU9" s="345"/>
      <c r="JYV9" s="345"/>
      <c r="JYW9" s="345"/>
      <c r="JYX9" s="345"/>
      <c r="JYY9" s="345"/>
      <c r="JYZ9" s="345"/>
      <c r="JZA9" s="345"/>
      <c r="JZB9" s="345"/>
      <c r="JZC9" s="345"/>
      <c r="JZD9" s="345"/>
      <c r="JZE9" s="345"/>
      <c r="JZF9" s="345"/>
      <c r="JZG9" s="345"/>
      <c r="JZH9" s="345"/>
      <c r="JZI9" s="345"/>
      <c r="JZJ9" s="345"/>
      <c r="JZK9" s="345"/>
      <c r="JZL9" s="345"/>
      <c r="JZM9" s="345"/>
      <c r="JZN9" s="345"/>
      <c r="JZO9" s="345"/>
      <c r="JZP9" s="345"/>
      <c r="JZQ9" s="345"/>
      <c r="JZR9" s="345"/>
      <c r="JZS9" s="345"/>
      <c r="JZT9" s="345"/>
      <c r="JZU9" s="345"/>
      <c r="JZV9" s="345"/>
      <c r="JZW9" s="345"/>
      <c r="JZX9" s="345"/>
      <c r="JZY9" s="345"/>
      <c r="JZZ9" s="345"/>
      <c r="KAA9" s="345"/>
      <c r="KAB9" s="345"/>
      <c r="KAC9" s="345"/>
      <c r="KAD9" s="345"/>
      <c r="KAE9" s="345"/>
      <c r="KAF9" s="345"/>
      <c r="KAG9" s="345"/>
      <c r="KAH9" s="345"/>
      <c r="KAI9" s="345"/>
      <c r="KAJ9" s="345"/>
      <c r="KAK9" s="345"/>
      <c r="KAL9" s="345"/>
      <c r="KAM9" s="345"/>
      <c r="KAN9" s="345"/>
      <c r="KAO9" s="345"/>
      <c r="KAP9" s="345"/>
      <c r="KAQ9" s="345"/>
      <c r="KAR9" s="345"/>
      <c r="KAS9" s="345"/>
      <c r="KAT9" s="345"/>
      <c r="KAU9" s="345"/>
      <c r="KAV9" s="345"/>
      <c r="KAW9" s="345"/>
      <c r="KAX9" s="345"/>
      <c r="KAY9" s="345"/>
      <c r="KAZ9" s="345"/>
      <c r="KBA9" s="345"/>
      <c r="KBB9" s="345"/>
      <c r="KBC9" s="345"/>
      <c r="KBD9" s="345"/>
      <c r="KBE9" s="345"/>
      <c r="KBF9" s="345"/>
      <c r="KBG9" s="345"/>
      <c r="KBH9" s="344"/>
      <c r="KBI9" s="344"/>
      <c r="KBJ9" s="344"/>
      <c r="KBK9" s="344"/>
      <c r="KBL9" s="344"/>
      <c r="KBM9" s="344"/>
      <c r="KBN9" s="344"/>
      <c r="KBO9" s="344"/>
      <c r="KBP9" s="344"/>
      <c r="KBQ9" s="344"/>
      <c r="KBR9" s="344"/>
      <c r="KBS9" s="344"/>
      <c r="KBT9" s="344"/>
      <c r="KBU9" s="344"/>
      <c r="KBV9" s="344"/>
      <c r="KBW9" s="344"/>
      <c r="KBX9" s="344"/>
      <c r="KBY9" s="344"/>
      <c r="KBZ9" s="344"/>
      <c r="KCA9" s="344"/>
      <c r="KCB9" s="344"/>
      <c r="KCC9" s="344"/>
      <c r="KCD9" s="344"/>
      <c r="KCE9" s="344"/>
      <c r="KCF9" s="344"/>
      <c r="KCG9" s="344"/>
      <c r="KCH9" s="344"/>
      <c r="KCI9" s="344"/>
      <c r="KCJ9" s="344"/>
      <c r="KCK9" s="344"/>
      <c r="KCL9" s="344"/>
      <c r="KCM9" s="344"/>
      <c r="KCN9" s="344"/>
      <c r="KCO9" s="344"/>
      <c r="KCP9" s="344"/>
      <c r="KCQ9" s="344"/>
      <c r="KCR9" s="344"/>
      <c r="KCS9" s="344"/>
      <c r="KCT9" s="344"/>
      <c r="KCU9" s="344"/>
      <c r="KCV9" s="344"/>
      <c r="KCW9" s="344"/>
      <c r="KCX9" s="344"/>
      <c r="KCY9" s="344"/>
      <c r="KCZ9" s="344"/>
      <c r="KDA9" s="344"/>
      <c r="KDB9" s="344"/>
      <c r="KDC9" s="344"/>
      <c r="KDD9" s="344"/>
      <c r="KDE9" s="344"/>
      <c r="KDF9" s="344"/>
      <c r="KDG9" s="344"/>
      <c r="KDH9" s="344"/>
      <c r="KDI9" s="344"/>
      <c r="KDJ9" s="344"/>
      <c r="KDK9" s="344"/>
      <c r="KDL9" s="344"/>
      <c r="KDM9" s="344"/>
      <c r="KDN9" s="344"/>
      <c r="KDO9" s="344"/>
      <c r="KDP9" s="344"/>
      <c r="KDQ9" s="344"/>
      <c r="KDR9" s="344"/>
      <c r="KDS9" s="344"/>
      <c r="KDT9" s="344"/>
      <c r="KDU9" s="344"/>
      <c r="KDV9" s="344"/>
      <c r="KDW9" s="344"/>
      <c r="KDX9" s="344"/>
      <c r="KDY9" s="344"/>
      <c r="KDZ9" s="344"/>
      <c r="KEA9" s="344"/>
      <c r="KEB9" s="344"/>
      <c r="KEC9" s="344"/>
      <c r="KED9" s="344"/>
      <c r="KEE9" s="344"/>
      <c r="KEF9" s="344"/>
      <c r="KEG9" s="345"/>
      <c r="KEH9" s="345"/>
      <c r="KEI9" s="345"/>
      <c r="KEJ9" s="345"/>
      <c r="KEK9" s="345"/>
      <c r="KEL9" s="345"/>
      <c r="KEM9" s="345"/>
      <c r="KEN9" s="345"/>
      <c r="KEO9" s="345"/>
      <c r="KEP9" s="345"/>
      <c r="KEQ9" s="345"/>
      <c r="KER9" s="345"/>
      <c r="KES9" s="345"/>
      <c r="KET9" s="345"/>
      <c r="KEU9" s="345"/>
      <c r="KEV9" s="345"/>
      <c r="KEW9" s="345"/>
      <c r="KEX9" s="345"/>
      <c r="KEY9" s="345"/>
      <c r="KEZ9" s="345"/>
      <c r="KFA9" s="345"/>
      <c r="KFB9" s="345"/>
      <c r="KFC9" s="345"/>
      <c r="KFD9" s="345"/>
      <c r="KFE9" s="345"/>
      <c r="KFF9" s="345"/>
      <c r="KFG9" s="345"/>
      <c r="KFH9" s="345"/>
      <c r="KFI9" s="345"/>
      <c r="KFJ9" s="345"/>
      <c r="KFK9" s="345"/>
      <c r="KFL9" s="345"/>
      <c r="KFM9" s="345"/>
      <c r="KFN9" s="345"/>
      <c r="KFO9" s="345"/>
      <c r="KFP9" s="345"/>
      <c r="KFQ9" s="345"/>
      <c r="KFR9" s="345"/>
      <c r="KFS9" s="345"/>
      <c r="KFT9" s="345"/>
      <c r="KFU9" s="345"/>
      <c r="KFV9" s="345"/>
      <c r="KFW9" s="345"/>
      <c r="KFX9" s="345"/>
      <c r="KFY9" s="345"/>
      <c r="KFZ9" s="345"/>
      <c r="KGA9" s="345"/>
      <c r="KGB9" s="345"/>
      <c r="KGC9" s="345"/>
      <c r="KGD9" s="345"/>
      <c r="KGE9" s="345"/>
      <c r="KGF9" s="345"/>
      <c r="KGG9" s="345"/>
      <c r="KGH9" s="345"/>
      <c r="KGI9" s="345"/>
      <c r="KGJ9" s="345"/>
      <c r="KGK9" s="345"/>
      <c r="KGL9" s="345"/>
      <c r="KGM9" s="345"/>
      <c r="KGN9" s="345"/>
      <c r="KGO9" s="345"/>
      <c r="KGP9" s="345"/>
      <c r="KGQ9" s="345"/>
      <c r="KGR9" s="345"/>
      <c r="KGS9" s="345"/>
      <c r="KGT9" s="345"/>
      <c r="KGU9" s="344"/>
      <c r="KGV9" s="344"/>
      <c r="KGW9" s="344"/>
      <c r="KGX9" s="344"/>
      <c r="KGY9" s="344"/>
      <c r="KGZ9" s="344"/>
      <c r="KHA9" s="344"/>
      <c r="KHB9" s="344"/>
      <c r="KHC9" s="344"/>
      <c r="KHD9" s="344"/>
      <c r="KHE9" s="344"/>
      <c r="KHF9" s="344"/>
      <c r="KHG9" s="344"/>
      <c r="KHH9" s="344"/>
      <c r="KHI9" s="344"/>
      <c r="KHJ9" s="344"/>
      <c r="KHK9" s="344"/>
      <c r="KHL9" s="344"/>
      <c r="KHM9" s="344"/>
      <c r="KHN9" s="344"/>
      <c r="KHO9" s="344"/>
      <c r="KHP9" s="344"/>
      <c r="KHQ9" s="30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345"/>
      <c r="KKE9" s="345"/>
      <c r="KKF9" s="345"/>
      <c r="KKG9" s="345"/>
      <c r="KKH9" s="345"/>
      <c r="KKI9" s="345"/>
      <c r="KKJ9" s="345"/>
      <c r="KKK9" s="345"/>
      <c r="KKL9" s="345"/>
      <c r="KKM9" s="345"/>
      <c r="KKN9" s="345"/>
      <c r="KKO9" s="344"/>
      <c r="KKP9" s="344"/>
      <c r="KKQ9" s="344"/>
      <c r="KKR9" s="344"/>
      <c r="KKS9" s="344"/>
      <c r="KKT9" s="344"/>
      <c r="KKU9" s="344"/>
      <c r="KKV9" s="344"/>
      <c r="KKW9" s="344"/>
      <c r="KKX9" s="344"/>
      <c r="KKY9" s="344"/>
      <c r="KKZ9" s="344"/>
      <c r="KLA9" s="344"/>
      <c r="KLB9" s="344"/>
      <c r="KLC9" s="344"/>
      <c r="KLD9" s="344"/>
      <c r="KLE9" s="344"/>
      <c r="KLF9" s="344"/>
      <c r="KLG9" s="344"/>
      <c r="KLH9" s="344"/>
      <c r="KLI9" s="344"/>
      <c r="KLJ9" s="344"/>
      <c r="KLK9" s="344"/>
      <c r="KLL9" s="344"/>
      <c r="KLM9" s="344"/>
      <c r="KLN9" s="344"/>
      <c r="KLO9" s="344"/>
      <c r="KLP9" s="344"/>
      <c r="KLQ9" s="344"/>
      <c r="KLR9" s="344"/>
      <c r="KLS9" s="344"/>
      <c r="KLT9" s="344"/>
      <c r="KLU9" s="344"/>
      <c r="KLV9" s="344"/>
      <c r="KLW9" s="344"/>
      <c r="KLX9" s="344"/>
      <c r="KLY9" s="344"/>
      <c r="KLZ9" s="344"/>
      <c r="KMA9" s="344"/>
      <c r="KMB9" s="344"/>
      <c r="KMC9" s="344"/>
      <c r="KMD9" s="344"/>
      <c r="KME9" s="344"/>
      <c r="KMF9" s="344"/>
      <c r="KMG9" s="344"/>
      <c r="KMH9" s="344"/>
      <c r="KMI9" s="344"/>
      <c r="KMJ9" s="344"/>
      <c r="KMK9" s="344"/>
      <c r="KML9" s="344"/>
      <c r="KMM9" s="344"/>
      <c r="KMN9" s="344"/>
      <c r="KMO9" s="344"/>
      <c r="KMP9" s="344"/>
      <c r="KMQ9" s="344"/>
      <c r="KMR9" s="344"/>
      <c r="KMS9" s="344"/>
      <c r="KMT9" s="344"/>
      <c r="KMU9" s="344"/>
      <c r="KMV9" s="344"/>
      <c r="KMW9" s="344"/>
      <c r="KMX9" s="344"/>
      <c r="KMY9" s="344"/>
      <c r="KMZ9" s="344"/>
      <c r="KNA9" s="344"/>
      <c r="KNB9" s="344"/>
      <c r="KNC9" s="344"/>
      <c r="KND9" s="344"/>
      <c r="KNE9" s="344"/>
      <c r="KNF9" s="344"/>
      <c r="KNG9" s="344"/>
      <c r="KNH9" s="344"/>
      <c r="KNI9" s="344"/>
      <c r="KNJ9" s="344"/>
      <c r="KNK9" s="344"/>
      <c r="KNL9" s="344"/>
      <c r="KNM9" s="344"/>
      <c r="KNN9" s="345"/>
      <c r="KNO9" s="345"/>
      <c r="KNP9" s="345"/>
      <c r="KNQ9" s="345"/>
      <c r="KNR9" s="345"/>
      <c r="KNS9" s="345"/>
      <c r="KNT9" s="345"/>
      <c r="KNU9" s="345"/>
      <c r="KNV9" s="345"/>
      <c r="KNW9" s="345"/>
      <c r="KNX9" s="345"/>
      <c r="KNY9" s="345"/>
      <c r="KNZ9" s="345"/>
      <c r="KOA9" s="345"/>
      <c r="KOB9" s="345"/>
      <c r="KOC9" s="345"/>
      <c r="KOD9" s="345"/>
      <c r="KOE9" s="345"/>
      <c r="KOF9" s="345"/>
      <c r="KOG9" s="345"/>
      <c r="KOH9" s="345"/>
      <c r="KOI9" s="345"/>
      <c r="KOJ9" s="345"/>
      <c r="KOK9" s="345"/>
      <c r="KOL9" s="345"/>
      <c r="KOM9" s="345"/>
      <c r="KON9" s="345"/>
      <c r="KOO9" s="345"/>
      <c r="KOP9" s="345"/>
      <c r="KOQ9" s="345"/>
      <c r="KOR9" s="345"/>
      <c r="KOS9" s="345"/>
      <c r="KOT9" s="345"/>
      <c r="KOU9" s="345"/>
      <c r="KOV9" s="345"/>
      <c r="KOW9" s="345"/>
      <c r="KOX9" s="345"/>
      <c r="KOY9" s="345"/>
      <c r="KOZ9" s="345"/>
      <c r="KPA9" s="345"/>
      <c r="KPB9" s="345"/>
      <c r="KPC9" s="345"/>
      <c r="KPD9" s="345"/>
      <c r="KPE9" s="345"/>
      <c r="KPF9" s="345"/>
      <c r="KPG9" s="345"/>
      <c r="KPH9" s="345"/>
      <c r="KPI9" s="345"/>
      <c r="KPJ9" s="345"/>
      <c r="KPK9" s="345"/>
      <c r="KPL9" s="345"/>
      <c r="KPM9" s="345"/>
      <c r="KPN9" s="345"/>
      <c r="KPO9" s="345"/>
      <c r="KPP9" s="345"/>
      <c r="KPQ9" s="345"/>
      <c r="KPR9" s="345"/>
      <c r="KPS9" s="345"/>
      <c r="KPT9" s="345"/>
      <c r="KPU9" s="345"/>
      <c r="KPV9" s="345"/>
      <c r="KPW9" s="345"/>
      <c r="KPX9" s="345"/>
      <c r="KPY9" s="345"/>
      <c r="KPZ9" s="345"/>
      <c r="KQA9" s="345"/>
      <c r="KQB9" s="345"/>
      <c r="KQC9" s="345"/>
      <c r="KQD9" s="345"/>
      <c r="KQE9" s="345"/>
      <c r="KQF9" s="345"/>
      <c r="KQG9" s="345"/>
      <c r="KQH9" s="345"/>
      <c r="KQI9" s="345"/>
      <c r="KQJ9" s="345"/>
      <c r="KQK9" s="345"/>
      <c r="KQL9" s="345"/>
      <c r="KQM9" s="345"/>
      <c r="KQN9" s="345"/>
      <c r="KQO9" s="345"/>
      <c r="KQP9" s="345"/>
      <c r="KQQ9" s="345"/>
      <c r="KQR9" s="345"/>
      <c r="KQS9" s="345"/>
      <c r="KQT9" s="345"/>
      <c r="KQU9" s="345"/>
      <c r="KQV9" s="345"/>
      <c r="KQW9" s="345"/>
      <c r="KQX9" s="345"/>
      <c r="KQY9" s="345"/>
      <c r="KQZ9" s="345"/>
      <c r="KRA9" s="345"/>
      <c r="KRB9" s="345"/>
      <c r="KRC9" s="345"/>
      <c r="KRD9" s="345"/>
      <c r="KRE9" s="345"/>
      <c r="KRF9" s="345"/>
      <c r="KRG9" s="345"/>
      <c r="KRH9" s="345"/>
      <c r="KRI9" s="345"/>
      <c r="KRJ9" s="345"/>
      <c r="KRK9" s="345"/>
      <c r="KRL9" s="345"/>
      <c r="KRM9" s="345"/>
      <c r="KRN9" s="345"/>
      <c r="KRO9" s="345"/>
      <c r="KRP9" s="345"/>
      <c r="KRQ9" s="345"/>
      <c r="KRR9" s="345"/>
      <c r="KRS9" s="345"/>
      <c r="KRT9" s="345"/>
      <c r="KRU9" s="345"/>
      <c r="KRV9" s="345"/>
      <c r="KRW9" s="345"/>
      <c r="KRX9" s="345"/>
      <c r="KRY9" s="345"/>
      <c r="KRZ9" s="345"/>
      <c r="KSA9" s="345"/>
      <c r="KSB9" s="345"/>
      <c r="KSC9" s="345"/>
      <c r="KSD9" s="345"/>
      <c r="KSE9" s="345"/>
      <c r="KSF9" s="345"/>
      <c r="KSG9" s="345"/>
      <c r="KSH9" s="345"/>
      <c r="KSI9" s="345"/>
      <c r="KSJ9" s="345"/>
      <c r="KSK9" s="345"/>
      <c r="KSL9" s="345"/>
      <c r="KSM9" s="345"/>
      <c r="KSN9" s="345"/>
      <c r="KSO9" s="345"/>
      <c r="KSP9" s="345"/>
      <c r="KSQ9" s="345"/>
      <c r="KSR9" s="345"/>
      <c r="KSS9" s="345"/>
      <c r="KST9" s="345"/>
      <c r="KSU9" s="345"/>
      <c r="KSV9" s="345"/>
      <c r="KSW9" s="345"/>
      <c r="KSX9" s="345"/>
      <c r="KSY9" s="345"/>
      <c r="KSZ9" s="345"/>
      <c r="KTA9" s="345"/>
      <c r="KTB9" s="345"/>
      <c r="KTC9" s="345"/>
      <c r="KTD9" s="345"/>
      <c r="KTE9" s="345"/>
      <c r="KTF9" s="345"/>
      <c r="KTG9" s="345"/>
      <c r="KTH9" s="345"/>
      <c r="KTI9" s="345"/>
      <c r="KTJ9" s="345"/>
      <c r="KTK9" s="345"/>
      <c r="KTL9" s="345"/>
      <c r="KTM9" s="345"/>
      <c r="KTN9" s="345"/>
      <c r="KTO9" s="345"/>
      <c r="KTP9" s="345"/>
      <c r="KTQ9" s="345"/>
      <c r="KTR9" s="345"/>
      <c r="KTS9" s="345"/>
      <c r="KTT9" s="345"/>
      <c r="KTU9" s="345"/>
      <c r="KTV9" s="345"/>
      <c r="KTW9" s="345"/>
      <c r="KTX9" s="345"/>
      <c r="KTY9" s="345"/>
      <c r="KTZ9" s="345"/>
      <c r="KUA9" s="345"/>
      <c r="KUB9" s="345"/>
      <c r="KUC9" s="345"/>
      <c r="KUD9" s="345"/>
      <c r="KUE9" s="345"/>
      <c r="KUF9" s="345"/>
      <c r="KUG9" s="345"/>
      <c r="KUH9" s="345"/>
      <c r="KUI9" s="345"/>
      <c r="KUJ9" s="345"/>
      <c r="KUK9" s="345"/>
      <c r="KUL9" s="345"/>
      <c r="KUM9" s="345"/>
      <c r="KUN9" s="345"/>
      <c r="KUO9" s="345"/>
      <c r="KUP9" s="345"/>
      <c r="KUQ9" s="345"/>
      <c r="KUR9" s="345"/>
      <c r="KUS9" s="345"/>
      <c r="KUT9" s="345"/>
      <c r="KUU9" s="345"/>
      <c r="KUV9" s="345"/>
      <c r="KUW9" s="345"/>
      <c r="KUX9" s="345"/>
      <c r="KUY9" s="345"/>
      <c r="KUZ9" s="345"/>
      <c r="KVA9" s="345"/>
      <c r="KVB9" s="345"/>
      <c r="KVC9" s="345"/>
      <c r="KVD9" s="345"/>
      <c r="KVE9" s="345"/>
      <c r="KVF9" s="345"/>
      <c r="KVG9" s="345"/>
      <c r="KVH9" s="345"/>
      <c r="KVI9" s="345"/>
      <c r="KVJ9" s="345"/>
      <c r="KVK9" s="345"/>
      <c r="KVL9" s="345"/>
      <c r="KVM9" s="345"/>
      <c r="KVN9" s="345"/>
      <c r="KVO9" s="344"/>
      <c r="KVP9" s="344"/>
      <c r="KVQ9" s="344"/>
      <c r="KVR9" s="344"/>
      <c r="KVS9" s="344"/>
      <c r="KVT9" s="344"/>
      <c r="KVU9" s="344"/>
      <c r="KVV9" s="344"/>
      <c r="KVW9" s="344"/>
      <c r="KVX9" s="344"/>
      <c r="KVY9" s="344"/>
      <c r="KVZ9" s="344"/>
      <c r="KWA9" s="344"/>
      <c r="KWB9" s="344"/>
      <c r="KWC9" s="344"/>
      <c r="KWD9" s="344"/>
      <c r="KWE9" s="344"/>
      <c r="KWF9" s="344"/>
      <c r="KWG9" s="344"/>
      <c r="KWH9" s="344"/>
      <c r="KWI9" s="344"/>
      <c r="KWJ9" s="344"/>
      <c r="KWK9" s="344"/>
      <c r="KWL9" s="344"/>
      <c r="KWM9" s="344"/>
      <c r="KWN9" s="344"/>
      <c r="KWO9" s="344"/>
      <c r="KWP9" s="344"/>
      <c r="KWQ9" s="344"/>
      <c r="KWR9" s="344"/>
      <c r="KWS9" s="344"/>
      <c r="KWT9" s="344"/>
      <c r="KWU9" s="344"/>
      <c r="KWV9" s="344"/>
      <c r="KWW9" s="344"/>
      <c r="KWX9" s="344"/>
      <c r="KWY9" s="344"/>
      <c r="KWZ9" s="344"/>
      <c r="KXA9" s="344"/>
      <c r="KXB9" s="344"/>
      <c r="KXC9" s="344"/>
      <c r="KXD9" s="344"/>
      <c r="KXE9" s="344"/>
      <c r="KXF9" s="344"/>
      <c r="KXG9" s="344"/>
      <c r="KXH9" s="344"/>
      <c r="KXI9" s="344"/>
      <c r="KXJ9" s="344"/>
      <c r="KXK9" s="344"/>
      <c r="KXL9" s="344"/>
      <c r="KXM9" s="344"/>
      <c r="KXN9" s="344"/>
      <c r="KXO9" s="344"/>
      <c r="KXP9" s="344"/>
      <c r="KXQ9" s="344"/>
      <c r="KXR9" s="344"/>
      <c r="KXS9" s="344"/>
      <c r="KXT9" s="344"/>
      <c r="KXU9" s="344"/>
      <c r="KXV9" s="344"/>
      <c r="KXW9" s="344"/>
      <c r="KXX9" s="344"/>
      <c r="KXY9" s="344"/>
      <c r="KXZ9" s="344"/>
      <c r="KYA9" s="344"/>
      <c r="KYB9" s="344"/>
      <c r="KYC9" s="344"/>
      <c r="KYD9" s="344"/>
      <c r="KYE9" s="344"/>
      <c r="KYF9" s="344"/>
      <c r="KYG9" s="344"/>
      <c r="KYH9" s="344"/>
      <c r="KYI9" s="344"/>
      <c r="KYJ9" s="344"/>
      <c r="KYK9" s="344"/>
      <c r="KYL9" s="344"/>
      <c r="KYM9" s="344"/>
      <c r="KYN9" s="344"/>
      <c r="KYO9" s="344"/>
      <c r="KYP9" s="344"/>
      <c r="KYQ9" s="344"/>
      <c r="KYR9" s="344"/>
      <c r="KYS9" s="344"/>
      <c r="KYT9" s="344"/>
      <c r="KYU9" s="344"/>
      <c r="KYV9" s="344"/>
      <c r="KYW9" s="344"/>
      <c r="KYX9" s="344"/>
      <c r="KYY9" s="344"/>
      <c r="KYZ9" s="344"/>
      <c r="KZA9" s="344"/>
      <c r="KZB9" s="344"/>
      <c r="KZC9" s="344"/>
      <c r="KZD9" s="344"/>
      <c r="KZE9" s="344"/>
      <c r="KZF9" s="344"/>
      <c r="KZG9" s="344"/>
      <c r="KZH9" s="344"/>
      <c r="KZI9" s="344"/>
      <c r="KZJ9" s="344"/>
      <c r="KZK9" s="344"/>
      <c r="KZL9" s="344"/>
      <c r="KZM9" s="344"/>
      <c r="KZN9" s="344"/>
      <c r="KZO9" s="344"/>
      <c r="KZP9" s="344"/>
      <c r="KZQ9" s="344"/>
      <c r="KZR9" s="344"/>
      <c r="KZS9" s="344"/>
      <c r="KZT9" s="344"/>
      <c r="KZU9" s="344"/>
      <c r="KZV9" s="344"/>
      <c r="KZW9" s="344"/>
      <c r="KZX9" s="344"/>
      <c r="KZY9" s="344"/>
      <c r="KZZ9" s="344"/>
      <c r="LAA9" s="344"/>
      <c r="LAB9" s="344"/>
      <c r="LAC9" s="344"/>
      <c r="LAD9" s="344"/>
      <c r="LAE9" s="344"/>
      <c r="LAF9" s="344"/>
      <c r="LAG9" s="344"/>
      <c r="LAH9" s="344"/>
      <c r="LAI9" s="344"/>
      <c r="LAJ9" s="344"/>
      <c r="LAK9" s="344"/>
      <c r="LAL9" s="344"/>
      <c r="LAM9" s="344"/>
      <c r="LAN9" s="344"/>
      <c r="LAO9" s="344"/>
      <c r="LAP9" s="344"/>
      <c r="LAQ9" s="344"/>
      <c r="LAR9" s="344"/>
      <c r="LAS9" s="344"/>
      <c r="LAT9" s="344"/>
      <c r="LAU9" s="344"/>
      <c r="LAV9" s="344"/>
      <c r="LAW9" s="344"/>
      <c r="LAX9" s="344"/>
      <c r="LAY9" s="344"/>
      <c r="LAZ9" s="344"/>
      <c r="LBA9" s="344"/>
      <c r="LBB9" s="344"/>
      <c r="LBC9" s="344"/>
      <c r="LBD9" s="344"/>
      <c r="LBE9" s="344"/>
      <c r="LBF9" s="344"/>
      <c r="LBG9" s="344"/>
      <c r="LBH9" s="344"/>
      <c r="LBI9" s="344"/>
      <c r="LBJ9" s="344"/>
      <c r="LBK9" s="344"/>
      <c r="LBL9" s="344"/>
      <c r="LBM9" s="344"/>
      <c r="LBN9" s="344"/>
      <c r="LBO9" s="344"/>
      <c r="LBP9" s="344"/>
      <c r="LBQ9" s="344"/>
      <c r="LBR9" s="344"/>
      <c r="LBS9" s="344"/>
      <c r="LBT9" s="344"/>
      <c r="LBU9" s="344"/>
      <c r="LBV9" s="344"/>
      <c r="LBW9" s="344"/>
      <c r="LBX9" s="344"/>
      <c r="LBY9" s="344"/>
      <c r="LBZ9" s="344"/>
      <c r="LCA9" s="344"/>
      <c r="LCB9" s="344"/>
      <c r="LCC9" s="344"/>
      <c r="LCD9" s="344"/>
      <c r="LCE9" s="344"/>
      <c r="LCF9" s="344"/>
      <c r="LCG9" s="344"/>
      <c r="LCH9" s="344"/>
      <c r="LCI9" s="344"/>
      <c r="LCJ9" s="344"/>
      <c r="LCK9" s="344"/>
      <c r="LCL9" s="344"/>
      <c r="LCM9" s="344"/>
      <c r="LCN9" s="344"/>
      <c r="LCO9" s="344"/>
      <c r="LCP9" s="344"/>
      <c r="LCQ9" s="344"/>
      <c r="LCR9" s="344"/>
      <c r="LCS9" s="344"/>
      <c r="LCT9" s="344"/>
      <c r="LCU9" s="344"/>
      <c r="LCV9" s="344"/>
      <c r="LCW9" s="344"/>
      <c r="LCX9" s="344"/>
      <c r="LCY9" s="344"/>
      <c r="LCZ9" s="344"/>
      <c r="LDA9" s="344"/>
      <c r="LDB9" s="344"/>
      <c r="LDC9" s="344"/>
      <c r="LDD9" s="344"/>
      <c r="LDE9" s="344"/>
      <c r="LDF9" s="344"/>
      <c r="LDG9" s="344"/>
      <c r="LDH9" s="344"/>
      <c r="LDI9" s="344"/>
      <c r="LDJ9" s="344"/>
      <c r="LDK9" s="344"/>
      <c r="LDL9" s="344"/>
      <c r="LDM9" s="344"/>
      <c r="LDN9" s="344"/>
      <c r="LDO9" s="344"/>
      <c r="LDP9" s="344"/>
      <c r="LDQ9" s="344"/>
      <c r="LDR9" s="344"/>
      <c r="LDS9" s="344"/>
      <c r="LDT9" s="344"/>
      <c r="LDU9" s="344"/>
      <c r="LDV9" s="344"/>
      <c r="LDW9" s="344"/>
      <c r="LDX9" s="344"/>
      <c r="LDY9" s="344"/>
      <c r="LDZ9" s="344"/>
      <c r="LEA9" s="344"/>
      <c r="LEB9" s="344"/>
      <c r="LEC9" s="344"/>
      <c r="LED9" s="344"/>
      <c r="LEE9" s="344"/>
      <c r="LEF9" s="344"/>
      <c r="LEG9" s="344"/>
      <c r="LEH9" s="344"/>
      <c r="LEI9" s="344"/>
      <c r="LEJ9" s="344"/>
      <c r="LEK9" s="344"/>
      <c r="LEL9" s="344"/>
      <c r="LEM9" s="344"/>
      <c r="LEN9" s="344"/>
      <c r="LEO9" s="344"/>
      <c r="LEP9" s="344"/>
      <c r="LEQ9" s="344"/>
      <c r="LER9" s="344"/>
      <c r="LES9" s="344"/>
      <c r="LET9" s="344"/>
      <c r="LEU9" s="344"/>
      <c r="LEV9" s="344"/>
      <c r="LEW9" s="344"/>
      <c r="LEX9" s="344"/>
      <c r="LEY9" s="344"/>
      <c r="LEZ9" s="344"/>
      <c r="LFA9" s="344"/>
      <c r="LFB9" s="344"/>
      <c r="LFC9" s="344"/>
      <c r="LFD9" s="344"/>
      <c r="LFE9" s="344"/>
      <c r="LFF9" s="344"/>
      <c r="LFG9" s="344"/>
      <c r="LFH9" s="344"/>
      <c r="LFI9" s="344"/>
      <c r="LFJ9" s="344"/>
      <c r="LFK9" s="344"/>
      <c r="LFL9" s="344"/>
      <c r="LFM9" s="344"/>
      <c r="LFN9" s="344"/>
      <c r="LFO9" s="344"/>
      <c r="LFP9" s="344"/>
      <c r="LFQ9" s="344"/>
      <c r="LFR9" s="344"/>
      <c r="LFS9" s="344"/>
      <c r="LFT9" s="344"/>
      <c r="LFU9" s="344"/>
      <c r="LFV9" s="344"/>
      <c r="LFW9" s="344"/>
      <c r="LFX9" s="344"/>
      <c r="LFY9" s="344"/>
      <c r="LFZ9" s="344"/>
      <c r="LGA9" s="344"/>
      <c r="LGB9" s="344"/>
      <c r="LGC9" s="344"/>
      <c r="LGD9" s="344"/>
      <c r="LGE9" s="344"/>
      <c r="LGF9" s="344"/>
      <c r="LGG9" s="344"/>
      <c r="LGH9" s="344"/>
      <c r="LGI9" s="344"/>
      <c r="LGJ9" s="344"/>
      <c r="LGK9" s="344"/>
      <c r="LGL9" s="344"/>
      <c r="LGM9" s="344"/>
      <c r="LGN9" s="344"/>
      <c r="LGO9" s="344"/>
      <c r="LGP9" s="344"/>
      <c r="LGQ9" s="344"/>
      <c r="LGR9" s="344"/>
      <c r="LGS9" s="344"/>
      <c r="LGT9" s="344"/>
      <c r="LGU9" s="344"/>
      <c r="LGV9" s="344"/>
      <c r="LGW9" s="344"/>
      <c r="LGX9" s="344"/>
      <c r="LGY9" s="344"/>
      <c r="LGZ9" s="344"/>
      <c r="LHA9" s="344"/>
      <c r="LHB9" s="344"/>
      <c r="LHC9" s="344"/>
      <c r="LHD9" s="344"/>
      <c r="LHE9" s="344"/>
      <c r="LHF9" s="344"/>
      <c r="LHG9" s="344"/>
      <c r="LHH9" s="344"/>
      <c r="LHI9" s="344"/>
      <c r="LHJ9" s="344"/>
      <c r="LHK9" s="344"/>
      <c r="LHL9" s="344"/>
      <c r="LHM9" s="344"/>
      <c r="LHN9" s="344"/>
      <c r="LHO9" s="344"/>
      <c r="LHP9" s="344"/>
      <c r="LHQ9" s="344"/>
      <c r="LHR9" s="344"/>
      <c r="LHS9" s="344"/>
      <c r="LHT9" s="344"/>
      <c r="LHU9" s="344"/>
      <c r="LHV9" s="344"/>
      <c r="LHW9" s="344"/>
      <c r="LHX9" s="344"/>
      <c r="LHY9" s="344"/>
      <c r="LHZ9" s="344"/>
      <c r="LIA9" s="344"/>
      <c r="LIB9" s="344"/>
      <c r="LIC9" s="344"/>
      <c r="LID9" s="344"/>
      <c r="LIE9" s="344"/>
      <c r="LIF9" s="344"/>
      <c r="LIG9" s="344"/>
      <c r="LIH9" s="344"/>
      <c r="LII9" s="344"/>
      <c r="LIJ9" s="344"/>
      <c r="LIK9" s="344"/>
      <c r="LIL9" s="344"/>
      <c r="LIM9" s="344"/>
      <c r="LIN9" s="344"/>
      <c r="LIO9" s="344"/>
      <c r="LIP9" s="344"/>
      <c r="LIQ9" s="344"/>
      <c r="LIR9" s="344"/>
      <c r="LIS9" s="344"/>
      <c r="LIT9" s="344"/>
      <c r="LIU9" s="344"/>
      <c r="LIV9" s="344"/>
      <c r="LIW9" s="344"/>
      <c r="LIX9" s="344"/>
      <c r="LIY9" s="344"/>
      <c r="LIZ9" s="344"/>
      <c r="LJA9" s="344"/>
      <c r="LJB9" s="344"/>
      <c r="LJC9" s="344"/>
      <c r="LJD9" s="344"/>
      <c r="LJE9" s="344"/>
      <c r="LJF9" s="344"/>
      <c r="LJG9" s="344"/>
      <c r="LJH9" s="344"/>
      <c r="LJI9" s="344"/>
      <c r="LJJ9" s="344"/>
      <c r="LJK9" s="344"/>
      <c r="LJL9" s="344"/>
      <c r="LJM9" s="344"/>
      <c r="LJN9" s="344"/>
      <c r="LJO9" s="344"/>
      <c r="LJP9" s="344"/>
      <c r="LJQ9" s="344"/>
      <c r="LJR9" s="344"/>
      <c r="LJS9" s="344"/>
      <c r="LJT9" s="344"/>
      <c r="LJU9" s="344"/>
      <c r="LJV9" s="344"/>
      <c r="LJW9" s="344"/>
      <c r="LJX9" s="344"/>
      <c r="LJY9" s="344"/>
      <c r="LJZ9" s="344"/>
      <c r="LKA9" s="344"/>
      <c r="LKB9" s="344"/>
      <c r="LKC9" s="344"/>
      <c r="LKD9" s="344"/>
      <c r="LKE9" s="344"/>
      <c r="LKF9" s="344"/>
      <c r="LKG9" s="344"/>
      <c r="LKH9" s="344"/>
      <c r="LKI9" s="344"/>
      <c r="LKJ9" s="344"/>
      <c r="LKK9" s="344"/>
      <c r="LKL9" s="344"/>
      <c r="LKM9" s="344"/>
      <c r="LKN9" s="344"/>
      <c r="LKO9" s="344"/>
      <c r="LKP9" s="344"/>
      <c r="LKQ9" s="344"/>
      <c r="LKR9" s="344"/>
      <c r="LKS9" s="344"/>
      <c r="LKT9" s="344"/>
      <c r="LKU9" s="344"/>
      <c r="LKV9" s="344"/>
      <c r="LKW9" s="344"/>
      <c r="LKX9" s="344"/>
      <c r="LKY9" s="344"/>
      <c r="LKZ9" s="344"/>
      <c r="LLA9" s="344"/>
      <c r="LLB9" s="344"/>
      <c r="LLC9" s="344"/>
      <c r="LLD9" s="344"/>
      <c r="LLE9" s="344"/>
      <c r="LLF9" s="344"/>
      <c r="LLG9" s="344"/>
      <c r="LLH9" s="344"/>
      <c r="LLI9" s="344"/>
      <c r="LLJ9" s="344"/>
      <c r="LLK9" s="344"/>
      <c r="LLL9" s="344"/>
      <c r="LLM9" s="344"/>
      <c r="LLN9" s="344"/>
      <c r="LLO9" s="344"/>
      <c r="LLP9" s="344"/>
      <c r="LLQ9" s="344"/>
      <c r="LLR9" s="344"/>
      <c r="LLS9" s="344"/>
      <c r="LLT9" s="344"/>
      <c r="LLU9" s="344"/>
      <c r="LLV9" s="344"/>
      <c r="LLW9" s="344"/>
      <c r="LLX9" s="344"/>
      <c r="LLY9" s="344"/>
      <c r="LLZ9" s="344"/>
      <c r="LMA9" s="344"/>
      <c r="LMB9" s="344"/>
      <c r="LMC9" s="344"/>
      <c r="LMD9" s="344"/>
      <c r="LME9" s="344"/>
      <c r="LMF9" s="344"/>
      <c r="LMG9" s="344"/>
      <c r="LMH9" s="344"/>
      <c r="LMI9" s="344"/>
      <c r="LMJ9" s="344"/>
      <c r="LMK9" s="344"/>
      <c r="LML9" s="344"/>
      <c r="LMM9" s="344"/>
      <c r="LMN9" s="344"/>
      <c r="LMO9" s="344"/>
      <c r="LMP9" s="344"/>
      <c r="LMQ9" s="344"/>
      <c r="LMR9" s="344"/>
      <c r="LMS9" s="344"/>
      <c r="LMT9" s="344"/>
      <c r="LMU9" s="344"/>
      <c r="LMV9" s="344"/>
      <c r="LMW9" s="344"/>
      <c r="LMX9" s="344"/>
      <c r="LMY9" s="344"/>
      <c r="LMZ9" s="344"/>
      <c r="LNA9" s="344"/>
      <c r="LNB9" s="344"/>
      <c r="LNC9" s="344"/>
      <c r="LND9" s="344"/>
      <c r="LNE9" s="344"/>
      <c r="LNF9" s="344"/>
      <c r="LNG9" s="344"/>
      <c r="LNH9" s="344"/>
      <c r="LNI9" s="344"/>
      <c r="LNJ9" s="344"/>
      <c r="LNK9" s="344"/>
      <c r="LNL9" s="344"/>
      <c r="LNM9" s="344"/>
      <c r="LNN9" s="344"/>
      <c r="LNO9" s="344"/>
      <c r="LNP9" s="344"/>
      <c r="LNQ9" s="344"/>
      <c r="LNR9" s="344"/>
      <c r="LNS9" s="344"/>
      <c r="LNT9" s="344"/>
      <c r="LNU9" s="344"/>
      <c r="LNV9" s="344"/>
      <c r="LNW9" s="344"/>
      <c r="LNX9" s="344"/>
      <c r="LNY9" s="344"/>
      <c r="LNZ9" s="344"/>
      <c r="LOA9" s="344"/>
      <c r="LOB9" s="344"/>
      <c r="LOC9" s="344"/>
      <c r="LOD9" s="344"/>
      <c r="LOE9" s="344"/>
      <c r="LOF9" s="344"/>
      <c r="LOG9" s="344"/>
      <c r="LOH9" s="344"/>
      <c r="LOI9" s="344"/>
      <c r="LOJ9" s="344"/>
      <c r="LOK9" s="344"/>
      <c r="LOL9" s="344"/>
      <c r="LOM9" s="344"/>
      <c r="LON9" s="344"/>
      <c r="LOO9" s="344"/>
      <c r="LOP9" s="344"/>
      <c r="LOQ9" s="344"/>
      <c r="LOR9" s="344"/>
      <c r="LOS9" s="344"/>
      <c r="LOT9" s="344"/>
      <c r="LOU9" s="344"/>
      <c r="LOV9" s="344"/>
      <c r="LOW9" s="344"/>
      <c r="LOX9" s="344"/>
      <c r="LOY9" s="344"/>
      <c r="LOZ9" s="344"/>
      <c r="LPA9" s="344"/>
      <c r="LPB9" s="344"/>
      <c r="LPC9" s="344"/>
      <c r="LPD9" s="344"/>
      <c r="LPE9" s="344"/>
      <c r="LPF9" s="344"/>
      <c r="LPG9" s="344"/>
      <c r="LPH9" s="344"/>
      <c r="LPI9" s="344"/>
      <c r="LPJ9" s="344"/>
      <c r="LPK9" s="344"/>
      <c r="LPL9" s="344"/>
      <c r="LPM9" s="344"/>
      <c r="LPN9" s="344"/>
      <c r="LPO9" s="344"/>
      <c r="LPP9" s="344"/>
      <c r="LPQ9" s="344"/>
      <c r="LPR9" s="344"/>
      <c r="LPS9" s="344"/>
      <c r="LPT9" s="344"/>
      <c r="LPU9" s="344"/>
      <c r="LPV9" s="344"/>
      <c r="LPW9" s="344"/>
      <c r="LPX9" s="344"/>
      <c r="LPY9" s="344"/>
      <c r="LPZ9" s="344"/>
      <c r="LQA9" s="344"/>
      <c r="LQB9" s="344"/>
      <c r="LQC9" s="344"/>
      <c r="LQD9" s="344"/>
      <c r="LQE9" s="344"/>
      <c r="LQF9" s="344"/>
      <c r="LQG9" s="344"/>
      <c r="LQH9" s="344"/>
      <c r="LQI9" s="344"/>
      <c r="LQJ9" s="344"/>
      <c r="LQK9" s="344"/>
      <c r="LQL9" s="344"/>
      <c r="LQM9" s="344"/>
      <c r="LQN9" s="344"/>
      <c r="LQO9" s="344"/>
      <c r="LQP9" s="344"/>
      <c r="LQQ9" s="344"/>
      <c r="LQR9" s="344"/>
      <c r="LQS9" s="344"/>
      <c r="LQT9" s="344"/>
      <c r="LQU9" s="344"/>
      <c r="LQV9" s="344"/>
      <c r="LQW9" s="344"/>
      <c r="LQX9" s="344"/>
      <c r="LQY9" s="344"/>
      <c r="LQZ9" s="344"/>
      <c r="LRA9" s="344"/>
      <c r="LRB9" s="344"/>
      <c r="LRC9" s="344"/>
      <c r="LRD9" s="344"/>
      <c r="LRE9" s="344"/>
      <c r="LRF9" s="344"/>
      <c r="LRG9" s="344"/>
      <c r="LRH9" s="344"/>
      <c r="LRI9" s="344"/>
      <c r="LRJ9" s="344"/>
      <c r="LRK9" s="344"/>
      <c r="LRL9" s="344"/>
      <c r="LRM9" s="344"/>
      <c r="LRN9" s="344"/>
      <c r="LRO9" s="344"/>
      <c r="LRP9" s="344"/>
      <c r="LRQ9" s="344"/>
      <c r="LRR9" s="344"/>
      <c r="LRS9" s="344"/>
      <c r="LRT9" s="344"/>
      <c r="LRU9" s="344"/>
      <c r="LRV9" s="344"/>
      <c r="LRW9" s="344"/>
      <c r="LRX9" s="344"/>
      <c r="LRY9" s="344"/>
      <c r="LRZ9" s="344"/>
      <c r="LSA9" s="344"/>
      <c r="LSB9" s="344"/>
      <c r="LSC9" s="344"/>
      <c r="LSD9" s="344"/>
      <c r="LSE9" s="344"/>
      <c r="LSF9" s="344"/>
      <c r="LSG9" s="344"/>
      <c r="LSH9" s="344"/>
      <c r="LSI9" s="344"/>
      <c r="LSJ9" s="344"/>
      <c r="LSK9" s="344"/>
      <c r="LSL9" s="344"/>
      <c r="LSM9" s="344"/>
      <c r="LSN9" s="344"/>
      <c r="LSO9" s="344"/>
      <c r="LSP9" s="344"/>
      <c r="LSQ9" s="344"/>
      <c r="LSR9" s="344"/>
      <c r="LSS9" s="344"/>
      <c r="LST9" s="344"/>
      <c r="LSU9" s="344"/>
      <c r="LSV9" s="345"/>
      <c r="LSW9" s="345"/>
      <c r="LSX9" s="345"/>
      <c r="LSY9" s="345"/>
      <c r="LSZ9" s="345"/>
      <c r="LTA9" s="345"/>
      <c r="LTB9" s="345"/>
      <c r="LTC9" s="345"/>
      <c r="LTD9" s="345"/>
      <c r="LTE9" s="345"/>
      <c r="LTF9" s="345"/>
      <c r="LTG9" s="344"/>
      <c r="LTH9" s="344"/>
      <c r="LTI9" s="344"/>
      <c r="LTJ9" s="344"/>
      <c r="LTK9" s="344"/>
      <c r="LTL9" s="344"/>
      <c r="LTM9" s="344"/>
      <c r="LTN9" s="344"/>
      <c r="LTO9" s="344"/>
      <c r="LTP9" s="344"/>
      <c r="LTQ9" s="344"/>
      <c r="LTR9" s="344"/>
      <c r="LTS9" s="344"/>
      <c r="LTT9" s="344"/>
      <c r="LTU9" s="344"/>
      <c r="LTV9" s="344"/>
      <c r="LTW9" s="344"/>
      <c r="LTX9" s="344"/>
      <c r="LTY9" s="344"/>
      <c r="LTZ9" s="344"/>
      <c r="LUA9" s="344"/>
      <c r="LUB9" s="344"/>
      <c r="LUC9" s="344"/>
      <c r="LUD9" s="344"/>
      <c r="LUE9" s="344"/>
      <c r="LUF9" s="344"/>
      <c r="LUG9" s="344"/>
      <c r="LUH9" s="344"/>
      <c r="LUI9" s="344"/>
      <c r="LUJ9" s="344"/>
      <c r="LUK9" s="344"/>
      <c r="LUL9" s="344"/>
      <c r="LUM9" s="344"/>
      <c r="LUN9" s="345"/>
      <c r="LUO9" s="345"/>
      <c r="LUP9" s="345"/>
      <c r="LUQ9" s="345"/>
      <c r="LUR9" s="345"/>
      <c r="LUS9" s="345"/>
      <c r="LUT9" s="345"/>
      <c r="LUU9" s="345"/>
      <c r="LUV9" s="345"/>
      <c r="LUW9" s="345"/>
      <c r="LUX9" s="345"/>
      <c r="LUY9" s="345"/>
      <c r="LUZ9" s="345"/>
      <c r="LVA9" s="345"/>
      <c r="LVB9" s="345"/>
      <c r="LVC9" s="345"/>
      <c r="LVD9" s="345"/>
      <c r="LVE9" s="345"/>
      <c r="LVF9" s="345"/>
      <c r="LVG9" s="345"/>
      <c r="LVH9" s="345"/>
      <c r="LVI9" s="345"/>
      <c r="LVJ9" s="345"/>
      <c r="LVK9" s="345"/>
      <c r="LVL9" s="345"/>
      <c r="LVM9" s="345"/>
      <c r="LVN9" s="345"/>
      <c r="LVO9" s="345"/>
      <c r="LVP9" s="345"/>
      <c r="LVQ9" s="345"/>
      <c r="LVR9" s="345"/>
      <c r="LVS9" s="345"/>
      <c r="LVT9" s="345"/>
      <c r="LVU9" s="345"/>
      <c r="LVV9" s="345"/>
      <c r="LVW9" s="345"/>
      <c r="LVX9" s="345"/>
      <c r="LVY9" s="345"/>
      <c r="LVZ9" s="345"/>
      <c r="LWA9" s="345"/>
      <c r="LWB9" s="345"/>
      <c r="LWC9" s="345"/>
      <c r="LWD9" s="345"/>
      <c r="LWE9" s="345"/>
      <c r="LWF9" s="345"/>
      <c r="LWG9" s="345"/>
      <c r="LWH9" s="345"/>
      <c r="LWI9" s="345"/>
      <c r="LWJ9" s="345"/>
      <c r="LWK9" s="345"/>
      <c r="LWL9" s="345"/>
      <c r="LWM9" s="345"/>
      <c r="LWN9" s="345"/>
      <c r="LWO9" s="345"/>
      <c r="LWP9" s="345"/>
      <c r="LWQ9" s="345"/>
      <c r="LWR9" s="345"/>
      <c r="LWS9" s="345"/>
      <c r="LWT9" s="345"/>
      <c r="LWU9" s="345"/>
      <c r="LWV9" s="345"/>
      <c r="LWW9" s="345"/>
      <c r="LWX9" s="345"/>
      <c r="LWY9" s="345"/>
      <c r="LWZ9" s="345"/>
      <c r="LXA9" s="345"/>
      <c r="LXB9" s="345"/>
      <c r="LXC9" s="345"/>
      <c r="LXD9" s="345"/>
      <c r="LXE9" s="345"/>
      <c r="LXF9" s="345"/>
      <c r="LXG9" s="345"/>
      <c r="LXH9" s="345"/>
      <c r="LXI9" s="345"/>
      <c r="LXJ9" s="345"/>
      <c r="LXK9" s="345"/>
      <c r="LXL9" s="345"/>
      <c r="LXM9" s="345"/>
      <c r="LXN9" s="345"/>
      <c r="LXO9" s="345"/>
      <c r="LXP9" s="345"/>
      <c r="LXQ9" s="345"/>
      <c r="LXR9" s="345"/>
      <c r="LXS9" s="345"/>
      <c r="LXT9" s="345"/>
      <c r="LXU9" s="345"/>
      <c r="LXV9" s="345"/>
      <c r="LXW9" s="345"/>
      <c r="LXX9" s="345"/>
      <c r="LXY9" s="345"/>
      <c r="LXZ9" s="345"/>
      <c r="LYA9" s="345"/>
      <c r="LYB9" s="345"/>
      <c r="LYC9" s="345"/>
      <c r="LYD9" s="345"/>
      <c r="LYE9" s="345"/>
      <c r="LYF9" s="345"/>
      <c r="LYG9" s="345"/>
      <c r="LYH9" s="345"/>
      <c r="LYI9" s="345"/>
      <c r="LYJ9" s="345"/>
      <c r="LYK9" s="345"/>
      <c r="LYL9" s="345"/>
      <c r="LYM9" s="345"/>
      <c r="LYN9" s="345"/>
      <c r="LYO9" s="345"/>
      <c r="LYP9" s="345"/>
      <c r="LYQ9" s="345"/>
      <c r="LYR9" s="345"/>
      <c r="LYS9" s="345"/>
      <c r="LYT9" s="345"/>
      <c r="LYU9" s="345"/>
      <c r="LYV9" s="345"/>
      <c r="LYW9" s="345"/>
      <c r="LYX9" s="345"/>
      <c r="LYY9" s="345"/>
      <c r="LYZ9" s="345"/>
      <c r="LZA9" s="345"/>
      <c r="LZB9" s="345"/>
      <c r="LZC9" s="345"/>
      <c r="LZD9" s="345"/>
      <c r="LZE9" s="345"/>
      <c r="LZF9" s="345"/>
      <c r="LZG9" s="345"/>
      <c r="LZH9" s="345"/>
      <c r="LZI9" s="345"/>
      <c r="LZJ9" s="345"/>
      <c r="LZK9" s="345"/>
      <c r="LZL9" s="345"/>
      <c r="LZM9" s="345"/>
      <c r="LZN9" s="345"/>
      <c r="LZO9" s="345"/>
      <c r="LZP9" s="345"/>
      <c r="LZQ9" s="345"/>
      <c r="LZR9" s="345"/>
      <c r="LZS9" s="345"/>
      <c r="LZT9" s="345"/>
      <c r="LZU9" s="345"/>
      <c r="LZV9" s="345"/>
      <c r="LZW9" s="345"/>
      <c r="LZX9" s="345"/>
      <c r="LZY9" s="345"/>
      <c r="LZZ9" s="345"/>
      <c r="MAA9" s="345"/>
      <c r="MAB9" s="345"/>
      <c r="MAC9" s="345"/>
      <c r="MAD9" s="345"/>
      <c r="MAE9" s="345"/>
      <c r="MAF9" s="345"/>
      <c r="MAG9" s="345"/>
      <c r="MAH9" s="345"/>
      <c r="MAI9" s="345"/>
      <c r="MAJ9" s="345"/>
      <c r="MAK9" s="345"/>
      <c r="MAL9" s="345"/>
      <c r="MAM9" s="345"/>
      <c r="MAN9" s="345"/>
      <c r="MAO9" s="345"/>
      <c r="MAP9" s="345"/>
      <c r="MAQ9" s="345"/>
      <c r="MAR9" s="345"/>
      <c r="MAS9" s="345"/>
      <c r="MAT9" s="345"/>
      <c r="MAU9" s="345"/>
      <c r="MAV9" s="345"/>
      <c r="MAW9" s="345"/>
      <c r="MAX9" s="345"/>
      <c r="MAY9" s="345"/>
      <c r="MAZ9" s="345"/>
      <c r="MBA9" s="345"/>
      <c r="MBB9" s="345"/>
      <c r="MBC9" s="345"/>
      <c r="MBD9" s="345"/>
      <c r="MBE9" s="345"/>
      <c r="MBF9" s="345"/>
      <c r="MBG9" s="345"/>
      <c r="MBH9" s="345"/>
      <c r="MBI9" s="345"/>
      <c r="MBJ9" s="345"/>
      <c r="MBK9" s="345"/>
      <c r="MBL9" s="345"/>
      <c r="MBM9" s="345"/>
      <c r="MBN9" s="345"/>
      <c r="MBO9" s="345"/>
      <c r="MBP9" s="345"/>
      <c r="MBQ9" s="345"/>
      <c r="MBR9" s="345"/>
      <c r="MBS9" s="345"/>
      <c r="MBT9" s="345"/>
      <c r="MBU9" s="345"/>
      <c r="MBV9" s="345"/>
      <c r="MBW9" s="345"/>
      <c r="MBX9" s="345"/>
      <c r="MBY9" s="345"/>
      <c r="MBZ9" s="345"/>
      <c r="MCA9" s="345"/>
      <c r="MCB9" s="345"/>
      <c r="MCC9" s="345"/>
      <c r="MCD9" s="345"/>
      <c r="MCE9" s="345"/>
      <c r="MCF9" s="345"/>
      <c r="MCG9" s="345"/>
      <c r="MCH9" s="345"/>
      <c r="MCI9" s="345"/>
      <c r="MCJ9" s="345"/>
      <c r="MCK9" s="345"/>
      <c r="MCL9" s="345"/>
      <c r="MCM9" s="345"/>
      <c r="MCN9" s="345"/>
      <c r="MCO9" s="345"/>
      <c r="MCP9" s="345"/>
      <c r="MCQ9" s="345"/>
      <c r="MCR9" s="345"/>
      <c r="MCS9" s="345"/>
      <c r="MCT9" s="345"/>
      <c r="MCU9" s="345"/>
      <c r="MCV9" s="345"/>
      <c r="MCW9" s="345"/>
      <c r="MCX9" s="345"/>
      <c r="MCY9" s="345"/>
      <c r="MCZ9" s="344"/>
      <c r="MDA9" s="344"/>
      <c r="MDB9" s="344"/>
      <c r="MDC9" s="344"/>
      <c r="MDD9" s="344"/>
      <c r="MDE9" s="344"/>
      <c r="MDF9" s="344"/>
      <c r="MDG9" s="344"/>
      <c r="MDH9" s="344"/>
      <c r="MDI9" s="344"/>
      <c r="MDJ9" s="344"/>
      <c r="MDK9" s="344"/>
      <c r="MDL9" s="344"/>
      <c r="MDM9" s="344"/>
      <c r="MDN9" s="344"/>
      <c r="MDO9" s="344"/>
      <c r="MDP9" s="344"/>
      <c r="MDQ9" s="344"/>
      <c r="MDR9" s="344"/>
      <c r="MDS9" s="344"/>
      <c r="MDT9" s="344"/>
      <c r="MDU9" s="344"/>
      <c r="MDV9" s="344"/>
      <c r="MDW9" s="344"/>
      <c r="MDX9" s="344"/>
      <c r="MDY9" s="344"/>
      <c r="MDZ9" s="344"/>
      <c r="MEA9" s="344"/>
      <c r="MEB9" s="344"/>
      <c r="MEC9" s="344"/>
      <c r="MED9" s="344"/>
      <c r="MEE9" s="344"/>
      <c r="MEF9" s="344"/>
      <c r="MEG9" s="344"/>
      <c r="MEH9" s="344"/>
      <c r="MEI9" s="344"/>
      <c r="MEJ9" s="344"/>
      <c r="MEK9" s="344"/>
      <c r="MEL9" s="344"/>
      <c r="MEM9" s="344"/>
      <c r="MEN9" s="344"/>
      <c r="MEO9" s="344"/>
      <c r="MEP9" s="344"/>
      <c r="MEQ9" s="344"/>
      <c r="MER9" s="344"/>
      <c r="MES9" s="344"/>
      <c r="MET9" s="344"/>
      <c r="MEU9" s="344"/>
      <c r="MEV9" s="344"/>
      <c r="MEW9" s="344"/>
      <c r="MEX9" s="344"/>
      <c r="MEY9" s="344"/>
      <c r="MEZ9" s="344"/>
      <c r="MFA9" s="344"/>
      <c r="MFB9" s="344"/>
      <c r="MFC9" s="344"/>
      <c r="MFD9" s="344"/>
      <c r="MFE9" s="344"/>
      <c r="MFF9" s="344"/>
      <c r="MFG9" s="344"/>
      <c r="MFH9" s="344"/>
      <c r="MFI9" s="344"/>
      <c r="MFJ9" s="344"/>
      <c r="MFK9" s="344"/>
      <c r="MFL9" s="344"/>
      <c r="MFM9" s="344"/>
      <c r="MFN9" s="344"/>
      <c r="MFO9" s="344"/>
      <c r="MFP9" s="344"/>
      <c r="MFQ9" s="344"/>
      <c r="MFR9" s="344"/>
      <c r="MFS9" s="344"/>
      <c r="MFT9" s="344"/>
      <c r="MFU9" s="344"/>
      <c r="MFV9" s="344"/>
      <c r="MFW9" s="344"/>
      <c r="MFX9" s="344"/>
      <c r="MFY9" s="345"/>
      <c r="MFZ9" s="345"/>
      <c r="MGA9" s="345"/>
      <c r="MGB9" s="345"/>
      <c r="MGC9" s="345"/>
      <c r="MGD9" s="345"/>
      <c r="MGE9" s="345"/>
      <c r="MGF9" s="345"/>
      <c r="MGG9" s="345"/>
      <c r="MGH9" s="345"/>
      <c r="MGI9" s="345"/>
      <c r="MGJ9" s="345"/>
      <c r="MGK9" s="345"/>
      <c r="MGL9" s="345"/>
      <c r="MGM9" s="345"/>
      <c r="MGN9" s="345"/>
      <c r="MGO9" s="345"/>
      <c r="MGP9" s="345"/>
      <c r="MGQ9" s="345"/>
      <c r="MGR9" s="345"/>
      <c r="MGS9" s="345"/>
      <c r="MGT9" s="345"/>
      <c r="MGU9" s="345"/>
      <c r="MGV9" s="345"/>
      <c r="MGW9" s="345"/>
      <c r="MGX9" s="345"/>
      <c r="MGY9" s="345"/>
      <c r="MGZ9" s="345"/>
      <c r="MHA9" s="345"/>
      <c r="MHB9" s="345"/>
      <c r="MHC9" s="345"/>
      <c r="MHD9" s="345"/>
      <c r="MHE9" s="345"/>
      <c r="MHF9" s="345"/>
      <c r="MHG9" s="345"/>
      <c r="MHH9" s="345"/>
      <c r="MHI9" s="345"/>
      <c r="MHJ9" s="345"/>
      <c r="MHK9" s="345"/>
      <c r="MHL9" s="345"/>
      <c r="MHM9" s="345"/>
      <c r="MHN9" s="345"/>
      <c r="MHO9" s="345"/>
      <c r="MHP9" s="345"/>
      <c r="MHQ9" s="345"/>
      <c r="MHR9" s="345"/>
      <c r="MHS9" s="345"/>
      <c r="MHT9" s="345"/>
      <c r="MHU9" s="345"/>
      <c r="MHV9" s="345"/>
      <c r="MHW9" s="345"/>
      <c r="MHX9" s="345"/>
      <c r="MHY9" s="345"/>
      <c r="MHZ9" s="345"/>
      <c r="MIA9" s="345"/>
      <c r="MIB9" s="345"/>
      <c r="MIC9" s="345"/>
      <c r="MID9" s="345"/>
      <c r="MIE9" s="345"/>
      <c r="MIF9" s="345"/>
      <c r="MIG9" s="345"/>
      <c r="MIH9" s="345"/>
      <c r="MII9" s="345"/>
      <c r="MIJ9" s="345"/>
      <c r="MIK9" s="345"/>
      <c r="MIL9" s="345"/>
      <c r="MIM9" s="344"/>
      <c r="MIN9" s="344"/>
      <c r="MIO9" s="344"/>
      <c r="MIP9" s="344"/>
      <c r="MIQ9" s="344"/>
      <c r="MIR9" s="344"/>
      <c r="MIS9" s="344"/>
      <c r="MIT9" s="344"/>
      <c r="MIU9" s="344"/>
      <c r="MIV9" s="344"/>
      <c r="MIW9" s="344"/>
      <c r="MIX9" s="344"/>
      <c r="MIY9" s="344"/>
      <c r="MIZ9" s="344"/>
      <c r="MJA9" s="344"/>
      <c r="MJB9" s="344"/>
      <c r="MJC9" s="344"/>
      <c r="MJD9" s="344"/>
      <c r="MJE9" s="344"/>
      <c r="MJF9" s="344"/>
      <c r="MJG9" s="344"/>
      <c r="MJH9" s="344"/>
      <c r="MJI9" s="344"/>
      <c r="MJJ9" s="344"/>
      <c r="MJK9" s="344"/>
      <c r="MJL9" s="344"/>
      <c r="MJM9" s="344"/>
      <c r="MJN9" s="344"/>
      <c r="MJO9" s="344"/>
      <c r="MJP9" s="344"/>
      <c r="MJQ9" s="344"/>
      <c r="MJR9" s="344"/>
      <c r="MJS9" s="344"/>
      <c r="MJT9" s="344"/>
      <c r="MJU9" s="344"/>
      <c r="MJV9" s="344"/>
      <c r="MJW9" s="344"/>
      <c r="MJX9" s="344"/>
      <c r="MJY9" s="344"/>
      <c r="MJZ9" s="344"/>
      <c r="MKA9" s="344"/>
      <c r="MKB9" s="344"/>
      <c r="MKC9" s="344"/>
      <c r="MKD9" s="344"/>
      <c r="MKE9" s="344"/>
      <c r="MKF9" s="344"/>
      <c r="MKG9" s="344"/>
      <c r="MKH9" s="344"/>
      <c r="MKI9" s="344"/>
      <c r="MKJ9" s="344"/>
      <c r="MKK9" s="344"/>
      <c r="MKL9" s="344"/>
      <c r="MKM9" s="344"/>
      <c r="MKN9" s="344"/>
      <c r="MKO9" s="344"/>
      <c r="MKP9" s="344"/>
      <c r="MKQ9" s="344"/>
      <c r="MKR9" s="344"/>
      <c r="MKS9" s="344"/>
      <c r="MKT9" s="344"/>
      <c r="MKU9" s="344"/>
      <c r="MKV9" s="344"/>
      <c r="MKW9" s="344"/>
      <c r="MKX9" s="344"/>
      <c r="MKY9" s="344"/>
      <c r="MKZ9" s="344"/>
      <c r="MLA9" s="344"/>
      <c r="MLB9" s="344"/>
      <c r="MLC9" s="344"/>
      <c r="MLD9" s="344"/>
      <c r="MLE9" s="344"/>
      <c r="MLF9" s="344"/>
      <c r="MLG9" s="344"/>
      <c r="MLH9" s="344"/>
      <c r="MLI9" s="344"/>
      <c r="MLJ9" s="344"/>
      <c r="MLK9" s="344"/>
      <c r="MLL9" s="345"/>
      <c r="MLM9" s="345"/>
      <c r="MLN9" s="345"/>
      <c r="MLO9" s="345"/>
      <c r="MLP9" s="345"/>
      <c r="MLQ9" s="345"/>
      <c r="MLR9" s="345"/>
      <c r="MLS9" s="345"/>
      <c r="MLT9" s="345"/>
      <c r="MLU9" s="345"/>
      <c r="MLV9" s="345"/>
      <c r="MLW9" s="345"/>
      <c r="MLX9" s="345"/>
      <c r="MLY9" s="345"/>
      <c r="MLZ9" s="345"/>
      <c r="MMA9" s="345"/>
      <c r="MMB9" s="345"/>
      <c r="MMC9" s="345"/>
      <c r="MMD9" s="345"/>
      <c r="MME9" s="345"/>
      <c r="MMF9" s="345"/>
      <c r="MMG9" s="345"/>
      <c r="MMH9" s="345"/>
      <c r="MMI9" s="345"/>
      <c r="MMJ9" s="345"/>
      <c r="MMK9" s="345"/>
      <c r="MML9" s="345"/>
      <c r="MMM9" s="345"/>
      <c r="MMN9" s="345"/>
      <c r="MMO9" s="345"/>
      <c r="MMP9" s="345"/>
      <c r="MMQ9" s="345"/>
      <c r="MMR9" s="345"/>
      <c r="MMS9" s="345"/>
      <c r="MMT9" s="345"/>
      <c r="MMU9" s="345"/>
      <c r="MMV9" s="345"/>
      <c r="MMW9" s="345"/>
      <c r="MMX9" s="345"/>
      <c r="MMY9" s="345"/>
      <c r="MMZ9" s="345"/>
      <c r="MNA9" s="345"/>
      <c r="MNB9" s="345"/>
      <c r="MNC9" s="345"/>
      <c r="MND9" s="345"/>
      <c r="MNE9" s="345"/>
      <c r="MNF9" s="345"/>
      <c r="MNG9" s="345"/>
      <c r="MNH9" s="345"/>
      <c r="MNI9" s="345"/>
      <c r="MNJ9" s="345"/>
      <c r="MNK9" s="345"/>
      <c r="MNL9" s="345"/>
      <c r="MNM9" s="345"/>
      <c r="MNN9" s="345"/>
      <c r="MNO9" s="345"/>
      <c r="MNP9" s="345"/>
      <c r="MNQ9" s="345"/>
      <c r="MNR9" s="345"/>
      <c r="MNS9" s="345"/>
      <c r="MNT9" s="345"/>
      <c r="MNU9" s="345"/>
      <c r="MNV9" s="345"/>
      <c r="MNW9" s="345"/>
      <c r="MNX9" s="345"/>
      <c r="MNY9" s="345"/>
      <c r="MNZ9" s="344"/>
      <c r="MOA9" s="344"/>
      <c r="MOB9" s="344"/>
      <c r="MOC9" s="344"/>
      <c r="MOD9" s="344"/>
      <c r="MOE9" s="344"/>
      <c r="MOF9" s="344"/>
      <c r="MOG9" s="344"/>
      <c r="MOH9" s="344"/>
      <c r="MOI9" s="344"/>
      <c r="MOJ9" s="344"/>
      <c r="MOK9" s="344"/>
      <c r="MOL9" s="344"/>
      <c r="MOM9" s="344"/>
      <c r="MON9" s="344"/>
      <c r="MOO9" s="344"/>
      <c r="MOP9" s="344"/>
      <c r="MOQ9" s="344"/>
      <c r="MOR9" s="344"/>
      <c r="MOS9" s="344"/>
      <c r="MOT9" s="344"/>
      <c r="MOU9" s="344"/>
      <c r="MOV9" s="344"/>
      <c r="MOW9" s="344"/>
      <c r="MOX9" s="344"/>
      <c r="MOY9" s="344"/>
      <c r="MOZ9" s="344"/>
      <c r="MPA9" s="344"/>
      <c r="MPB9" s="344"/>
      <c r="MPC9" s="344"/>
      <c r="MPD9" s="344"/>
      <c r="MPE9" s="344"/>
      <c r="MPF9" s="344"/>
      <c r="MPG9" s="344"/>
      <c r="MPH9" s="344"/>
      <c r="MPI9" s="344"/>
      <c r="MPJ9" s="344"/>
      <c r="MPK9" s="344"/>
      <c r="MPL9" s="344"/>
      <c r="MPM9" s="344"/>
      <c r="MPN9" s="344"/>
      <c r="MPO9" s="344"/>
      <c r="MPP9" s="344"/>
      <c r="MPQ9" s="344"/>
      <c r="MPR9" s="344"/>
      <c r="MPS9" s="344"/>
      <c r="MPT9" s="344"/>
      <c r="MPU9" s="344"/>
      <c r="MPV9" s="344"/>
      <c r="MPW9" s="344"/>
      <c r="MPX9" s="344"/>
      <c r="MPY9" s="344"/>
      <c r="MPZ9" s="344"/>
      <c r="MQA9" s="344"/>
      <c r="MQB9" s="344"/>
      <c r="MQC9" s="344"/>
      <c r="MQD9" s="344"/>
      <c r="MQE9" s="344"/>
      <c r="MQF9" s="344"/>
      <c r="MQG9" s="344"/>
      <c r="MQH9" s="344"/>
      <c r="MQI9" s="344"/>
      <c r="MQJ9" s="344"/>
      <c r="MQK9" s="344"/>
      <c r="MQL9" s="344"/>
      <c r="MQM9" s="344"/>
      <c r="MQN9" s="344"/>
      <c r="MQO9" s="344"/>
      <c r="MQP9" s="344"/>
      <c r="MQQ9" s="344"/>
      <c r="MQR9" s="344"/>
      <c r="MQS9" s="344"/>
      <c r="MQT9" s="344"/>
      <c r="MQU9" s="344"/>
      <c r="MQV9" s="344"/>
      <c r="MQW9" s="344"/>
      <c r="MQX9" s="344"/>
      <c r="MQY9" s="345"/>
      <c r="MQZ9" s="345"/>
      <c r="MRA9" s="345"/>
      <c r="MRB9" s="345"/>
      <c r="MRC9" s="345"/>
      <c r="MRD9" s="345"/>
      <c r="MRE9" s="345"/>
      <c r="MRF9" s="345"/>
      <c r="MRG9" s="345"/>
      <c r="MRH9" s="345"/>
      <c r="MRI9" s="345"/>
      <c r="MRJ9" s="345"/>
      <c r="MRK9" s="345"/>
      <c r="MRL9" s="345"/>
      <c r="MRM9" s="345"/>
      <c r="MRN9" s="345"/>
      <c r="MRO9" s="345"/>
      <c r="MRP9" s="345"/>
      <c r="MRQ9" s="345"/>
      <c r="MRR9" s="345"/>
      <c r="MRS9" s="345"/>
      <c r="MRT9" s="345"/>
      <c r="MRU9" s="345"/>
      <c r="MRV9" s="345"/>
      <c r="MRW9" s="345"/>
      <c r="MRX9" s="345"/>
      <c r="MRY9" s="345"/>
      <c r="MRZ9" s="345"/>
      <c r="MSA9" s="345"/>
      <c r="MSB9" s="345"/>
      <c r="MSC9" s="345"/>
      <c r="MSD9" s="345"/>
      <c r="MSE9" s="345"/>
      <c r="MSF9" s="345"/>
      <c r="MSG9" s="345"/>
      <c r="MSH9" s="345"/>
      <c r="MSI9" s="345"/>
      <c r="MSJ9" s="345"/>
      <c r="MSK9" s="345"/>
      <c r="MSL9" s="345"/>
      <c r="MSM9" s="345"/>
      <c r="MSN9" s="345"/>
      <c r="MSO9" s="345"/>
      <c r="MSP9" s="345"/>
      <c r="MSQ9" s="345"/>
      <c r="MSR9" s="345"/>
      <c r="MSS9" s="345"/>
      <c r="MST9" s="345"/>
      <c r="MSU9" s="345"/>
      <c r="MSV9" s="345"/>
      <c r="MSW9" s="345"/>
      <c r="MSX9" s="345"/>
      <c r="MSY9" s="345"/>
      <c r="MSZ9" s="345"/>
      <c r="MTA9" s="345"/>
      <c r="MTB9" s="345"/>
      <c r="MTC9" s="345"/>
      <c r="MTD9" s="345"/>
      <c r="MTE9" s="345"/>
      <c r="MTF9" s="345"/>
      <c r="MTG9" s="345"/>
      <c r="MTH9" s="345"/>
      <c r="MTI9" s="345"/>
      <c r="MTJ9" s="345"/>
      <c r="MTK9" s="345"/>
      <c r="MTL9" s="345"/>
      <c r="MTM9" s="344"/>
      <c r="MTN9" s="344"/>
      <c r="MTO9" s="344"/>
      <c r="MTP9" s="344"/>
      <c r="MTQ9" s="344"/>
      <c r="MTR9" s="344"/>
      <c r="MTS9" s="344"/>
      <c r="MTT9" s="344"/>
      <c r="MTU9" s="344"/>
      <c r="MTV9" s="344"/>
      <c r="MTW9" s="344"/>
      <c r="MTX9" s="344"/>
      <c r="MTY9" s="344"/>
      <c r="MTZ9" s="344"/>
      <c r="MUA9" s="344"/>
      <c r="MUB9" s="344"/>
      <c r="MUC9" s="344"/>
      <c r="MUD9" s="344"/>
      <c r="MUE9" s="344"/>
      <c r="MUF9" s="344"/>
      <c r="MUG9" s="344"/>
      <c r="MUH9" s="344"/>
      <c r="MUI9" s="344"/>
      <c r="MUJ9" s="344"/>
      <c r="MUK9" s="344"/>
      <c r="MUL9" s="344"/>
      <c r="MUM9" s="344"/>
      <c r="MUN9" s="344"/>
      <c r="MUO9" s="344"/>
      <c r="MUP9" s="344"/>
      <c r="MUQ9" s="344"/>
      <c r="MUR9" s="344"/>
      <c r="MUS9" s="344"/>
      <c r="MUT9" s="344"/>
      <c r="MUU9" s="344"/>
      <c r="MUV9" s="344"/>
      <c r="MUW9" s="344"/>
      <c r="MUX9" s="344"/>
      <c r="MUY9" s="344"/>
      <c r="MUZ9" s="344"/>
      <c r="MVA9" s="344"/>
      <c r="MVB9" s="344"/>
      <c r="MVC9" s="344"/>
      <c r="MVD9" s="344"/>
      <c r="MVE9" s="344"/>
      <c r="MVF9" s="344"/>
      <c r="MVG9" s="344"/>
      <c r="MVH9" s="344"/>
      <c r="MVI9" s="344"/>
      <c r="MVJ9" s="344"/>
      <c r="MVK9" s="344"/>
      <c r="MVL9" s="344"/>
      <c r="MVM9" s="344"/>
      <c r="MVN9" s="344"/>
      <c r="MVO9" s="344"/>
      <c r="MVP9" s="344"/>
      <c r="MVQ9" s="344"/>
      <c r="MVR9" s="344"/>
      <c r="MVS9" s="344"/>
      <c r="MVT9" s="344"/>
      <c r="MVU9" s="344"/>
      <c r="MVV9" s="344"/>
      <c r="MVW9" s="344"/>
      <c r="MVX9" s="344"/>
      <c r="MVY9" s="344"/>
      <c r="MVZ9" s="344"/>
      <c r="MWA9" s="344"/>
      <c r="MWB9" s="344"/>
      <c r="MWC9" s="344"/>
      <c r="MWD9" s="344"/>
      <c r="MWE9" s="344"/>
      <c r="MWF9" s="344"/>
      <c r="MWG9" s="344"/>
      <c r="MWH9" s="344"/>
      <c r="MWI9" s="344"/>
      <c r="MWJ9" s="344"/>
      <c r="MWK9" s="344"/>
      <c r="MWL9" s="345"/>
      <c r="MWM9" s="345"/>
      <c r="MWN9" s="345"/>
      <c r="MWO9" s="345"/>
      <c r="MWP9" s="345"/>
      <c r="MWQ9" s="345"/>
      <c r="MWR9" s="345"/>
      <c r="MWS9" s="345"/>
      <c r="MWT9" s="345"/>
      <c r="MWU9" s="345"/>
      <c r="MWV9" s="345"/>
      <c r="MWW9" s="345"/>
      <c r="MWX9" s="345"/>
      <c r="MWY9" s="345"/>
      <c r="MWZ9" s="345"/>
      <c r="MXA9" s="345"/>
      <c r="MXB9" s="345"/>
      <c r="MXC9" s="345"/>
      <c r="MXD9" s="345"/>
      <c r="MXE9" s="345"/>
      <c r="MXF9" s="345"/>
      <c r="MXG9" s="345"/>
      <c r="MXH9" s="345"/>
      <c r="MXI9" s="345"/>
      <c r="MXJ9" s="345"/>
      <c r="MXK9" s="345"/>
      <c r="MXL9" s="345"/>
      <c r="MXM9" s="345"/>
      <c r="MXN9" s="345"/>
      <c r="MXO9" s="345"/>
      <c r="MXP9" s="345"/>
      <c r="MXQ9" s="345"/>
      <c r="MXR9" s="345"/>
      <c r="MXS9" s="345"/>
      <c r="MXT9" s="345"/>
      <c r="MXU9" s="345"/>
      <c r="MXV9" s="345"/>
      <c r="MXW9" s="345"/>
      <c r="MXX9" s="345"/>
      <c r="MXY9" s="345"/>
      <c r="MXZ9" s="345"/>
      <c r="MYA9" s="345"/>
      <c r="MYB9" s="345"/>
      <c r="MYC9" s="345"/>
      <c r="MYD9" s="345"/>
      <c r="MYE9" s="345"/>
      <c r="MYF9" s="345"/>
      <c r="MYG9" s="345"/>
      <c r="MYH9" s="345"/>
      <c r="MYI9" s="345"/>
      <c r="MYJ9" s="345"/>
      <c r="MYK9" s="345"/>
      <c r="MYL9" s="345"/>
      <c r="MYM9" s="345"/>
      <c r="MYN9" s="345"/>
      <c r="MYO9" s="345"/>
      <c r="MYP9" s="345"/>
      <c r="MYQ9" s="345"/>
      <c r="MYR9" s="345"/>
      <c r="MYS9" s="345"/>
      <c r="MYT9" s="345"/>
      <c r="MYU9" s="345"/>
      <c r="MYV9" s="345"/>
      <c r="MYW9" s="345"/>
      <c r="MYX9" s="345"/>
      <c r="MYY9" s="345"/>
      <c r="MYZ9" s="344"/>
      <c r="MZA9" s="344"/>
      <c r="MZB9" s="344"/>
      <c r="MZC9" s="344"/>
      <c r="MZD9" s="344"/>
      <c r="MZE9" s="344"/>
      <c r="MZF9" s="344"/>
      <c r="MZG9" s="344"/>
      <c r="MZH9" s="344"/>
      <c r="MZI9" s="344"/>
      <c r="MZJ9" s="344"/>
      <c r="MZK9" s="344"/>
      <c r="MZL9" s="344"/>
      <c r="MZM9" s="344"/>
      <c r="MZN9" s="344"/>
      <c r="MZO9" s="344"/>
      <c r="MZP9" s="344"/>
      <c r="MZQ9" s="344"/>
      <c r="MZR9" s="344"/>
      <c r="MZS9" s="344"/>
      <c r="MZT9" s="344"/>
      <c r="MZU9" s="344"/>
      <c r="MZV9" s="344"/>
      <c r="MZW9" s="344"/>
      <c r="MZX9" s="344"/>
      <c r="MZY9" s="344"/>
      <c r="MZZ9" s="344"/>
      <c r="NAA9" s="344"/>
      <c r="NAB9" s="344"/>
      <c r="NAC9" s="344"/>
      <c r="NAD9" s="344"/>
      <c r="NAE9" s="344"/>
      <c r="NAF9" s="344"/>
      <c r="NAG9" s="344"/>
      <c r="NAH9" s="344"/>
      <c r="NAI9" s="344"/>
      <c r="NAJ9" s="344"/>
      <c r="NAK9" s="344"/>
      <c r="NAL9" s="344"/>
      <c r="NAM9" s="344"/>
      <c r="NAN9" s="344"/>
      <c r="NAO9" s="344"/>
      <c r="NAP9" s="344"/>
      <c r="NAQ9" s="344"/>
      <c r="NAR9" s="344"/>
      <c r="NAS9" s="344"/>
      <c r="NAT9" s="344"/>
      <c r="NAU9" s="344"/>
      <c r="NAV9" s="344"/>
      <c r="NAW9" s="344"/>
      <c r="NAX9" s="344"/>
      <c r="NAY9" s="344"/>
      <c r="NAZ9" s="344"/>
      <c r="NBA9" s="344"/>
      <c r="NBB9" s="344"/>
      <c r="NBC9" s="344"/>
      <c r="NBD9" s="344"/>
      <c r="NBE9" s="344"/>
      <c r="NBF9" s="344"/>
      <c r="NBG9" s="344"/>
      <c r="NBH9" s="344"/>
      <c r="NBI9" s="344"/>
      <c r="NBJ9" s="344"/>
      <c r="NBK9" s="344"/>
      <c r="NBL9" s="344"/>
      <c r="NBM9" s="344"/>
      <c r="NBN9" s="344"/>
      <c r="NBO9" s="344"/>
      <c r="NBP9" s="344"/>
      <c r="NBQ9" s="344"/>
      <c r="NBR9" s="344"/>
      <c r="NBS9" s="344"/>
      <c r="NBT9" s="344"/>
      <c r="NBU9" s="344"/>
      <c r="NBV9" s="344"/>
      <c r="NBW9" s="344"/>
      <c r="NBX9" s="344"/>
      <c r="NBY9" s="345"/>
      <c r="NBZ9" s="345"/>
      <c r="NCA9" s="345"/>
      <c r="NCB9" s="345"/>
      <c r="NCC9" s="345"/>
      <c r="NCD9" s="345"/>
      <c r="NCE9" s="345"/>
      <c r="NCF9" s="345"/>
      <c r="NCG9" s="345"/>
      <c r="NCH9" s="345"/>
      <c r="NCI9" s="345"/>
      <c r="NCJ9" s="345"/>
      <c r="NCK9" s="345"/>
      <c r="NCL9" s="345"/>
      <c r="NCM9" s="345"/>
      <c r="NCN9" s="345"/>
      <c r="NCO9" s="345"/>
      <c r="NCP9" s="345"/>
      <c r="NCQ9" s="345"/>
      <c r="NCR9" s="345"/>
      <c r="NCS9" s="345"/>
      <c r="NCT9" s="345"/>
      <c r="NCU9" s="345"/>
      <c r="NCV9" s="345"/>
      <c r="NCW9" s="345"/>
      <c r="NCX9" s="345"/>
      <c r="NCY9" s="345"/>
      <c r="NCZ9" s="345"/>
      <c r="NDA9" s="345"/>
      <c r="NDB9" s="345"/>
      <c r="NDC9" s="345"/>
      <c r="NDD9" s="345"/>
      <c r="NDE9" s="345"/>
      <c r="NDF9" s="345"/>
      <c r="NDG9" s="345"/>
      <c r="NDH9" s="345"/>
      <c r="NDI9" s="345"/>
      <c r="NDJ9" s="345"/>
      <c r="NDK9" s="345"/>
      <c r="NDL9" s="345"/>
      <c r="NDM9" s="345"/>
      <c r="NDN9" s="345"/>
      <c r="NDO9" s="345"/>
      <c r="NDP9" s="345"/>
      <c r="NDQ9" s="345"/>
      <c r="NDR9" s="345"/>
      <c r="NDS9" s="345"/>
      <c r="NDT9" s="345"/>
      <c r="NDU9" s="345"/>
      <c r="NDV9" s="345"/>
      <c r="NDW9" s="345"/>
      <c r="NDX9" s="345"/>
      <c r="NDY9" s="345"/>
      <c r="NDZ9" s="345"/>
      <c r="NEA9" s="345"/>
      <c r="NEB9" s="345"/>
      <c r="NEC9" s="345"/>
      <c r="NED9" s="345"/>
      <c r="NEE9" s="345"/>
      <c r="NEF9" s="345"/>
      <c r="NEG9" s="345"/>
      <c r="NEH9" s="345"/>
      <c r="NEI9" s="345"/>
      <c r="NEJ9" s="345"/>
      <c r="NEK9" s="345"/>
      <c r="NEL9" s="345"/>
      <c r="NEM9" s="345"/>
      <c r="NEN9" s="345"/>
      <c r="NEO9" s="345"/>
      <c r="NEP9" s="345"/>
      <c r="NEQ9" s="345"/>
      <c r="NER9" s="345"/>
      <c r="NES9" s="345"/>
      <c r="NET9" s="345"/>
      <c r="NEU9" s="345"/>
      <c r="NEV9" s="345"/>
      <c r="NEW9" s="345"/>
      <c r="NEX9" s="345"/>
      <c r="NEY9" s="345"/>
      <c r="NEZ9" s="345"/>
      <c r="NFA9" s="345"/>
      <c r="NFB9" s="345"/>
      <c r="NFC9" s="345"/>
      <c r="NFD9" s="345"/>
      <c r="NFE9" s="345"/>
      <c r="NFF9" s="345"/>
      <c r="NFG9" s="345"/>
      <c r="NFH9" s="345"/>
      <c r="NFI9" s="345"/>
      <c r="NFJ9" s="345"/>
      <c r="NFK9" s="345"/>
      <c r="NFL9" s="345"/>
      <c r="NFM9" s="345"/>
      <c r="NFN9" s="345"/>
      <c r="NFO9" s="345"/>
      <c r="NFP9" s="345"/>
      <c r="NFQ9" s="345"/>
      <c r="NFR9" s="345"/>
      <c r="NFS9" s="345"/>
      <c r="NFT9" s="345"/>
      <c r="NFU9" s="345"/>
      <c r="NFV9" s="345"/>
      <c r="NFW9" s="345"/>
      <c r="NFX9" s="345"/>
      <c r="NFY9" s="345"/>
      <c r="NFZ9" s="345"/>
      <c r="NGA9" s="345"/>
      <c r="NGB9" s="345"/>
      <c r="NGC9" s="345"/>
      <c r="NGD9" s="345"/>
      <c r="NGE9" s="345"/>
      <c r="NGF9" s="345"/>
      <c r="NGG9" s="345"/>
      <c r="NGH9" s="345"/>
      <c r="NGI9" s="345"/>
      <c r="NGJ9" s="345"/>
      <c r="NGK9" s="345"/>
      <c r="NGL9" s="345"/>
      <c r="NGM9" s="345"/>
      <c r="NGN9" s="345"/>
      <c r="NGO9" s="345"/>
      <c r="NGP9" s="345"/>
      <c r="NGQ9" s="345"/>
      <c r="NGR9" s="345"/>
      <c r="NGS9" s="345"/>
      <c r="NGT9" s="345"/>
      <c r="NGU9" s="345"/>
      <c r="NGV9" s="345"/>
      <c r="NGW9" s="345"/>
      <c r="NGX9" s="345"/>
      <c r="NGY9" s="345"/>
      <c r="NGZ9" s="345"/>
      <c r="NHA9" s="345"/>
      <c r="NHB9" s="345"/>
      <c r="NHC9" s="345"/>
      <c r="NHD9" s="345"/>
      <c r="NHE9" s="345"/>
      <c r="NHF9" s="345"/>
      <c r="NHG9" s="345"/>
      <c r="NHH9" s="345"/>
      <c r="NHI9" s="345"/>
      <c r="NHJ9" s="345"/>
      <c r="NHK9" s="345"/>
      <c r="NHL9" s="345"/>
      <c r="NHM9" s="345"/>
      <c r="NHN9" s="345"/>
      <c r="NHO9" s="345"/>
      <c r="NHP9" s="345"/>
      <c r="NHQ9" s="345"/>
      <c r="NHR9" s="345"/>
      <c r="NHS9" s="345"/>
      <c r="NHT9" s="345"/>
      <c r="NHU9" s="345"/>
      <c r="NHV9" s="345"/>
      <c r="NHW9" s="345"/>
      <c r="NHX9" s="345"/>
      <c r="NHY9" s="345"/>
      <c r="NHZ9" s="345"/>
      <c r="NIA9" s="345"/>
      <c r="NIB9" s="345"/>
      <c r="NIC9" s="345"/>
      <c r="NID9" s="345"/>
      <c r="NIE9" s="345"/>
      <c r="NIF9" s="345"/>
      <c r="NIG9" s="345"/>
      <c r="NIH9" s="345"/>
      <c r="NII9" s="345"/>
      <c r="NIJ9" s="345"/>
      <c r="NIK9" s="345"/>
      <c r="NIL9" s="345"/>
      <c r="NIM9" s="345"/>
      <c r="NIN9" s="345"/>
      <c r="NIO9" s="345"/>
      <c r="NIP9" s="345"/>
      <c r="NIQ9" s="345"/>
      <c r="NIR9" s="345"/>
      <c r="NIS9" s="345"/>
      <c r="NIT9" s="345"/>
      <c r="NIU9" s="345"/>
      <c r="NIV9" s="345"/>
      <c r="NIW9" s="345"/>
      <c r="NIX9" s="345"/>
      <c r="NIY9" s="345"/>
      <c r="NIZ9" s="345"/>
      <c r="NJA9" s="345"/>
      <c r="NJB9" s="345"/>
      <c r="NJC9" s="345"/>
      <c r="NJD9" s="345"/>
      <c r="NJE9" s="345"/>
      <c r="NJF9" s="345"/>
      <c r="NJG9" s="345"/>
      <c r="NJH9" s="345"/>
      <c r="NJI9" s="345"/>
      <c r="NJJ9" s="345"/>
      <c r="NJK9" s="345"/>
      <c r="NJL9" s="345"/>
      <c r="NJM9" s="345"/>
      <c r="NJN9" s="345"/>
      <c r="NJO9" s="345"/>
      <c r="NJP9" s="345"/>
      <c r="NJQ9" s="345"/>
      <c r="NJR9" s="345"/>
      <c r="NJS9" s="345"/>
      <c r="NJT9" s="345"/>
      <c r="NJU9" s="345"/>
      <c r="NJV9" s="345"/>
      <c r="NJW9" s="345"/>
      <c r="NJX9" s="345"/>
      <c r="NJY9" s="345"/>
      <c r="NJZ9" s="345"/>
      <c r="NKA9" s="345"/>
      <c r="NKB9" s="345"/>
      <c r="NKC9" s="345"/>
      <c r="NKD9" s="345"/>
      <c r="NKE9" s="345"/>
      <c r="NKF9" s="345"/>
      <c r="NKG9" s="345"/>
      <c r="NKH9" s="345"/>
      <c r="NKI9" s="345"/>
      <c r="NKJ9" s="345"/>
      <c r="NKK9" s="345"/>
      <c r="NKL9" s="345"/>
      <c r="NKM9" s="345"/>
      <c r="NKN9" s="345"/>
      <c r="NKO9" s="345"/>
      <c r="NKP9" s="345"/>
      <c r="NKQ9" s="345"/>
      <c r="NKR9" s="345"/>
      <c r="NKS9" s="345"/>
      <c r="NKT9" s="345"/>
      <c r="NKU9" s="345"/>
      <c r="NKV9" s="345"/>
      <c r="NKW9" s="345"/>
      <c r="NKX9" s="345"/>
      <c r="NKY9" s="345"/>
      <c r="NKZ9" s="345"/>
      <c r="NLA9" s="345"/>
      <c r="NLB9" s="345"/>
      <c r="NLC9" s="345"/>
      <c r="NLD9" s="345"/>
      <c r="NLE9" s="345"/>
      <c r="NLF9" s="345"/>
      <c r="NLG9" s="344"/>
      <c r="NLH9" s="344"/>
      <c r="NLI9" s="344"/>
      <c r="NLJ9" s="344"/>
      <c r="NLK9" s="344"/>
      <c r="NLL9" s="344"/>
      <c r="NLM9" s="344"/>
      <c r="NLN9" s="344"/>
      <c r="NLO9" s="344"/>
      <c r="NLP9" s="344"/>
      <c r="NLQ9" s="344"/>
      <c r="NLR9" s="344"/>
      <c r="NLS9" s="344"/>
      <c r="NLT9" s="344"/>
      <c r="NLU9" s="344"/>
      <c r="NLV9" s="344"/>
      <c r="NLW9" s="344"/>
      <c r="NLX9" s="344"/>
      <c r="NLY9" s="344"/>
      <c r="NLZ9" s="344"/>
      <c r="NMA9" s="344"/>
      <c r="NMB9" s="344"/>
      <c r="NMC9" s="344"/>
      <c r="NMD9" s="344"/>
      <c r="NME9" s="344"/>
      <c r="NMF9" s="344"/>
      <c r="NMG9" s="344"/>
      <c r="NMH9" s="344"/>
      <c r="NMI9" s="344"/>
      <c r="NMJ9" s="344"/>
      <c r="NMK9" s="344"/>
      <c r="NML9" s="344"/>
      <c r="NMM9" s="344"/>
      <c r="NMN9" s="344"/>
      <c r="NMO9" s="344"/>
      <c r="NMP9" s="344"/>
      <c r="NMQ9" s="344"/>
      <c r="NMR9" s="344"/>
      <c r="NMS9" s="344"/>
      <c r="NMT9" s="344"/>
      <c r="NMU9" s="344"/>
      <c r="NMV9" s="344"/>
      <c r="NMW9" s="344"/>
      <c r="NMX9" s="344"/>
      <c r="NMY9" s="344"/>
      <c r="NMZ9" s="344"/>
      <c r="NNA9" s="344"/>
      <c r="NNB9" s="344"/>
      <c r="NNC9" s="344"/>
      <c r="NND9" s="344"/>
      <c r="NNE9" s="344"/>
      <c r="NNF9" s="344"/>
      <c r="NNG9" s="344"/>
      <c r="NNH9" s="344"/>
      <c r="NNI9" s="344"/>
      <c r="NNJ9" s="344"/>
      <c r="NNK9" s="344"/>
      <c r="NNL9" s="344"/>
      <c r="NNM9" s="344"/>
      <c r="NNN9" s="344"/>
      <c r="NNO9" s="344"/>
      <c r="NNP9" s="344"/>
      <c r="NNQ9" s="344"/>
      <c r="NNR9" s="344"/>
      <c r="NNS9" s="344"/>
      <c r="NNT9" s="344"/>
      <c r="NNU9" s="344"/>
      <c r="NNV9" s="344"/>
      <c r="NNW9" s="344"/>
      <c r="NNX9" s="344"/>
      <c r="NNY9" s="344"/>
      <c r="NNZ9" s="344"/>
      <c r="NOA9" s="344"/>
      <c r="NOB9" s="344"/>
      <c r="NOC9" s="344"/>
      <c r="NOD9" s="344"/>
      <c r="NOE9" s="344"/>
      <c r="NOF9" s="344"/>
      <c r="NOG9" s="344"/>
      <c r="NOH9" s="344"/>
      <c r="NOI9" s="344"/>
      <c r="NOJ9" s="344"/>
      <c r="NOK9" s="344"/>
      <c r="NOL9" s="344"/>
      <c r="NOM9" s="344"/>
      <c r="NON9" s="344"/>
      <c r="NOO9" s="344"/>
      <c r="NOP9" s="344"/>
      <c r="NOQ9" s="344"/>
      <c r="NOR9" s="344"/>
      <c r="NOS9" s="344"/>
      <c r="NOT9" s="344"/>
      <c r="NOU9" s="344"/>
      <c r="NOV9" s="344"/>
      <c r="NOW9" s="344"/>
      <c r="NOX9" s="344"/>
      <c r="NOY9" s="344"/>
      <c r="NOZ9" s="344"/>
      <c r="NPA9" s="344"/>
      <c r="NPB9" s="344"/>
      <c r="NPC9" s="344"/>
      <c r="NPD9" s="344"/>
      <c r="NPE9" s="344"/>
      <c r="NPF9" s="344"/>
      <c r="NPG9" s="344"/>
      <c r="NPH9" s="344"/>
      <c r="NPI9" s="344"/>
      <c r="NPJ9" s="344"/>
      <c r="NPK9" s="344"/>
      <c r="NPL9" s="344"/>
      <c r="NPM9" s="344"/>
      <c r="NPN9" s="344"/>
      <c r="NPO9" s="344"/>
      <c r="NPP9" s="344"/>
      <c r="NPQ9" s="344"/>
      <c r="NPR9" s="344"/>
      <c r="NPS9" s="344"/>
      <c r="NPT9" s="344"/>
      <c r="NPU9" s="344"/>
      <c r="NPV9" s="344"/>
      <c r="NPW9" s="344"/>
      <c r="NPX9" s="344"/>
      <c r="NPY9" s="344"/>
      <c r="NPZ9" s="344"/>
      <c r="NQA9" s="344"/>
      <c r="NQB9" s="344"/>
      <c r="NQC9" s="344"/>
      <c r="NQD9" s="344"/>
      <c r="NQE9" s="344"/>
      <c r="NQF9" s="344"/>
      <c r="NQG9" s="344"/>
      <c r="NQH9" s="344"/>
      <c r="NQI9" s="344"/>
      <c r="NQJ9" s="344"/>
      <c r="NQK9" s="344"/>
      <c r="NQL9" s="344"/>
      <c r="NQM9" s="344"/>
      <c r="NQN9" s="344"/>
      <c r="NQO9" s="344"/>
      <c r="NQP9" s="344"/>
      <c r="NQQ9" s="344"/>
      <c r="NQR9" s="344"/>
      <c r="NQS9" s="344"/>
      <c r="NQT9" s="344"/>
      <c r="NQU9" s="344"/>
      <c r="NQV9" s="344"/>
      <c r="NQW9" s="344"/>
      <c r="NQX9" s="344"/>
      <c r="NQY9" s="344"/>
      <c r="NQZ9" s="344"/>
      <c r="NRA9" s="344"/>
      <c r="NRB9" s="344"/>
      <c r="NRC9" s="344"/>
      <c r="NRD9" s="344"/>
      <c r="NRE9" s="344"/>
      <c r="NRF9" s="344"/>
      <c r="NRG9" s="344"/>
      <c r="NRH9" s="344"/>
      <c r="NRI9" s="344"/>
      <c r="NRJ9" s="344"/>
      <c r="NRK9" s="344"/>
      <c r="NRL9" s="344"/>
      <c r="NRM9" s="344"/>
      <c r="NRN9" s="344"/>
      <c r="NRO9" s="344"/>
      <c r="NRP9" s="344"/>
      <c r="NRQ9" s="344"/>
      <c r="NRR9" s="344"/>
      <c r="NRS9" s="344"/>
      <c r="NRT9" s="344"/>
      <c r="NRU9" s="344"/>
      <c r="NRV9" s="344"/>
      <c r="NRW9" s="344"/>
      <c r="NRX9" s="344"/>
      <c r="NRY9" s="344"/>
      <c r="NRZ9" s="344"/>
      <c r="NSA9" s="344"/>
      <c r="NSB9" s="344"/>
      <c r="NSC9" s="344"/>
      <c r="NSD9" s="344"/>
      <c r="NSE9" s="344"/>
      <c r="NSF9" s="344"/>
      <c r="NSG9" s="344"/>
      <c r="NSH9" s="344"/>
      <c r="NSI9" s="344"/>
      <c r="NSJ9" s="344"/>
      <c r="NSK9" s="344"/>
      <c r="NSL9" s="344"/>
      <c r="NSM9" s="344"/>
      <c r="NSN9" s="344"/>
      <c r="NSO9" s="344"/>
      <c r="NSP9" s="344"/>
      <c r="NSQ9" s="344"/>
      <c r="NSR9" s="344"/>
      <c r="NSS9" s="344"/>
      <c r="NST9" s="344"/>
      <c r="NSU9" s="344"/>
      <c r="NSV9" s="344"/>
      <c r="NSW9" s="344"/>
      <c r="NSX9" s="344"/>
      <c r="NSY9" s="344"/>
      <c r="NSZ9" s="344"/>
      <c r="NTA9" s="344"/>
      <c r="NTB9" s="344"/>
      <c r="NTC9" s="344"/>
      <c r="NTD9" s="344"/>
      <c r="NTE9" s="344"/>
      <c r="NTF9" s="344"/>
      <c r="NTG9" s="344"/>
      <c r="NTH9" s="344"/>
      <c r="NTI9" s="344"/>
      <c r="NTJ9" s="344"/>
      <c r="NTK9" s="344"/>
      <c r="NTL9" s="344"/>
      <c r="NTM9" s="344"/>
      <c r="NTN9" s="344"/>
      <c r="NTO9" s="344"/>
      <c r="NTP9" s="344"/>
      <c r="NTQ9" s="344"/>
      <c r="NTR9" s="344"/>
      <c r="NTS9" s="344"/>
      <c r="NTT9" s="344"/>
      <c r="NTU9" s="344"/>
      <c r="NTV9" s="344"/>
      <c r="NTW9" s="344"/>
      <c r="NTX9" s="344"/>
      <c r="NTY9" s="344"/>
      <c r="NTZ9" s="344"/>
      <c r="NUA9" s="344"/>
      <c r="NUB9" s="344"/>
      <c r="NUC9" s="344"/>
      <c r="NUD9" s="344"/>
      <c r="NUE9" s="344"/>
      <c r="NUF9" s="344"/>
      <c r="NUG9" s="344"/>
      <c r="NUH9" s="344"/>
      <c r="NUI9" s="344"/>
      <c r="NUJ9" s="344"/>
      <c r="NUK9" s="344"/>
      <c r="NUL9" s="344"/>
      <c r="NUM9" s="344"/>
      <c r="NUN9" s="344"/>
      <c r="NUO9" s="344"/>
      <c r="NUP9" s="344"/>
      <c r="NUQ9" s="344"/>
      <c r="NUR9" s="344"/>
      <c r="NUS9" s="344"/>
      <c r="NUT9" s="344"/>
      <c r="NUU9" s="344"/>
      <c r="NUV9" s="344"/>
      <c r="NUW9" s="344"/>
      <c r="NUX9" s="344"/>
      <c r="NUY9" s="344"/>
      <c r="NUZ9" s="344"/>
      <c r="NVA9" s="344"/>
      <c r="NVB9" s="344"/>
      <c r="NVC9" s="344"/>
      <c r="NVD9" s="344"/>
      <c r="NVE9" s="344"/>
      <c r="NVF9" s="344"/>
      <c r="NVG9" s="344"/>
      <c r="NVH9" s="344"/>
      <c r="NVI9" s="344"/>
      <c r="NVJ9" s="344"/>
      <c r="NVK9" s="344"/>
      <c r="NVL9" s="344"/>
      <c r="NVM9" s="344"/>
      <c r="NVN9" s="344"/>
      <c r="NVO9" s="344"/>
      <c r="NVP9" s="344"/>
      <c r="NVQ9" s="344"/>
      <c r="NVR9" s="344"/>
      <c r="NVS9" s="344"/>
      <c r="NVT9" s="344"/>
      <c r="NVU9" s="344"/>
      <c r="NVV9" s="344"/>
      <c r="NVW9" s="344"/>
      <c r="NVX9" s="344"/>
      <c r="NVY9" s="344"/>
      <c r="NVZ9" s="344"/>
      <c r="NWA9" s="344"/>
      <c r="NWB9" s="344"/>
      <c r="NWC9" s="344"/>
      <c r="NWD9" s="344"/>
      <c r="NWE9" s="344"/>
      <c r="NWF9" s="344"/>
      <c r="NWG9" s="344"/>
      <c r="NWH9" s="344"/>
      <c r="NWI9" s="344"/>
      <c r="NWJ9" s="344"/>
      <c r="NWK9" s="344"/>
      <c r="NWL9" s="344"/>
      <c r="NWM9" s="344"/>
      <c r="NWN9" s="344"/>
      <c r="NWO9" s="344"/>
      <c r="NWP9" s="344"/>
      <c r="NWQ9" s="344"/>
      <c r="NWR9" s="344"/>
      <c r="NWS9" s="344"/>
      <c r="NWT9" s="344"/>
      <c r="NWU9" s="344"/>
      <c r="NWV9" s="344"/>
      <c r="NWW9" s="344"/>
      <c r="NWX9" s="344"/>
      <c r="NWY9" s="344"/>
      <c r="NWZ9" s="344"/>
      <c r="NXA9" s="344"/>
      <c r="NXB9" s="344"/>
      <c r="NXC9" s="344"/>
      <c r="NXD9" s="344"/>
      <c r="NXE9" s="344"/>
      <c r="NXF9" s="344"/>
      <c r="NXG9" s="344"/>
      <c r="NXH9" s="344"/>
      <c r="NXI9" s="344"/>
      <c r="NXJ9" s="344"/>
      <c r="NXK9" s="344"/>
      <c r="NXL9" s="344"/>
      <c r="NXM9" s="344"/>
      <c r="NXN9" s="344"/>
      <c r="NXO9" s="344"/>
      <c r="NXP9" s="344"/>
      <c r="NXQ9" s="344"/>
      <c r="NXR9" s="344"/>
      <c r="NXS9" s="344"/>
      <c r="NXT9" s="344"/>
      <c r="NXU9" s="344"/>
      <c r="NXV9" s="344"/>
      <c r="NXW9" s="344"/>
      <c r="NXX9" s="344"/>
      <c r="NXY9" s="344"/>
      <c r="NXZ9" s="344"/>
      <c r="NYA9" s="344"/>
      <c r="NYB9" s="344"/>
      <c r="NYC9" s="344"/>
      <c r="NYD9" s="344"/>
      <c r="NYE9" s="344"/>
      <c r="NYF9" s="344"/>
      <c r="NYG9" s="344"/>
      <c r="NYH9" s="344"/>
      <c r="NYI9" s="344"/>
      <c r="NYJ9" s="344"/>
      <c r="NYK9" s="344"/>
      <c r="NYL9" s="344"/>
      <c r="NYM9" s="344"/>
      <c r="NYN9" s="344"/>
      <c r="NYO9" s="344"/>
      <c r="NYP9" s="344"/>
      <c r="NYQ9" s="344"/>
      <c r="NYR9" s="344"/>
      <c r="NYS9" s="344"/>
      <c r="NYT9" s="344"/>
      <c r="NYU9" s="344"/>
      <c r="NYV9" s="344"/>
      <c r="NYW9" s="344"/>
      <c r="NYX9" s="344"/>
      <c r="NYY9" s="344"/>
      <c r="NYZ9" s="344"/>
      <c r="NZA9" s="344"/>
      <c r="NZB9" s="344"/>
      <c r="NZC9" s="344"/>
      <c r="NZD9" s="344"/>
      <c r="NZE9" s="344"/>
      <c r="NZF9" s="344"/>
      <c r="NZG9" s="344"/>
      <c r="NZH9" s="344"/>
      <c r="NZI9" s="344"/>
      <c r="NZJ9" s="344"/>
      <c r="NZK9" s="344"/>
      <c r="NZL9" s="344"/>
      <c r="NZM9" s="344"/>
      <c r="NZN9" s="344"/>
      <c r="NZO9" s="344"/>
      <c r="NZP9" s="344"/>
      <c r="NZQ9" s="344"/>
      <c r="NZR9" s="344"/>
      <c r="NZS9" s="344"/>
      <c r="NZT9" s="344"/>
      <c r="NZU9" s="344"/>
      <c r="NZV9" s="344"/>
      <c r="NZW9" s="344"/>
      <c r="NZX9" s="344"/>
      <c r="NZY9" s="344"/>
      <c r="NZZ9" s="344"/>
      <c r="OAA9" s="344"/>
      <c r="OAB9" s="344"/>
      <c r="OAC9" s="344"/>
      <c r="OAD9" s="344"/>
      <c r="OAE9" s="344"/>
      <c r="OAF9" s="344"/>
      <c r="OAG9" s="344"/>
      <c r="OAH9" s="344"/>
      <c r="OAI9" s="344"/>
      <c r="OAJ9" s="344"/>
      <c r="OAK9" s="344"/>
      <c r="OAL9" s="344"/>
      <c r="OAM9" s="344"/>
      <c r="OAN9" s="344"/>
      <c r="OAO9" s="344"/>
      <c r="OAP9" s="344"/>
      <c r="OAQ9" s="344"/>
      <c r="OAR9" s="344"/>
      <c r="OAS9" s="344"/>
      <c r="OAT9" s="344"/>
      <c r="OAU9" s="344"/>
      <c r="OAV9" s="344"/>
      <c r="OAW9" s="344"/>
      <c r="OAX9" s="344"/>
      <c r="OAY9" s="344"/>
      <c r="OAZ9" s="344"/>
      <c r="OBA9" s="344"/>
      <c r="OBB9" s="344"/>
      <c r="OBC9" s="344"/>
      <c r="OBD9" s="344"/>
      <c r="OBE9" s="344"/>
      <c r="OBF9" s="344"/>
      <c r="OBG9" s="344"/>
      <c r="OBH9" s="344"/>
      <c r="OBI9" s="344"/>
      <c r="OBJ9" s="344"/>
      <c r="OBK9" s="344"/>
      <c r="OBL9" s="344"/>
      <c r="OBM9" s="344"/>
      <c r="OBN9" s="344"/>
      <c r="OBO9" s="344"/>
      <c r="OBP9" s="344"/>
      <c r="OBQ9" s="344"/>
      <c r="OBR9" s="344"/>
      <c r="OBS9" s="344"/>
      <c r="OBT9" s="344"/>
      <c r="OBU9" s="344"/>
      <c r="OBV9" s="344"/>
      <c r="OBW9" s="344"/>
      <c r="OBX9" s="344"/>
      <c r="OBY9" s="344"/>
      <c r="OBZ9" s="344"/>
      <c r="OCA9" s="344"/>
      <c r="OCB9" s="344"/>
      <c r="OCC9" s="344"/>
      <c r="OCD9" s="344"/>
      <c r="OCE9" s="344"/>
      <c r="OCF9" s="344"/>
      <c r="OCG9" s="344"/>
      <c r="OCH9" s="344"/>
      <c r="OCI9" s="344"/>
      <c r="OCJ9" s="344"/>
      <c r="OCK9" s="344"/>
      <c r="OCL9" s="344"/>
      <c r="OCM9" s="344"/>
      <c r="OCN9" s="344"/>
      <c r="OCO9" s="344"/>
      <c r="OCP9" s="344"/>
      <c r="OCQ9" s="344"/>
      <c r="OCR9" s="344"/>
      <c r="OCS9" s="344"/>
      <c r="OCT9" s="344"/>
      <c r="OCU9" s="344"/>
      <c r="OCV9" s="344"/>
      <c r="OCW9" s="344"/>
      <c r="OCX9" s="344"/>
      <c r="OCY9" s="344"/>
      <c r="OCZ9" s="344"/>
      <c r="ODA9" s="344"/>
      <c r="ODB9" s="344"/>
      <c r="ODC9" s="344"/>
      <c r="ODD9" s="344"/>
      <c r="ODE9" s="344"/>
      <c r="ODF9" s="344"/>
      <c r="ODG9" s="344"/>
      <c r="ODH9" s="344"/>
      <c r="ODI9" s="344"/>
      <c r="ODJ9" s="344"/>
      <c r="ODK9" s="344"/>
      <c r="ODL9" s="344"/>
      <c r="ODM9" s="344"/>
      <c r="ODN9" s="344"/>
      <c r="ODO9" s="344"/>
      <c r="ODP9" s="344"/>
      <c r="ODQ9" s="344"/>
      <c r="ODR9" s="344"/>
      <c r="ODS9" s="344"/>
      <c r="ODT9" s="344"/>
      <c r="ODU9" s="344"/>
      <c r="ODV9" s="344"/>
      <c r="ODW9" s="344"/>
      <c r="ODX9" s="344"/>
      <c r="ODY9" s="344"/>
      <c r="ODZ9" s="344"/>
      <c r="OEA9" s="344"/>
      <c r="OEB9" s="344"/>
      <c r="OEC9" s="344"/>
      <c r="OED9" s="344"/>
      <c r="OEE9" s="344"/>
      <c r="OEF9" s="344"/>
      <c r="OEG9" s="344"/>
      <c r="OEH9" s="344"/>
      <c r="OEI9" s="344"/>
      <c r="OEJ9" s="344"/>
      <c r="OEK9" s="344"/>
      <c r="OEL9" s="344"/>
      <c r="OEM9" s="344"/>
      <c r="OEN9" s="344"/>
      <c r="OEO9" s="344"/>
      <c r="OEP9" s="344"/>
      <c r="OEQ9" s="344"/>
      <c r="OER9" s="344"/>
      <c r="OES9" s="344"/>
      <c r="OET9" s="344"/>
      <c r="OEU9" s="344"/>
      <c r="OEV9" s="344"/>
      <c r="OEW9" s="344"/>
      <c r="OEX9" s="344"/>
      <c r="OEY9" s="344"/>
      <c r="OEZ9" s="344"/>
      <c r="OFA9" s="344"/>
      <c r="OFB9" s="344"/>
      <c r="OFC9" s="344"/>
      <c r="OFD9" s="344"/>
      <c r="OFE9" s="344"/>
      <c r="OFF9" s="344"/>
      <c r="OFG9" s="344"/>
      <c r="OFH9" s="344"/>
      <c r="OFI9" s="344"/>
      <c r="OFJ9" s="344"/>
      <c r="OFK9" s="344"/>
      <c r="OFL9" s="344"/>
      <c r="OFM9" s="344"/>
      <c r="OFN9" s="344"/>
      <c r="OFO9" s="344"/>
      <c r="OFP9" s="344"/>
      <c r="OFQ9" s="344"/>
      <c r="OFR9" s="344"/>
      <c r="OFS9" s="344"/>
      <c r="OFT9" s="344"/>
      <c r="OFU9" s="344"/>
      <c r="OFV9" s="344"/>
      <c r="OFW9" s="344"/>
      <c r="OFX9" s="344"/>
      <c r="OFY9" s="344"/>
      <c r="OFZ9" s="345"/>
      <c r="OGA9" s="345"/>
      <c r="OGB9" s="345"/>
      <c r="OGC9" s="345"/>
      <c r="OGD9" s="345"/>
      <c r="OGE9" s="345"/>
      <c r="OGF9" s="345"/>
      <c r="OGG9" s="345"/>
      <c r="OGH9" s="345"/>
      <c r="OGI9" s="345"/>
      <c r="OGJ9" s="345"/>
      <c r="OGK9" s="345"/>
      <c r="OGL9" s="345"/>
      <c r="OGM9" s="345"/>
      <c r="OGN9" s="345"/>
      <c r="OGO9" s="345"/>
      <c r="OGP9" s="345"/>
      <c r="OGQ9" s="345"/>
      <c r="OGR9" s="345"/>
      <c r="OGS9" s="345"/>
      <c r="OGT9" s="345"/>
      <c r="OGU9" s="345"/>
      <c r="OGV9" s="345"/>
      <c r="OGW9" s="345"/>
      <c r="OGX9" s="345"/>
      <c r="OGY9" s="345"/>
      <c r="OGZ9" s="345"/>
      <c r="OHA9" s="345"/>
      <c r="OHB9" s="345"/>
      <c r="OHC9" s="345"/>
      <c r="OHD9" s="345"/>
      <c r="OHE9" s="345"/>
      <c r="OHF9" s="345"/>
      <c r="OHG9" s="344"/>
      <c r="OHH9" s="344"/>
      <c r="OHI9" s="344"/>
      <c r="OHJ9" s="344"/>
      <c r="OHK9" s="344"/>
      <c r="OHL9" s="344"/>
      <c r="OHM9" s="344"/>
      <c r="OHN9" s="344"/>
      <c r="OHO9" s="344"/>
      <c r="OHP9" s="344"/>
      <c r="OHQ9" s="344"/>
      <c r="OHR9" s="344"/>
      <c r="OHS9" s="344"/>
      <c r="OHT9" s="344"/>
      <c r="OHU9" s="344"/>
      <c r="OHV9" s="344"/>
      <c r="OHW9" s="344"/>
      <c r="OHX9" s="344"/>
      <c r="OHY9" s="344"/>
      <c r="OHZ9" s="344"/>
      <c r="OIA9" s="344"/>
      <c r="OIB9" s="344"/>
      <c r="OIC9" s="344"/>
      <c r="OID9" s="344"/>
      <c r="OIE9" s="344"/>
      <c r="OIF9" s="344"/>
      <c r="OIG9" s="344"/>
      <c r="OIH9" s="344"/>
      <c r="OII9" s="344"/>
      <c r="OIJ9" s="344"/>
      <c r="OIK9" s="344"/>
      <c r="OIL9" s="344"/>
      <c r="OIM9" s="344"/>
      <c r="OIN9" s="344"/>
      <c r="OIO9" s="344"/>
      <c r="OIP9" s="344"/>
      <c r="OIQ9" s="344"/>
      <c r="OIR9" s="344"/>
      <c r="OIS9" s="344"/>
      <c r="OIT9" s="344"/>
      <c r="OIU9" s="344"/>
      <c r="OIV9" s="344"/>
      <c r="OIW9" s="344"/>
      <c r="OIX9" s="344"/>
      <c r="OIY9" s="345"/>
      <c r="OIZ9" s="345"/>
      <c r="OJA9" s="345"/>
      <c r="OJB9" s="345"/>
      <c r="OJC9" s="345"/>
      <c r="OJD9" s="345"/>
      <c r="OJE9" s="345"/>
      <c r="OJF9" s="345"/>
      <c r="OJG9" s="345"/>
      <c r="OJH9" s="345"/>
      <c r="OJI9" s="345"/>
      <c r="OJJ9" s="345"/>
      <c r="OJK9" s="345"/>
      <c r="OJL9" s="345"/>
      <c r="OJM9" s="345"/>
      <c r="OJN9" s="345"/>
      <c r="OJO9" s="345"/>
      <c r="OJP9" s="345"/>
      <c r="OJQ9" s="345"/>
      <c r="OJR9" s="345"/>
      <c r="OJS9" s="345"/>
      <c r="OJT9" s="345"/>
      <c r="OJU9" s="345"/>
      <c r="OJV9" s="345"/>
      <c r="OJW9" s="345"/>
      <c r="OJX9" s="345"/>
      <c r="OJY9" s="345"/>
      <c r="OJZ9" s="345"/>
      <c r="OKA9" s="345"/>
      <c r="OKB9" s="345"/>
      <c r="OKC9" s="345"/>
      <c r="OKD9" s="345"/>
      <c r="OKE9" s="345"/>
      <c r="OKF9" s="345"/>
      <c r="OKG9" s="345"/>
      <c r="OKH9" s="345"/>
      <c r="OKI9" s="345"/>
      <c r="OKJ9" s="345"/>
      <c r="OKK9" s="345"/>
      <c r="OKL9" s="345"/>
      <c r="OKM9" s="345"/>
      <c r="OKN9" s="345"/>
      <c r="OKO9" s="345"/>
      <c r="OKP9" s="345"/>
      <c r="OKQ9" s="345"/>
      <c r="OKR9" s="345"/>
      <c r="OKS9" s="345"/>
      <c r="OKT9" s="345"/>
      <c r="OKU9" s="345"/>
      <c r="OKV9" s="345"/>
      <c r="OKW9" s="345"/>
      <c r="OKX9" s="345"/>
      <c r="OKY9" s="345"/>
      <c r="OKZ9" s="345"/>
      <c r="OLA9" s="345"/>
      <c r="OLB9" s="345"/>
      <c r="OLC9" s="345"/>
      <c r="OLD9" s="345"/>
      <c r="OLE9" s="345"/>
      <c r="OLF9" s="345"/>
      <c r="OLG9" s="345"/>
      <c r="OLH9" s="345"/>
      <c r="OLI9" s="345"/>
      <c r="OLJ9" s="345"/>
      <c r="OLK9" s="345"/>
      <c r="OLL9" s="345"/>
      <c r="OLM9" s="345"/>
      <c r="OLN9" s="345"/>
      <c r="OLO9" s="345"/>
      <c r="OLP9" s="345"/>
      <c r="OLQ9" s="345"/>
      <c r="OLR9" s="345"/>
      <c r="OLS9" s="345"/>
      <c r="OLT9" s="345"/>
      <c r="OLU9" s="345"/>
      <c r="OLV9" s="345"/>
      <c r="OLW9" s="345"/>
      <c r="OLX9" s="345"/>
      <c r="OLY9" s="345"/>
      <c r="OLZ9" s="345"/>
      <c r="OMA9" s="345"/>
      <c r="OMB9" s="345"/>
      <c r="OMC9" s="345"/>
      <c r="OMD9" s="345"/>
      <c r="OME9" s="345"/>
      <c r="OMF9" s="345"/>
      <c r="OMG9" s="345"/>
      <c r="OMH9" s="345"/>
      <c r="OMI9" s="345"/>
      <c r="OMJ9" s="345"/>
      <c r="OMK9" s="345"/>
      <c r="OML9" s="345"/>
      <c r="OMM9" s="345"/>
      <c r="OMN9" s="345"/>
      <c r="OMO9" s="345"/>
      <c r="OMP9" s="345"/>
      <c r="OMQ9" s="345"/>
      <c r="OMR9" s="345"/>
      <c r="OMS9" s="345"/>
      <c r="OMT9" s="345"/>
      <c r="OMU9" s="345"/>
      <c r="OMV9" s="345"/>
      <c r="OMW9" s="345"/>
      <c r="OMX9" s="345"/>
      <c r="OMY9" s="345"/>
      <c r="OMZ9" s="345"/>
      <c r="ONA9" s="345"/>
      <c r="ONB9" s="345"/>
      <c r="ONC9" s="345"/>
      <c r="OND9" s="345"/>
      <c r="ONE9" s="345"/>
      <c r="ONF9" s="345"/>
      <c r="ONG9" s="345"/>
      <c r="ONH9" s="345"/>
      <c r="ONI9" s="345"/>
      <c r="ONJ9" s="345"/>
      <c r="ONK9" s="345"/>
      <c r="ONL9" s="345"/>
      <c r="ONM9" s="345"/>
      <c r="ONN9" s="345"/>
      <c r="ONO9" s="345"/>
      <c r="ONP9" s="345"/>
      <c r="ONQ9" s="345"/>
      <c r="ONR9" s="345"/>
      <c r="ONS9" s="345"/>
      <c r="ONT9" s="345"/>
      <c r="ONU9" s="345"/>
      <c r="ONV9" s="345"/>
      <c r="ONW9" s="345"/>
      <c r="ONX9" s="345"/>
      <c r="ONY9" s="345"/>
      <c r="ONZ9" s="345"/>
      <c r="OOA9" s="345"/>
      <c r="OOB9" s="345"/>
      <c r="OOC9" s="345"/>
      <c r="OOD9" s="345"/>
      <c r="OOE9" s="345"/>
      <c r="OOF9" s="345"/>
      <c r="OOG9" s="345"/>
      <c r="OOH9" s="345"/>
      <c r="OOI9" s="345"/>
      <c r="OOJ9" s="345"/>
      <c r="OOK9" s="345"/>
      <c r="OOL9" s="345"/>
      <c r="OOM9" s="345"/>
      <c r="OON9" s="345"/>
      <c r="OOO9" s="345"/>
      <c r="OOP9" s="345"/>
      <c r="OOQ9" s="345"/>
      <c r="OOR9" s="345"/>
      <c r="OOS9" s="345"/>
      <c r="OOT9" s="345"/>
      <c r="OOU9" s="345"/>
      <c r="OOV9" s="345"/>
      <c r="OOW9" s="345"/>
      <c r="OOX9" s="345"/>
      <c r="OOY9" s="345"/>
      <c r="OOZ9" s="345"/>
      <c r="OPA9" s="345"/>
      <c r="OPB9" s="345"/>
      <c r="OPC9" s="345"/>
      <c r="OPD9" s="345"/>
      <c r="OPE9" s="345"/>
      <c r="OPF9" s="345"/>
      <c r="OPG9" s="345"/>
      <c r="OPH9" s="345"/>
      <c r="OPI9" s="345"/>
      <c r="OPJ9" s="345"/>
      <c r="OPK9" s="345"/>
      <c r="OPL9" s="345"/>
      <c r="OPM9" s="345"/>
      <c r="OPN9" s="345"/>
      <c r="OPO9" s="345"/>
      <c r="OPP9" s="345"/>
      <c r="OPQ9" s="345"/>
      <c r="OPR9" s="345"/>
      <c r="OPS9" s="345"/>
      <c r="OPT9" s="345"/>
      <c r="OPU9" s="345"/>
      <c r="OPV9" s="345"/>
      <c r="OPW9" s="345"/>
      <c r="OPX9" s="345"/>
      <c r="OPY9" s="345"/>
      <c r="OPZ9" s="345"/>
      <c r="OQA9" s="345"/>
      <c r="OQB9" s="345"/>
      <c r="OQC9" s="345"/>
      <c r="OQD9" s="345"/>
      <c r="OQE9" s="345"/>
      <c r="OQF9" s="345"/>
      <c r="OQG9" s="345"/>
      <c r="OQH9" s="345"/>
      <c r="OQI9" s="345"/>
      <c r="OQJ9" s="345"/>
      <c r="OQK9" s="345"/>
      <c r="OQL9" s="345"/>
      <c r="OQM9" s="345"/>
      <c r="OQN9" s="345"/>
      <c r="OQO9" s="345"/>
      <c r="OQP9" s="345"/>
      <c r="OQQ9" s="345"/>
      <c r="OQR9" s="345"/>
      <c r="OQS9" s="345"/>
      <c r="OQT9" s="345"/>
      <c r="OQU9" s="345"/>
      <c r="OQV9" s="345"/>
      <c r="OQW9" s="345"/>
      <c r="OQX9" s="345"/>
      <c r="OQY9" s="345"/>
      <c r="OQZ9" s="345"/>
      <c r="ORA9" s="345"/>
      <c r="ORB9" s="345"/>
      <c r="ORC9" s="345"/>
      <c r="ORD9" s="345"/>
      <c r="ORE9" s="345"/>
      <c r="ORF9" s="345"/>
      <c r="ORG9" s="345"/>
      <c r="ORH9" s="345"/>
      <c r="ORI9" s="345"/>
      <c r="ORJ9" s="345"/>
      <c r="ORK9" s="344"/>
      <c r="ORL9" s="344"/>
      <c r="ORM9" s="344"/>
      <c r="ORN9" s="344"/>
      <c r="ORO9" s="344"/>
      <c r="ORP9" s="344"/>
      <c r="ORQ9" s="344"/>
      <c r="ORR9" s="344"/>
      <c r="ORS9" s="344"/>
      <c r="ORT9" s="344"/>
      <c r="ORU9" s="344"/>
      <c r="ORV9" s="344"/>
      <c r="ORW9" s="344"/>
      <c r="ORX9" s="344"/>
      <c r="ORY9" s="344"/>
      <c r="ORZ9" s="344"/>
      <c r="OSA9" s="344"/>
      <c r="OSB9" s="344"/>
      <c r="OSC9" s="344"/>
      <c r="OSD9" s="344"/>
      <c r="OSE9" s="344"/>
      <c r="OSF9" s="344"/>
      <c r="OSG9" s="344"/>
      <c r="OSH9" s="344"/>
      <c r="OSI9" s="344"/>
      <c r="OSJ9" s="344"/>
      <c r="OSK9" s="344"/>
      <c r="OSL9" s="344"/>
      <c r="OSM9" s="344"/>
      <c r="OSN9" s="344"/>
      <c r="OSO9" s="344"/>
      <c r="OSP9" s="344"/>
      <c r="OSQ9" s="344"/>
      <c r="OSR9" s="344"/>
      <c r="OSS9" s="344"/>
      <c r="OST9" s="344"/>
      <c r="OSU9" s="344"/>
      <c r="OSV9" s="344"/>
      <c r="OSW9" s="344"/>
      <c r="OSX9" s="344"/>
      <c r="OSY9" s="344"/>
      <c r="OSZ9" s="344"/>
      <c r="OTA9" s="344"/>
      <c r="OTB9" s="344"/>
      <c r="OTC9" s="344"/>
      <c r="OTD9" s="344"/>
      <c r="OTE9" s="344"/>
      <c r="OTF9" s="344"/>
      <c r="OTG9" s="344"/>
      <c r="OTH9" s="344"/>
      <c r="OTI9" s="344"/>
      <c r="OTJ9" s="344"/>
      <c r="OTK9" s="344"/>
      <c r="OTL9" s="344"/>
      <c r="OTM9" s="344"/>
      <c r="OTN9" s="344"/>
      <c r="OTO9" s="344"/>
      <c r="OTP9" s="344"/>
      <c r="OTQ9" s="344"/>
      <c r="OTR9" s="344"/>
      <c r="OTS9" s="344"/>
      <c r="OTT9" s="344"/>
      <c r="OTU9" s="344"/>
      <c r="OTV9" s="344"/>
      <c r="OTW9" s="344"/>
      <c r="OTX9" s="344"/>
      <c r="OTY9" s="344"/>
      <c r="OTZ9" s="344"/>
      <c r="OUA9" s="344"/>
      <c r="OUB9" s="344"/>
      <c r="OUC9" s="344"/>
      <c r="OUD9" s="344"/>
      <c r="OUE9" s="344"/>
      <c r="OUF9" s="344"/>
      <c r="OUG9" s="344"/>
      <c r="OUH9" s="344"/>
      <c r="OUI9" s="344"/>
      <c r="OUJ9" s="345"/>
      <c r="OUK9" s="345"/>
      <c r="OUL9" s="345"/>
      <c r="OUM9" s="345"/>
      <c r="OUN9" s="345"/>
      <c r="OUO9" s="345"/>
      <c r="OUP9" s="345"/>
      <c r="OUQ9" s="345"/>
      <c r="OUR9" s="345"/>
      <c r="OUS9" s="345"/>
      <c r="OUT9" s="345"/>
      <c r="OUU9" s="345"/>
      <c r="OUV9" s="345"/>
      <c r="OUW9" s="345"/>
      <c r="OUX9" s="345"/>
      <c r="OUY9" s="345"/>
      <c r="OUZ9" s="345"/>
      <c r="OVA9" s="345"/>
      <c r="OVB9" s="345"/>
      <c r="OVC9" s="345"/>
      <c r="OVD9" s="345"/>
      <c r="OVE9" s="345"/>
      <c r="OVF9" s="345"/>
      <c r="OVG9" s="345"/>
      <c r="OVH9" s="345"/>
      <c r="OVI9" s="345"/>
      <c r="OVJ9" s="345"/>
      <c r="OVK9" s="345"/>
      <c r="OVL9" s="345"/>
      <c r="OVM9" s="345"/>
      <c r="OVN9" s="345"/>
      <c r="OVO9" s="345"/>
      <c r="OVP9" s="345"/>
      <c r="OVQ9" s="345"/>
      <c r="OVR9" s="345"/>
      <c r="OVS9" s="345"/>
      <c r="OVT9" s="345"/>
      <c r="OVU9" s="345"/>
      <c r="OVV9" s="345"/>
      <c r="OVW9" s="345"/>
      <c r="OVX9" s="345"/>
      <c r="OVY9" s="345"/>
      <c r="OVZ9" s="345"/>
      <c r="OWA9" s="345"/>
      <c r="OWB9" s="345"/>
      <c r="OWC9" s="345"/>
      <c r="OWD9" s="345"/>
      <c r="OWE9" s="345"/>
      <c r="OWF9" s="345"/>
      <c r="OWG9" s="345"/>
      <c r="OWH9" s="345"/>
      <c r="OWI9" s="345"/>
      <c r="OWJ9" s="345"/>
      <c r="OWK9" s="345"/>
      <c r="OWL9" s="345"/>
      <c r="OWM9" s="345"/>
      <c r="OWN9" s="345"/>
      <c r="OWO9" s="345"/>
      <c r="OWP9" s="345"/>
      <c r="OWQ9" s="345"/>
      <c r="OWR9" s="345"/>
      <c r="OWS9" s="345"/>
      <c r="OWT9" s="345"/>
      <c r="OWU9" s="345"/>
      <c r="OWV9" s="345"/>
      <c r="OWW9" s="345"/>
      <c r="OWX9" s="344"/>
      <c r="OWY9" s="344"/>
      <c r="OWZ9" s="344"/>
      <c r="OXA9" s="344"/>
      <c r="OXB9" s="344"/>
      <c r="OXC9" s="344"/>
      <c r="OXD9" s="344"/>
      <c r="OXE9" s="344"/>
      <c r="OXF9" s="344"/>
      <c r="OXG9" s="344"/>
      <c r="OXH9" s="344"/>
      <c r="OXI9" s="344"/>
      <c r="OXJ9" s="344"/>
      <c r="OXK9" s="344"/>
      <c r="OXL9" s="344"/>
      <c r="OXM9" s="344"/>
      <c r="OXN9" s="344"/>
      <c r="OXO9" s="344"/>
      <c r="OXP9" s="344"/>
      <c r="OXQ9" s="344"/>
      <c r="OXR9" s="344"/>
      <c r="OXS9" s="344"/>
      <c r="OXT9" s="344"/>
      <c r="OXU9" s="344"/>
      <c r="OXV9" s="344"/>
      <c r="OXW9" s="344"/>
      <c r="OXX9" s="344"/>
      <c r="OXY9" s="344"/>
      <c r="OXZ9" s="344"/>
      <c r="OYA9" s="344"/>
      <c r="OYB9" s="344"/>
      <c r="OYC9" s="344"/>
      <c r="OYD9" s="344"/>
      <c r="OYE9" s="344"/>
      <c r="OYF9" s="344"/>
      <c r="OYG9" s="344"/>
      <c r="OYH9" s="344"/>
      <c r="OYI9" s="344"/>
      <c r="OYJ9" s="344"/>
      <c r="OYK9" s="344"/>
      <c r="OYL9" s="344"/>
      <c r="OYM9" s="344"/>
      <c r="OYN9" s="344"/>
      <c r="OYO9" s="344"/>
      <c r="OYP9" s="344"/>
      <c r="OYQ9" s="344"/>
      <c r="OYR9" s="344"/>
      <c r="OYS9" s="344"/>
      <c r="OYT9" s="344"/>
      <c r="OYU9" s="344"/>
      <c r="OYV9" s="344"/>
      <c r="OYW9" s="344"/>
      <c r="OYX9" s="344"/>
      <c r="OYY9" s="344"/>
      <c r="OYZ9" s="344"/>
      <c r="OZA9" s="344"/>
      <c r="OZB9" s="344"/>
      <c r="OZC9" s="344"/>
      <c r="OZD9" s="344"/>
      <c r="OZE9" s="344"/>
      <c r="OZF9" s="344"/>
      <c r="OZG9" s="344"/>
      <c r="OZH9" s="344"/>
      <c r="OZI9" s="344"/>
      <c r="OZJ9" s="344"/>
      <c r="OZK9" s="344"/>
      <c r="OZL9" s="344"/>
      <c r="OZM9" s="344"/>
      <c r="OZN9" s="344"/>
      <c r="OZO9" s="344"/>
      <c r="OZP9" s="344"/>
      <c r="OZQ9" s="344"/>
      <c r="OZR9" s="344"/>
      <c r="OZS9" s="344"/>
      <c r="OZT9" s="344"/>
      <c r="OZU9" s="344"/>
      <c r="OZV9" s="344"/>
      <c r="OZW9" s="345"/>
      <c r="OZX9" s="345"/>
      <c r="OZY9" s="345"/>
      <c r="OZZ9" s="345"/>
      <c r="PAA9" s="345"/>
      <c r="PAB9" s="345"/>
      <c r="PAC9" s="345"/>
      <c r="PAD9" s="345"/>
      <c r="PAE9" s="345"/>
      <c r="PAF9" s="345"/>
      <c r="PAG9" s="345"/>
      <c r="PAH9" s="345"/>
      <c r="PAI9" s="345"/>
      <c r="PAJ9" s="345"/>
      <c r="PAK9" s="345"/>
      <c r="PAL9" s="345"/>
      <c r="PAM9" s="345"/>
      <c r="PAN9" s="345"/>
      <c r="PAO9" s="345"/>
      <c r="PAP9" s="345"/>
      <c r="PAQ9" s="345"/>
      <c r="PAR9" s="345"/>
      <c r="PAS9" s="345"/>
      <c r="PAT9" s="345"/>
      <c r="PAU9" s="345"/>
      <c r="PAV9" s="345"/>
      <c r="PAW9" s="345"/>
      <c r="PAX9" s="345"/>
      <c r="PAY9" s="345"/>
      <c r="PAZ9" s="345"/>
      <c r="PBA9" s="345"/>
      <c r="PBB9" s="345"/>
      <c r="PBC9" s="345"/>
      <c r="PBD9" s="345"/>
      <c r="PBE9" s="345"/>
      <c r="PBF9" s="345"/>
      <c r="PBG9" s="345"/>
      <c r="PBH9" s="345"/>
      <c r="PBI9" s="345"/>
      <c r="PBJ9" s="345"/>
      <c r="PBK9" s="345"/>
      <c r="PBL9" s="345"/>
      <c r="PBM9" s="345"/>
      <c r="PBN9" s="345"/>
      <c r="PBO9" s="345"/>
      <c r="PBP9" s="345"/>
      <c r="PBQ9" s="345"/>
      <c r="PBR9" s="345"/>
      <c r="PBS9" s="345"/>
      <c r="PBT9" s="345"/>
      <c r="PBU9" s="345"/>
      <c r="PBV9" s="345"/>
      <c r="PBW9" s="345"/>
      <c r="PBX9" s="345"/>
      <c r="PBY9" s="345"/>
      <c r="PBZ9" s="345"/>
      <c r="PCA9" s="345"/>
      <c r="PCB9" s="345"/>
      <c r="PCC9" s="345"/>
      <c r="PCD9" s="345"/>
      <c r="PCE9" s="345"/>
      <c r="PCF9" s="345"/>
      <c r="PCG9" s="345"/>
      <c r="PCH9" s="345"/>
      <c r="PCI9" s="345"/>
      <c r="PCJ9" s="345"/>
      <c r="PCK9" s="344"/>
      <c r="PCL9" s="344"/>
      <c r="PCM9" s="344"/>
      <c r="PCN9" s="344"/>
      <c r="PCO9" s="344"/>
      <c r="PCP9" s="344"/>
      <c r="PCQ9" s="344"/>
      <c r="PCR9" s="344"/>
      <c r="PCS9" s="344"/>
      <c r="PCT9" s="344"/>
      <c r="PCU9" s="344"/>
      <c r="PCV9" s="344"/>
      <c r="PCW9" s="344"/>
      <c r="PCX9" s="344"/>
      <c r="PCY9" s="344"/>
      <c r="PCZ9" s="344"/>
      <c r="PDA9" s="344"/>
      <c r="PDB9" s="344"/>
      <c r="PDC9" s="344"/>
      <c r="PDD9" s="344"/>
      <c r="PDE9" s="344"/>
      <c r="PDF9" s="344"/>
      <c r="PDG9" s="344"/>
      <c r="PDH9" s="344"/>
      <c r="PDI9" s="344"/>
      <c r="PDJ9" s="344"/>
      <c r="PDK9" s="344"/>
      <c r="PDL9" s="344"/>
      <c r="PDM9" s="344"/>
      <c r="PDN9" s="344"/>
      <c r="PDO9" s="344"/>
      <c r="PDP9" s="344"/>
      <c r="PDQ9" s="344"/>
      <c r="PDR9" s="344"/>
      <c r="PDS9" s="344"/>
      <c r="PDT9" s="344"/>
      <c r="PDU9" s="344"/>
      <c r="PDV9" s="344"/>
      <c r="PDW9" s="344"/>
      <c r="PDX9" s="344"/>
      <c r="PDY9" s="344"/>
      <c r="PDZ9" s="344"/>
      <c r="PEA9" s="344"/>
      <c r="PEB9" s="344"/>
      <c r="PEC9" s="344"/>
      <c r="PED9" s="344"/>
      <c r="PEE9" s="344"/>
      <c r="PEF9" s="344"/>
      <c r="PEG9" s="344"/>
      <c r="PEH9" s="344"/>
      <c r="PEI9" s="344"/>
      <c r="PEJ9" s="344"/>
      <c r="PEK9" s="344"/>
      <c r="PEL9" s="344"/>
      <c r="PEM9" s="344"/>
      <c r="PEN9" s="344"/>
      <c r="PEO9" s="344"/>
      <c r="PEP9" s="344"/>
      <c r="PEQ9" s="344"/>
      <c r="PER9" s="344"/>
      <c r="PES9" s="344"/>
      <c r="PET9" s="344"/>
      <c r="PEU9" s="344"/>
      <c r="PEV9" s="344"/>
      <c r="PEW9" s="344"/>
      <c r="PEX9" s="344"/>
      <c r="PEY9" s="344"/>
      <c r="PEZ9" s="344"/>
      <c r="PFA9" s="344"/>
      <c r="PFB9" s="344"/>
      <c r="PFC9" s="344"/>
      <c r="PFD9" s="344"/>
      <c r="PFE9" s="344"/>
      <c r="PFF9" s="344"/>
      <c r="PFG9" s="344"/>
      <c r="PFH9" s="344"/>
      <c r="PFI9" s="344"/>
      <c r="PFJ9" s="345"/>
      <c r="PFK9" s="345"/>
      <c r="PFL9" s="345"/>
      <c r="PFM9" s="345"/>
      <c r="PFN9" s="345"/>
      <c r="PFO9" s="345"/>
      <c r="PFP9" s="345"/>
      <c r="PFQ9" s="345"/>
      <c r="PFR9" s="345"/>
      <c r="PFS9" s="345"/>
      <c r="PFT9" s="345"/>
      <c r="PFU9" s="345"/>
      <c r="PFV9" s="345"/>
      <c r="PFW9" s="345"/>
      <c r="PFX9" s="345"/>
      <c r="PFY9" s="345"/>
      <c r="PFZ9" s="345"/>
      <c r="PGA9" s="345"/>
      <c r="PGB9" s="345"/>
      <c r="PGC9" s="345"/>
      <c r="PGD9" s="345"/>
      <c r="PGE9" s="345"/>
      <c r="PGF9" s="345"/>
      <c r="PGG9" s="345"/>
      <c r="PGH9" s="345"/>
      <c r="PGI9" s="345"/>
      <c r="PGJ9" s="345"/>
      <c r="PGK9" s="345"/>
      <c r="PGL9" s="345"/>
      <c r="PGM9" s="345"/>
      <c r="PGN9" s="345"/>
      <c r="PGO9" s="345"/>
      <c r="PGP9" s="345"/>
      <c r="PGQ9" s="345"/>
      <c r="PGR9" s="345"/>
      <c r="PGS9" s="345"/>
      <c r="PGT9" s="345"/>
      <c r="PGU9" s="345"/>
      <c r="PGV9" s="345"/>
      <c r="PGW9" s="345"/>
      <c r="PGX9" s="345"/>
      <c r="PGY9" s="345"/>
      <c r="PGZ9" s="345"/>
      <c r="PHA9" s="345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345"/>
      <c r="PRG9" s="345"/>
      <c r="PRH9" s="345"/>
      <c r="PRI9" s="345"/>
      <c r="PRJ9" s="345"/>
      <c r="PRK9" s="345"/>
      <c r="PRL9" s="345"/>
      <c r="PRM9" s="345"/>
      <c r="PRN9" s="345"/>
      <c r="PRO9" s="345"/>
      <c r="PRP9" s="345"/>
      <c r="PRQ9" s="345"/>
      <c r="PRR9" s="345"/>
      <c r="PRS9" s="345"/>
      <c r="PRT9" s="345"/>
      <c r="PRU9" s="345"/>
      <c r="PRV9" s="345"/>
      <c r="PRW9" s="345"/>
      <c r="PRX9" s="345"/>
      <c r="PRY9" s="345"/>
      <c r="PRZ9" s="345"/>
      <c r="PSA9" s="345"/>
      <c r="PSB9" s="345"/>
      <c r="PSC9" s="345"/>
      <c r="PSD9" s="345"/>
      <c r="PSE9" s="345"/>
      <c r="PSF9" s="345"/>
      <c r="PSG9" s="345"/>
      <c r="PSH9" s="345"/>
      <c r="PSI9" s="345"/>
      <c r="PSJ9" s="345"/>
      <c r="PSK9" s="345"/>
      <c r="PSL9" s="345"/>
      <c r="PSM9" s="345"/>
      <c r="PSN9" s="345"/>
      <c r="PSO9" s="345"/>
      <c r="PSP9" s="345"/>
      <c r="PSQ9" s="345"/>
      <c r="PSR9" s="345"/>
      <c r="PSS9" s="345"/>
      <c r="PST9" s="345"/>
      <c r="PSU9" s="345"/>
      <c r="PSV9" s="345"/>
      <c r="PSW9" s="345"/>
      <c r="PSX9" s="345"/>
      <c r="PSY9" s="345"/>
      <c r="PSZ9" s="345"/>
      <c r="PTA9" s="345"/>
      <c r="PTB9" s="345"/>
      <c r="PTC9" s="345"/>
      <c r="PTD9" s="345"/>
      <c r="PTE9" s="345"/>
      <c r="PTF9" s="345"/>
      <c r="PTG9" s="345"/>
      <c r="PTH9" s="345"/>
      <c r="PTI9" s="345"/>
      <c r="PTJ9" s="345"/>
      <c r="PTK9" s="345"/>
      <c r="PTL9" s="345"/>
      <c r="PTM9" s="345"/>
      <c r="PTN9" s="345"/>
      <c r="PTO9" s="345"/>
      <c r="PTP9" s="345"/>
      <c r="PTQ9" s="345"/>
      <c r="PTR9" s="345"/>
      <c r="PTS9" s="345"/>
      <c r="PTT9" s="345"/>
      <c r="PTU9" s="345"/>
      <c r="PTV9" s="345"/>
      <c r="PTW9" s="345"/>
      <c r="PTX9" s="345"/>
      <c r="PTY9" s="345"/>
      <c r="PTZ9" s="345"/>
      <c r="PUA9" s="345"/>
      <c r="PUB9" s="345"/>
      <c r="PUC9" s="345"/>
      <c r="PUD9" s="345"/>
      <c r="PUE9" s="345"/>
      <c r="PUF9" s="345"/>
      <c r="PUG9" s="345"/>
      <c r="PUH9" s="345"/>
      <c r="PUI9" s="345"/>
      <c r="PUJ9" s="345"/>
      <c r="PUK9" s="345"/>
      <c r="PUL9" s="345"/>
      <c r="PUM9" s="345"/>
      <c r="PUN9" s="345"/>
      <c r="PUO9" s="345"/>
      <c r="PUP9" s="345"/>
      <c r="PUQ9" s="345"/>
      <c r="PUR9" s="345"/>
      <c r="PUS9" s="345"/>
      <c r="PUT9" s="345"/>
      <c r="PUU9" s="345"/>
      <c r="PUV9" s="345"/>
      <c r="PUW9" s="345"/>
      <c r="PUX9" s="345"/>
      <c r="PUY9" s="345"/>
      <c r="PUZ9" s="345"/>
      <c r="PVA9" s="345"/>
      <c r="PVB9" s="345"/>
      <c r="PVC9" s="345"/>
      <c r="PVD9" s="345"/>
      <c r="PVE9" s="345"/>
      <c r="PVF9" s="345"/>
      <c r="PVG9" s="345"/>
      <c r="PVH9" s="345"/>
      <c r="PVI9" s="345"/>
      <c r="PVJ9" s="345"/>
      <c r="PVK9" s="345"/>
      <c r="PVL9" s="345"/>
      <c r="PVM9" s="345"/>
      <c r="PVN9" s="345"/>
      <c r="PVO9" s="345"/>
      <c r="PVP9" s="345"/>
      <c r="PVQ9" s="345"/>
      <c r="PVR9" s="345"/>
      <c r="PVS9" s="345"/>
      <c r="PVT9" s="345"/>
      <c r="PVU9" s="345"/>
      <c r="PVV9" s="345"/>
      <c r="PVW9" s="345"/>
      <c r="PVX9" s="345"/>
      <c r="PVY9" s="345"/>
      <c r="PVZ9" s="345"/>
      <c r="PWA9" s="345"/>
      <c r="PWB9" s="345"/>
      <c r="PWC9" s="345"/>
      <c r="PWD9" s="345"/>
      <c r="PWE9" s="345"/>
      <c r="PWF9" s="345"/>
      <c r="PWG9" s="345"/>
      <c r="PWH9" s="345"/>
      <c r="PWI9" s="345"/>
      <c r="PWJ9" s="345"/>
      <c r="PWK9" s="345"/>
      <c r="PWL9" s="345"/>
      <c r="PWM9" s="345"/>
      <c r="PWN9" s="345"/>
      <c r="PWO9" s="345"/>
      <c r="PWP9" s="345"/>
      <c r="PWQ9" s="345"/>
      <c r="PWR9" s="345"/>
      <c r="PWS9" s="345"/>
      <c r="PWT9" s="345"/>
      <c r="PWU9" s="345"/>
      <c r="PWV9" s="345"/>
      <c r="PWW9" s="345"/>
      <c r="PWX9" s="345"/>
      <c r="PWY9" s="345"/>
      <c r="PWZ9" s="345"/>
      <c r="PXA9" s="345"/>
      <c r="PXB9" s="345"/>
      <c r="PXC9" s="345"/>
      <c r="PXD9" s="345"/>
      <c r="PXE9" s="345"/>
      <c r="PXF9" s="345"/>
      <c r="PXG9" s="345"/>
      <c r="PXH9" s="345"/>
      <c r="PXI9" s="345"/>
      <c r="PXJ9" s="345"/>
      <c r="PXK9" s="345"/>
      <c r="PXL9" s="345"/>
      <c r="PXM9" s="345"/>
      <c r="PXN9" s="345"/>
      <c r="PXO9" s="345"/>
      <c r="PXP9" s="345"/>
      <c r="PXQ9" s="345"/>
      <c r="PXR9" s="345"/>
      <c r="PXS9" s="345"/>
      <c r="PXT9" s="345"/>
      <c r="PXU9" s="345"/>
      <c r="PXV9" s="345"/>
      <c r="PXW9" s="345"/>
      <c r="PXX9" s="345"/>
      <c r="PXY9" s="345"/>
      <c r="PXZ9" s="345"/>
      <c r="PYA9" s="345"/>
      <c r="PYB9" s="345"/>
      <c r="PYC9" s="345"/>
      <c r="PYD9" s="345"/>
      <c r="PYE9" s="345"/>
      <c r="PYF9" s="345"/>
      <c r="PYG9" s="345"/>
      <c r="PYH9" s="345"/>
      <c r="PYI9" s="345"/>
      <c r="PYJ9" s="345"/>
      <c r="PYK9" s="345"/>
      <c r="PYL9" s="345"/>
      <c r="PYM9" s="345"/>
      <c r="PYN9" s="345"/>
      <c r="PYO9" s="345"/>
      <c r="PYP9" s="345"/>
      <c r="PYQ9" s="345"/>
      <c r="PYR9" s="345"/>
      <c r="PYS9" s="345"/>
      <c r="PYT9" s="345"/>
      <c r="PYU9" s="345"/>
      <c r="PYV9" s="345"/>
      <c r="PYW9" s="345"/>
      <c r="PYX9" s="345"/>
      <c r="PYY9" s="345"/>
      <c r="PYZ9" s="345"/>
      <c r="PZA9" s="345"/>
      <c r="PZB9" s="345"/>
      <c r="PZC9" s="345"/>
      <c r="PZD9" s="345"/>
      <c r="PZE9" s="345"/>
      <c r="PZF9" s="345"/>
      <c r="PZG9" s="345"/>
      <c r="PZH9" s="345"/>
      <c r="PZI9" s="345"/>
      <c r="PZJ9" s="345"/>
      <c r="PZK9" s="345"/>
      <c r="PZL9" s="345"/>
      <c r="PZM9" s="345"/>
      <c r="PZN9" s="345"/>
      <c r="PZO9" s="345"/>
      <c r="PZP9" s="345"/>
      <c r="PZQ9" s="345"/>
      <c r="PZR9" s="344"/>
      <c r="PZS9" s="344"/>
      <c r="PZT9" s="344"/>
      <c r="PZU9" s="344"/>
      <c r="PZV9" s="344"/>
      <c r="PZW9" s="344"/>
      <c r="PZX9" s="344"/>
      <c r="PZY9" s="344"/>
      <c r="PZZ9" s="344"/>
      <c r="QAA9" s="344"/>
      <c r="QAB9" s="344"/>
      <c r="QAC9" s="344"/>
      <c r="QAD9" s="344"/>
      <c r="QAE9" s="344"/>
      <c r="QAF9" s="344"/>
      <c r="QAG9" s="344"/>
      <c r="QAH9" s="344"/>
      <c r="QAI9" s="344"/>
      <c r="QAJ9" s="344"/>
      <c r="QAK9" s="344"/>
      <c r="QAL9" s="344"/>
      <c r="QAM9" s="344"/>
      <c r="QAN9" s="344"/>
      <c r="QAO9" s="344"/>
      <c r="QAP9" s="344"/>
      <c r="QAQ9" s="344"/>
      <c r="QAR9" s="344"/>
      <c r="QAS9" s="344"/>
      <c r="QAT9" s="344"/>
      <c r="QAU9" s="344"/>
      <c r="QAV9" s="344"/>
      <c r="QAW9" s="344"/>
      <c r="QAX9" s="344"/>
      <c r="QAY9" s="344"/>
      <c r="QAZ9" s="344"/>
      <c r="QBA9" s="344"/>
      <c r="QBB9" s="344"/>
      <c r="QBC9" s="344"/>
      <c r="QBD9" s="344"/>
      <c r="QBE9" s="344"/>
      <c r="QBF9" s="344"/>
      <c r="QBG9" s="344"/>
      <c r="QBH9" s="344"/>
      <c r="QBI9" s="344"/>
      <c r="QBJ9" s="345"/>
      <c r="QBK9" s="345"/>
      <c r="QBL9" s="345"/>
      <c r="QBM9" s="345"/>
      <c r="QBN9" s="345"/>
      <c r="QBO9" s="345"/>
      <c r="QBP9" s="345"/>
      <c r="QBQ9" s="345"/>
      <c r="QBR9" s="345"/>
      <c r="QBS9" s="345"/>
      <c r="QBT9" s="345"/>
      <c r="QBU9" s="345"/>
      <c r="QBV9" s="345"/>
      <c r="QBW9" s="345"/>
      <c r="QBX9" s="345"/>
      <c r="QBY9" s="345"/>
      <c r="QBZ9" s="345"/>
      <c r="QCA9" s="345"/>
      <c r="QCB9" s="345"/>
      <c r="QCC9" s="345"/>
      <c r="QCD9" s="345"/>
      <c r="QCE9" s="345"/>
      <c r="QCF9" s="345"/>
      <c r="QCG9" s="345"/>
      <c r="QCH9" s="345"/>
      <c r="QCI9" s="345"/>
      <c r="QCJ9" s="345"/>
      <c r="QCK9" s="345"/>
      <c r="QCL9" s="345"/>
      <c r="QCM9" s="345"/>
      <c r="QCN9" s="345"/>
      <c r="QCO9" s="345"/>
      <c r="QCP9" s="345"/>
      <c r="QCQ9" s="345"/>
      <c r="QCR9" s="345"/>
      <c r="QCS9" s="345"/>
      <c r="QCT9" s="345"/>
      <c r="QCU9" s="345"/>
      <c r="QCV9" s="345"/>
      <c r="QCW9" s="345"/>
      <c r="QCX9" s="345"/>
      <c r="QCY9" s="345"/>
      <c r="QCZ9" s="345"/>
      <c r="QDA9" s="345"/>
      <c r="QDB9" s="345"/>
      <c r="QDC9" s="345"/>
      <c r="QDD9" s="345"/>
      <c r="QDE9" s="345"/>
      <c r="QDF9" s="345"/>
      <c r="QDG9" s="345"/>
      <c r="QDH9" s="345"/>
      <c r="QDI9" s="345"/>
      <c r="QDJ9" s="345"/>
      <c r="QDK9" s="345"/>
      <c r="QDL9" s="345"/>
      <c r="QDM9" s="345"/>
      <c r="QDN9" s="345"/>
      <c r="QDO9" s="345"/>
      <c r="QDP9" s="345"/>
      <c r="QDQ9" s="345"/>
      <c r="QDR9" s="345"/>
      <c r="QDS9" s="345"/>
      <c r="QDT9" s="345"/>
      <c r="QDU9" s="345"/>
      <c r="QDV9" s="345"/>
      <c r="QDW9" s="345"/>
      <c r="QDX9" s="344"/>
      <c r="QDY9" s="344"/>
      <c r="QDZ9" s="344"/>
      <c r="QEA9" s="344"/>
      <c r="QEB9" s="344"/>
      <c r="QEC9" s="344"/>
      <c r="QED9" s="344"/>
      <c r="QEE9" s="344"/>
      <c r="QEF9" s="344"/>
      <c r="QEG9" s="344"/>
      <c r="QEH9" s="344"/>
      <c r="QEI9" s="344"/>
      <c r="QEJ9" s="344"/>
      <c r="QEK9" s="344"/>
      <c r="QEL9" s="344"/>
      <c r="QEM9" s="344"/>
      <c r="QEN9" s="344"/>
      <c r="QEO9" s="344"/>
      <c r="QEP9" s="344"/>
      <c r="QEQ9" s="344"/>
      <c r="QER9" s="344"/>
      <c r="QES9" s="344"/>
      <c r="QET9" s="344"/>
      <c r="QEU9" s="344"/>
      <c r="QEV9" s="344"/>
      <c r="QEW9" s="344"/>
      <c r="QEX9" s="344"/>
      <c r="QEY9" s="344"/>
      <c r="QEZ9" s="344"/>
      <c r="QFA9" s="344"/>
      <c r="QFB9" s="344"/>
      <c r="QFC9" s="344"/>
      <c r="QFD9" s="344"/>
      <c r="QFE9" s="344"/>
      <c r="QFF9" s="344"/>
      <c r="QFG9" s="344"/>
      <c r="QFH9" s="344"/>
      <c r="QFI9" s="344"/>
      <c r="QFJ9" s="344"/>
      <c r="QFK9" s="344"/>
      <c r="QFL9" s="344"/>
      <c r="QFM9" s="344"/>
      <c r="QFN9" s="344"/>
      <c r="QFO9" s="344"/>
      <c r="QFP9" s="344"/>
      <c r="QFQ9" s="344"/>
      <c r="QFR9" s="344"/>
      <c r="QFS9" s="344"/>
      <c r="QFT9" s="344"/>
      <c r="QFU9" s="344"/>
      <c r="QFV9" s="344"/>
      <c r="QFW9" s="344"/>
      <c r="QFX9" s="344"/>
      <c r="QFY9" s="344"/>
      <c r="QFZ9" s="344"/>
      <c r="QGA9" s="344"/>
      <c r="QGB9" s="344"/>
      <c r="QGC9" s="344"/>
      <c r="QGD9" s="344"/>
      <c r="QGE9" s="344"/>
      <c r="QGF9" s="344"/>
      <c r="QGG9" s="344"/>
      <c r="QGH9" s="344"/>
      <c r="QGI9" s="344"/>
      <c r="QGJ9" s="344"/>
      <c r="QGK9" s="344"/>
      <c r="QGL9" s="344"/>
      <c r="QGM9" s="344"/>
      <c r="QGN9" s="344"/>
      <c r="QGO9" s="344"/>
      <c r="QGP9" s="344"/>
      <c r="QGQ9" s="344"/>
      <c r="QGR9" s="344"/>
      <c r="QGS9" s="344"/>
      <c r="QGT9" s="344"/>
      <c r="QGU9" s="344"/>
      <c r="QGV9" s="344"/>
      <c r="QGW9" s="345"/>
      <c r="QGX9" s="345"/>
      <c r="QGY9" s="345"/>
      <c r="QGZ9" s="345"/>
      <c r="QHA9" s="345"/>
      <c r="QHB9" s="345"/>
      <c r="QHC9" s="345"/>
      <c r="QHD9" s="345"/>
      <c r="QHE9" s="345"/>
      <c r="QHF9" s="345"/>
      <c r="QHG9" s="345"/>
      <c r="QHH9" s="345"/>
      <c r="QHI9" s="345"/>
      <c r="QHJ9" s="345"/>
      <c r="QHK9" s="345"/>
      <c r="QHL9" s="345"/>
      <c r="QHM9" s="345"/>
      <c r="QHN9" s="345"/>
      <c r="QHO9" s="345"/>
      <c r="QHP9" s="345"/>
      <c r="QHQ9" s="345"/>
      <c r="QHR9" s="345"/>
      <c r="QHS9" s="345"/>
      <c r="QHT9" s="345"/>
      <c r="QHU9" s="345"/>
      <c r="QHV9" s="345"/>
      <c r="QHW9" s="345"/>
      <c r="QHX9" s="345"/>
      <c r="QHY9" s="345"/>
      <c r="QHZ9" s="345"/>
      <c r="QIA9" s="345"/>
      <c r="QIB9" s="345"/>
      <c r="QIC9" s="345"/>
      <c r="QID9" s="345"/>
      <c r="QIE9" s="345"/>
      <c r="QIF9" s="345"/>
      <c r="QIG9" s="345"/>
      <c r="QIH9" s="345"/>
      <c r="QII9" s="345"/>
      <c r="QIJ9" s="345"/>
      <c r="QIK9" s="345"/>
      <c r="QIL9" s="345"/>
      <c r="QIM9" s="345"/>
      <c r="QIN9" s="345"/>
      <c r="QIO9" s="345"/>
      <c r="QIP9" s="345"/>
      <c r="QIQ9" s="345"/>
      <c r="QIR9" s="345"/>
      <c r="QIS9" s="345"/>
      <c r="QIT9" s="345"/>
      <c r="QIU9" s="345"/>
      <c r="QIV9" s="345"/>
      <c r="QIW9" s="345"/>
      <c r="QIX9" s="345"/>
      <c r="QIY9" s="345"/>
      <c r="QIZ9" s="345"/>
      <c r="QJA9" s="345"/>
      <c r="QJB9" s="345"/>
      <c r="QJC9" s="345"/>
      <c r="QJD9" s="345"/>
      <c r="QJE9" s="345"/>
      <c r="QJF9" s="345"/>
      <c r="QJG9" s="345"/>
      <c r="QJH9" s="345"/>
      <c r="QJI9" s="345"/>
      <c r="QJJ9" s="345"/>
      <c r="QJK9" s="344"/>
      <c r="QJL9" s="344"/>
      <c r="QJM9" s="344"/>
      <c r="QJN9" s="344"/>
      <c r="QJO9" s="344"/>
      <c r="QJP9" s="344"/>
      <c r="QJQ9" s="344"/>
      <c r="QJR9" s="344"/>
      <c r="QJS9" s="344"/>
      <c r="QJT9" s="344"/>
      <c r="QJU9" s="344"/>
      <c r="QJV9" s="344"/>
      <c r="QJW9" s="344"/>
      <c r="QJX9" s="344"/>
      <c r="QJY9" s="344"/>
      <c r="QJZ9" s="344"/>
      <c r="QKA9" s="344"/>
      <c r="QKB9" s="344"/>
      <c r="QKC9" s="344"/>
      <c r="QKD9" s="344"/>
      <c r="QKE9" s="344"/>
      <c r="QKF9" s="344"/>
      <c r="QKG9" s="344"/>
      <c r="QKH9" s="344"/>
      <c r="QKI9" s="344"/>
      <c r="QKJ9" s="344"/>
      <c r="QKK9" s="344"/>
      <c r="QKL9" s="344"/>
      <c r="QKM9" s="344"/>
      <c r="QKN9" s="344"/>
      <c r="QKO9" s="344"/>
      <c r="QKP9" s="344"/>
      <c r="QKQ9" s="344"/>
      <c r="QKR9" s="344"/>
      <c r="QKS9" s="344"/>
      <c r="QKT9" s="344"/>
      <c r="QKU9" s="344"/>
      <c r="QKV9" s="344"/>
      <c r="QKW9" s="344"/>
      <c r="QKX9" s="344"/>
      <c r="QKY9" s="344"/>
      <c r="QKZ9" s="344"/>
      <c r="QLA9" s="344"/>
      <c r="QLB9" s="344"/>
      <c r="QLC9" s="344"/>
      <c r="QLD9" s="344"/>
      <c r="QLE9" s="344"/>
      <c r="QLF9" s="344"/>
      <c r="QLG9" s="344"/>
      <c r="QLH9" s="344"/>
      <c r="QLI9" s="344"/>
      <c r="QLJ9" s="344"/>
      <c r="QLK9" s="344"/>
      <c r="QLL9" s="344"/>
      <c r="QLM9" s="344"/>
      <c r="QLN9" s="344"/>
      <c r="QLO9" s="344"/>
      <c r="QLP9" s="344"/>
      <c r="QLQ9" s="344"/>
      <c r="QLR9" s="344"/>
      <c r="QLS9" s="344"/>
      <c r="QLT9" s="344"/>
      <c r="QLU9" s="344"/>
      <c r="QLV9" s="344"/>
      <c r="QLW9" s="344"/>
      <c r="QLX9" s="344"/>
      <c r="QLY9" s="344"/>
      <c r="QLZ9" s="344"/>
      <c r="QMA9" s="344"/>
      <c r="QMB9" s="344"/>
      <c r="QMC9" s="344"/>
      <c r="QMD9" s="344"/>
      <c r="QME9" s="344"/>
      <c r="QMF9" s="344"/>
      <c r="QMG9" s="344"/>
      <c r="QMH9" s="344"/>
      <c r="QMI9" s="344"/>
      <c r="QMJ9" s="345"/>
      <c r="QMK9" s="345"/>
      <c r="QML9" s="345"/>
      <c r="QMM9" s="345"/>
      <c r="QMN9" s="345"/>
      <c r="QMO9" s="345"/>
      <c r="QMP9" s="345"/>
      <c r="QMQ9" s="345"/>
      <c r="QMR9" s="345"/>
      <c r="QMS9" s="345"/>
      <c r="QMT9" s="345"/>
      <c r="QMU9" s="345"/>
      <c r="QMV9" s="345"/>
      <c r="QMW9" s="345"/>
      <c r="QMX9" s="345"/>
      <c r="QMY9" s="345"/>
      <c r="QMZ9" s="345"/>
      <c r="QNA9" s="345"/>
      <c r="QNB9" s="345"/>
      <c r="QNC9" s="345"/>
      <c r="QND9" s="345"/>
      <c r="QNE9" s="345"/>
      <c r="QNF9" s="345"/>
      <c r="QNG9" s="345"/>
      <c r="QNH9" s="345"/>
      <c r="QNI9" s="345"/>
      <c r="QNJ9" s="345"/>
      <c r="QNK9" s="345"/>
      <c r="QNL9" s="345"/>
      <c r="QNM9" s="345"/>
      <c r="QNN9" s="345"/>
      <c r="QNO9" s="345"/>
      <c r="QNP9" s="345"/>
      <c r="QNQ9" s="345"/>
      <c r="QNR9" s="345"/>
      <c r="QNS9" s="345"/>
      <c r="QNT9" s="345"/>
      <c r="QNU9" s="345"/>
      <c r="QNV9" s="345"/>
      <c r="QNW9" s="345"/>
      <c r="QNX9" s="345"/>
      <c r="QNY9" s="345"/>
      <c r="QNZ9" s="345"/>
      <c r="QOA9" s="345"/>
      <c r="QOB9" s="345"/>
      <c r="QOC9" s="345"/>
      <c r="QOD9" s="345"/>
      <c r="QOE9" s="345"/>
      <c r="QOF9" s="345"/>
      <c r="QOG9" s="345"/>
      <c r="QOH9" s="345"/>
      <c r="QOI9" s="345"/>
      <c r="QOJ9" s="345"/>
      <c r="QOK9" s="345"/>
      <c r="QOL9" s="345"/>
      <c r="QOM9" s="345"/>
      <c r="QON9" s="345"/>
      <c r="QOO9" s="345"/>
      <c r="QOP9" s="345"/>
      <c r="QOQ9" s="345"/>
      <c r="QOR9" s="345"/>
      <c r="QOS9" s="345"/>
      <c r="QOT9" s="345"/>
      <c r="QOU9" s="345"/>
      <c r="QOV9" s="345"/>
      <c r="QOW9" s="345"/>
      <c r="QOX9" s="344"/>
      <c r="QOY9" s="344"/>
      <c r="QOZ9" s="344"/>
      <c r="QPA9" s="344"/>
      <c r="QPB9" s="344"/>
      <c r="QPC9" s="344"/>
      <c r="QPD9" s="344"/>
      <c r="QPE9" s="344"/>
      <c r="QPF9" s="344"/>
      <c r="QPG9" s="344"/>
      <c r="QPH9" s="344"/>
      <c r="QPI9" s="344"/>
      <c r="QPJ9" s="344"/>
      <c r="QPK9" s="344"/>
      <c r="QPL9" s="344"/>
      <c r="QPM9" s="344"/>
      <c r="QPN9" s="344"/>
      <c r="QPO9" s="344"/>
      <c r="QPP9" s="344"/>
      <c r="QPQ9" s="344"/>
      <c r="QPR9" s="344"/>
      <c r="QPS9" s="344"/>
      <c r="QPT9" s="344"/>
      <c r="QPU9" s="344"/>
      <c r="QPV9" s="344"/>
      <c r="QPW9" s="344"/>
      <c r="QPX9" s="344"/>
      <c r="QPY9" s="344"/>
      <c r="QPZ9" s="344"/>
      <c r="QQA9" s="344"/>
      <c r="QQB9" s="344"/>
      <c r="QQC9" s="344"/>
      <c r="QQD9" s="344"/>
      <c r="QQE9" s="344"/>
      <c r="QQF9" s="344"/>
      <c r="QQG9" s="344"/>
      <c r="QQH9" s="344"/>
      <c r="QQI9" s="344"/>
      <c r="QQJ9" s="344"/>
      <c r="QQK9" s="344"/>
      <c r="QQL9" s="344"/>
      <c r="QQM9" s="344"/>
      <c r="QQN9" s="344"/>
      <c r="QQO9" s="344"/>
      <c r="QQP9" s="344"/>
      <c r="QQQ9" s="344"/>
      <c r="QQR9" s="344"/>
      <c r="QQS9" s="344"/>
      <c r="QQT9" s="344"/>
      <c r="QQU9" s="344"/>
      <c r="QQV9" s="344"/>
      <c r="QQW9" s="344"/>
      <c r="QQX9" s="344"/>
      <c r="QQY9" s="344"/>
      <c r="QQZ9" s="344"/>
      <c r="QRA9" s="344"/>
      <c r="QRB9" s="344"/>
      <c r="QRC9" s="344"/>
      <c r="QRD9" s="344"/>
      <c r="QRE9" s="344"/>
      <c r="QRF9" s="344"/>
      <c r="QRG9" s="344"/>
      <c r="QRH9" s="344"/>
      <c r="QRI9" s="344"/>
      <c r="QRJ9" s="344"/>
      <c r="QRK9" s="344"/>
      <c r="QRL9" s="344"/>
      <c r="QRM9" s="344"/>
      <c r="QRN9" s="344"/>
      <c r="QRO9" s="344"/>
      <c r="QRP9" s="344"/>
      <c r="QRQ9" s="344"/>
      <c r="QRR9" s="344"/>
      <c r="QRS9" s="344"/>
      <c r="QRT9" s="344"/>
      <c r="QRU9" s="344"/>
      <c r="QRV9" s="344"/>
      <c r="QRW9" s="344"/>
      <c r="QRX9" s="344"/>
      <c r="QRY9" s="344"/>
      <c r="QRZ9" s="344"/>
      <c r="QSA9" s="344"/>
      <c r="QSB9" s="344"/>
      <c r="QSC9" s="344"/>
      <c r="QSD9" s="344"/>
      <c r="QSE9" s="344"/>
      <c r="QSF9" s="344"/>
      <c r="QSG9" s="344"/>
      <c r="QSH9" s="345"/>
      <c r="QSI9" s="345"/>
      <c r="QSJ9" s="345"/>
      <c r="QSK9" s="345"/>
      <c r="QSL9" s="345"/>
      <c r="QSM9" s="345"/>
      <c r="QSN9" s="345"/>
      <c r="QSO9" s="345"/>
      <c r="QSP9" s="345"/>
      <c r="QSQ9" s="345"/>
      <c r="QSR9" s="345"/>
      <c r="QSS9" s="345"/>
      <c r="QST9" s="345"/>
      <c r="QSU9" s="345"/>
      <c r="QSV9" s="345"/>
      <c r="QSW9" s="345"/>
      <c r="QSX9" s="345"/>
      <c r="QSY9" s="345"/>
      <c r="QSZ9" s="345"/>
      <c r="QTA9" s="345"/>
      <c r="QTB9" s="345"/>
      <c r="QTC9" s="345"/>
      <c r="QTD9" s="345"/>
      <c r="QTE9" s="345"/>
      <c r="QTF9" s="345"/>
      <c r="QTG9" s="345"/>
      <c r="QTH9" s="345"/>
      <c r="QTI9" s="345"/>
      <c r="QTJ9" s="345"/>
      <c r="QTK9" s="345"/>
      <c r="QTL9" s="345"/>
      <c r="QTM9" s="345"/>
      <c r="QTN9" s="345"/>
      <c r="QTO9" s="345"/>
      <c r="QTP9" s="345"/>
      <c r="QTQ9" s="345"/>
      <c r="QTR9" s="345"/>
      <c r="QTS9" s="345"/>
      <c r="QTT9" s="345"/>
      <c r="QTU9" s="345"/>
      <c r="QTV9" s="345"/>
      <c r="QTW9" s="345"/>
      <c r="QTX9" s="345"/>
      <c r="QTY9" s="345"/>
      <c r="QTZ9" s="345"/>
      <c r="QUA9" s="345"/>
      <c r="QUB9" s="345"/>
      <c r="QUC9" s="345"/>
      <c r="QUD9" s="345"/>
      <c r="QUE9" s="345"/>
      <c r="QUF9" s="345"/>
      <c r="QUG9" s="345"/>
      <c r="QUH9" s="345"/>
      <c r="QUI9" s="345"/>
      <c r="QUJ9" s="345"/>
      <c r="QUK9" s="345"/>
      <c r="QUL9" s="345"/>
      <c r="QUM9" s="345"/>
      <c r="QUN9" s="345"/>
      <c r="QUO9" s="345"/>
      <c r="QUP9" s="345"/>
      <c r="QUQ9" s="345"/>
      <c r="QUR9" s="345"/>
      <c r="QUS9" s="345"/>
      <c r="QUT9" s="345"/>
      <c r="QUU9" s="345"/>
      <c r="QUV9" s="344"/>
      <c r="QUW9" s="344"/>
      <c r="QUX9" s="344"/>
      <c r="QUY9" s="344"/>
      <c r="QUZ9" s="344"/>
      <c r="QVA9" s="344"/>
      <c r="QVB9" s="344"/>
      <c r="QVC9" s="344"/>
      <c r="QVD9" s="344"/>
      <c r="QVE9" s="344"/>
      <c r="QVF9" s="344"/>
      <c r="QVG9" s="344"/>
      <c r="QVH9" s="344"/>
      <c r="QVI9" s="344"/>
      <c r="QVJ9" s="344"/>
      <c r="QVK9" s="344"/>
      <c r="QVL9" s="344"/>
      <c r="QVM9" s="344"/>
      <c r="QVN9" s="344"/>
      <c r="QVO9" s="344"/>
      <c r="QVP9" s="344"/>
      <c r="QVQ9" s="344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344"/>
      <c r="RAU9" s="344"/>
      <c r="RAV9" s="344"/>
      <c r="RAW9" s="344"/>
      <c r="RAX9" s="344"/>
      <c r="RAY9" s="344"/>
      <c r="RAZ9" s="344"/>
      <c r="RBA9" s="344"/>
      <c r="RBB9" s="344"/>
      <c r="RBC9" s="344"/>
      <c r="RBD9" s="344"/>
      <c r="RBE9" s="344"/>
      <c r="RBF9" s="344"/>
      <c r="RBG9" s="344"/>
      <c r="RBH9" s="344"/>
      <c r="RBI9" s="344"/>
      <c r="RBJ9" s="344"/>
      <c r="RBK9" s="344"/>
      <c r="RBL9" s="344"/>
      <c r="RBM9" s="344"/>
      <c r="RBN9" s="344"/>
      <c r="RBO9" s="344"/>
      <c r="RBP9" s="344"/>
      <c r="RBQ9" s="344"/>
      <c r="RBR9" s="344"/>
      <c r="RBS9" s="344"/>
      <c r="RBT9" s="344"/>
      <c r="RBU9" s="344"/>
      <c r="RBV9" s="344"/>
      <c r="RBW9" s="344"/>
      <c r="RBX9" s="344"/>
      <c r="RBY9" s="344"/>
      <c r="RBZ9" s="344"/>
      <c r="RCA9" s="344"/>
      <c r="RCB9" s="344"/>
      <c r="RCC9" s="344"/>
      <c r="RCD9" s="344"/>
      <c r="RCE9" s="344"/>
      <c r="RCF9" s="344"/>
      <c r="RCG9" s="344"/>
      <c r="RCH9" s="344"/>
      <c r="RCI9" s="344"/>
      <c r="RCJ9" s="344"/>
      <c r="RCK9" s="344"/>
      <c r="RCL9" s="344"/>
      <c r="RCM9" s="344"/>
      <c r="RCN9" s="344"/>
      <c r="RCO9" s="344"/>
      <c r="RCP9" s="344"/>
      <c r="RCQ9" s="344"/>
      <c r="RCR9" s="344"/>
      <c r="RCS9" s="344"/>
      <c r="RCT9" s="344"/>
      <c r="RCU9" s="344"/>
      <c r="RCV9" s="344"/>
      <c r="RCW9" s="344"/>
      <c r="RCX9" s="344"/>
      <c r="RCY9" s="344"/>
      <c r="RCZ9" s="344"/>
      <c r="RDA9" s="344"/>
      <c r="RDB9" s="344"/>
      <c r="RDC9" s="344"/>
      <c r="RDD9" s="344"/>
      <c r="RDE9" s="344"/>
      <c r="RDF9" s="344"/>
      <c r="RDG9" s="344"/>
      <c r="RDH9" s="345"/>
      <c r="RDI9" s="345"/>
      <c r="RDJ9" s="345"/>
      <c r="RDK9" s="345"/>
      <c r="RDL9" s="345"/>
      <c r="RDM9" s="345"/>
      <c r="RDN9" s="345"/>
      <c r="RDO9" s="345"/>
      <c r="RDP9" s="345"/>
      <c r="RDQ9" s="345"/>
      <c r="RDR9" s="345"/>
      <c r="RDS9" s="345"/>
      <c r="RDT9" s="345"/>
      <c r="RDU9" s="345"/>
      <c r="RDV9" s="345"/>
      <c r="RDW9" s="345"/>
      <c r="RDX9" s="345"/>
      <c r="RDY9" s="345"/>
      <c r="RDZ9" s="345"/>
      <c r="REA9" s="345"/>
      <c r="REB9" s="345"/>
      <c r="REC9" s="345"/>
      <c r="RED9" s="345"/>
      <c r="REE9" s="345"/>
      <c r="REF9" s="345"/>
      <c r="REG9" s="345"/>
      <c r="REH9" s="345"/>
      <c r="REI9" s="345"/>
      <c r="REJ9" s="345"/>
      <c r="REK9" s="345"/>
      <c r="REL9" s="345"/>
      <c r="REM9" s="345"/>
      <c r="REN9" s="345"/>
      <c r="REO9" s="345"/>
      <c r="REP9" s="345"/>
      <c r="REQ9" s="345"/>
      <c r="RER9" s="345"/>
      <c r="RES9" s="345"/>
      <c r="RET9" s="345"/>
      <c r="REU9" s="345"/>
      <c r="REV9" s="345"/>
      <c r="REW9" s="345"/>
      <c r="REX9" s="345"/>
      <c r="REY9" s="345"/>
      <c r="REZ9" s="345"/>
      <c r="RFA9" s="345"/>
      <c r="RFB9" s="345"/>
      <c r="RFC9" s="345"/>
      <c r="RFD9" s="345"/>
      <c r="RFE9" s="345"/>
      <c r="RFF9" s="345"/>
      <c r="RFG9" s="345"/>
      <c r="RFH9" s="345"/>
      <c r="RFI9" s="345"/>
      <c r="RFJ9" s="345"/>
      <c r="RFK9" s="345"/>
      <c r="RFL9" s="345"/>
      <c r="RFM9" s="345"/>
      <c r="RFN9" s="345"/>
      <c r="RFO9" s="345"/>
      <c r="RFP9" s="345"/>
      <c r="RFQ9" s="345"/>
      <c r="RFR9" s="345"/>
      <c r="RFS9" s="345"/>
      <c r="RFT9" s="345"/>
      <c r="RFU9" s="345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TEV9" s="11"/>
    </row>
    <row r="10" spans="1:5097 5362:13672" ht="25.5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12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345"/>
      <c r="TB10" s="345"/>
      <c r="TC10" s="345"/>
      <c r="TD10" s="345"/>
      <c r="TE10" s="345"/>
      <c r="TF10" s="345"/>
      <c r="TG10" s="345"/>
      <c r="TH10" s="345"/>
      <c r="TI10" s="345"/>
      <c r="TJ10" s="345"/>
      <c r="TK10" s="345"/>
      <c r="TL10" s="344"/>
      <c r="TM10" s="344"/>
      <c r="TN10" s="344"/>
      <c r="TO10" s="344"/>
      <c r="TP10" s="344"/>
      <c r="TQ10" s="344"/>
      <c r="TR10" s="344"/>
      <c r="TS10" s="344"/>
      <c r="TT10" s="344"/>
      <c r="TU10" s="344"/>
      <c r="TV10" s="344"/>
      <c r="TW10" s="344"/>
      <c r="TX10" s="344"/>
      <c r="TY10" s="344"/>
      <c r="TZ10" s="344"/>
      <c r="UA10" s="344"/>
      <c r="UB10" s="344"/>
      <c r="UC10" s="344"/>
      <c r="UD10" s="344"/>
      <c r="UE10" s="344"/>
      <c r="UF10" s="344"/>
      <c r="UG10" s="344"/>
      <c r="UH10" s="344"/>
      <c r="UI10" s="344"/>
      <c r="UJ10" s="344"/>
      <c r="UK10" s="344"/>
      <c r="UL10" s="344"/>
      <c r="UM10" s="344"/>
      <c r="UN10" s="344"/>
      <c r="UO10" s="344"/>
      <c r="UP10" s="344"/>
      <c r="UQ10" s="344"/>
      <c r="UR10" s="344"/>
      <c r="US10" s="344"/>
      <c r="UT10" s="344"/>
      <c r="UU10" s="344"/>
      <c r="UV10" s="344"/>
      <c r="UW10" s="344"/>
      <c r="UX10" s="344"/>
      <c r="UY10" s="344"/>
      <c r="UZ10" s="344"/>
      <c r="VA10" s="344"/>
      <c r="VB10" s="344"/>
      <c r="VC10" s="344"/>
      <c r="VD10" s="344"/>
      <c r="VE10" s="344"/>
      <c r="VF10" s="344"/>
      <c r="VG10" s="344"/>
      <c r="VH10" s="344"/>
      <c r="VI10" s="344"/>
      <c r="VJ10" s="344"/>
      <c r="VK10" s="344"/>
      <c r="VL10" s="344"/>
      <c r="VM10" s="344"/>
      <c r="VN10" s="344"/>
      <c r="VO10" s="344"/>
      <c r="VP10" s="344"/>
      <c r="VQ10" s="344"/>
      <c r="VR10" s="344"/>
      <c r="VS10" s="344"/>
      <c r="VT10" s="344"/>
      <c r="VU10" s="344"/>
      <c r="VV10" s="344"/>
      <c r="VW10" s="344"/>
      <c r="VX10" s="344"/>
      <c r="VY10" s="344"/>
      <c r="VZ10" s="344"/>
      <c r="WA10" s="344"/>
      <c r="WB10" s="344"/>
      <c r="WC10" s="344"/>
      <c r="WD10" s="344"/>
      <c r="WE10" s="344"/>
      <c r="WF10" s="344"/>
      <c r="WG10" s="344"/>
      <c r="WH10" s="344"/>
      <c r="WI10" s="344"/>
      <c r="WJ10" s="344"/>
      <c r="WK10" s="344"/>
      <c r="WL10" s="344"/>
      <c r="WM10" s="344"/>
      <c r="WN10" s="344"/>
      <c r="WO10" s="344"/>
      <c r="WP10" s="344"/>
      <c r="WQ10" s="344"/>
      <c r="WR10" s="344"/>
      <c r="WS10" s="344"/>
      <c r="WT10" s="344"/>
      <c r="WU10" s="344"/>
      <c r="WV10" s="344"/>
      <c r="WW10" s="344"/>
      <c r="WX10" s="344"/>
      <c r="WY10" s="344"/>
      <c r="WZ10" s="344"/>
      <c r="XA10" s="344"/>
      <c r="XB10" s="344"/>
      <c r="XC10" s="344"/>
      <c r="XD10" s="344"/>
      <c r="XE10" s="344"/>
      <c r="XF10" s="344"/>
      <c r="XG10" s="344"/>
      <c r="XH10" s="344"/>
      <c r="XI10" s="344"/>
      <c r="XJ10" s="344"/>
      <c r="XK10" s="344"/>
      <c r="XL10" s="344"/>
      <c r="XM10" s="344"/>
      <c r="XN10" s="344"/>
      <c r="XO10" s="344"/>
      <c r="XP10" s="344"/>
      <c r="XQ10" s="344"/>
      <c r="XR10" s="344"/>
      <c r="XS10" s="344"/>
      <c r="XT10" s="344"/>
      <c r="XU10" s="344"/>
      <c r="XV10" s="344"/>
      <c r="XW10" s="344"/>
      <c r="XX10" s="344"/>
      <c r="XY10" s="344"/>
      <c r="XZ10" s="344"/>
      <c r="YA10" s="344"/>
      <c r="YB10" s="344"/>
      <c r="YC10" s="344"/>
      <c r="YD10" s="344"/>
      <c r="YE10" s="344"/>
      <c r="YF10" s="344"/>
      <c r="YG10" s="344"/>
      <c r="YH10" s="344"/>
      <c r="YI10" s="344"/>
      <c r="YJ10" s="344"/>
      <c r="YK10" s="344"/>
      <c r="YL10" s="344"/>
      <c r="YM10" s="344"/>
      <c r="YN10" s="344"/>
      <c r="YO10" s="344"/>
      <c r="YP10" s="344"/>
      <c r="YQ10" s="344"/>
      <c r="YR10" s="344"/>
      <c r="YS10" s="344"/>
      <c r="YT10" s="344"/>
      <c r="YU10" s="344"/>
      <c r="YV10" s="344"/>
      <c r="YW10" s="344"/>
      <c r="YX10" s="344"/>
      <c r="YY10" s="344"/>
      <c r="YZ10" s="344"/>
      <c r="ZA10" s="344"/>
      <c r="ZB10" s="344"/>
      <c r="ZC10" s="344"/>
      <c r="ZD10" s="344"/>
      <c r="ZE10" s="344"/>
      <c r="ZF10" s="344"/>
      <c r="ZG10" s="344"/>
      <c r="ZH10" s="344"/>
      <c r="ZI10" s="344"/>
      <c r="ZJ10" s="344"/>
      <c r="ZK10" s="344"/>
      <c r="ZL10" s="344"/>
      <c r="ZM10" s="344"/>
      <c r="ZN10" s="344"/>
      <c r="ZO10" s="344"/>
      <c r="ZP10" s="344"/>
      <c r="ZQ10" s="344"/>
      <c r="ZR10" s="344"/>
      <c r="ZS10" s="344"/>
      <c r="ZT10" s="344"/>
      <c r="ZU10" s="344"/>
      <c r="ZV10" s="344"/>
      <c r="ZW10" s="344"/>
      <c r="ZX10" s="344"/>
      <c r="ZY10" s="344"/>
      <c r="ZZ10" s="344"/>
      <c r="AAA10" s="344"/>
      <c r="AAB10" s="344"/>
      <c r="AAC10" s="344"/>
      <c r="AAD10" s="344"/>
      <c r="AAE10" s="344"/>
      <c r="AAF10" s="344"/>
      <c r="AAG10" s="344"/>
      <c r="AAH10" s="344"/>
      <c r="AAI10" s="344"/>
      <c r="AAJ10" s="344"/>
      <c r="AAK10" s="344"/>
      <c r="AAL10" s="344"/>
      <c r="AAM10" s="344"/>
      <c r="AAN10" s="344"/>
      <c r="AAO10" s="344"/>
      <c r="AAP10" s="344"/>
      <c r="AAQ10" s="344"/>
      <c r="AAR10" s="344"/>
      <c r="AAS10" s="344"/>
      <c r="AAT10" s="344"/>
      <c r="AAU10" s="344"/>
      <c r="AAV10" s="344"/>
      <c r="AAW10" s="344"/>
      <c r="AAX10" s="344"/>
      <c r="AAY10" s="344"/>
      <c r="AAZ10" s="344"/>
      <c r="ABA10" s="344"/>
      <c r="ABB10" s="344"/>
      <c r="ABC10" s="344"/>
      <c r="ABD10" s="344"/>
      <c r="ABE10" s="344"/>
      <c r="ABF10" s="344"/>
      <c r="ABG10" s="344"/>
      <c r="ABH10" s="344"/>
      <c r="ABI10" s="344"/>
      <c r="ABJ10" s="344"/>
      <c r="ABK10" s="344"/>
      <c r="ABL10" s="344"/>
      <c r="ABM10" s="344"/>
      <c r="ABN10" s="344"/>
      <c r="ABO10" s="344"/>
      <c r="ABP10" s="344"/>
      <c r="ABQ10" s="344"/>
      <c r="ABR10" s="344"/>
      <c r="ABS10" s="344"/>
      <c r="ABT10" s="344"/>
      <c r="ABU10" s="344"/>
      <c r="ABV10" s="344"/>
      <c r="ABW10" s="344"/>
      <c r="ABX10" s="344"/>
      <c r="ABY10" s="344"/>
      <c r="ABZ10" s="344"/>
      <c r="ACA10" s="344"/>
      <c r="ACB10" s="344"/>
      <c r="ACC10" s="344"/>
      <c r="ACD10" s="344"/>
      <c r="ACE10" s="344"/>
      <c r="ACF10" s="344"/>
      <c r="ACG10" s="344"/>
      <c r="ACH10" s="344"/>
      <c r="ACI10" s="344"/>
      <c r="ACJ10" s="344"/>
      <c r="ACK10" s="344"/>
      <c r="ACL10" s="344"/>
      <c r="ACM10" s="344"/>
      <c r="ACN10" s="344"/>
      <c r="ACO10" s="344"/>
      <c r="ACP10" s="344"/>
      <c r="ACQ10" s="344"/>
      <c r="ACR10" s="344"/>
      <c r="ACS10" s="344"/>
      <c r="ACT10" s="344"/>
      <c r="ACU10" s="344"/>
      <c r="ACV10" s="344"/>
      <c r="ACW10" s="344"/>
      <c r="ACX10" s="344"/>
      <c r="ACY10" s="344"/>
      <c r="ACZ10" s="344"/>
      <c r="ADA10" s="344"/>
      <c r="ADB10" s="344"/>
      <c r="ADC10" s="344"/>
      <c r="ADD10" s="344"/>
      <c r="ADE10" s="344"/>
      <c r="ADF10" s="344"/>
      <c r="ADG10" s="344"/>
      <c r="ADH10" s="344"/>
      <c r="ADI10" s="344"/>
      <c r="ADJ10" s="344"/>
      <c r="ADK10" s="344"/>
      <c r="ADL10" s="344"/>
      <c r="ADM10" s="344"/>
      <c r="ADN10" s="344"/>
      <c r="ADO10" s="344"/>
      <c r="ADP10" s="344"/>
      <c r="ADQ10" s="344"/>
      <c r="ADR10" s="344"/>
      <c r="ADS10" s="344"/>
      <c r="ADT10" s="344"/>
      <c r="ADU10" s="344"/>
      <c r="ADV10" s="344"/>
      <c r="ADW10" s="344"/>
      <c r="ADX10" s="344"/>
      <c r="ADY10" s="344"/>
      <c r="ADZ10" s="344"/>
      <c r="AEA10" s="344"/>
      <c r="AEB10" s="344"/>
      <c r="AEC10" s="344"/>
      <c r="AED10" s="344"/>
      <c r="AEE10" s="344"/>
      <c r="AEF10" s="344"/>
      <c r="AEG10" s="344"/>
      <c r="AEH10" s="344"/>
      <c r="AEI10" s="344"/>
      <c r="AEJ10" s="344"/>
      <c r="AEK10" s="344"/>
      <c r="AEL10" s="344"/>
      <c r="AEM10" s="344"/>
      <c r="AEN10" s="344"/>
      <c r="AEO10" s="344"/>
      <c r="AEP10" s="344"/>
      <c r="AEQ10" s="344"/>
      <c r="AER10" s="344"/>
      <c r="AES10" s="344"/>
      <c r="AET10" s="344"/>
      <c r="AEU10" s="344"/>
      <c r="AEV10" s="344"/>
      <c r="AEW10" s="344"/>
      <c r="AEX10" s="344"/>
      <c r="AEY10" s="344"/>
      <c r="AEZ10" s="344"/>
      <c r="AFA10" s="344"/>
      <c r="AFB10" s="344"/>
      <c r="AFC10" s="344"/>
      <c r="AFD10" s="344"/>
      <c r="AFE10" s="344"/>
      <c r="AFF10" s="344"/>
      <c r="AFG10" s="344"/>
      <c r="AFH10" s="344"/>
      <c r="AFI10" s="344"/>
      <c r="AFJ10" s="344"/>
      <c r="AFK10" s="344"/>
      <c r="AFL10" s="344"/>
      <c r="AFM10" s="344"/>
      <c r="AFN10" s="344"/>
      <c r="AFO10" s="344"/>
      <c r="AFP10" s="344"/>
      <c r="AFQ10" s="344"/>
      <c r="AFR10" s="344"/>
      <c r="AFS10" s="344"/>
      <c r="AFT10" s="344"/>
      <c r="AFU10" s="344"/>
      <c r="AFV10" s="344"/>
      <c r="AFW10" s="344"/>
      <c r="AFX10" s="344"/>
      <c r="AFY10" s="344"/>
      <c r="AFZ10" s="344"/>
      <c r="AGA10" s="344"/>
      <c r="AGB10" s="344"/>
      <c r="AGC10" s="344"/>
      <c r="AGD10" s="344"/>
      <c r="AGE10" s="344"/>
      <c r="AGF10" s="344"/>
      <c r="AGG10" s="344"/>
      <c r="AGH10" s="344"/>
      <c r="AGI10" s="344"/>
      <c r="AGJ10" s="344"/>
      <c r="AGK10" s="344"/>
      <c r="AGL10" s="344"/>
      <c r="AGM10" s="344"/>
      <c r="AGN10" s="344"/>
      <c r="AGO10" s="344"/>
      <c r="AGP10" s="344"/>
      <c r="AGQ10" s="344"/>
      <c r="AGR10" s="344"/>
      <c r="AGS10" s="344"/>
      <c r="AGT10" s="344"/>
      <c r="AGU10" s="344"/>
      <c r="AGV10" s="344"/>
      <c r="AGW10" s="344"/>
      <c r="AGX10" s="344"/>
      <c r="AGY10" s="344"/>
      <c r="AGZ10" s="344"/>
      <c r="AHA10" s="344"/>
      <c r="AHB10" s="344"/>
      <c r="AHC10" s="344"/>
      <c r="AHD10" s="344"/>
      <c r="AHE10" s="344"/>
      <c r="AHF10" s="344"/>
      <c r="AHG10" s="344"/>
      <c r="AHH10" s="344"/>
      <c r="AHI10" s="344"/>
      <c r="AHJ10" s="344"/>
      <c r="AHK10" s="344"/>
      <c r="AHL10" s="344"/>
      <c r="AHM10" s="344"/>
      <c r="AHN10" s="344"/>
      <c r="AHO10" s="344"/>
      <c r="AHP10" s="344"/>
      <c r="AHQ10" s="344"/>
      <c r="AHR10" s="344"/>
      <c r="AHS10" s="344"/>
      <c r="AHT10" s="344"/>
      <c r="AHU10" s="344"/>
      <c r="AHV10" s="344"/>
      <c r="AHW10" s="344"/>
      <c r="AHX10" s="344"/>
      <c r="AHY10" s="344"/>
      <c r="AHZ10" s="344"/>
      <c r="AIA10" s="344"/>
      <c r="AIB10" s="344"/>
      <c r="AIC10" s="344"/>
      <c r="AID10" s="344"/>
      <c r="AIE10" s="344"/>
      <c r="AIF10" s="344"/>
      <c r="AIG10" s="344"/>
      <c r="AIH10" s="344"/>
      <c r="AII10" s="344"/>
      <c r="AIJ10" s="344"/>
      <c r="AIK10" s="344"/>
      <c r="AIL10" s="344"/>
      <c r="AIM10" s="344"/>
      <c r="AIN10" s="344"/>
      <c r="AIO10" s="344"/>
      <c r="AIP10" s="344"/>
      <c r="AIQ10" s="344"/>
      <c r="AIR10" s="344"/>
      <c r="AIS10" s="344"/>
      <c r="AIT10" s="344"/>
      <c r="AIU10" s="344"/>
      <c r="AIV10" s="344"/>
      <c r="AIW10" s="344"/>
      <c r="AIX10" s="344"/>
      <c r="AIY10" s="344"/>
      <c r="AIZ10" s="344"/>
      <c r="AJA10" s="344"/>
      <c r="AJB10" s="344"/>
      <c r="AJC10" s="344"/>
      <c r="AJD10" s="344"/>
      <c r="AJE10" s="344"/>
      <c r="AJF10" s="344"/>
      <c r="AJG10" s="344"/>
      <c r="AJH10" s="344"/>
      <c r="AJI10" s="344"/>
      <c r="AJJ10" s="344"/>
      <c r="AJK10" s="344"/>
      <c r="AJL10" s="344"/>
      <c r="AJM10" s="344"/>
      <c r="AJN10" s="344"/>
      <c r="AJO10" s="344"/>
      <c r="AJP10" s="344"/>
      <c r="AJQ10" s="344"/>
      <c r="AJR10" s="344"/>
      <c r="AJS10" s="344"/>
      <c r="AJT10" s="344"/>
      <c r="AJU10" s="344"/>
      <c r="AJV10" s="344"/>
      <c r="AJW10" s="344"/>
      <c r="AJX10" s="344"/>
      <c r="AJY10" s="344"/>
      <c r="AJZ10" s="344"/>
      <c r="AKA10" s="344"/>
      <c r="AKB10" s="344"/>
      <c r="AKC10" s="344"/>
      <c r="AKD10" s="344"/>
      <c r="AKE10" s="344"/>
      <c r="AKF10" s="344"/>
      <c r="AKG10" s="344"/>
      <c r="AKH10" s="344"/>
      <c r="AKI10" s="344"/>
      <c r="AKJ10" s="344"/>
      <c r="AKK10" s="344"/>
      <c r="AKL10" s="344"/>
      <c r="AKM10" s="344"/>
      <c r="AKN10" s="344"/>
      <c r="AKO10" s="344"/>
      <c r="AKP10" s="344"/>
      <c r="AKQ10" s="344"/>
      <c r="AKR10" s="344"/>
      <c r="AKS10" s="344"/>
      <c r="AKT10" s="344"/>
      <c r="AKU10" s="344"/>
      <c r="AKV10" s="344"/>
      <c r="AKW10" s="344"/>
      <c r="AKX10" s="344"/>
      <c r="AKY10" s="344"/>
      <c r="AKZ10" s="344"/>
      <c r="ALA10" s="344"/>
      <c r="ALB10" s="344"/>
      <c r="ALC10" s="344"/>
      <c r="ALD10" s="344"/>
      <c r="ALE10" s="344"/>
      <c r="ALF10" s="344"/>
      <c r="ALG10" s="344"/>
      <c r="ALH10" s="344"/>
      <c r="ALI10" s="344"/>
      <c r="ALJ10" s="344"/>
      <c r="ALK10" s="344"/>
      <c r="ALL10" s="344"/>
      <c r="ALM10" s="344"/>
      <c r="ALN10" s="344"/>
      <c r="ALO10" s="344"/>
      <c r="ALP10" s="344"/>
      <c r="ALQ10" s="344"/>
      <c r="ALR10" s="344"/>
      <c r="ALS10" s="344"/>
      <c r="ALT10" s="344"/>
      <c r="ALU10" s="344"/>
      <c r="ALV10" s="344"/>
      <c r="ALW10" s="344"/>
      <c r="ALX10" s="344"/>
      <c r="ALY10" s="344"/>
      <c r="ALZ10" s="344"/>
      <c r="AMA10" s="344"/>
      <c r="AMB10" s="344"/>
      <c r="AMC10" s="344"/>
      <c r="AMD10" s="344"/>
      <c r="AME10" s="344"/>
      <c r="AMF10" s="344"/>
      <c r="AMG10" s="344"/>
      <c r="AMH10" s="344"/>
      <c r="AMI10" s="344"/>
      <c r="AMJ10" s="344"/>
      <c r="AMK10" s="344"/>
      <c r="AML10" s="344"/>
      <c r="AMM10" s="344"/>
      <c r="AMN10" s="344"/>
      <c r="AMO10" s="344"/>
      <c r="AMP10" s="344"/>
      <c r="AMQ10" s="344"/>
      <c r="AMR10" s="344"/>
      <c r="AMS10" s="344"/>
      <c r="AMT10" s="344"/>
      <c r="AMU10" s="344"/>
      <c r="AMV10" s="344"/>
      <c r="AMW10" s="344"/>
      <c r="AMX10" s="344"/>
      <c r="AMY10" s="344"/>
      <c r="AMZ10" s="344"/>
      <c r="ANA10" s="344"/>
      <c r="ANB10" s="344"/>
      <c r="ANC10" s="344"/>
      <c r="AND10" s="344"/>
      <c r="ANE10" s="344"/>
      <c r="ANF10" s="344"/>
      <c r="ANG10" s="344"/>
      <c r="ANH10" s="344"/>
      <c r="ANI10" s="344"/>
      <c r="ANJ10" s="344"/>
      <c r="ANK10" s="344"/>
      <c r="ANL10" s="344"/>
      <c r="ANM10" s="344"/>
      <c r="ANN10" s="344"/>
      <c r="ANO10" s="344"/>
      <c r="ANP10" s="344"/>
      <c r="ANQ10" s="344"/>
      <c r="ANR10" s="344"/>
      <c r="ANS10" s="344"/>
      <c r="ANT10" s="344"/>
      <c r="ANU10" s="344"/>
      <c r="ANV10" s="344"/>
      <c r="ANW10" s="344"/>
      <c r="ANX10" s="344"/>
      <c r="ANY10" s="344"/>
      <c r="ANZ10" s="344"/>
      <c r="AOA10" s="344"/>
      <c r="AOB10" s="344"/>
      <c r="AOC10" s="344"/>
      <c r="AOD10" s="344"/>
      <c r="AOE10" s="344"/>
      <c r="AOF10" s="344"/>
      <c r="AOG10" s="344"/>
      <c r="AOH10" s="344"/>
      <c r="AOI10" s="344"/>
      <c r="AOJ10" s="344"/>
      <c r="AOK10" s="344"/>
      <c r="AOL10" s="344"/>
      <c r="AOM10" s="344"/>
      <c r="AON10" s="344"/>
      <c r="AOO10" s="344"/>
      <c r="AOP10" s="344"/>
      <c r="AOQ10" s="344"/>
      <c r="AOR10" s="344"/>
      <c r="AOS10" s="344"/>
      <c r="AOT10" s="344"/>
      <c r="AOU10" s="344"/>
      <c r="AOV10" s="344"/>
      <c r="AOW10" s="344"/>
      <c r="AOX10" s="344"/>
      <c r="AOY10" s="344"/>
      <c r="AOZ10" s="344"/>
      <c r="APA10" s="344"/>
      <c r="APB10" s="344"/>
      <c r="APC10" s="344"/>
      <c r="APD10" s="344"/>
      <c r="APE10" s="344"/>
      <c r="APF10" s="344"/>
      <c r="APG10" s="344"/>
      <c r="APH10" s="344"/>
      <c r="API10" s="344"/>
      <c r="APJ10" s="344"/>
      <c r="APK10" s="344"/>
      <c r="APL10" s="344"/>
      <c r="APM10" s="344"/>
      <c r="APN10" s="344"/>
      <c r="APO10" s="344"/>
      <c r="APP10" s="344"/>
      <c r="APQ10" s="344"/>
      <c r="APR10" s="344"/>
      <c r="APS10" s="344"/>
      <c r="APT10" s="344"/>
      <c r="APU10" s="344"/>
      <c r="APV10" s="344"/>
      <c r="APW10" s="344"/>
      <c r="APX10" s="344"/>
      <c r="APY10" s="344"/>
      <c r="APZ10" s="344"/>
      <c r="AQA10" s="344"/>
      <c r="AQB10" s="344"/>
      <c r="AQC10" s="344"/>
      <c r="AQD10" s="344"/>
      <c r="AQE10" s="344"/>
      <c r="AQF10" s="344"/>
      <c r="AQG10" s="344"/>
      <c r="AQH10" s="344"/>
      <c r="AQI10" s="344"/>
      <c r="AQJ10" s="344"/>
      <c r="AQK10" s="344"/>
      <c r="AQL10" s="344"/>
      <c r="AQM10" s="344"/>
      <c r="AQN10" s="344"/>
      <c r="AQO10" s="344"/>
      <c r="AQP10" s="344"/>
      <c r="AQQ10" s="344"/>
      <c r="AQR10" s="344"/>
      <c r="AQS10" s="344"/>
      <c r="AQT10" s="344"/>
      <c r="AQU10" s="344"/>
      <c r="AQV10" s="344"/>
      <c r="AQW10" s="344"/>
      <c r="AQX10" s="344"/>
      <c r="AQY10" s="344"/>
      <c r="AQZ10" s="344"/>
      <c r="ARA10" s="344"/>
      <c r="ARB10" s="344"/>
      <c r="ARC10" s="344"/>
      <c r="ARD10" s="344"/>
      <c r="ARE10" s="344"/>
      <c r="ARF10" s="344"/>
      <c r="ARG10" s="344"/>
      <c r="ARH10" s="344"/>
      <c r="ARI10" s="344"/>
      <c r="ARJ10" s="344"/>
      <c r="ARK10" s="344"/>
      <c r="ARL10" s="344"/>
      <c r="ARM10" s="344"/>
      <c r="ARN10" s="344"/>
      <c r="ARO10" s="344"/>
      <c r="ARP10" s="344"/>
      <c r="ARQ10" s="344"/>
      <c r="ARR10" s="344"/>
      <c r="ARS10" s="344"/>
      <c r="ART10" s="344"/>
      <c r="ARU10" s="344"/>
      <c r="ARV10" s="344"/>
      <c r="ARW10" s="344"/>
      <c r="ARX10" s="344"/>
      <c r="ARY10" s="344"/>
      <c r="ARZ10" s="344"/>
      <c r="ASA10" s="344"/>
      <c r="ASB10" s="344"/>
      <c r="ASC10" s="344"/>
      <c r="ASD10" s="344"/>
      <c r="ASE10" s="344"/>
      <c r="ASF10" s="344"/>
      <c r="ASG10" s="344"/>
      <c r="ASH10" s="344"/>
      <c r="ASI10" s="344"/>
      <c r="ASJ10" s="344"/>
      <c r="ASK10" s="344"/>
      <c r="ASL10" s="344"/>
      <c r="ASM10" s="344"/>
      <c r="ASN10" s="344"/>
      <c r="ASO10" s="344"/>
      <c r="ASP10" s="344"/>
      <c r="ASQ10" s="344"/>
      <c r="ASR10" s="344"/>
      <c r="ASS10" s="344"/>
      <c r="AST10" s="344"/>
      <c r="ASU10" s="344"/>
      <c r="ASV10" s="344"/>
      <c r="ASW10" s="344"/>
      <c r="ASX10" s="344"/>
      <c r="ASY10" s="344"/>
      <c r="ASZ10" s="344"/>
      <c r="ATA10" s="344"/>
      <c r="ATB10" s="344"/>
      <c r="ATC10" s="344"/>
      <c r="ATD10" s="344"/>
      <c r="ATE10" s="344"/>
      <c r="ATF10" s="344"/>
      <c r="ATG10" s="344"/>
      <c r="ATH10" s="344"/>
      <c r="ATI10" s="344"/>
      <c r="ATJ10" s="344"/>
      <c r="ATK10" s="344"/>
      <c r="ATL10" s="344"/>
      <c r="ATM10" s="344"/>
      <c r="ATN10" s="344"/>
      <c r="ATO10" s="344"/>
      <c r="ATP10" s="344"/>
      <c r="ATQ10" s="344"/>
      <c r="ATR10" s="345"/>
      <c r="ATS10" s="345"/>
      <c r="ATT10" s="345"/>
      <c r="ATU10" s="345"/>
      <c r="ATV10" s="345"/>
      <c r="ATW10" s="345"/>
      <c r="ATX10" s="345"/>
      <c r="ATY10" s="345"/>
      <c r="ATZ10" s="345"/>
      <c r="AUA10" s="345"/>
      <c r="AUB10" s="345"/>
      <c r="AUC10" s="345"/>
      <c r="AUD10" s="345"/>
      <c r="AUE10" s="345"/>
      <c r="AUF10" s="345"/>
      <c r="AUG10" s="345"/>
      <c r="AUH10" s="345"/>
      <c r="AUI10" s="345"/>
      <c r="AUJ10" s="345"/>
      <c r="AUK10" s="345"/>
      <c r="AUL10" s="345"/>
      <c r="AUM10" s="345"/>
      <c r="AUN10" s="345"/>
      <c r="AUO10" s="345"/>
      <c r="AUP10" s="345"/>
      <c r="AUQ10" s="345"/>
      <c r="AUR10" s="345"/>
      <c r="AUS10" s="345"/>
      <c r="AUT10" s="345"/>
      <c r="AUU10" s="345"/>
      <c r="AUV10" s="345"/>
      <c r="AUW10" s="345"/>
      <c r="AUX10" s="345"/>
      <c r="AUY10" s="345"/>
      <c r="AUZ10" s="345"/>
      <c r="AVA10" s="345"/>
      <c r="AVB10" s="345"/>
      <c r="AVC10" s="345"/>
      <c r="AVD10" s="345"/>
      <c r="AVE10" s="345"/>
      <c r="AVF10" s="345"/>
      <c r="AVG10" s="345"/>
      <c r="AVH10" s="345"/>
      <c r="AVI10" s="345"/>
      <c r="AVJ10" s="345"/>
      <c r="AVK10" s="345"/>
      <c r="AVL10" s="345"/>
      <c r="AVM10" s="345"/>
      <c r="AVN10" s="345"/>
      <c r="AVO10" s="345"/>
      <c r="AVP10" s="345"/>
      <c r="AVQ10" s="345"/>
      <c r="AVR10" s="345"/>
      <c r="AVS10" s="345"/>
      <c r="AVT10" s="345"/>
      <c r="AVU10" s="345"/>
      <c r="AVV10" s="345"/>
      <c r="AVW10" s="345"/>
      <c r="AVX10" s="345"/>
      <c r="AVY10" s="345"/>
      <c r="AVZ10" s="345"/>
      <c r="AWA10" s="345"/>
      <c r="AWB10" s="345"/>
      <c r="AWC10" s="345"/>
      <c r="AWD10" s="345"/>
      <c r="AWE10" s="345"/>
      <c r="AWF10" s="345"/>
      <c r="AWG10" s="345"/>
      <c r="AWH10" s="345"/>
      <c r="AWI10" s="345"/>
      <c r="AWJ10" s="345"/>
      <c r="AWK10" s="345"/>
      <c r="AWL10" s="345"/>
      <c r="AWM10" s="345"/>
      <c r="AWN10" s="345"/>
      <c r="AWO10" s="345"/>
      <c r="AWP10" s="345"/>
      <c r="AWQ10" s="345"/>
      <c r="AWR10" s="345"/>
      <c r="AWS10" s="345"/>
      <c r="AWT10" s="345"/>
      <c r="AWU10" s="345"/>
      <c r="AWV10" s="345"/>
      <c r="AWW10" s="345"/>
      <c r="AWX10" s="345"/>
      <c r="AWY10" s="345"/>
      <c r="AWZ10" s="345"/>
      <c r="AXA10" s="345"/>
      <c r="AXB10" s="345"/>
      <c r="AXC10" s="345"/>
      <c r="AXD10" s="345"/>
      <c r="AXE10" s="345"/>
      <c r="AXF10" s="345"/>
      <c r="AXG10" s="345"/>
      <c r="AXH10" s="345"/>
      <c r="AXI10" s="345"/>
      <c r="AXJ10" s="345"/>
      <c r="AXK10" s="345"/>
      <c r="AXL10" s="345"/>
      <c r="AXM10" s="345"/>
      <c r="AXN10" s="345"/>
      <c r="AXO10" s="345"/>
      <c r="AXP10" s="345"/>
      <c r="AXQ10" s="345"/>
      <c r="AXR10" s="345"/>
      <c r="AXS10" s="345"/>
      <c r="AXT10" s="345"/>
      <c r="AXU10" s="345"/>
      <c r="AXV10" s="345"/>
      <c r="AXW10" s="345"/>
      <c r="AXX10" s="345"/>
      <c r="AXY10" s="345"/>
      <c r="AXZ10" s="345"/>
      <c r="AYA10" s="345"/>
      <c r="AYB10" s="345"/>
      <c r="AYC10" s="345"/>
      <c r="AYD10" s="345"/>
      <c r="AYE10" s="345"/>
      <c r="AYF10" s="345"/>
      <c r="AYG10" s="345"/>
      <c r="AYH10" s="345"/>
      <c r="AYI10" s="345"/>
      <c r="AYJ10" s="345"/>
      <c r="AYK10" s="345"/>
      <c r="AYL10" s="345"/>
      <c r="AYM10" s="345"/>
      <c r="AYN10" s="345"/>
      <c r="AYO10" s="345"/>
      <c r="AYP10" s="345"/>
      <c r="AYQ10" s="345"/>
      <c r="AYR10" s="345"/>
      <c r="AYS10" s="345"/>
      <c r="AYT10" s="345"/>
      <c r="AYU10" s="345"/>
      <c r="AYV10" s="345"/>
      <c r="AYW10" s="345"/>
      <c r="AYX10" s="345"/>
      <c r="AYY10" s="345"/>
      <c r="AYZ10" s="345"/>
      <c r="AZA10" s="345"/>
      <c r="AZB10" s="345"/>
      <c r="AZC10" s="345"/>
      <c r="AZD10" s="345"/>
      <c r="AZE10" s="344"/>
      <c r="AZF10" s="344"/>
      <c r="AZG10" s="344"/>
      <c r="AZH10" s="344"/>
      <c r="AZI10" s="344"/>
      <c r="AZJ10" s="344"/>
      <c r="AZK10" s="344"/>
      <c r="AZL10" s="344"/>
      <c r="AZM10" s="344"/>
      <c r="AZN10" s="344"/>
      <c r="AZO10" s="344"/>
      <c r="AZP10" s="344"/>
      <c r="AZQ10" s="344"/>
      <c r="AZR10" s="344"/>
      <c r="AZS10" s="344"/>
      <c r="AZT10" s="344"/>
      <c r="AZU10" s="344"/>
      <c r="AZV10" s="344"/>
      <c r="AZW10" s="344"/>
      <c r="AZX10" s="344"/>
      <c r="AZY10" s="344"/>
      <c r="AZZ10" s="344"/>
      <c r="BAA10" s="345"/>
      <c r="BAB10" s="345"/>
      <c r="BAC10" s="345"/>
      <c r="BAD10" s="345"/>
      <c r="BAE10" s="345"/>
      <c r="BAF10" s="345"/>
      <c r="BAG10" s="345"/>
      <c r="BAH10" s="345"/>
      <c r="BAI10" s="345"/>
      <c r="BAJ10" s="345"/>
      <c r="BAK10" s="345"/>
      <c r="BAL10" s="345"/>
      <c r="BAM10" s="345"/>
      <c r="BAN10" s="345"/>
      <c r="BAO10" s="345"/>
      <c r="BAP10" s="345"/>
      <c r="BAQ10" s="345"/>
      <c r="BAR10" s="345"/>
      <c r="BAS10" s="345"/>
      <c r="BAT10" s="345"/>
      <c r="BAU10" s="345"/>
      <c r="BAV10" s="345"/>
      <c r="BAW10" s="345"/>
      <c r="BAX10" s="345"/>
      <c r="BAY10" s="345"/>
      <c r="BAZ10" s="345"/>
      <c r="BBA10" s="345"/>
      <c r="BBB10" s="345"/>
      <c r="BBC10" s="345"/>
      <c r="BBD10" s="345"/>
      <c r="BBE10" s="345"/>
      <c r="BBF10" s="345"/>
      <c r="BBG10" s="345"/>
      <c r="BBH10" s="345"/>
      <c r="BBI10" s="345"/>
      <c r="BBJ10" s="345"/>
      <c r="BBK10" s="345"/>
      <c r="BBL10" s="345"/>
      <c r="BBM10" s="345"/>
      <c r="BBN10" s="345"/>
      <c r="BBO10" s="345"/>
      <c r="BBP10" s="345"/>
      <c r="BBQ10" s="345"/>
      <c r="BBR10" s="345"/>
      <c r="BBS10" s="344"/>
      <c r="BBT10" s="344"/>
      <c r="BBU10" s="344"/>
      <c r="BBV10" s="344"/>
      <c r="BBW10" s="344"/>
      <c r="BBX10" s="344"/>
      <c r="BBY10" s="344"/>
      <c r="BBZ10" s="344"/>
      <c r="BCA10" s="344"/>
      <c r="BCB10" s="344"/>
      <c r="BCC10" s="344"/>
      <c r="BCD10" s="344"/>
      <c r="BCE10" s="344"/>
      <c r="BCF10" s="344"/>
      <c r="BCG10" s="344"/>
      <c r="BCH10" s="344"/>
      <c r="BCI10" s="344"/>
      <c r="BCJ10" s="344"/>
      <c r="BCK10" s="344"/>
      <c r="BCL10" s="344"/>
      <c r="BCM10" s="344"/>
      <c r="BCN10" s="344"/>
      <c r="BCO10" s="344"/>
      <c r="BCP10" s="344"/>
      <c r="BCQ10" s="344"/>
      <c r="BCR10" s="344"/>
      <c r="BCS10" s="344"/>
      <c r="BCT10" s="344"/>
      <c r="BCU10" s="344"/>
      <c r="BCV10" s="344"/>
      <c r="BCW10" s="344"/>
      <c r="BCX10" s="344"/>
      <c r="BCY10" s="344"/>
      <c r="BCZ10" s="344"/>
      <c r="BDA10" s="344"/>
      <c r="BDB10" s="344"/>
      <c r="BDC10" s="344"/>
      <c r="BDD10" s="344"/>
      <c r="BDE10" s="344"/>
      <c r="BDF10" s="344"/>
      <c r="BDG10" s="344"/>
      <c r="BDH10" s="344"/>
      <c r="BDI10" s="344"/>
      <c r="BDJ10" s="344"/>
      <c r="BDK10" s="344"/>
      <c r="BDL10" s="344"/>
      <c r="BDM10" s="344"/>
      <c r="BDN10" s="344"/>
      <c r="BDO10" s="344"/>
      <c r="BDP10" s="344"/>
      <c r="BDQ10" s="344"/>
      <c r="BDR10" s="344"/>
      <c r="BDS10" s="344"/>
      <c r="BDT10" s="344"/>
      <c r="BDU10" s="344"/>
      <c r="BDV10" s="344"/>
      <c r="BDW10" s="344"/>
      <c r="BDX10" s="344"/>
      <c r="BDY10" s="344"/>
      <c r="BDZ10" s="344"/>
      <c r="BEA10" s="344"/>
      <c r="BEB10" s="344"/>
      <c r="BEC10" s="344"/>
      <c r="BED10" s="344"/>
      <c r="BEE10" s="344"/>
      <c r="BEF10" s="344"/>
      <c r="BEG10" s="344"/>
      <c r="BEH10" s="344"/>
      <c r="BEI10" s="344"/>
      <c r="BEJ10" s="344"/>
      <c r="BEK10" s="344"/>
      <c r="BEL10" s="344"/>
      <c r="BEM10" s="344"/>
      <c r="BEN10" s="344"/>
      <c r="BEO10" s="344"/>
      <c r="BEP10" s="344"/>
      <c r="BEQ10" s="344"/>
      <c r="BER10" s="345"/>
      <c r="BES10" s="345"/>
      <c r="BET10" s="345"/>
      <c r="BEU10" s="345"/>
      <c r="BEV10" s="345"/>
      <c r="BEW10" s="345"/>
      <c r="BEX10" s="345"/>
      <c r="BEY10" s="345"/>
      <c r="BEZ10" s="345"/>
      <c r="BFA10" s="345"/>
      <c r="BFB10" s="345"/>
      <c r="BFC10" s="345"/>
      <c r="BFD10" s="345"/>
      <c r="BFE10" s="345"/>
      <c r="BFF10" s="345"/>
      <c r="BFG10" s="345"/>
      <c r="BFH10" s="345"/>
      <c r="BFI10" s="345"/>
      <c r="BFJ10" s="345"/>
      <c r="BFK10" s="345"/>
      <c r="BFL10" s="345"/>
      <c r="BFM10" s="345"/>
      <c r="BFN10" s="345"/>
      <c r="BFO10" s="345"/>
      <c r="BFP10" s="345"/>
      <c r="BFQ10" s="345"/>
      <c r="BFR10" s="345"/>
      <c r="BFS10" s="345"/>
      <c r="BFT10" s="345"/>
      <c r="BFU10" s="345"/>
      <c r="BFV10" s="345"/>
      <c r="BFW10" s="345"/>
      <c r="BFX10" s="345"/>
      <c r="BFY10" s="345"/>
      <c r="BFZ10" s="345"/>
      <c r="BGA10" s="345"/>
      <c r="BGB10" s="345"/>
      <c r="BGC10" s="345"/>
      <c r="BGD10" s="345"/>
      <c r="BGE10" s="345"/>
      <c r="BGF10" s="345"/>
      <c r="BGG10" s="345"/>
      <c r="BGH10" s="345"/>
      <c r="BGI10" s="345"/>
      <c r="BGJ10" s="344"/>
      <c r="BGK10" s="344"/>
      <c r="BGL10" s="344"/>
      <c r="BGM10" s="344"/>
      <c r="BGN10" s="344"/>
      <c r="BGO10" s="344"/>
      <c r="BGP10" s="344"/>
      <c r="BGQ10" s="344"/>
      <c r="BGR10" s="344"/>
      <c r="BGS10" s="344"/>
      <c r="BGT10" s="344"/>
      <c r="BGU10" s="344"/>
      <c r="BGV10" s="344"/>
      <c r="BGW10" s="344"/>
      <c r="BGX10" s="344"/>
      <c r="BGY10" s="344"/>
      <c r="BGZ10" s="344"/>
      <c r="BHA10" s="344"/>
      <c r="BHB10" s="344"/>
      <c r="BHC10" s="344"/>
      <c r="BHD10" s="344"/>
      <c r="BHE10" s="344"/>
      <c r="BHF10" s="344"/>
      <c r="BHG10" s="344"/>
      <c r="BHH10" s="344"/>
      <c r="BHI10" s="344"/>
      <c r="BHJ10" s="344"/>
      <c r="BHK10" s="344"/>
      <c r="BHL10" s="344"/>
      <c r="BHM10" s="344"/>
      <c r="BHN10" s="344"/>
      <c r="BHO10" s="344"/>
      <c r="BHP10" s="344"/>
      <c r="BHQ10" s="344"/>
      <c r="BHR10" s="344"/>
      <c r="BHS10" s="344"/>
      <c r="BHT10" s="344"/>
      <c r="BHU10" s="344"/>
      <c r="BHV10" s="344"/>
      <c r="BHW10" s="344"/>
      <c r="BHX10" s="344"/>
      <c r="BHY10" s="344"/>
      <c r="BHZ10" s="344"/>
      <c r="BIA10" s="344"/>
      <c r="BIB10" s="344"/>
      <c r="BIC10" s="344"/>
      <c r="BID10" s="344"/>
      <c r="BIE10" s="344"/>
      <c r="BIF10" s="344"/>
      <c r="BIG10" s="344"/>
      <c r="BIH10" s="344"/>
      <c r="BII10" s="344"/>
      <c r="BIJ10" s="344"/>
      <c r="BIK10" s="344"/>
      <c r="BIL10" s="344"/>
      <c r="BIM10" s="344"/>
      <c r="BIN10" s="344"/>
      <c r="BIO10" s="344"/>
      <c r="BIP10" s="344"/>
      <c r="BIQ10" s="344"/>
      <c r="BIR10" s="344"/>
      <c r="BIS10" s="344"/>
      <c r="BIT10" s="344"/>
      <c r="BIU10" s="344"/>
      <c r="BIV10" s="344"/>
      <c r="BIW10" s="344"/>
      <c r="BIX10" s="344"/>
      <c r="BIY10" s="344"/>
      <c r="BIZ10" s="344"/>
      <c r="BJA10" s="344"/>
      <c r="BJB10" s="344"/>
      <c r="BJC10" s="344"/>
      <c r="BJD10" s="344"/>
      <c r="BJE10" s="344"/>
      <c r="BJF10" s="344"/>
      <c r="BJG10" s="344"/>
      <c r="BJH10" s="344"/>
      <c r="BJI10" s="344"/>
      <c r="BJJ10" s="344"/>
      <c r="BJK10" s="344"/>
      <c r="BJL10" s="344"/>
      <c r="BJM10" s="344"/>
      <c r="BJN10" s="344"/>
      <c r="BJO10" s="344"/>
      <c r="BJP10" s="344"/>
      <c r="BJQ10" s="344"/>
      <c r="BJR10" s="344"/>
      <c r="BJS10" s="344"/>
      <c r="BJT10" s="344"/>
      <c r="BJU10" s="344"/>
      <c r="BJV10" s="344"/>
      <c r="BJW10" s="344"/>
      <c r="BJX10" s="344"/>
      <c r="BJY10" s="344"/>
      <c r="BJZ10" s="344"/>
      <c r="BKA10" s="344"/>
      <c r="BKB10" s="344"/>
      <c r="BKC10" s="344"/>
      <c r="BKD10" s="344"/>
      <c r="BKE10" s="345"/>
      <c r="BKF10" s="345"/>
      <c r="BKG10" s="345"/>
      <c r="BKH10" s="345"/>
      <c r="BKI10" s="345"/>
      <c r="BKJ10" s="345"/>
      <c r="BKK10" s="345"/>
      <c r="BKL10" s="345"/>
      <c r="BKM10" s="345"/>
      <c r="BKN10" s="345"/>
      <c r="BKO10" s="345"/>
      <c r="BKP10" s="345"/>
      <c r="BKQ10" s="345"/>
      <c r="BKR10" s="345"/>
      <c r="BKS10" s="345"/>
      <c r="BKT10" s="345"/>
      <c r="BKU10" s="345"/>
      <c r="BKV10" s="345"/>
      <c r="BKW10" s="345"/>
      <c r="BKX10" s="345"/>
      <c r="BKY10" s="345"/>
      <c r="BKZ10" s="345"/>
      <c r="BLA10" s="345"/>
      <c r="BLB10" s="345"/>
      <c r="BLC10" s="345"/>
      <c r="BLD10" s="345"/>
      <c r="BLE10" s="345"/>
      <c r="BLF10" s="345"/>
      <c r="BLG10" s="345"/>
      <c r="BLH10" s="345"/>
      <c r="BLI10" s="345"/>
      <c r="BLJ10" s="345"/>
      <c r="BLK10" s="345"/>
      <c r="BLL10" s="345"/>
      <c r="BLM10" s="345"/>
      <c r="BLN10" s="345"/>
      <c r="BLO10" s="345"/>
      <c r="BLP10" s="345"/>
      <c r="BLQ10" s="345"/>
      <c r="BLR10" s="345"/>
      <c r="BLS10" s="345"/>
      <c r="BLT10" s="345"/>
      <c r="BLU10" s="345"/>
      <c r="BLV10" s="345"/>
      <c r="BLW10" s="345"/>
      <c r="BLX10" s="345"/>
      <c r="BLY10" s="345"/>
      <c r="BLZ10" s="345"/>
      <c r="BMA10" s="345"/>
      <c r="BMB10" s="345"/>
      <c r="BMC10" s="345"/>
      <c r="BMD10" s="345"/>
      <c r="BME10" s="345"/>
      <c r="BMF10" s="345"/>
      <c r="BMG10" s="345"/>
      <c r="BMH10" s="345"/>
      <c r="BMI10" s="345"/>
      <c r="BMJ10" s="345"/>
      <c r="BMK10" s="345"/>
      <c r="BML10" s="345"/>
      <c r="BMM10" s="345"/>
      <c r="BMN10" s="345"/>
      <c r="BMO10" s="345"/>
      <c r="BMP10" s="345"/>
      <c r="BMQ10" s="345"/>
      <c r="BMR10" s="345"/>
      <c r="BMS10" s="344"/>
      <c r="BMT10" s="344"/>
      <c r="BMU10" s="344"/>
      <c r="BMV10" s="344"/>
      <c r="BMW10" s="344"/>
      <c r="BMX10" s="344"/>
      <c r="BMY10" s="344"/>
      <c r="BMZ10" s="344"/>
      <c r="BNA10" s="344"/>
      <c r="BNB10" s="344"/>
      <c r="BNC10" s="344"/>
      <c r="BND10" s="344"/>
      <c r="BNE10" s="344"/>
      <c r="BNF10" s="344"/>
      <c r="BNG10" s="344"/>
      <c r="BNH10" s="344"/>
      <c r="BNI10" s="344"/>
      <c r="BNJ10" s="344"/>
      <c r="BNK10" s="344"/>
      <c r="BNL10" s="344"/>
      <c r="BNM10" s="344"/>
      <c r="BNN10" s="344"/>
      <c r="BNO10" s="344"/>
      <c r="BNP10" s="344"/>
      <c r="BNQ10" s="344"/>
      <c r="BNR10" s="344"/>
      <c r="BNS10" s="344"/>
      <c r="BNT10" s="344"/>
      <c r="BNU10" s="344"/>
      <c r="BNV10" s="344"/>
      <c r="BNW10" s="344"/>
      <c r="BNX10" s="344"/>
      <c r="BNY10" s="344"/>
      <c r="BNZ10" s="344"/>
      <c r="BOA10" s="344"/>
      <c r="BOB10" s="344"/>
      <c r="BOC10" s="344"/>
      <c r="BOD10" s="344"/>
      <c r="BOE10" s="344"/>
      <c r="BOF10" s="344"/>
      <c r="BOG10" s="344"/>
      <c r="BOH10" s="344"/>
      <c r="BOI10" s="344"/>
      <c r="BOJ10" s="344"/>
      <c r="BOK10" s="344"/>
      <c r="BOL10" s="344"/>
      <c r="BOM10" s="344"/>
      <c r="BON10" s="344"/>
      <c r="BOO10" s="344"/>
      <c r="BOP10" s="344"/>
      <c r="BOQ10" s="344"/>
      <c r="BOR10" s="344"/>
      <c r="BOS10" s="344"/>
      <c r="BOT10" s="344"/>
      <c r="BOU10" s="344"/>
      <c r="BOV10" s="344"/>
      <c r="BOW10" s="344"/>
      <c r="BOX10" s="344"/>
      <c r="BOY10" s="344"/>
      <c r="BOZ10" s="344"/>
      <c r="BPA10" s="344"/>
      <c r="BPB10" s="344"/>
      <c r="BPC10" s="344"/>
      <c r="BPD10" s="344"/>
      <c r="BPE10" s="344"/>
      <c r="BPF10" s="344"/>
      <c r="BPG10" s="344"/>
      <c r="BPH10" s="344"/>
      <c r="BPI10" s="344"/>
      <c r="BPJ10" s="344"/>
      <c r="BPK10" s="344"/>
      <c r="BPL10" s="344"/>
      <c r="BPM10" s="344"/>
      <c r="BPN10" s="344"/>
      <c r="BPO10" s="344"/>
      <c r="BPP10" s="344"/>
      <c r="BPQ10" s="344"/>
      <c r="BPR10" s="345"/>
      <c r="BPS10" s="345"/>
      <c r="BPT10" s="345"/>
      <c r="BPU10" s="345"/>
      <c r="BPV10" s="345"/>
      <c r="BPW10" s="345"/>
      <c r="BPX10" s="345"/>
      <c r="BPY10" s="345"/>
      <c r="BPZ10" s="345"/>
      <c r="BQA10" s="345"/>
      <c r="BQB10" s="345"/>
      <c r="BQC10" s="345"/>
      <c r="BQD10" s="345"/>
      <c r="BQE10" s="345"/>
      <c r="BQF10" s="345"/>
      <c r="BQG10" s="345"/>
      <c r="BQH10" s="345"/>
      <c r="BQI10" s="345"/>
      <c r="BQJ10" s="345"/>
      <c r="BQK10" s="345"/>
      <c r="BQL10" s="345"/>
      <c r="BQM10" s="345"/>
      <c r="BQN10" s="345"/>
      <c r="BQO10" s="345"/>
      <c r="BQP10" s="345"/>
      <c r="BQQ10" s="345"/>
      <c r="BQR10" s="345"/>
      <c r="BQS10" s="345"/>
      <c r="BQT10" s="345"/>
      <c r="BQU10" s="345"/>
      <c r="BQV10" s="345"/>
      <c r="BQW10" s="345"/>
      <c r="BQX10" s="345"/>
      <c r="BQY10" s="345"/>
      <c r="BQZ10" s="345"/>
      <c r="BRA10" s="345"/>
      <c r="BRB10" s="345"/>
      <c r="BRC10" s="345"/>
      <c r="BRD10" s="345"/>
      <c r="BRE10" s="345"/>
      <c r="BRF10" s="345"/>
      <c r="BRG10" s="345"/>
      <c r="BRH10" s="345"/>
      <c r="BRI10" s="345"/>
      <c r="BRJ10" s="345"/>
      <c r="BRK10" s="345"/>
      <c r="BRL10" s="345"/>
      <c r="BRM10" s="345"/>
      <c r="BRN10" s="345"/>
      <c r="BRO10" s="345"/>
      <c r="BRP10" s="345"/>
      <c r="BRQ10" s="345"/>
      <c r="BRR10" s="345"/>
      <c r="BRS10" s="345"/>
      <c r="BRT10" s="345"/>
      <c r="BRU10" s="345"/>
      <c r="BRV10" s="345"/>
      <c r="BRW10" s="345"/>
      <c r="BRX10" s="345"/>
      <c r="BRY10" s="345"/>
      <c r="BRZ10" s="345"/>
      <c r="BSA10" s="345"/>
      <c r="BSB10" s="345"/>
      <c r="BSC10" s="345"/>
      <c r="BSD10" s="345"/>
      <c r="BSE10" s="345"/>
      <c r="BSF10" s="344"/>
      <c r="BSG10" s="344"/>
      <c r="BSH10" s="344"/>
      <c r="BSI10" s="344"/>
      <c r="BSJ10" s="344"/>
      <c r="BSK10" s="344"/>
      <c r="BSL10" s="344"/>
      <c r="BSM10" s="344"/>
      <c r="BSN10" s="344"/>
      <c r="BSO10" s="344"/>
      <c r="BSP10" s="344"/>
      <c r="BSQ10" s="344"/>
      <c r="BSR10" s="344"/>
      <c r="BSS10" s="344"/>
      <c r="BST10" s="344"/>
      <c r="BSU10" s="344"/>
      <c r="BSV10" s="344"/>
      <c r="BSW10" s="344"/>
      <c r="BSX10" s="344"/>
      <c r="BSY10" s="344"/>
      <c r="BSZ10" s="344"/>
      <c r="BTA10" s="344"/>
      <c r="BTB10" s="344"/>
      <c r="BTC10" s="344"/>
      <c r="BTD10" s="344"/>
      <c r="BTE10" s="344"/>
      <c r="BTF10" s="344"/>
      <c r="BTG10" s="344"/>
      <c r="BTH10" s="344"/>
      <c r="BTI10" s="344"/>
      <c r="BTJ10" s="344"/>
      <c r="BTK10" s="344"/>
      <c r="BTL10" s="344"/>
      <c r="BTM10" s="344"/>
      <c r="BTN10" s="344"/>
      <c r="BTO10" s="344"/>
      <c r="BTP10" s="344"/>
      <c r="BTQ10" s="344"/>
      <c r="BTR10" s="344"/>
      <c r="BTS10" s="344"/>
      <c r="BTT10" s="344"/>
      <c r="BTU10" s="344"/>
      <c r="BTV10" s="344"/>
      <c r="BTW10" s="344"/>
      <c r="BTX10" s="344"/>
      <c r="BTY10" s="344"/>
      <c r="BTZ10" s="344"/>
      <c r="BUA10" s="344"/>
      <c r="BUB10" s="344"/>
      <c r="BUC10" s="344"/>
      <c r="BUD10" s="344"/>
      <c r="BUE10" s="344"/>
      <c r="BUF10" s="344"/>
      <c r="BUG10" s="344"/>
      <c r="BUH10" s="344"/>
      <c r="BUI10" s="344"/>
      <c r="BUJ10" s="344"/>
      <c r="BUK10" s="344"/>
      <c r="BUL10" s="344"/>
      <c r="BUM10" s="344"/>
      <c r="BUN10" s="344"/>
      <c r="BUO10" s="344"/>
      <c r="BUP10" s="344"/>
      <c r="BUQ10" s="344"/>
      <c r="BUR10" s="344"/>
      <c r="BUS10" s="344"/>
      <c r="BUT10" s="344"/>
      <c r="BUU10" s="344"/>
      <c r="BUV10" s="344"/>
      <c r="BUW10" s="344"/>
      <c r="BUX10" s="344"/>
      <c r="BUY10" s="344"/>
      <c r="BUZ10" s="344"/>
      <c r="BVA10" s="344"/>
      <c r="BVB10" s="344"/>
      <c r="BVC10" s="344"/>
      <c r="BVD10" s="344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344"/>
      <c r="CAH10" s="344"/>
      <c r="CAI10" s="344"/>
      <c r="CAJ10" s="344"/>
      <c r="CAK10" s="344"/>
      <c r="CAL10" s="344"/>
      <c r="CAM10" s="344"/>
      <c r="CAN10" s="344"/>
      <c r="CAO10" s="344"/>
      <c r="CAP10" s="344"/>
      <c r="CAQ10" s="344"/>
      <c r="CAR10" s="345"/>
      <c r="CAS10" s="345"/>
      <c r="CAT10" s="345"/>
      <c r="CAU10" s="345"/>
      <c r="CAV10" s="345"/>
      <c r="CAW10" s="345"/>
      <c r="CAX10" s="345"/>
      <c r="CAY10" s="345"/>
      <c r="CAZ10" s="345"/>
      <c r="CBA10" s="345"/>
      <c r="CBB10" s="345"/>
      <c r="CBC10" s="345"/>
      <c r="CBD10" s="345"/>
      <c r="CBE10" s="345"/>
      <c r="CBF10" s="345"/>
      <c r="CBG10" s="345"/>
      <c r="CBH10" s="345"/>
      <c r="CBI10" s="345"/>
      <c r="CBJ10" s="345"/>
      <c r="CBK10" s="345"/>
      <c r="CBL10" s="345"/>
      <c r="CBM10" s="345"/>
      <c r="CBN10" s="345"/>
      <c r="CBO10" s="345"/>
      <c r="CBP10" s="345"/>
      <c r="CBQ10" s="345"/>
      <c r="CBR10" s="345"/>
      <c r="CBS10" s="345"/>
      <c r="CBT10" s="345"/>
      <c r="CBU10" s="345"/>
      <c r="CBV10" s="345"/>
      <c r="CBW10" s="345"/>
      <c r="CBX10" s="345"/>
      <c r="CBY10" s="345"/>
      <c r="CBZ10" s="345"/>
      <c r="CCA10" s="345"/>
      <c r="CCB10" s="345"/>
      <c r="CCC10" s="345"/>
      <c r="CCD10" s="345"/>
      <c r="CCE10" s="345"/>
      <c r="CCF10" s="345"/>
      <c r="CCG10" s="345"/>
      <c r="CCH10" s="345"/>
      <c r="CCI10" s="345"/>
      <c r="CCJ10" s="345"/>
      <c r="CCK10" s="345"/>
      <c r="CCL10" s="345"/>
      <c r="CCM10" s="345"/>
      <c r="CCN10" s="345"/>
      <c r="CCO10" s="345"/>
      <c r="CCP10" s="345"/>
      <c r="CCQ10" s="345"/>
      <c r="CCR10" s="345"/>
      <c r="CCS10" s="345"/>
      <c r="CCT10" s="345"/>
      <c r="CCU10" s="345"/>
      <c r="CCV10" s="345"/>
      <c r="CCW10" s="345"/>
      <c r="CCX10" s="345"/>
      <c r="CCY10" s="345"/>
      <c r="CCZ10" s="345"/>
      <c r="CDA10" s="345"/>
      <c r="CDB10" s="345"/>
      <c r="CDC10" s="345"/>
      <c r="CDD10" s="345"/>
      <c r="CDE10" s="345"/>
      <c r="CDF10" s="345"/>
      <c r="CDG10" s="345"/>
      <c r="CDH10" s="345"/>
      <c r="CDI10" s="345"/>
      <c r="CDJ10" s="345"/>
      <c r="CDK10" s="345"/>
      <c r="CDL10" s="345"/>
      <c r="CDM10" s="345"/>
      <c r="CDN10" s="345"/>
      <c r="CDO10" s="345"/>
      <c r="CDP10" s="345"/>
      <c r="CDQ10" s="345"/>
      <c r="CDR10" s="345"/>
      <c r="CDS10" s="345"/>
      <c r="CDT10" s="345"/>
      <c r="CDU10" s="345"/>
      <c r="CDV10" s="345"/>
      <c r="CDW10" s="345"/>
      <c r="CDX10" s="345"/>
      <c r="CDY10" s="345"/>
      <c r="CDZ10" s="345"/>
      <c r="CEA10" s="345"/>
      <c r="CEB10" s="345"/>
      <c r="CEC10" s="345"/>
      <c r="CED10" s="345"/>
      <c r="CEE10" s="345"/>
      <c r="CEF10" s="345"/>
      <c r="CEG10" s="345"/>
      <c r="CEH10" s="345"/>
      <c r="CEI10" s="345"/>
      <c r="CEJ10" s="345"/>
      <c r="CEK10" s="345"/>
      <c r="CEL10" s="345"/>
      <c r="CEM10" s="345"/>
      <c r="CEN10" s="345"/>
      <c r="CEO10" s="345"/>
      <c r="CEP10" s="345"/>
      <c r="CEQ10" s="345"/>
      <c r="CER10" s="345"/>
      <c r="CES10" s="345"/>
      <c r="CET10" s="345"/>
      <c r="CEU10" s="345"/>
      <c r="CEV10" s="345"/>
      <c r="CEW10" s="345"/>
      <c r="CEX10" s="345"/>
      <c r="CEY10" s="345"/>
      <c r="CEZ10" s="345"/>
      <c r="CFA10" s="345"/>
      <c r="CFB10" s="345"/>
      <c r="CFC10" s="345"/>
      <c r="CFD10" s="345"/>
      <c r="CFE10" s="345"/>
      <c r="CFF10" s="345"/>
      <c r="CFG10" s="345"/>
      <c r="CFH10" s="345"/>
      <c r="CFI10" s="345"/>
      <c r="CFJ10" s="345"/>
      <c r="CFK10" s="345"/>
      <c r="CFL10" s="345"/>
      <c r="CFM10" s="345"/>
      <c r="CFN10" s="345"/>
      <c r="CFO10" s="345"/>
      <c r="CFP10" s="345"/>
      <c r="CFQ10" s="345"/>
      <c r="CFR10" s="345"/>
      <c r="CFS10" s="345"/>
      <c r="CFT10" s="345"/>
      <c r="CFU10" s="345"/>
      <c r="CFV10" s="345"/>
      <c r="CFW10" s="345"/>
      <c r="CFX10" s="345"/>
      <c r="CFY10" s="345"/>
      <c r="CFZ10" s="345"/>
      <c r="CGA10" s="345"/>
      <c r="CGB10" s="345"/>
      <c r="CGC10" s="345"/>
      <c r="CGD10" s="345"/>
      <c r="CGE10" s="345"/>
      <c r="CGF10" s="345"/>
      <c r="CGG10" s="345"/>
      <c r="CGH10" s="345"/>
      <c r="CGI10" s="345"/>
      <c r="CGJ10" s="345"/>
      <c r="CGK10" s="345"/>
      <c r="CGL10" s="345"/>
      <c r="CGM10" s="345"/>
      <c r="CGN10" s="345"/>
      <c r="CGO10" s="345"/>
      <c r="CGP10" s="345"/>
      <c r="CGQ10" s="345"/>
      <c r="CGR10" s="345"/>
      <c r="CGS10" s="345"/>
      <c r="CGT10" s="345"/>
      <c r="CGU10" s="345"/>
      <c r="CGV10" s="345"/>
      <c r="CGW10" s="345"/>
      <c r="CGX10" s="345"/>
      <c r="CGY10" s="345"/>
      <c r="CGZ10" s="345"/>
      <c r="CHA10" s="345"/>
      <c r="CHB10" s="345"/>
      <c r="CHC10" s="345"/>
      <c r="CHD10" s="345"/>
      <c r="CHE10" s="345"/>
      <c r="CHF10" s="345"/>
      <c r="CHG10" s="345"/>
      <c r="CHH10" s="345"/>
      <c r="CHI10" s="345"/>
      <c r="CHJ10" s="345"/>
      <c r="CHK10" s="345"/>
      <c r="CHL10" s="345"/>
      <c r="CHM10" s="345"/>
      <c r="CHN10" s="345"/>
      <c r="CHO10" s="345"/>
      <c r="CHP10" s="345"/>
      <c r="CHQ10" s="345"/>
      <c r="CHR10" s="345"/>
      <c r="CHS10" s="345"/>
      <c r="CHT10" s="345"/>
      <c r="CHU10" s="345"/>
      <c r="CHV10" s="345"/>
      <c r="CHW10" s="345"/>
      <c r="CHX10" s="345"/>
      <c r="CHY10" s="345"/>
      <c r="CHZ10" s="345"/>
      <c r="CIA10" s="345"/>
      <c r="CIB10" s="345"/>
      <c r="CIC10" s="345"/>
      <c r="CID10" s="345"/>
      <c r="CIE10" s="345"/>
      <c r="CIF10" s="345"/>
      <c r="CIG10" s="345"/>
      <c r="CIH10" s="345"/>
      <c r="CII10" s="345"/>
      <c r="CIJ10" s="345"/>
      <c r="CIK10" s="345"/>
      <c r="CIL10" s="345"/>
      <c r="CIM10" s="345"/>
      <c r="CIN10" s="345"/>
      <c r="CIO10" s="345"/>
      <c r="CIP10" s="345"/>
      <c r="CIQ10" s="345"/>
      <c r="CIR10" s="345"/>
      <c r="CIS10" s="344"/>
      <c r="CIT10" s="344"/>
      <c r="CIU10" s="344"/>
      <c r="CIV10" s="344"/>
      <c r="CIW10" s="344"/>
      <c r="CIX10" s="344"/>
      <c r="CIY10" s="344"/>
      <c r="CIZ10" s="344"/>
      <c r="CJA10" s="344"/>
      <c r="CJB10" s="344"/>
      <c r="CJC10" s="344"/>
      <c r="CJD10" s="344"/>
      <c r="CJE10" s="344"/>
      <c r="CJF10" s="344"/>
      <c r="CJG10" s="344"/>
      <c r="CJH10" s="344"/>
      <c r="CJI10" s="344"/>
      <c r="CJJ10" s="344"/>
      <c r="CJK10" s="344"/>
      <c r="CJL10" s="344"/>
      <c r="CJM10" s="344"/>
      <c r="CJN10" s="344"/>
      <c r="CJO10" s="344"/>
      <c r="CJP10" s="344"/>
      <c r="CJQ10" s="344"/>
      <c r="CJR10" s="344"/>
      <c r="CJS10" s="344"/>
      <c r="CJT10" s="344"/>
      <c r="CJU10" s="344"/>
      <c r="CJV10" s="344"/>
      <c r="CJW10" s="344"/>
      <c r="CJX10" s="344"/>
      <c r="CJY10" s="344"/>
      <c r="CJZ10" s="344"/>
      <c r="CKA10" s="344"/>
      <c r="CKB10" s="344"/>
      <c r="CKC10" s="344"/>
      <c r="CKD10" s="344"/>
      <c r="CKE10" s="344"/>
      <c r="CKF10" s="344"/>
      <c r="CKG10" s="344"/>
      <c r="CKH10" s="344"/>
      <c r="CKI10" s="344"/>
      <c r="CKJ10" s="344"/>
      <c r="CKK10" s="344"/>
      <c r="CKL10" s="344"/>
      <c r="CKM10" s="344"/>
      <c r="CKN10" s="344"/>
      <c r="CKO10" s="344"/>
      <c r="CKP10" s="344"/>
      <c r="CKQ10" s="344"/>
      <c r="CKR10" s="344"/>
      <c r="CKS10" s="344"/>
      <c r="CKT10" s="344"/>
      <c r="CKU10" s="344"/>
      <c r="CKV10" s="344"/>
      <c r="CKW10" s="344"/>
      <c r="CKX10" s="344"/>
      <c r="CKY10" s="344"/>
      <c r="CKZ10" s="344"/>
      <c r="CLA10" s="344"/>
      <c r="CLB10" s="344"/>
      <c r="CLC10" s="344"/>
      <c r="CLD10" s="344"/>
      <c r="CLE10" s="344"/>
      <c r="CLF10" s="344"/>
      <c r="CLG10" s="344"/>
      <c r="CLH10" s="344"/>
      <c r="CLI10" s="344"/>
      <c r="CLJ10" s="344"/>
      <c r="CLK10" s="344"/>
      <c r="CLL10" s="344"/>
      <c r="CLM10" s="344"/>
      <c r="CLN10" s="344"/>
      <c r="CLO10" s="344"/>
      <c r="CLP10" s="344"/>
      <c r="CLQ10" s="344"/>
      <c r="CLR10" s="344"/>
      <c r="CLS10" s="344"/>
      <c r="CLT10" s="344"/>
      <c r="CLU10" s="344"/>
      <c r="CLV10" s="344"/>
      <c r="CLW10" s="344"/>
      <c r="CLX10" s="344"/>
      <c r="CLY10" s="344"/>
      <c r="CLZ10" s="344"/>
      <c r="CMA10" s="344"/>
      <c r="CMB10" s="344"/>
      <c r="CMC10" s="345"/>
      <c r="CMD10" s="345"/>
      <c r="CME10" s="345"/>
      <c r="CMF10" s="345"/>
      <c r="CMG10" s="345"/>
      <c r="CMH10" s="345"/>
      <c r="CMI10" s="345"/>
      <c r="CMJ10" s="345"/>
      <c r="CMK10" s="345"/>
      <c r="CML10" s="345"/>
      <c r="CMM10" s="345"/>
      <c r="CMN10" s="345"/>
      <c r="CMO10" s="345"/>
      <c r="CMP10" s="345"/>
      <c r="CMQ10" s="345"/>
      <c r="CMR10" s="345"/>
      <c r="CMS10" s="345"/>
      <c r="CMT10" s="345"/>
      <c r="CMU10" s="345"/>
      <c r="CMV10" s="345"/>
      <c r="CMW10" s="345"/>
      <c r="CMX10" s="345"/>
      <c r="CMY10" s="345"/>
      <c r="CMZ10" s="345"/>
      <c r="CNA10" s="345"/>
      <c r="CNB10" s="345"/>
      <c r="CNC10" s="345"/>
      <c r="CND10" s="345"/>
      <c r="CNE10" s="345"/>
      <c r="CNF10" s="345"/>
      <c r="CNG10" s="345"/>
      <c r="CNH10" s="345"/>
      <c r="CNI10" s="345"/>
      <c r="CNJ10" s="345"/>
      <c r="CNK10" s="345"/>
      <c r="CNL10" s="345"/>
      <c r="CNM10" s="345"/>
      <c r="CNN10" s="345"/>
      <c r="CNO10" s="345"/>
      <c r="CNP10" s="345"/>
      <c r="CNQ10" s="345"/>
      <c r="CNR10" s="345"/>
      <c r="CNS10" s="345"/>
      <c r="CNT10" s="345"/>
      <c r="CNU10" s="345"/>
      <c r="CNV10" s="345"/>
      <c r="CNW10" s="345"/>
      <c r="CNX10" s="345"/>
      <c r="CNY10" s="345"/>
      <c r="CNZ10" s="345"/>
      <c r="COA10" s="345"/>
      <c r="COB10" s="345"/>
      <c r="COC10" s="345"/>
      <c r="COD10" s="345"/>
      <c r="COE10" s="345"/>
      <c r="COF10" s="345"/>
      <c r="COG10" s="345"/>
      <c r="COH10" s="345"/>
      <c r="COI10" s="345"/>
      <c r="COJ10" s="345"/>
      <c r="COK10" s="345"/>
      <c r="COL10" s="345"/>
      <c r="COM10" s="345"/>
      <c r="CON10" s="345"/>
      <c r="COO10" s="345"/>
      <c r="COP10" s="345"/>
      <c r="COQ10" s="344"/>
      <c r="COR10" s="344"/>
      <c r="COS10" s="344"/>
      <c r="COT10" s="344"/>
      <c r="COU10" s="344"/>
      <c r="COV10" s="344"/>
      <c r="COW10" s="344"/>
      <c r="COX10" s="344"/>
      <c r="COY10" s="344"/>
      <c r="COZ10" s="344"/>
      <c r="CPA10" s="344"/>
      <c r="CPB10" s="344"/>
      <c r="CPC10" s="344"/>
      <c r="CPD10" s="344"/>
      <c r="CPE10" s="344"/>
      <c r="CPF10" s="344"/>
      <c r="CPG10" s="344"/>
      <c r="CPH10" s="344"/>
      <c r="CPI10" s="344"/>
      <c r="CPJ10" s="344"/>
      <c r="CPK10" s="344"/>
      <c r="CPL10" s="344"/>
      <c r="CPM10" s="344"/>
      <c r="CPN10" s="344"/>
      <c r="CPO10" s="344"/>
      <c r="CPP10" s="344"/>
      <c r="CPQ10" s="344"/>
      <c r="CPR10" s="344"/>
      <c r="CPS10" s="344"/>
      <c r="CPT10" s="344"/>
      <c r="CPU10" s="344"/>
      <c r="CPV10" s="344"/>
      <c r="CPW10" s="344"/>
      <c r="CPX10" s="344"/>
      <c r="CPY10" s="344"/>
      <c r="CPZ10" s="344"/>
      <c r="CQA10" s="344"/>
      <c r="CQB10" s="344"/>
      <c r="CQC10" s="344"/>
      <c r="CQD10" s="344"/>
      <c r="CQE10" s="344"/>
      <c r="CQF10" s="344"/>
      <c r="CQG10" s="344"/>
      <c r="CQH10" s="344"/>
      <c r="CQI10" s="344"/>
      <c r="CQJ10" s="344"/>
      <c r="CQK10" s="344"/>
      <c r="CQL10" s="344"/>
      <c r="CQM10" s="344"/>
      <c r="CQN10" s="344"/>
      <c r="CQO10" s="344"/>
      <c r="CQP10" s="344"/>
      <c r="CQQ10" s="344"/>
      <c r="CQR10" s="344"/>
      <c r="CQS10" s="344"/>
      <c r="CQT10" s="344"/>
      <c r="CQU10" s="344"/>
      <c r="CQV10" s="344"/>
      <c r="CQW10" s="344"/>
      <c r="CQX10" s="344"/>
      <c r="CQY10" s="344"/>
      <c r="CQZ10" s="344"/>
      <c r="CRA10" s="344"/>
      <c r="CRB10" s="344"/>
      <c r="CRC10" s="344"/>
      <c r="CRD10" s="344"/>
      <c r="CRE10" s="344"/>
      <c r="CRF10" s="344"/>
      <c r="CRG10" s="344"/>
      <c r="CRH10" s="344"/>
      <c r="CRI10" s="344"/>
      <c r="CRJ10" s="344"/>
      <c r="CRK10" s="344"/>
      <c r="CRL10" s="344"/>
      <c r="CRM10" s="344"/>
      <c r="CRN10" s="344"/>
      <c r="CRO10" s="344"/>
      <c r="CRP10" s="345"/>
      <c r="CRQ10" s="345"/>
      <c r="CRR10" s="345"/>
      <c r="CRS10" s="345"/>
      <c r="CRT10" s="345"/>
      <c r="CRU10" s="345"/>
      <c r="CRV10" s="345"/>
      <c r="CRW10" s="345"/>
      <c r="CRX10" s="345"/>
      <c r="CRY10" s="345"/>
      <c r="CRZ10" s="345"/>
      <c r="CSA10" s="345"/>
      <c r="CSB10" s="345"/>
      <c r="CSC10" s="345"/>
      <c r="CSD10" s="345"/>
      <c r="CSE10" s="345"/>
      <c r="CSF10" s="345"/>
      <c r="CSG10" s="345"/>
      <c r="CSH10" s="345"/>
      <c r="CSI10" s="345"/>
      <c r="CSJ10" s="345"/>
      <c r="CSK10" s="345"/>
      <c r="CSL10" s="345"/>
      <c r="CSM10" s="345"/>
      <c r="CSN10" s="345"/>
      <c r="CSO10" s="345"/>
      <c r="CSP10" s="345"/>
      <c r="CSQ10" s="345"/>
      <c r="CSR10" s="345"/>
      <c r="CSS10" s="345"/>
      <c r="CST10" s="345"/>
      <c r="CSU10" s="345"/>
      <c r="CSV10" s="345"/>
      <c r="CSW10" s="345"/>
      <c r="CSX10" s="345"/>
      <c r="CSY10" s="345"/>
      <c r="CSZ10" s="345"/>
      <c r="CTA10" s="345"/>
      <c r="CTB10" s="345"/>
      <c r="CTC10" s="345"/>
      <c r="CTD10" s="345"/>
      <c r="CTE10" s="345"/>
      <c r="CTF10" s="345"/>
      <c r="CTG10" s="345"/>
      <c r="CTH10" s="345"/>
      <c r="CTI10" s="345"/>
      <c r="CTJ10" s="345"/>
      <c r="CTK10" s="345"/>
      <c r="CTL10" s="345"/>
      <c r="CTM10" s="345"/>
      <c r="CTN10" s="345"/>
      <c r="CTO10" s="345"/>
      <c r="CTP10" s="345"/>
      <c r="CTQ10" s="345"/>
      <c r="CTR10" s="345"/>
      <c r="CTS10" s="345"/>
      <c r="CTT10" s="345"/>
      <c r="CTU10" s="345"/>
      <c r="CTV10" s="345"/>
      <c r="CTW10" s="345"/>
      <c r="CTX10" s="345"/>
      <c r="CTY10" s="345"/>
      <c r="CTZ10" s="345"/>
      <c r="CUA10" s="345"/>
      <c r="CUB10" s="345"/>
      <c r="CUC10" s="345"/>
      <c r="CUD10" s="344"/>
      <c r="CUE10" s="344"/>
      <c r="CUF10" s="344"/>
      <c r="CUG10" s="344"/>
      <c r="CUH10" s="344"/>
      <c r="CUI10" s="344"/>
      <c r="CUJ10" s="344"/>
      <c r="CUK10" s="344"/>
      <c r="CUL10" s="344"/>
      <c r="CUM10" s="344"/>
      <c r="CUN10" s="344"/>
      <c r="CUO10" s="344"/>
      <c r="CUP10" s="344"/>
      <c r="CUQ10" s="344"/>
      <c r="CUR10" s="344"/>
      <c r="CUS10" s="344"/>
      <c r="CUT10" s="344"/>
      <c r="CUU10" s="344"/>
      <c r="CUV10" s="344"/>
      <c r="CUW10" s="344"/>
      <c r="CUX10" s="344"/>
      <c r="CUY10" s="344"/>
      <c r="CUZ10" s="344"/>
      <c r="CVA10" s="344"/>
      <c r="CVB10" s="344"/>
      <c r="CVC10" s="344"/>
      <c r="CVD10" s="344"/>
      <c r="CVE10" s="344"/>
      <c r="CVF10" s="344"/>
      <c r="CVG10" s="344"/>
      <c r="CVH10" s="344"/>
      <c r="CVI10" s="344"/>
      <c r="CVJ10" s="344"/>
      <c r="CVK10" s="344"/>
      <c r="CVL10" s="344"/>
      <c r="CVM10" s="344"/>
      <c r="CVN10" s="344"/>
      <c r="CVO10" s="344"/>
      <c r="CVP10" s="344"/>
      <c r="CVQ10" s="344"/>
      <c r="CVR10" s="344"/>
      <c r="CVS10" s="344"/>
      <c r="CVT10" s="344"/>
      <c r="CVU10" s="344"/>
      <c r="CVV10" s="344"/>
      <c r="CVW10" s="344"/>
      <c r="CVX10" s="344"/>
      <c r="CVY10" s="344"/>
      <c r="CVZ10" s="344"/>
      <c r="CWA10" s="344"/>
      <c r="CWB10" s="344"/>
      <c r="CWC10" s="344"/>
      <c r="CWD10" s="344"/>
      <c r="CWE10" s="344"/>
      <c r="CWF10" s="344"/>
      <c r="CWG10" s="344"/>
      <c r="CWH10" s="344"/>
      <c r="CWI10" s="344"/>
      <c r="CWJ10" s="344"/>
      <c r="CWK10" s="344"/>
      <c r="CWL10" s="344"/>
      <c r="CWM10" s="344"/>
      <c r="CWN10" s="344"/>
      <c r="CWO10" s="344"/>
      <c r="CWP10" s="344"/>
      <c r="CWQ10" s="344"/>
      <c r="CWR10" s="344"/>
      <c r="CWS10" s="344"/>
      <c r="CWT10" s="344"/>
      <c r="CWU10" s="344"/>
      <c r="CWV10" s="344"/>
      <c r="CWW10" s="344"/>
      <c r="CWX10" s="344"/>
      <c r="CWY10" s="344"/>
      <c r="CWZ10" s="344"/>
      <c r="CXA10" s="344"/>
      <c r="CXB10" s="344"/>
      <c r="CXC10" s="345"/>
      <c r="CXD10" s="345"/>
      <c r="CXE10" s="345"/>
      <c r="CXF10" s="345"/>
      <c r="CXG10" s="345"/>
      <c r="CXH10" s="345"/>
      <c r="CXI10" s="345"/>
      <c r="CXJ10" s="345"/>
      <c r="CXK10" s="345"/>
      <c r="CXL10" s="345"/>
      <c r="CXM10" s="345"/>
      <c r="CXN10" s="345"/>
      <c r="CXO10" s="345"/>
      <c r="CXP10" s="345"/>
      <c r="CXQ10" s="345"/>
      <c r="CXR10" s="345"/>
      <c r="CXS10" s="345"/>
      <c r="CXT10" s="345"/>
      <c r="CXU10" s="345"/>
      <c r="CXV10" s="345"/>
      <c r="CXW10" s="345"/>
      <c r="CXX10" s="345"/>
      <c r="CXY10" s="345"/>
      <c r="CXZ10" s="345"/>
      <c r="CYA10" s="345"/>
      <c r="CYB10" s="345"/>
      <c r="CYC10" s="345"/>
      <c r="CYD10" s="345"/>
      <c r="CYE10" s="345"/>
      <c r="CYF10" s="345"/>
      <c r="CYG10" s="345"/>
      <c r="CYH10" s="345"/>
      <c r="CYI10" s="345"/>
      <c r="CYJ10" s="345"/>
      <c r="CYK10" s="345"/>
      <c r="CYL10" s="345"/>
      <c r="CYM10" s="345"/>
      <c r="CYN10" s="345"/>
      <c r="CYO10" s="345"/>
      <c r="CYP10" s="345"/>
      <c r="CYQ10" s="345"/>
      <c r="CYR10" s="345"/>
      <c r="CYS10" s="345"/>
      <c r="CYT10" s="345"/>
      <c r="CYU10" s="345"/>
      <c r="CYV10" s="345"/>
      <c r="CYW10" s="345"/>
      <c r="CYX10" s="345"/>
      <c r="CYY10" s="345"/>
      <c r="CYZ10" s="345"/>
      <c r="CZA10" s="345"/>
      <c r="CZB10" s="345"/>
      <c r="CZC10" s="345"/>
      <c r="CZD10" s="345"/>
      <c r="CZE10" s="345"/>
      <c r="CZF10" s="345"/>
      <c r="CZG10" s="345"/>
      <c r="CZH10" s="345"/>
      <c r="CZI10" s="345"/>
      <c r="CZJ10" s="345"/>
      <c r="CZK10" s="345"/>
      <c r="CZL10" s="345"/>
      <c r="CZM10" s="345"/>
      <c r="CZN10" s="345"/>
      <c r="CZO10" s="345"/>
      <c r="CZP10" s="345"/>
      <c r="CZQ10" s="344"/>
      <c r="CZR10" s="344"/>
      <c r="CZS10" s="344"/>
      <c r="CZT10" s="344"/>
      <c r="CZU10" s="344"/>
      <c r="CZV10" s="344"/>
      <c r="CZW10" s="344"/>
      <c r="CZX10" s="344"/>
      <c r="CZY10" s="344"/>
      <c r="CZZ10" s="344"/>
      <c r="DAA10" s="344"/>
      <c r="DAB10" s="344"/>
      <c r="DAC10" s="344"/>
      <c r="DAD10" s="344"/>
      <c r="DAE10" s="344"/>
      <c r="DAF10" s="344"/>
      <c r="DAG10" s="344"/>
      <c r="DAH10" s="344"/>
      <c r="DAI10" s="344"/>
      <c r="DAJ10" s="344"/>
      <c r="DAK10" s="344"/>
      <c r="DAL10" s="344"/>
      <c r="DAM10" s="344"/>
      <c r="DAN10" s="344"/>
      <c r="DAO10" s="344"/>
      <c r="DAP10" s="344"/>
      <c r="DAQ10" s="344"/>
      <c r="DAR10" s="344"/>
      <c r="DAS10" s="344"/>
      <c r="DAT10" s="344"/>
      <c r="DAU10" s="344"/>
      <c r="DAV10" s="344"/>
      <c r="DAW10" s="344"/>
      <c r="DAX10" s="344"/>
      <c r="DAY10" s="344"/>
      <c r="DAZ10" s="344"/>
      <c r="DBA10" s="344"/>
      <c r="DBB10" s="344"/>
      <c r="DBC10" s="344"/>
      <c r="DBD10" s="344"/>
      <c r="DBE10" s="344"/>
      <c r="DBF10" s="344"/>
      <c r="DBG10" s="344"/>
      <c r="DBH10" s="344"/>
      <c r="DBI10" s="344"/>
      <c r="DBJ10" s="344"/>
      <c r="DBK10" s="344"/>
      <c r="DBL10" s="344"/>
      <c r="DBM10" s="344"/>
      <c r="DBN10" s="344"/>
      <c r="DBO10" s="344"/>
      <c r="DBP10" s="344"/>
      <c r="DBQ10" s="344"/>
      <c r="DBR10" s="344"/>
      <c r="DBS10" s="344"/>
      <c r="DBT10" s="344"/>
      <c r="DBU10" s="344"/>
      <c r="DBV10" s="344"/>
      <c r="DBW10" s="344"/>
      <c r="DBX10" s="344"/>
      <c r="DBY10" s="344"/>
      <c r="DBZ10" s="344"/>
      <c r="DCA10" s="344"/>
      <c r="DCB10" s="344"/>
      <c r="DCC10" s="344"/>
      <c r="DCD10" s="344"/>
      <c r="DCE10" s="344"/>
      <c r="DCF10" s="344"/>
      <c r="DCG10" s="344"/>
      <c r="DCH10" s="344"/>
      <c r="DCI10" s="344"/>
      <c r="DCJ10" s="344"/>
      <c r="DCK10" s="344"/>
      <c r="DCL10" s="344"/>
      <c r="DCM10" s="344"/>
      <c r="DCN10" s="344"/>
      <c r="DCO10" s="344"/>
      <c r="DCP10" s="345"/>
      <c r="DCQ10" s="345"/>
      <c r="DCR10" s="345"/>
      <c r="DCS10" s="345"/>
      <c r="DCT10" s="345"/>
      <c r="DCU10" s="345"/>
      <c r="DCV10" s="345"/>
      <c r="DCW10" s="345"/>
      <c r="DCX10" s="345"/>
      <c r="DCY10" s="345"/>
      <c r="DCZ10" s="345"/>
      <c r="DDA10" s="345"/>
      <c r="DDB10" s="345"/>
      <c r="DDC10" s="345"/>
      <c r="DDD10" s="345"/>
      <c r="DDE10" s="345"/>
      <c r="DDF10" s="345"/>
      <c r="DDG10" s="345"/>
      <c r="DDH10" s="345"/>
      <c r="DDI10" s="345"/>
      <c r="DDJ10" s="345"/>
      <c r="DDK10" s="345"/>
      <c r="DDL10" s="345"/>
      <c r="DDM10" s="345"/>
      <c r="DDN10" s="345"/>
      <c r="DDO10" s="345"/>
      <c r="DDP10" s="345"/>
      <c r="DDQ10" s="345"/>
      <c r="DDR10" s="345"/>
      <c r="DDS10" s="345"/>
      <c r="DDT10" s="345"/>
      <c r="DDU10" s="345"/>
      <c r="DDV10" s="345"/>
      <c r="DDW10" s="345"/>
      <c r="DDX10" s="345"/>
      <c r="DDY10" s="345"/>
      <c r="DDZ10" s="345"/>
      <c r="DEA10" s="345"/>
      <c r="DEB10" s="345"/>
      <c r="DEC10" s="345"/>
      <c r="DED10" s="345"/>
      <c r="DEE10" s="345"/>
      <c r="DEF10" s="345"/>
      <c r="DEG10" s="345"/>
      <c r="DEH10" s="345"/>
      <c r="DEI10" s="345"/>
      <c r="DEJ10" s="345"/>
      <c r="DEK10" s="345"/>
      <c r="DEL10" s="345"/>
      <c r="DEM10" s="345"/>
      <c r="DEN10" s="345"/>
      <c r="DEO10" s="345"/>
      <c r="DEP10" s="345"/>
      <c r="DEQ10" s="345"/>
      <c r="DER10" s="345"/>
      <c r="DES10" s="345"/>
      <c r="DET10" s="345"/>
      <c r="DEU10" s="345"/>
      <c r="DEV10" s="345"/>
      <c r="DEW10" s="345"/>
      <c r="DEX10" s="345"/>
      <c r="DEY10" s="345"/>
      <c r="DEZ10" s="345"/>
      <c r="DFA10" s="345"/>
      <c r="DFB10" s="345"/>
      <c r="DFC10" s="345"/>
      <c r="DFD10" s="344"/>
      <c r="DFE10" s="344"/>
      <c r="DFF10" s="344"/>
      <c r="DFG10" s="344"/>
      <c r="DFH10" s="344"/>
      <c r="DFI10" s="344"/>
      <c r="DFJ10" s="344"/>
      <c r="DFK10" s="344"/>
      <c r="DFL10" s="344"/>
      <c r="DFM10" s="344"/>
      <c r="DFN10" s="344"/>
      <c r="DFO10" s="344"/>
      <c r="DFP10" s="344"/>
      <c r="DFQ10" s="344"/>
      <c r="DFR10" s="344"/>
      <c r="DFS10" s="344"/>
      <c r="DFT10" s="344"/>
      <c r="DFU10" s="344"/>
      <c r="DFV10" s="344"/>
      <c r="DFW10" s="344"/>
      <c r="DFX10" s="344"/>
      <c r="DFY10" s="344"/>
      <c r="DFZ10" s="344"/>
      <c r="DGA10" s="344"/>
      <c r="DGB10" s="344"/>
      <c r="DGC10" s="344"/>
      <c r="DGD10" s="344"/>
      <c r="DGE10" s="344"/>
      <c r="DGF10" s="344"/>
      <c r="DGG10" s="344"/>
      <c r="DGH10" s="344"/>
      <c r="DGI10" s="344"/>
      <c r="DGJ10" s="344"/>
      <c r="DGK10" s="344"/>
      <c r="DGL10" s="344"/>
      <c r="DGM10" s="344"/>
      <c r="DGN10" s="344"/>
      <c r="DGO10" s="344"/>
      <c r="DGP10" s="344"/>
      <c r="DGQ10" s="344"/>
      <c r="DGR10" s="344"/>
      <c r="DGS10" s="344"/>
      <c r="DGT10" s="344"/>
      <c r="DGU10" s="344"/>
      <c r="DGV10" s="344"/>
      <c r="DGW10" s="344"/>
      <c r="DGX10" s="344"/>
      <c r="DGY10" s="344"/>
      <c r="DGZ10" s="344"/>
      <c r="DHA10" s="344"/>
      <c r="DHB10" s="344"/>
      <c r="DHC10" s="344"/>
      <c r="DHD10" s="344"/>
      <c r="DHE10" s="344"/>
      <c r="DHF10" s="344"/>
      <c r="DHG10" s="344"/>
      <c r="DHH10" s="344"/>
      <c r="DHI10" s="344"/>
      <c r="DHJ10" s="344"/>
      <c r="DHK10" s="344"/>
      <c r="DHL10" s="344"/>
      <c r="DHM10" s="344"/>
      <c r="DHN10" s="344"/>
      <c r="DHO10" s="344"/>
      <c r="DHP10" s="344"/>
      <c r="DHQ10" s="344"/>
      <c r="DHR10" s="344"/>
      <c r="DHS10" s="344"/>
      <c r="DHT10" s="344"/>
      <c r="DHU10" s="344"/>
      <c r="DHV10" s="344"/>
      <c r="DHW10" s="344"/>
      <c r="DHX10" s="344"/>
      <c r="DHY10" s="344"/>
      <c r="DHZ10" s="344"/>
      <c r="DIA10" s="344"/>
      <c r="DIB10" s="344"/>
      <c r="DIC10" s="345"/>
      <c r="DID10" s="345"/>
      <c r="DIE10" s="345"/>
      <c r="DIF10" s="345"/>
      <c r="DIG10" s="345"/>
      <c r="DIH10" s="345"/>
      <c r="DII10" s="345"/>
      <c r="DIJ10" s="345"/>
      <c r="DIK10" s="345"/>
      <c r="DIL10" s="345"/>
      <c r="DIM10" s="345"/>
      <c r="DIN10" s="345"/>
      <c r="DIO10" s="345"/>
      <c r="DIP10" s="345"/>
      <c r="DIQ10" s="345"/>
      <c r="DIR10" s="345"/>
      <c r="DIS10" s="345"/>
      <c r="DIT10" s="345"/>
      <c r="DIU10" s="345"/>
      <c r="DIV10" s="345"/>
      <c r="DIW10" s="345"/>
      <c r="DIX10" s="345"/>
      <c r="DIY10" s="345"/>
      <c r="DIZ10" s="345"/>
      <c r="DJA10" s="345"/>
      <c r="DJB10" s="345"/>
      <c r="DJC10" s="345"/>
      <c r="DJD10" s="345"/>
      <c r="DJE10" s="345"/>
      <c r="DJF10" s="345"/>
      <c r="DJG10" s="345"/>
      <c r="DJH10" s="345"/>
      <c r="DJI10" s="345"/>
      <c r="DJJ10" s="345"/>
      <c r="DJK10" s="345"/>
      <c r="DJL10" s="345"/>
      <c r="DJM10" s="345"/>
      <c r="DJN10" s="345"/>
      <c r="DJO10" s="345"/>
      <c r="DJP10" s="345"/>
      <c r="DJQ10" s="345"/>
      <c r="DJR10" s="345"/>
      <c r="DJS10" s="345"/>
      <c r="DJT10" s="345"/>
      <c r="DJU10" s="345"/>
      <c r="DJV10" s="345"/>
      <c r="DJW10" s="345"/>
      <c r="DJX10" s="345"/>
      <c r="DJY10" s="345"/>
      <c r="DJZ10" s="345"/>
      <c r="DKA10" s="345"/>
      <c r="DKB10" s="345"/>
      <c r="DKC10" s="345"/>
      <c r="DKD10" s="345"/>
      <c r="DKE10" s="345"/>
      <c r="DKF10" s="345"/>
      <c r="DKG10" s="345"/>
      <c r="DKH10" s="345"/>
      <c r="DKI10" s="345"/>
      <c r="DKJ10" s="345"/>
      <c r="DKK10" s="345"/>
      <c r="DKL10" s="345"/>
      <c r="DKM10" s="345"/>
      <c r="DKN10" s="345"/>
      <c r="DKO10" s="345"/>
      <c r="DKP10" s="345"/>
      <c r="DKQ10" s="345"/>
      <c r="DKR10" s="345"/>
      <c r="DKS10" s="345"/>
      <c r="DKT10" s="345"/>
      <c r="DKU10" s="345"/>
      <c r="DKV10" s="345"/>
      <c r="DKW10" s="345"/>
      <c r="DKX10" s="345"/>
      <c r="DKY10" s="345"/>
      <c r="DKZ10" s="345"/>
      <c r="DLA10" s="345"/>
      <c r="DLB10" s="345"/>
      <c r="DLC10" s="345"/>
      <c r="DLD10" s="345"/>
      <c r="DLE10" s="345"/>
      <c r="DLF10" s="345"/>
      <c r="DLG10" s="345"/>
      <c r="DLH10" s="345"/>
      <c r="DLI10" s="345"/>
      <c r="DLJ10" s="345"/>
      <c r="DLK10" s="345"/>
      <c r="DLL10" s="345"/>
      <c r="DLM10" s="345"/>
      <c r="DLN10" s="345"/>
      <c r="DLO10" s="345"/>
      <c r="DLP10" s="345"/>
      <c r="DLQ10" s="345"/>
      <c r="DLR10" s="345"/>
      <c r="DLS10" s="345"/>
      <c r="DLT10" s="345"/>
      <c r="DLU10" s="345"/>
      <c r="DLV10" s="345"/>
      <c r="DLW10" s="345"/>
      <c r="DLX10" s="345"/>
      <c r="DLY10" s="345"/>
      <c r="DLZ10" s="345"/>
      <c r="DMA10" s="345"/>
      <c r="DMB10" s="345"/>
      <c r="DMC10" s="345"/>
      <c r="DMD10" s="345"/>
      <c r="DME10" s="345"/>
      <c r="DMF10" s="345"/>
      <c r="DMG10" s="345"/>
      <c r="DMH10" s="345"/>
      <c r="DMI10" s="345"/>
      <c r="DMJ10" s="345"/>
      <c r="DMK10" s="345"/>
      <c r="DML10" s="345"/>
      <c r="DMM10" s="345"/>
      <c r="DMN10" s="345"/>
      <c r="DMO10" s="345"/>
      <c r="DMP10" s="345"/>
      <c r="DMQ10" s="345"/>
      <c r="DMR10" s="345"/>
      <c r="DMS10" s="345"/>
      <c r="DMT10" s="345"/>
      <c r="DMU10" s="345"/>
      <c r="DMV10" s="345"/>
      <c r="DMW10" s="345"/>
      <c r="DMX10" s="345"/>
      <c r="DMY10" s="345"/>
      <c r="DMZ10" s="345"/>
      <c r="DNA10" s="345"/>
      <c r="DNB10" s="345"/>
      <c r="DNC10" s="345"/>
      <c r="DND10" s="345"/>
      <c r="DNE10" s="345"/>
      <c r="DNF10" s="345"/>
      <c r="DNG10" s="345"/>
      <c r="DNH10" s="345"/>
      <c r="DNI10" s="345"/>
      <c r="DNJ10" s="345"/>
      <c r="DNK10" s="345"/>
      <c r="DNL10" s="345"/>
      <c r="DNM10" s="345"/>
      <c r="DNN10" s="345"/>
      <c r="DNO10" s="345"/>
      <c r="DNP10" s="345"/>
      <c r="DNQ10" s="345"/>
      <c r="DNR10" s="345"/>
      <c r="DNS10" s="345"/>
      <c r="DNT10" s="345"/>
      <c r="DNU10" s="345"/>
      <c r="DNV10" s="345"/>
      <c r="DNW10" s="345"/>
      <c r="DNX10" s="345"/>
      <c r="DNY10" s="345"/>
      <c r="DNZ10" s="345"/>
      <c r="DOA10" s="345"/>
      <c r="DOB10" s="345"/>
      <c r="DOC10" s="345"/>
      <c r="DOD10" s="345"/>
      <c r="DOE10" s="345"/>
      <c r="DOF10" s="345"/>
      <c r="DOG10" s="345"/>
      <c r="DOH10" s="345"/>
      <c r="DOI10" s="345"/>
      <c r="DOJ10" s="345"/>
      <c r="DOK10" s="345"/>
      <c r="DOL10" s="345"/>
      <c r="DOM10" s="345"/>
      <c r="DON10" s="345"/>
      <c r="DOO10" s="345"/>
      <c r="DOP10" s="345"/>
      <c r="DOQ10" s="345"/>
      <c r="DOR10" s="345"/>
      <c r="DOS10" s="345"/>
      <c r="DOT10" s="345"/>
      <c r="DOU10" s="345"/>
      <c r="DOV10" s="345"/>
      <c r="DOW10" s="345"/>
      <c r="DOX10" s="345"/>
      <c r="DOY10" s="345"/>
      <c r="DOZ10" s="345"/>
      <c r="DPA10" s="345"/>
      <c r="DPB10" s="345"/>
      <c r="DPC10" s="345"/>
      <c r="DPD10" s="345"/>
      <c r="DPE10" s="345"/>
      <c r="DPF10" s="345"/>
      <c r="DPG10" s="345"/>
      <c r="DPH10" s="345"/>
      <c r="DPI10" s="345"/>
      <c r="DPJ10" s="345"/>
      <c r="DPK10" s="345"/>
      <c r="DPL10" s="345"/>
      <c r="DPM10" s="345"/>
      <c r="DPN10" s="345"/>
      <c r="DPO10" s="345"/>
      <c r="DPP10" s="345"/>
      <c r="DPQ10" s="345"/>
      <c r="DPR10" s="345"/>
      <c r="DPS10" s="345"/>
      <c r="DPT10" s="345"/>
      <c r="DPU10" s="345"/>
      <c r="DPV10" s="345"/>
      <c r="DPW10" s="345"/>
      <c r="DPX10" s="345"/>
      <c r="DPY10" s="345"/>
      <c r="DPZ10" s="345"/>
      <c r="DQA10" s="345"/>
      <c r="DQB10" s="345"/>
      <c r="DQC10" s="345"/>
      <c r="DQD10" s="345"/>
      <c r="DQE10" s="345"/>
      <c r="DQF10" s="345"/>
      <c r="DQG10" s="345"/>
      <c r="DQH10" s="345"/>
      <c r="DQI10" s="345"/>
      <c r="DQJ10" s="345"/>
      <c r="DQK10" s="345"/>
      <c r="DQL10" s="345"/>
      <c r="DQM10" s="345"/>
      <c r="DQN10" s="345"/>
      <c r="DQO10" s="345"/>
      <c r="DQP10" s="345"/>
      <c r="DQQ10" s="345"/>
      <c r="DQR10" s="345"/>
      <c r="DQS10" s="345"/>
      <c r="DQT10" s="345"/>
      <c r="DQU10" s="345"/>
      <c r="DQV10" s="345"/>
      <c r="DQW10" s="345"/>
      <c r="DQX10" s="345"/>
      <c r="DQY10" s="345"/>
      <c r="DQZ10" s="345"/>
      <c r="DRA10" s="345"/>
      <c r="DRB10" s="345"/>
      <c r="DRC10" s="345"/>
      <c r="DRD10" s="345"/>
      <c r="DRE10" s="345"/>
      <c r="DRF10" s="345"/>
      <c r="DRG10" s="345"/>
      <c r="DRH10" s="345"/>
      <c r="DRI10" s="345"/>
      <c r="DRJ10" s="345"/>
      <c r="DRK10" s="345"/>
      <c r="DRL10" s="345"/>
      <c r="DRM10" s="345"/>
      <c r="DRN10" s="345"/>
      <c r="DRO10" s="345"/>
      <c r="DRP10" s="345"/>
      <c r="DRQ10" s="345"/>
      <c r="DRR10" s="345"/>
      <c r="DRS10" s="345"/>
      <c r="DRT10" s="345"/>
      <c r="DRU10" s="345"/>
      <c r="DRV10" s="345"/>
      <c r="DRW10" s="345"/>
      <c r="DRX10" s="345"/>
      <c r="DRY10" s="345"/>
      <c r="DRZ10" s="345"/>
      <c r="DSA10" s="345"/>
      <c r="DSB10" s="345"/>
      <c r="DSC10" s="345"/>
      <c r="DSD10" s="345"/>
      <c r="DSE10" s="345"/>
      <c r="DSF10" s="345"/>
      <c r="DSG10" s="345"/>
      <c r="DSH10" s="345"/>
      <c r="DSI10" s="345"/>
      <c r="DSJ10" s="345"/>
      <c r="DSK10" s="345"/>
      <c r="DSL10" s="345"/>
      <c r="DSM10" s="345"/>
      <c r="DSN10" s="345"/>
      <c r="DSO10" s="345"/>
      <c r="DSP10" s="345"/>
      <c r="DSQ10" s="345"/>
      <c r="DSR10" s="345"/>
      <c r="DSS10" s="345"/>
      <c r="DST10" s="345"/>
      <c r="DSU10" s="345"/>
      <c r="DSV10" s="345"/>
      <c r="DSW10" s="345"/>
      <c r="DSX10" s="345"/>
      <c r="DSY10" s="345"/>
      <c r="DSZ10" s="345"/>
      <c r="DTA10" s="345"/>
      <c r="DTB10" s="345"/>
      <c r="DTC10" s="345"/>
      <c r="DTD10" s="345"/>
      <c r="DTE10" s="345"/>
      <c r="DTF10" s="345"/>
      <c r="DTG10" s="345"/>
      <c r="DTH10" s="345"/>
      <c r="DTI10" s="345"/>
      <c r="DTJ10" s="345"/>
      <c r="DTK10" s="345"/>
      <c r="DTL10" s="345"/>
      <c r="DTM10" s="345"/>
      <c r="DTN10" s="345"/>
      <c r="DTO10" s="345"/>
      <c r="DTP10" s="345"/>
      <c r="DTQ10" s="345"/>
      <c r="DTR10" s="345"/>
      <c r="DTS10" s="345"/>
      <c r="DTT10" s="345"/>
      <c r="DTU10" s="345"/>
      <c r="DTV10" s="345"/>
      <c r="DTW10" s="345"/>
      <c r="DTX10" s="345"/>
      <c r="DTY10" s="345"/>
      <c r="DTZ10" s="345"/>
      <c r="DUA10" s="345"/>
      <c r="DUB10" s="345"/>
      <c r="DUC10" s="345"/>
      <c r="DUD10" s="345"/>
      <c r="DUE10" s="345"/>
      <c r="DUF10" s="345"/>
      <c r="DUG10" s="345"/>
      <c r="DUH10" s="345"/>
      <c r="DUI10" s="345"/>
      <c r="DUJ10" s="345"/>
      <c r="DUK10" s="345"/>
      <c r="DUL10" s="345"/>
      <c r="DUM10" s="345"/>
      <c r="DUN10" s="345"/>
      <c r="DUO10" s="345"/>
      <c r="DUP10" s="345"/>
      <c r="DUQ10" s="345"/>
      <c r="DUR10" s="345"/>
      <c r="DUS10" s="345"/>
      <c r="DUT10" s="345"/>
      <c r="DUU10" s="345"/>
      <c r="DUV10" s="345"/>
      <c r="DUW10" s="345"/>
      <c r="DUX10" s="345"/>
      <c r="DUY10" s="345"/>
      <c r="DUZ10" s="345"/>
      <c r="DVA10" s="345"/>
      <c r="DVB10" s="345"/>
      <c r="DVC10" s="345"/>
      <c r="DVD10" s="345"/>
      <c r="DVE10" s="345"/>
      <c r="DVF10" s="345"/>
      <c r="DVG10" s="345"/>
      <c r="DVH10" s="345"/>
      <c r="DVI10" s="345"/>
      <c r="DVJ10" s="345"/>
      <c r="DVK10" s="345"/>
      <c r="DVL10" s="345"/>
      <c r="DVM10" s="345"/>
      <c r="DVN10" s="345"/>
      <c r="DVO10" s="345"/>
      <c r="DVP10" s="345"/>
      <c r="DVQ10" s="345"/>
      <c r="DVR10" s="345"/>
      <c r="DVS10" s="345"/>
      <c r="DVT10" s="345"/>
      <c r="DVU10" s="345"/>
      <c r="DVV10" s="345"/>
      <c r="DVW10" s="345"/>
      <c r="DVX10" s="345"/>
      <c r="DVY10" s="345"/>
      <c r="DVZ10" s="345"/>
      <c r="DWA10" s="345"/>
      <c r="DWB10" s="345"/>
      <c r="DWC10" s="345"/>
      <c r="DWD10" s="345"/>
      <c r="DWE10" s="345"/>
      <c r="DWF10" s="345"/>
      <c r="DWG10" s="345"/>
      <c r="DWH10" s="345"/>
      <c r="DWI10" s="345"/>
      <c r="DWJ10" s="345"/>
      <c r="DWK10" s="345"/>
      <c r="DWL10" s="345"/>
      <c r="DWM10" s="345"/>
      <c r="DWN10" s="345"/>
      <c r="DWO10" s="345"/>
      <c r="DWP10" s="345"/>
      <c r="DWQ10" s="345"/>
      <c r="DWR10" s="345"/>
      <c r="DWS10" s="345"/>
      <c r="DWT10" s="345"/>
      <c r="DWU10" s="345"/>
      <c r="DWV10" s="345"/>
      <c r="DWW10" s="345"/>
      <c r="DWX10" s="344"/>
      <c r="DWY10" s="344"/>
      <c r="DWZ10" s="344"/>
      <c r="DXA10" s="344"/>
      <c r="DXB10" s="344"/>
      <c r="DXC10" s="344"/>
      <c r="DXD10" s="344"/>
      <c r="DXE10" s="344"/>
      <c r="DXF10" s="344"/>
      <c r="DXG10" s="344"/>
      <c r="DXH10" s="344"/>
      <c r="DXI10" s="344"/>
      <c r="DXJ10" s="344"/>
      <c r="DXK10" s="344"/>
      <c r="DXL10" s="344"/>
      <c r="DXM10" s="344"/>
      <c r="DXN10" s="344"/>
      <c r="DXO10" s="344"/>
      <c r="DXP10" s="344"/>
      <c r="DXQ10" s="344"/>
      <c r="DXR10" s="344"/>
      <c r="DXS10" s="344"/>
      <c r="DXT10" s="344"/>
      <c r="DXU10" s="344"/>
      <c r="DXV10" s="344"/>
      <c r="DXW10" s="344"/>
      <c r="DXX10" s="344"/>
      <c r="DXY10" s="344"/>
      <c r="DXZ10" s="344"/>
      <c r="DYA10" s="344"/>
      <c r="DYB10" s="344"/>
      <c r="DYC10" s="344"/>
      <c r="DYD10" s="344"/>
      <c r="DYE10" s="344"/>
      <c r="DYF10" s="344"/>
      <c r="DYG10" s="344"/>
      <c r="DYH10" s="344"/>
      <c r="DYI10" s="344"/>
      <c r="DYJ10" s="344"/>
      <c r="DYK10" s="344"/>
      <c r="DYL10" s="344"/>
      <c r="DYM10" s="344"/>
      <c r="DYN10" s="344"/>
      <c r="DYO10" s="344"/>
      <c r="DYP10" s="344"/>
      <c r="DYQ10" s="344"/>
      <c r="DYR10" s="344"/>
      <c r="DYS10" s="344"/>
      <c r="DYT10" s="344"/>
      <c r="DYU10" s="344"/>
      <c r="DYV10" s="344"/>
      <c r="DYW10" s="344"/>
      <c r="DYX10" s="344"/>
      <c r="DYY10" s="344"/>
      <c r="DYZ10" s="344"/>
      <c r="DZA10" s="344"/>
      <c r="DZB10" s="344"/>
      <c r="DZC10" s="344"/>
      <c r="DZD10" s="344"/>
      <c r="DZE10" s="344"/>
      <c r="DZF10" s="344"/>
      <c r="DZG10" s="344"/>
      <c r="DZH10" s="344"/>
      <c r="DZI10" s="344"/>
      <c r="DZJ10" s="344"/>
      <c r="DZK10" s="344"/>
      <c r="DZL10" s="344"/>
      <c r="DZM10" s="344"/>
      <c r="DZN10" s="344"/>
      <c r="DZO10" s="344"/>
      <c r="DZP10" s="344"/>
      <c r="DZQ10" s="344"/>
      <c r="DZR10" s="344"/>
      <c r="DZS10" s="344"/>
      <c r="DZT10" s="344"/>
      <c r="DZU10" s="344"/>
      <c r="DZV10" s="344"/>
      <c r="DZW10" s="344"/>
      <c r="DZX10" s="344"/>
      <c r="DZY10" s="344"/>
      <c r="DZZ10" s="344"/>
      <c r="EAA10" s="344"/>
      <c r="EAB10" s="344"/>
      <c r="EAC10" s="344"/>
      <c r="EAD10" s="344"/>
      <c r="EAE10" s="344"/>
      <c r="EAF10" s="344"/>
      <c r="EAG10" s="344"/>
      <c r="EAH10" s="344"/>
      <c r="EAI10" s="344"/>
      <c r="EAJ10" s="344"/>
      <c r="EAK10" s="344"/>
      <c r="EAL10" s="344"/>
      <c r="EAM10" s="344"/>
      <c r="EAN10" s="344"/>
      <c r="EAO10" s="344"/>
      <c r="EAP10" s="344"/>
      <c r="EAQ10" s="344"/>
      <c r="EAR10" s="344"/>
      <c r="EAS10" s="344"/>
      <c r="EAT10" s="344"/>
      <c r="EAU10" s="344"/>
      <c r="EAV10" s="344"/>
      <c r="EAW10" s="344"/>
      <c r="EAX10" s="344"/>
      <c r="EAY10" s="344"/>
      <c r="EAZ10" s="344"/>
      <c r="EBA10" s="344"/>
      <c r="EBB10" s="344"/>
      <c r="EBC10" s="344"/>
      <c r="EBD10" s="344"/>
      <c r="EBE10" s="344"/>
      <c r="EBF10" s="344"/>
      <c r="EBG10" s="344"/>
      <c r="EBH10" s="344"/>
      <c r="EBI10" s="344"/>
      <c r="EBJ10" s="344"/>
      <c r="EBK10" s="344"/>
      <c r="EBL10" s="344"/>
      <c r="EBM10" s="344"/>
      <c r="EBN10" s="344"/>
      <c r="EBO10" s="344"/>
      <c r="EBP10" s="344"/>
      <c r="EBQ10" s="344"/>
      <c r="EBR10" s="344"/>
      <c r="EBS10" s="344"/>
      <c r="EBT10" s="344"/>
      <c r="EBU10" s="344"/>
      <c r="EBV10" s="344"/>
      <c r="EBW10" s="344"/>
      <c r="EBX10" s="344"/>
      <c r="EBY10" s="344"/>
      <c r="EBZ10" s="344"/>
      <c r="ECA10" s="344"/>
      <c r="ECB10" s="344"/>
      <c r="ECC10" s="344"/>
      <c r="ECD10" s="344"/>
      <c r="ECE10" s="344"/>
      <c r="ECF10" s="344"/>
      <c r="ECG10" s="344"/>
      <c r="ECH10" s="344"/>
      <c r="ECI10" s="344"/>
      <c r="ECJ10" s="344"/>
      <c r="ECK10" s="344"/>
      <c r="ECL10" s="344"/>
      <c r="ECM10" s="344"/>
      <c r="ECN10" s="344"/>
      <c r="ECO10" s="344"/>
      <c r="ECP10" s="344"/>
      <c r="ECQ10" s="344"/>
      <c r="ECR10" s="344"/>
      <c r="ECS10" s="344"/>
      <c r="ECT10" s="344"/>
      <c r="ECU10" s="344"/>
      <c r="ECV10" s="344"/>
      <c r="ECW10" s="344"/>
      <c r="ECX10" s="344"/>
      <c r="ECY10" s="344"/>
      <c r="ECZ10" s="344"/>
      <c r="EDA10" s="344"/>
      <c r="EDB10" s="344"/>
      <c r="EDC10" s="344"/>
      <c r="EDD10" s="344"/>
      <c r="EDE10" s="344"/>
      <c r="EDF10" s="344"/>
      <c r="EDG10" s="344"/>
      <c r="EDH10" s="344"/>
      <c r="EDI10" s="344"/>
      <c r="EDJ10" s="344"/>
      <c r="EDK10" s="344"/>
      <c r="EDL10" s="344"/>
      <c r="EDM10" s="344"/>
      <c r="EDN10" s="344"/>
      <c r="EDO10" s="344"/>
      <c r="EDP10" s="344"/>
      <c r="EDQ10" s="344"/>
      <c r="EDR10" s="344"/>
      <c r="EDS10" s="344"/>
      <c r="EDT10" s="344"/>
      <c r="EDU10" s="344"/>
      <c r="EDV10" s="344"/>
      <c r="EDW10" s="344"/>
      <c r="EDX10" s="344"/>
      <c r="EDY10" s="344"/>
      <c r="EDZ10" s="344"/>
      <c r="EEA10" s="344"/>
      <c r="EEB10" s="344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344"/>
      <c r="EJF10" s="344"/>
      <c r="EJG10" s="344"/>
      <c r="EJH10" s="344"/>
      <c r="EJI10" s="344"/>
      <c r="EJJ10" s="344"/>
      <c r="EJK10" s="344"/>
      <c r="EJL10" s="344"/>
      <c r="EJM10" s="344"/>
      <c r="EJN10" s="344"/>
      <c r="EJO10" s="344"/>
      <c r="EJP10" s="344"/>
      <c r="EJQ10" s="344"/>
      <c r="EJR10" s="344"/>
      <c r="EJS10" s="344"/>
      <c r="EJT10" s="344"/>
      <c r="EJU10" s="344"/>
      <c r="EJV10" s="344"/>
      <c r="EJW10" s="344"/>
      <c r="EJX10" s="344"/>
      <c r="EJY10" s="344"/>
      <c r="EJZ10" s="344"/>
      <c r="EKA10" s="344"/>
      <c r="EKB10" s="344"/>
      <c r="EKC10" s="344"/>
      <c r="EKD10" s="344"/>
      <c r="EKE10" s="344"/>
      <c r="EKF10" s="344"/>
      <c r="EKG10" s="344"/>
      <c r="EKH10" s="344"/>
      <c r="EKI10" s="344"/>
      <c r="EKJ10" s="344"/>
      <c r="EKK10" s="344"/>
      <c r="EKL10" s="344"/>
      <c r="EKM10" s="344"/>
      <c r="EKN10" s="344"/>
      <c r="EKO10" s="344"/>
      <c r="EKP10" s="344"/>
      <c r="EKQ10" s="344"/>
      <c r="EKR10" s="344"/>
      <c r="EKS10" s="344"/>
      <c r="EKT10" s="344"/>
      <c r="EKU10" s="344"/>
      <c r="EKV10" s="344"/>
      <c r="EKW10" s="344"/>
      <c r="EKX10" s="344"/>
      <c r="EKY10" s="344"/>
      <c r="EKZ10" s="344"/>
      <c r="ELA10" s="344"/>
      <c r="ELB10" s="344"/>
      <c r="ELC10" s="344"/>
      <c r="ELD10" s="344"/>
      <c r="ELE10" s="344"/>
      <c r="ELF10" s="344"/>
      <c r="ELG10" s="344"/>
      <c r="ELH10" s="344"/>
      <c r="ELI10" s="344"/>
      <c r="ELJ10" s="344"/>
      <c r="ELK10" s="344"/>
      <c r="ELL10" s="344"/>
      <c r="ELM10" s="344"/>
      <c r="ELN10" s="344"/>
      <c r="ELO10" s="344"/>
      <c r="ELP10" s="344"/>
      <c r="ELQ10" s="344"/>
      <c r="ELR10" s="344"/>
      <c r="ELS10" s="344"/>
      <c r="ELT10" s="344"/>
      <c r="ELU10" s="344"/>
      <c r="ELV10" s="344"/>
      <c r="ELW10" s="344"/>
      <c r="ELX10" s="344"/>
      <c r="ELY10" s="344"/>
      <c r="ELZ10" s="344"/>
      <c r="EMA10" s="344"/>
      <c r="EMB10" s="344"/>
      <c r="EMC10" s="344"/>
      <c r="EMD10" s="344"/>
      <c r="EME10" s="344"/>
      <c r="EMF10" s="344"/>
      <c r="EMG10" s="344"/>
      <c r="EMH10" s="344"/>
      <c r="EMI10" s="344"/>
      <c r="EMJ10" s="344"/>
      <c r="EMK10" s="344"/>
      <c r="EML10" s="344"/>
      <c r="EMM10" s="344"/>
      <c r="EMN10" s="344"/>
      <c r="EMO10" s="344"/>
      <c r="EMP10" s="344"/>
      <c r="EMQ10" s="344"/>
      <c r="EMR10" s="344"/>
      <c r="EMS10" s="344"/>
      <c r="EMT10" s="344"/>
      <c r="EMU10" s="344"/>
      <c r="EMV10" s="344"/>
      <c r="EMW10" s="344"/>
      <c r="EMX10" s="344"/>
      <c r="EMY10" s="344"/>
      <c r="EMZ10" s="344"/>
      <c r="ENA10" s="344"/>
      <c r="ENB10" s="344"/>
      <c r="ENC10" s="344"/>
      <c r="END10" s="344"/>
      <c r="ENE10" s="344"/>
      <c r="ENF10" s="344"/>
      <c r="ENG10" s="344"/>
      <c r="ENH10" s="344"/>
      <c r="ENI10" s="344"/>
      <c r="ENJ10" s="344"/>
      <c r="ENK10" s="344"/>
      <c r="ENL10" s="344"/>
      <c r="ENM10" s="344"/>
      <c r="ENN10" s="344"/>
      <c r="ENO10" s="344"/>
      <c r="ENP10" s="344"/>
      <c r="ENQ10" s="344"/>
      <c r="ENR10" s="344"/>
      <c r="ENS10" s="344"/>
      <c r="ENT10" s="344"/>
      <c r="ENU10" s="344"/>
      <c r="ENV10" s="344"/>
      <c r="ENW10" s="344"/>
      <c r="ENX10" s="344"/>
      <c r="ENY10" s="344"/>
      <c r="ENZ10" s="344"/>
      <c r="EOA10" s="344"/>
      <c r="EOB10" s="344"/>
      <c r="EOC10" s="344"/>
      <c r="EOD10" s="344"/>
      <c r="EOE10" s="344"/>
      <c r="EOF10" s="344"/>
      <c r="EOG10" s="344"/>
      <c r="EOH10" s="344"/>
      <c r="EOI10" s="344"/>
      <c r="EOJ10" s="344"/>
      <c r="EOK10" s="344"/>
      <c r="EOL10" s="344"/>
      <c r="EOM10" s="344"/>
      <c r="EON10" s="344"/>
      <c r="EOO10" s="344"/>
      <c r="EOP10" s="344"/>
      <c r="EOQ10" s="344"/>
      <c r="EOR10" s="344"/>
      <c r="EOS10" s="344"/>
      <c r="EOT10" s="344"/>
      <c r="EOU10" s="344"/>
      <c r="EOV10" s="344"/>
      <c r="EOW10" s="344"/>
      <c r="EOX10" s="344"/>
      <c r="EOY10" s="344"/>
      <c r="EOZ10" s="344"/>
      <c r="EPA10" s="344"/>
      <c r="EPB10" s="344"/>
      <c r="EPC10" s="345"/>
      <c r="EPD10" s="345"/>
      <c r="EPE10" s="345"/>
      <c r="EPF10" s="345"/>
      <c r="EPG10" s="345"/>
      <c r="EPH10" s="345"/>
      <c r="EPI10" s="345"/>
      <c r="EPJ10" s="345"/>
      <c r="EPK10" s="345"/>
      <c r="EPL10" s="345"/>
      <c r="EPM10" s="345"/>
      <c r="EPN10" s="345"/>
      <c r="EPO10" s="345"/>
      <c r="EPP10" s="345"/>
      <c r="EPQ10" s="345"/>
      <c r="EPR10" s="345"/>
      <c r="EPS10" s="345"/>
      <c r="EPT10" s="345"/>
      <c r="EPU10" s="345"/>
      <c r="EPV10" s="345"/>
      <c r="EPW10" s="345"/>
      <c r="EPX10" s="345"/>
      <c r="EPY10" s="345"/>
      <c r="EPZ10" s="345"/>
      <c r="EQA10" s="345"/>
      <c r="EQB10" s="345"/>
      <c r="EQC10" s="345"/>
      <c r="EQD10" s="345"/>
      <c r="EQE10" s="345"/>
      <c r="EQF10" s="345"/>
      <c r="EQG10" s="345"/>
      <c r="EQH10" s="345"/>
      <c r="EQI10" s="345"/>
      <c r="EQJ10" s="345"/>
      <c r="EQK10" s="345"/>
      <c r="EQL10" s="345"/>
      <c r="EQM10" s="345"/>
      <c r="EQN10" s="345"/>
      <c r="EQO10" s="345"/>
      <c r="EQP10" s="345"/>
      <c r="EQQ10" s="345"/>
      <c r="EQR10" s="345"/>
      <c r="EQS10" s="345"/>
      <c r="EQT10" s="345"/>
      <c r="EQU10" s="345"/>
      <c r="EQV10" s="345"/>
      <c r="EQW10" s="345"/>
      <c r="EQX10" s="345"/>
      <c r="EQY10" s="345"/>
      <c r="EQZ10" s="345"/>
      <c r="ERA10" s="345"/>
      <c r="ERB10" s="345"/>
      <c r="ERC10" s="345"/>
      <c r="ERD10" s="345"/>
      <c r="ERE10" s="345"/>
      <c r="ERF10" s="345"/>
      <c r="ERG10" s="345"/>
      <c r="ERH10" s="345"/>
      <c r="ERI10" s="345"/>
      <c r="ERJ10" s="345"/>
      <c r="ERK10" s="345"/>
      <c r="ERL10" s="345"/>
      <c r="ERM10" s="345"/>
      <c r="ERN10" s="345"/>
      <c r="ERO10" s="345"/>
      <c r="ERP10" s="345"/>
      <c r="ERQ10" s="345"/>
      <c r="ERR10" s="345"/>
      <c r="ERS10" s="345"/>
      <c r="ERT10" s="345"/>
      <c r="ERU10" s="345"/>
      <c r="ERV10" s="345"/>
      <c r="ERW10" s="345"/>
      <c r="ERX10" s="345"/>
      <c r="ERY10" s="345"/>
      <c r="ERZ10" s="345"/>
      <c r="ESA10" s="345"/>
      <c r="ESB10" s="345"/>
      <c r="ESC10" s="345"/>
      <c r="ESD10" s="345"/>
      <c r="ESE10" s="345"/>
      <c r="ESF10" s="345"/>
      <c r="ESG10" s="345"/>
      <c r="ESH10" s="345"/>
      <c r="ESI10" s="345"/>
      <c r="ESJ10" s="345"/>
      <c r="ESK10" s="345"/>
      <c r="ESL10" s="345"/>
      <c r="ESM10" s="345"/>
      <c r="ESN10" s="345"/>
      <c r="ESO10" s="345"/>
      <c r="ESP10" s="345"/>
      <c r="ESQ10" s="345"/>
      <c r="ESR10" s="345"/>
      <c r="ESS10" s="345"/>
      <c r="EST10" s="345"/>
      <c r="ESU10" s="345"/>
      <c r="ESV10" s="345"/>
      <c r="ESW10" s="345"/>
      <c r="ESX10" s="345"/>
      <c r="ESY10" s="345"/>
      <c r="ESZ10" s="345"/>
      <c r="ETA10" s="345"/>
      <c r="ETB10" s="345"/>
      <c r="ETC10" s="345"/>
      <c r="ETD10" s="345"/>
      <c r="ETE10" s="345"/>
      <c r="ETF10" s="345"/>
      <c r="ETG10" s="345"/>
      <c r="ETH10" s="345"/>
      <c r="ETI10" s="345"/>
      <c r="ETJ10" s="345"/>
      <c r="ETK10" s="345"/>
      <c r="ETL10" s="345"/>
      <c r="ETM10" s="345"/>
      <c r="ETN10" s="345"/>
      <c r="ETO10" s="345"/>
      <c r="ETP10" s="345"/>
      <c r="ETQ10" s="345"/>
      <c r="ETR10" s="345"/>
      <c r="ETS10" s="345"/>
      <c r="ETT10" s="345"/>
      <c r="ETU10" s="345"/>
      <c r="ETV10" s="345"/>
      <c r="ETW10" s="345"/>
      <c r="ETX10" s="345"/>
      <c r="ETY10" s="345"/>
      <c r="ETZ10" s="345"/>
      <c r="EUA10" s="345"/>
      <c r="EUB10" s="345"/>
      <c r="EUC10" s="345"/>
      <c r="EUD10" s="345"/>
      <c r="EUE10" s="345"/>
      <c r="EUF10" s="345"/>
      <c r="EUG10" s="345"/>
      <c r="EUH10" s="345"/>
      <c r="EUI10" s="345"/>
      <c r="EUJ10" s="345"/>
      <c r="EUK10" s="345"/>
      <c r="EUL10" s="345"/>
      <c r="EUM10" s="345"/>
      <c r="EUN10" s="345"/>
      <c r="EUO10" s="345"/>
      <c r="EUP10" s="345"/>
      <c r="EUQ10" s="345"/>
      <c r="EUR10" s="345"/>
      <c r="EUS10" s="345"/>
      <c r="EUT10" s="345"/>
      <c r="EUU10" s="345"/>
      <c r="EUV10" s="345"/>
      <c r="EUW10" s="345"/>
      <c r="EUX10" s="345"/>
      <c r="EUY10" s="345"/>
      <c r="EUZ10" s="345"/>
      <c r="EVA10" s="345"/>
      <c r="EVB10" s="345"/>
      <c r="EVC10" s="345"/>
      <c r="EVD10" s="345"/>
      <c r="EVE10" s="345"/>
      <c r="EVF10" s="345"/>
      <c r="EVG10" s="345"/>
      <c r="EVH10" s="345"/>
      <c r="EVI10" s="345"/>
      <c r="EVJ10" s="345"/>
      <c r="EVK10" s="345"/>
      <c r="EVL10" s="345"/>
      <c r="EVM10" s="345"/>
      <c r="EVN10" s="345"/>
      <c r="EVO10" s="345"/>
      <c r="EVP10" s="345"/>
      <c r="EVQ10" s="345"/>
      <c r="EVR10" s="345"/>
      <c r="EVS10" s="345"/>
      <c r="EVT10" s="345"/>
      <c r="EVU10" s="345"/>
      <c r="EVV10" s="345"/>
      <c r="EVW10" s="345"/>
      <c r="EVX10" s="345"/>
      <c r="EVY10" s="345"/>
      <c r="EVZ10" s="345"/>
      <c r="EWA10" s="345"/>
      <c r="EWB10" s="345"/>
      <c r="EWC10" s="345"/>
      <c r="EWD10" s="345"/>
      <c r="EWE10" s="345"/>
      <c r="EWF10" s="345"/>
      <c r="EWG10" s="345"/>
      <c r="EWH10" s="345"/>
      <c r="EWI10" s="345"/>
      <c r="EWJ10" s="345"/>
      <c r="EWK10" s="345"/>
      <c r="EWL10" s="345"/>
      <c r="EWM10" s="345"/>
      <c r="EWN10" s="345"/>
      <c r="EWO10" s="345"/>
      <c r="EWP10" s="345"/>
      <c r="EWQ10" s="345"/>
      <c r="EWR10" s="345"/>
      <c r="EWS10" s="345"/>
      <c r="EWT10" s="345"/>
      <c r="EWU10" s="345"/>
      <c r="EWV10" s="345"/>
      <c r="EWW10" s="345"/>
      <c r="EWX10" s="345"/>
      <c r="EWY10" s="345"/>
      <c r="EWZ10" s="345"/>
      <c r="EXA10" s="345"/>
      <c r="EXB10" s="345"/>
      <c r="EXC10" s="345"/>
      <c r="EXD10" s="345"/>
      <c r="EXE10" s="345"/>
      <c r="EXF10" s="345"/>
      <c r="EXG10" s="345"/>
      <c r="EXH10" s="345"/>
      <c r="EXI10" s="345"/>
      <c r="EXJ10" s="345"/>
      <c r="EXK10" s="345"/>
      <c r="EXL10" s="345"/>
      <c r="EXM10" s="345"/>
      <c r="EXN10" s="345"/>
      <c r="EXO10" s="344"/>
      <c r="EXP10" s="344"/>
      <c r="EXQ10" s="344"/>
      <c r="EXR10" s="344"/>
      <c r="EXS10" s="344"/>
      <c r="EXT10" s="344"/>
      <c r="EXU10" s="344"/>
      <c r="EXV10" s="344"/>
      <c r="EXW10" s="344"/>
      <c r="EXX10" s="344"/>
      <c r="EXY10" s="344"/>
      <c r="EXZ10" s="344"/>
      <c r="EYA10" s="344"/>
      <c r="EYB10" s="344"/>
      <c r="EYC10" s="344"/>
      <c r="EYD10" s="344"/>
      <c r="EYE10" s="344"/>
      <c r="EYF10" s="344"/>
      <c r="EYG10" s="344"/>
      <c r="EYH10" s="344"/>
      <c r="EYI10" s="344"/>
      <c r="EYJ10" s="344"/>
      <c r="EYK10" s="344"/>
      <c r="EYL10" s="344"/>
      <c r="EYM10" s="344"/>
      <c r="EYN10" s="344"/>
      <c r="EYO10" s="344"/>
      <c r="EYP10" s="344"/>
      <c r="EYQ10" s="344"/>
      <c r="EYR10" s="344"/>
      <c r="EYS10" s="344"/>
      <c r="EYT10" s="344"/>
      <c r="EYU10" s="344"/>
      <c r="EYV10" s="344"/>
      <c r="EYW10" s="344"/>
      <c r="EYX10" s="344"/>
      <c r="EYY10" s="344"/>
      <c r="EYZ10" s="344"/>
      <c r="EZA10" s="344"/>
      <c r="EZB10" s="344"/>
      <c r="EZC10" s="344"/>
      <c r="EZD10" s="344"/>
      <c r="EZE10" s="344"/>
      <c r="EZF10" s="344"/>
      <c r="EZG10" s="344"/>
      <c r="EZH10" s="344"/>
      <c r="EZI10" s="344"/>
      <c r="EZJ10" s="344"/>
      <c r="EZK10" s="344"/>
      <c r="EZL10" s="344"/>
      <c r="EZM10" s="344"/>
      <c r="EZN10" s="344"/>
      <c r="EZO10" s="344"/>
      <c r="EZP10" s="344"/>
      <c r="EZQ10" s="344"/>
      <c r="EZR10" s="344"/>
      <c r="EZS10" s="344"/>
      <c r="EZT10" s="344"/>
      <c r="EZU10" s="344"/>
      <c r="EZV10" s="344"/>
      <c r="EZW10" s="344"/>
      <c r="EZX10" s="344"/>
      <c r="EZY10" s="344"/>
      <c r="EZZ10" s="344"/>
      <c r="FAA10" s="344"/>
      <c r="FAB10" s="344"/>
      <c r="FAC10" s="344"/>
      <c r="FAD10" s="344"/>
      <c r="FAE10" s="344"/>
      <c r="FAF10" s="344"/>
      <c r="FAG10" s="344"/>
      <c r="FAH10" s="344"/>
      <c r="FAI10" s="344"/>
      <c r="FAJ10" s="344"/>
      <c r="FAK10" s="344"/>
      <c r="FAL10" s="344"/>
      <c r="FAM10" s="344"/>
      <c r="FAN10" s="345"/>
      <c r="FAO10" s="345"/>
      <c r="FAP10" s="345"/>
      <c r="FAQ10" s="345"/>
      <c r="FAR10" s="345"/>
      <c r="FAS10" s="345"/>
      <c r="FAT10" s="345"/>
      <c r="FAU10" s="345"/>
      <c r="FAV10" s="345"/>
      <c r="FAW10" s="345"/>
      <c r="FAX10" s="345"/>
      <c r="FAY10" s="345"/>
      <c r="FAZ10" s="345"/>
      <c r="FBA10" s="345"/>
      <c r="FBB10" s="345"/>
      <c r="FBC10" s="345"/>
      <c r="FBD10" s="345"/>
      <c r="FBE10" s="345"/>
      <c r="FBF10" s="345"/>
      <c r="FBG10" s="345"/>
      <c r="FBH10" s="345"/>
      <c r="FBI10" s="345"/>
      <c r="FBJ10" s="345"/>
      <c r="FBK10" s="345"/>
      <c r="FBL10" s="345"/>
      <c r="FBM10" s="345"/>
      <c r="FBN10" s="345"/>
      <c r="FBO10" s="345"/>
      <c r="FBP10" s="345"/>
      <c r="FBQ10" s="345"/>
      <c r="FBR10" s="345"/>
      <c r="FBS10" s="345"/>
      <c r="FBT10" s="345"/>
      <c r="FBU10" s="345"/>
      <c r="FBV10" s="345"/>
      <c r="FBW10" s="345"/>
      <c r="FBX10" s="345"/>
      <c r="FBY10" s="345"/>
      <c r="FBZ10" s="345"/>
      <c r="FCA10" s="345"/>
      <c r="FCB10" s="345"/>
      <c r="FCC10" s="345"/>
      <c r="FCD10" s="345"/>
      <c r="FCE10" s="345"/>
      <c r="FCF10" s="345"/>
      <c r="FCG10" s="345"/>
      <c r="FCH10" s="345"/>
      <c r="FCI10" s="345"/>
      <c r="FCJ10" s="345"/>
      <c r="FCK10" s="345"/>
      <c r="FCL10" s="345"/>
      <c r="FCM10" s="345"/>
      <c r="FCN10" s="345"/>
      <c r="FCO10" s="345"/>
      <c r="FCP10" s="345"/>
      <c r="FCQ10" s="345"/>
      <c r="FCR10" s="345"/>
      <c r="FCS10" s="345"/>
      <c r="FCT10" s="345"/>
      <c r="FCU10" s="345"/>
      <c r="FCV10" s="345"/>
      <c r="FCW10" s="345"/>
      <c r="FCX10" s="345"/>
      <c r="FCY10" s="345"/>
      <c r="FCZ10" s="345"/>
      <c r="FDA10" s="345"/>
      <c r="FDB10" s="344"/>
      <c r="FDC10" s="344"/>
      <c r="FDD10" s="344"/>
      <c r="FDE10" s="344"/>
      <c r="FDF10" s="344"/>
      <c r="FDG10" s="344"/>
      <c r="FDH10" s="344"/>
      <c r="FDI10" s="344"/>
      <c r="FDJ10" s="344"/>
      <c r="FDK10" s="344"/>
      <c r="FDL10" s="344"/>
      <c r="FDM10" s="30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345"/>
      <c r="FIQ10" s="345"/>
      <c r="FIR10" s="345"/>
      <c r="FIS10" s="345"/>
      <c r="FIT10" s="345"/>
      <c r="FIU10" s="345"/>
      <c r="FIV10" s="345"/>
      <c r="FIW10" s="345"/>
      <c r="FIX10" s="345"/>
      <c r="FIY10" s="345"/>
      <c r="FIZ10" s="345"/>
      <c r="FJA10" s="345"/>
      <c r="FJB10" s="345"/>
      <c r="FJC10" s="345"/>
      <c r="FJD10" s="345"/>
      <c r="FJE10" s="345"/>
      <c r="FJF10" s="345"/>
      <c r="FJG10" s="345"/>
      <c r="FJH10" s="345"/>
      <c r="FJI10" s="345"/>
      <c r="FJJ10" s="345"/>
      <c r="FJK10" s="345"/>
      <c r="FJL10" s="344"/>
      <c r="FJM10" s="344"/>
      <c r="FJN10" s="344"/>
      <c r="FJO10" s="344"/>
      <c r="FJP10" s="344"/>
      <c r="FJQ10" s="344"/>
      <c r="FJR10" s="344"/>
      <c r="FJS10" s="344"/>
      <c r="FJT10" s="344"/>
      <c r="FJU10" s="344"/>
      <c r="FJV10" s="344"/>
      <c r="FJW10" s="344"/>
      <c r="FJX10" s="344"/>
      <c r="FJY10" s="344"/>
      <c r="FJZ10" s="344"/>
      <c r="FKA10" s="344"/>
      <c r="FKB10" s="344"/>
      <c r="FKC10" s="344"/>
      <c r="FKD10" s="344"/>
      <c r="FKE10" s="344"/>
      <c r="FKF10" s="344"/>
      <c r="FKG10" s="344"/>
      <c r="FKH10" s="344"/>
      <c r="FKI10" s="344"/>
      <c r="FKJ10" s="344"/>
      <c r="FKK10" s="344"/>
      <c r="FKL10" s="344"/>
      <c r="FKM10" s="344"/>
      <c r="FKN10" s="344"/>
      <c r="FKO10" s="344"/>
      <c r="FKP10" s="344"/>
      <c r="FKQ10" s="344"/>
      <c r="FKR10" s="344"/>
      <c r="FKS10" s="344"/>
      <c r="FKT10" s="344"/>
      <c r="FKU10" s="344"/>
      <c r="FKV10" s="344"/>
      <c r="FKW10" s="344"/>
      <c r="FKX10" s="344"/>
      <c r="FKY10" s="344"/>
      <c r="FKZ10" s="344"/>
      <c r="FLA10" s="344"/>
      <c r="FLB10" s="344"/>
      <c r="FLC10" s="344"/>
      <c r="FLD10" s="344"/>
      <c r="FLE10" s="344"/>
      <c r="FLF10" s="344"/>
      <c r="FLG10" s="344"/>
      <c r="FLH10" s="344"/>
      <c r="FLI10" s="344"/>
      <c r="FLJ10" s="344"/>
      <c r="FLK10" s="344"/>
      <c r="FLL10" s="344"/>
      <c r="FLM10" s="344"/>
      <c r="FLN10" s="344"/>
      <c r="FLO10" s="344"/>
      <c r="FLP10" s="344"/>
      <c r="FLQ10" s="344"/>
      <c r="FLR10" s="344"/>
      <c r="FLS10" s="344"/>
      <c r="FLT10" s="344"/>
      <c r="FLU10" s="344"/>
      <c r="FLV10" s="344"/>
      <c r="FLW10" s="344"/>
      <c r="FLX10" s="344"/>
      <c r="FLY10" s="344"/>
      <c r="FLZ10" s="344"/>
      <c r="FMA10" s="344"/>
      <c r="FMB10" s="344"/>
      <c r="FMC10" s="344"/>
      <c r="FMD10" s="344"/>
      <c r="FME10" s="344"/>
      <c r="FMF10" s="344"/>
      <c r="FMG10" s="344"/>
      <c r="FMH10" s="344"/>
      <c r="FMI10" s="344"/>
      <c r="FMJ10" s="344"/>
      <c r="FMK10" s="345"/>
      <c r="FML10" s="345"/>
      <c r="FMM10" s="345"/>
      <c r="FMN10" s="345"/>
      <c r="FMO10" s="345"/>
      <c r="FMP10" s="345"/>
      <c r="FMQ10" s="345"/>
      <c r="FMR10" s="345"/>
      <c r="FMS10" s="345"/>
      <c r="FMT10" s="345"/>
      <c r="FMU10" s="345"/>
      <c r="FMV10" s="345"/>
      <c r="FMW10" s="345"/>
      <c r="FMX10" s="345"/>
      <c r="FMY10" s="345"/>
      <c r="FMZ10" s="345"/>
      <c r="FNA10" s="345"/>
      <c r="FNB10" s="345"/>
      <c r="FNC10" s="345"/>
      <c r="FND10" s="345"/>
      <c r="FNE10" s="345"/>
      <c r="FNF10" s="345"/>
      <c r="FNG10" s="345"/>
      <c r="FNH10" s="345"/>
      <c r="FNI10" s="345"/>
      <c r="FNJ10" s="345"/>
      <c r="FNK10" s="345"/>
      <c r="FNL10" s="345"/>
      <c r="FNM10" s="345"/>
      <c r="FNN10" s="345"/>
      <c r="FNO10" s="345"/>
      <c r="FNP10" s="345"/>
      <c r="FNQ10" s="345"/>
      <c r="FNR10" s="345"/>
      <c r="FNS10" s="345"/>
      <c r="FNT10" s="345"/>
      <c r="FNU10" s="345"/>
      <c r="FNV10" s="345"/>
      <c r="FNW10" s="345"/>
      <c r="FNX10" s="345"/>
      <c r="FNY10" s="345"/>
      <c r="FNZ10" s="345"/>
      <c r="FOA10" s="345"/>
      <c r="FOB10" s="345"/>
      <c r="FOC10" s="345"/>
      <c r="FOD10" s="345"/>
      <c r="FOE10" s="345"/>
      <c r="FOF10" s="345"/>
      <c r="FOG10" s="345"/>
      <c r="FOH10" s="345"/>
      <c r="FOI10" s="345"/>
      <c r="FOJ10" s="345"/>
      <c r="FOK10" s="345"/>
      <c r="FOL10" s="345"/>
      <c r="FOM10" s="345"/>
      <c r="FON10" s="345"/>
      <c r="FOO10" s="345"/>
      <c r="FOP10" s="345"/>
      <c r="FOQ10" s="345"/>
      <c r="FOR10" s="345"/>
      <c r="FOS10" s="345"/>
      <c r="FOT10" s="345"/>
      <c r="FOU10" s="345"/>
      <c r="FOV10" s="345"/>
      <c r="FOW10" s="345"/>
      <c r="FOX10" s="345"/>
      <c r="FOY10" s="345"/>
      <c r="FOZ10" s="345"/>
      <c r="FPA10" s="345"/>
      <c r="FPB10" s="345"/>
      <c r="FPC10" s="345"/>
      <c r="FPD10" s="345"/>
      <c r="FPE10" s="345"/>
      <c r="FPF10" s="345"/>
      <c r="FPG10" s="345"/>
      <c r="FPH10" s="345"/>
      <c r="FPI10" s="345"/>
      <c r="FPJ10" s="345"/>
      <c r="FPK10" s="345"/>
      <c r="FPL10" s="345"/>
      <c r="FPM10" s="345"/>
      <c r="FPN10" s="345"/>
      <c r="FPO10" s="345"/>
      <c r="FPP10" s="345"/>
      <c r="FPQ10" s="345"/>
      <c r="FPR10" s="345"/>
      <c r="FPS10" s="345"/>
      <c r="FPT10" s="345"/>
      <c r="FPU10" s="345"/>
      <c r="FPV10" s="345"/>
      <c r="FPW10" s="345"/>
      <c r="FPX10" s="345"/>
      <c r="FPY10" s="345"/>
      <c r="FPZ10" s="345"/>
      <c r="FQA10" s="345"/>
      <c r="FQB10" s="345"/>
      <c r="FQC10" s="345"/>
      <c r="FQD10" s="345"/>
      <c r="FQE10" s="345"/>
      <c r="FQF10" s="345"/>
      <c r="FQG10" s="345"/>
      <c r="FQH10" s="345"/>
      <c r="FQI10" s="345"/>
      <c r="FQJ10" s="345"/>
      <c r="FQK10" s="345"/>
      <c r="FQL10" s="345"/>
      <c r="FQM10" s="345"/>
      <c r="FQN10" s="345"/>
      <c r="FQO10" s="345"/>
      <c r="FQP10" s="345"/>
      <c r="FQQ10" s="345"/>
      <c r="FQR10" s="345"/>
      <c r="FQS10" s="345"/>
      <c r="FQT10" s="345"/>
      <c r="FQU10" s="345"/>
      <c r="FQV10" s="345"/>
      <c r="FQW10" s="345"/>
      <c r="FQX10" s="345"/>
      <c r="FQY10" s="345"/>
      <c r="FQZ10" s="345"/>
      <c r="FRA10" s="345"/>
      <c r="FRB10" s="345"/>
      <c r="FRC10" s="345"/>
      <c r="FRD10" s="345"/>
      <c r="FRE10" s="345"/>
      <c r="FRF10" s="345"/>
      <c r="FRG10" s="345"/>
      <c r="FRH10" s="345"/>
      <c r="FRI10" s="345"/>
      <c r="FRJ10" s="345"/>
      <c r="FRK10" s="345"/>
      <c r="FRL10" s="345"/>
      <c r="FRM10" s="345"/>
      <c r="FRN10" s="345"/>
      <c r="FRO10" s="345"/>
      <c r="FRP10" s="345"/>
      <c r="FRQ10" s="345"/>
      <c r="FRR10" s="345"/>
      <c r="FRS10" s="345"/>
      <c r="FRT10" s="345"/>
      <c r="FRU10" s="345"/>
      <c r="FRV10" s="345"/>
      <c r="FRW10" s="345"/>
      <c r="FRX10" s="345"/>
      <c r="FRY10" s="345"/>
      <c r="FRZ10" s="345"/>
      <c r="FSA10" s="345"/>
      <c r="FSB10" s="345"/>
      <c r="FSC10" s="345"/>
      <c r="FSD10" s="345"/>
      <c r="FSE10" s="345"/>
      <c r="FSF10" s="345"/>
      <c r="FSG10" s="345"/>
      <c r="FSH10" s="345"/>
      <c r="FSI10" s="345"/>
      <c r="FSJ10" s="345"/>
      <c r="FSK10" s="345"/>
      <c r="FSL10" s="345"/>
      <c r="FSM10" s="345"/>
      <c r="FSN10" s="345"/>
      <c r="FSO10" s="345"/>
      <c r="FSP10" s="345"/>
      <c r="FSQ10" s="345"/>
      <c r="FSR10" s="345"/>
      <c r="FSS10" s="345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344"/>
      <c r="FXW10" s="344"/>
      <c r="FXX10" s="344"/>
      <c r="FXY10" s="344"/>
      <c r="FXZ10" s="344"/>
      <c r="FYA10" s="344"/>
      <c r="FYB10" s="344"/>
      <c r="FYC10" s="344"/>
      <c r="FYD10" s="344"/>
      <c r="FYE10" s="344"/>
      <c r="FYF10" s="344"/>
      <c r="FYG10" s="344"/>
      <c r="FYH10" s="344"/>
      <c r="FYI10" s="344"/>
      <c r="FYJ10" s="344"/>
      <c r="FYK10" s="344"/>
      <c r="FYL10" s="344"/>
      <c r="FYM10" s="344"/>
      <c r="FYN10" s="344"/>
      <c r="FYO10" s="344"/>
      <c r="FYP10" s="344"/>
      <c r="FYQ10" s="344"/>
      <c r="FYR10" s="344"/>
      <c r="FYS10" s="344"/>
      <c r="FYT10" s="344"/>
      <c r="FYU10" s="344"/>
      <c r="FYV10" s="344"/>
      <c r="FYW10" s="344"/>
      <c r="FYX10" s="344"/>
      <c r="FYY10" s="344"/>
      <c r="FYZ10" s="344"/>
      <c r="FZA10" s="344"/>
      <c r="FZB10" s="344"/>
      <c r="FZC10" s="344"/>
      <c r="FZD10" s="344"/>
      <c r="FZE10" s="344"/>
      <c r="FZF10" s="344"/>
      <c r="FZG10" s="344"/>
      <c r="FZH10" s="344"/>
      <c r="FZI10" s="344"/>
      <c r="FZJ10" s="344"/>
      <c r="FZK10" s="344"/>
      <c r="FZL10" s="344"/>
      <c r="FZM10" s="344"/>
      <c r="FZN10" s="344"/>
      <c r="FZO10" s="344"/>
      <c r="FZP10" s="344"/>
      <c r="FZQ10" s="344"/>
      <c r="FZR10" s="344"/>
      <c r="FZS10" s="344"/>
      <c r="FZT10" s="344"/>
      <c r="FZU10" s="344"/>
      <c r="FZV10" s="344"/>
      <c r="FZW10" s="344"/>
      <c r="FZX10" s="344"/>
      <c r="FZY10" s="344"/>
      <c r="FZZ10" s="344"/>
      <c r="GAA10" s="344"/>
      <c r="GAB10" s="344"/>
      <c r="GAC10" s="344"/>
      <c r="GAD10" s="344"/>
      <c r="GAE10" s="344"/>
      <c r="GAF10" s="344"/>
      <c r="GAG10" s="344"/>
      <c r="GAH10" s="344"/>
      <c r="GAI10" s="344"/>
      <c r="GAJ10" s="344"/>
      <c r="GAK10" s="344"/>
      <c r="GAL10" s="344"/>
      <c r="GAM10" s="344"/>
      <c r="GAN10" s="344"/>
      <c r="GAO10" s="344"/>
      <c r="GAP10" s="344"/>
      <c r="GAQ10" s="344"/>
      <c r="GAR10" s="344"/>
      <c r="GAS10" s="344"/>
      <c r="GAT10" s="344"/>
      <c r="GAU10" s="344"/>
      <c r="GAV10" s="344"/>
      <c r="GAW10" s="344"/>
      <c r="GAX10" s="344"/>
      <c r="GAY10" s="344"/>
      <c r="GAZ10" s="344"/>
      <c r="GBA10" s="344"/>
      <c r="GBB10" s="344"/>
      <c r="GBC10" s="344"/>
      <c r="GBD10" s="344"/>
      <c r="GBE10" s="344"/>
      <c r="GBF10" s="344"/>
      <c r="GBG10" s="344"/>
      <c r="GBH10" s="344"/>
      <c r="GBI10" s="344"/>
      <c r="GBJ10" s="344"/>
      <c r="GBK10" s="344"/>
      <c r="GBL10" s="344"/>
      <c r="GBM10" s="344"/>
      <c r="GBN10" s="344"/>
      <c r="GBO10" s="344"/>
      <c r="GBP10" s="344"/>
      <c r="GBQ10" s="344"/>
      <c r="GBR10" s="344"/>
      <c r="GBS10" s="344"/>
      <c r="GBT10" s="344"/>
      <c r="GBU10" s="344"/>
      <c r="GBV10" s="344"/>
      <c r="GBW10" s="344"/>
      <c r="GBX10" s="344"/>
      <c r="GBY10" s="344"/>
      <c r="GBZ10" s="344"/>
      <c r="GCA10" s="344"/>
      <c r="GCB10" s="344"/>
      <c r="GCC10" s="344"/>
      <c r="GCD10" s="344"/>
      <c r="GCE10" s="344"/>
      <c r="GCF10" s="344"/>
      <c r="GCG10" s="344"/>
      <c r="GCH10" s="344"/>
      <c r="GCI10" s="344"/>
      <c r="GCJ10" s="344"/>
      <c r="GCK10" s="344"/>
      <c r="GCL10" s="344"/>
      <c r="GCM10" s="344"/>
      <c r="GCN10" s="344"/>
      <c r="GCO10" s="344"/>
      <c r="GCP10" s="344"/>
      <c r="GCQ10" s="344"/>
      <c r="GCR10" s="344"/>
      <c r="GCS10" s="344"/>
      <c r="GCT10" s="344"/>
      <c r="GCU10" s="344"/>
      <c r="GCV10" s="344"/>
      <c r="GCW10" s="344"/>
      <c r="GCX10" s="344"/>
      <c r="GCY10" s="344"/>
      <c r="GCZ10" s="344"/>
      <c r="GDA10" s="344"/>
      <c r="GDB10" s="344"/>
      <c r="GDC10" s="344"/>
      <c r="GDD10" s="344"/>
      <c r="GDE10" s="344"/>
      <c r="GDF10" s="344"/>
      <c r="GDG10" s="344"/>
      <c r="GDH10" s="344"/>
      <c r="GDI10" s="344"/>
      <c r="GDJ10" s="344"/>
      <c r="GDK10" s="344"/>
      <c r="GDL10" s="344"/>
      <c r="GDM10" s="344"/>
      <c r="GDN10" s="344"/>
      <c r="GDO10" s="344"/>
      <c r="GDP10" s="344"/>
      <c r="GDQ10" s="344"/>
      <c r="GDR10" s="344"/>
      <c r="GDS10" s="344"/>
      <c r="GDT10" s="344"/>
      <c r="GDU10" s="344"/>
      <c r="GDV10" s="344"/>
      <c r="GDW10" s="344"/>
      <c r="GDX10" s="344"/>
      <c r="GDY10" s="344"/>
      <c r="GDZ10" s="344"/>
      <c r="GEA10" s="344"/>
      <c r="GEB10" s="344"/>
      <c r="GEC10" s="344"/>
      <c r="GED10" s="344"/>
      <c r="GEE10" s="344"/>
      <c r="GEF10" s="344"/>
      <c r="GEG10" s="344"/>
      <c r="GEH10" s="344"/>
      <c r="GEI10" s="344"/>
      <c r="GEJ10" s="344"/>
      <c r="GEK10" s="344"/>
      <c r="GEL10" s="344"/>
      <c r="GEM10" s="344"/>
      <c r="GEN10" s="344"/>
      <c r="GEO10" s="344"/>
      <c r="GEP10" s="344"/>
      <c r="GEQ10" s="344"/>
      <c r="GER10" s="344"/>
      <c r="GES10" s="344"/>
      <c r="GET10" s="344"/>
      <c r="GEU10" s="344"/>
      <c r="GEV10" s="344"/>
      <c r="GEW10" s="344"/>
      <c r="GEX10" s="344"/>
      <c r="GEY10" s="344"/>
      <c r="GEZ10" s="344"/>
      <c r="GFA10" s="344"/>
      <c r="GFB10" s="344"/>
      <c r="GFC10" s="344"/>
      <c r="GFD10" s="344"/>
      <c r="GFE10" s="344"/>
      <c r="GFF10" s="344"/>
      <c r="GFG10" s="344"/>
      <c r="GFH10" s="344"/>
      <c r="GFI10" s="344"/>
      <c r="GFJ10" s="344"/>
      <c r="GFK10" s="344"/>
      <c r="GFL10" s="344"/>
      <c r="GFM10" s="344"/>
      <c r="GFN10" s="344"/>
      <c r="GFO10" s="344"/>
      <c r="GFP10" s="344"/>
      <c r="GFQ10" s="344"/>
      <c r="GFR10" s="344"/>
      <c r="GFS10" s="344"/>
      <c r="GFT10" s="344"/>
      <c r="GFU10" s="344"/>
      <c r="GFV10" s="344"/>
      <c r="GFW10" s="344"/>
      <c r="GFX10" s="344"/>
      <c r="GFY10" s="344"/>
      <c r="GFZ10" s="344"/>
      <c r="GGA10" s="344"/>
      <c r="GGB10" s="344"/>
      <c r="GGC10" s="344"/>
      <c r="GGD10" s="344"/>
      <c r="GGE10" s="344"/>
      <c r="GGF10" s="344"/>
      <c r="GGG10" s="344"/>
      <c r="GGH10" s="344"/>
      <c r="GGI10" s="344"/>
      <c r="GGJ10" s="344"/>
      <c r="GGK10" s="344"/>
      <c r="GGL10" s="344"/>
      <c r="GGM10" s="344"/>
      <c r="GGN10" s="344"/>
      <c r="GGO10" s="344"/>
      <c r="GGP10" s="344"/>
      <c r="GGQ10" s="344"/>
      <c r="GGR10" s="344"/>
      <c r="GGS10" s="344"/>
      <c r="GGT10" s="344"/>
      <c r="GGU10" s="344"/>
      <c r="GGV10" s="344"/>
      <c r="GGW10" s="344"/>
      <c r="GGX10" s="344"/>
      <c r="GGY10" s="344"/>
      <c r="GGZ10" s="344"/>
      <c r="GHA10" s="344"/>
      <c r="GHB10" s="344"/>
      <c r="GHC10" s="344"/>
      <c r="GHD10" s="344"/>
      <c r="GHE10" s="344"/>
      <c r="GHF10" s="344"/>
      <c r="GHG10" s="344"/>
      <c r="GHH10" s="344"/>
      <c r="GHI10" s="344"/>
      <c r="GHJ10" s="344"/>
      <c r="GHK10" s="344"/>
      <c r="GHL10" s="344"/>
      <c r="GHM10" s="344"/>
      <c r="GHN10" s="344"/>
      <c r="GHO10" s="344"/>
      <c r="GHP10" s="344"/>
      <c r="GHQ10" s="344"/>
      <c r="GHR10" s="344"/>
      <c r="GHS10" s="344"/>
      <c r="GHT10" s="344"/>
      <c r="GHU10" s="344"/>
      <c r="GHV10" s="344"/>
      <c r="GHW10" s="344"/>
      <c r="GHX10" s="344"/>
      <c r="GHY10" s="344"/>
      <c r="GHZ10" s="344"/>
      <c r="GIA10" s="344"/>
      <c r="GIB10" s="344"/>
      <c r="GIC10" s="344"/>
      <c r="GID10" s="344"/>
      <c r="GIE10" s="344"/>
      <c r="GIF10" s="344"/>
      <c r="GIG10" s="344"/>
      <c r="GIH10" s="344"/>
      <c r="GII10" s="344"/>
      <c r="GIJ10" s="344"/>
      <c r="GIK10" s="344"/>
      <c r="GIL10" s="344"/>
      <c r="GIM10" s="344"/>
      <c r="GIN10" s="344"/>
      <c r="GIO10" s="344"/>
      <c r="GIP10" s="344"/>
      <c r="GIQ10" s="344"/>
      <c r="GIR10" s="344"/>
      <c r="GIS10" s="344"/>
      <c r="GIT10" s="344"/>
      <c r="GIU10" s="344"/>
      <c r="GIV10" s="344"/>
      <c r="GIW10" s="344"/>
      <c r="GIX10" s="344"/>
      <c r="GIY10" s="344"/>
      <c r="GIZ10" s="344"/>
      <c r="GJA10" s="344"/>
      <c r="GJB10" s="344"/>
      <c r="GJC10" s="344"/>
      <c r="GJD10" s="344"/>
      <c r="GJE10" s="344"/>
      <c r="GJF10" s="344"/>
      <c r="GJG10" s="344"/>
      <c r="GJH10" s="344"/>
      <c r="GJI10" s="344"/>
      <c r="GJJ10" s="344"/>
      <c r="GJK10" s="344"/>
      <c r="GJL10" s="344"/>
      <c r="GJM10" s="344"/>
      <c r="GJN10" s="344"/>
      <c r="GJO10" s="344"/>
      <c r="GJP10" s="344"/>
      <c r="GJQ10" s="344"/>
      <c r="GJR10" s="344"/>
      <c r="GJS10" s="344"/>
      <c r="GJT10" s="344"/>
      <c r="GJU10" s="344"/>
      <c r="GJV10" s="344"/>
      <c r="GJW10" s="344"/>
      <c r="GJX10" s="344"/>
      <c r="GJY10" s="344"/>
      <c r="GJZ10" s="344"/>
      <c r="GKA10" s="344"/>
      <c r="GKB10" s="344"/>
      <c r="GKC10" s="344"/>
      <c r="GKD10" s="344"/>
      <c r="GKE10" s="344"/>
      <c r="GKF10" s="344"/>
      <c r="GKG10" s="344"/>
      <c r="GKH10" s="344"/>
      <c r="GKI10" s="344"/>
      <c r="GKJ10" s="344"/>
      <c r="GKK10" s="344"/>
      <c r="GKL10" s="344"/>
      <c r="GKM10" s="344"/>
      <c r="GKN10" s="344"/>
      <c r="GKO10" s="344"/>
      <c r="GKP10" s="344"/>
      <c r="GKQ10" s="344"/>
      <c r="GKR10" s="344"/>
      <c r="GKS10" s="344"/>
      <c r="GKT10" s="344"/>
      <c r="GKU10" s="344"/>
      <c r="GKV10" s="344"/>
      <c r="GKW10" s="344"/>
      <c r="GKX10" s="344"/>
      <c r="GKY10" s="344"/>
      <c r="GKZ10" s="344"/>
      <c r="GLA10" s="344"/>
      <c r="GLB10" s="344"/>
      <c r="GLC10" s="344"/>
      <c r="GLD10" s="344"/>
      <c r="GLE10" s="344"/>
      <c r="GLF10" s="344"/>
      <c r="GLG10" s="344"/>
      <c r="GLH10" s="344"/>
      <c r="GLI10" s="344"/>
      <c r="GLJ10" s="344"/>
      <c r="GLK10" s="344"/>
      <c r="GLL10" s="344"/>
      <c r="GLM10" s="344"/>
      <c r="GLN10" s="344"/>
      <c r="GLO10" s="344"/>
      <c r="GLP10" s="344"/>
      <c r="GLQ10" s="344"/>
      <c r="GLR10" s="344"/>
      <c r="GLS10" s="344"/>
      <c r="GLT10" s="344"/>
      <c r="GLU10" s="344"/>
      <c r="GLV10" s="344"/>
      <c r="GLW10" s="344"/>
      <c r="GLX10" s="344"/>
      <c r="GLY10" s="344"/>
      <c r="GLZ10" s="344"/>
      <c r="GMA10" s="344"/>
      <c r="GMB10" s="344"/>
      <c r="GMC10" s="344"/>
      <c r="GMD10" s="344"/>
      <c r="GME10" s="344"/>
      <c r="GMF10" s="345"/>
      <c r="GMG10" s="345"/>
      <c r="GMH10" s="345"/>
      <c r="GMI10" s="345"/>
      <c r="GMJ10" s="345"/>
      <c r="GMK10" s="345"/>
      <c r="GML10" s="345"/>
      <c r="GMM10" s="345"/>
      <c r="GMN10" s="345"/>
      <c r="GMO10" s="345"/>
      <c r="GMP10" s="345"/>
      <c r="GMQ10" s="344"/>
      <c r="GMR10" s="344"/>
      <c r="GMS10" s="344"/>
      <c r="GMT10" s="344"/>
      <c r="GMU10" s="344"/>
      <c r="GMV10" s="344"/>
      <c r="GMW10" s="344"/>
      <c r="GMX10" s="344"/>
      <c r="GMY10" s="344"/>
      <c r="GMZ10" s="344"/>
      <c r="GNA10" s="344"/>
      <c r="GXF10" s="345"/>
      <c r="GXG10" s="345"/>
      <c r="GXH10" s="345"/>
      <c r="GXI10" s="345"/>
      <c r="GXJ10" s="345"/>
      <c r="GXK10" s="345"/>
      <c r="GXL10" s="345"/>
      <c r="GXM10" s="345"/>
      <c r="GXN10" s="345"/>
      <c r="GXO10" s="345"/>
      <c r="GXP10" s="345"/>
      <c r="GXQ10" s="345"/>
      <c r="GXR10" s="345"/>
      <c r="GXS10" s="345"/>
      <c r="GXT10" s="345"/>
      <c r="GXU10" s="345"/>
      <c r="GXV10" s="345"/>
      <c r="GXW10" s="345"/>
      <c r="GXX10" s="345"/>
      <c r="GXY10" s="345"/>
      <c r="GXZ10" s="345"/>
      <c r="GYA10" s="345"/>
      <c r="GYB10" s="345"/>
      <c r="GYC10" s="345"/>
      <c r="GYD10" s="345"/>
      <c r="GYE10" s="345"/>
      <c r="GYF10" s="345"/>
      <c r="GYG10" s="345"/>
      <c r="GYH10" s="345"/>
      <c r="GYI10" s="345"/>
      <c r="GYJ10" s="345"/>
      <c r="GYK10" s="345"/>
      <c r="GYL10" s="345"/>
      <c r="GYM10" s="345"/>
      <c r="GYN10" s="345"/>
      <c r="GYO10" s="345"/>
      <c r="GYP10" s="345"/>
      <c r="GYQ10" s="345"/>
      <c r="GYR10" s="345"/>
      <c r="GYS10" s="345"/>
      <c r="GYT10" s="345"/>
      <c r="GYU10" s="345"/>
      <c r="GYV10" s="345"/>
      <c r="GYW10" s="345"/>
      <c r="GYX10" s="345"/>
      <c r="GYY10" s="345"/>
      <c r="GYZ10" s="345"/>
      <c r="GZA10" s="345"/>
      <c r="GZB10" s="345"/>
      <c r="GZC10" s="345"/>
      <c r="GZD10" s="345"/>
      <c r="GZE10" s="345"/>
      <c r="GZF10" s="345"/>
      <c r="GZG10" s="345"/>
      <c r="GZH10" s="345"/>
      <c r="GZI10" s="345"/>
      <c r="GZJ10" s="345"/>
      <c r="GZK10" s="345"/>
      <c r="GZL10" s="345"/>
      <c r="GZM10" s="345"/>
      <c r="GZN10" s="345"/>
      <c r="GZO10" s="345"/>
      <c r="GZP10" s="345"/>
      <c r="GZQ10" s="345"/>
      <c r="GZR10" s="345"/>
      <c r="GZS10" s="345"/>
      <c r="GZT10" s="345"/>
      <c r="GZU10" s="345"/>
      <c r="GZV10" s="345"/>
      <c r="GZW10" s="345"/>
      <c r="GZX10" s="345"/>
      <c r="GZY10" s="345"/>
      <c r="GZZ10" s="345"/>
      <c r="HAA10" s="345"/>
      <c r="HAB10" s="345"/>
      <c r="HAC10" s="345"/>
      <c r="HAD10" s="345"/>
      <c r="HAE10" s="345"/>
      <c r="HAF10" s="345"/>
      <c r="HAG10" s="345"/>
      <c r="HAH10" s="345"/>
      <c r="HAI10" s="345"/>
      <c r="HAJ10" s="345"/>
      <c r="HAK10" s="345"/>
      <c r="HAL10" s="345"/>
      <c r="HAM10" s="345"/>
      <c r="HAN10" s="345"/>
      <c r="HAO10" s="345"/>
      <c r="HAP10" s="345"/>
      <c r="HAQ10" s="345"/>
      <c r="HAR10" s="345"/>
      <c r="HAS10" s="345"/>
      <c r="HAT10" s="345"/>
      <c r="HAU10" s="345"/>
      <c r="HAV10" s="345"/>
      <c r="HAW10" s="345"/>
      <c r="HAX10" s="345"/>
      <c r="HAY10" s="345"/>
      <c r="HAZ10" s="345"/>
      <c r="HBA10" s="345"/>
      <c r="HBB10" s="345"/>
      <c r="HBC10" s="345"/>
      <c r="HBD10" s="345"/>
      <c r="HBE10" s="345"/>
      <c r="HBF10" s="345"/>
      <c r="HBG10" s="345"/>
      <c r="HBH10" s="345"/>
      <c r="HBI10" s="345"/>
      <c r="HBJ10" s="345"/>
      <c r="HBK10" s="345"/>
      <c r="HBL10" s="345"/>
      <c r="HBM10" s="345"/>
      <c r="HBN10" s="345"/>
      <c r="HBO10" s="345"/>
      <c r="HBP10" s="345"/>
      <c r="HBQ10" s="345"/>
      <c r="HBR10" s="345"/>
      <c r="HBS10" s="345"/>
      <c r="HBT10" s="345"/>
      <c r="HBU10" s="345"/>
      <c r="HBV10" s="345"/>
      <c r="HBW10" s="345"/>
      <c r="HBX10" s="345"/>
      <c r="HBY10" s="345"/>
      <c r="HBZ10" s="345"/>
      <c r="HCA10" s="345"/>
      <c r="HCB10" s="345"/>
      <c r="HCC10" s="345"/>
      <c r="HCD10" s="345"/>
      <c r="HCE10" s="345"/>
      <c r="HCF10" s="345"/>
      <c r="HCG10" s="345"/>
      <c r="HCH10" s="345"/>
      <c r="HCI10" s="345"/>
      <c r="HCJ10" s="345"/>
      <c r="HCK10" s="345"/>
      <c r="HCL10" s="345"/>
      <c r="HCM10" s="345"/>
      <c r="HCN10" s="345"/>
      <c r="HCO10" s="345"/>
      <c r="HCP10" s="345"/>
      <c r="HCQ10" s="345"/>
      <c r="HCR10" s="345"/>
      <c r="HCS10" s="345"/>
      <c r="HCT10" s="345"/>
      <c r="HCU10" s="345"/>
      <c r="HCV10" s="345"/>
      <c r="HCW10" s="345"/>
      <c r="HCX10" s="345"/>
      <c r="HCY10" s="345"/>
      <c r="HCZ10" s="345"/>
      <c r="HDA10" s="345"/>
      <c r="HDB10" s="345"/>
      <c r="HDC10" s="345"/>
      <c r="HDD10" s="345"/>
      <c r="HDE10" s="345"/>
      <c r="HDF10" s="345"/>
      <c r="HDG10" s="345"/>
      <c r="HDH10" s="345"/>
      <c r="HDI10" s="345"/>
      <c r="HDJ10" s="345"/>
      <c r="HDK10" s="345"/>
      <c r="HDL10" s="345"/>
      <c r="HDM10" s="345"/>
      <c r="HDN10" s="345"/>
      <c r="HDO10" s="345"/>
      <c r="HDP10" s="345"/>
      <c r="HDQ10" s="345"/>
      <c r="HDR10" s="345"/>
      <c r="HDS10" s="345"/>
      <c r="HDT10" s="345"/>
      <c r="HDU10" s="345"/>
      <c r="HDV10" s="345"/>
      <c r="HDW10" s="345"/>
      <c r="HDX10" s="345"/>
      <c r="HDY10" s="345"/>
      <c r="HDZ10" s="345"/>
      <c r="HEA10" s="345"/>
      <c r="HEB10" s="345"/>
      <c r="HEC10" s="345"/>
      <c r="HED10" s="345"/>
      <c r="HEE10" s="345"/>
      <c r="HEF10" s="345"/>
      <c r="HEG10" s="345"/>
      <c r="HEH10" s="345"/>
      <c r="HEI10" s="345"/>
      <c r="HEJ10" s="345"/>
      <c r="HEK10" s="345"/>
      <c r="HEL10" s="345"/>
      <c r="HEM10" s="345"/>
      <c r="HEN10" s="345"/>
      <c r="HEO10" s="345"/>
      <c r="HEP10" s="345"/>
      <c r="HEQ10" s="345"/>
      <c r="HER10" s="345"/>
      <c r="HES10" s="345"/>
      <c r="HET10" s="345"/>
      <c r="HEU10" s="345"/>
      <c r="HEV10" s="345"/>
      <c r="HEW10" s="345"/>
      <c r="HEX10" s="345"/>
      <c r="HEY10" s="345"/>
      <c r="HEZ10" s="345"/>
      <c r="HFA10" s="345"/>
      <c r="HFB10" s="345"/>
      <c r="HFC10" s="345"/>
      <c r="HFD10" s="345"/>
      <c r="HFE10" s="345"/>
      <c r="HFF10" s="345"/>
      <c r="HFG10" s="345"/>
      <c r="HFH10" s="345"/>
      <c r="HFI10" s="345"/>
      <c r="HFJ10" s="345"/>
      <c r="HFK10" s="345"/>
      <c r="HFL10" s="345"/>
      <c r="HFM10" s="345"/>
      <c r="HFN10" s="345"/>
      <c r="HFO10" s="345"/>
      <c r="HFP10" s="345"/>
      <c r="HFQ10" s="345"/>
      <c r="HFR10" s="345"/>
      <c r="HFS10" s="345"/>
      <c r="HFT10" s="345"/>
      <c r="HFU10" s="345"/>
      <c r="HFV10" s="345"/>
      <c r="HFW10" s="345"/>
      <c r="HFX10" s="345"/>
      <c r="HFY10" s="345"/>
      <c r="HFZ10" s="345"/>
      <c r="HGA10" s="345"/>
      <c r="HGB10" s="345"/>
      <c r="HGC10" s="345"/>
      <c r="HGD10" s="345"/>
      <c r="HGE10" s="345"/>
      <c r="HGF10" s="345"/>
      <c r="HGG10" s="345"/>
      <c r="HGH10" s="345"/>
      <c r="HGI10" s="345"/>
      <c r="HGJ10" s="345"/>
      <c r="HGK10" s="345"/>
      <c r="HGL10" s="345"/>
      <c r="HGM10" s="345"/>
      <c r="HGN10" s="345"/>
      <c r="HGO10" s="345"/>
      <c r="HGP10" s="345"/>
      <c r="HGQ10" s="345"/>
      <c r="HGR10" s="345"/>
      <c r="HGS10" s="345"/>
      <c r="HGT10" s="345"/>
      <c r="HGU10" s="345"/>
      <c r="HGV10" s="345"/>
      <c r="HGW10" s="345"/>
      <c r="HGX10" s="345"/>
      <c r="HGY10" s="345"/>
      <c r="HGZ10" s="345"/>
      <c r="HHA10" s="345"/>
      <c r="HHB10" s="345"/>
      <c r="HHC10" s="345"/>
      <c r="HHD10" s="345"/>
      <c r="HHE10" s="345"/>
      <c r="HHF10" s="345"/>
      <c r="HHG10" s="345"/>
      <c r="HHH10" s="345"/>
      <c r="HHI10" s="345"/>
      <c r="HHJ10" s="345"/>
      <c r="HHK10" s="345"/>
      <c r="HHL10" s="345"/>
      <c r="HHM10" s="345"/>
      <c r="HHN10" s="345"/>
      <c r="HHO10" s="345"/>
      <c r="HHP10" s="345"/>
      <c r="HHQ10" s="345"/>
      <c r="HHR10" s="345"/>
      <c r="HHS10" s="345"/>
      <c r="HHT10" s="345"/>
      <c r="HHU10" s="345"/>
      <c r="HHV10" s="345"/>
      <c r="HHW10" s="345"/>
      <c r="HHX10" s="345"/>
      <c r="HHY10" s="345"/>
      <c r="HHZ10" s="345"/>
      <c r="HIA10" s="345"/>
      <c r="HIB10" s="345"/>
      <c r="HIC10" s="345"/>
      <c r="HID10" s="345"/>
      <c r="HIE10" s="345"/>
      <c r="HIF10" s="345"/>
      <c r="HIG10" s="345"/>
      <c r="HIH10" s="345"/>
      <c r="HII10" s="345"/>
      <c r="HIJ10" s="345"/>
      <c r="HIK10" s="345"/>
      <c r="HIL10" s="345"/>
      <c r="HIM10" s="345"/>
      <c r="HIN10" s="345"/>
      <c r="HIO10" s="345"/>
      <c r="HIP10" s="345"/>
      <c r="HIQ10" s="345"/>
      <c r="HIR10" s="345"/>
      <c r="HIS10" s="345"/>
      <c r="HIT10" s="345"/>
      <c r="HIU10" s="345"/>
      <c r="HIV10" s="345"/>
      <c r="HIW10" s="345"/>
      <c r="HIX10" s="345"/>
      <c r="HIY10" s="345"/>
      <c r="HIZ10" s="345"/>
      <c r="HJA10" s="345"/>
      <c r="HJB10" s="345"/>
      <c r="HJC10" s="345"/>
      <c r="HJD10" s="345"/>
      <c r="HJE10" s="345"/>
      <c r="HJF10" s="345"/>
      <c r="HJG10" s="345"/>
      <c r="HJH10" s="345"/>
      <c r="HJI10" s="345"/>
      <c r="HJJ10" s="345"/>
      <c r="HJK10" s="345"/>
      <c r="HJL10" s="345"/>
      <c r="HJM10" s="345"/>
      <c r="HJN10" s="345"/>
      <c r="HJO10" s="345"/>
      <c r="HJP10" s="345"/>
      <c r="HJQ10" s="345"/>
      <c r="HJR10" s="345"/>
      <c r="HJS10" s="345"/>
      <c r="HJT10" s="345"/>
      <c r="HJU10" s="345"/>
      <c r="HJV10" s="345"/>
      <c r="HJW10" s="345"/>
      <c r="HJX10" s="345"/>
      <c r="HJY10" s="345"/>
      <c r="HJZ10" s="345"/>
      <c r="HKA10" s="345"/>
      <c r="HKB10" s="345"/>
      <c r="HKC10" s="345"/>
      <c r="HKD10" s="345"/>
      <c r="HKE10" s="345"/>
      <c r="HKF10" s="345"/>
      <c r="HKG10" s="345"/>
      <c r="HKH10" s="345"/>
      <c r="HKI10" s="345"/>
      <c r="HKJ10" s="345"/>
      <c r="HKK10" s="345"/>
      <c r="HKL10" s="345"/>
      <c r="HKM10" s="345"/>
      <c r="HKN10" s="345"/>
      <c r="HKO10" s="345"/>
      <c r="HKP10" s="345"/>
      <c r="HKQ10" s="345"/>
      <c r="HKR10" s="345"/>
      <c r="HKS10" s="345"/>
      <c r="HKT10" s="345"/>
      <c r="HKU10" s="345"/>
      <c r="HKV10" s="345"/>
      <c r="HKW10" s="345"/>
      <c r="HKX10" s="345"/>
      <c r="HKY10" s="345"/>
      <c r="HKZ10" s="345"/>
      <c r="HLA10" s="345"/>
      <c r="HLB10" s="345"/>
      <c r="HLC10" s="345"/>
      <c r="HLD10" s="345"/>
      <c r="HLE10" s="345"/>
      <c r="HLF10" s="345"/>
      <c r="HLG10" s="345"/>
      <c r="HLH10" s="345"/>
      <c r="HLI10" s="345"/>
      <c r="HLJ10" s="345"/>
      <c r="HLK10" s="345"/>
      <c r="HLL10" s="345"/>
      <c r="HLM10" s="345"/>
      <c r="HLN10" s="345"/>
      <c r="HLO10" s="345"/>
      <c r="HLP10" s="345"/>
      <c r="HLQ10" s="345"/>
      <c r="HLR10" s="345"/>
      <c r="HLS10" s="345"/>
      <c r="HLT10" s="345"/>
      <c r="HLU10" s="345"/>
      <c r="HLV10" s="345"/>
      <c r="HLW10" s="345"/>
      <c r="HLX10" s="345"/>
      <c r="HLY10" s="345"/>
      <c r="HLZ10" s="345"/>
      <c r="HMA10" s="345"/>
      <c r="HMB10" s="345"/>
      <c r="HMC10" s="345"/>
      <c r="HMD10" s="345"/>
      <c r="HME10" s="345"/>
      <c r="HMF10" s="345"/>
      <c r="HMG10" s="345"/>
      <c r="HMH10" s="345"/>
      <c r="HMI10" s="345"/>
      <c r="HMJ10" s="345"/>
      <c r="HMK10" s="345"/>
      <c r="HML10" s="345"/>
      <c r="HMM10" s="345"/>
      <c r="HMN10" s="345"/>
      <c r="HMO10" s="345"/>
      <c r="HMP10" s="345"/>
      <c r="HMQ10" s="345"/>
      <c r="HMR10" s="345"/>
      <c r="HMS10" s="345"/>
      <c r="HMT10" s="345"/>
      <c r="HMU10" s="345"/>
      <c r="HMV10" s="345"/>
      <c r="HMW10" s="344"/>
      <c r="HMX10" s="344"/>
      <c r="HMY10" s="344"/>
      <c r="HMZ10" s="344"/>
      <c r="HNA10" s="344"/>
      <c r="HNB10" s="344"/>
      <c r="HNC10" s="344"/>
      <c r="HND10" s="344"/>
      <c r="HNE10" s="344"/>
      <c r="HNF10" s="344"/>
      <c r="HNG10" s="344"/>
      <c r="HNH10" s="344"/>
      <c r="HNI10" s="344"/>
      <c r="HNJ10" s="344"/>
      <c r="HNK10" s="344"/>
      <c r="HNL10" s="344"/>
      <c r="HNM10" s="344"/>
      <c r="HNN10" s="344"/>
      <c r="HNO10" s="344"/>
      <c r="HNP10" s="344"/>
      <c r="HNQ10" s="344"/>
      <c r="HNR10" s="344"/>
      <c r="HNS10" s="344"/>
      <c r="HNT10" s="344"/>
      <c r="HNU10" s="344"/>
      <c r="HNV10" s="344"/>
      <c r="HNW10" s="344"/>
      <c r="HNX10" s="344"/>
      <c r="HNY10" s="344"/>
      <c r="HNZ10" s="344"/>
      <c r="HOA10" s="344"/>
      <c r="HOB10" s="344"/>
      <c r="HOC10" s="344"/>
      <c r="HOD10" s="344"/>
      <c r="HOE10" s="344"/>
      <c r="HOF10" s="344"/>
      <c r="HOG10" s="344"/>
      <c r="HOH10" s="344"/>
      <c r="HOI10" s="344"/>
      <c r="HOJ10" s="344"/>
      <c r="HOK10" s="344"/>
      <c r="HOL10" s="344"/>
      <c r="HOM10" s="344"/>
      <c r="HON10" s="344"/>
      <c r="HOO10" s="344"/>
      <c r="HOP10" s="344"/>
      <c r="HOQ10" s="344"/>
      <c r="HOR10" s="344"/>
      <c r="HOS10" s="344"/>
      <c r="HOT10" s="344"/>
      <c r="HOU10" s="344"/>
      <c r="HOV10" s="344"/>
      <c r="HOW10" s="344"/>
      <c r="HOX10" s="344"/>
      <c r="HOY10" s="344"/>
      <c r="HOZ10" s="344"/>
      <c r="HPA10" s="344"/>
      <c r="HPB10" s="344"/>
      <c r="HPC10" s="344"/>
      <c r="HPD10" s="344"/>
      <c r="HPE10" s="344"/>
      <c r="HPF10" s="344"/>
      <c r="HPG10" s="344"/>
      <c r="HPH10" s="344"/>
      <c r="HPI10" s="344"/>
      <c r="HPJ10" s="344"/>
      <c r="HPK10" s="344"/>
      <c r="HPL10" s="344"/>
      <c r="HPM10" s="344"/>
      <c r="HPN10" s="344"/>
      <c r="HPO10" s="344"/>
      <c r="HPP10" s="344"/>
      <c r="HPQ10" s="344"/>
      <c r="HPR10" s="344"/>
      <c r="HPS10" s="344"/>
      <c r="HPT10" s="344"/>
      <c r="HPU10" s="344"/>
      <c r="HPV10" s="345"/>
      <c r="HPW10" s="345"/>
      <c r="HPX10" s="345"/>
      <c r="HPY10" s="345"/>
      <c r="HPZ10" s="345"/>
      <c r="HQA10" s="345"/>
      <c r="HQB10" s="345"/>
      <c r="HQC10" s="345"/>
      <c r="HQD10" s="345"/>
      <c r="HQE10" s="345"/>
      <c r="HQF10" s="345"/>
      <c r="HQG10" s="345"/>
      <c r="HQH10" s="345"/>
      <c r="HQI10" s="345"/>
      <c r="HQJ10" s="345"/>
      <c r="HQK10" s="345"/>
      <c r="HQL10" s="345"/>
      <c r="HQM10" s="345"/>
      <c r="HQN10" s="345"/>
      <c r="HQO10" s="345"/>
      <c r="HQP10" s="345"/>
      <c r="HQQ10" s="345"/>
      <c r="HQR10" s="345"/>
      <c r="HQS10" s="345"/>
      <c r="HQT10" s="345"/>
      <c r="HQU10" s="345"/>
      <c r="HQV10" s="345"/>
      <c r="HQW10" s="345"/>
      <c r="HQX10" s="345"/>
      <c r="HQY10" s="345"/>
      <c r="HQZ10" s="345"/>
      <c r="HRA10" s="345"/>
      <c r="HRB10" s="345"/>
      <c r="HRC10" s="345"/>
      <c r="HRD10" s="345"/>
      <c r="HRE10" s="345"/>
      <c r="HRF10" s="345"/>
      <c r="HRG10" s="345"/>
      <c r="HRH10" s="345"/>
      <c r="HRI10" s="345"/>
      <c r="HRJ10" s="345"/>
      <c r="HRK10" s="345"/>
      <c r="HRL10" s="345"/>
      <c r="HRM10" s="345"/>
      <c r="HRN10" s="345"/>
      <c r="HRO10" s="345"/>
      <c r="HRP10" s="345"/>
      <c r="HRQ10" s="345"/>
      <c r="HRR10" s="345"/>
      <c r="HRS10" s="345"/>
      <c r="HRT10" s="345"/>
      <c r="HRU10" s="345"/>
      <c r="HRV10" s="345"/>
      <c r="HRW10" s="345"/>
      <c r="HRX10" s="345"/>
      <c r="HRY10" s="345"/>
      <c r="HRZ10" s="345"/>
      <c r="HSA10" s="345"/>
      <c r="HSB10" s="345"/>
      <c r="HSC10" s="345"/>
      <c r="HSD10" s="345"/>
      <c r="HSE10" s="345"/>
      <c r="HSF10" s="345"/>
      <c r="HSG10" s="345"/>
      <c r="HSH10" s="345"/>
      <c r="HSI10" s="345"/>
      <c r="HSJ10" s="344"/>
      <c r="HSK10" s="344"/>
      <c r="HSL10" s="344"/>
      <c r="HSM10" s="344"/>
      <c r="HSN10" s="344"/>
      <c r="HSO10" s="344"/>
      <c r="HSP10" s="344"/>
      <c r="HSQ10" s="344"/>
      <c r="HSR10" s="344"/>
      <c r="HSS10" s="344"/>
      <c r="HST10" s="344"/>
      <c r="HSU10" s="344"/>
      <c r="HSV10" s="344"/>
      <c r="HSW10" s="344"/>
      <c r="HSX10" s="344"/>
      <c r="HSY10" s="344"/>
      <c r="HSZ10" s="344"/>
      <c r="HTA10" s="344"/>
      <c r="HTB10" s="344"/>
      <c r="HTC10" s="344"/>
      <c r="HTD10" s="344"/>
      <c r="HTE10" s="344"/>
      <c r="HTF10" s="344"/>
      <c r="HTG10" s="344"/>
      <c r="HTH10" s="344"/>
      <c r="HTI10" s="344"/>
      <c r="HTJ10" s="344"/>
      <c r="HTK10" s="344"/>
      <c r="HTL10" s="344"/>
      <c r="HTM10" s="344"/>
      <c r="HTN10" s="344"/>
      <c r="HTO10" s="344"/>
      <c r="HTP10" s="344"/>
      <c r="HTQ10" s="344"/>
      <c r="HTR10" s="344"/>
      <c r="HTS10" s="344"/>
      <c r="HTT10" s="344"/>
      <c r="HTU10" s="344"/>
      <c r="HTV10" s="344"/>
      <c r="HTW10" s="344"/>
      <c r="HTX10" s="344"/>
      <c r="HTY10" s="344"/>
      <c r="HTZ10" s="344"/>
      <c r="HUA10" s="344"/>
      <c r="HUB10" s="344"/>
      <c r="HUC10" s="344"/>
      <c r="HUD10" s="344"/>
      <c r="HUE10" s="344"/>
      <c r="HUF10" s="344"/>
      <c r="HUG10" s="344"/>
      <c r="HUH10" s="344"/>
      <c r="HUI10" s="344"/>
      <c r="HUJ10" s="344"/>
      <c r="HUK10" s="344"/>
      <c r="HUL10" s="344"/>
      <c r="HUM10" s="344"/>
      <c r="HUN10" s="344"/>
      <c r="HUO10" s="344"/>
      <c r="HUP10" s="344"/>
      <c r="HUQ10" s="344"/>
      <c r="HUR10" s="344"/>
      <c r="HUS10" s="344"/>
      <c r="HUT10" s="344"/>
      <c r="HUU10" s="344"/>
      <c r="HUV10" s="344"/>
      <c r="HUW10" s="344"/>
      <c r="HUX10" s="344"/>
      <c r="HUY10" s="344"/>
      <c r="HUZ10" s="344"/>
      <c r="HVA10" s="344"/>
      <c r="HVB10" s="344"/>
      <c r="HVC10" s="344"/>
      <c r="HVD10" s="344"/>
      <c r="HVE10" s="344"/>
      <c r="HVF10" s="344"/>
      <c r="HVG10" s="344"/>
      <c r="HVH10" s="344"/>
      <c r="HVI10" s="345"/>
      <c r="HVJ10" s="345"/>
      <c r="HVK10" s="345"/>
      <c r="HVL10" s="345"/>
      <c r="HVM10" s="345"/>
      <c r="HVN10" s="345"/>
      <c r="HVO10" s="345"/>
      <c r="HVP10" s="345"/>
      <c r="HVQ10" s="345"/>
      <c r="HVR10" s="345"/>
      <c r="HVS10" s="345"/>
      <c r="HVT10" s="345"/>
      <c r="HVU10" s="345"/>
      <c r="HVV10" s="345"/>
      <c r="HVW10" s="345"/>
      <c r="HVX10" s="345"/>
      <c r="HVY10" s="345"/>
      <c r="HVZ10" s="345"/>
      <c r="HWA10" s="345"/>
      <c r="HWB10" s="345"/>
      <c r="HWC10" s="345"/>
      <c r="HWD10" s="345"/>
      <c r="HWE10" s="345"/>
      <c r="HWF10" s="345"/>
      <c r="HWG10" s="345"/>
      <c r="HWH10" s="345"/>
      <c r="HWI10" s="345"/>
      <c r="HWJ10" s="345"/>
      <c r="HWK10" s="345"/>
      <c r="HWL10" s="345"/>
      <c r="HWM10" s="345"/>
      <c r="HWN10" s="345"/>
      <c r="HWO10" s="345"/>
      <c r="HWP10" s="345"/>
      <c r="HWQ10" s="345"/>
      <c r="HWR10" s="345"/>
      <c r="HWS10" s="345"/>
      <c r="HWT10" s="345"/>
      <c r="HWU10" s="345"/>
      <c r="HWV10" s="345"/>
      <c r="HWW10" s="345"/>
      <c r="HWX10" s="345"/>
      <c r="HWY10" s="345"/>
      <c r="HWZ10" s="345"/>
      <c r="HXA10" s="345"/>
      <c r="HXB10" s="345"/>
      <c r="HXC10" s="345"/>
      <c r="HXD10" s="345"/>
      <c r="HXE10" s="345"/>
      <c r="HXF10" s="345"/>
      <c r="HXG10" s="345"/>
      <c r="HXH10" s="345"/>
      <c r="HXI10" s="345"/>
      <c r="HXJ10" s="345"/>
      <c r="HXK10" s="345"/>
      <c r="HXL10" s="345"/>
      <c r="HXM10" s="345"/>
      <c r="HXN10" s="345"/>
      <c r="HXO10" s="345"/>
      <c r="HXP10" s="345"/>
      <c r="HXQ10" s="345"/>
      <c r="HXR10" s="345"/>
      <c r="HXS10" s="345"/>
      <c r="HXT10" s="345"/>
      <c r="HXU10" s="345"/>
      <c r="HXV10" s="345"/>
      <c r="HXW10" s="344"/>
      <c r="HXX10" s="344"/>
      <c r="HXY10" s="344"/>
      <c r="HXZ10" s="344"/>
      <c r="HYA10" s="344"/>
      <c r="HYB10" s="344"/>
      <c r="HYC10" s="344"/>
      <c r="HYD10" s="344"/>
      <c r="HYE10" s="344"/>
      <c r="HYF10" s="344"/>
      <c r="HYG10" s="344"/>
      <c r="HYH10" s="344"/>
      <c r="HYI10" s="344"/>
      <c r="HYJ10" s="344"/>
      <c r="HYK10" s="344"/>
      <c r="HYL10" s="344"/>
      <c r="HYM10" s="344"/>
      <c r="HYN10" s="344"/>
      <c r="HYO10" s="344"/>
      <c r="HYP10" s="344"/>
      <c r="HYQ10" s="344"/>
      <c r="HYR10" s="344"/>
      <c r="HYS10" s="344"/>
      <c r="HYT10" s="344"/>
      <c r="HYU10" s="344"/>
      <c r="HYV10" s="344"/>
      <c r="HYW10" s="344"/>
      <c r="HYX10" s="344"/>
      <c r="HYY10" s="344"/>
      <c r="HYZ10" s="344"/>
      <c r="HZA10" s="344"/>
      <c r="HZB10" s="344"/>
      <c r="HZC10" s="344"/>
      <c r="HZD10" s="344"/>
      <c r="HZE10" s="344"/>
      <c r="HZF10" s="344"/>
      <c r="HZG10" s="344"/>
      <c r="HZH10" s="344"/>
      <c r="HZI10" s="344"/>
      <c r="HZJ10" s="344"/>
      <c r="HZK10" s="344"/>
      <c r="HZL10" s="344"/>
      <c r="HZM10" s="344"/>
      <c r="HZN10" s="344"/>
      <c r="HZO10" s="344"/>
      <c r="HZP10" s="344"/>
      <c r="HZQ10" s="344"/>
      <c r="HZR10" s="344"/>
      <c r="HZS10" s="344"/>
      <c r="HZT10" s="344"/>
      <c r="HZU10" s="344"/>
      <c r="HZV10" s="344"/>
      <c r="HZW10" s="344"/>
      <c r="HZX10" s="344"/>
      <c r="HZY10" s="344"/>
      <c r="HZZ10" s="344"/>
      <c r="IAA10" s="344"/>
      <c r="IAB10" s="344"/>
      <c r="IAC10" s="344"/>
      <c r="IAD10" s="344"/>
      <c r="IAE10" s="344"/>
      <c r="IAF10" s="344"/>
      <c r="IAG10" s="344"/>
      <c r="IAH10" s="344"/>
      <c r="IAI10" s="344"/>
      <c r="IAJ10" s="344"/>
      <c r="IAK10" s="344"/>
      <c r="IAL10" s="344"/>
      <c r="IAM10" s="344"/>
      <c r="IAN10" s="344"/>
      <c r="IAO10" s="344"/>
      <c r="IAP10" s="344"/>
      <c r="IAQ10" s="344"/>
      <c r="IAR10" s="344"/>
      <c r="IAS10" s="344"/>
      <c r="IAT10" s="344"/>
      <c r="IAU10" s="344"/>
      <c r="IAV10" s="345"/>
      <c r="IAW10" s="345"/>
      <c r="IAX10" s="345"/>
      <c r="IAY10" s="345"/>
      <c r="IAZ10" s="345"/>
      <c r="IBA10" s="345"/>
      <c r="IBB10" s="345"/>
      <c r="IBC10" s="345"/>
      <c r="IBD10" s="345"/>
      <c r="IBE10" s="345"/>
      <c r="IBF10" s="345"/>
      <c r="IBG10" s="345"/>
      <c r="IBH10" s="345"/>
      <c r="IBI10" s="345"/>
      <c r="IBJ10" s="345"/>
      <c r="IBK10" s="345"/>
      <c r="IBL10" s="345"/>
      <c r="IBM10" s="345"/>
      <c r="IBN10" s="345"/>
      <c r="IBO10" s="345"/>
      <c r="IBP10" s="345"/>
      <c r="IBQ10" s="345"/>
      <c r="IBR10" s="345"/>
      <c r="IBS10" s="345"/>
      <c r="IBT10" s="345"/>
      <c r="IBU10" s="345"/>
      <c r="IBV10" s="345"/>
      <c r="IBW10" s="345"/>
      <c r="IBX10" s="345"/>
      <c r="IBY10" s="345"/>
      <c r="IBZ10" s="345"/>
      <c r="ICA10" s="345"/>
      <c r="ICB10" s="345"/>
      <c r="ICC10" s="345"/>
      <c r="ICD10" s="345"/>
      <c r="ICE10" s="345"/>
      <c r="ICF10" s="345"/>
      <c r="ICG10" s="345"/>
      <c r="ICH10" s="345"/>
      <c r="ICI10" s="345"/>
      <c r="ICJ10" s="345"/>
      <c r="ICK10" s="345"/>
      <c r="ICL10" s="345"/>
      <c r="ICM10" s="345"/>
      <c r="ICN10" s="345"/>
      <c r="ICO10" s="345"/>
      <c r="ICP10" s="345"/>
      <c r="ICQ10" s="345"/>
      <c r="ICR10" s="345"/>
      <c r="ICS10" s="345"/>
      <c r="ICT10" s="345"/>
      <c r="ICU10" s="345"/>
      <c r="ICV10" s="345"/>
      <c r="ICW10" s="345"/>
      <c r="ICX10" s="345"/>
      <c r="ICY10" s="345"/>
      <c r="ICZ10" s="345"/>
      <c r="IDA10" s="345"/>
      <c r="IDB10" s="345"/>
      <c r="IDC10" s="345"/>
      <c r="IDD10" s="345"/>
      <c r="IDE10" s="345"/>
      <c r="IDF10" s="345"/>
      <c r="IDG10" s="345"/>
      <c r="IDH10" s="345"/>
      <c r="IDI10" s="345"/>
      <c r="IDJ10" s="345"/>
      <c r="IDK10" s="345"/>
      <c r="IDL10" s="345"/>
      <c r="IDM10" s="345"/>
      <c r="IDN10" s="345"/>
      <c r="IDO10" s="345"/>
      <c r="IDP10" s="345"/>
      <c r="IDQ10" s="345"/>
      <c r="IDR10" s="345"/>
      <c r="IDS10" s="345"/>
      <c r="IDT10" s="345"/>
      <c r="IDU10" s="345"/>
      <c r="IDV10" s="345"/>
      <c r="IDW10" s="345"/>
      <c r="IDX10" s="345"/>
      <c r="IDY10" s="345"/>
      <c r="IDZ10" s="345"/>
      <c r="IEA10" s="345"/>
      <c r="IEB10" s="345"/>
      <c r="IEC10" s="345"/>
      <c r="IED10" s="345"/>
      <c r="IEE10" s="345"/>
      <c r="IEF10" s="345"/>
      <c r="IEG10" s="345"/>
      <c r="IEH10" s="345"/>
      <c r="IEI10" s="345"/>
      <c r="IEJ10" s="345"/>
      <c r="IEK10" s="345"/>
      <c r="IEL10" s="345"/>
      <c r="IEM10" s="345"/>
      <c r="IEN10" s="345"/>
      <c r="IEO10" s="345"/>
      <c r="IEP10" s="345"/>
      <c r="IEQ10" s="345"/>
      <c r="IER10" s="345"/>
      <c r="IES10" s="345"/>
      <c r="IET10" s="345"/>
      <c r="IEU10" s="345"/>
      <c r="IEV10" s="345"/>
      <c r="IEW10" s="345"/>
      <c r="IEX10" s="345"/>
      <c r="IEY10" s="345"/>
      <c r="IEZ10" s="345"/>
      <c r="IFA10" s="345"/>
      <c r="IFB10" s="345"/>
      <c r="IFC10" s="345"/>
      <c r="IFD10" s="345"/>
      <c r="IFE10" s="345"/>
      <c r="IFF10" s="345"/>
      <c r="IFG10" s="345"/>
      <c r="IFH10" s="345"/>
      <c r="IFI10" s="345"/>
      <c r="IFJ10" s="345"/>
      <c r="IFK10" s="345"/>
      <c r="IFL10" s="345"/>
      <c r="IFM10" s="345"/>
      <c r="IFN10" s="345"/>
      <c r="IFO10" s="345"/>
      <c r="IFP10" s="345"/>
      <c r="IFQ10" s="345"/>
      <c r="IFR10" s="345"/>
      <c r="IFS10" s="345"/>
      <c r="IFT10" s="345"/>
      <c r="IFU10" s="345"/>
      <c r="IFV10" s="345"/>
      <c r="IFW10" s="345"/>
      <c r="IFX10" s="345"/>
      <c r="IFY10" s="345"/>
      <c r="IFZ10" s="345"/>
      <c r="IGA10" s="345"/>
      <c r="IGB10" s="345"/>
      <c r="IGC10" s="345"/>
      <c r="IGD10" s="345"/>
      <c r="IGE10" s="345"/>
      <c r="IGF10" s="345"/>
      <c r="IGG10" s="345"/>
      <c r="IGH10" s="345"/>
      <c r="IGI10" s="345"/>
      <c r="IGJ10" s="345"/>
      <c r="IGK10" s="345"/>
      <c r="IGL10" s="345"/>
      <c r="IGM10" s="345"/>
      <c r="IGN10" s="345"/>
      <c r="IGO10" s="345"/>
      <c r="IGP10" s="345"/>
      <c r="IGQ10" s="345"/>
      <c r="IGR10" s="345"/>
      <c r="IGS10" s="345"/>
      <c r="IGT10" s="345"/>
      <c r="IGU10" s="345"/>
      <c r="IGV10" s="345"/>
      <c r="IGW10" s="345"/>
      <c r="IGX10" s="345"/>
      <c r="IGY10" s="345"/>
      <c r="IGZ10" s="345"/>
      <c r="IHA10" s="345"/>
      <c r="IHB10" s="345"/>
      <c r="IHC10" s="345"/>
      <c r="IHD10" s="345"/>
      <c r="IHE10" s="345"/>
      <c r="IHF10" s="345"/>
      <c r="IHG10" s="345"/>
      <c r="IHH10" s="345"/>
      <c r="IHI10" s="345"/>
      <c r="IHJ10" s="345"/>
      <c r="IHK10" s="345"/>
      <c r="IHL10" s="345"/>
      <c r="IHM10" s="345"/>
      <c r="IHN10" s="345"/>
      <c r="IHO10" s="345"/>
      <c r="IHP10" s="345"/>
      <c r="IHQ10" s="345"/>
      <c r="IHR10" s="345"/>
      <c r="IHS10" s="345"/>
      <c r="IHT10" s="345"/>
      <c r="IHU10" s="345"/>
      <c r="IHV10" s="345"/>
      <c r="IHW10" s="345"/>
      <c r="IHX10" s="345"/>
      <c r="IHY10" s="345"/>
      <c r="IHZ10" s="345"/>
      <c r="IIA10" s="345"/>
      <c r="IIB10" s="345"/>
      <c r="IIC10" s="345"/>
      <c r="IID10" s="345"/>
      <c r="IIE10" s="345"/>
      <c r="IIF10" s="345"/>
      <c r="IIG10" s="345"/>
      <c r="IIH10" s="345"/>
      <c r="III10" s="345"/>
      <c r="IIJ10" s="345"/>
      <c r="IIK10" s="345"/>
      <c r="IIL10" s="345"/>
      <c r="IIM10" s="345"/>
      <c r="IIN10" s="345"/>
      <c r="IIO10" s="345"/>
      <c r="IIP10" s="345"/>
      <c r="IIQ10" s="345"/>
      <c r="IIR10" s="345"/>
      <c r="IIS10" s="345"/>
      <c r="IIT10" s="345"/>
      <c r="IIU10" s="345"/>
      <c r="IIV10" s="345"/>
      <c r="IIW10" s="345"/>
      <c r="IIX10" s="345"/>
      <c r="IIY10" s="345"/>
      <c r="IIZ10" s="345"/>
      <c r="IJA10" s="345"/>
      <c r="IJB10" s="345"/>
      <c r="IJC10" s="345"/>
      <c r="IJD10" s="345"/>
      <c r="IJE10" s="345"/>
      <c r="IJF10" s="345"/>
      <c r="IJG10" s="345"/>
      <c r="IJH10" s="345"/>
      <c r="IJI10" s="345"/>
      <c r="IJJ10" s="345"/>
      <c r="IJK10" s="345"/>
      <c r="IJL10" s="345"/>
      <c r="IJM10" s="345"/>
      <c r="IJN10" s="345"/>
      <c r="IJO10" s="345"/>
      <c r="IJP10" s="345"/>
      <c r="IJQ10" s="345"/>
      <c r="IJR10" s="345"/>
      <c r="IJS10" s="345"/>
      <c r="IJT10" s="345"/>
      <c r="IJU10" s="345"/>
      <c r="IJV10" s="345"/>
      <c r="IJW10" s="345"/>
      <c r="IJX10" s="345"/>
      <c r="IJY10" s="345"/>
      <c r="IJZ10" s="345"/>
      <c r="IKA10" s="345"/>
      <c r="IKB10" s="345"/>
      <c r="IKC10" s="345"/>
      <c r="IKD10" s="344"/>
      <c r="IKE10" s="344"/>
      <c r="IKF10" s="344"/>
      <c r="IKG10" s="344"/>
      <c r="IKH10" s="344"/>
      <c r="IKI10" s="344"/>
      <c r="IKJ10" s="344"/>
      <c r="IKK10" s="344"/>
      <c r="IKL10" s="344"/>
      <c r="IKM10" s="344"/>
      <c r="IKN10" s="344"/>
      <c r="IKO10" s="344"/>
      <c r="IKP10" s="344"/>
      <c r="IKQ10" s="344"/>
      <c r="IKR10" s="344"/>
      <c r="IKS10" s="344"/>
      <c r="IKT10" s="344"/>
      <c r="IKU10" s="344"/>
      <c r="IKV10" s="344"/>
      <c r="IKW10" s="344"/>
      <c r="IKX10" s="344"/>
      <c r="IKY10" s="344"/>
      <c r="IKZ10" s="344"/>
      <c r="ILA10" s="344"/>
      <c r="ILB10" s="344"/>
      <c r="ILC10" s="344"/>
      <c r="ILD10" s="344"/>
      <c r="ILE10" s="344"/>
      <c r="ILF10" s="344"/>
      <c r="ILG10" s="344"/>
      <c r="ILH10" s="344"/>
      <c r="ILI10" s="344"/>
      <c r="ILJ10" s="344"/>
      <c r="ILK10" s="344"/>
      <c r="ILL10" s="344"/>
      <c r="ILM10" s="344"/>
      <c r="ILN10" s="344"/>
      <c r="ILO10" s="344"/>
      <c r="ILP10" s="344"/>
      <c r="ILQ10" s="344"/>
      <c r="ILR10" s="344"/>
      <c r="ILS10" s="344"/>
      <c r="ILT10" s="344"/>
      <c r="ILU10" s="344"/>
      <c r="ILV10" s="345"/>
      <c r="ILW10" s="345"/>
      <c r="ILX10" s="345"/>
      <c r="ILY10" s="345"/>
      <c r="ILZ10" s="345"/>
      <c r="IMA10" s="345"/>
      <c r="IMB10" s="345"/>
      <c r="IMC10" s="345"/>
      <c r="IMD10" s="345"/>
      <c r="IME10" s="345"/>
      <c r="IMF10" s="345"/>
      <c r="IMG10" s="345"/>
      <c r="IMH10" s="345"/>
      <c r="IMI10" s="345"/>
      <c r="IMJ10" s="345"/>
      <c r="IMK10" s="345"/>
      <c r="IML10" s="345"/>
      <c r="IMM10" s="345"/>
      <c r="IMN10" s="345"/>
      <c r="IMO10" s="345"/>
      <c r="IMP10" s="345"/>
      <c r="IMQ10" s="345"/>
      <c r="IMR10" s="345"/>
      <c r="IMS10" s="345"/>
      <c r="IMT10" s="345"/>
      <c r="IMU10" s="345"/>
      <c r="IMV10" s="345"/>
      <c r="IMW10" s="345"/>
      <c r="IMX10" s="345"/>
      <c r="IMY10" s="345"/>
      <c r="IMZ10" s="345"/>
      <c r="INA10" s="345"/>
      <c r="INB10" s="345"/>
      <c r="INC10" s="345"/>
      <c r="IND10" s="345"/>
      <c r="INE10" s="345"/>
      <c r="INF10" s="345"/>
      <c r="ING10" s="345"/>
      <c r="INH10" s="345"/>
      <c r="INI10" s="345"/>
      <c r="INJ10" s="345"/>
      <c r="INK10" s="345"/>
      <c r="INL10" s="345"/>
      <c r="INM10" s="345"/>
      <c r="INN10" s="345"/>
      <c r="INO10" s="345"/>
      <c r="INP10" s="345"/>
      <c r="INQ10" s="345"/>
      <c r="INR10" s="345"/>
      <c r="INS10" s="345"/>
      <c r="INT10" s="345"/>
      <c r="INU10" s="345"/>
      <c r="INV10" s="345"/>
      <c r="INW10" s="345"/>
      <c r="INX10" s="345"/>
      <c r="INY10" s="345"/>
      <c r="INZ10" s="345"/>
      <c r="IOA10" s="345"/>
      <c r="IOB10" s="345"/>
      <c r="IOC10" s="345"/>
      <c r="IOD10" s="345"/>
      <c r="IOE10" s="345"/>
      <c r="IOF10" s="345"/>
      <c r="IOG10" s="345"/>
      <c r="IOH10" s="345"/>
      <c r="IOI10" s="345"/>
      <c r="IOJ10" s="344"/>
      <c r="IOK10" s="344"/>
      <c r="IOL10" s="344"/>
      <c r="IOM10" s="344"/>
      <c r="ION10" s="344"/>
      <c r="IOO10" s="344"/>
      <c r="IOP10" s="344"/>
      <c r="IOQ10" s="344"/>
      <c r="IOR10" s="344"/>
      <c r="IOS10" s="344"/>
      <c r="IOT10" s="344"/>
      <c r="IOU10" s="344"/>
      <c r="IOV10" s="344"/>
      <c r="IOW10" s="344"/>
      <c r="IOX10" s="344"/>
      <c r="IOY10" s="344"/>
      <c r="IOZ10" s="344"/>
      <c r="IPA10" s="344"/>
      <c r="IPB10" s="344"/>
      <c r="IPC10" s="344"/>
      <c r="IPD10" s="344"/>
      <c r="IPE10" s="344"/>
      <c r="IPF10" s="344"/>
      <c r="IPG10" s="344"/>
      <c r="IPH10" s="344"/>
      <c r="IPI10" s="344"/>
      <c r="IPJ10" s="344"/>
      <c r="IPK10" s="344"/>
      <c r="IPL10" s="344"/>
      <c r="IPM10" s="344"/>
      <c r="IPN10" s="344"/>
      <c r="IPO10" s="344"/>
      <c r="IPP10" s="344"/>
      <c r="IPQ10" s="344"/>
      <c r="IPR10" s="344"/>
      <c r="IPS10" s="344"/>
      <c r="IPT10" s="344"/>
      <c r="IPU10" s="344"/>
      <c r="IPV10" s="344"/>
      <c r="IPW10" s="344"/>
      <c r="IPX10" s="344"/>
      <c r="IPY10" s="344"/>
      <c r="IPZ10" s="344"/>
      <c r="IQA10" s="344"/>
      <c r="IQB10" s="344"/>
      <c r="IQC10" s="344"/>
      <c r="IQD10" s="344"/>
      <c r="IQE10" s="344"/>
      <c r="IQF10" s="344"/>
      <c r="IQG10" s="344"/>
      <c r="IQH10" s="344"/>
      <c r="IQI10" s="344"/>
      <c r="IQJ10" s="344"/>
      <c r="IQK10" s="344"/>
      <c r="IQL10" s="344"/>
      <c r="IQM10" s="344"/>
      <c r="IQN10" s="344"/>
      <c r="IQO10" s="344"/>
      <c r="IQP10" s="344"/>
      <c r="IQQ10" s="344"/>
      <c r="IQR10" s="344"/>
      <c r="IQS10" s="344"/>
      <c r="IQT10" s="344"/>
      <c r="IQU10" s="344"/>
      <c r="IQV10" s="344"/>
      <c r="IQW10" s="344"/>
      <c r="IQX10" s="344"/>
      <c r="IQY10" s="344"/>
      <c r="IQZ10" s="344"/>
      <c r="IRA10" s="344"/>
      <c r="IRB10" s="344"/>
      <c r="IRC10" s="344"/>
      <c r="IRD10" s="344"/>
      <c r="IRE10" s="344"/>
      <c r="IRF10" s="344"/>
      <c r="IRG10" s="344"/>
      <c r="IRH10" s="344"/>
      <c r="IRI10" s="345"/>
      <c r="IRJ10" s="345"/>
      <c r="IRK10" s="345"/>
      <c r="IRL10" s="345"/>
      <c r="IRM10" s="345"/>
      <c r="IRN10" s="345"/>
      <c r="IRO10" s="345"/>
      <c r="IRP10" s="345"/>
      <c r="IRQ10" s="345"/>
      <c r="IRR10" s="345"/>
      <c r="IRS10" s="345"/>
      <c r="IRT10" s="345"/>
      <c r="IRU10" s="345"/>
      <c r="IRV10" s="345"/>
      <c r="IRW10" s="345"/>
      <c r="IRX10" s="345"/>
      <c r="IRY10" s="345"/>
      <c r="IRZ10" s="345"/>
      <c r="ISA10" s="345"/>
      <c r="ISB10" s="345"/>
      <c r="ISC10" s="345"/>
      <c r="ISD10" s="345"/>
      <c r="ISE10" s="345"/>
      <c r="ISF10" s="345"/>
      <c r="ISG10" s="345"/>
      <c r="ISH10" s="345"/>
      <c r="ISI10" s="345"/>
      <c r="ISJ10" s="345"/>
      <c r="ISK10" s="345"/>
      <c r="ISL10" s="345"/>
      <c r="ISM10" s="345"/>
      <c r="ISN10" s="345"/>
      <c r="ISO10" s="345"/>
      <c r="ISP10" s="345"/>
      <c r="ISQ10" s="345"/>
      <c r="ISR10" s="345"/>
      <c r="ISS10" s="345"/>
      <c r="IST10" s="345"/>
      <c r="ISU10" s="345"/>
      <c r="ISV10" s="345"/>
      <c r="ISW10" s="345"/>
      <c r="ISX10" s="345"/>
      <c r="ISY10" s="345"/>
      <c r="ISZ10" s="345"/>
      <c r="ITA10" s="345"/>
      <c r="ITB10" s="345"/>
      <c r="ITC10" s="345"/>
      <c r="ITD10" s="345"/>
      <c r="ITE10" s="345"/>
      <c r="ITF10" s="345"/>
      <c r="ITG10" s="345"/>
      <c r="ITH10" s="345"/>
      <c r="ITI10" s="345"/>
      <c r="ITJ10" s="345"/>
      <c r="ITK10" s="345"/>
      <c r="ITL10" s="345"/>
      <c r="ITM10" s="345"/>
      <c r="ITN10" s="345"/>
      <c r="ITO10" s="345"/>
      <c r="ITP10" s="345"/>
      <c r="ITQ10" s="345"/>
      <c r="ITR10" s="345"/>
      <c r="ITS10" s="345"/>
      <c r="ITT10" s="345"/>
      <c r="ITU10" s="345"/>
      <c r="ITV10" s="345"/>
      <c r="ITW10" s="344"/>
      <c r="ITX10" s="344"/>
      <c r="ITY10" s="344"/>
      <c r="ITZ10" s="344"/>
      <c r="IUA10" s="344"/>
      <c r="IUB10" s="344"/>
      <c r="IUC10" s="344"/>
      <c r="IUD10" s="344"/>
      <c r="IUE10" s="344"/>
      <c r="IUF10" s="344"/>
      <c r="IUG10" s="344"/>
      <c r="IUH10" s="344"/>
      <c r="IUI10" s="344"/>
      <c r="IUJ10" s="344"/>
      <c r="IUK10" s="344"/>
      <c r="IUL10" s="344"/>
      <c r="IUM10" s="344"/>
      <c r="IUN10" s="344"/>
      <c r="IUO10" s="344"/>
      <c r="IUP10" s="344"/>
      <c r="IUQ10" s="344"/>
      <c r="IUR10" s="344"/>
      <c r="IUS10" s="344"/>
      <c r="IUT10" s="344"/>
      <c r="IUU10" s="344"/>
      <c r="IUV10" s="344"/>
      <c r="IUW10" s="344"/>
      <c r="IUX10" s="344"/>
      <c r="IUY10" s="344"/>
      <c r="IUZ10" s="344"/>
      <c r="IVA10" s="344"/>
      <c r="IVB10" s="344"/>
      <c r="IVC10" s="344"/>
      <c r="IVD10" s="344"/>
      <c r="IVE10" s="344"/>
      <c r="IVF10" s="344"/>
      <c r="IVG10" s="344"/>
      <c r="IVH10" s="344"/>
      <c r="IVI10" s="344"/>
      <c r="IVJ10" s="344"/>
      <c r="IVK10" s="344"/>
      <c r="IVL10" s="344"/>
      <c r="IVM10" s="344"/>
      <c r="IVN10" s="344"/>
      <c r="IVO10" s="344"/>
      <c r="IVP10" s="344"/>
      <c r="IVQ10" s="344"/>
      <c r="IVR10" s="344"/>
      <c r="IVS10" s="344"/>
      <c r="IVT10" s="344"/>
      <c r="IVU10" s="344"/>
      <c r="IVV10" s="344"/>
      <c r="IVW10" s="344"/>
      <c r="IVX10" s="344"/>
      <c r="IVY10" s="344"/>
      <c r="IVZ10" s="344"/>
      <c r="IWA10" s="344"/>
      <c r="IWB10" s="344"/>
      <c r="IWC10" s="344"/>
      <c r="IWD10" s="344"/>
      <c r="IWE10" s="344"/>
      <c r="IWF10" s="344"/>
      <c r="IWG10" s="344"/>
      <c r="IWH10" s="344"/>
      <c r="IWI10" s="344"/>
      <c r="IWJ10" s="344"/>
      <c r="IWK10" s="344"/>
      <c r="IWL10" s="344"/>
      <c r="IWM10" s="344"/>
      <c r="IWN10" s="344"/>
      <c r="IWO10" s="344"/>
      <c r="IWP10" s="344"/>
      <c r="IWQ10" s="344"/>
      <c r="IWR10" s="344"/>
      <c r="IWS10" s="344"/>
      <c r="IWT10" s="344"/>
      <c r="IWU10" s="344"/>
      <c r="IWV10" s="345"/>
      <c r="IWW10" s="345"/>
      <c r="IWX10" s="345"/>
      <c r="IWY10" s="345"/>
      <c r="IWZ10" s="345"/>
      <c r="IXA10" s="345"/>
      <c r="IXB10" s="345"/>
      <c r="IXC10" s="345"/>
      <c r="IXD10" s="345"/>
      <c r="IXE10" s="345"/>
      <c r="IXF10" s="345"/>
      <c r="IXG10" s="345"/>
      <c r="IXH10" s="345"/>
      <c r="IXI10" s="345"/>
      <c r="IXJ10" s="345"/>
      <c r="IXK10" s="345"/>
      <c r="IXL10" s="345"/>
      <c r="IXM10" s="345"/>
      <c r="IXN10" s="345"/>
      <c r="IXO10" s="345"/>
      <c r="IXP10" s="345"/>
      <c r="IXQ10" s="345"/>
      <c r="IXR10" s="345"/>
      <c r="IXS10" s="345"/>
      <c r="IXT10" s="345"/>
      <c r="IXU10" s="345"/>
      <c r="IXV10" s="345"/>
      <c r="IXW10" s="345"/>
      <c r="IXX10" s="345"/>
      <c r="IXY10" s="345"/>
      <c r="IXZ10" s="345"/>
      <c r="IYA10" s="345"/>
      <c r="IYB10" s="345"/>
      <c r="IYC10" s="345"/>
      <c r="IYD10" s="345"/>
      <c r="IYE10" s="345"/>
      <c r="IYF10" s="345"/>
      <c r="IYG10" s="345"/>
      <c r="IYH10" s="345"/>
      <c r="IYI10" s="345"/>
      <c r="IYJ10" s="345"/>
      <c r="IYK10" s="345"/>
      <c r="IYL10" s="345"/>
      <c r="IYM10" s="345"/>
      <c r="IYN10" s="345"/>
      <c r="IYO10" s="345"/>
      <c r="IYP10" s="345"/>
      <c r="IYQ10" s="345"/>
      <c r="IYR10" s="345"/>
      <c r="IYS10" s="345"/>
      <c r="IYT10" s="345"/>
      <c r="IYU10" s="345"/>
      <c r="IYV10" s="345"/>
      <c r="IYW10" s="345"/>
      <c r="IYX10" s="345"/>
      <c r="IYY10" s="345"/>
      <c r="IYZ10" s="345"/>
      <c r="IZA10" s="345"/>
      <c r="IZB10" s="345"/>
      <c r="IZC10" s="345"/>
      <c r="IZD10" s="345"/>
      <c r="IZE10" s="345"/>
      <c r="IZF10" s="345"/>
      <c r="IZG10" s="345"/>
      <c r="IZH10" s="345"/>
      <c r="IZI10" s="345"/>
      <c r="IZJ10" s="344"/>
      <c r="IZK10" s="344"/>
      <c r="IZL10" s="344"/>
      <c r="IZM10" s="344"/>
      <c r="IZN10" s="344"/>
      <c r="IZO10" s="344"/>
      <c r="IZP10" s="344"/>
      <c r="IZQ10" s="344"/>
      <c r="IZR10" s="344"/>
      <c r="IZS10" s="344"/>
      <c r="IZT10" s="344"/>
      <c r="IZU10" s="344"/>
      <c r="IZV10" s="344"/>
      <c r="IZW10" s="344"/>
      <c r="IZX10" s="344"/>
      <c r="IZY10" s="344"/>
      <c r="IZZ10" s="344"/>
      <c r="JAA10" s="344"/>
      <c r="JAB10" s="344"/>
      <c r="JAC10" s="344"/>
      <c r="JAD10" s="344"/>
      <c r="JAE10" s="344"/>
      <c r="JAF10" s="344"/>
      <c r="JAG10" s="344"/>
      <c r="JAH10" s="344"/>
      <c r="JAI10" s="344"/>
      <c r="JAJ10" s="344"/>
      <c r="JAK10" s="344"/>
      <c r="JAL10" s="344"/>
      <c r="JAM10" s="344"/>
      <c r="JAN10" s="344"/>
      <c r="JAO10" s="344"/>
      <c r="JAP10" s="344"/>
      <c r="JAQ10" s="344"/>
      <c r="JAR10" s="344"/>
      <c r="JAS10" s="344"/>
      <c r="JAT10" s="344"/>
      <c r="JAU10" s="344"/>
      <c r="JAV10" s="344"/>
      <c r="JAW10" s="344"/>
      <c r="JAX10" s="344"/>
      <c r="JAY10" s="344"/>
      <c r="JAZ10" s="344"/>
      <c r="JBA10" s="344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344"/>
      <c r="JGE10" s="344"/>
      <c r="JGF10" s="344"/>
      <c r="JGG10" s="344"/>
      <c r="JGH10" s="344"/>
      <c r="JGI10" s="344"/>
      <c r="JGJ10" s="344"/>
      <c r="JGK10" s="344"/>
      <c r="JGL10" s="344"/>
      <c r="JGM10" s="344"/>
      <c r="JGN10" s="344"/>
      <c r="JGO10" s="344"/>
      <c r="JGP10" s="344"/>
      <c r="JGQ10" s="344"/>
      <c r="JGR10" s="344"/>
      <c r="JGS10" s="344"/>
      <c r="JGT10" s="344"/>
      <c r="JGU10" s="344"/>
      <c r="JGV10" s="344"/>
      <c r="JGW10" s="344"/>
      <c r="JGX10" s="344"/>
      <c r="JGY10" s="344"/>
      <c r="JGZ10" s="344"/>
      <c r="JHA10" s="344"/>
      <c r="JHB10" s="344"/>
      <c r="JHC10" s="344"/>
      <c r="JHD10" s="344"/>
      <c r="JHE10" s="344"/>
      <c r="JHF10" s="344"/>
      <c r="JHG10" s="344"/>
      <c r="JHH10" s="344"/>
      <c r="JHI10" s="344"/>
      <c r="JHJ10" s="344"/>
      <c r="JHK10" s="344"/>
      <c r="JHL10" s="344"/>
      <c r="JHM10" s="344"/>
      <c r="JHN10" s="344"/>
      <c r="JHO10" s="344"/>
      <c r="JHP10" s="344"/>
      <c r="JHQ10" s="344"/>
      <c r="JHR10" s="344"/>
      <c r="JHS10" s="344"/>
      <c r="JHT10" s="344"/>
      <c r="JHU10" s="344"/>
      <c r="JHV10" s="344"/>
      <c r="JHW10" s="344"/>
      <c r="JHX10" s="344"/>
      <c r="JHY10" s="344"/>
      <c r="JHZ10" s="344"/>
      <c r="JIA10" s="344"/>
      <c r="JIB10" s="344"/>
      <c r="JIC10" s="344"/>
      <c r="JID10" s="344"/>
      <c r="JIE10" s="344"/>
      <c r="JIF10" s="344"/>
      <c r="JIG10" s="344"/>
      <c r="JIH10" s="344"/>
      <c r="JII10" s="344"/>
      <c r="JIJ10" s="344"/>
      <c r="JIK10" s="344"/>
      <c r="JIL10" s="344"/>
      <c r="JIM10" s="344"/>
      <c r="JIN10" s="344"/>
      <c r="JIO10" s="344"/>
      <c r="JIP10" s="344"/>
      <c r="JIQ10" s="344"/>
      <c r="JIR10" s="344"/>
      <c r="JIS10" s="344"/>
      <c r="JIT10" s="344"/>
      <c r="JIU10" s="344"/>
      <c r="JIV10" s="344"/>
      <c r="JIW10" s="344"/>
      <c r="JIX10" s="344"/>
      <c r="JIY10" s="344"/>
      <c r="JIZ10" s="344"/>
      <c r="JJA10" s="344"/>
      <c r="JJB10" s="344"/>
      <c r="JJC10" s="344"/>
      <c r="JJD10" s="344"/>
      <c r="JJE10" s="344"/>
      <c r="JJF10" s="344"/>
      <c r="JJG10" s="344"/>
      <c r="JJH10" s="344"/>
      <c r="JJI10" s="344"/>
      <c r="JJJ10" s="344"/>
      <c r="JJK10" s="344"/>
      <c r="JJL10" s="344"/>
      <c r="JJM10" s="344"/>
      <c r="JJN10" s="344"/>
      <c r="JJO10" s="344"/>
      <c r="JJP10" s="344"/>
      <c r="JJQ10" s="344"/>
      <c r="JJR10" s="344"/>
      <c r="JJS10" s="344"/>
      <c r="JJT10" s="344"/>
      <c r="JJU10" s="344"/>
      <c r="JJV10" s="344"/>
      <c r="JJW10" s="344"/>
      <c r="JJX10" s="344"/>
      <c r="JJY10" s="344"/>
      <c r="JJZ10" s="344"/>
      <c r="JKA10" s="344"/>
      <c r="JKB10" s="344"/>
      <c r="JKC10" s="344"/>
      <c r="JKD10" s="344"/>
      <c r="JKE10" s="344"/>
      <c r="JKF10" s="344"/>
      <c r="JKG10" s="344"/>
      <c r="JKH10" s="344"/>
      <c r="JKI10" s="344"/>
      <c r="JKJ10" s="344"/>
      <c r="JKK10" s="344"/>
      <c r="JKL10" s="344"/>
      <c r="JKM10" s="344"/>
      <c r="JKN10" s="344"/>
      <c r="JKO10" s="344"/>
      <c r="JKP10" s="344"/>
      <c r="JKQ10" s="344"/>
      <c r="JKR10" s="344"/>
      <c r="JKS10" s="344"/>
      <c r="JKT10" s="344"/>
      <c r="JKU10" s="344"/>
      <c r="JKV10" s="344"/>
      <c r="JKW10" s="344"/>
      <c r="JKX10" s="344"/>
      <c r="JKY10" s="344"/>
      <c r="JKZ10" s="344"/>
      <c r="JLA10" s="344"/>
      <c r="JLB10" s="344"/>
      <c r="JLC10" s="344"/>
      <c r="JLD10" s="344"/>
      <c r="JLE10" s="344"/>
      <c r="JLF10" s="344"/>
      <c r="JLG10" s="344"/>
      <c r="JLH10" s="344"/>
      <c r="JLI10" s="344"/>
      <c r="JLJ10" s="344"/>
      <c r="JLK10" s="344"/>
      <c r="JLL10" s="344"/>
      <c r="JLM10" s="344"/>
      <c r="JLN10" s="344"/>
      <c r="JLO10" s="344"/>
      <c r="JLP10" s="344"/>
      <c r="JLQ10" s="344"/>
      <c r="JLR10" s="344"/>
      <c r="JLS10" s="344"/>
      <c r="JLT10" s="344"/>
      <c r="JLU10" s="344"/>
      <c r="JLV10" s="344"/>
      <c r="JLW10" s="344"/>
      <c r="JLX10" s="344"/>
      <c r="JLY10" s="344"/>
      <c r="JLZ10" s="344"/>
      <c r="JMA10" s="344"/>
      <c r="JMB10" s="344"/>
      <c r="JMC10" s="344"/>
      <c r="JMD10" s="344"/>
      <c r="JME10" s="344"/>
      <c r="JMF10" s="344"/>
      <c r="JMG10" s="344"/>
      <c r="JMH10" s="344"/>
      <c r="JMI10" s="344"/>
      <c r="JMJ10" s="344"/>
      <c r="JMK10" s="344"/>
      <c r="JML10" s="344"/>
      <c r="JMM10" s="344"/>
      <c r="JMN10" s="344"/>
      <c r="JMO10" s="344"/>
      <c r="JMP10" s="344"/>
      <c r="JMQ10" s="344"/>
      <c r="JMR10" s="344"/>
      <c r="JMS10" s="344"/>
      <c r="JMT10" s="344"/>
      <c r="JMU10" s="344"/>
      <c r="JMV10" s="344"/>
      <c r="JMW10" s="344"/>
      <c r="JMX10" s="344"/>
      <c r="JMY10" s="344"/>
      <c r="JMZ10" s="344"/>
      <c r="JNA10" s="344"/>
      <c r="JNB10" s="344"/>
      <c r="JNC10" s="344"/>
      <c r="JND10" s="344"/>
      <c r="JNE10" s="344"/>
      <c r="JNF10" s="344"/>
      <c r="JNG10" s="344"/>
      <c r="JNH10" s="344"/>
      <c r="JNI10" s="344"/>
      <c r="JNJ10" s="344"/>
      <c r="JNK10" s="344"/>
      <c r="JNL10" s="344"/>
      <c r="JNM10" s="344"/>
      <c r="JNN10" s="344"/>
      <c r="JNO10" s="344"/>
      <c r="JNP10" s="344"/>
      <c r="JNQ10" s="344"/>
      <c r="JNR10" s="344"/>
      <c r="JNS10" s="344"/>
      <c r="JNT10" s="344"/>
      <c r="JNU10" s="344"/>
      <c r="JNV10" s="344"/>
      <c r="JNW10" s="344"/>
      <c r="JNX10" s="344"/>
      <c r="JNY10" s="344"/>
      <c r="JNZ10" s="344"/>
      <c r="JOA10" s="344"/>
      <c r="JOB10" s="344"/>
      <c r="JOC10" s="344"/>
      <c r="JOD10" s="344"/>
      <c r="JOE10" s="344"/>
      <c r="JOF10" s="344"/>
      <c r="JOG10" s="344"/>
      <c r="JOH10" s="344"/>
      <c r="JOI10" s="344"/>
      <c r="JOJ10" s="344"/>
      <c r="JOK10" s="344"/>
      <c r="JOL10" s="344"/>
      <c r="JOM10" s="344"/>
      <c r="JON10" s="344"/>
      <c r="JOO10" s="344"/>
      <c r="JOP10" s="344"/>
      <c r="JOQ10" s="344"/>
      <c r="JOR10" s="344"/>
      <c r="JOS10" s="344"/>
      <c r="JOT10" s="344"/>
      <c r="JOU10" s="344"/>
      <c r="JOV10" s="344"/>
      <c r="JOW10" s="344"/>
      <c r="JOX10" s="344"/>
      <c r="JOY10" s="344"/>
      <c r="JOZ10" s="344"/>
      <c r="JPA10" s="344"/>
      <c r="JPB10" s="344"/>
      <c r="JPC10" s="344"/>
      <c r="JPD10" s="344"/>
      <c r="JPE10" s="344"/>
      <c r="JPF10" s="344"/>
      <c r="JPG10" s="344"/>
      <c r="JPH10" s="344"/>
      <c r="JPI10" s="344"/>
      <c r="JPJ10" s="344"/>
      <c r="JPK10" s="344"/>
      <c r="JPL10" s="344"/>
      <c r="JPM10" s="344"/>
      <c r="JPN10" s="344"/>
      <c r="JPO10" s="344"/>
      <c r="JPP10" s="344"/>
      <c r="JPQ10" s="344"/>
      <c r="JPR10" s="344"/>
      <c r="JPS10" s="344"/>
      <c r="JPT10" s="344"/>
      <c r="JPU10" s="344"/>
      <c r="JPV10" s="344"/>
      <c r="JPW10" s="344"/>
      <c r="JPX10" s="344"/>
      <c r="JPY10" s="344"/>
      <c r="JPZ10" s="344"/>
      <c r="JQA10" s="344"/>
      <c r="JQB10" s="344"/>
      <c r="JQC10" s="344"/>
      <c r="JQD10" s="344"/>
      <c r="JQE10" s="344"/>
      <c r="JQF10" s="344"/>
      <c r="JQG10" s="344"/>
      <c r="JQH10" s="344"/>
      <c r="JQI10" s="344"/>
      <c r="JQJ10" s="344"/>
      <c r="JQK10" s="344"/>
      <c r="JQL10" s="344"/>
      <c r="JQM10" s="344"/>
      <c r="JQN10" s="344"/>
      <c r="JQO10" s="344"/>
      <c r="JQP10" s="344"/>
      <c r="JQQ10" s="344"/>
      <c r="JQR10" s="344"/>
      <c r="JQS10" s="344"/>
      <c r="JQT10" s="344"/>
      <c r="JQU10" s="344"/>
      <c r="JQV10" s="344"/>
      <c r="JQW10" s="344"/>
      <c r="JQX10" s="344"/>
      <c r="JQY10" s="344"/>
      <c r="JQZ10" s="344"/>
      <c r="JRA10" s="344"/>
      <c r="JRB10" s="344"/>
      <c r="JRC10" s="344"/>
      <c r="JRD10" s="344"/>
      <c r="JRE10" s="344"/>
      <c r="JRF10" s="344"/>
      <c r="JRG10" s="344"/>
      <c r="JRH10" s="344"/>
      <c r="JRI10" s="344"/>
      <c r="JRJ10" s="344"/>
      <c r="JRK10" s="344"/>
      <c r="JRL10" s="344"/>
      <c r="JRM10" s="344"/>
      <c r="JRN10" s="344"/>
      <c r="JRO10" s="344"/>
      <c r="JRP10" s="344"/>
      <c r="JRQ10" s="344"/>
      <c r="JRR10" s="344"/>
      <c r="JRS10" s="344"/>
      <c r="JRT10" s="344"/>
      <c r="JRU10" s="344"/>
      <c r="JRV10" s="344"/>
      <c r="JRW10" s="344"/>
      <c r="JRX10" s="344"/>
      <c r="JRY10" s="344"/>
      <c r="JRZ10" s="344"/>
      <c r="JSA10" s="344"/>
      <c r="JSB10" s="344"/>
      <c r="JSC10" s="344"/>
      <c r="JSD10" s="344"/>
      <c r="JSE10" s="344"/>
      <c r="JSF10" s="344"/>
      <c r="JSG10" s="344"/>
      <c r="JSH10" s="344"/>
      <c r="JSI10" s="344"/>
      <c r="JSJ10" s="344"/>
      <c r="JSK10" s="344"/>
      <c r="JSL10" s="344"/>
      <c r="JSM10" s="344"/>
      <c r="JSN10" s="344"/>
      <c r="JSO10" s="344"/>
      <c r="JSP10" s="344"/>
      <c r="JSQ10" s="344"/>
      <c r="JSR10" s="344"/>
      <c r="JSS10" s="344"/>
      <c r="JST10" s="344"/>
      <c r="JSU10" s="344"/>
      <c r="JSV10" s="344"/>
      <c r="JSW10" s="344"/>
      <c r="JSX10" s="344"/>
      <c r="JSY10" s="344"/>
      <c r="JSZ10" s="344"/>
      <c r="JTA10" s="344"/>
      <c r="JTB10" s="344"/>
      <c r="JTC10" s="344"/>
      <c r="JTD10" s="344"/>
      <c r="JTE10" s="344"/>
      <c r="JTF10" s="344"/>
      <c r="JTG10" s="344"/>
      <c r="JTH10" s="344"/>
      <c r="JTI10" s="344"/>
      <c r="JTJ10" s="344"/>
      <c r="JTK10" s="344"/>
      <c r="JTL10" s="344"/>
      <c r="JTM10" s="344"/>
      <c r="JTN10" s="344"/>
      <c r="JTO10" s="344"/>
      <c r="JTP10" s="344"/>
      <c r="JTQ10" s="344"/>
      <c r="JTR10" s="344"/>
      <c r="JTS10" s="344"/>
      <c r="JTT10" s="344"/>
      <c r="JTU10" s="344"/>
      <c r="JTV10" s="344"/>
      <c r="JTW10" s="344"/>
      <c r="JTX10" s="344"/>
      <c r="JTY10" s="344"/>
      <c r="JTZ10" s="344"/>
      <c r="JUA10" s="344"/>
      <c r="JUB10" s="344"/>
      <c r="JUC10" s="344"/>
      <c r="JUD10" s="344"/>
      <c r="JUE10" s="344"/>
      <c r="JUF10" s="344"/>
      <c r="JUG10" s="344"/>
      <c r="JUH10" s="344"/>
      <c r="JUI10" s="344"/>
      <c r="JUJ10" s="344"/>
      <c r="JUK10" s="344"/>
      <c r="JUL10" s="344"/>
      <c r="JUM10" s="344"/>
      <c r="JUN10" s="344"/>
      <c r="JUO10" s="344"/>
      <c r="JUP10" s="344"/>
      <c r="JUQ10" s="344"/>
      <c r="JUR10" s="344"/>
      <c r="JUS10" s="344"/>
      <c r="JUT10" s="344"/>
      <c r="JUU10" s="344"/>
      <c r="JUV10" s="344"/>
      <c r="JUW10" s="344"/>
      <c r="JUX10" s="344"/>
      <c r="JUY10" s="344"/>
      <c r="JUZ10" s="344"/>
      <c r="JVA10" s="344"/>
      <c r="JVB10" s="344"/>
      <c r="JVC10" s="344"/>
      <c r="JVD10" s="344"/>
      <c r="JVE10" s="344"/>
      <c r="JVF10" s="344"/>
      <c r="JVG10" s="344"/>
      <c r="JVH10" s="344"/>
      <c r="JVI10" s="344"/>
      <c r="JVJ10" s="344"/>
      <c r="JVK10" s="344"/>
      <c r="JVL10" s="344"/>
      <c r="JVM10" s="344"/>
      <c r="JVN10" s="344"/>
      <c r="JVO10" s="344"/>
      <c r="JVP10" s="344"/>
      <c r="JVQ10" s="344"/>
      <c r="JVR10" s="344"/>
      <c r="JVS10" s="344"/>
      <c r="JVT10" s="344"/>
      <c r="JVU10" s="344"/>
      <c r="JVV10" s="344"/>
      <c r="JVW10" s="344"/>
      <c r="JVX10" s="344"/>
      <c r="JVY10" s="344"/>
      <c r="JVZ10" s="344"/>
      <c r="JWA10" s="344"/>
      <c r="JWB10" s="344"/>
      <c r="JWC10" s="344"/>
      <c r="JWD10" s="344"/>
      <c r="JWE10" s="344"/>
      <c r="JWF10" s="344"/>
      <c r="JWG10" s="344"/>
      <c r="JWH10" s="344"/>
      <c r="JWI10" s="344"/>
      <c r="JWJ10" s="344"/>
      <c r="JWK10" s="344"/>
      <c r="JWL10" s="344"/>
      <c r="JWM10" s="344"/>
      <c r="JWN10" s="344"/>
      <c r="JWO10" s="344"/>
      <c r="JWP10" s="344"/>
      <c r="JWQ10" s="344"/>
      <c r="JWR10" s="344"/>
      <c r="JWS10" s="344"/>
      <c r="JWT10" s="344"/>
      <c r="JWU10" s="344"/>
      <c r="JWV10" s="344"/>
      <c r="JWW10" s="344"/>
      <c r="JWX10" s="344"/>
      <c r="JWY10" s="344"/>
      <c r="JWZ10" s="344"/>
      <c r="JXA10" s="344"/>
      <c r="JXB10" s="344"/>
      <c r="JXC10" s="344"/>
      <c r="JXD10" s="344"/>
      <c r="JXE10" s="344"/>
      <c r="JXF10" s="344"/>
      <c r="JXG10" s="344"/>
      <c r="JXH10" s="344"/>
      <c r="JXI10" s="344"/>
      <c r="JXJ10" s="344"/>
      <c r="JXK10" s="344"/>
      <c r="JXL10" s="344"/>
      <c r="JXM10" s="344"/>
      <c r="JXN10" s="344"/>
      <c r="JXO10" s="344"/>
      <c r="JXP10" s="344"/>
      <c r="JXQ10" s="344"/>
      <c r="JXR10" s="344"/>
      <c r="JXS10" s="344"/>
      <c r="JXT10" s="344"/>
      <c r="JXU10" s="344"/>
      <c r="JXV10" s="344"/>
      <c r="JXW10" s="344"/>
      <c r="JXX10" s="344"/>
      <c r="JXY10" s="344"/>
      <c r="JXZ10" s="344"/>
      <c r="JYA10" s="344"/>
      <c r="JYB10" s="344"/>
      <c r="JYC10" s="344"/>
      <c r="JYD10" s="344"/>
      <c r="JYE10" s="344"/>
      <c r="JYF10" s="344"/>
      <c r="JYG10" s="344"/>
      <c r="JYH10" s="344"/>
      <c r="JYI10" s="344"/>
      <c r="JYJ10" s="344"/>
      <c r="JYK10" s="344"/>
      <c r="JYL10" s="344"/>
      <c r="JYM10" s="344"/>
      <c r="JYN10" s="344"/>
      <c r="JYO10" s="344"/>
      <c r="JYP10" s="344"/>
      <c r="JYQ10" s="344"/>
      <c r="JYR10" s="344"/>
      <c r="JYS10" s="344"/>
      <c r="JYT10" s="344"/>
      <c r="JYU10" s="344"/>
      <c r="JYV10" s="344"/>
      <c r="JYW10" s="344"/>
      <c r="JYX10" s="344"/>
      <c r="JYY10" s="344"/>
      <c r="JYZ10" s="344"/>
      <c r="JZA10" s="344"/>
      <c r="JZB10" s="344"/>
      <c r="JZC10" s="344"/>
      <c r="JZD10" s="344"/>
      <c r="JZE10" s="344"/>
      <c r="JZF10" s="344"/>
      <c r="JZG10" s="344"/>
      <c r="JZH10" s="344"/>
      <c r="JZI10" s="344"/>
      <c r="JZJ10" s="344"/>
      <c r="JZK10" s="344"/>
      <c r="JZL10" s="344"/>
      <c r="JZM10" s="344"/>
      <c r="JZN10" s="344"/>
      <c r="JZO10" s="344"/>
      <c r="JZP10" s="344"/>
      <c r="JZQ10" s="344"/>
      <c r="JZR10" s="344"/>
      <c r="JZS10" s="344"/>
      <c r="JZT10" s="344"/>
      <c r="JZU10" s="344"/>
      <c r="JZV10" s="344"/>
      <c r="JZW10" s="344"/>
      <c r="JZX10" s="344"/>
      <c r="JZY10" s="344"/>
      <c r="JZZ10" s="344"/>
      <c r="KAA10" s="344"/>
      <c r="KAB10" s="344"/>
      <c r="KAC10" s="344"/>
      <c r="KAD10" s="344"/>
      <c r="KAE10" s="344"/>
      <c r="KAF10" s="344"/>
      <c r="KAG10" s="344"/>
      <c r="KAH10" s="344"/>
      <c r="KAI10" s="344"/>
      <c r="KAJ10" s="344"/>
      <c r="KAK10" s="344"/>
      <c r="KAL10" s="344"/>
      <c r="KAM10" s="344"/>
      <c r="KAN10" s="344"/>
      <c r="KAO10" s="344"/>
      <c r="KAP10" s="344"/>
      <c r="KAQ10" s="344"/>
      <c r="KAR10" s="344"/>
      <c r="KAS10" s="344"/>
      <c r="KAT10" s="344"/>
      <c r="KAU10" s="344"/>
      <c r="KAV10" s="344"/>
      <c r="KAW10" s="344"/>
      <c r="KAX10" s="344"/>
      <c r="KAY10" s="344"/>
      <c r="KAZ10" s="344"/>
      <c r="KBA10" s="344"/>
      <c r="KBB10" s="344"/>
      <c r="KBC10" s="344"/>
      <c r="KBD10" s="344"/>
      <c r="KBE10" s="344"/>
      <c r="KBF10" s="344"/>
      <c r="KBG10" s="344"/>
      <c r="KBH10" s="344"/>
      <c r="KBI10" s="344"/>
      <c r="KBJ10" s="344"/>
      <c r="KBK10" s="344"/>
      <c r="KBL10" s="344"/>
      <c r="KBM10" s="344"/>
      <c r="KBN10" s="344"/>
      <c r="KBO10" s="344"/>
      <c r="KBP10" s="344"/>
      <c r="KBQ10" s="344"/>
      <c r="KBR10" s="344"/>
      <c r="KBS10" s="344"/>
      <c r="KBT10" s="344"/>
      <c r="KBU10" s="344"/>
      <c r="KBV10" s="344"/>
      <c r="KBW10" s="344"/>
      <c r="KBX10" s="344"/>
      <c r="KBY10" s="344"/>
      <c r="KBZ10" s="344"/>
      <c r="KCA10" s="344"/>
      <c r="KCB10" s="344"/>
      <c r="KCC10" s="344"/>
      <c r="KCD10" s="344"/>
      <c r="KCE10" s="344"/>
      <c r="KCF10" s="344"/>
      <c r="KCG10" s="344"/>
      <c r="KCH10" s="344"/>
      <c r="KCI10" s="344"/>
      <c r="KCJ10" s="344"/>
      <c r="KCK10" s="344"/>
      <c r="KCL10" s="344"/>
      <c r="KCM10" s="344"/>
      <c r="KCN10" s="344"/>
      <c r="KCO10" s="344"/>
      <c r="KCP10" s="344"/>
      <c r="KCQ10" s="344"/>
      <c r="KCR10" s="344"/>
      <c r="KCS10" s="344"/>
      <c r="KCT10" s="344"/>
      <c r="KCU10" s="344"/>
      <c r="KCV10" s="344"/>
      <c r="KCW10" s="344"/>
      <c r="KCX10" s="344"/>
      <c r="KCY10" s="344"/>
      <c r="KCZ10" s="344"/>
      <c r="KDA10" s="344"/>
      <c r="KDB10" s="344"/>
      <c r="KDC10" s="344"/>
      <c r="KDD10" s="344"/>
      <c r="KDE10" s="344"/>
      <c r="KDF10" s="344"/>
      <c r="KDG10" s="344"/>
      <c r="KDH10" s="344"/>
      <c r="KDI10" s="344"/>
      <c r="KDJ10" s="344"/>
      <c r="KDK10" s="344"/>
      <c r="KDL10" s="344"/>
      <c r="KDM10" s="344"/>
      <c r="KDN10" s="344"/>
      <c r="KDO10" s="344"/>
      <c r="KDP10" s="344"/>
      <c r="KDQ10" s="344"/>
      <c r="KDR10" s="344"/>
      <c r="KDS10" s="344"/>
      <c r="KDT10" s="344"/>
      <c r="KDU10" s="344"/>
      <c r="KDV10" s="344"/>
      <c r="KDW10" s="344"/>
      <c r="KDX10" s="344"/>
      <c r="KDY10" s="344"/>
      <c r="KDZ10" s="344"/>
      <c r="KEA10" s="344"/>
      <c r="KEB10" s="344"/>
      <c r="KEC10" s="344"/>
      <c r="KED10" s="344"/>
      <c r="KEE10" s="344"/>
      <c r="KEF10" s="344"/>
      <c r="KEG10" s="344"/>
      <c r="KEH10" s="344"/>
      <c r="KEI10" s="344"/>
      <c r="KEJ10" s="344"/>
      <c r="KEK10" s="344"/>
      <c r="KEL10" s="344"/>
      <c r="KEM10" s="344"/>
      <c r="KEN10" s="344"/>
      <c r="KEO10" s="344"/>
      <c r="KEP10" s="344"/>
      <c r="KEQ10" s="344"/>
      <c r="KER10" s="344"/>
      <c r="KES10" s="344"/>
      <c r="KET10" s="344"/>
      <c r="KEU10" s="344"/>
      <c r="KEV10" s="344"/>
      <c r="KEW10" s="344"/>
      <c r="KEX10" s="344"/>
      <c r="KEY10" s="344"/>
      <c r="KEZ10" s="344"/>
      <c r="KFA10" s="344"/>
      <c r="KFB10" s="344"/>
      <c r="KFC10" s="344"/>
      <c r="KFD10" s="344"/>
      <c r="KFE10" s="344"/>
      <c r="KFF10" s="344"/>
      <c r="KFG10" s="344"/>
      <c r="KFH10" s="344"/>
      <c r="KFI10" s="344"/>
      <c r="KFJ10" s="344"/>
      <c r="KFK10" s="344"/>
      <c r="KFL10" s="344"/>
      <c r="KFM10" s="344"/>
      <c r="KFN10" s="344"/>
      <c r="KFO10" s="344"/>
      <c r="KFP10" s="344"/>
      <c r="KFQ10" s="344"/>
      <c r="KFR10" s="344"/>
      <c r="KFS10" s="344"/>
      <c r="KFT10" s="344"/>
      <c r="KFU10" s="344"/>
      <c r="KFV10" s="344"/>
      <c r="KFW10" s="344"/>
      <c r="KFX10" s="344"/>
      <c r="KFY10" s="344"/>
      <c r="KFZ10" s="344"/>
      <c r="KGA10" s="344"/>
      <c r="KGB10" s="344"/>
      <c r="KGC10" s="344"/>
      <c r="KGD10" s="344"/>
      <c r="KGE10" s="344"/>
      <c r="KGF10" s="344"/>
      <c r="KGG10" s="344"/>
      <c r="KGH10" s="344"/>
      <c r="KGI10" s="344"/>
      <c r="KGJ10" s="344"/>
      <c r="KGK10" s="344"/>
      <c r="KGL10" s="344"/>
      <c r="KGM10" s="344"/>
      <c r="KGN10" s="344"/>
      <c r="KGO10" s="344"/>
      <c r="KGP10" s="344"/>
      <c r="KGQ10" s="344"/>
      <c r="KGR10" s="344"/>
      <c r="KGS10" s="344"/>
      <c r="KGT10" s="344"/>
      <c r="KGU10" s="344"/>
      <c r="KGV10" s="344"/>
      <c r="KGW10" s="344"/>
      <c r="KGX10" s="344"/>
      <c r="KGY10" s="344"/>
      <c r="KGZ10" s="344"/>
      <c r="KHA10" s="344"/>
      <c r="KHB10" s="344"/>
      <c r="KHC10" s="344"/>
      <c r="KHD10" s="344"/>
      <c r="KHE10" s="344"/>
      <c r="KHF10" s="344"/>
      <c r="KHG10" s="344"/>
      <c r="KHH10" s="344"/>
      <c r="KHI10" s="344"/>
      <c r="KHJ10" s="344"/>
      <c r="KHK10" s="344"/>
      <c r="KHL10" s="344"/>
      <c r="KHM10" s="344"/>
      <c r="KHN10" s="344"/>
      <c r="KHO10" s="344"/>
      <c r="KHP10" s="344"/>
      <c r="KHQ10" s="30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344"/>
      <c r="KKE10" s="344"/>
      <c r="KKF10" s="344"/>
      <c r="KKG10" s="344"/>
      <c r="KKH10" s="344"/>
      <c r="KKI10" s="344"/>
      <c r="KKJ10" s="344"/>
      <c r="KKK10" s="344"/>
      <c r="KKL10" s="344"/>
      <c r="KKM10" s="344"/>
      <c r="KKN10" s="344"/>
      <c r="KKO10" s="344"/>
      <c r="KKP10" s="344"/>
      <c r="KKQ10" s="344"/>
      <c r="KKR10" s="344"/>
      <c r="KKS10" s="344"/>
      <c r="KKT10" s="344"/>
      <c r="KKU10" s="344"/>
      <c r="KKV10" s="344"/>
      <c r="KKW10" s="344"/>
      <c r="KKX10" s="344"/>
      <c r="KKY10" s="344"/>
      <c r="KKZ10" s="344"/>
      <c r="KLA10" s="344"/>
      <c r="KLB10" s="344"/>
      <c r="KLC10" s="344"/>
      <c r="KLD10" s="344"/>
      <c r="KLE10" s="344"/>
      <c r="KLF10" s="344"/>
      <c r="KLG10" s="344"/>
      <c r="KLH10" s="344"/>
      <c r="KLI10" s="344"/>
      <c r="KLJ10" s="344"/>
      <c r="KLK10" s="344"/>
      <c r="KLL10" s="344"/>
      <c r="KLM10" s="344"/>
      <c r="KLN10" s="344"/>
      <c r="KLO10" s="344"/>
      <c r="KLP10" s="344"/>
      <c r="KLQ10" s="344"/>
      <c r="KLR10" s="344"/>
      <c r="KLS10" s="344"/>
      <c r="KLT10" s="344"/>
      <c r="KLU10" s="344"/>
      <c r="KLV10" s="344"/>
      <c r="KLW10" s="344"/>
      <c r="KLX10" s="344"/>
      <c r="KLY10" s="344"/>
      <c r="KLZ10" s="344"/>
      <c r="KMA10" s="344"/>
      <c r="KMB10" s="344"/>
      <c r="KMC10" s="344"/>
      <c r="KMD10" s="344"/>
      <c r="KME10" s="344"/>
      <c r="KMF10" s="344"/>
      <c r="KMG10" s="344"/>
      <c r="KMH10" s="344"/>
      <c r="KMI10" s="344"/>
      <c r="KMJ10" s="344"/>
      <c r="KMK10" s="344"/>
      <c r="KML10" s="344"/>
      <c r="KMM10" s="344"/>
      <c r="KMN10" s="344"/>
      <c r="KMO10" s="344"/>
      <c r="KMP10" s="344"/>
      <c r="KMQ10" s="344"/>
      <c r="KMR10" s="344"/>
      <c r="KMS10" s="344"/>
      <c r="KMT10" s="344"/>
      <c r="KMU10" s="344"/>
      <c r="KMV10" s="344"/>
      <c r="KMW10" s="344"/>
      <c r="KMX10" s="344"/>
      <c r="KMY10" s="344"/>
      <c r="KMZ10" s="344"/>
      <c r="KNA10" s="344"/>
      <c r="KNB10" s="344"/>
      <c r="KNC10" s="344"/>
      <c r="KND10" s="344"/>
      <c r="KNE10" s="344"/>
      <c r="KNF10" s="344"/>
      <c r="KNG10" s="344"/>
      <c r="KNH10" s="344"/>
      <c r="KNI10" s="344"/>
      <c r="KNJ10" s="344"/>
      <c r="KNK10" s="344"/>
      <c r="KNL10" s="344"/>
      <c r="KNM10" s="344"/>
      <c r="KNN10" s="345"/>
      <c r="KNO10" s="345"/>
      <c r="KNP10" s="345"/>
      <c r="KNQ10" s="345"/>
      <c r="KNR10" s="345"/>
      <c r="KNS10" s="345"/>
      <c r="KNT10" s="345"/>
      <c r="KNU10" s="345"/>
      <c r="KNV10" s="345"/>
      <c r="KNW10" s="345"/>
      <c r="KNX10" s="345"/>
      <c r="KNY10" s="345"/>
      <c r="KNZ10" s="345"/>
      <c r="KOA10" s="345"/>
      <c r="KOB10" s="345"/>
      <c r="KOC10" s="345"/>
      <c r="KOD10" s="345"/>
      <c r="KOE10" s="345"/>
      <c r="KOF10" s="345"/>
      <c r="KOG10" s="345"/>
      <c r="KOH10" s="345"/>
      <c r="KOI10" s="345"/>
      <c r="KOJ10" s="345"/>
      <c r="KOK10" s="345"/>
      <c r="KOL10" s="345"/>
      <c r="KOM10" s="345"/>
      <c r="KON10" s="345"/>
      <c r="KOO10" s="345"/>
      <c r="KOP10" s="345"/>
      <c r="KOQ10" s="345"/>
      <c r="KOR10" s="345"/>
      <c r="KOS10" s="345"/>
      <c r="KOT10" s="345"/>
      <c r="KOU10" s="345"/>
      <c r="KOV10" s="345"/>
      <c r="KOW10" s="345"/>
      <c r="KOX10" s="345"/>
      <c r="KOY10" s="345"/>
      <c r="KOZ10" s="345"/>
      <c r="KPA10" s="345"/>
      <c r="KPB10" s="345"/>
      <c r="KPC10" s="345"/>
      <c r="KPD10" s="345"/>
      <c r="KPE10" s="345"/>
      <c r="KPF10" s="345"/>
      <c r="KPG10" s="345"/>
      <c r="KPH10" s="345"/>
      <c r="KPI10" s="345"/>
      <c r="KPJ10" s="345"/>
      <c r="KPK10" s="345"/>
      <c r="KPL10" s="345"/>
      <c r="KPM10" s="345"/>
      <c r="KPN10" s="345"/>
      <c r="KPO10" s="345"/>
      <c r="KPP10" s="345"/>
      <c r="KPQ10" s="345"/>
      <c r="KPR10" s="345"/>
      <c r="KPS10" s="345"/>
      <c r="KPT10" s="345"/>
      <c r="KPU10" s="345"/>
      <c r="KPV10" s="345"/>
      <c r="KPW10" s="345"/>
      <c r="KPX10" s="345"/>
      <c r="KPY10" s="345"/>
      <c r="KPZ10" s="345"/>
      <c r="KQA10" s="345"/>
      <c r="KQB10" s="344"/>
      <c r="KQC10" s="344"/>
      <c r="KQD10" s="344"/>
      <c r="KQE10" s="344"/>
      <c r="KQF10" s="344"/>
      <c r="KQG10" s="344"/>
      <c r="KQH10" s="344"/>
      <c r="KQI10" s="344"/>
      <c r="KQJ10" s="344"/>
      <c r="KQK10" s="344"/>
      <c r="KQL10" s="344"/>
      <c r="KQM10" s="344"/>
      <c r="KQN10" s="344"/>
      <c r="KQO10" s="344"/>
      <c r="KQP10" s="344"/>
      <c r="KQQ10" s="344"/>
      <c r="KQR10" s="344"/>
      <c r="KQS10" s="344"/>
      <c r="KQT10" s="344"/>
      <c r="KQU10" s="344"/>
      <c r="KQV10" s="344"/>
      <c r="KQW10" s="344"/>
      <c r="KQX10" s="344"/>
      <c r="KQY10" s="344"/>
      <c r="KQZ10" s="344"/>
      <c r="KRA10" s="344"/>
      <c r="KRB10" s="344"/>
      <c r="KRC10" s="344"/>
      <c r="KRD10" s="344"/>
      <c r="KRE10" s="344"/>
      <c r="KRF10" s="344"/>
      <c r="KRG10" s="344"/>
      <c r="KRH10" s="344"/>
      <c r="KRI10" s="344"/>
      <c r="KRJ10" s="344"/>
      <c r="KRK10" s="344"/>
      <c r="KRL10" s="344"/>
      <c r="KRM10" s="344"/>
      <c r="KRN10" s="344"/>
      <c r="KRO10" s="344"/>
      <c r="KRP10" s="344"/>
      <c r="KRQ10" s="344"/>
      <c r="KRR10" s="344"/>
      <c r="KRS10" s="344"/>
      <c r="KRT10" s="344"/>
      <c r="KRU10" s="344"/>
      <c r="KRV10" s="344"/>
      <c r="KRW10" s="344"/>
      <c r="KRX10" s="344"/>
      <c r="KRY10" s="344"/>
      <c r="KRZ10" s="344"/>
      <c r="KSA10" s="344"/>
      <c r="KSB10" s="344"/>
      <c r="KSC10" s="344"/>
      <c r="KSD10" s="344"/>
      <c r="KSE10" s="344"/>
      <c r="KSF10" s="344"/>
      <c r="KSG10" s="344"/>
      <c r="KSH10" s="344"/>
      <c r="KSI10" s="344"/>
      <c r="KSJ10" s="344"/>
      <c r="KSK10" s="344"/>
      <c r="KSL10" s="344"/>
      <c r="KSM10" s="344"/>
      <c r="KSN10" s="344"/>
      <c r="KSO10" s="344"/>
      <c r="KSP10" s="344"/>
      <c r="KSQ10" s="344"/>
      <c r="KSR10" s="344"/>
      <c r="KSS10" s="344"/>
      <c r="KST10" s="344"/>
      <c r="KSU10" s="344"/>
      <c r="KSV10" s="344"/>
      <c r="KSW10" s="344"/>
      <c r="KSX10" s="344"/>
      <c r="KSY10" s="344"/>
      <c r="KSZ10" s="344"/>
      <c r="KTA10" s="345"/>
      <c r="KTB10" s="345"/>
      <c r="KTC10" s="345"/>
      <c r="KTD10" s="345"/>
      <c r="KTE10" s="345"/>
      <c r="KTF10" s="345"/>
      <c r="KTG10" s="345"/>
      <c r="KTH10" s="345"/>
      <c r="KTI10" s="345"/>
      <c r="KTJ10" s="345"/>
      <c r="KTK10" s="345"/>
      <c r="KTL10" s="345"/>
      <c r="KTM10" s="345"/>
      <c r="KTN10" s="345"/>
      <c r="KTO10" s="345"/>
      <c r="KTP10" s="345"/>
      <c r="KTQ10" s="345"/>
      <c r="KTR10" s="345"/>
      <c r="KTS10" s="345"/>
      <c r="KTT10" s="345"/>
      <c r="KTU10" s="345"/>
      <c r="KTV10" s="345"/>
      <c r="KTW10" s="345"/>
      <c r="KTX10" s="345"/>
      <c r="KTY10" s="345"/>
      <c r="KTZ10" s="345"/>
      <c r="KUA10" s="345"/>
      <c r="KUB10" s="345"/>
      <c r="KUC10" s="345"/>
      <c r="KUD10" s="345"/>
      <c r="KUE10" s="345"/>
      <c r="KUF10" s="345"/>
      <c r="KUG10" s="345"/>
      <c r="KUH10" s="345"/>
      <c r="KUI10" s="345"/>
      <c r="KUJ10" s="345"/>
      <c r="KUK10" s="345"/>
      <c r="KUL10" s="345"/>
      <c r="KUM10" s="345"/>
      <c r="KUN10" s="345"/>
      <c r="KUO10" s="345"/>
      <c r="KUP10" s="345"/>
      <c r="KUQ10" s="345"/>
      <c r="KUR10" s="345"/>
      <c r="KUS10" s="345"/>
      <c r="KUT10" s="345"/>
      <c r="KUU10" s="345"/>
      <c r="KUV10" s="345"/>
      <c r="KUW10" s="345"/>
      <c r="KUX10" s="345"/>
      <c r="KUY10" s="345"/>
      <c r="KUZ10" s="345"/>
      <c r="KVA10" s="345"/>
      <c r="KVB10" s="345"/>
      <c r="KVC10" s="345"/>
      <c r="KVD10" s="345"/>
      <c r="KVE10" s="345"/>
      <c r="KVF10" s="345"/>
      <c r="KVG10" s="345"/>
      <c r="KVH10" s="345"/>
      <c r="KVI10" s="345"/>
      <c r="KVJ10" s="345"/>
      <c r="KVK10" s="345"/>
      <c r="KVL10" s="345"/>
      <c r="KVM10" s="345"/>
      <c r="KVN10" s="345"/>
      <c r="KVO10" s="344"/>
      <c r="KVP10" s="344"/>
      <c r="KVQ10" s="344"/>
      <c r="KVR10" s="344"/>
      <c r="KVS10" s="344"/>
      <c r="KVT10" s="344"/>
      <c r="KVU10" s="344"/>
      <c r="KVV10" s="344"/>
      <c r="KVW10" s="344"/>
      <c r="KVX10" s="344"/>
      <c r="KVY10" s="344"/>
      <c r="KVZ10" s="344"/>
      <c r="KWA10" s="344"/>
      <c r="KWB10" s="344"/>
      <c r="KWC10" s="344"/>
      <c r="KWD10" s="344"/>
      <c r="KWE10" s="344"/>
      <c r="KWF10" s="344"/>
      <c r="KWG10" s="344"/>
      <c r="KWH10" s="344"/>
      <c r="KWI10" s="344"/>
      <c r="KWJ10" s="344"/>
      <c r="KWK10" s="344"/>
      <c r="KWL10" s="344"/>
      <c r="KWM10" s="344"/>
      <c r="KWN10" s="344"/>
      <c r="KWO10" s="344"/>
      <c r="KWP10" s="344"/>
      <c r="KWQ10" s="344"/>
      <c r="KWR10" s="344"/>
      <c r="KWS10" s="344"/>
      <c r="KWT10" s="344"/>
      <c r="KWU10" s="344"/>
      <c r="KWV10" s="345"/>
      <c r="KWW10" s="345"/>
      <c r="KWX10" s="345"/>
      <c r="KWY10" s="345"/>
      <c r="KWZ10" s="345"/>
      <c r="KXA10" s="345"/>
      <c r="KXB10" s="345"/>
      <c r="KXC10" s="345"/>
      <c r="KXD10" s="345"/>
      <c r="KXE10" s="345"/>
      <c r="KXF10" s="345"/>
      <c r="KXG10" s="345"/>
      <c r="KXH10" s="345"/>
      <c r="KXI10" s="345"/>
      <c r="KXJ10" s="345"/>
      <c r="KXK10" s="345"/>
      <c r="KXL10" s="345"/>
      <c r="KXM10" s="345"/>
      <c r="KXN10" s="345"/>
      <c r="KXO10" s="345"/>
      <c r="KXP10" s="345"/>
      <c r="KXQ10" s="345"/>
      <c r="KXR10" s="344"/>
      <c r="KXS10" s="344"/>
      <c r="KXT10" s="344"/>
      <c r="KXU10" s="344"/>
      <c r="KXV10" s="344"/>
      <c r="KXW10" s="344"/>
      <c r="KXX10" s="344"/>
      <c r="KXY10" s="344"/>
      <c r="KXZ10" s="344"/>
      <c r="KYA10" s="344"/>
      <c r="KYB10" s="344"/>
      <c r="KYC10" s="344"/>
      <c r="KYD10" s="344"/>
      <c r="KYE10" s="344"/>
      <c r="KYF10" s="344"/>
      <c r="KYG10" s="344"/>
      <c r="KYH10" s="344"/>
      <c r="KYI10" s="344"/>
      <c r="KYJ10" s="344"/>
      <c r="KYK10" s="344"/>
      <c r="KYL10" s="344"/>
      <c r="KYM10" s="344"/>
      <c r="KYN10" s="345"/>
      <c r="KYO10" s="345"/>
      <c r="KYP10" s="345"/>
      <c r="KYQ10" s="345"/>
      <c r="KYR10" s="345"/>
      <c r="KYS10" s="345"/>
      <c r="KYT10" s="345"/>
      <c r="KYU10" s="345"/>
      <c r="KYV10" s="345"/>
      <c r="KYW10" s="345"/>
      <c r="KYX10" s="345"/>
      <c r="KYY10" s="345"/>
      <c r="KYZ10" s="345"/>
      <c r="KZA10" s="345"/>
      <c r="KZB10" s="345"/>
      <c r="KZC10" s="345"/>
      <c r="KZD10" s="345"/>
      <c r="KZE10" s="345"/>
      <c r="KZF10" s="345"/>
      <c r="KZG10" s="345"/>
      <c r="KZH10" s="345"/>
      <c r="KZI10" s="345"/>
      <c r="KZJ10" s="345"/>
      <c r="KZK10" s="345"/>
      <c r="KZL10" s="345"/>
      <c r="KZM10" s="345"/>
      <c r="KZN10" s="345"/>
      <c r="KZO10" s="345"/>
      <c r="KZP10" s="345"/>
      <c r="KZQ10" s="345"/>
      <c r="KZR10" s="345"/>
      <c r="KZS10" s="345"/>
      <c r="KZT10" s="345"/>
      <c r="KZU10" s="345"/>
      <c r="KZV10" s="345"/>
      <c r="KZW10" s="345"/>
      <c r="KZX10" s="345"/>
      <c r="KZY10" s="345"/>
      <c r="KZZ10" s="345"/>
      <c r="LAA10" s="345"/>
      <c r="LAB10" s="345"/>
      <c r="LAC10" s="345"/>
      <c r="LAD10" s="345"/>
      <c r="LAE10" s="345"/>
      <c r="LAF10" s="345"/>
      <c r="LAG10" s="345"/>
      <c r="LAH10" s="345"/>
      <c r="LAI10" s="345"/>
      <c r="LAJ10" s="345"/>
      <c r="LAK10" s="345"/>
      <c r="LAL10" s="345"/>
      <c r="LAM10" s="345"/>
      <c r="LAN10" s="345"/>
      <c r="LAO10" s="345"/>
      <c r="LAP10" s="345"/>
      <c r="LAQ10" s="345"/>
      <c r="LAR10" s="345"/>
      <c r="LAS10" s="345"/>
      <c r="LAT10" s="345"/>
      <c r="LAU10" s="345"/>
      <c r="LAV10" s="345"/>
      <c r="LAW10" s="345"/>
      <c r="LAX10" s="345"/>
      <c r="LAY10" s="345"/>
      <c r="LAZ10" s="345"/>
      <c r="LBA10" s="345"/>
      <c r="LBB10" s="345"/>
      <c r="LBC10" s="345"/>
      <c r="LBD10" s="345"/>
      <c r="LBE10" s="345"/>
      <c r="LBF10" s="345"/>
      <c r="LBG10" s="345"/>
      <c r="LBH10" s="345"/>
      <c r="LBI10" s="345"/>
      <c r="LBJ10" s="345"/>
      <c r="LBK10" s="345"/>
      <c r="LBL10" s="345"/>
      <c r="LBM10" s="345"/>
      <c r="LBN10" s="345"/>
      <c r="LBO10" s="345"/>
      <c r="LBP10" s="345"/>
      <c r="LBQ10" s="345"/>
      <c r="LBR10" s="345"/>
      <c r="LBS10" s="345"/>
      <c r="LBT10" s="345"/>
      <c r="LBU10" s="345"/>
      <c r="LBV10" s="345"/>
      <c r="LBW10" s="345"/>
      <c r="LBX10" s="345"/>
      <c r="LBY10" s="345"/>
      <c r="LBZ10" s="345"/>
      <c r="LCA10" s="345"/>
      <c r="LCB10" s="345"/>
      <c r="LCC10" s="345"/>
      <c r="LCD10" s="345"/>
      <c r="LCE10" s="345"/>
      <c r="LCF10" s="345"/>
      <c r="LCG10" s="345"/>
      <c r="LCH10" s="345"/>
      <c r="LCI10" s="345"/>
      <c r="LCJ10" s="345"/>
      <c r="LCK10" s="345"/>
      <c r="LCL10" s="345"/>
      <c r="LCM10" s="345"/>
      <c r="LCN10" s="345"/>
      <c r="LCO10" s="345"/>
      <c r="LCP10" s="345"/>
      <c r="LCQ10" s="345"/>
      <c r="LCR10" s="345"/>
      <c r="LCS10" s="345"/>
      <c r="LCT10" s="345"/>
      <c r="LCU10" s="345"/>
      <c r="LCV10" s="345"/>
      <c r="LCW10" s="345"/>
      <c r="LCX10" s="345"/>
      <c r="LCY10" s="345"/>
      <c r="LCZ10" s="345"/>
      <c r="LDA10" s="345"/>
      <c r="LDB10" s="345"/>
      <c r="LDC10" s="345"/>
      <c r="LDD10" s="345"/>
      <c r="LDE10" s="345"/>
      <c r="LDF10" s="345"/>
      <c r="LDG10" s="345"/>
      <c r="LDH10" s="345"/>
      <c r="LDI10" s="345"/>
      <c r="LDJ10" s="345"/>
      <c r="LDK10" s="345"/>
      <c r="LDL10" s="345"/>
      <c r="LDM10" s="345"/>
      <c r="LDN10" s="345"/>
      <c r="LDO10" s="345"/>
      <c r="LDP10" s="345"/>
      <c r="LDQ10" s="345"/>
      <c r="LDR10" s="345"/>
      <c r="LDS10" s="345"/>
      <c r="LDT10" s="345"/>
      <c r="LDU10" s="345"/>
      <c r="LDV10" s="345"/>
      <c r="LDW10" s="345"/>
      <c r="LDX10" s="345"/>
      <c r="LDY10" s="345"/>
      <c r="LDZ10" s="345"/>
      <c r="LEA10" s="345"/>
      <c r="LEB10" s="345"/>
      <c r="LEC10" s="345"/>
      <c r="LED10" s="345"/>
      <c r="LEE10" s="345"/>
      <c r="LEF10" s="345"/>
      <c r="LEG10" s="345"/>
      <c r="LEH10" s="345"/>
      <c r="LEI10" s="345"/>
      <c r="LEJ10" s="345"/>
      <c r="LEK10" s="345"/>
      <c r="LEL10" s="345"/>
      <c r="LEM10" s="345"/>
      <c r="LEN10" s="345"/>
      <c r="LEO10" s="345"/>
      <c r="LEP10" s="345"/>
      <c r="LEQ10" s="345"/>
      <c r="LER10" s="345"/>
      <c r="LES10" s="345"/>
      <c r="LET10" s="345"/>
      <c r="LEU10" s="345"/>
      <c r="LEV10" s="345"/>
      <c r="LEW10" s="345"/>
      <c r="LEX10" s="345"/>
      <c r="LEY10" s="345"/>
      <c r="LEZ10" s="345"/>
      <c r="LFA10" s="345"/>
      <c r="LFB10" s="345"/>
      <c r="LFC10" s="345"/>
      <c r="LFD10" s="345"/>
      <c r="LFE10" s="345"/>
      <c r="LFF10" s="345"/>
      <c r="LFG10" s="345"/>
      <c r="LFH10" s="345"/>
      <c r="LFI10" s="345"/>
      <c r="LFJ10" s="345"/>
      <c r="LFK10" s="345"/>
      <c r="LFL10" s="345"/>
      <c r="LFM10" s="345"/>
      <c r="LFN10" s="345"/>
      <c r="LFO10" s="345"/>
      <c r="LFP10" s="345"/>
      <c r="LFQ10" s="345"/>
      <c r="LFR10" s="345"/>
      <c r="LFS10" s="345"/>
      <c r="LFT10" s="345"/>
      <c r="LFU10" s="345"/>
      <c r="LFV10" s="345"/>
      <c r="LFW10" s="345"/>
      <c r="LFX10" s="345"/>
      <c r="LFY10" s="345"/>
      <c r="LFZ10" s="345"/>
      <c r="LGA10" s="345"/>
      <c r="LGB10" s="345"/>
      <c r="LGC10" s="345"/>
      <c r="LGD10" s="345"/>
      <c r="LGE10" s="345"/>
      <c r="LGF10" s="345"/>
      <c r="LGG10" s="345"/>
      <c r="LGH10" s="345"/>
      <c r="LGI10" s="345"/>
      <c r="LGJ10" s="345"/>
      <c r="LGK10" s="345"/>
      <c r="LGL10" s="345"/>
      <c r="LGM10" s="345"/>
      <c r="LGN10" s="345"/>
      <c r="LGO10" s="345"/>
      <c r="LGP10" s="345"/>
      <c r="LGQ10" s="345"/>
      <c r="LGR10" s="345"/>
      <c r="LGS10" s="345"/>
      <c r="LGT10" s="345"/>
      <c r="LGU10" s="345"/>
      <c r="LGV10" s="345"/>
      <c r="LGW10" s="345"/>
      <c r="LGX10" s="345"/>
      <c r="LGY10" s="345"/>
      <c r="LGZ10" s="345"/>
      <c r="LHA10" s="345"/>
      <c r="LHB10" s="345"/>
      <c r="LHC10" s="345"/>
      <c r="LHD10" s="345"/>
      <c r="LHE10" s="345"/>
      <c r="LHF10" s="345"/>
      <c r="LHG10" s="345"/>
      <c r="LHH10" s="345"/>
      <c r="LHI10" s="345"/>
      <c r="LHJ10" s="345"/>
      <c r="LHK10" s="345"/>
      <c r="LHL10" s="345"/>
      <c r="LHM10" s="345"/>
      <c r="LHN10" s="345"/>
      <c r="LHO10" s="345"/>
      <c r="LHP10" s="345"/>
      <c r="LHQ10" s="345"/>
      <c r="LHR10" s="345"/>
      <c r="LHS10" s="345"/>
      <c r="LHT10" s="345"/>
      <c r="LHU10" s="345"/>
      <c r="LHV10" s="345"/>
      <c r="LHW10" s="345"/>
      <c r="LHX10" s="345"/>
      <c r="LHY10" s="345"/>
      <c r="LHZ10" s="345"/>
      <c r="LIA10" s="345"/>
      <c r="LIB10" s="345"/>
      <c r="LIC10" s="345"/>
      <c r="LID10" s="345"/>
      <c r="LIE10" s="345"/>
      <c r="LIF10" s="345"/>
      <c r="LIG10" s="345"/>
      <c r="LIH10" s="345"/>
      <c r="LII10" s="345"/>
      <c r="LIJ10" s="345"/>
      <c r="LIK10" s="345"/>
      <c r="LIL10" s="345"/>
      <c r="LIM10" s="345"/>
      <c r="LIN10" s="345"/>
      <c r="LIO10" s="345"/>
      <c r="LIP10" s="345"/>
      <c r="LIQ10" s="345"/>
      <c r="LIR10" s="345"/>
      <c r="LIS10" s="345"/>
      <c r="LIT10" s="345"/>
      <c r="LIU10" s="345"/>
      <c r="LIV10" s="345"/>
      <c r="LIW10" s="345"/>
      <c r="LIX10" s="345"/>
      <c r="LIY10" s="345"/>
      <c r="LIZ10" s="345"/>
      <c r="LJA10" s="345"/>
      <c r="LJB10" s="345"/>
      <c r="LJC10" s="345"/>
      <c r="LJD10" s="345"/>
      <c r="LJE10" s="345"/>
      <c r="LJF10" s="345"/>
      <c r="LJG10" s="345"/>
      <c r="LJH10" s="345"/>
      <c r="LJI10" s="345"/>
      <c r="LJJ10" s="345"/>
      <c r="LJK10" s="345"/>
      <c r="LJL10" s="345"/>
      <c r="LJM10" s="345"/>
      <c r="LJN10" s="345"/>
      <c r="LJO10" s="345"/>
      <c r="LJP10" s="345"/>
      <c r="LJQ10" s="345"/>
      <c r="LJR10" s="345"/>
      <c r="LJS10" s="345"/>
      <c r="LJT10" s="345"/>
      <c r="LJU10" s="345"/>
      <c r="LJV10" s="345"/>
      <c r="LJW10" s="345"/>
      <c r="LJX10" s="345"/>
      <c r="LJY10" s="345"/>
      <c r="LJZ10" s="345"/>
      <c r="LKA10" s="345"/>
      <c r="LKB10" s="345"/>
      <c r="LKC10" s="345"/>
      <c r="LKD10" s="345"/>
      <c r="LKE10" s="345"/>
      <c r="LKF10" s="345"/>
      <c r="LKG10" s="345"/>
      <c r="LKH10" s="345"/>
      <c r="LKI10" s="345"/>
      <c r="LKJ10" s="345"/>
      <c r="LKK10" s="345"/>
      <c r="LKL10" s="345"/>
      <c r="LKM10" s="345"/>
      <c r="LKN10" s="345"/>
      <c r="LKO10" s="345"/>
      <c r="LKP10" s="345"/>
      <c r="LKQ10" s="345"/>
      <c r="LKR10" s="345"/>
      <c r="LKS10" s="345"/>
      <c r="LKT10" s="345"/>
      <c r="LKU10" s="345"/>
      <c r="LKV10" s="345"/>
      <c r="LKW10" s="345"/>
      <c r="LKX10" s="345"/>
      <c r="LKY10" s="345"/>
      <c r="LKZ10" s="345"/>
      <c r="LLA10" s="345"/>
      <c r="LLB10" s="345"/>
      <c r="LLC10" s="345"/>
      <c r="LLD10" s="345"/>
      <c r="LLE10" s="345"/>
      <c r="LLF10" s="345"/>
      <c r="LLG10" s="345"/>
      <c r="LLH10" s="345"/>
      <c r="LLI10" s="345"/>
      <c r="LLJ10" s="345"/>
      <c r="LLK10" s="345"/>
      <c r="LLL10" s="345"/>
      <c r="LLM10" s="345"/>
      <c r="LLN10" s="345"/>
      <c r="LLO10" s="345"/>
      <c r="LLP10" s="345"/>
      <c r="LLQ10" s="345"/>
      <c r="LLR10" s="345"/>
      <c r="LLS10" s="345"/>
      <c r="LLT10" s="345"/>
      <c r="LLU10" s="345"/>
      <c r="LLV10" s="345"/>
      <c r="LLW10" s="345"/>
      <c r="LLX10" s="345"/>
      <c r="LLY10" s="345"/>
      <c r="LLZ10" s="345"/>
      <c r="LMA10" s="345"/>
      <c r="LMB10" s="345"/>
      <c r="LMC10" s="345"/>
      <c r="LMD10" s="345"/>
      <c r="LME10" s="345"/>
      <c r="LMF10" s="345"/>
      <c r="LMG10" s="345"/>
      <c r="LMH10" s="345"/>
      <c r="LMI10" s="345"/>
      <c r="LMJ10" s="345"/>
      <c r="LMK10" s="345"/>
      <c r="LML10" s="345"/>
      <c r="LMM10" s="345"/>
      <c r="LMN10" s="345"/>
      <c r="LMO10" s="345"/>
      <c r="LMP10" s="345"/>
      <c r="LMQ10" s="345"/>
      <c r="LMR10" s="345"/>
      <c r="LMS10" s="345"/>
      <c r="LMT10" s="345"/>
      <c r="LMU10" s="345"/>
      <c r="LMV10" s="345"/>
      <c r="LMW10" s="345"/>
      <c r="LMX10" s="345"/>
      <c r="LMY10" s="345"/>
      <c r="LMZ10" s="345"/>
      <c r="LNA10" s="345"/>
      <c r="LNB10" s="345"/>
      <c r="LNC10" s="345"/>
      <c r="LND10" s="345"/>
      <c r="LNE10" s="345"/>
      <c r="LNF10" s="345"/>
      <c r="LNG10" s="345"/>
      <c r="LNH10" s="345"/>
      <c r="LNI10" s="345"/>
      <c r="LNJ10" s="345"/>
      <c r="LNK10" s="345"/>
      <c r="LNL10" s="345"/>
      <c r="LNM10" s="345"/>
      <c r="LNN10" s="345"/>
      <c r="LNO10" s="345"/>
      <c r="LNP10" s="345"/>
      <c r="LNQ10" s="345"/>
      <c r="LNR10" s="345"/>
      <c r="LNS10" s="345"/>
      <c r="LNT10" s="345"/>
      <c r="LNU10" s="345"/>
      <c r="LNV10" s="345"/>
      <c r="LNW10" s="345"/>
      <c r="LNX10" s="345"/>
      <c r="LNY10" s="345"/>
      <c r="LNZ10" s="345"/>
      <c r="LOA10" s="345"/>
      <c r="LOB10" s="345"/>
      <c r="LOC10" s="345"/>
      <c r="LOD10" s="345"/>
      <c r="LOE10" s="345"/>
      <c r="LOF10" s="345"/>
      <c r="LOG10" s="345"/>
      <c r="LOH10" s="345"/>
      <c r="LOI10" s="345"/>
      <c r="LOJ10" s="345"/>
      <c r="LOK10" s="345"/>
      <c r="LOL10" s="345"/>
      <c r="LOM10" s="345"/>
      <c r="LON10" s="345"/>
      <c r="LOO10" s="345"/>
      <c r="LOP10" s="345"/>
      <c r="LOQ10" s="345"/>
      <c r="LOR10" s="345"/>
      <c r="LOS10" s="345"/>
      <c r="LOT10" s="345"/>
      <c r="LOU10" s="345"/>
      <c r="LOV10" s="345"/>
      <c r="LOW10" s="345"/>
      <c r="LOX10" s="345"/>
      <c r="LOY10" s="345"/>
      <c r="LOZ10" s="345"/>
      <c r="LPA10" s="345"/>
      <c r="LPB10" s="345"/>
      <c r="LPC10" s="345"/>
      <c r="LPD10" s="345"/>
      <c r="LPE10" s="345"/>
      <c r="LPF10" s="345"/>
      <c r="LPG10" s="345"/>
      <c r="LPH10" s="345"/>
      <c r="LPI10" s="345"/>
      <c r="LPJ10" s="345"/>
      <c r="LPK10" s="345"/>
      <c r="LPL10" s="345"/>
      <c r="LPM10" s="345"/>
      <c r="LPN10" s="345"/>
      <c r="LPO10" s="345"/>
      <c r="LPP10" s="345"/>
      <c r="LPQ10" s="345"/>
      <c r="LPR10" s="345"/>
      <c r="LPS10" s="345"/>
      <c r="LPT10" s="345"/>
      <c r="LPU10" s="345"/>
      <c r="LPV10" s="345"/>
      <c r="LPW10" s="345"/>
      <c r="LPX10" s="345"/>
      <c r="LPY10" s="345"/>
      <c r="LPZ10" s="345"/>
      <c r="LQA10" s="345"/>
      <c r="LQB10" s="345"/>
      <c r="LQC10" s="345"/>
      <c r="LQD10" s="345"/>
      <c r="LQE10" s="345"/>
      <c r="LQF10" s="345"/>
      <c r="LQG10" s="345"/>
      <c r="LQH10" s="345"/>
      <c r="LQI10" s="345"/>
      <c r="LQJ10" s="345"/>
      <c r="LQK10" s="345"/>
      <c r="LQL10" s="345"/>
      <c r="LQM10" s="345"/>
      <c r="LQN10" s="345"/>
      <c r="LQO10" s="345"/>
      <c r="LQP10" s="345"/>
      <c r="LQQ10" s="345"/>
      <c r="LQR10" s="345"/>
      <c r="LQS10" s="345"/>
      <c r="LQT10" s="345"/>
      <c r="LQU10" s="345"/>
      <c r="LQV10" s="345"/>
      <c r="LQW10" s="345"/>
      <c r="LQX10" s="345"/>
      <c r="LQY10" s="345"/>
      <c r="LQZ10" s="345"/>
      <c r="LRA10" s="345"/>
      <c r="LRB10" s="345"/>
      <c r="LRC10" s="345"/>
      <c r="LRD10" s="345"/>
      <c r="LRE10" s="345"/>
      <c r="LRF10" s="345"/>
      <c r="LRG10" s="345"/>
      <c r="LRH10" s="345"/>
      <c r="LRI10" s="345"/>
      <c r="LRJ10" s="345"/>
      <c r="LRK10" s="345"/>
      <c r="LRL10" s="345"/>
      <c r="LRM10" s="345"/>
      <c r="LRN10" s="345"/>
      <c r="LRO10" s="345"/>
      <c r="LRP10" s="345"/>
      <c r="LRQ10" s="345"/>
      <c r="LRR10" s="345"/>
      <c r="LRS10" s="345"/>
      <c r="LRT10" s="345"/>
      <c r="LRU10" s="345"/>
      <c r="LRV10" s="345"/>
      <c r="LRW10" s="345"/>
      <c r="LRX10" s="345"/>
      <c r="LRY10" s="345"/>
      <c r="LRZ10" s="345"/>
      <c r="LSA10" s="345"/>
      <c r="LSB10" s="345"/>
      <c r="LSC10" s="345"/>
      <c r="LSD10" s="345"/>
      <c r="LSE10" s="345"/>
      <c r="LSF10" s="345"/>
      <c r="LSG10" s="345"/>
      <c r="LSH10" s="345"/>
      <c r="LSI10" s="345"/>
      <c r="LSJ10" s="345"/>
      <c r="LSK10" s="345"/>
      <c r="LSL10" s="345"/>
      <c r="LSM10" s="345"/>
      <c r="LSN10" s="345"/>
      <c r="LSO10" s="345"/>
      <c r="LSP10" s="345"/>
      <c r="LSQ10" s="345"/>
      <c r="LSR10" s="345"/>
      <c r="LSS10" s="345"/>
      <c r="LST10" s="345"/>
      <c r="LSU10" s="345"/>
      <c r="LSV10" s="345"/>
      <c r="LSW10" s="345"/>
      <c r="LSX10" s="345"/>
      <c r="LSY10" s="345"/>
      <c r="LSZ10" s="345"/>
      <c r="LTA10" s="345"/>
      <c r="LTB10" s="345"/>
      <c r="LTC10" s="345"/>
      <c r="LTD10" s="345"/>
      <c r="LTE10" s="345"/>
      <c r="LTF10" s="345"/>
      <c r="LTG10" s="345"/>
      <c r="LTH10" s="345"/>
      <c r="LTI10" s="345"/>
      <c r="LTJ10" s="345"/>
      <c r="LTK10" s="345"/>
      <c r="LTL10" s="345"/>
      <c r="LTM10" s="345"/>
      <c r="LTN10" s="345"/>
      <c r="LTO10" s="345"/>
      <c r="LTP10" s="345"/>
      <c r="LTQ10" s="345"/>
      <c r="LTR10" s="345"/>
      <c r="LTS10" s="345"/>
      <c r="LTT10" s="345"/>
      <c r="LTU10" s="345"/>
      <c r="LTV10" s="345"/>
      <c r="LTW10" s="345"/>
      <c r="LTX10" s="345"/>
      <c r="LTY10" s="345"/>
      <c r="LTZ10" s="345"/>
      <c r="LUA10" s="345"/>
      <c r="LUB10" s="345"/>
      <c r="LUC10" s="345"/>
      <c r="LUD10" s="345"/>
      <c r="LUE10" s="345"/>
      <c r="LUF10" s="345"/>
      <c r="LUG10" s="345"/>
      <c r="LUH10" s="345"/>
      <c r="LUI10" s="345"/>
      <c r="LUJ10" s="345"/>
      <c r="LUK10" s="345"/>
      <c r="LUL10" s="345"/>
      <c r="LUM10" s="345"/>
      <c r="LUN10" s="345"/>
      <c r="LUO10" s="345"/>
      <c r="LUP10" s="345"/>
      <c r="LUQ10" s="345"/>
      <c r="LUR10" s="345"/>
      <c r="LUS10" s="345"/>
      <c r="LUT10" s="345"/>
      <c r="LUU10" s="345"/>
      <c r="LUV10" s="345"/>
      <c r="LUW10" s="345"/>
      <c r="LUX10" s="345"/>
      <c r="LUY10" s="345"/>
      <c r="LUZ10" s="345"/>
      <c r="LVA10" s="345"/>
      <c r="LVB10" s="345"/>
      <c r="LVC10" s="345"/>
      <c r="LVD10" s="345"/>
      <c r="LVE10" s="345"/>
      <c r="LVF10" s="345"/>
      <c r="LVG10" s="345"/>
      <c r="LVH10" s="345"/>
      <c r="LVI10" s="345"/>
      <c r="LVJ10" s="345"/>
      <c r="LVK10" s="345"/>
      <c r="LVL10" s="345"/>
      <c r="LVM10" s="345"/>
      <c r="LVN10" s="345"/>
      <c r="LVO10" s="345"/>
      <c r="LVP10" s="345"/>
      <c r="LVQ10" s="345"/>
      <c r="LVR10" s="345"/>
      <c r="LVS10" s="345"/>
      <c r="LVT10" s="345"/>
      <c r="LVU10" s="345"/>
      <c r="LVV10" s="345"/>
      <c r="LVW10" s="345"/>
      <c r="LVX10" s="345"/>
      <c r="LVY10" s="345"/>
      <c r="LVZ10" s="345"/>
      <c r="LWA10" s="345"/>
      <c r="LWB10" s="345"/>
      <c r="LWC10" s="345"/>
      <c r="LWD10" s="345"/>
      <c r="LWE10" s="345"/>
      <c r="LWF10" s="345"/>
      <c r="LWG10" s="345"/>
      <c r="LWH10" s="345"/>
      <c r="LWI10" s="345"/>
      <c r="LWJ10" s="345"/>
      <c r="LWK10" s="345"/>
      <c r="LWL10" s="345"/>
      <c r="LWM10" s="345"/>
      <c r="LWN10" s="345"/>
      <c r="LWO10" s="345"/>
      <c r="LWP10" s="345"/>
      <c r="LWQ10" s="345"/>
      <c r="LWR10" s="345"/>
      <c r="LWS10" s="345"/>
      <c r="LWT10" s="345"/>
      <c r="LWU10" s="345"/>
      <c r="LWV10" s="345"/>
      <c r="LWW10" s="345"/>
      <c r="LWX10" s="345"/>
      <c r="LWY10" s="345"/>
      <c r="LWZ10" s="345"/>
      <c r="LXA10" s="345"/>
      <c r="LXB10" s="345"/>
      <c r="LXC10" s="345"/>
      <c r="LXD10" s="345"/>
      <c r="LXE10" s="345"/>
      <c r="LXF10" s="345"/>
      <c r="LXG10" s="345"/>
      <c r="LXH10" s="345"/>
      <c r="LXI10" s="345"/>
      <c r="LXJ10" s="345"/>
      <c r="LXK10" s="345"/>
      <c r="LXL10" s="345"/>
      <c r="LXM10" s="345"/>
      <c r="LXN10" s="345"/>
      <c r="LXO10" s="345"/>
      <c r="LXP10" s="345"/>
      <c r="LXQ10" s="345"/>
      <c r="LXR10" s="345"/>
      <c r="LXS10" s="345"/>
      <c r="LXT10" s="345"/>
      <c r="LXU10" s="345"/>
      <c r="LXV10" s="345"/>
      <c r="LXW10" s="345"/>
      <c r="LXX10" s="345"/>
      <c r="LXY10" s="345"/>
      <c r="LXZ10" s="345"/>
      <c r="LYA10" s="345"/>
      <c r="LYB10" s="345"/>
      <c r="LYC10" s="345"/>
      <c r="LYD10" s="345"/>
      <c r="LYE10" s="345"/>
      <c r="LYF10" s="345"/>
      <c r="LYG10" s="345"/>
      <c r="LYH10" s="345"/>
      <c r="LYI10" s="345"/>
      <c r="LYJ10" s="345"/>
      <c r="LYK10" s="345"/>
      <c r="LYL10" s="345"/>
      <c r="LYM10" s="345"/>
      <c r="LYN10" s="345"/>
      <c r="LYO10" s="345"/>
      <c r="LYP10" s="345"/>
      <c r="LYQ10" s="345"/>
      <c r="LYR10" s="345"/>
      <c r="LYS10" s="345"/>
      <c r="LYT10" s="344"/>
      <c r="LYU10" s="344"/>
      <c r="LYV10" s="344"/>
      <c r="LYW10" s="344"/>
      <c r="LYX10" s="344"/>
      <c r="LYY10" s="344"/>
      <c r="LYZ10" s="344"/>
      <c r="LZA10" s="344"/>
      <c r="LZB10" s="344"/>
      <c r="LZC10" s="344"/>
      <c r="LZD10" s="344"/>
      <c r="LZE10" s="344"/>
      <c r="LZF10" s="344"/>
      <c r="LZG10" s="344"/>
      <c r="LZH10" s="344"/>
      <c r="LZI10" s="344"/>
      <c r="LZJ10" s="344"/>
      <c r="LZK10" s="344"/>
      <c r="LZL10" s="344"/>
      <c r="LZM10" s="344"/>
      <c r="LZN10" s="344"/>
      <c r="LZO10" s="344"/>
      <c r="LZP10" s="344"/>
      <c r="LZQ10" s="344"/>
      <c r="LZR10" s="344"/>
      <c r="LZS10" s="344"/>
      <c r="LZT10" s="344"/>
      <c r="LZU10" s="344"/>
      <c r="LZV10" s="344"/>
      <c r="LZW10" s="344"/>
      <c r="LZX10" s="344"/>
      <c r="LZY10" s="344"/>
      <c r="LZZ10" s="344"/>
      <c r="MAA10" s="344"/>
      <c r="MAB10" s="344"/>
      <c r="MAC10" s="344"/>
      <c r="MAD10" s="344"/>
      <c r="MAE10" s="344"/>
      <c r="MAF10" s="344"/>
      <c r="MAG10" s="344"/>
      <c r="MAH10" s="344"/>
      <c r="MAI10" s="344"/>
      <c r="MAJ10" s="344"/>
      <c r="MAK10" s="344"/>
      <c r="MAL10" s="344"/>
      <c r="MAM10" s="344"/>
      <c r="MAN10" s="344"/>
      <c r="MAO10" s="344"/>
      <c r="MAP10" s="344"/>
      <c r="MAQ10" s="344"/>
      <c r="MAR10" s="344"/>
      <c r="MAS10" s="344"/>
      <c r="MAT10" s="344"/>
      <c r="MAU10" s="344"/>
      <c r="MAV10" s="344"/>
      <c r="MAW10" s="344"/>
      <c r="MAX10" s="344"/>
      <c r="MAY10" s="344"/>
      <c r="MAZ10" s="344"/>
      <c r="MBA10" s="344"/>
      <c r="MBB10" s="344"/>
      <c r="MBC10" s="344"/>
      <c r="MBD10" s="344"/>
      <c r="MBE10" s="344"/>
      <c r="MBF10" s="344"/>
      <c r="MBG10" s="344"/>
      <c r="MBH10" s="344"/>
      <c r="MBI10" s="344"/>
      <c r="MBJ10" s="344"/>
      <c r="MBK10" s="344"/>
      <c r="MBL10" s="344"/>
      <c r="MBM10" s="344"/>
      <c r="MBN10" s="344"/>
      <c r="MBO10" s="344"/>
      <c r="MBP10" s="344"/>
      <c r="MBQ10" s="344"/>
      <c r="MBR10" s="344"/>
      <c r="MBS10" s="344"/>
      <c r="MBT10" s="344"/>
      <c r="MBU10" s="344"/>
      <c r="MBV10" s="344"/>
      <c r="MBW10" s="344"/>
      <c r="MBX10" s="344"/>
      <c r="MBY10" s="344"/>
      <c r="MBZ10" s="344"/>
      <c r="MCA10" s="344"/>
      <c r="MCB10" s="344"/>
      <c r="MCC10" s="344"/>
      <c r="MCD10" s="344"/>
      <c r="MCE10" s="344"/>
      <c r="MCF10" s="344"/>
      <c r="MCG10" s="344"/>
      <c r="MCH10" s="344"/>
      <c r="MCI10" s="344"/>
      <c r="MCJ10" s="344"/>
      <c r="MCK10" s="344"/>
      <c r="MCL10" s="344"/>
      <c r="MCM10" s="344"/>
      <c r="MCN10" s="344"/>
      <c r="MCO10" s="344"/>
      <c r="MCP10" s="344"/>
      <c r="MCQ10" s="344"/>
      <c r="MCR10" s="344"/>
      <c r="MCS10" s="344"/>
      <c r="MCT10" s="344"/>
      <c r="MCU10" s="344"/>
      <c r="MCV10" s="344"/>
      <c r="MCW10" s="344"/>
      <c r="MCX10" s="344"/>
      <c r="MCY10" s="344"/>
      <c r="MCZ10" s="344"/>
      <c r="MDA10" s="344"/>
      <c r="MDB10" s="344"/>
      <c r="MDC10" s="344"/>
      <c r="MDD10" s="344"/>
      <c r="MDE10" s="344"/>
      <c r="MDF10" s="344"/>
      <c r="MDG10" s="344"/>
      <c r="MDH10" s="344"/>
      <c r="MDI10" s="344"/>
      <c r="MDJ10" s="344"/>
      <c r="MDK10" s="344"/>
      <c r="MDL10" s="344"/>
      <c r="MDM10" s="344"/>
      <c r="MDN10" s="344"/>
      <c r="MDO10" s="344"/>
      <c r="MDP10" s="344"/>
      <c r="MDQ10" s="344"/>
      <c r="MDR10" s="344"/>
      <c r="MDS10" s="344"/>
      <c r="MDT10" s="344"/>
      <c r="MDU10" s="344"/>
      <c r="MDV10" s="344"/>
      <c r="MDW10" s="344"/>
      <c r="MDX10" s="344"/>
      <c r="MDY10" s="344"/>
      <c r="MDZ10" s="344"/>
      <c r="MEA10" s="344"/>
      <c r="MEB10" s="344"/>
      <c r="MEC10" s="344"/>
      <c r="MED10" s="344"/>
      <c r="MEE10" s="344"/>
      <c r="MEF10" s="344"/>
      <c r="MEG10" s="344"/>
      <c r="MEH10" s="344"/>
      <c r="MEI10" s="344"/>
      <c r="MEJ10" s="344"/>
      <c r="MEK10" s="344"/>
      <c r="MEL10" s="344"/>
      <c r="MEM10" s="344"/>
      <c r="MEN10" s="344"/>
      <c r="MEO10" s="344"/>
      <c r="MEP10" s="344"/>
      <c r="MEQ10" s="344"/>
      <c r="MER10" s="344"/>
      <c r="MES10" s="344"/>
      <c r="MET10" s="344"/>
      <c r="MEU10" s="344"/>
      <c r="MEV10" s="344"/>
      <c r="MEW10" s="344"/>
      <c r="MEX10" s="344"/>
      <c r="MEY10" s="344"/>
      <c r="MEZ10" s="344"/>
      <c r="MFA10" s="344"/>
      <c r="MFB10" s="344"/>
      <c r="MFC10" s="344"/>
      <c r="MFD10" s="344"/>
      <c r="MFE10" s="344"/>
      <c r="MFF10" s="344"/>
      <c r="MFG10" s="344"/>
      <c r="MFH10" s="344"/>
      <c r="MFI10" s="344"/>
      <c r="MFJ10" s="344"/>
      <c r="MFK10" s="344"/>
      <c r="MFL10" s="344"/>
      <c r="MFM10" s="344"/>
      <c r="MFN10" s="344"/>
      <c r="MFO10" s="344"/>
      <c r="MFP10" s="344"/>
      <c r="MFQ10" s="344"/>
      <c r="MFR10" s="344"/>
      <c r="MFS10" s="344"/>
      <c r="MFT10" s="344"/>
      <c r="MFU10" s="344"/>
      <c r="MFV10" s="344"/>
      <c r="MFW10" s="344"/>
      <c r="MFX10" s="344"/>
      <c r="MFY10" s="344"/>
      <c r="MFZ10" s="344"/>
      <c r="MGA10" s="344"/>
      <c r="MGB10" s="344"/>
      <c r="MGC10" s="344"/>
      <c r="MGD10" s="344"/>
      <c r="MGE10" s="344"/>
      <c r="MGF10" s="344"/>
      <c r="MGG10" s="344"/>
      <c r="MGH10" s="344"/>
      <c r="MGI10" s="344"/>
      <c r="MGJ10" s="344"/>
      <c r="MGK10" s="344"/>
      <c r="MGL10" s="344"/>
      <c r="MGM10" s="344"/>
      <c r="MGN10" s="344"/>
      <c r="MGO10" s="344"/>
      <c r="MGP10" s="344"/>
      <c r="MGQ10" s="344"/>
      <c r="MGR10" s="344"/>
      <c r="MGS10" s="344"/>
      <c r="MGT10" s="344"/>
      <c r="MGU10" s="344"/>
      <c r="MGV10" s="344"/>
      <c r="MGW10" s="344"/>
      <c r="MGX10" s="344"/>
      <c r="MGY10" s="344"/>
      <c r="MGZ10" s="344"/>
      <c r="MHA10" s="344"/>
      <c r="MHB10" s="344"/>
      <c r="MHC10" s="344"/>
      <c r="MHD10" s="344"/>
      <c r="MHE10" s="344"/>
      <c r="MHF10" s="344"/>
      <c r="MHG10" s="344"/>
      <c r="MHH10" s="344"/>
      <c r="MHI10" s="344"/>
      <c r="MHJ10" s="344"/>
      <c r="MHK10" s="344"/>
      <c r="MHL10" s="344"/>
      <c r="MHM10" s="344"/>
      <c r="MHN10" s="344"/>
      <c r="MHO10" s="344"/>
      <c r="MHP10" s="344"/>
      <c r="MHQ10" s="344"/>
      <c r="MHR10" s="344"/>
      <c r="MHS10" s="344"/>
      <c r="MHT10" s="344"/>
      <c r="MHU10" s="344"/>
      <c r="MHV10" s="344"/>
      <c r="MHW10" s="344"/>
      <c r="MHX10" s="344"/>
      <c r="MHY10" s="344"/>
      <c r="MHZ10" s="344"/>
      <c r="MIA10" s="344"/>
      <c r="MIB10" s="344"/>
      <c r="MIC10" s="344"/>
      <c r="MID10" s="344"/>
      <c r="MIE10" s="344"/>
      <c r="MIF10" s="344"/>
      <c r="MIG10" s="344"/>
      <c r="MIH10" s="344"/>
      <c r="MII10" s="344"/>
      <c r="MIJ10" s="344"/>
      <c r="MIK10" s="344"/>
      <c r="MIL10" s="344"/>
      <c r="MIM10" s="344"/>
      <c r="MIN10" s="344"/>
      <c r="MIO10" s="344"/>
      <c r="MIP10" s="344"/>
      <c r="MIQ10" s="344"/>
      <c r="MIR10" s="344"/>
      <c r="MIS10" s="344"/>
      <c r="MIT10" s="344"/>
      <c r="MIU10" s="344"/>
      <c r="MIV10" s="344"/>
      <c r="MIW10" s="344"/>
      <c r="MIX10" s="344"/>
      <c r="MIY10" s="344"/>
      <c r="MIZ10" s="344"/>
      <c r="MJA10" s="344"/>
      <c r="MJB10" s="344"/>
      <c r="MJC10" s="344"/>
      <c r="MJD10" s="344"/>
      <c r="MJE10" s="344"/>
      <c r="MJF10" s="344"/>
      <c r="MJG10" s="344"/>
      <c r="MJH10" s="344"/>
      <c r="MJI10" s="344"/>
      <c r="MJJ10" s="344"/>
      <c r="MJK10" s="344"/>
      <c r="MJL10" s="344"/>
      <c r="MJM10" s="344"/>
      <c r="MJN10" s="344"/>
      <c r="MJO10" s="344"/>
      <c r="MJP10" s="344"/>
      <c r="MJQ10" s="344"/>
      <c r="MJR10" s="344"/>
      <c r="MJS10" s="344"/>
      <c r="MJT10" s="344"/>
      <c r="MJU10" s="344"/>
      <c r="MJV10" s="344"/>
      <c r="MJW10" s="344"/>
      <c r="MJX10" s="344"/>
      <c r="MJY10" s="344"/>
      <c r="MJZ10" s="344"/>
      <c r="MKA10" s="344"/>
      <c r="MKB10" s="344"/>
      <c r="MKC10" s="344"/>
      <c r="MKD10" s="344"/>
      <c r="MKE10" s="344"/>
      <c r="MKF10" s="344"/>
      <c r="MKG10" s="344"/>
      <c r="MKH10" s="344"/>
      <c r="MKI10" s="344"/>
      <c r="MKJ10" s="344"/>
      <c r="MKK10" s="344"/>
      <c r="MKL10" s="344"/>
      <c r="MKM10" s="344"/>
      <c r="MKN10" s="344"/>
      <c r="MKO10" s="344"/>
      <c r="MKP10" s="344"/>
      <c r="MKQ10" s="344"/>
      <c r="MKR10" s="344"/>
      <c r="MKS10" s="344"/>
      <c r="MKT10" s="344"/>
      <c r="MKU10" s="344"/>
      <c r="MKV10" s="344"/>
      <c r="MKW10" s="344"/>
      <c r="MKX10" s="344"/>
      <c r="MKY10" s="344"/>
      <c r="MKZ10" s="344"/>
      <c r="MLA10" s="344"/>
      <c r="MLB10" s="344"/>
      <c r="MLC10" s="344"/>
      <c r="MLD10" s="344"/>
      <c r="MLE10" s="344"/>
      <c r="MLF10" s="344"/>
      <c r="MLG10" s="344"/>
      <c r="MLH10" s="344"/>
      <c r="MLI10" s="344"/>
      <c r="MLJ10" s="344"/>
      <c r="MLK10" s="344"/>
      <c r="MLL10" s="344"/>
      <c r="MLM10" s="344"/>
      <c r="MLN10" s="344"/>
      <c r="MLO10" s="344"/>
      <c r="MLP10" s="344"/>
      <c r="MLQ10" s="344"/>
      <c r="MLR10" s="344"/>
      <c r="MLS10" s="344"/>
      <c r="MLT10" s="344"/>
      <c r="MLU10" s="344"/>
      <c r="MLV10" s="344"/>
      <c r="MLW10" s="344"/>
      <c r="MLX10" s="344"/>
      <c r="MLY10" s="344"/>
      <c r="MLZ10" s="344"/>
      <c r="MMA10" s="344"/>
      <c r="MMB10" s="344"/>
      <c r="MMC10" s="344"/>
      <c r="MMD10" s="344"/>
      <c r="MME10" s="344"/>
      <c r="MMF10" s="344"/>
      <c r="MMG10" s="344"/>
      <c r="MMH10" s="344"/>
      <c r="MMI10" s="344"/>
      <c r="MMJ10" s="344"/>
      <c r="MMK10" s="344"/>
      <c r="MML10" s="344"/>
      <c r="MMM10" s="344"/>
      <c r="MMN10" s="344"/>
      <c r="MMO10" s="344"/>
      <c r="MMP10" s="344"/>
      <c r="MMQ10" s="344"/>
      <c r="MMR10" s="344"/>
      <c r="MMS10" s="344"/>
      <c r="MMT10" s="344"/>
      <c r="MMU10" s="344"/>
      <c r="MMV10" s="344"/>
      <c r="MMW10" s="344"/>
      <c r="MMX10" s="344"/>
      <c r="MMY10" s="344"/>
      <c r="MMZ10" s="344"/>
      <c r="MNA10" s="344"/>
      <c r="MNB10" s="344"/>
      <c r="MNC10" s="344"/>
      <c r="MND10" s="344"/>
      <c r="MNE10" s="344"/>
      <c r="MNF10" s="344"/>
      <c r="MNG10" s="344"/>
      <c r="MNH10" s="344"/>
      <c r="MNI10" s="344"/>
      <c r="MNJ10" s="344"/>
      <c r="MNK10" s="344"/>
      <c r="MNL10" s="344"/>
      <c r="MNM10" s="344"/>
      <c r="MNN10" s="344"/>
      <c r="MNO10" s="344"/>
      <c r="MNP10" s="344"/>
      <c r="MNQ10" s="344"/>
      <c r="MNR10" s="344"/>
      <c r="MNS10" s="344"/>
      <c r="MNT10" s="344"/>
      <c r="MNU10" s="344"/>
      <c r="MNV10" s="344"/>
      <c r="MNW10" s="344"/>
      <c r="MNX10" s="344"/>
      <c r="MNY10" s="344"/>
      <c r="MNZ10" s="344"/>
      <c r="MOA10" s="344"/>
      <c r="MOB10" s="344"/>
      <c r="MOC10" s="344"/>
      <c r="MOD10" s="344"/>
      <c r="MOE10" s="344"/>
      <c r="MOF10" s="344"/>
      <c r="MOG10" s="344"/>
      <c r="MOH10" s="344"/>
      <c r="MOI10" s="344"/>
      <c r="MOJ10" s="344"/>
      <c r="MOK10" s="344"/>
      <c r="MOL10" s="344"/>
      <c r="MOM10" s="344"/>
      <c r="MON10" s="344"/>
      <c r="MOO10" s="344"/>
      <c r="MOP10" s="344"/>
      <c r="MOQ10" s="344"/>
      <c r="MOR10" s="344"/>
      <c r="MOS10" s="344"/>
      <c r="MOT10" s="344"/>
      <c r="MOU10" s="344"/>
      <c r="MOV10" s="344"/>
      <c r="MOW10" s="344"/>
      <c r="MOX10" s="344"/>
      <c r="MOY10" s="344"/>
      <c r="MOZ10" s="344"/>
      <c r="MPA10" s="344"/>
      <c r="MPB10" s="344"/>
      <c r="MPC10" s="344"/>
      <c r="MPD10" s="344"/>
      <c r="MPE10" s="344"/>
      <c r="MPF10" s="344"/>
      <c r="MPG10" s="344"/>
      <c r="MPH10" s="344"/>
      <c r="MPI10" s="344"/>
      <c r="MPJ10" s="344"/>
      <c r="MPK10" s="344"/>
      <c r="MPL10" s="344"/>
      <c r="MPM10" s="344"/>
      <c r="MPN10" s="344"/>
      <c r="MPO10" s="344"/>
      <c r="MPP10" s="344"/>
      <c r="MPQ10" s="344"/>
      <c r="MPR10" s="344"/>
      <c r="MPS10" s="344"/>
      <c r="MPT10" s="344"/>
      <c r="MPU10" s="344"/>
      <c r="MPV10" s="344"/>
      <c r="MPW10" s="344"/>
      <c r="MPX10" s="344"/>
      <c r="MPY10" s="344"/>
      <c r="MPZ10" s="344"/>
      <c r="MQA10" s="344"/>
      <c r="MQB10" s="344"/>
      <c r="MQC10" s="344"/>
      <c r="MQD10" s="344"/>
      <c r="MQE10" s="344"/>
      <c r="MQF10" s="344"/>
      <c r="MQG10" s="344"/>
      <c r="MQH10" s="344"/>
      <c r="MQI10" s="344"/>
      <c r="MQJ10" s="344"/>
      <c r="MQK10" s="344"/>
      <c r="MQL10" s="344"/>
      <c r="MQM10" s="344"/>
      <c r="MQN10" s="344"/>
      <c r="MQO10" s="344"/>
      <c r="MQP10" s="344"/>
      <c r="MQQ10" s="344"/>
      <c r="MQR10" s="344"/>
      <c r="MQS10" s="344"/>
      <c r="MQT10" s="344"/>
      <c r="MQU10" s="344"/>
      <c r="MQV10" s="344"/>
      <c r="MQW10" s="344"/>
      <c r="MQX10" s="344"/>
      <c r="MQY10" s="345"/>
      <c r="MQZ10" s="345"/>
      <c r="MRA10" s="345"/>
      <c r="MRB10" s="345"/>
      <c r="MRC10" s="345"/>
      <c r="MRD10" s="345"/>
      <c r="MRE10" s="345"/>
      <c r="MRF10" s="345"/>
      <c r="MRG10" s="345"/>
      <c r="MRH10" s="345"/>
      <c r="MRI10" s="345"/>
      <c r="MRJ10" s="345"/>
      <c r="MRK10" s="345"/>
      <c r="MRL10" s="345"/>
      <c r="MRM10" s="345"/>
      <c r="MRN10" s="345"/>
      <c r="MRO10" s="345"/>
      <c r="MRP10" s="345"/>
      <c r="MRQ10" s="345"/>
      <c r="MRR10" s="345"/>
      <c r="MRS10" s="345"/>
      <c r="MRT10" s="345"/>
      <c r="MRU10" s="344"/>
      <c r="MRV10" s="344"/>
      <c r="MRW10" s="344"/>
      <c r="MRX10" s="344"/>
      <c r="MRY10" s="344"/>
      <c r="MRZ10" s="344"/>
      <c r="MSA10" s="344"/>
      <c r="MSB10" s="344"/>
      <c r="MSC10" s="344"/>
      <c r="MSD10" s="344"/>
      <c r="MSE10" s="344"/>
      <c r="MSF10" s="344"/>
      <c r="MSG10" s="344"/>
      <c r="MSH10" s="344"/>
      <c r="MSI10" s="344"/>
      <c r="MSJ10" s="344"/>
      <c r="MSK10" s="344"/>
      <c r="MSL10" s="344"/>
      <c r="MSM10" s="344"/>
      <c r="MSN10" s="344"/>
      <c r="MSO10" s="344"/>
      <c r="MSP10" s="344"/>
      <c r="MSQ10" s="344"/>
      <c r="MSR10" s="344"/>
      <c r="MSS10" s="344"/>
      <c r="MST10" s="344"/>
      <c r="MSU10" s="344"/>
      <c r="MSV10" s="344"/>
      <c r="MSW10" s="344"/>
      <c r="MSX10" s="344"/>
      <c r="MSY10" s="344"/>
      <c r="MSZ10" s="344"/>
      <c r="MTA10" s="344"/>
      <c r="MTB10" s="344"/>
      <c r="MTC10" s="344"/>
      <c r="MTD10" s="344"/>
      <c r="MTE10" s="344"/>
      <c r="MTF10" s="344"/>
      <c r="MTG10" s="344"/>
      <c r="MTH10" s="344"/>
      <c r="MTI10" s="344"/>
      <c r="MTJ10" s="344"/>
      <c r="MTK10" s="344"/>
      <c r="MTL10" s="344"/>
      <c r="MTM10" s="344"/>
      <c r="MTN10" s="344"/>
      <c r="MTO10" s="344"/>
      <c r="MTP10" s="344"/>
      <c r="MTQ10" s="344"/>
      <c r="MTR10" s="344"/>
      <c r="MTS10" s="344"/>
      <c r="MTT10" s="344"/>
      <c r="MTU10" s="344"/>
      <c r="MTV10" s="344"/>
      <c r="MTW10" s="344"/>
      <c r="MTX10" s="344"/>
      <c r="MTY10" s="344"/>
      <c r="MTZ10" s="344"/>
      <c r="MUA10" s="344"/>
      <c r="MUB10" s="344"/>
      <c r="MUC10" s="344"/>
      <c r="MUD10" s="344"/>
      <c r="MUE10" s="344"/>
      <c r="MUF10" s="344"/>
      <c r="MUG10" s="344"/>
      <c r="MUH10" s="344"/>
      <c r="MUI10" s="345"/>
      <c r="MUJ10" s="345"/>
      <c r="MUK10" s="345"/>
      <c r="MUL10" s="345"/>
      <c r="MUM10" s="345"/>
      <c r="MUN10" s="345"/>
      <c r="MUO10" s="345"/>
      <c r="MUP10" s="345"/>
      <c r="MUQ10" s="345"/>
      <c r="MUR10" s="345"/>
      <c r="MUS10" s="345"/>
      <c r="MUT10" s="344"/>
      <c r="MUU10" s="344"/>
      <c r="MUV10" s="344"/>
      <c r="MUW10" s="344"/>
      <c r="MUX10" s="344"/>
      <c r="MUY10" s="344"/>
      <c r="MUZ10" s="344"/>
      <c r="MVA10" s="344"/>
      <c r="MVB10" s="344"/>
      <c r="MVC10" s="344"/>
      <c r="MVD10" s="344"/>
      <c r="MVE10" s="344"/>
      <c r="MVF10" s="344"/>
      <c r="MVG10" s="344"/>
      <c r="MVH10" s="344"/>
      <c r="MVI10" s="344"/>
      <c r="MVJ10" s="344"/>
      <c r="MVK10" s="344"/>
      <c r="MVL10" s="344"/>
      <c r="MVM10" s="344"/>
      <c r="MVN10" s="344"/>
      <c r="MVO10" s="344"/>
      <c r="MVP10" s="344"/>
      <c r="MVQ10" s="344"/>
      <c r="MVR10" s="344"/>
      <c r="MVS10" s="344"/>
      <c r="MVT10" s="344"/>
      <c r="MVU10" s="344"/>
      <c r="MVV10" s="344"/>
      <c r="MVW10" s="344"/>
      <c r="MVX10" s="344"/>
      <c r="MVY10" s="344"/>
      <c r="MVZ10" s="344"/>
      <c r="MWA10" s="344"/>
      <c r="MWB10" s="344"/>
      <c r="MWC10" s="344"/>
      <c r="MWD10" s="344"/>
      <c r="MWE10" s="344"/>
      <c r="MWF10" s="344"/>
      <c r="MWG10" s="344"/>
      <c r="MWH10" s="344"/>
      <c r="MWI10" s="344"/>
      <c r="MWJ10" s="344"/>
      <c r="MWK10" s="344"/>
      <c r="MWL10" s="345"/>
      <c r="MWM10" s="345"/>
      <c r="MWN10" s="345"/>
      <c r="MWO10" s="345"/>
      <c r="MWP10" s="345"/>
      <c r="MWQ10" s="345"/>
      <c r="MWR10" s="345"/>
      <c r="MWS10" s="345"/>
      <c r="MWT10" s="345"/>
      <c r="MWU10" s="345"/>
      <c r="MWV10" s="345"/>
      <c r="MWW10" s="345"/>
      <c r="MWX10" s="345"/>
      <c r="MWY10" s="345"/>
      <c r="MWZ10" s="345"/>
      <c r="MXA10" s="345"/>
      <c r="MXB10" s="345"/>
      <c r="MXC10" s="345"/>
      <c r="MXD10" s="345"/>
      <c r="MXE10" s="345"/>
      <c r="MXF10" s="345"/>
      <c r="MXG10" s="345"/>
      <c r="MXH10" s="345"/>
      <c r="MXI10" s="345"/>
      <c r="MXJ10" s="345"/>
      <c r="MXK10" s="345"/>
      <c r="MXL10" s="345"/>
      <c r="MXM10" s="345"/>
      <c r="MXN10" s="345"/>
      <c r="MXO10" s="345"/>
      <c r="MXP10" s="345"/>
      <c r="MXQ10" s="345"/>
      <c r="MXR10" s="345"/>
      <c r="MXS10" s="345"/>
      <c r="MXT10" s="345"/>
      <c r="MXU10" s="345"/>
      <c r="MXV10" s="345"/>
      <c r="MXW10" s="345"/>
      <c r="MXX10" s="345"/>
      <c r="MXY10" s="345"/>
      <c r="MXZ10" s="345"/>
      <c r="MYA10" s="345"/>
      <c r="MYB10" s="345"/>
      <c r="MYC10" s="345"/>
      <c r="MYD10" s="345"/>
      <c r="MYE10" s="345"/>
      <c r="MYF10" s="345"/>
      <c r="MYG10" s="345"/>
      <c r="MYH10" s="345"/>
      <c r="MYI10" s="345"/>
      <c r="MYJ10" s="345"/>
      <c r="MYK10" s="345"/>
      <c r="MYL10" s="345"/>
      <c r="MYM10" s="345"/>
      <c r="MYN10" s="345"/>
      <c r="MYO10" s="345"/>
      <c r="MYP10" s="345"/>
      <c r="MYQ10" s="345"/>
      <c r="MYR10" s="345"/>
      <c r="MYS10" s="345"/>
      <c r="MYT10" s="345"/>
      <c r="MYU10" s="345"/>
      <c r="MYV10" s="345"/>
      <c r="MYW10" s="345"/>
      <c r="MYX10" s="345"/>
      <c r="MYY10" s="345"/>
      <c r="MYZ10" s="344"/>
      <c r="MZA10" s="344"/>
      <c r="MZB10" s="344"/>
      <c r="MZC10" s="344"/>
      <c r="MZD10" s="344"/>
      <c r="MZE10" s="344"/>
      <c r="MZF10" s="344"/>
      <c r="MZG10" s="344"/>
      <c r="MZH10" s="344"/>
      <c r="MZI10" s="344"/>
      <c r="MZJ10" s="344"/>
      <c r="MZK10" s="344"/>
      <c r="MZL10" s="344"/>
      <c r="MZM10" s="344"/>
      <c r="MZN10" s="344"/>
      <c r="MZO10" s="344"/>
      <c r="MZP10" s="344"/>
      <c r="MZQ10" s="344"/>
      <c r="MZR10" s="344"/>
      <c r="MZS10" s="344"/>
      <c r="MZT10" s="344"/>
      <c r="MZU10" s="344"/>
      <c r="MZV10" s="344"/>
      <c r="MZW10" s="344"/>
      <c r="MZX10" s="344"/>
      <c r="MZY10" s="344"/>
      <c r="MZZ10" s="344"/>
      <c r="NAA10" s="344"/>
      <c r="NAB10" s="344"/>
      <c r="NAC10" s="344"/>
      <c r="NAD10" s="344"/>
      <c r="NAE10" s="344"/>
      <c r="NAF10" s="344"/>
      <c r="NAG10" s="344"/>
      <c r="NAH10" s="344"/>
      <c r="NAI10" s="344"/>
      <c r="NAJ10" s="344"/>
      <c r="NAK10" s="344"/>
      <c r="NAL10" s="344"/>
      <c r="NAM10" s="344"/>
      <c r="NAN10" s="344"/>
      <c r="NAO10" s="344"/>
      <c r="NAP10" s="344"/>
      <c r="NAQ10" s="344"/>
      <c r="NAR10" s="344"/>
      <c r="NAS10" s="344"/>
      <c r="NAT10" s="344"/>
      <c r="NAU10" s="344"/>
      <c r="NAV10" s="344"/>
      <c r="NAW10" s="344"/>
      <c r="NAX10" s="344"/>
      <c r="NAY10" s="344"/>
      <c r="NAZ10" s="344"/>
      <c r="NBA10" s="344"/>
      <c r="NBB10" s="344"/>
      <c r="NBC10" s="344"/>
      <c r="NBD10" s="344"/>
      <c r="NBE10" s="344"/>
      <c r="NBF10" s="344"/>
      <c r="NBG10" s="344"/>
      <c r="NBH10" s="344"/>
      <c r="NBI10" s="344"/>
      <c r="NBJ10" s="344"/>
      <c r="NBK10" s="344"/>
      <c r="NBL10" s="344"/>
      <c r="NBM10" s="344"/>
      <c r="NBN10" s="344"/>
      <c r="NBO10" s="344"/>
      <c r="NBP10" s="344"/>
      <c r="NBQ10" s="344"/>
      <c r="NBR10" s="344"/>
      <c r="NBS10" s="344"/>
      <c r="NBT10" s="344"/>
      <c r="NBU10" s="344"/>
      <c r="NBV10" s="344"/>
      <c r="NBW10" s="344"/>
      <c r="NBX10" s="344"/>
      <c r="NBY10" s="345"/>
      <c r="NBZ10" s="345"/>
      <c r="NCA10" s="345"/>
      <c r="NCB10" s="345"/>
      <c r="NCC10" s="345"/>
      <c r="NCD10" s="345"/>
      <c r="NCE10" s="345"/>
      <c r="NCF10" s="345"/>
      <c r="NCG10" s="345"/>
      <c r="NCH10" s="345"/>
      <c r="NCI10" s="345"/>
      <c r="NCJ10" s="345"/>
      <c r="NCK10" s="345"/>
      <c r="NCL10" s="345"/>
      <c r="NCM10" s="345"/>
      <c r="NCN10" s="345"/>
      <c r="NCO10" s="345"/>
      <c r="NCP10" s="345"/>
      <c r="NCQ10" s="345"/>
      <c r="NCR10" s="345"/>
      <c r="NCS10" s="345"/>
      <c r="NCT10" s="345"/>
      <c r="NCU10" s="345"/>
      <c r="NCV10" s="345"/>
      <c r="NCW10" s="345"/>
      <c r="NCX10" s="345"/>
      <c r="NCY10" s="345"/>
      <c r="NCZ10" s="345"/>
      <c r="NDA10" s="345"/>
      <c r="NDB10" s="345"/>
      <c r="NDC10" s="345"/>
      <c r="NDD10" s="345"/>
      <c r="NDE10" s="345"/>
      <c r="NDF10" s="345"/>
      <c r="NDG10" s="345"/>
      <c r="NDH10" s="345"/>
      <c r="NDI10" s="345"/>
      <c r="NDJ10" s="345"/>
      <c r="NDK10" s="345"/>
      <c r="NDL10" s="345"/>
      <c r="NDM10" s="345"/>
      <c r="NDN10" s="345"/>
      <c r="NDO10" s="345"/>
      <c r="NDP10" s="345"/>
      <c r="NDQ10" s="345"/>
      <c r="NDR10" s="345"/>
      <c r="NDS10" s="345"/>
      <c r="NDT10" s="345"/>
      <c r="NDU10" s="345"/>
      <c r="NDV10" s="345"/>
      <c r="NDW10" s="345"/>
      <c r="NDX10" s="345"/>
      <c r="NDY10" s="345"/>
      <c r="NDZ10" s="345"/>
      <c r="NEA10" s="345"/>
      <c r="NEB10" s="345"/>
      <c r="NEC10" s="345"/>
      <c r="NED10" s="345"/>
      <c r="NEE10" s="345"/>
      <c r="NEF10" s="345"/>
      <c r="NEG10" s="345"/>
      <c r="NEH10" s="345"/>
      <c r="NEI10" s="345"/>
      <c r="NEJ10" s="345"/>
      <c r="NEK10" s="345"/>
      <c r="NEL10" s="345"/>
      <c r="NEM10" s="344"/>
      <c r="NEN10" s="344"/>
      <c r="NEO10" s="344"/>
      <c r="NEP10" s="344"/>
      <c r="NEQ10" s="344"/>
      <c r="NER10" s="344"/>
      <c r="NES10" s="344"/>
      <c r="NET10" s="344"/>
      <c r="NEU10" s="344"/>
      <c r="NEV10" s="344"/>
      <c r="NEW10" s="344"/>
      <c r="NEX10" s="344"/>
      <c r="NEY10" s="344"/>
      <c r="NEZ10" s="344"/>
      <c r="NFA10" s="344"/>
      <c r="NFB10" s="344"/>
      <c r="NFC10" s="344"/>
      <c r="NFD10" s="344"/>
      <c r="NFE10" s="344"/>
      <c r="NFF10" s="344"/>
      <c r="NFG10" s="344"/>
      <c r="NFH10" s="344"/>
      <c r="NFI10" s="344"/>
      <c r="NFJ10" s="344"/>
      <c r="NFK10" s="344"/>
      <c r="NFL10" s="344"/>
      <c r="NFM10" s="344"/>
      <c r="NFN10" s="344"/>
      <c r="NFO10" s="344"/>
      <c r="NFP10" s="344"/>
      <c r="NFQ10" s="344"/>
      <c r="NFR10" s="344"/>
      <c r="NFS10" s="344"/>
      <c r="NFT10" s="344"/>
      <c r="NFU10" s="344"/>
      <c r="NFV10" s="344"/>
      <c r="NFW10" s="344"/>
      <c r="NFX10" s="344"/>
      <c r="NFY10" s="344"/>
      <c r="NFZ10" s="344"/>
      <c r="NGA10" s="344"/>
      <c r="NGB10" s="344"/>
      <c r="NGC10" s="344"/>
      <c r="NGD10" s="344"/>
      <c r="NGE10" s="344"/>
      <c r="NGF10" s="344"/>
      <c r="NGG10" s="344"/>
      <c r="NGH10" s="344"/>
      <c r="NGI10" s="344"/>
      <c r="NGJ10" s="344"/>
      <c r="NGK10" s="344"/>
      <c r="NGL10" s="344"/>
      <c r="NGM10" s="344"/>
      <c r="NGN10" s="344"/>
      <c r="NGO10" s="344"/>
      <c r="NGP10" s="344"/>
      <c r="NGQ10" s="344"/>
      <c r="NGR10" s="344"/>
      <c r="NGS10" s="344"/>
      <c r="NGT10" s="344"/>
      <c r="NGU10" s="344"/>
      <c r="NGV10" s="344"/>
      <c r="NGW10" s="344"/>
      <c r="NGX10" s="344"/>
      <c r="NGY10" s="344"/>
      <c r="NGZ10" s="344"/>
      <c r="NHA10" s="344"/>
      <c r="NHB10" s="344"/>
      <c r="NHC10" s="344"/>
      <c r="NHD10" s="344"/>
      <c r="NHE10" s="344"/>
      <c r="NHF10" s="344"/>
      <c r="NHG10" s="344"/>
      <c r="NHH10" s="344"/>
      <c r="NHI10" s="344"/>
      <c r="NHJ10" s="344"/>
      <c r="NHK10" s="344"/>
      <c r="NHL10" s="345"/>
      <c r="NHM10" s="345"/>
      <c r="NHN10" s="345"/>
      <c r="NHO10" s="345"/>
      <c r="NHP10" s="345"/>
      <c r="NHQ10" s="345"/>
      <c r="NHR10" s="345"/>
      <c r="NHS10" s="345"/>
      <c r="NHT10" s="345"/>
      <c r="NHU10" s="345"/>
      <c r="NHV10" s="345"/>
      <c r="NHW10" s="345"/>
      <c r="NHX10" s="345"/>
      <c r="NHY10" s="345"/>
      <c r="NHZ10" s="345"/>
      <c r="NIA10" s="345"/>
      <c r="NIB10" s="345"/>
      <c r="NIC10" s="345"/>
      <c r="NID10" s="345"/>
      <c r="NIE10" s="345"/>
      <c r="NIF10" s="345"/>
      <c r="NIG10" s="345"/>
      <c r="NIH10" s="345"/>
      <c r="NII10" s="345"/>
      <c r="NIJ10" s="345"/>
      <c r="NIK10" s="345"/>
      <c r="NIL10" s="345"/>
      <c r="NIM10" s="345"/>
      <c r="NIN10" s="345"/>
      <c r="NIO10" s="345"/>
      <c r="NIP10" s="345"/>
      <c r="NIQ10" s="345"/>
      <c r="NIR10" s="345"/>
      <c r="NIS10" s="345"/>
      <c r="NIT10" s="345"/>
      <c r="NIU10" s="345"/>
      <c r="NIV10" s="345"/>
      <c r="NIW10" s="345"/>
      <c r="NIX10" s="345"/>
      <c r="NIY10" s="345"/>
      <c r="NIZ10" s="345"/>
      <c r="NJA10" s="345"/>
      <c r="NJB10" s="345"/>
      <c r="NJC10" s="345"/>
      <c r="NJD10" s="345"/>
      <c r="NJE10" s="345"/>
      <c r="NJF10" s="345"/>
      <c r="NJG10" s="345"/>
      <c r="NJH10" s="345"/>
      <c r="NJI10" s="345"/>
      <c r="NJJ10" s="345"/>
      <c r="NJK10" s="345"/>
      <c r="NJL10" s="345"/>
      <c r="NJM10" s="345"/>
      <c r="NJN10" s="345"/>
      <c r="NJO10" s="345"/>
      <c r="NJP10" s="345"/>
      <c r="NJQ10" s="345"/>
      <c r="NJR10" s="345"/>
      <c r="NJS10" s="345"/>
      <c r="NJT10" s="345"/>
      <c r="NJU10" s="345"/>
      <c r="NJV10" s="345"/>
      <c r="NJW10" s="345"/>
      <c r="NJX10" s="345"/>
      <c r="NJY10" s="345"/>
      <c r="NJZ10" s="344"/>
      <c r="NKA10" s="344"/>
      <c r="NKB10" s="344"/>
      <c r="NKC10" s="344"/>
      <c r="NKD10" s="344"/>
      <c r="NKE10" s="344"/>
      <c r="NKF10" s="344"/>
      <c r="NKG10" s="344"/>
      <c r="NKH10" s="344"/>
      <c r="NKI10" s="344"/>
      <c r="NKJ10" s="344"/>
      <c r="NKK10" s="344"/>
      <c r="NKL10" s="344"/>
      <c r="NKM10" s="344"/>
      <c r="NKN10" s="344"/>
      <c r="NKO10" s="344"/>
      <c r="NKP10" s="344"/>
      <c r="NKQ10" s="344"/>
      <c r="NKR10" s="344"/>
      <c r="NKS10" s="344"/>
      <c r="NKT10" s="344"/>
      <c r="NKU10" s="344"/>
      <c r="NKV10" s="344"/>
      <c r="NKW10" s="344"/>
      <c r="NKX10" s="344"/>
      <c r="NKY10" s="344"/>
      <c r="NKZ10" s="344"/>
      <c r="NLA10" s="344"/>
      <c r="NLB10" s="344"/>
      <c r="NLC10" s="344"/>
      <c r="NLD10" s="344"/>
      <c r="NLE10" s="344"/>
      <c r="NLF10" s="344"/>
      <c r="NLG10" s="344"/>
      <c r="NLH10" s="344"/>
      <c r="NLI10" s="344"/>
      <c r="NLJ10" s="344"/>
      <c r="NLK10" s="344"/>
      <c r="NLL10" s="344"/>
      <c r="NLM10" s="344"/>
      <c r="NLN10" s="344"/>
      <c r="NLO10" s="344"/>
      <c r="NLP10" s="344"/>
      <c r="NLQ10" s="344"/>
      <c r="NLR10" s="344"/>
      <c r="NLS10" s="344"/>
      <c r="NLT10" s="344"/>
      <c r="NLU10" s="344"/>
      <c r="NLV10" s="344"/>
      <c r="NLW10" s="344"/>
      <c r="NLX10" s="344"/>
      <c r="NLY10" s="344"/>
      <c r="NLZ10" s="344"/>
      <c r="NMA10" s="344"/>
      <c r="NMB10" s="344"/>
      <c r="NMC10" s="344"/>
      <c r="NMD10" s="344"/>
      <c r="NME10" s="344"/>
      <c r="NMF10" s="344"/>
      <c r="NMG10" s="344"/>
      <c r="NMH10" s="344"/>
      <c r="NMI10" s="344"/>
      <c r="NMJ10" s="344"/>
      <c r="NMK10" s="344"/>
      <c r="NML10" s="344"/>
      <c r="NMM10" s="344"/>
      <c r="NMN10" s="344"/>
      <c r="NMO10" s="344"/>
      <c r="NMP10" s="344"/>
      <c r="NMQ10" s="344"/>
      <c r="NMR10" s="344"/>
      <c r="NMS10" s="344"/>
      <c r="NMT10" s="344"/>
      <c r="NMU10" s="344"/>
      <c r="NMV10" s="344"/>
      <c r="NMW10" s="344"/>
      <c r="NMX10" s="344"/>
      <c r="NMY10" s="345"/>
      <c r="NMZ10" s="345"/>
      <c r="NNA10" s="345"/>
      <c r="NNB10" s="345"/>
      <c r="NNC10" s="345"/>
      <c r="NND10" s="345"/>
      <c r="NNE10" s="345"/>
      <c r="NNF10" s="345"/>
      <c r="NNG10" s="345"/>
      <c r="NNH10" s="345"/>
      <c r="NNI10" s="345"/>
      <c r="NNJ10" s="345"/>
      <c r="NNK10" s="345"/>
      <c r="NNL10" s="345"/>
      <c r="NNM10" s="345"/>
      <c r="NNN10" s="345"/>
      <c r="NNO10" s="345"/>
      <c r="NNP10" s="345"/>
      <c r="NNQ10" s="345"/>
      <c r="NNR10" s="345"/>
      <c r="NNS10" s="345"/>
      <c r="NNT10" s="345"/>
      <c r="NNU10" s="345"/>
      <c r="NNV10" s="345"/>
      <c r="NNW10" s="345"/>
      <c r="NNX10" s="345"/>
      <c r="NNY10" s="345"/>
      <c r="NNZ10" s="345"/>
      <c r="NOA10" s="345"/>
      <c r="NOB10" s="345"/>
      <c r="NOC10" s="345"/>
      <c r="NOD10" s="345"/>
      <c r="NOE10" s="345"/>
      <c r="NOF10" s="345"/>
      <c r="NOG10" s="345"/>
      <c r="NOH10" s="345"/>
      <c r="NOI10" s="345"/>
      <c r="NOJ10" s="345"/>
      <c r="NOK10" s="345"/>
      <c r="NOL10" s="345"/>
      <c r="NOM10" s="345"/>
      <c r="NON10" s="345"/>
      <c r="NOO10" s="345"/>
      <c r="NOP10" s="345"/>
      <c r="NOQ10" s="345"/>
      <c r="NOR10" s="345"/>
      <c r="NOS10" s="345"/>
      <c r="NOT10" s="345"/>
      <c r="NOU10" s="345"/>
      <c r="NOV10" s="345"/>
      <c r="NOW10" s="345"/>
      <c r="NOX10" s="345"/>
      <c r="NOY10" s="345"/>
      <c r="NOZ10" s="345"/>
      <c r="NPA10" s="345"/>
      <c r="NPB10" s="345"/>
      <c r="NPC10" s="345"/>
      <c r="NPD10" s="345"/>
      <c r="NPE10" s="345"/>
      <c r="NPF10" s="345"/>
      <c r="NPG10" s="345"/>
      <c r="NPH10" s="345"/>
      <c r="NPI10" s="345"/>
      <c r="NPJ10" s="345"/>
      <c r="NPK10" s="345"/>
      <c r="NPL10" s="345"/>
      <c r="NPM10" s="344"/>
      <c r="NPN10" s="344"/>
      <c r="NPO10" s="344"/>
      <c r="NPP10" s="344"/>
      <c r="NPQ10" s="344"/>
      <c r="NPR10" s="344"/>
      <c r="NPS10" s="344"/>
      <c r="NPT10" s="344"/>
      <c r="NPU10" s="344"/>
      <c r="NPV10" s="344"/>
      <c r="NPW10" s="344"/>
      <c r="NPX10" s="344"/>
      <c r="NPY10" s="344"/>
      <c r="NPZ10" s="344"/>
      <c r="NQA10" s="344"/>
      <c r="NQB10" s="344"/>
      <c r="NQC10" s="344"/>
      <c r="NQD10" s="344"/>
      <c r="NQE10" s="344"/>
      <c r="NQF10" s="344"/>
      <c r="NQG10" s="344"/>
      <c r="NQH10" s="344"/>
      <c r="NQI10" s="344"/>
      <c r="NQJ10" s="344"/>
      <c r="NQK10" s="344"/>
      <c r="NQL10" s="344"/>
      <c r="NQM10" s="344"/>
      <c r="NQN10" s="344"/>
      <c r="NQO10" s="344"/>
      <c r="NQP10" s="344"/>
      <c r="NQQ10" s="344"/>
      <c r="NQR10" s="344"/>
      <c r="NQS10" s="344"/>
      <c r="NQT10" s="344"/>
      <c r="NQU10" s="344"/>
      <c r="NQV10" s="344"/>
      <c r="NQW10" s="344"/>
      <c r="NQX10" s="344"/>
      <c r="NQY10" s="344"/>
      <c r="NQZ10" s="344"/>
      <c r="NRA10" s="344"/>
      <c r="NRB10" s="344"/>
      <c r="NRC10" s="344"/>
      <c r="NRD10" s="344"/>
      <c r="NRE10" s="344"/>
      <c r="NRF10" s="344"/>
      <c r="NRG10" s="344"/>
      <c r="NRH10" s="344"/>
      <c r="NRI10" s="344"/>
      <c r="NRJ10" s="344"/>
      <c r="NRK10" s="344"/>
      <c r="NRL10" s="344"/>
      <c r="NRM10" s="344"/>
      <c r="NRN10" s="344"/>
      <c r="NRO10" s="344"/>
      <c r="NRP10" s="344"/>
      <c r="NRQ10" s="344"/>
      <c r="NRR10" s="344"/>
      <c r="NRS10" s="344"/>
      <c r="NRT10" s="344"/>
      <c r="NRU10" s="344"/>
      <c r="NRV10" s="344"/>
      <c r="NRW10" s="344"/>
      <c r="NRX10" s="344"/>
      <c r="NRY10" s="344"/>
      <c r="NRZ10" s="344"/>
      <c r="NSA10" s="344"/>
      <c r="NSB10" s="344"/>
      <c r="NSC10" s="344"/>
      <c r="NSD10" s="344"/>
      <c r="NSE10" s="344"/>
      <c r="NSF10" s="344"/>
      <c r="NSG10" s="344"/>
      <c r="NSH10" s="344"/>
      <c r="NSI10" s="344"/>
      <c r="NSJ10" s="344"/>
      <c r="NSK10" s="344"/>
      <c r="NSL10" s="345"/>
      <c r="NSM10" s="345"/>
      <c r="NSN10" s="345"/>
      <c r="NSO10" s="345"/>
      <c r="NSP10" s="345"/>
      <c r="NSQ10" s="345"/>
      <c r="NSR10" s="345"/>
      <c r="NSS10" s="345"/>
      <c r="NST10" s="345"/>
      <c r="NSU10" s="345"/>
      <c r="NSV10" s="345"/>
      <c r="NSW10" s="345"/>
      <c r="NSX10" s="345"/>
      <c r="NSY10" s="345"/>
      <c r="NSZ10" s="345"/>
      <c r="NTA10" s="345"/>
      <c r="NTB10" s="345"/>
      <c r="NTC10" s="345"/>
      <c r="NTD10" s="345"/>
      <c r="NTE10" s="345"/>
      <c r="NTF10" s="345"/>
      <c r="NTG10" s="345"/>
      <c r="NTH10" s="345"/>
      <c r="NTI10" s="345"/>
      <c r="NTJ10" s="345"/>
      <c r="NTK10" s="345"/>
      <c r="NTL10" s="345"/>
      <c r="NTM10" s="345"/>
      <c r="NTN10" s="345"/>
      <c r="NTO10" s="345"/>
      <c r="NTP10" s="345"/>
      <c r="NTQ10" s="345"/>
      <c r="NTR10" s="345"/>
      <c r="NTS10" s="345"/>
      <c r="NTT10" s="345"/>
      <c r="NTU10" s="345"/>
      <c r="NTV10" s="345"/>
      <c r="NTW10" s="345"/>
      <c r="NTX10" s="345"/>
      <c r="NTY10" s="345"/>
      <c r="NTZ10" s="345"/>
      <c r="NUA10" s="345"/>
      <c r="NUB10" s="345"/>
      <c r="NUC10" s="345"/>
      <c r="NUD10" s="345"/>
      <c r="NUE10" s="345"/>
      <c r="NUF10" s="345"/>
      <c r="NUG10" s="345"/>
      <c r="NUH10" s="345"/>
      <c r="NUI10" s="345"/>
      <c r="NUJ10" s="345"/>
      <c r="NUK10" s="345"/>
      <c r="NUL10" s="345"/>
      <c r="NUM10" s="345"/>
      <c r="NUN10" s="345"/>
      <c r="NUO10" s="345"/>
      <c r="NUP10" s="345"/>
      <c r="NUQ10" s="345"/>
      <c r="NUR10" s="345"/>
      <c r="NUS10" s="345"/>
      <c r="NUT10" s="345"/>
      <c r="NUU10" s="345"/>
      <c r="NUV10" s="345"/>
      <c r="NUW10" s="345"/>
      <c r="NUX10" s="345"/>
      <c r="NUY10" s="345"/>
      <c r="NUZ10" s="344"/>
      <c r="NVA10" s="344"/>
      <c r="NVB10" s="344"/>
      <c r="NVC10" s="344"/>
      <c r="NVD10" s="344"/>
      <c r="NVE10" s="344"/>
      <c r="NVF10" s="344"/>
      <c r="NVG10" s="344"/>
      <c r="NVH10" s="344"/>
      <c r="NVI10" s="344"/>
      <c r="NVJ10" s="344"/>
      <c r="NVK10" s="344"/>
      <c r="NVL10" s="344"/>
      <c r="NVM10" s="344"/>
      <c r="NVN10" s="344"/>
      <c r="NVO10" s="344"/>
      <c r="NVP10" s="344"/>
      <c r="NVQ10" s="344"/>
      <c r="NVR10" s="344"/>
      <c r="NVS10" s="344"/>
      <c r="NVT10" s="344"/>
      <c r="NVU10" s="344"/>
      <c r="NVV10" s="344"/>
      <c r="NVW10" s="344"/>
      <c r="NVX10" s="344"/>
      <c r="NVY10" s="344"/>
      <c r="NVZ10" s="344"/>
      <c r="NWA10" s="344"/>
      <c r="NWB10" s="344"/>
      <c r="NWC10" s="344"/>
      <c r="NWD10" s="344"/>
      <c r="NWE10" s="344"/>
      <c r="NWF10" s="344"/>
      <c r="NWG10" s="344"/>
      <c r="NWH10" s="344"/>
      <c r="NWI10" s="344"/>
      <c r="NWJ10" s="344"/>
      <c r="NWK10" s="344"/>
      <c r="NWL10" s="344"/>
      <c r="NWM10" s="344"/>
      <c r="NWN10" s="344"/>
      <c r="NWO10" s="344"/>
      <c r="NWP10" s="344"/>
      <c r="NWQ10" s="344"/>
      <c r="NWR10" s="344"/>
      <c r="NWS10" s="344"/>
      <c r="NWT10" s="344"/>
      <c r="NWU10" s="344"/>
      <c r="NWV10" s="344"/>
      <c r="NWW10" s="344"/>
      <c r="NWX10" s="344"/>
      <c r="NWY10" s="344"/>
      <c r="NWZ10" s="344"/>
      <c r="NXA10" s="344"/>
      <c r="NXB10" s="344"/>
      <c r="NXC10" s="344"/>
      <c r="NXD10" s="344"/>
      <c r="NXE10" s="344"/>
      <c r="NXF10" s="344"/>
      <c r="NXG10" s="344"/>
      <c r="NXH10" s="344"/>
      <c r="NXI10" s="344"/>
      <c r="NXJ10" s="344"/>
      <c r="NXK10" s="344"/>
      <c r="NXL10" s="344"/>
      <c r="NXM10" s="344"/>
      <c r="NXN10" s="344"/>
      <c r="NXO10" s="344"/>
      <c r="NXP10" s="344"/>
      <c r="NXQ10" s="344"/>
      <c r="NXR10" s="344"/>
      <c r="NXS10" s="344"/>
      <c r="NXT10" s="344"/>
      <c r="NXU10" s="344"/>
      <c r="NXV10" s="344"/>
      <c r="NXW10" s="344"/>
      <c r="NXX10" s="344"/>
      <c r="NXY10" s="345"/>
      <c r="NXZ10" s="345"/>
      <c r="NYA10" s="345"/>
      <c r="NYB10" s="345"/>
      <c r="NYC10" s="345"/>
      <c r="NYD10" s="345"/>
      <c r="NYE10" s="345"/>
      <c r="NYF10" s="345"/>
      <c r="NYG10" s="345"/>
      <c r="NYH10" s="345"/>
      <c r="NYI10" s="345"/>
      <c r="NYJ10" s="345"/>
      <c r="NYK10" s="345"/>
      <c r="NYL10" s="345"/>
      <c r="NYM10" s="345"/>
      <c r="NYN10" s="345"/>
      <c r="NYO10" s="345"/>
      <c r="NYP10" s="345"/>
      <c r="NYQ10" s="345"/>
      <c r="NYR10" s="345"/>
      <c r="NYS10" s="345"/>
      <c r="NYT10" s="345"/>
      <c r="NYU10" s="345"/>
      <c r="NYV10" s="345"/>
      <c r="NYW10" s="345"/>
      <c r="NYX10" s="345"/>
      <c r="NYY10" s="345"/>
      <c r="NYZ10" s="345"/>
      <c r="NZA10" s="345"/>
      <c r="NZB10" s="345"/>
      <c r="NZC10" s="345"/>
      <c r="NZD10" s="345"/>
      <c r="NZE10" s="345"/>
      <c r="NZF10" s="344"/>
      <c r="NZG10" s="344"/>
      <c r="NZH10" s="344"/>
      <c r="NZI10" s="344"/>
      <c r="NZJ10" s="344"/>
      <c r="NZK10" s="344"/>
      <c r="NZL10" s="344"/>
      <c r="NZM10" s="344"/>
      <c r="NZN10" s="344"/>
      <c r="NZO10" s="344"/>
      <c r="NZP10" s="344"/>
      <c r="NZQ10" s="344"/>
      <c r="NZR10" s="344"/>
      <c r="NZS10" s="344"/>
      <c r="NZT10" s="344"/>
      <c r="NZU10" s="344"/>
      <c r="NZV10" s="344"/>
      <c r="NZW10" s="344"/>
      <c r="NZX10" s="344"/>
      <c r="NZY10" s="344"/>
      <c r="NZZ10" s="344"/>
      <c r="OAA10" s="344"/>
      <c r="OAB10" s="344"/>
      <c r="OAC10" s="344"/>
      <c r="OAD10" s="344"/>
      <c r="OAE10" s="344"/>
      <c r="OAF10" s="344"/>
      <c r="OAG10" s="344"/>
      <c r="OAH10" s="344"/>
      <c r="OAI10" s="344"/>
      <c r="OAJ10" s="344"/>
      <c r="OAK10" s="344"/>
      <c r="OAL10" s="344"/>
      <c r="OAM10" s="344"/>
      <c r="OAN10" s="344"/>
      <c r="OAO10" s="344"/>
      <c r="OAP10" s="344"/>
      <c r="OAQ10" s="344"/>
      <c r="OAR10" s="344"/>
      <c r="OAS10" s="344"/>
      <c r="OAT10" s="344"/>
      <c r="OAU10" s="344"/>
      <c r="OAV10" s="344"/>
      <c r="OAW10" s="344"/>
      <c r="OAX10" s="344"/>
      <c r="OAY10" s="344"/>
      <c r="OAZ10" s="344"/>
      <c r="OBA10" s="344"/>
      <c r="OBB10" s="344"/>
      <c r="OBC10" s="344"/>
      <c r="OBD10" s="344"/>
      <c r="OBE10" s="344"/>
      <c r="OBF10" s="344"/>
      <c r="OBG10" s="344"/>
      <c r="OBH10" s="344"/>
      <c r="OBI10" s="344"/>
      <c r="OBJ10" s="344"/>
      <c r="OBK10" s="344"/>
      <c r="OBL10" s="344"/>
      <c r="OBM10" s="344"/>
      <c r="OBN10" s="344"/>
      <c r="OBO10" s="344"/>
      <c r="OBP10" s="344"/>
      <c r="OBQ10" s="344"/>
      <c r="OBR10" s="344"/>
      <c r="OBS10" s="344"/>
      <c r="OBT10" s="344"/>
      <c r="OBU10" s="344"/>
      <c r="OBV10" s="344"/>
      <c r="OBW10" s="344"/>
      <c r="OBX10" s="344"/>
      <c r="OBY10" s="344"/>
      <c r="OBZ10" s="344"/>
      <c r="OCA10" s="344"/>
      <c r="OCB10" s="344"/>
      <c r="OCC10" s="344"/>
      <c r="OCD10" s="344"/>
      <c r="OCE10" s="344"/>
      <c r="OCF10" s="344"/>
      <c r="OCG10" s="344"/>
      <c r="OCH10" s="344"/>
      <c r="OCI10" s="344"/>
      <c r="OCJ10" s="344"/>
      <c r="OCK10" s="344"/>
      <c r="OCL10" s="344"/>
      <c r="OCM10" s="344"/>
      <c r="OCN10" s="344"/>
      <c r="OCO10" s="344"/>
      <c r="OCP10" s="344"/>
      <c r="OCQ10" s="344"/>
      <c r="OCR10" s="344"/>
      <c r="OCS10" s="344"/>
      <c r="OCT10" s="344"/>
      <c r="OCU10" s="344"/>
      <c r="OCV10" s="344"/>
      <c r="OCW10" s="344"/>
      <c r="OCX10" s="344"/>
      <c r="OCY10" s="344"/>
      <c r="OCZ10" s="344"/>
      <c r="ODA10" s="344"/>
      <c r="ODB10" s="344"/>
      <c r="ODC10" s="344"/>
      <c r="ODD10" s="344"/>
      <c r="ODE10" s="344"/>
      <c r="ODF10" s="344"/>
      <c r="ODG10" s="344"/>
      <c r="ODH10" s="344"/>
      <c r="ODI10" s="344"/>
      <c r="ODJ10" s="344"/>
      <c r="ODK10" s="344"/>
      <c r="ODL10" s="345"/>
      <c r="ODM10" s="345"/>
      <c r="ODN10" s="345"/>
      <c r="ODO10" s="345"/>
      <c r="ODP10" s="345"/>
      <c r="ODQ10" s="345"/>
      <c r="ODR10" s="345"/>
      <c r="ODS10" s="345"/>
      <c r="ODT10" s="345"/>
      <c r="ODU10" s="345"/>
      <c r="ODV10" s="345"/>
      <c r="ODW10" s="345"/>
      <c r="ODX10" s="345"/>
      <c r="ODY10" s="345"/>
      <c r="ODZ10" s="345"/>
      <c r="OEA10" s="345"/>
      <c r="OEB10" s="345"/>
      <c r="OEC10" s="345"/>
      <c r="OED10" s="345"/>
      <c r="OEE10" s="345"/>
      <c r="OEF10" s="345"/>
      <c r="OEG10" s="345"/>
      <c r="OEH10" s="345"/>
      <c r="OEI10" s="345"/>
      <c r="OEJ10" s="345"/>
      <c r="OEK10" s="345"/>
      <c r="OEL10" s="345"/>
      <c r="OEM10" s="345"/>
      <c r="OEN10" s="345"/>
      <c r="OEO10" s="345"/>
      <c r="OEP10" s="345"/>
      <c r="OEQ10" s="345"/>
      <c r="OER10" s="345"/>
      <c r="OES10" s="345"/>
      <c r="OET10" s="345"/>
      <c r="OEU10" s="345"/>
      <c r="OEV10" s="345"/>
      <c r="OEW10" s="345"/>
      <c r="OEX10" s="345"/>
      <c r="OEY10" s="345"/>
      <c r="OEZ10" s="345"/>
      <c r="OFA10" s="345"/>
      <c r="OFB10" s="345"/>
      <c r="OFC10" s="345"/>
      <c r="OFD10" s="345"/>
      <c r="OFE10" s="345"/>
      <c r="OFF10" s="345"/>
      <c r="OFG10" s="345"/>
      <c r="OFH10" s="345"/>
      <c r="OFI10" s="345"/>
      <c r="OFJ10" s="345"/>
      <c r="OFK10" s="345"/>
      <c r="OFL10" s="345"/>
      <c r="OFM10" s="345"/>
      <c r="OFN10" s="345"/>
      <c r="OFO10" s="345"/>
      <c r="OFP10" s="345"/>
      <c r="OFQ10" s="345"/>
      <c r="OFR10" s="345"/>
      <c r="OFS10" s="345"/>
      <c r="OFT10" s="345"/>
      <c r="OFU10" s="345"/>
      <c r="OFV10" s="345"/>
      <c r="OFW10" s="345"/>
      <c r="OFX10" s="345"/>
      <c r="OFY10" s="345"/>
      <c r="OFZ10" s="344"/>
      <c r="OGA10" s="344"/>
      <c r="OGB10" s="344"/>
      <c r="OGC10" s="344"/>
      <c r="OGD10" s="344"/>
      <c r="OGE10" s="344"/>
      <c r="OGF10" s="344"/>
      <c r="OGG10" s="344"/>
      <c r="OGH10" s="344"/>
      <c r="OGI10" s="344"/>
      <c r="OGJ10" s="344"/>
      <c r="OGK10" s="344"/>
      <c r="OGL10" s="344"/>
      <c r="OGM10" s="344"/>
      <c r="OGN10" s="344"/>
      <c r="OGO10" s="344"/>
      <c r="OGP10" s="344"/>
      <c r="OGQ10" s="344"/>
      <c r="OGR10" s="344"/>
      <c r="OGS10" s="344"/>
      <c r="OGT10" s="344"/>
      <c r="OGU10" s="344"/>
      <c r="OGV10" s="344"/>
      <c r="OGW10" s="344"/>
      <c r="OGX10" s="344"/>
      <c r="OGY10" s="344"/>
      <c r="OGZ10" s="344"/>
      <c r="OHA10" s="344"/>
      <c r="OHB10" s="344"/>
      <c r="OHC10" s="344"/>
      <c r="OHD10" s="344"/>
      <c r="OHE10" s="344"/>
      <c r="OHF10" s="344"/>
      <c r="OHG10" s="344"/>
      <c r="OHH10" s="344"/>
      <c r="OHI10" s="344"/>
      <c r="OHJ10" s="344"/>
      <c r="OHK10" s="344"/>
      <c r="OHL10" s="344"/>
      <c r="OHM10" s="344"/>
      <c r="OHN10" s="344"/>
      <c r="OHO10" s="344"/>
      <c r="OHP10" s="344"/>
      <c r="OHQ10" s="344"/>
      <c r="OHR10" s="344"/>
      <c r="OHS10" s="344"/>
      <c r="OHT10" s="344"/>
      <c r="OHU10" s="344"/>
      <c r="OHV10" s="344"/>
      <c r="OHW10" s="344"/>
      <c r="OHX10" s="344"/>
      <c r="OHY10" s="344"/>
      <c r="OHZ10" s="344"/>
      <c r="OIA10" s="344"/>
      <c r="OIB10" s="344"/>
      <c r="OIC10" s="344"/>
      <c r="OID10" s="344"/>
      <c r="OIE10" s="344"/>
      <c r="OIF10" s="344"/>
      <c r="OIG10" s="344"/>
      <c r="OIH10" s="344"/>
      <c r="OII10" s="344"/>
      <c r="OIJ10" s="344"/>
      <c r="OIK10" s="344"/>
      <c r="OIL10" s="344"/>
      <c r="OIM10" s="344"/>
      <c r="OIN10" s="344"/>
      <c r="OIO10" s="344"/>
      <c r="OIP10" s="344"/>
      <c r="OIQ10" s="344"/>
      <c r="OIR10" s="344"/>
      <c r="OIS10" s="344"/>
      <c r="OIT10" s="344"/>
      <c r="OIU10" s="344"/>
      <c r="OIV10" s="344"/>
      <c r="OIW10" s="344"/>
      <c r="OIX10" s="344"/>
      <c r="OIY10" s="344"/>
      <c r="OIZ10" s="344"/>
      <c r="OJA10" s="344"/>
      <c r="OJB10" s="344"/>
      <c r="OJC10" s="344"/>
      <c r="OJD10" s="344"/>
      <c r="OJE10" s="344"/>
      <c r="OJF10" s="344"/>
      <c r="OJG10" s="344"/>
      <c r="OJH10" s="344"/>
      <c r="OJI10" s="344"/>
      <c r="OJJ10" s="345"/>
      <c r="OJK10" s="345"/>
      <c r="OJL10" s="345"/>
      <c r="OJM10" s="345"/>
      <c r="OJN10" s="345"/>
      <c r="OJO10" s="345"/>
      <c r="OJP10" s="345"/>
      <c r="OJQ10" s="345"/>
      <c r="OJR10" s="345"/>
      <c r="OJS10" s="345"/>
      <c r="OJT10" s="345"/>
      <c r="OJU10" s="345"/>
      <c r="OJV10" s="345"/>
      <c r="OJW10" s="345"/>
      <c r="OJX10" s="345"/>
      <c r="OJY10" s="345"/>
      <c r="OJZ10" s="345"/>
      <c r="OKA10" s="345"/>
      <c r="OKB10" s="345"/>
      <c r="OKC10" s="345"/>
      <c r="OKD10" s="345"/>
      <c r="OKE10" s="345"/>
      <c r="OKF10" s="345"/>
      <c r="OKG10" s="345"/>
      <c r="OKH10" s="345"/>
      <c r="OKI10" s="345"/>
      <c r="OKJ10" s="345"/>
      <c r="OKK10" s="345"/>
      <c r="OKL10" s="345"/>
      <c r="OKM10" s="345"/>
      <c r="OKN10" s="345"/>
      <c r="OKO10" s="345"/>
      <c r="OKP10" s="345"/>
      <c r="OKQ10" s="345"/>
      <c r="OKR10" s="345"/>
      <c r="OKS10" s="345"/>
      <c r="OKT10" s="345"/>
      <c r="OKU10" s="345"/>
      <c r="OKV10" s="345"/>
      <c r="OKW10" s="345"/>
      <c r="OKX10" s="345"/>
      <c r="OKY10" s="345"/>
      <c r="OKZ10" s="345"/>
      <c r="OLA10" s="345"/>
      <c r="OLB10" s="345"/>
      <c r="OLC10" s="345"/>
      <c r="OLD10" s="345"/>
      <c r="OLE10" s="345"/>
      <c r="OLF10" s="345"/>
      <c r="OLG10" s="345"/>
      <c r="OLH10" s="345"/>
      <c r="OLI10" s="345"/>
      <c r="OLJ10" s="345"/>
      <c r="OLK10" s="345"/>
      <c r="OLL10" s="345"/>
      <c r="OLM10" s="345"/>
      <c r="OLN10" s="345"/>
      <c r="OLO10" s="345"/>
      <c r="OLP10" s="345"/>
      <c r="OLQ10" s="345"/>
      <c r="OLR10" s="345"/>
      <c r="OLS10" s="345"/>
      <c r="OLT10" s="345"/>
      <c r="OLU10" s="345"/>
      <c r="OLV10" s="345"/>
      <c r="OLW10" s="345"/>
      <c r="OLX10" s="344"/>
      <c r="OLY10" s="344"/>
      <c r="OLZ10" s="344"/>
      <c r="OMA10" s="344"/>
      <c r="OMB10" s="344"/>
      <c r="OMC10" s="344"/>
      <c r="OMD10" s="344"/>
      <c r="OME10" s="344"/>
      <c r="OMF10" s="344"/>
      <c r="OMG10" s="344"/>
      <c r="OMH10" s="344"/>
      <c r="OMI10" s="344"/>
      <c r="OMJ10" s="344"/>
      <c r="OMK10" s="344"/>
      <c r="OML10" s="344"/>
      <c r="OMM10" s="344"/>
      <c r="OMN10" s="344"/>
      <c r="OMO10" s="344"/>
      <c r="OMP10" s="344"/>
      <c r="OMQ10" s="344"/>
      <c r="OMR10" s="344"/>
      <c r="OMS10" s="344"/>
      <c r="OMT10" s="344"/>
      <c r="OMU10" s="344"/>
      <c r="OMV10" s="344"/>
      <c r="OMW10" s="344"/>
      <c r="OMX10" s="344"/>
      <c r="OMY10" s="344"/>
      <c r="OMZ10" s="344"/>
      <c r="ONA10" s="344"/>
      <c r="ONB10" s="344"/>
      <c r="ONC10" s="344"/>
      <c r="OND10" s="344"/>
      <c r="ONE10" s="344"/>
      <c r="ONF10" s="344"/>
      <c r="ONG10" s="344"/>
      <c r="ONH10" s="344"/>
      <c r="ONI10" s="344"/>
      <c r="ONJ10" s="344"/>
      <c r="ONK10" s="344"/>
      <c r="ONL10" s="344"/>
      <c r="ONM10" s="344"/>
      <c r="ONN10" s="344"/>
      <c r="ONO10" s="344"/>
      <c r="ONP10" s="344"/>
      <c r="ONQ10" s="344"/>
      <c r="ONR10" s="344"/>
      <c r="ONS10" s="344"/>
      <c r="ONT10" s="344"/>
      <c r="ONU10" s="344"/>
      <c r="ONV10" s="344"/>
      <c r="ONW10" s="344"/>
      <c r="ONX10" s="344"/>
      <c r="ONY10" s="344"/>
      <c r="ONZ10" s="344"/>
      <c r="OOA10" s="344"/>
      <c r="OOB10" s="344"/>
      <c r="OOC10" s="344"/>
      <c r="OOD10" s="344"/>
      <c r="OOE10" s="344"/>
      <c r="OOF10" s="344"/>
      <c r="OOG10" s="344"/>
      <c r="OOH10" s="344"/>
      <c r="OOI10" s="344"/>
      <c r="OOJ10" s="344"/>
      <c r="OOK10" s="344"/>
      <c r="OOL10" s="344"/>
      <c r="OOM10" s="344"/>
      <c r="OON10" s="344"/>
      <c r="OOO10" s="344"/>
      <c r="OOP10" s="344"/>
      <c r="OOQ10" s="344"/>
      <c r="OOR10" s="344"/>
      <c r="OOS10" s="344"/>
      <c r="OOT10" s="344"/>
      <c r="OOU10" s="344"/>
      <c r="OOV10" s="344"/>
      <c r="OOW10" s="345"/>
      <c r="OOX10" s="345"/>
      <c r="OOY10" s="345"/>
      <c r="OOZ10" s="345"/>
      <c r="OPA10" s="345"/>
      <c r="OPB10" s="345"/>
      <c r="OPC10" s="345"/>
      <c r="OPD10" s="345"/>
      <c r="OPE10" s="345"/>
      <c r="OPF10" s="345"/>
      <c r="OPG10" s="345"/>
      <c r="OPH10" s="345"/>
      <c r="OPI10" s="345"/>
      <c r="OPJ10" s="345"/>
      <c r="OPK10" s="345"/>
      <c r="OPL10" s="345"/>
      <c r="OPM10" s="345"/>
      <c r="OPN10" s="345"/>
      <c r="OPO10" s="345"/>
      <c r="OPP10" s="345"/>
      <c r="OPQ10" s="345"/>
      <c r="OPR10" s="345"/>
      <c r="OPS10" s="345"/>
      <c r="OPT10" s="345"/>
      <c r="OPU10" s="345"/>
      <c r="OPV10" s="345"/>
      <c r="OPW10" s="345"/>
      <c r="OPX10" s="345"/>
      <c r="OPY10" s="345"/>
      <c r="OPZ10" s="345"/>
      <c r="OQA10" s="345"/>
      <c r="OQB10" s="345"/>
      <c r="OQC10" s="345"/>
      <c r="OQD10" s="345"/>
      <c r="OQE10" s="345"/>
      <c r="OQF10" s="345"/>
      <c r="OQG10" s="345"/>
      <c r="OQH10" s="345"/>
      <c r="OQI10" s="345"/>
      <c r="OQJ10" s="345"/>
      <c r="OQK10" s="345"/>
      <c r="OQL10" s="345"/>
      <c r="OQM10" s="345"/>
      <c r="OQN10" s="345"/>
      <c r="OQO10" s="345"/>
      <c r="OQP10" s="345"/>
      <c r="OQQ10" s="345"/>
      <c r="OQR10" s="345"/>
      <c r="OQS10" s="345"/>
      <c r="OQT10" s="345"/>
      <c r="OQU10" s="345"/>
      <c r="OQV10" s="345"/>
      <c r="OQW10" s="345"/>
      <c r="OQX10" s="345"/>
      <c r="OQY10" s="345"/>
      <c r="OQZ10" s="345"/>
      <c r="ORA10" s="345"/>
      <c r="ORB10" s="345"/>
      <c r="ORC10" s="345"/>
      <c r="ORD10" s="345"/>
      <c r="ORE10" s="345"/>
      <c r="ORF10" s="345"/>
      <c r="ORG10" s="345"/>
      <c r="ORH10" s="345"/>
      <c r="ORI10" s="345"/>
      <c r="ORJ10" s="345"/>
      <c r="ORK10" s="344"/>
      <c r="ORL10" s="344"/>
      <c r="ORM10" s="344"/>
      <c r="ORN10" s="344"/>
      <c r="ORO10" s="344"/>
      <c r="ORP10" s="344"/>
      <c r="ORQ10" s="344"/>
      <c r="ORR10" s="344"/>
      <c r="ORS10" s="344"/>
      <c r="ORT10" s="344"/>
      <c r="ORU10" s="344"/>
      <c r="ORV10" s="344"/>
      <c r="ORW10" s="344"/>
      <c r="ORX10" s="344"/>
      <c r="ORY10" s="344"/>
      <c r="ORZ10" s="344"/>
      <c r="OSA10" s="344"/>
      <c r="OSB10" s="344"/>
      <c r="OSC10" s="344"/>
      <c r="OSD10" s="344"/>
      <c r="OSE10" s="344"/>
      <c r="OSF10" s="344"/>
      <c r="OSG10" s="344"/>
      <c r="OSH10" s="344"/>
      <c r="OSI10" s="344"/>
      <c r="OSJ10" s="344"/>
      <c r="OSK10" s="344"/>
      <c r="OSL10" s="344"/>
      <c r="OSM10" s="344"/>
      <c r="OSN10" s="344"/>
      <c r="OSO10" s="344"/>
      <c r="OSP10" s="344"/>
      <c r="OSQ10" s="344"/>
      <c r="OSR10" s="344"/>
      <c r="OSS10" s="344"/>
      <c r="OST10" s="344"/>
      <c r="OSU10" s="344"/>
      <c r="OSV10" s="344"/>
      <c r="OSW10" s="344"/>
      <c r="OSX10" s="344"/>
      <c r="OSY10" s="344"/>
      <c r="OSZ10" s="344"/>
      <c r="OTA10" s="344"/>
      <c r="OTB10" s="344"/>
      <c r="OTC10" s="344"/>
      <c r="OTD10" s="344"/>
      <c r="OTE10" s="344"/>
      <c r="OTF10" s="344"/>
      <c r="OTG10" s="344"/>
      <c r="OTH10" s="344"/>
      <c r="OTI10" s="344"/>
      <c r="OTJ10" s="344"/>
      <c r="OTK10" s="344"/>
      <c r="OTL10" s="344"/>
      <c r="OTM10" s="344"/>
      <c r="OTN10" s="344"/>
      <c r="OTO10" s="344"/>
      <c r="OTP10" s="344"/>
      <c r="OTQ10" s="344"/>
      <c r="OTR10" s="344"/>
      <c r="OTS10" s="344"/>
      <c r="OTT10" s="344"/>
      <c r="OTU10" s="344"/>
      <c r="OTV10" s="344"/>
      <c r="OTW10" s="344"/>
      <c r="OTX10" s="344"/>
      <c r="OTY10" s="344"/>
      <c r="OTZ10" s="344"/>
      <c r="OUA10" s="344"/>
      <c r="OUB10" s="344"/>
      <c r="OUC10" s="344"/>
      <c r="OUD10" s="344"/>
      <c r="OUE10" s="344"/>
      <c r="OUF10" s="344"/>
      <c r="OUG10" s="344"/>
      <c r="OUH10" s="344"/>
      <c r="OUI10" s="344"/>
      <c r="OUJ10" s="345"/>
      <c r="OUK10" s="345"/>
      <c r="OUL10" s="345"/>
      <c r="OUM10" s="345"/>
      <c r="OUN10" s="345"/>
      <c r="OUO10" s="345"/>
      <c r="OUP10" s="345"/>
      <c r="OUQ10" s="345"/>
      <c r="OUR10" s="345"/>
      <c r="OUS10" s="345"/>
      <c r="OUT10" s="345"/>
      <c r="OUU10" s="345"/>
      <c r="OUV10" s="345"/>
      <c r="OUW10" s="345"/>
      <c r="OUX10" s="345"/>
      <c r="OUY10" s="345"/>
      <c r="OUZ10" s="345"/>
      <c r="OVA10" s="345"/>
      <c r="OVB10" s="345"/>
      <c r="OVC10" s="345"/>
      <c r="OVD10" s="345"/>
      <c r="OVE10" s="345"/>
      <c r="OVF10" s="345"/>
      <c r="OVG10" s="345"/>
      <c r="OVH10" s="345"/>
      <c r="OVI10" s="345"/>
      <c r="OVJ10" s="345"/>
      <c r="OVK10" s="345"/>
      <c r="OVL10" s="345"/>
      <c r="OVM10" s="345"/>
      <c r="OVN10" s="345"/>
      <c r="OVO10" s="345"/>
      <c r="OVP10" s="345"/>
      <c r="OVQ10" s="345"/>
      <c r="OVR10" s="345"/>
      <c r="OVS10" s="345"/>
      <c r="OVT10" s="345"/>
      <c r="OVU10" s="345"/>
      <c r="OVV10" s="345"/>
      <c r="OVW10" s="345"/>
      <c r="OVX10" s="345"/>
      <c r="OVY10" s="345"/>
      <c r="OVZ10" s="345"/>
      <c r="OWA10" s="345"/>
      <c r="OWB10" s="345"/>
      <c r="OWC10" s="345"/>
      <c r="OWD10" s="345"/>
      <c r="OWE10" s="345"/>
      <c r="OWF10" s="345"/>
      <c r="OWG10" s="345"/>
      <c r="OWH10" s="345"/>
      <c r="OWI10" s="345"/>
      <c r="OWJ10" s="345"/>
      <c r="OWK10" s="345"/>
      <c r="OWL10" s="345"/>
      <c r="OWM10" s="345"/>
      <c r="OWN10" s="345"/>
      <c r="OWO10" s="345"/>
      <c r="OWP10" s="345"/>
      <c r="OWQ10" s="345"/>
      <c r="OWR10" s="345"/>
      <c r="OWS10" s="345"/>
      <c r="OWT10" s="345"/>
      <c r="OWU10" s="345"/>
      <c r="OWV10" s="345"/>
      <c r="OWW10" s="345"/>
      <c r="OWX10" s="344"/>
      <c r="OWY10" s="344"/>
      <c r="OWZ10" s="344"/>
      <c r="OXA10" s="344"/>
      <c r="OXB10" s="344"/>
      <c r="OXC10" s="344"/>
      <c r="OXD10" s="344"/>
      <c r="OXE10" s="344"/>
      <c r="OXF10" s="344"/>
      <c r="OXG10" s="344"/>
      <c r="OXH10" s="344"/>
      <c r="OXI10" s="344"/>
      <c r="OXJ10" s="344"/>
      <c r="OXK10" s="344"/>
      <c r="OXL10" s="344"/>
      <c r="OXM10" s="344"/>
      <c r="OXN10" s="344"/>
      <c r="OXO10" s="344"/>
      <c r="OXP10" s="344"/>
      <c r="OXQ10" s="344"/>
      <c r="OXR10" s="344"/>
      <c r="OXS10" s="344"/>
      <c r="OXT10" s="344"/>
      <c r="OXU10" s="344"/>
      <c r="OXV10" s="344"/>
      <c r="OXW10" s="344"/>
      <c r="OXX10" s="344"/>
      <c r="OXY10" s="344"/>
      <c r="OXZ10" s="344"/>
      <c r="OYA10" s="344"/>
      <c r="OYB10" s="344"/>
      <c r="OYC10" s="344"/>
      <c r="OYD10" s="344"/>
      <c r="OYE10" s="344"/>
      <c r="OYF10" s="344"/>
      <c r="OYG10" s="344"/>
      <c r="OYH10" s="344"/>
      <c r="OYI10" s="344"/>
      <c r="OYJ10" s="344"/>
      <c r="OYK10" s="344"/>
      <c r="OYL10" s="344"/>
      <c r="OYM10" s="344"/>
      <c r="OYN10" s="344"/>
      <c r="OYO10" s="344"/>
      <c r="OYP10" s="344"/>
      <c r="OYQ10" s="344"/>
      <c r="OYR10" s="344"/>
      <c r="OYS10" s="344"/>
      <c r="OYT10" s="344"/>
      <c r="OYU10" s="344"/>
      <c r="OYV10" s="344"/>
      <c r="OYW10" s="344"/>
      <c r="OYX10" s="344"/>
      <c r="OYY10" s="344"/>
      <c r="OYZ10" s="344"/>
      <c r="OZA10" s="344"/>
      <c r="OZB10" s="344"/>
      <c r="OZC10" s="344"/>
      <c r="OZD10" s="344"/>
      <c r="OZE10" s="344"/>
      <c r="OZF10" s="344"/>
      <c r="OZG10" s="344"/>
      <c r="OZH10" s="344"/>
      <c r="OZI10" s="344"/>
      <c r="OZJ10" s="344"/>
      <c r="OZK10" s="344"/>
      <c r="OZL10" s="344"/>
      <c r="OZM10" s="344"/>
      <c r="OZN10" s="344"/>
      <c r="OZO10" s="344"/>
      <c r="OZP10" s="344"/>
      <c r="OZQ10" s="344"/>
      <c r="OZR10" s="344"/>
      <c r="OZS10" s="344"/>
      <c r="OZT10" s="344"/>
      <c r="OZU10" s="344"/>
      <c r="OZV10" s="344"/>
      <c r="OZW10" s="345"/>
      <c r="OZX10" s="345"/>
      <c r="OZY10" s="345"/>
      <c r="OZZ10" s="345"/>
      <c r="PAA10" s="345"/>
      <c r="PAB10" s="345"/>
      <c r="PAC10" s="345"/>
      <c r="PAD10" s="345"/>
      <c r="PAE10" s="345"/>
      <c r="PAF10" s="345"/>
      <c r="PAG10" s="345"/>
      <c r="PAH10" s="345"/>
      <c r="PAI10" s="345"/>
      <c r="PAJ10" s="345"/>
      <c r="PAK10" s="345"/>
      <c r="PAL10" s="345"/>
      <c r="PAM10" s="345"/>
      <c r="PAN10" s="345"/>
      <c r="PAO10" s="345"/>
      <c r="PAP10" s="345"/>
      <c r="PAQ10" s="345"/>
      <c r="PAR10" s="345"/>
      <c r="PAS10" s="345"/>
      <c r="PAT10" s="345"/>
      <c r="PAU10" s="345"/>
      <c r="PAV10" s="345"/>
      <c r="PAW10" s="345"/>
      <c r="PAX10" s="345"/>
      <c r="PAY10" s="345"/>
      <c r="PAZ10" s="345"/>
      <c r="PBA10" s="345"/>
      <c r="PBB10" s="345"/>
      <c r="PBC10" s="345"/>
      <c r="PBD10" s="345"/>
      <c r="PBE10" s="345"/>
      <c r="PBF10" s="345"/>
      <c r="PBG10" s="345"/>
      <c r="PBH10" s="345"/>
      <c r="PBI10" s="345"/>
      <c r="PBJ10" s="345"/>
      <c r="PBK10" s="345"/>
      <c r="PBL10" s="345"/>
      <c r="PBM10" s="345"/>
      <c r="PBN10" s="345"/>
      <c r="PBO10" s="345"/>
      <c r="PBP10" s="345"/>
      <c r="PBQ10" s="345"/>
      <c r="PBR10" s="345"/>
      <c r="PBS10" s="345"/>
      <c r="PBT10" s="345"/>
      <c r="PBU10" s="345"/>
      <c r="PBV10" s="345"/>
      <c r="PBW10" s="345"/>
      <c r="PBX10" s="345"/>
      <c r="PBY10" s="345"/>
      <c r="PBZ10" s="345"/>
      <c r="PCA10" s="345"/>
      <c r="PCB10" s="345"/>
      <c r="PCC10" s="345"/>
      <c r="PCD10" s="345"/>
      <c r="PCE10" s="345"/>
      <c r="PCF10" s="345"/>
      <c r="PCG10" s="345"/>
      <c r="PCH10" s="345"/>
      <c r="PCI10" s="345"/>
      <c r="PCJ10" s="345"/>
      <c r="PCK10" s="344"/>
      <c r="PCL10" s="344"/>
      <c r="PCM10" s="344"/>
      <c r="PCN10" s="344"/>
      <c r="PCO10" s="344"/>
      <c r="PCP10" s="344"/>
      <c r="PCQ10" s="344"/>
      <c r="PCR10" s="344"/>
      <c r="PCS10" s="344"/>
      <c r="PCT10" s="344"/>
      <c r="PCU10" s="344"/>
      <c r="PCV10" s="344"/>
      <c r="PCW10" s="344"/>
      <c r="PCX10" s="344"/>
      <c r="PCY10" s="344"/>
      <c r="PCZ10" s="344"/>
      <c r="PDA10" s="344"/>
      <c r="PDB10" s="344"/>
      <c r="PDC10" s="344"/>
      <c r="PDD10" s="344"/>
      <c r="PDE10" s="344"/>
      <c r="PDF10" s="344"/>
      <c r="PDG10" s="344"/>
      <c r="PDH10" s="344"/>
      <c r="PDI10" s="344"/>
      <c r="PDJ10" s="344"/>
      <c r="PDK10" s="344"/>
      <c r="PDL10" s="344"/>
      <c r="PDM10" s="344"/>
      <c r="PDN10" s="344"/>
      <c r="PDO10" s="344"/>
      <c r="PDP10" s="344"/>
      <c r="PDQ10" s="344"/>
      <c r="PDR10" s="344"/>
      <c r="PDS10" s="344"/>
      <c r="PDT10" s="344"/>
      <c r="PDU10" s="344"/>
      <c r="PDV10" s="344"/>
      <c r="PDW10" s="344"/>
      <c r="PDX10" s="344"/>
      <c r="PDY10" s="344"/>
      <c r="PDZ10" s="344"/>
      <c r="PEA10" s="344"/>
      <c r="PEB10" s="344"/>
      <c r="PEC10" s="344"/>
      <c r="PED10" s="344"/>
      <c r="PEE10" s="344"/>
      <c r="PEF10" s="344"/>
      <c r="PEG10" s="344"/>
      <c r="PEH10" s="344"/>
      <c r="PEI10" s="344"/>
      <c r="PEJ10" s="344"/>
      <c r="PEK10" s="344"/>
      <c r="PEL10" s="344"/>
      <c r="PEM10" s="344"/>
      <c r="PEN10" s="344"/>
      <c r="PEO10" s="344"/>
      <c r="PEP10" s="344"/>
      <c r="PEQ10" s="344"/>
      <c r="PER10" s="344"/>
      <c r="PES10" s="344"/>
      <c r="PET10" s="344"/>
      <c r="PEU10" s="344"/>
      <c r="PEV10" s="344"/>
      <c r="PEW10" s="344"/>
      <c r="PEX10" s="344"/>
      <c r="PEY10" s="344"/>
      <c r="PEZ10" s="344"/>
      <c r="PFA10" s="344"/>
      <c r="PFB10" s="344"/>
      <c r="PFC10" s="344"/>
      <c r="PFD10" s="344"/>
      <c r="PFE10" s="344"/>
      <c r="PFF10" s="344"/>
      <c r="PFG10" s="344"/>
      <c r="PFH10" s="344"/>
      <c r="PFI10" s="344"/>
      <c r="PFJ10" s="344"/>
      <c r="PFK10" s="344"/>
      <c r="PFL10" s="344"/>
      <c r="PFM10" s="344"/>
      <c r="PFN10" s="344"/>
      <c r="PFO10" s="344"/>
      <c r="PFP10" s="344"/>
      <c r="PFQ10" s="344"/>
      <c r="PFR10" s="344"/>
      <c r="PFS10" s="344"/>
      <c r="PFT10" s="344"/>
      <c r="PFU10" s="344"/>
      <c r="PFV10" s="344"/>
      <c r="PFW10" s="344"/>
      <c r="PFX10" s="344"/>
      <c r="PFY10" s="344"/>
      <c r="PFZ10" s="344"/>
      <c r="PGA10" s="344"/>
      <c r="PGB10" s="344"/>
      <c r="PGC10" s="344"/>
      <c r="PGD10" s="344"/>
      <c r="PGE10" s="344"/>
      <c r="PGF10" s="344"/>
      <c r="PGG10" s="344"/>
      <c r="PGH10" s="344"/>
      <c r="PGI10" s="344"/>
      <c r="PGJ10" s="344"/>
      <c r="PGK10" s="344"/>
      <c r="PGL10" s="344"/>
      <c r="PGM10" s="344"/>
      <c r="PGN10" s="344"/>
      <c r="PGO10" s="344"/>
      <c r="PGP10" s="344"/>
      <c r="PGQ10" s="344"/>
      <c r="PGR10" s="344"/>
      <c r="PGS10" s="344"/>
      <c r="PGT10" s="344"/>
      <c r="PGU10" s="344"/>
      <c r="PGV10" s="344"/>
      <c r="PGW10" s="344"/>
      <c r="PGX10" s="344"/>
      <c r="PGY10" s="344"/>
      <c r="PGZ10" s="344"/>
      <c r="PHA10" s="344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344"/>
      <c r="PRG10" s="344"/>
      <c r="PRH10" s="344"/>
      <c r="PRI10" s="344"/>
      <c r="PRJ10" s="344"/>
      <c r="PRK10" s="344"/>
      <c r="PRL10" s="344"/>
      <c r="PRM10" s="344"/>
      <c r="PRN10" s="344"/>
      <c r="PRO10" s="344"/>
      <c r="PRP10" s="344"/>
      <c r="PRQ10" s="344"/>
      <c r="PRR10" s="344"/>
      <c r="PRS10" s="344"/>
      <c r="PRT10" s="344"/>
      <c r="PRU10" s="344"/>
      <c r="PRV10" s="344"/>
      <c r="PRW10" s="344"/>
      <c r="PRX10" s="344"/>
      <c r="PRY10" s="344"/>
      <c r="PRZ10" s="344"/>
      <c r="PSA10" s="344"/>
      <c r="PSB10" s="344"/>
      <c r="PSC10" s="344"/>
      <c r="PSD10" s="344"/>
      <c r="PSE10" s="344"/>
      <c r="PSF10" s="344"/>
      <c r="PSG10" s="344"/>
      <c r="PSH10" s="344"/>
      <c r="PSI10" s="344"/>
      <c r="PSJ10" s="344"/>
      <c r="PSK10" s="344"/>
      <c r="PSL10" s="344"/>
      <c r="PSM10" s="344"/>
      <c r="PSN10" s="344"/>
      <c r="PSO10" s="344"/>
      <c r="PSP10" s="344"/>
      <c r="PSQ10" s="344"/>
      <c r="PSR10" s="344"/>
      <c r="PSS10" s="344"/>
      <c r="PST10" s="344"/>
      <c r="PSU10" s="344"/>
      <c r="PSV10" s="344"/>
      <c r="PSW10" s="344"/>
      <c r="PSX10" s="344"/>
      <c r="PSY10" s="344"/>
      <c r="PSZ10" s="344"/>
      <c r="PTA10" s="344"/>
      <c r="PTB10" s="344"/>
      <c r="PTC10" s="344"/>
      <c r="PTD10" s="344"/>
      <c r="PTE10" s="344"/>
      <c r="PTF10" s="344"/>
      <c r="PTG10" s="344"/>
      <c r="PTH10" s="344"/>
      <c r="PTI10" s="344"/>
      <c r="PTJ10" s="344"/>
      <c r="PTK10" s="344"/>
      <c r="PTL10" s="344"/>
      <c r="PTM10" s="344"/>
      <c r="PTN10" s="344"/>
      <c r="PTO10" s="344"/>
      <c r="PTP10" s="344"/>
      <c r="PTQ10" s="344"/>
      <c r="PTR10" s="344"/>
      <c r="PTS10" s="344"/>
      <c r="PTT10" s="344"/>
      <c r="PTU10" s="344"/>
      <c r="PTV10" s="344"/>
      <c r="PTW10" s="344"/>
      <c r="PTX10" s="344"/>
      <c r="PTY10" s="344"/>
      <c r="PTZ10" s="344"/>
      <c r="PUA10" s="344"/>
      <c r="PUB10" s="344"/>
      <c r="PUC10" s="344"/>
      <c r="PUD10" s="344"/>
      <c r="PUE10" s="344"/>
      <c r="PUF10" s="344"/>
      <c r="PUG10" s="344"/>
      <c r="PUH10" s="344"/>
      <c r="PUI10" s="344"/>
      <c r="PUJ10" s="344"/>
      <c r="PUK10" s="344"/>
      <c r="PUL10" s="344"/>
      <c r="PUM10" s="344"/>
      <c r="PUN10" s="344"/>
      <c r="PUO10" s="344"/>
      <c r="PUP10" s="344"/>
      <c r="PUQ10" s="344"/>
      <c r="PUR10" s="344"/>
      <c r="PUS10" s="344"/>
      <c r="PUT10" s="344"/>
      <c r="PUU10" s="344"/>
      <c r="PUV10" s="344"/>
      <c r="PUW10" s="344"/>
      <c r="PUX10" s="344"/>
      <c r="PUY10" s="344"/>
      <c r="PUZ10" s="344"/>
      <c r="PVA10" s="344"/>
      <c r="PVB10" s="344"/>
      <c r="PVC10" s="344"/>
      <c r="PVD10" s="344"/>
      <c r="PVE10" s="344"/>
      <c r="PVF10" s="344"/>
      <c r="PVG10" s="344"/>
      <c r="PVH10" s="344"/>
      <c r="PVI10" s="344"/>
      <c r="PVJ10" s="344"/>
      <c r="PVK10" s="344"/>
      <c r="PVL10" s="344"/>
      <c r="PVM10" s="344"/>
      <c r="PVN10" s="344"/>
      <c r="PVO10" s="344"/>
      <c r="PVP10" s="344"/>
      <c r="PVQ10" s="344"/>
      <c r="PVR10" s="344"/>
      <c r="PVS10" s="344"/>
      <c r="PVT10" s="344"/>
      <c r="PVU10" s="344"/>
      <c r="PVV10" s="344"/>
      <c r="PVW10" s="344"/>
      <c r="PVX10" s="344"/>
      <c r="PVY10" s="344"/>
      <c r="PVZ10" s="344"/>
      <c r="PWA10" s="344"/>
      <c r="PWB10" s="344"/>
      <c r="PWC10" s="344"/>
      <c r="PWD10" s="344"/>
      <c r="PWE10" s="344"/>
      <c r="PWF10" s="344"/>
      <c r="PWG10" s="344"/>
      <c r="PWH10" s="344"/>
      <c r="PWI10" s="344"/>
      <c r="PWJ10" s="344"/>
      <c r="PWK10" s="344"/>
      <c r="PWL10" s="344"/>
      <c r="PWM10" s="344"/>
      <c r="PWN10" s="344"/>
      <c r="PWO10" s="344"/>
      <c r="PWP10" s="344"/>
      <c r="PWQ10" s="344"/>
      <c r="PWR10" s="344"/>
      <c r="PWS10" s="344"/>
      <c r="PWT10" s="344"/>
      <c r="PWU10" s="344"/>
      <c r="PWV10" s="344"/>
      <c r="PWW10" s="344"/>
      <c r="PWX10" s="344"/>
      <c r="PWY10" s="344"/>
      <c r="PWZ10" s="344"/>
      <c r="PXA10" s="344"/>
      <c r="PXB10" s="344"/>
      <c r="PXC10" s="344"/>
      <c r="PXD10" s="344"/>
      <c r="PXE10" s="344"/>
      <c r="PXF10" s="344"/>
      <c r="PXG10" s="344"/>
      <c r="PXH10" s="344"/>
      <c r="PXI10" s="344"/>
      <c r="PXJ10" s="344"/>
      <c r="PXK10" s="344"/>
      <c r="PXL10" s="344"/>
      <c r="PXM10" s="344"/>
      <c r="PXN10" s="344"/>
      <c r="PXO10" s="344"/>
      <c r="PXP10" s="344"/>
      <c r="PXQ10" s="344"/>
      <c r="PXR10" s="344"/>
      <c r="PXS10" s="344"/>
      <c r="PXT10" s="344"/>
      <c r="PXU10" s="344"/>
      <c r="PXV10" s="344"/>
      <c r="PXW10" s="344"/>
      <c r="PXX10" s="344"/>
      <c r="PXY10" s="344"/>
      <c r="PXZ10" s="344"/>
      <c r="PYA10" s="344"/>
      <c r="PYB10" s="344"/>
      <c r="PYC10" s="344"/>
      <c r="PYD10" s="344"/>
      <c r="PYE10" s="344"/>
      <c r="PYF10" s="344"/>
      <c r="PYG10" s="344"/>
      <c r="PYH10" s="344"/>
      <c r="PYI10" s="344"/>
      <c r="PYJ10" s="344"/>
      <c r="PYK10" s="344"/>
      <c r="PYL10" s="344"/>
      <c r="PYM10" s="344"/>
      <c r="PYN10" s="344"/>
      <c r="PYO10" s="344"/>
      <c r="PYP10" s="344"/>
      <c r="PYQ10" s="344"/>
      <c r="PYR10" s="344"/>
      <c r="PYS10" s="344"/>
      <c r="PYT10" s="344"/>
      <c r="PYU10" s="344"/>
      <c r="PYV10" s="344"/>
      <c r="PYW10" s="344"/>
      <c r="PYX10" s="344"/>
      <c r="PYY10" s="344"/>
      <c r="PYZ10" s="344"/>
      <c r="PZA10" s="344"/>
      <c r="PZB10" s="344"/>
      <c r="PZC10" s="344"/>
      <c r="PZD10" s="344"/>
      <c r="PZE10" s="344"/>
      <c r="PZF10" s="344"/>
      <c r="PZG10" s="344"/>
      <c r="PZH10" s="344"/>
      <c r="PZI10" s="344"/>
      <c r="PZJ10" s="344"/>
      <c r="PZK10" s="344"/>
      <c r="PZL10" s="344"/>
      <c r="PZM10" s="344"/>
      <c r="PZN10" s="344"/>
      <c r="PZO10" s="344"/>
      <c r="PZP10" s="344"/>
      <c r="PZQ10" s="344"/>
      <c r="PZR10" s="344"/>
      <c r="PZS10" s="344"/>
      <c r="PZT10" s="344"/>
      <c r="PZU10" s="344"/>
      <c r="PZV10" s="344"/>
      <c r="PZW10" s="344"/>
      <c r="PZX10" s="344"/>
      <c r="PZY10" s="344"/>
      <c r="PZZ10" s="344"/>
      <c r="QAA10" s="344"/>
      <c r="QAB10" s="344"/>
      <c r="QAC10" s="344"/>
      <c r="QAD10" s="344"/>
      <c r="QAE10" s="344"/>
      <c r="QAF10" s="344"/>
      <c r="QAG10" s="344"/>
      <c r="QAH10" s="344"/>
      <c r="QAI10" s="344"/>
      <c r="QAJ10" s="344"/>
      <c r="QAK10" s="344"/>
      <c r="QAL10" s="344"/>
      <c r="QAM10" s="344"/>
      <c r="QAN10" s="344"/>
      <c r="QAO10" s="344"/>
      <c r="QAP10" s="344"/>
      <c r="QAQ10" s="344"/>
      <c r="QAR10" s="344"/>
      <c r="QAS10" s="344"/>
      <c r="QAT10" s="344"/>
      <c r="QAU10" s="344"/>
      <c r="QAV10" s="344"/>
      <c r="QAW10" s="344"/>
      <c r="QAX10" s="344"/>
      <c r="QAY10" s="344"/>
      <c r="QAZ10" s="344"/>
      <c r="QBA10" s="344"/>
      <c r="QBB10" s="344"/>
      <c r="QBC10" s="344"/>
      <c r="QBD10" s="344"/>
      <c r="QBE10" s="344"/>
      <c r="QBF10" s="344"/>
      <c r="QBG10" s="344"/>
      <c r="QBH10" s="344"/>
      <c r="QBI10" s="344"/>
      <c r="QBJ10" s="344"/>
      <c r="QBK10" s="344"/>
      <c r="QBL10" s="344"/>
      <c r="QBM10" s="344"/>
      <c r="QBN10" s="344"/>
      <c r="QBO10" s="344"/>
      <c r="QBP10" s="344"/>
      <c r="QBQ10" s="344"/>
      <c r="QBR10" s="344"/>
      <c r="QBS10" s="344"/>
      <c r="QBT10" s="344"/>
      <c r="QBU10" s="344"/>
      <c r="QBV10" s="344"/>
      <c r="QBW10" s="344"/>
      <c r="QBX10" s="344"/>
      <c r="QBY10" s="344"/>
      <c r="QBZ10" s="344"/>
      <c r="QCA10" s="344"/>
      <c r="QCB10" s="344"/>
      <c r="QCC10" s="344"/>
      <c r="QCD10" s="344"/>
      <c r="QCE10" s="344"/>
      <c r="QCF10" s="344"/>
      <c r="QCG10" s="344"/>
      <c r="QCH10" s="344"/>
      <c r="QCI10" s="344"/>
      <c r="QCJ10" s="344"/>
      <c r="QCK10" s="344"/>
      <c r="QCL10" s="344"/>
      <c r="QCM10" s="344"/>
      <c r="QCN10" s="344"/>
      <c r="QCO10" s="344"/>
      <c r="QCP10" s="344"/>
      <c r="QCQ10" s="344"/>
      <c r="QCR10" s="344"/>
      <c r="QCS10" s="344"/>
      <c r="QCT10" s="344"/>
      <c r="QCU10" s="344"/>
      <c r="QCV10" s="344"/>
      <c r="QCW10" s="344"/>
      <c r="QCX10" s="344"/>
      <c r="QCY10" s="344"/>
      <c r="QCZ10" s="344"/>
      <c r="QDA10" s="344"/>
      <c r="QDB10" s="344"/>
      <c r="QDC10" s="344"/>
      <c r="QDD10" s="344"/>
      <c r="QDE10" s="344"/>
      <c r="QDF10" s="344"/>
      <c r="QDG10" s="344"/>
      <c r="QDH10" s="344"/>
      <c r="QDI10" s="344"/>
      <c r="QDJ10" s="344"/>
      <c r="QDK10" s="344"/>
      <c r="QDL10" s="344"/>
      <c r="QDM10" s="344"/>
      <c r="QDN10" s="344"/>
      <c r="QDO10" s="344"/>
      <c r="QDP10" s="344"/>
      <c r="QDQ10" s="344"/>
      <c r="QDR10" s="344"/>
      <c r="QDS10" s="344"/>
      <c r="QDT10" s="344"/>
      <c r="QDU10" s="344"/>
      <c r="QDV10" s="344"/>
      <c r="QDW10" s="344"/>
      <c r="QDX10" s="344"/>
      <c r="QDY10" s="344"/>
      <c r="QDZ10" s="344"/>
      <c r="QEA10" s="344"/>
      <c r="QEB10" s="344"/>
      <c r="QEC10" s="344"/>
      <c r="QED10" s="344"/>
      <c r="QEE10" s="344"/>
      <c r="QEF10" s="344"/>
      <c r="QEG10" s="344"/>
      <c r="QEH10" s="344"/>
      <c r="QEI10" s="344"/>
      <c r="QEJ10" s="344"/>
      <c r="QEK10" s="344"/>
      <c r="QEL10" s="344"/>
      <c r="QEM10" s="344"/>
      <c r="QEN10" s="344"/>
      <c r="QEO10" s="344"/>
      <c r="QEP10" s="344"/>
      <c r="QEQ10" s="344"/>
      <c r="QER10" s="344"/>
      <c r="QES10" s="344"/>
      <c r="QET10" s="344"/>
      <c r="QEU10" s="344"/>
      <c r="QEV10" s="344"/>
      <c r="QEW10" s="344"/>
      <c r="QEX10" s="344"/>
      <c r="QEY10" s="344"/>
      <c r="QEZ10" s="344"/>
      <c r="QFA10" s="344"/>
      <c r="QFB10" s="344"/>
      <c r="QFC10" s="344"/>
      <c r="QFD10" s="344"/>
      <c r="QFE10" s="344"/>
      <c r="QFF10" s="344"/>
      <c r="QFG10" s="344"/>
      <c r="QFH10" s="344"/>
      <c r="QFI10" s="344"/>
      <c r="QFJ10" s="344"/>
      <c r="QFK10" s="344"/>
      <c r="QFL10" s="344"/>
      <c r="QFM10" s="344"/>
      <c r="QFN10" s="344"/>
      <c r="QFO10" s="344"/>
      <c r="QFP10" s="344"/>
      <c r="QFQ10" s="344"/>
      <c r="QFR10" s="344"/>
      <c r="QFS10" s="344"/>
      <c r="QFT10" s="344"/>
      <c r="QFU10" s="344"/>
      <c r="QFV10" s="344"/>
      <c r="QFW10" s="344"/>
      <c r="QFX10" s="344"/>
      <c r="QFY10" s="344"/>
      <c r="QFZ10" s="344"/>
      <c r="QGA10" s="344"/>
      <c r="QGB10" s="344"/>
      <c r="QGC10" s="344"/>
      <c r="QGD10" s="344"/>
      <c r="QGE10" s="344"/>
      <c r="QGF10" s="344"/>
      <c r="QGG10" s="344"/>
      <c r="QGH10" s="344"/>
      <c r="QGI10" s="344"/>
      <c r="QGJ10" s="344"/>
      <c r="QGK10" s="344"/>
      <c r="QGL10" s="344"/>
      <c r="QGM10" s="344"/>
      <c r="QGN10" s="344"/>
      <c r="QGO10" s="344"/>
      <c r="QGP10" s="344"/>
      <c r="QGQ10" s="344"/>
      <c r="QGR10" s="344"/>
      <c r="QGS10" s="344"/>
      <c r="QGT10" s="344"/>
      <c r="QGU10" s="344"/>
      <c r="QGV10" s="344"/>
      <c r="QGW10" s="344"/>
      <c r="QGX10" s="344"/>
      <c r="QGY10" s="344"/>
      <c r="QGZ10" s="344"/>
      <c r="QHA10" s="344"/>
      <c r="QHB10" s="344"/>
      <c r="QHC10" s="344"/>
      <c r="QHD10" s="344"/>
      <c r="QHE10" s="344"/>
      <c r="QHF10" s="344"/>
      <c r="QHG10" s="344"/>
      <c r="QHH10" s="344"/>
      <c r="QHI10" s="344"/>
      <c r="QHJ10" s="344"/>
      <c r="QHK10" s="344"/>
      <c r="QHL10" s="344"/>
      <c r="QHM10" s="344"/>
      <c r="QHN10" s="344"/>
      <c r="QHO10" s="344"/>
      <c r="QHP10" s="344"/>
      <c r="QHQ10" s="344"/>
      <c r="QHR10" s="344"/>
      <c r="QHS10" s="344"/>
      <c r="QHT10" s="344"/>
      <c r="QHU10" s="344"/>
      <c r="QHV10" s="344"/>
      <c r="QHW10" s="344"/>
      <c r="QHX10" s="344"/>
      <c r="QHY10" s="344"/>
      <c r="QHZ10" s="344"/>
      <c r="QIA10" s="344"/>
      <c r="QIB10" s="344"/>
      <c r="QIC10" s="344"/>
      <c r="QID10" s="344"/>
      <c r="QIE10" s="344"/>
      <c r="QIF10" s="344"/>
      <c r="QIG10" s="344"/>
      <c r="QIH10" s="344"/>
      <c r="QII10" s="344"/>
      <c r="QIJ10" s="344"/>
      <c r="QIK10" s="344"/>
      <c r="QIL10" s="344"/>
      <c r="QIM10" s="344"/>
      <c r="QIN10" s="344"/>
      <c r="QIO10" s="344"/>
      <c r="QIP10" s="344"/>
      <c r="QIQ10" s="344"/>
      <c r="QIR10" s="344"/>
      <c r="QIS10" s="344"/>
      <c r="QIT10" s="344"/>
      <c r="QIU10" s="344"/>
      <c r="QIV10" s="344"/>
      <c r="QIW10" s="344"/>
      <c r="QIX10" s="344"/>
      <c r="QIY10" s="344"/>
      <c r="QIZ10" s="344"/>
      <c r="QJA10" s="344"/>
      <c r="QJB10" s="344"/>
      <c r="QJC10" s="344"/>
      <c r="QJD10" s="344"/>
      <c r="QJE10" s="344"/>
      <c r="QJF10" s="344"/>
      <c r="QJG10" s="344"/>
      <c r="QJH10" s="344"/>
      <c r="QJI10" s="344"/>
      <c r="QJJ10" s="344"/>
      <c r="QJK10" s="344"/>
      <c r="QJL10" s="344"/>
      <c r="QJM10" s="344"/>
      <c r="QJN10" s="344"/>
      <c r="QJO10" s="344"/>
      <c r="QJP10" s="344"/>
      <c r="QJQ10" s="344"/>
      <c r="QJR10" s="344"/>
      <c r="QJS10" s="344"/>
      <c r="QJT10" s="344"/>
      <c r="QJU10" s="344"/>
      <c r="QJV10" s="344"/>
      <c r="QJW10" s="344"/>
      <c r="QJX10" s="344"/>
      <c r="QJY10" s="344"/>
      <c r="QJZ10" s="344"/>
      <c r="QKA10" s="344"/>
      <c r="QKB10" s="344"/>
      <c r="QKC10" s="344"/>
      <c r="QKD10" s="344"/>
      <c r="QKE10" s="344"/>
      <c r="QKF10" s="344"/>
      <c r="QKG10" s="344"/>
      <c r="QKH10" s="344"/>
      <c r="QKI10" s="344"/>
      <c r="QKJ10" s="344"/>
      <c r="QKK10" s="344"/>
      <c r="QKL10" s="344"/>
      <c r="QKM10" s="344"/>
      <c r="QKN10" s="344"/>
      <c r="QKO10" s="344"/>
      <c r="QKP10" s="344"/>
      <c r="QKQ10" s="344"/>
      <c r="QKR10" s="344"/>
      <c r="QKS10" s="344"/>
      <c r="QKT10" s="344"/>
      <c r="QKU10" s="344"/>
      <c r="QKV10" s="344"/>
      <c r="QKW10" s="344"/>
      <c r="QKX10" s="344"/>
      <c r="QKY10" s="344"/>
      <c r="QKZ10" s="344"/>
      <c r="QLA10" s="344"/>
      <c r="QLB10" s="344"/>
      <c r="QLC10" s="344"/>
      <c r="QLD10" s="344"/>
      <c r="QLE10" s="344"/>
      <c r="QLF10" s="344"/>
      <c r="QLG10" s="344"/>
      <c r="QLH10" s="344"/>
      <c r="QLI10" s="344"/>
      <c r="QLJ10" s="344"/>
      <c r="QLK10" s="344"/>
      <c r="QLL10" s="344"/>
      <c r="QLM10" s="344"/>
      <c r="QLN10" s="344"/>
      <c r="QLO10" s="344"/>
      <c r="QLP10" s="344"/>
      <c r="QLQ10" s="344"/>
      <c r="QLR10" s="344"/>
      <c r="QLS10" s="344"/>
      <c r="QLT10" s="344"/>
      <c r="QLU10" s="344"/>
      <c r="QLV10" s="344"/>
      <c r="QLW10" s="344"/>
      <c r="QLX10" s="344"/>
      <c r="QLY10" s="344"/>
      <c r="QLZ10" s="344"/>
      <c r="QMA10" s="344"/>
      <c r="QMB10" s="344"/>
      <c r="QMC10" s="344"/>
      <c r="QMD10" s="344"/>
      <c r="QME10" s="344"/>
      <c r="QMF10" s="344"/>
      <c r="QMG10" s="344"/>
      <c r="QMH10" s="344"/>
      <c r="QMI10" s="344"/>
      <c r="QMJ10" s="345"/>
      <c r="QMK10" s="345"/>
      <c r="QML10" s="345"/>
      <c r="QMM10" s="345"/>
      <c r="QMN10" s="345"/>
      <c r="QMO10" s="345"/>
      <c r="QMP10" s="345"/>
      <c r="QMQ10" s="345"/>
      <c r="QMR10" s="345"/>
      <c r="QMS10" s="345"/>
      <c r="QMT10" s="345"/>
      <c r="QMU10" s="345"/>
      <c r="QMV10" s="345"/>
      <c r="QMW10" s="345"/>
      <c r="QMX10" s="345"/>
      <c r="QMY10" s="345"/>
      <c r="QMZ10" s="345"/>
      <c r="QNA10" s="345"/>
      <c r="QNB10" s="345"/>
      <c r="QNC10" s="345"/>
      <c r="QND10" s="345"/>
      <c r="QNE10" s="345"/>
      <c r="QNF10" s="345"/>
      <c r="QNG10" s="345"/>
      <c r="QNH10" s="345"/>
      <c r="QNI10" s="345"/>
      <c r="QNJ10" s="345"/>
      <c r="QNK10" s="345"/>
      <c r="QNL10" s="345"/>
      <c r="QNM10" s="345"/>
      <c r="QNN10" s="345"/>
      <c r="QNO10" s="345"/>
      <c r="QNP10" s="345"/>
      <c r="QNQ10" s="345"/>
      <c r="QNR10" s="345"/>
      <c r="QNS10" s="345"/>
      <c r="QNT10" s="345"/>
      <c r="QNU10" s="345"/>
      <c r="QNV10" s="345"/>
      <c r="QNW10" s="345"/>
      <c r="QNX10" s="345"/>
      <c r="QNY10" s="345"/>
      <c r="QNZ10" s="345"/>
      <c r="QOA10" s="345"/>
      <c r="QOB10" s="345"/>
      <c r="QOC10" s="345"/>
      <c r="QOD10" s="345"/>
      <c r="QOE10" s="345"/>
      <c r="QOF10" s="345"/>
      <c r="QOG10" s="345"/>
      <c r="QOH10" s="345"/>
      <c r="QOI10" s="345"/>
      <c r="QOJ10" s="345"/>
      <c r="QOK10" s="345"/>
      <c r="QOL10" s="345"/>
      <c r="QOM10" s="345"/>
      <c r="QON10" s="345"/>
      <c r="QOO10" s="345"/>
      <c r="QOP10" s="345"/>
      <c r="QOQ10" s="345"/>
      <c r="QOR10" s="345"/>
      <c r="QOS10" s="345"/>
      <c r="QOT10" s="345"/>
      <c r="QOU10" s="345"/>
      <c r="QOV10" s="345"/>
      <c r="QOW10" s="345"/>
      <c r="QOX10" s="345"/>
      <c r="QOY10" s="345"/>
      <c r="QOZ10" s="345"/>
      <c r="QPA10" s="345"/>
      <c r="QPB10" s="345"/>
      <c r="QPC10" s="345"/>
      <c r="QPD10" s="345"/>
      <c r="QPE10" s="345"/>
      <c r="QPF10" s="345"/>
      <c r="QPG10" s="345"/>
      <c r="QPH10" s="345"/>
      <c r="QPI10" s="345"/>
      <c r="QPJ10" s="345"/>
      <c r="QPK10" s="345"/>
      <c r="QPL10" s="345"/>
      <c r="QPM10" s="345"/>
      <c r="QPN10" s="345"/>
      <c r="QPO10" s="345"/>
      <c r="QPP10" s="345"/>
      <c r="QPQ10" s="345"/>
      <c r="QPR10" s="345"/>
      <c r="QPS10" s="345"/>
      <c r="QPT10" s="345"/>
      <c r="QPU10" s="345"/>
      <c r="QPV10" s="345"/>
      <c r="QPW10" s="345"/>
      <c r="QPX10" s="345"/>
      <c r="QPY10" s="345"/>
      <c r="QPZ10" s="345"/>
      <c r="QQA10" s="345"/>
      <c r="QQB10" s="345"/>
      <c r="QQC10" s="345"/>
      <c r="QQD10" s="345"/>
      <c r="QQE10" s="345"/>
      <c r="QQF10" s="345"/>
      <c r="QQG10" s="345"/>
      <c r="QQH10" s="345"/>
      <c r="QQI10" s="345"/>
      <c r="QQJ10" s="345"/>
      <c r="QQK10" s="345"/>
      <c r="QQL10" s="345"/>
      <c r="QQM10" s="345"/>
      <c r="QQN10" s="345"/>
      <c r="QQO10" s="345"/>
      <c r="QQP10" s="345"/>
      <c r="QQQ10" s="345"/>
      <c r="QQR10" s="345"/>
      <c r="QQS10" s="345"/>
      <c r="QQT10" s="345"/>
      <c r="QQU10" s="345"/>
      <c r="QQV10" s="345"/>
      <c r="QQW10" s="345"/>
      <c r="QQX10" s="345"/>
      <c r="QQY10" s="345"/>
      <c r="QQZ10" s="345"/>
      <c r="QRA10" s="345"/>
      <c r="QRB10" s="345"/>
      <c r="QRC10" s="345"/>
      <c r="QRD10" s="345"/>
      <c r="QRE10" s="345"/>
      <c r="QRF10" s="345"/>
      <c r="QRG10" s="345"/>
      <c r="QRH10" s="345"/>
      <c r="QRI10" s="345"/>
      <c r="QRJ10" s="345"/>
      <c r="QRK10" s="345"/>
      <c r="QRL10" s="345"/>
      <c r="QRM10" s="345"/>
      <c r="QRN10" s="345"/>
      <c r="QRO10" s="345"/>
      <c r="QRP10" s="345"/>
      <c r="QRQ10" s="345"/>
      <c r="QRR10" s="345"/>
      <c r="QRS10" s="345"/>
      <c r="QRT10" s="345"/>
      <c r="QRU10" s="345"/>
      <c r="QRV10" s="345"/>
      <c r="QRW10" s="345"/>
      <c r="QRX10" s="345"/>
      <c r="QRY10" s="345"/>
      <c r="QRZ10" s="345"/>
      <c r="QSA10" s="345"/>
      <c r="QSB10" s="345"/>
      <c r="QSC10" s="345"/>
      <c r="QSD10" s="345"/>
      <c r="QSE10" s="345"/>
      <c r="QSF10" s="345"/>
      <c r="QSG10" s="345"/>
      <c r="QSH10" s="345"/>
      <c r="QSI10" s="345"/>
      <c r="QSJ10" s="345"/>
      <c r="QSK10" s="345"/>
      <c r="QSL10" s="345"/>
      <c r="QSM10" s="345"/>
      <c r="QSN10" s="345"/>
      <c r="QSO10" s="345"/>
      <c r="QSP10" s="345"/>
      <c r="QSQ10" s="345"/>
      <c r="QSR10" s="345"/>
      <c r="QSS10" s="345"/>
      <c r="QST10" s="345"/>
      <c r="QSU10" s="345"/>
      <c r="QSV10" s="345"/>
      <c r="QSW10" s="345"/>
      <c r="QSX10" s="345"/>
      <c r="QSY10" s="345"/>
      <c r="QSZ10" s="345"/>
      <c r="QTA10" s="345"/>
      <c r="QTB10" s="345"/>
      <c r="QTC10" s="345"/>
      <c r="QTD10" s="345"/>
      <c r="QTE10" s="345"/>
      <c r="QTF10" s="345"/>
      <c r="QTG10" s="345"/>
      <c r="QTH10" s="345"/>
      <c r="QTI10" s="345"/>
      <c r="QTJ10" s="345"/>
      <c r="QTK10" s="345"/>
      <c r="QTL10" s="345"/>
      <c r="QTM10" s="345"/>
      <c r="QTN10" s="345"/>
      <c r="QTO10" s="345"/>
      <c r="QTP10" s="345"/>
      <c r="QTQ10" s="345"/>
      <c r="QTR10" s="345"/>
      <c r="QTS10" s="345"/>
      <c r="QTT10" s="345"/>
      <c r="QTU10" s="345"/>
      <c r="QTV10" s="345"/>
      <c r="QTW10" s="345"/>
      <c r="QTX10" s="345"/>
      <c r="QTY10" s="345"/>
      <c r="QTZ10" s="345"/>
      <c r="QUA10" s="345"/>
      <c r="QUB10" s="345"/>
      <c r="QUC10" s="345"/>
      <c r="QUD10" s="345"/>
      <c r="QUE10" s="345"/>
      <c r="QUF10" s="345"/>
      <c r="QUG10" s="345"/>
      <c r="QUH10" s="345"/>
      <c r="QUI10" s="345"/>
      <c r="QUJ10" s="345"/>
      <c r="QUK10" s="345"/>
      <c r="QUL10" s="345"/>
      <c r="QUM10" s="345"/>
      <c r="QUN10" s="345"/>
      <c r="QUO10" s="345"/>
      <c r="QUP10" s="345"/>
      <c r="QUQ10" s="345"/>
      <c r="QUR10" s="345"/>
      <c r="QUS10" s="345"/>
      <c r="QUT10" s="345"/>
      <c r="QUU10" s="345"/>
      <c r="QUV10" s="344"/>
      <c r="QUW10" s="344"/>
      <c r="QUX10" s="344"/>
      <c r="QUY10" s="344"/>
      <c r="QUZ10" s="344"/>
      <c r="QVA10" s="344"/>
      <c r="QVB10" s="344"/>
      <c r="QVC10" s="344"/>
      <c r="QVD10" s="344"/>
      <c r="QVE10" s="344"/>
      <c r="QVF10" s="344"/>
      <c r="QVG10" s="344"/>
      <c r="QVH10" s="344"/>
      <c r="QVI10" s="344"/>
      <c r="QVJ10" s="344"/>
      <c r="QVK10" s="344"/>
      <c r="QVL10" s="344"/>
      <c r="QVM10" s="344"/>
      <c r="QVN10" s="344"/>
      <c r="QVO10" s="344"/>
      <c r="QVP10" s="344"/>
      <c r="QVQ10" s="344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344"/>
      <c r="RAU10" s="344"/>
      <c r="RAV10" s="344"/>
      <c r="RAW10" s="344"/>
      <c r="RAX10" s="344"/>
      <c r="RAY10" s="344"/>
      <c r="RAZ10" s="344"/>
      <c r="RBA10" s="344"/>
      <c r="RBB10" s="344"/>
      <c r="RBC10" s="344"/>
      <c r="RBD10" s="344"/>
      <c r="RBE10" s="344"/>
      <c r="RBF10" s="344"/>
      <c r="RBG10" s="344"/>
      <c r="RBH10" s="344"/>
      <c r="RBI10" s="344"/>
      <c r="RBJ10" s="344"/>
      <c r="RBK10" s="344"/>
      <c r="RBL10" s="344"/>
      <c r="RBM10" s="344"/>
      <c r="RBN10" s="344"/>
      <c r="RBO10" s="344"/>
      <c r="RBP10" s="344"/>
      <c r="RBQ10" s="344"/>
      <c r="RBR10" s="344"/>
      <c r="RBS10" s="344"/>
      <c r="RBT10" s="344"/>
      <c r="RBU10" s="344"/>
      <c r="RBV10" s="344"/>
      <c r="RBW10" s="344"/>
      <c r="RBX10" s="344"/>
      <c r="RBY10" s="344"/>
      <c r="RBZ10" s="344"/>
      <c r="RCA10" s="344"/>
      <c r="RCB10" s="344"/>
      <c r="RCC10" s="344"/>
      <c r="RCD10" s="344"/>
      <c r="RCE10" s="344"/>
      <c r="RCF10" s="344"/>
      <c r="RCG10" s="344"/>
      <c r="RCH10" s="344"/>
      <c r="RCI10" s="344"/>
      <c r="RCJ10" s="344"/>
      <c r="RCK10" s="344"/>
      <c r="RCL10" s="344"/>
      <c r="RCM10" s="344"/>
      <c r="RCN10" s="344"/>
      <c r="RCO10" s="344"/>
      <c r="RCP10" s="344"/>
      <c r="RCQ10" s="344"/>
      <c r="RCR10" s="344"/>
      <c r="RCS10" s="344"/>
      <c r="RCT10" s="344"/>
      <c r="RCU10" s="344"/>
      <c r="RCV10" s="344"/>
      <c r="RCW10" s="344"/>
      <c r="RCX10" s="344"/>
      <c r="RCY10" s="344"/>
      <c r="RCZ10" s="344"/>
      <c r="RDA10" s="344"/>
      <c r="RDB10" s="344"/>
      <c r="RDC10" s="344"/>
      <c r="RDD10" s="344"/>
      <c r="RDE10" s="344"/>
      <c r="RDF10" s="344"/>
      <c r="RDG10" s="344"/>
      <c r="RDH10" s="345"/>
      <c r="RDI10" s="345"/>
      <c r="RDJ10" s="345"/>
      <c r="RDK10" s="345"/>
      <c r="RDL10" s="345"/>
      <c r="RDM10" s="345"/>
      <c r="RDN10" s="345"/>
      <c r="RDO10" s="345"/>
      <c r="RDP10" s="345"/>
      <c r="RDQ10" s="345"/>
      <c r="RDR10" s="345"/>
      <c r="RDS10" s="345"/>
      <c r="RDT10" s="345"/>
      <c r="RDU10" s="345"/>
      <c r="RDV10" s="345"/>
      <c r="RDW10" s="345"/>
      <c r="RDX10" s="345"/>
      <c r="RDY10" s="345"/>
      <c r="RDZ10" s="345"/>
      <c r="REA10" s="345"/>
      <c r="REB10" s="345"/>
      <c r="REC10" s="345"/>
      <c r="RED10" s="345"/>
      <c r="REE10" s="345"/>
      <c r="REF10" s="345"/>
      <c r="REG10" s="345"/>
      <c r="REH10" s="345"/>
      <c r="REI10" s="345"/>
      <c r="REJ10" s="345"/>
      <c r="REK10" s="345"/>
      <c r="REL10" s="345"/>
      <c r="REM10" s="345"/>
      <c r="REN10" s="345"/>
      <c r="REO10" s="345"/>
      <c r="REP10" s="345"/>
      <c r="REQ10" s="345"/>
      <c r="RER10" s="345"/>
      <c r="RES10" s="345"/>
      <c r="RET10" s="345"/>
      <c r="REU10" s="345"/>
      <c r="REV10" s="345"/>
      <c r="REW10" s="345"/>
      <c r="REX10" s="345"/>
      <c r="REY10" s="345"/>
      <c r="REZ10" s="345"/>
      <c r="RFA10" s="345"/>
      <c r="RFB10" s="345"/>
      <c r="RFC10" s="345"/>
      <c r="RFD10" s="345"/>
      <c r="RFE10" s="345"/>
      <c r="RFF10" s="345"/>
      <c r="RFG10" s="345"/>
      <c r="RFH10" s="345"/>
      <c r="RFI10" s="345"/>
      <c r="RFJ10" s="345"/>
      <c r="RFK10" s="345"/>
      <c r="RFL10" s="345"/>
      <c r="RFM10" s="345"/>
      <c r="RFN10" s="345"/>
      <c r="RFO10" s="345"/>
      <c r="RFP10" s="345"/>
      <c r="RFQ10" s="345"/>
      <c r="RFR10" s="345"/>
      <c r="RFS10" s="345"/>
      <c r="RFT10" s="345"/>
      <c r="RFU10" s="345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TEV10" s="11"/>
    </row>
    <row r="11" spans="1:5097 5362:13672" ht="26.25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12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344"/>
      <c r="TB11" s="344"/>
      <c r="TC11" s="344"/>
      <c r="TD11" s="344"/>
      <c r="TE11" s="344"/>
      <c r="TF11" s="344"/>
      <c r="TG11" s="344"/>
      <c r="TH11" s="344"/>
      <c r="TI11" s="344"/>
      <c r="TJ11" s="344"/>
      <c r="TK11" s="344"/>
      <c r="TL11" s="344"/>
      <c r="TM11" s="344"/>
      <c r="TN11" s="344"/>
      <c r="TO11" s="344"/>
      <c r="TP11" s="344"/>
      <c r="TQ11" s="344"/>
      <c r="TR11" s="344"/>
      <c r="TS11" s="344"/>
      <c r="TT11" s="344"/>
      <c r="TU11" s="344"/>
      <c r="TV11" s="344"/>
      <c r="TW11" s="344"/>
      <c r="TX11" s="344"/>
      <c r="TY11" s="344"/>
      <c r="TZ11" s="344"/>
      <c r="UA11" s="344"/>
      <c r="UB11" s="344"/>
      <c r="UC11" s="344"/>
      <c r="UD11" s="344"/>
      <c r="UE11" s="344"/>
      <c r="UF11" s="344"/>
      <c r="UG11" s="344"/>
      <c r="UH11" s="344"/>
      <c r="UI11" s="344"/>
      <c r="UJ11" s="344"/>
      <c r="UK11" s="344"/>
      <c r="UL11" s="344"/>
      <c r="UM11" s="344"/>
      <c r="UN11" s="344"/>
      <c r="UO11" s="344"/>
      <c r="UP11" s="344"/>
      <c r="UQ11" s="344"/>
      <c r="UR11" s="344"/>
      <c r="US11" s="344"/>
      <c r="UT11" s="344"/>
      <c r="UU11" s="344"/>
      <c r="UV11" s="344"/>
      <c r="UW11" s="344"/>
      <c r="UX11" s="344"/>
      <c r="UY11" s="344"/>
      <c r="UZ11" s="344"/>
      <c r="VA11" s="344"/>
      <c r="VB11" s="344"/>
      <c r="VC11" s="344"/>
      <c r="VD11" s="344"/>
      <c r="VE11" s="344"/>
      <c r="VF11" s="344"/>
      <c r="VG11" s="344"/>
      <c r="VH11" s="344"/>
      <c r="VI11" s="344"/>
      <c r="VJ11" s="344"/>
      <c r="VK11" s="344"/>
      <c r="VL11" s="344"/>
      <c r="VM11" s="344"/>
      <c r="VN11" s="344"/>
      <c r="VO11" s="344"/>
      <c r="VP11" s="344"/>
      <c r="VQ11" s="344"/>
      <c r="VR11" s="344"/>
      <c r="VS11" s="344"/>
      <c r="VT11" s="344"/>
      <c r="VU11" s="344"/>
      <c r="VV11" s="344"/>
      <c r="VW11" s="344"/>
      <c r="VX11" s="344"/>
      <c r="VY11" s="344"/>
      <c r="VZ11" s="344"/>
      <c r="WA11" s="344"/>
      <c r="WB11" s="344"/>
      <c r="WC11" s="344"/>
      <c r="WD11" s="344"/>
      <c r="WE11" s="344"/>
      <c r="WF11" s="344"/>
      <c r="WG11" s="344"/>
      <c r="WH11" s="344"/>
      <c r="WI11" s="344"/>
      <c r="WJ11" s="344"/>
      <c r="WK11" s="344"/>
      <c r="WL11" s="344"/>
      <c r="WM11" s="344"/>
      <c r="WN11" s="344"/>
      <c r="WO11" s="344"/>
      <c r="WP11" s="344"/>
      <c r="WQ11" s="344"/>
      <c r="WR11" s="344"/>
      <c r="WS11" s="344"/>
      <c r="WT11" s="344"/>
      <c r="WU11" s="344"/>
      <c r="WV11" s="344"/>
      <c r="WW11" s="344"/>
      <c r="WX11" s="344"/>
      <c r="WY11" s="344"/>
      <c r="WZ11" s="344"/>
      <c r="XA11" s="344"/>
      <c r="XB11" s="344"/>
      <c r="XC11" s="344"/>
      <c r="XD11" s="344"/>
      <c r="XE11" s="344"/>
      <c r="XF11" s="344"/>
      <c r="XG11" s="345"/>
      <c r="XH11" s="345"/>
      <c r="XI11" s="345"/>
      <c r="XJ11" s="345"/>
      <c r="XK11" s="345"/>
      <c r="XL11" s="345"/>
      <c r="XM11" s="345"/>
      <c r="XN11" s="345"/>
      <c r="XO11" s="345"/>
      <c r="XP11" s="345"/>
      <c r="XQ11" s="345"/>
      <c r="XR11" s="345"/>
      <c r="XS11" s="345"/>
      <c r="XT11" s="345"/>
      <c r="XU11" s="345"/>
      <c r="XV11" s="345"/>
      <c r="XW11" s="345"/>
      <c r="XX11" s="345"/>
      <c r="XY11" s="345"/>
      <c r="XZ11" s="345"/>
      <c r="YA11" s="345"/>
      <c r="YB11" s="345"/>
      <c r="YC11" s="345"/>
      <c r="YD11" s="345"/>
      <c r="YE11" s="345"/>
      <c r="YF11" s="345"/>
      <c r="YG11" s="345"/>
      <c r="YH11" s="345"/>
      <c r="YI11" s="345"/>
      <c r="YJ11" s="345"/>
      <c r="YK11" s="345"/>
      <c r="YL11" s="345"/>
      <c r="YM11" s="345"/>
      <c r="YN11" s="345"/>
      <c r="YO11" s="345"/>
      <c r="YP11" s="345"/>
      <c r="YQ11" s="345"/>
      <c r="YR11" s="345"/>
      <c r="YS11" s="345"/>
      <c r="YT11" s="345"/>
      <c r="YU11" s="345"/>
      <c r="YV11" s="345"/>
      <c r="YW11" s="345"/>
      <c r="YX11" s="345"/>
      <c r="YY11" s="345"/>
      <c r="YZ11" s="345"/>
      <c r="ZA11" s="345"/>
      <c r="ZB11" s="345"/>
      <c r="ZC11" s="345"/>
      <c r="ZD11" s="345"/>
      <c r="ZE11" s="345"/>
      <c r="ZF11" s="345"/>
      <c r="ZG11" s="345"/>
      <c r="ZH11" s="345"/>
      <c r="ZI11" s="345"/>
      <c r="ZJ11" s="345"/>
      <c r="ZK11" s="345"/>
      <c r="ZL11" s="345"/>
      <c r="ZM11" s="345"/>
      <c r="ZN11" s="345"/>
      <c r="ZO11" s="345"/>
      <c r="ZP11" s="345"/>
      <c r="ZQ11" s="345"/>
      <c r="ZR11" s="345"/>
      <c r="ZS11" s="345"/>
      <c r="ZT11" s="345"/>
      <c r="ZU11" s="344"/>
      <c r="ZV11" s="344"/>
      <c r="ZW11" s="344"/>
      <c r="ZX11" s="344"/>
      <c r="ZY11" s="344"/>
      <c r="ZZ11" s="344"/>
      <c r="AAA11" s="344"/>
      <c r="AAB11" s="344"/>
      <c r="AAC11" s="344"/>
      <c r="AAD11" s="344"/>
      <c r="AAE11" s="344"/>
      <c r="AAF11" s="344"/>
      <c r="AAG11" s="344"/>
      <c r="AAH11" s="344"/>
      <c r="AAI11" s="344"/>
      <c r="AAJ11" s="344"/>
      <c r="AAK11" s="344"/>
      <c r="AAL11" s="344"/>
      <c r="AAM11" s="344"/>
      <c r="AAN11" s="344"/>
      <c r="AAO11" s="344"/>
      <c r="AAP11" s="344"/>
      <c r="AAQ11" s="344"/>
      <c r="AAR11" s="344"/>
      <c r="AAS11" s="344"/>
      <c r="AAT11" s="344"/>
      <c r="AAU11" s="344"/>
      <c r="AAV11" s="344"/>
      <c r="AAW11" s="344"/>
      <c r="AAX11" s="344"/>
      <c r="AAY11" s="344"/>
      <c r="AAZ11" s="344"/>
      <c r="ABA11" s="344"/>
      <c r="ABB11" s="344"/>
      <c r="ABC11" s="344"/>
      <c r="ABD11" s="344"/>
      <c r="ABE11" s="344"/>
      <c r="ABF11" s="344"/>
      <c r="ABG11" s="344"/>
      <c r="ABH11" s="344"/>
      <c r="ABI11" s="344"/>
      <c r="ABJ11" s="344"/>
      <c r="ABK11" s="344"/>
      <c r="ABL11" s="344"/>
      <c r="ABM11" s="344"/>
      <c r="ABN11" s="344"/>
      <c r="ABO11" s="344"/>
      <c r="ABP11" s="344"/>
      <c r="ABQ11" s="344"/>
      <c r="ABR11" s="344"/>
      <c r="ABS11" s="344"/>
      <c r="ABT11" s="344"/>
      <c r="ABU11" s="344"/>
      <c r="ABV11" s="344"/>
      <c r="ABW11" s="344"/>
      <c r="ABX11" s="344"/>
      <c r="ABY11" s="344"/>
      <c r="ABZ11" s="344"/>
      <c r="ACA11" s="344"/>
      <c r="ACB11" s="344"/>
      <c r="ACC11" s="344"/>
      <c r="ACD11" s="344"/>
      <c r="ACE11" s="344"/>
      <c r="ACF11" s="344"/>
      <c r="ACG11" s="344"/>
      <c r="ACH11" s="344"/>
      <c r="ACI11" s="344"/>
      <c r="ACJ11" s="344"/>
      <c r="ACK11" s="344"/>
      <c r="ACL11" s="344"/>
      <c r="ACM11" s="344"/>
      <c r="ACN11" s="344"/>
      <c r="ACO11" s="344"/>
      <c r="ACP11" s="344"/>
      <c r="ACQ11" s="344"/>
      <c r="ACR11" s="344"/>
      <c r="ACS11" s="344"/>
      <c r="ACT11" s="344"/>
      <c r="ACU11" s="344"/>
      <c r="ACV11" s="344"/>
      <c r="ACW11" s="344"/>
      <c r="ACX11" s="344"/>
      <c r="ACY11" s="344"/>
      <c r="ACZ11" s="344"/>
      <c r="ADA11" s="344"/>
      <c r="ADB11" s="344"/>
      <c r="ADC11" s="344"/>
      <c r="ADD11" s="344"/>
      <c r="ADE11" s="344"/>
      <c r="ADF11" s="344"/>
      <c r="ADG11" s="344"/>
      <c r="ADH11" s="344"/>
      <c r="ADI11" s="344"/>
      <c r="ADJ11" s="344"/>
      <c r="ADK11" s="344"/>
      <c r="ADL11" s="344"/>
      <c r="ADM11" s="344"/>
      <c r="ADN11" s="344"/>
      <c r="ADO11" s="344"/>
      <c r="ADP11" s="344"/>
      <c r="ADQ11" s="344"/>
      <c r="ADR11" s="344"/>
      <c r="ADS11" s="344"/>
      <c r="ADT11" s="344"/>
      <c r="ADU11" s="344"/>
      <c r="ADV11" s="344"/>
      <c r="ADW11" s="344"/>
      <c r="ADX11" s="344"/>
      <c r="ADY11" s="344"/>
      <c r="ADZ11" s="344"/>
      <c r="AEA11" s="344"/>
      <c r="AEB11" s="344"/>
      <c r="AEC11" s="344"/>
      <c r="AED11" s="344"/>
      <c r="AEE11" s="344"/>
      <c r="AEF11" s="344"/>
      <c r="AEG11" s="344"/>
      <c r="AEH11" s="344"/>
      <c r="AEI11" s="344"/>
      <c r="AEJ11" s="344"/>
      <c r="AEK11" s="344"/>
      <c r="AEL11" s="344"/>
      <c r="AEM11" s="344"/>
      <c r="AEN11" s="344"/>
      <c r="AEO11" s="344"/>
      <c r="AEP11" s="344"/>
      <c r="AEQ11" s="344"/>
      <c r="AER11" s="344"/>
      <c r="AES11" s="344"/>
      <c r="AET11" s="344"/>
      <c r="AEU11" s="344"/>
      <c r="AEV11" s="344"/>
      <c r="AEW11" s="344"/>
      <c r="AEX11" s="344"/>
      <c r="AEY11" s="344"/>
      <c r="AEZ11" s="344"/>
      <c r="AFA11" s="344"/>
      <c r="AFB11" s="344"/>
      <c r="AFC11" s="344"/>
      <c r="AFD11" s="344"/>
      <c r="AFE11" s="344"/>
      <c r="AFF11" s="344"/>
      <c r="AFG11" s="344"/>
      <c r="AFH11" s="345"/>
      <c r="AFI11" s="345"/>
      <c r="AFJ11" s="345"/>
      <c r="AFK11" s="345"/>
      <c r="AFL11" s="345"/>
      <c r="AFM11" s="345"/>
      <c r="AFN11" s="345"/>
      <c r="AFO11" s="345"/>
      <c r="AFP11" s="345"/>
      <c r="AFQ11" s="345"/>
      <c r="AFR11" s="345"/>
      <c r="AFS11" s="344"/>
      <c r="AFT11" s="344"/>
      <c r="AFU11" s="344"/>
      <c r="AFV11" s="344"/>
      <c r="AFW11" s="344"/>
      <c r="AFX11" s="344"/>
      <c r="AFY11" s="344"/>
      <c r="AFZ11" s="344"/>
      <c r="AGA11" s="344"/>
      <c r="AGB11" s="344"/>
      <c r="AGC11" s="344"/>
      <c r="AGD11" s="344"/>
      <c r="AGE11" s="344"/>
      <c r="AGF11" s="344"/>
      <c r="AGG11" s="344"/>
      <c r="AGH11" s="344"/>
      <c r="AGI11" s="344"/>
      <c r="AGJ11" s="344"/>
      <c r="AGK11" s="344"/>
      <c r="AGL11" s="344"/>
      <c r="AGM11" s="344"/>
      <c r="AGN11" s="344"/>
      <c r="AGO11" s="344"/>
      <c r="AGP11" s="344"/>
      <c r="AGQ11" s="344"/>
      <c r="AGR11" s="344"/>
      <c r="AGS11" s="344"/>
      <c r="AGT11" s="344"/>
      <c r="AGU11" s="344"/>
      <c r="AGV11" s="344"/>
      <c r="AGW11" s="344"/>
      <c r="AGX11" s="344"/>
      <c r="AGY11" s="344"/>
      <c r="AGZ11" s="344"/>
      <c r="AHA11" s="344"/>
      <c r="AHB11" s="344"/>
      <c r="AHC11" s="344"/>
      <c r="AHD11" s="344"/>
      <c r="AHE11" s="344"/>
      <c r="AHF11" s="344"/>
      <c r="AHG11" s="344"/>
      <c r="AHH11" s="344"/>
      <c r="AHI11" s="344"/>
      <c r="AHJ11" s="344"/>
      <c r="AHK11" s="344"/>
      <c r="AHL11" s="344"/>
      <c r="AHM11" s="344"/>
      <c r="AHN11" s="344"/>
      <c r="AHO11" s="344"/>
      <c r="AHP11" s="344"/>
      <c r="AHQ11" s="344"/>
      <c r="AHR11" s="344"/>
      <c r="AHS11" s="344"/>
      <c r="AHT11" s="344"/>
      <c r="AHU11" s="344"/>
      <c r="AHV11" s="344"/>
      <c r="AHW11" s="344"/>
      <c r="AHX11" s="344"/>
      <c r="AHY11" s="344"/>
      <c r="AHZ11" s="344"/>
      <c r="AIA11" s="344"/>
      <c r="AIB11" s="344"/>
      <c r="AIC11" s="344"/>
      <c r="AID11" s="344"/>
      <c r="AIE11" s="344"/>
      <c r="AIF11" s="344"/>
      <c r="AIG11" s="344"/>
      <c r="AIH11" s="344"/>
      <c r="AII11" s="344"/>
      <c r="AIJ11" s="344"/>
      <c r="AIK11" s="344"/>
      <c r="AIL11" s="344"/>
      <c r="AIM11" s="344"/>
      <c r="AIN11" s="344"/>
      <c r="AIO11" s="344"/>
      <c r="AIP11" s="344"/>
      <c r="AIQ11" s="344"/>
      <c r="AIR11" s="344"/>
      <c r="AIS11" s="344"/>
      <c r="AIT11" s="344"/>
      <c r="AIU11" s="344"/>
      <c r="AIV11" s="344"/>
      <c r="AIW11" s="344"/>
      <c r="AIX11" s="344"/>
      <c r="AIY11" s="344"/>
      <c r="AIZ11" s="344"/>
      <c r="AJA11" s="344"/>
      <c r="AJB11" s="344"/>
      <c r="AJC11" s="344"/>
      <c r="AJD11" s="344"/>
      <c r="AJE11" s="344"/>
      <c r="AJF11" s="344"/>
      <c r="AJG11" s="344"/>
      <c r="AJH11" s="344"/>
      <c r="AJI11" s="344"/>
      <c r="AJJ11" s="344"/>
      <c r="AJK11" s="344"/>
      <c r="AJL11" s="344"/>
      <c r="AJM11" s="344"/>
      <c r="AJN11" s="344"/>
      <c r="AJO11" s="344"/>
      <c r="AJP11" s="344"/>
      <c r="AJQ11" s="344"/>
      <c r="AJR11" s="344"/>
      <c r="AJS11" s="344"/>
      <c r="AJT11" s="344"/>
      <c r="AJU11" s="344"/>
      <c r="AJV11" s="344"/>
      <c r="AJW11" s="344"/>
      <c r="AJX11" s="344"/>
      <c r="AJY11" s="344"/>
      <c r="AJZ11" s="344"/>
      <c r="AKA11" s="344"/>
      <c r="AKB11" s="344"/>
      <c r="AKC11" s="344"/>
      <c r="AKD11" s="344"/>
      <c r="AKE11" s="344"/>
      <c r="AKF11" s="344"/>
      <c r="AKG11" s="344"/>
      <c r="AKH11" s="344"/>
      <c r="AKI11" s="344"/>
      <c r="AKJ11" s="344"/>
      <c r="AKK11" s="344"/>
      <c r="AKL11" s="344"/>
      <c r="AKM11" s="344"/>
      <c r="AKN11" s="344"/>
      <c r="AKO11" s="344"/>
      <c r="AKP11" s="344"/>
      <c r="AKQ11" s="344"/>
      <c r="AKR11" s="344"/>
      <c r="AKS11" s="344"/>
      <c r="AKT11" s="344"/>
      <c r="AKU11" s="344"/>
      <c r="AKV11" s="344"/>
      <c r="AKW11" s="344"/>
      <c r="AKX11" s="344"/>
      <c r="AKY11" s="344"/>
      <c r="AKZ11" s="344"/>
      <c r="ALA11" s="344"/>
      <c r="ALB11" s="344"/>
      <c r="ALC11" s="344"/>
      <c r="ALD11" s="344"/>
      <c r="ALE11" s="344"/>
      <c r="ALF11" s="344"/>
      <c r="ALG11" s="344"/>
      <c r="ALH11" s="344"/>
      <c r="ALI11" s="344"/>
      <c r="ALJ11" s="344"/>
      <c r="ALK11" s="344"/>
      <c r="ALL11" s="344"/>
      <c r="ALM11" s="344"/>
      <c r="ALN11" s="344"/>
      <c r="ALO11" s="344"/>
      <c r="ALP11" s="344"/>
      <c r="ALQ11" s="344"/>
      <c r="ALR11" s="344"/>
      <c r="ALS11" s="344"/>
      <c r="ALT11" s="344"/>
      <c r="ALU11" s="344"/>
      <c r="ALV11" s="344"/>
      <c r="ALW11" s="344"/>
      <c r="ALX11" s="344"/>
      <c r="ALY11" s="344"/>
      <c r="ALZ11" s="344"/>
      <c r="AMA11" s="344"/>
      <c r="AMB11" s="344"/>
      <c r="AMC11" s="344"/>
      <c r="AMD11" s="344"/>
      <c r="AME11" s="344"/>
      <c r="AMF11" s="344"/>
      <c r="AMG11" s="344"/>
      <c r="AMH11" s="344"/>
      <c r="AMI11" s="344"/>
      <c r="AMJ11" s="344"/>
      <c r="AMK11" s="344"/>
      <c r="AML11" s="344"/>
      <c r="AMM11" s="344"/>
      <c r="AMN11" s="344"/>
      <c r="AMO11" s="344"/>
      <c r="AMP11" s="344"/>
      <c r="AMQ11" s="344"/>
      <c r="AMR11" s="344"/>
      <c r="AMS11" s="344"/>
      <c r="AMT11" s="344"/>
      <c r="AMU11" s="344"/>
      <c r="AMV11" s="344"/>
      <c r="AMW11" s="344"/>
      <c r="AMX11" s="344"/>
      <c r="AMY11" s="344"/>
      <c r="AMZ11" s="344"/>
      <c r="ANA11" s="344"/>
      <c r="ANB11" s="344"/>
      <c r="ANC11" s="344"/>
      <c r="AND11" s="344"/>
      <c r="ANE11" s="344"/>
      <c r="ANF11" s="344"/>
      <c r="ANG11" s="344"/>
      <c r="ANH11" s="344"/>
      <c r="ANI11" s="344"/>
      <c r="ANJ11" s="344"/>
      <c r="ANK11" s="344"/>
      <c r="ANL11" s="344"/>
      <c r="ANM11" s="344"/>
      <c r="ANN11" s="344"/>
      <c r="ANO11" s="344"/>
      <c r="ANP11" s="344"/>
      <c r="ANQ11" s="344"/>
      <c r="ANR11" s="344"/>
      <c r="ANS11" s="344"/>
      <c r="ANT11" s="344"/>
      <c r="ANU11" s="344"/>
      <c r="ANV11" s="344"/>
      <c r="ANW11" s="344"/>
      <c r="ANX11" s="344"/>
      <c r="ANY11" s="344"/>
      <c r="ANZ11" s="344"/>
      <c r="AOA11" s="344"/>
      <c r="AOB11" s="344"/>
      <c r="AOC11" s="344"/>
      <c r="AOD11" s="344"/>
      <c r="AOE11" s="344"/>
      <c r="AOF11" s="344"/>
      <c r="AOG11" s="344"/>
      <c r="AOH11" s="344"/>
      <c r="AOI11" s="344"/>
      <c r="AOJ11" s="344"/>
      <c r="AOK11" s="344"/>
      <c r="AOL11" s="344"/>
      <c r="AOM11" s="344"/>
      <c r="AON11" s="344"/>
      <c r="AOO11" s="344"/>
      <c r="AOP11" s="344"/>
      <c r="AOQ11" s="344"/>
      <c r="AOR11" s="344"/>
      <c r="AOS11" s="344"/>
      <c r="AOT11" s="344"/>
      <c r="AOU11" s="344"/>
      <c r="AOV11" s="344"/>
      <c r="AOW11" s="344"/>
      <c r="AOX11" s="344"/>
      <c r="AOY11" s="344"/>
      <c r="AOZ11" s="344"/>
      <c r="APA11" s="344"/>
      <c r="APB11" s="344"/>
      <c r="APC11" s="344"/>
      <c r="APD11" s="344"/>
      <c r="APE11" s="344"/>
      <c r="APF11" s="344"/>
      <c r="APG11" s="344"/>
      <c r="APH11" s="344"/>
      <c r="API11" s="344"/>
      <c r="APJ11" s="344"/>
      <c r="APK11" s="344"/>
      <c r="APL11" s="344"/>
      <c r="APM11" s="344"/>
      <c r="APN11" s="344"/>
      <c r="APO11" s="344"/>
      <c r="APP11" s="344"/>
      <c r="APQ11" s="344"/>
      <c r="APR11" s="344"/>
      <c r="APS11" s="344"/>
      <c r="APT11" s="344"/>
      <c r="APU11" s="344"/>
      <c r="APV11" s="344"/>
      <c r="APW11" s="344"/>
      <c r="APX11" s="344"/>
      <c r="APY11" s="344"/>
      <c r="APZ11" s="344"/>
      <c r="AQA11" s="344"/>
      <c r="AQB11" s="344"/>
      <c r="AQC11" s="344"/>
      <c r="AQD11" s="344"/>
      <c r="AQE11" s="344"/>
      <c r="AQF11" s="344"/>
      <c r="AQG11" s="344"/>
      <c r="AQH11" s="344"/>
      <c r="AQI11" s="344"/>
      <c r="AQJ11" s="344"/>
      <c r="AQK11" s="344"/>
      <c r="AQL11" s="344"/>
      <c r="AQM11" s="344"/>
      <c r="AQN11" s="344"/>
      <c r="AQO11" s="344"/>
      <c r="AQP11" s="344"/>
      <c r="AQQ11" s="344"/>
      <c r="AQR11" s="344"/>
      <c r="AQS11" s="344"/>
      <c r="AQT11" s="344"/>
      <c r="AQU11" s="344"/>
      <c r="AQV11" s="344"/>
      <c r="AQW11" s="344"/>
      <c r="AQX11" s="344"/>
      <c r="AQY11" s="344"/>
      <c r="AQZ11" s="344"/>
      <c r="ARA11" s="344"/>
      <c r="ARB11" s="344"/>
      <c r="ARC11" s="344"/>
      <c r="ARD11" s="344"/>
      <c r="ARE11" s="344"/>
      <c r="ARF11" s="344"/>
      <c r="ARG11" s="344"/>
      <c r="ARH11" s="344"/>
      <c r="ARI11" s="344"/>
      <c r="ARJ11" s="344"/>
      <c r="ARK11" s="344"/>
      <c r="ARL11" s="344"/>
      <c r="ARM11" s="344"/>
      <c r="ARN11" s="344"/>
      <c r="ARO11" s="344"/>
      <c r="ARP11" s="344"/>
      <c r="ARQ11" s="344"/>
      <c r="ARR11" s="344"/>
      <c r="ARS11" s="344"/>
      <c r="ART11" s="344"/>
      <c r="ARU11" s="344"/>
      <c r="ARV11" s="344"/>
      <c r="ARW11" s="344"/>
      <c r="ARX11" s="344"/>
      <c r="ARY11" s="344"/>
      <c r="ARZ11" s="344"/>
      <c r="ASA11" s="344"/>
      <c r="ASB11" s="344"/>
      <c r="ASC11" s="344"/>
      <c r="ASD11" s="344"/>
      <c r="ASE11" s="344"/>
      <c r="ASF11" s="344"/>
      <c r="ASG11" s="344"/>
      <c r="ASH11" s="344"/>
      <c r="ASI11" s="344"/>
      <c r="ASJ11" s="344"/>
      <c r="ASK11" s="344"/>
      <c r="ASL11" s="344"/>
      <c r="ASM11" s="344"/>
      <c r="ASN11" s="344"/>
      <c r="ASO11" s="344"/>
      <c r="ASP11" s="344"/>
      <c r="ASQ11" s="344"/>
      <c r="ASR11" s="344"/>
      <c r="ASS11" s="344"/>
      <c r="AST11" s="344"/>
      <c r="ASU11" s="344"/>
      <c r="ASV11" s="344"/>
      <c r="ASW11" s="344"/>
      <c r="ASX11" s="344"/>
      <c r="ASY11" s="344"/>
      <c r="ASZ11" s="344"/>
      <c r="ATA11" s="344"/>
      <c r="ATB11" s="344"/>
      <c r="ATC11" s="344"/>
      <c r="ATD11" s="344"/>
      <c r="ATE11" s="344"/>
      <c r="ATF11" s="344"/>
      <c r="ATG11" s="344"/>
      <c r="ATH11" s="344"/>
      <c r="ATI11" s="344"/>
      <c r="ATJ11" s="344"/>
      <c r="ATK11" s="344"/>
      <c r="ATL11" s="344"/>
      <c r="ATM11" s="344"/>
      <c r="ATN11" s="344"/>
      <c r="ATO11" s="344"/>
      <c r="ATP11" s="344"/>
      <c r="ATQ11" s="344"/>
      <c r="ATR11" s="344"/>
      <c r="ATS11" s="344"/>
      <c r="ATT11" s="344"/>
      <c r="ATU11" s="344"/>
      <c r="ATV11" s="344"/>
      <c r="ATW11" s="344"/>
      <c r="ATX11" s="344"/>
      <c r="ATY11" s="344"/>
      <c r="ATZ11" s="344"/>
      <c r="AUA11" s="344"/>
      <c r="AUB11" s="344"/>
      <c r="AUC11" s="344"/>
      <c r="AUD11" s="344"/>
      <c r="AUE11" s="344"/>
      <c r="AUF11" s="344"/>
      <c r="AUG11" s="344"/>
      <c r="AUH11" s="344"/>
      <c r="AUI11" s="344"/>
      <c r="AUJ11" s="344"/>
      <c r="AUK11" s="344"/>
      <c r="AUL11" s="344"/>
      <c r="AUM11" s="344"/>
      <c r="AUN11" s="344"/>
      <c r="AUO11" s="344"/>
      <c r="AUP11" s="344"/>
      <c r="AUQ11" s="344"/>
      <c r="AUR11" s="344"/>
      <c r="AUS11" s="344"/>
      <c r="AUT11" s="344"/>
      <c r="AUU11" s="344"/>
      <c r="AUV11" s="344"/>
      <c r="AUW11" s="344"/>
      <c r="AUX11" s="344"/>
      <c r="AUY11" s="344"/>
      <c r="AUZ11" s="344"/>
      <c r="AVA11" s="344"/>
      <c r="AVB11" s="344"/>
      <c r="AVC11" s="344"/>
      <c r="AVD11" s="344"/>
      <c r="AVE11" s="344"/>
      <c r="AVF11" s="344"/>
      <c r="AVG11" s="344"/>
      <c r="AVH11" s="344"/>
      <c r="AVI11" s="344"/>
      <c r="AVJ11" s="344"/>
      <c r="AVK11" s="344"/>
      <c r="AVL11" s="344"/>
      <c r="AVM11" s="344"/>
      <c r="AVN11" s="344"/>
      <c r="AVO11" s="344"/>
      <c r="AVP11" s="344"/>
      <c r="AVQ11" s="344"/>
      <c r="AVR11" s="344"/>
      <c r="AVS11" s="344"/>
      <c r="AVT11" s="344"/>
      <c r="AVU11" s="344"/>
      <c r="AVV11" s="344"/>
      <c r="AVW11" s="344"/>
      <c r="AVX11" s="344"/>
      <c r="AVY11" s="344"/>
      <c r="AVZ11" s="344"/>
      <c r="AWA11" s="344"/>
      <c r="AWB11" s="344"/>
      <c r="AWC11" s="344"/>
      <c r="AWD11" s="344"/>
      <c r="AWE11" s="344"/>
      <c r="AWF11" s="344"/>
      <c r="AWG11" s="344"/>
      <c r="AWH11" s="344"/>
      <c r="AWI11" s="344"/>
      <c r="AWJ11" s="344"/>
      <c r="AWK11" s="344"/>
      <c r="AWL11" s="344"/>
      <c r="AWM11" s="344"/>
      <c r="AWN11" s="344"/>
      <c r="AWO11" s="344"/>
      <c r="AWP11" s="344"/>
      <c r="AWQ11" s="344"/>
      <c r="AWR11" s="344"/>
      <c r="AWS11" s="344"/>
      <c r="AWT11" s="344"/>
      <c r="AWU11" s="344"/>
      <c r="AWV11" s="344"/>
      <c r="AWW11" s="344"/>
      <c r="AWX11" s="344"/>
      <c r="AWY11" s="344"/>
      <c r="AWZ11" s="344"/>
      <c r="AXA11" s="344"/>
      <c r="AXB11" s="344"/>
      <c r="AXC11" s="344"/>
      <c r="AXD11" s="344"/>
      <c r="AXE11" s="344"/>
      <c r="AXF11" s="344"/>
      <c r="AXG11" s="344"/>
      <c r="AXH11" s="344"/>
      <c r="AXI11" s="344"/>
      <c r="AXJ11" s="344"/>
      <c r="AXK11" s="344"/>
      <c r="AXL11" s="344"/>
      <c r="AXM11" s="344"/>
      <c r="AXN11" s="344"/>
      <c r="AXO11" s="344"/>
      <c r="AXP11" s="344"/>
      <c r="AXQ11" s="344"/>
      <c r="AXR11" s="344"/>
      <c r="AXS11" s="344"/>
      <c r="AXT11" s="344"/>
      <c r="AXU11" s="344"/>
      <c r="AXV11" s="344"/>
      <c r="AXW11" s="344"/>
      <c r="AXX11" s="344"/>
      <c r="AXY11" s="344"/>
      <c r="AXZ11" s="344"/>
      <c r="AYA11" s="344"/>
      <c r="AYB11" s="344"/>
      <c r="AYC11" s="344"/>
      <c r="AYD11" s="344"/>
      <c r="AYE11" s="344"/>
      <c r="AYF11" s="344"/>
      <c r="AYG11" s="344"/>
      <c r="AYH11" s="344"/>
      <c r="AYI11" s="344"/>
      <c r="AYJ11" s="344"/>
      <c r="AYK11" s="344"/>
      <c r="AYL11" s="344"/>
      <c r="AYM11" s="344"/>
      <c r="AYN11" s="344"/>
      <c r="AYO11" s="344"/>
      <c r="AYP11" s="344"/>
      <c r="AYQ11" s="344"/>
      <c r="AYR11" s="344"/>
      <c r="AYS11" s="344"/>
      <c r="AYT11" s="344"/>
      <c r="AYU11" s="344"/>
      <c r="AYV11" s="344"/>
      <c r="AYW11" s="344"/>
      <c r="AYX11" s="344"/>
      <c r="AYY11" s="344"/>
      <c r="AYZ11" s="344"/>
      <c r="AZA11" s="344"/>
      <c r="AZB11" s="344"/>
      <c r="AZC11" s="344"/>
      <c r="AZD11" s="344"/>
      <c r="AZE11" s="345"/>
      <c r="AZF11" s="345"/>
      <c r="AZG11" s="345"/>
      <c r="AZH11" s="345"/>
      <c r="AZI11" s="345"/>
      <c r="AZJ11" s="345"/>
      <c r="AZK11" s="345"/>
      <c r="AZL11" s="345"/>
      <c r="AZM11" s="345"/>
      <c r="AZN11" s="345"/>
      <c r="AZO11" s="345"/>
      <c r="AZP11" s="345"/>
      <c r="AZQ11" s="345"/>
      <c r="AZR11" s="345"/>
      <c r="AZS11" s="345"/>
      <c r="AZT11" s="345"/>
      <c r="AZU11" s="345"/>
      <c r="AZV11" s="345"/>
      <c r="AZW11" s="345"/>
      <c r="AZX11" s="345"/>
      <c r="AZY11" s="345"/>
      <c r="AZZ11" s="345"/>
      <c r="BAA11" s="345"/>
      <c r="BAB11" s="345"/>
      <c r="BAC11" s="345"/>
      <c r="BAD11" s="345"/>
      <c r="BAE11" s="345"/>
      <c r="BAF11" s="345"/>
      <c r="BAG11" s="345"/>
      <c r="BAH11" s="345"/>
      <c r="BAI11" s="345"/>
      <c r="BAJ11" s="345"/>
      <c r="BAK11" s="345"/>
      <c r="BAL11" s="345"/>
      <c r="BAM11" s="345"/>
      <c r="BAN11" s="345"/>
      <c r="BAO11" s="345"/>
      <c r="BAP11" s="345"/>
      <c r="BAQ11" s="345"/>
      <c r="BAR11" s="345"/>
      <c r="BAS11" s="345"/>
      <c r="BAT11" s="345"/>
      <c r="BAU11" s="345"/>
      <c r="BAV11" s="345"/>
      <c r="BAW11" s="345"/>
      <c r="BAX11" s="345"/>
      <c r="BAY11" s="345"/>
      <c r="BAZ11" s="345"/>
      <c r="BBA11" s="345"/>
      <c r="BBB11" s="345"/>
      <c r="BBC11" s="345"/>
      <c r="BBD11" s="345"/>
      <c r="BBE11" s="345"/>
      <c r="BBF11" s="345"/>
      <c r="BBG11" s="345"/>
      <c r="BBH11" s="345"/>
      <c r="BBI11" s="345"/>
      <c r="BBJ11" s="345"/>
      <c r="BBK11" s="345"/>
      <c r="BBL11" s="345"/>
      <c r="BBM11" s="345"/>
      <c r="BBN11" s="345"/>
      <c r="BBO11" s="345"/>
      <c r="BBP11" s="345"/>
      <c r="BBQ11" s="345"/>
      <c r="BBR11" s="345"/>
      <c r="BBS11" s="344"/>
      <c r="BBT11" s="344"/>
      <c r="BBU11" s="344"/>
      <c r="BBV11" s="344"/>
      <c r="BBW11" s="344"/>
      <c r="BBX11" s="344"/>
      <c r="BBY11" s="344"/>
      <c r="BBZ11" s="344"/>
      <c r="BCA11" s="344"/>
      <c r="BCB11" s="344"/>
      <c r="BCC11" s="344"/>
      <c r="BCD11" s="344"/>
      <c r="BCE11" s="344"/>
      <c r="BCF11" s="344"/>
      <c r="BCG11" s="344"/>
      <c r="BCH11" s="344"/>
      <c r="BCI11" s="344"/>
      <c r="BCJ11" s="344"/>
      <c r="BCK11" s="344"/>
      <c r="BCL11" s="344"/>
      <c r="BCM11" s="344"/>
      <c r="BCN11" s="344"/>
      <c r="BCO11" s="344"/>
      <c r="BCP11" s="344"/>
      <c r="BCQ11" s="344"/>
      <c r="BCR11" s="344"/>
      <c r="BCS11" s="344"/>
      <c r="BCT11" s="344"/>
      <c r="BCU11" s="344"/>
      <c r="BCV11" s="344"/>
      <c r="BCW11" s="344"/>
      <c r="BCX11" s="344"/>
      <c r="BCY11" s="344"/>
      <c r="BCZ11" s="345"/>
      <c r="BDA11" s="345"/>
      <c r="BDB11" s="345"/>
      <c r="BDC11" s="345"/>
      <c r="BDD11" s="345"/>
      <c r="BDE11" s="345"/>
      <c r="BDF11" s="345"/>
      <c r="BDG11" s="345"/>
      <c r="BDH11" s="345"/>
      <c r="BDI11" s="345"/>
      <c r="BDJ11" s="345"/>
      <c r="BDK11" s="345"/>
      <c r="BDL11" s="345"/>
      <c r="BDM11" s="345"/>
      <c r="BDN11" s="345"/>
      <c r="BDO11" s="345"/>
      <c r="BDP11" s="345"/>
      <c r="BDQ11" s="345"/>
      <c r="BDR11" s="345"/>
      <c r="BDS11" s="345"/>
      <c r="BDT11" s="345"/>
      <c r="BDU11" s="345"/>
      <c r="BDV11" s="344"/>
      <c r="BDW11" s="344"/>
      <c r="BDX11" s="344"/>
      <c r="BDY11" s="344"/>
      <c r="BDZ11" s="344"/>
      <c r="BEA11" s="344"/>
      <c r="BEB11" s="344"/>
      <c r="BEC11" s="344"/>
      <c r="BED11" s="344"/>
      <c r="BEE11" s="344"/>
      <c r="BEF11" s="344"/>
      <c r="BEG11" s="344"/>
      <c r="BEH11" s="344"/>
      <c r="BEI11" s="344"/>
      <c r="BEJ11" s="344"/>
      <c r="BEK11" s="344"/>
      <c r="BEL11" s="344"/>
      <c r="BEM11" s="344"/>
      <c r="BEN11" s="344"/>
      <c r="BEO11" s="344"/>
      <c r="BEP11" s="344"/>
      <c r="BEQ11" s="344"/>
      <c r="BER11" s="345"/>
      <c r="BES11" s="345"/>
      <c r="BET11" s="345"/>
      <c r="BEU11" s="345"/>
      <c r="BEV11" s="345"/>
      <c r="BEW11" s="345"/>
      <c r="BEX11" s="345"/>
      <c r="BEY11" s="345"/>
      <c r="BEZ11" s="345"/>
      <c r="BFA11" s="345"/>
      <c r="BFB11" s="345"/>
      <c r="BFC11" s="345"/>
      <c r="BFD11" s="345"/>
      <c r="BFE11" s="345"/>
      <c r="BFF11" s="345"/>
      <c r="BFG11" s="345"/>
      <c r="BFH11" s="345"/>
      <c r="BFI11" s="345"/>
      <c r="BFJ11" s="345"/>
      <c r="BFK11" s="345"/>
      <c r="BFL11" s="345"/>
      <c r="BFM11" s="345"/>
      <c r="BFN11" s="345"/>
      <c r="BFO11" s="345"/>
      <c r="BFP11" s="345"/>
      <c r="BFQ11" s="345"/>
      <c r="BFR11" s="345"/>
      <c r="BFS11" s="345"/>
      <c r="BFT11" s="345"/>
      <c r="BFU11" s="345"/>
      <c r="BFV11" s="345"/>
      <c r="BFW11" s="345"/>
      <c r="BFX11" s="345"/>
      <c r="BFY11" s="345"/>
      <c r="BFZ11" s="345"/>
      <c r="BGA11" s="345"/>
      <c r="BGB11" s="345"/>
      <c r="BGC11" s="345"/>
      <c r="BGD11" s="345"/>
      <c r="BGE11" s="345"/>
      <c r="BGF11" s="345"/>
      <c r="BGG11" s="345"/>
      <c r="BGH11" s="345"/>
      <c r="BGI11" s="345"/>
      <c r="BGJ11" s="345"/>
      <c r="BGK11" s="345"/>
      <c r="BGL11" s="345"/>
      <c r="BGM11" s="345"/>
      <c r="BGN11" s="345"/>
      <c r="BGO11" s="345"/>
      <c r="BGP11" s="345"/>
      <c r="BGQ11" s="345"/>
      <c r="BGR11" s="345"/>
      <c r="BGS11" s="345"/>
      <c r="BGT11" s="345"/>
      <c r="BGU11" s="345"/>
      <c r="BGV11" s="345"/>
      <c r="BGW11" s="345"/>
      <c r="BGX11" s="345"/>
      <c r="BGY11" s="345"/>
      <c r="BGZ11" s="345"/>
      <c r="BHA11" s="345"/>
      <c r="BHB11" s="345"/>
      <c r="BHC11" s="345"/>
      <c r="BHD11" s="345"/>
      <c r="BHE11" s="345"/>
      <c r="BHF11" s="345"/>
      <c r="BHG11" s="345"/>
      <c r="BHH11" s="345"/>
      <c r="BHI11" s="345"/>
      <c r="BHJ11" s="345"/>
      <c r="BHK11" s="345"/>
      <c r="BHL11" s="345"/>
      <c r="BHM11" s="345"/>
      <c r="BHN11" s="345"/>
      <c r="BHO11" s="345"/>
      <c r="BHP11" s="345"/>
      <c r="BHQ11" s="345"/>
      <c r="BHR11" s="345"/>
      <c r="BHS11" s="345"/>
      <c r="BHT11" s="345"/>
      <c r="BHU11" s="345"/>
      <c r="BHV11" s="345"/>
      <c r="BHW11" s="345"/>
      <c r="BHX11" s="345"/>
      <c r="BHY11" s="345"/>
      <c r="BHZ11" s="345"/>
      <c r="BIA11" s="345"/>
      <c r="BIB11" s="345"/>
      <c r="BIC11" s="345"/>
      <c r="BID11" s="345"/>
      <c r="BIE11" s="345"/>
      <c r="BIF11" s="345"/>
      <c r="BIG11" s="345"/>
      <c r="BIH11" s="345"/>
      <c r="BII11" s="345"/>
      <c r="BIJ11" s="345"/>
      <c r="BIK11" s="345"/>
      <c r="BIL11" s="345"/>
      <c r="BIM11" s="345"/>
      <c r="BIN11" s="345"/>
      <c r="BIO11" s="345"/>
      <c r="BIP11" s="345"/>
      <c r="BIQ11" s="345"/>
      <c r="BIR11" s="345"/>
      <c r="BIS11" s="345"/>
      <c r="BIT11" s="345"/>
      <c r="BIU11" s="345"/>
      <c r="BIV11" s="345"/>
      <c r="BIW11" s="345"/>
      <c r="BIX11" s="345"/>
      <c r="BIY11" s="345"/>
      <c r="BIZ11" s="345"/>
      <c r="BJA11" s="345"/>
      <c r="BJB11" s="345"/>
      <c r="BJC11" s="345"/>
      <c r="BJD11" s="345"/>
      <c r="BJE11" s="345"/>
      <c r="BJF11" s="345"/>
      <c r="BJG11" s="345"/>
      <c r="BJH11" s="345"/>
      <c r="BJI11" s="345"/>
      <c r="BJJ11" s="345"/>
      <c r="BJK11" s="345"/>
      <c r="BJL11" s="345"/>
      <c r="BJM11" s="345"/>
      <c r="BJN11" s="345"/>
      <c r="BJO11" s="345"/>
      <c r="BJP11" s="345"/>
      <c r="BJQ11" s="345"/>
      <c r="BJR11" s="345"/>
      <c r="BJS11" s="345"/>
      <c r="BJT11" s="345"/>
      <c r="BJU11" s="345"/>
      <c r="BJV11" s="345"/>
      <c r="BJW11" s="345"/>
      <c r="BJX11" s="345"/>
      <c r="BJY11" s="345"/>
      <c r="BJZ11" s="345"/>
      <c r="BKA11" s="345"/>
      <c r="BKB11" s="345"/>
      <c r="BKC11" s="345"/>
      <c r="BKD11" s="345"/>
      <c r="BKE11" s="345"/>
      <c r="BKF11" s="345"/>
      <c r="BKG11" s="345"/>
      <c r="BKH11" s="345"/>
      <c r="BKI11" s="345"/>
      <c r="BKJ11" s="345"/>
      <c r="BKK11" s="345"/>
      <c r="BKL11" s="345"/>
      <c r="BKM11" s="345"/>
      <c r="BKN11" s="345"/>
      <c r="BKO11" s="345"/>
      <c r="BKP11" s="345"/>
      <c r="BKQ11" s="345"/>
      <c r="BKR11" s="345"/>
      <c r="BKS11" s="345"/>
      <c r="BKT11" s="345"/>
      <c r="BKU11" s="345"/>
      <c r="BKV11" s="345"/>
      <c r="BKW11" s="345"/>
      <c r="BKX11" s="345"/>
      <c r="BKY11" s="345"/>
      <c r="BKZ11" s="345"/>
      <c r="BLA11" s="345"/>
      <c r="BLB11" s="345"/>
      <c r="BLC11" s="345"/>
      <c r="BLD11" s="345"/>
      <c r="BLE11" s="345"/>
      <c r="BLF11" s="345"/>
      <c r="BLG11" s="345"/>
      <c r="BLH11" s="345"/>
      <c r="BLI11" s="345"/>
      <c r="BLJ11" s="345"/>
      <c r="BLK11" s="345"/>
      <c r="BLL11" s="345"/>
      <c r="BLM11" s="345"/>
      <c r="BLN11" s="345"/>
      <c r="BLO11" s="345"/>
      <c r="BLP11" s="345"/>
      <c r="BLQ11" s="345"/>
      <c r="BLR11" s="345"/>
      <c r="BLS11" s="345"/>
      <c r="BLT11" s="345"/>
      <c r="BLU11" s="345"/>
      <c r="BLV11" s="345"/>
      <c r="BLW11" s="345"/>
      <c r="BLX11" s="345"/>
      <c r="BLY11" s="345"/>
      <c r="BLZ11" s="345"/>
      <c r="BMA11" s="345"/>
      <c r="BMB11" s="345"/>
      <c r="BMC11" s="345"/>
      <c r="BMD11" s="345"/>
      <c r="BME11" s="345"/>
      <c r="BMF11" s="345"/>
      <c r="BMG11" s="345"/>
      <c r="BMH11" s="345"/>
      <c r="BMI11" s="345"/>
      <c r="BMJ11" s="345"/>
      <c r="BMK11" s="345"/>
      <c r="BML11" s="345"/>
      <c r="BMM11" s="345"/>
      <c r="BMN11" s="345"/>
      <c r="BMO11" s="345"/>
      <c r="BMP11" s="345"/>
      <c r="BMQ11" s="345"/>
      <c r="BMR11" s="345"/>
      <c r="BMS11" s="345"/>
      <c r="BMT11" s="345"/>
      <c r="BMU11" s="345"/>
      <c r="BMV11" s="345"/>
      <c r="BMW11" s="345"/>
      <c r="BMX11" s="345"/>
      <c r="BMY11" s="345"/>
      <c r="BMZ11" s="345"/>
      <c r="BNA11" s="345"/>
      <c r="BNB11" s="345"/>
      <c r="BNC11" s="345"/>
      <c r="BND11" s="345"/>
      <c r="BNE11" s="345"/>
      <c r="BNF11" s="345"/>
      <c r="BNG11" s="345"/>
      <c r="BNH11" s="345"/>
      <c r="BNI11" s="345"/>
      <c r="BNJ11" s="345"/>
      <c r="BNK11" s="345"/>
      <c r="BNL11" s="345"/>
      <c r="BNM11" s="345"/>
      <c r="BNN11" s="345"/>
      <c r="BNO11" s="345"/>
      <c r="BNP11" s="345"/>
      <c r="BNQ11" s="345"/>
      <c r="BNR11" s="345"/>
      <c r="BNS11" s="345"/>
      <c r="BNT11" s="345"/>
      <c r="BNU11" s="345"/>
      <c r="BNV11" s="345"/>
      <c r="BNW11" s="345"/>
      <c r="BNX11" s="345"/>
      <c r="BNY11" s="345"/>
      <c r="BNZ11" s="345"/>
      <c r="BOA11" s="345"/>
      <c r="BOB11" s="345"/>
      <c r="BOC11" s="345"/>
      <c r="BOD11" s="345"/>
      <c r="BOE11" s="345"/>
      <c r="BOF11" s="345"/>
      <c r="BOG11" s="345"/>
      <c r="BOH11" s="345"/>
      <c r="BOI11" s="345"/>
      <c r="BOJ11" s="345"/>
      <c r="BOK11" s="345"/>
      <c r="BOL11" s="345"/>
      <c r="BOM11" s="345"/>
      <c r="BON11" s="345"/>
      <c r="BOO11" s="345"/>
      <c r="BOP11" s="345"/>
      <c r="BOQ11" s="345"/>
      <c r="BOR11" s="345"/>
      <c r="BOS11" s="345"/>
      <c r="BOT11" s="345"/>
      <c r="BOU11" s="345"/>
      <c r="BOV11" s="345"/>
      <c r="BOW11" s="345"/>
      <c r="BOX11" s="345"/>
      <c r="BOY11" s="345"/>
      <c r="BOZ11" s="345"/>
      <c r="BPA11" s="345"/>
      <c r="BPB11" s="345"/>
      <c r="BPC11" s="345"/>
      <c r="BPD11" s="345"/>
      <c r="BPE11" s="345"/>
      <c r="BPF11" s="345"/>
      <c r="BPG11" s="345"/>
      <c r="BPH11" s="345"/>
      <c r="BPI11" s="345"/>
      <c r="BPJ11" s="345"/>
      <c r="BPK11" s="345"/>
      <c r="BPL11" s="345"/>
      <c r="BPM11" s="345"/>
      <c r="BPN11" s="345"/>
      <c r="BPO11" s="345"/>
      <c r="BPP11" s="345"/>
      <c r="BPQ11" s="345"/>
      <c r="BPR11" s="345"/>
      <c r="BPS11" s="345"/>
      <c r="BPT11" s="345"/>
      <c r="BPU11" s="345"/>
      <c r="BPV11" s="345"/>
      <c r="BPW11" s="345"/>
      <c r="BPX11" s="345"/>
      <c r="BPY11" s="345"/>
      <c r="BPZ11" s="345"/>
      <c r="BQA11" s="345"/>
      <c r="BQB11" s="345"/>
      <c r="BQC11" s="345"/>
      <c r="BQD11" s="345"/>
      <c r="BQE11" s="345"/>
      <c r="BQF11" s="345"/>
      <c r="BQG11" s="345"/>
      <c r="BQH11" s="345"/>
      <c r="BQI11" s="345"/>
      <c r="BQJ11" s="345"/>
      <c r="BQK11" s="345"/>
      <c r="BQL11" s="345"/>
      <c r="BQM11" s="345"/>
      <c r="BQN11" s="345"/>
      <c r="BQO11" s="345"/>
      <c r="BQP11" s="345"/>
      <c r="BQQ11" s="345"/>
      <c r="BQR11" s="345"/>
      <c r="BQS11" s="345"/>
      <c r="BQT11" s="345"/>
      <c r="BQU11" s="345"/>
      <c r="BQV11" s="345"/>
      <c r="BQW11" s="345"/>
      <c r="BQX11" s="345"/>
      <c r="BQY11" s="345"/>
      <c r="BQZ11" s="345"/>
      <c r="BRA11" s="345"/>
      <c r="BRB11" s="345"/>
      <c r="BRC11" s="345"/>
      <c r="BRD11" s="345"/>
      <c r="BRE11" s="345"/>
      <c r="BRF11" s="345"/>
      <c r="BRG11" s="345"/>
      <c r="BRH11" s="345"/>
      <c r="BRI11" s="345"/>
      <c r="BRJ11" s="345"/>
      <c r="BRK11" s="345"/>
      <c r="BRL11" s="345"/>
      <c r="BRM11" s="345"/>
      <c r="BRN11" s="345"/>
      <c r="BRO11" s="345"/>
      <c r="BRP11" s="345"/>
      <c r="BRQ11" s="345"/>
      <c r="BRR11" s="345"/>
      <c r="BRS11" s="345"/>
      <c r="BRT11" s="345"/>
      <c r="BRU11" s="345"/>
      <c r="BRV11" s="345"/>
      <c r="BRW11" s="345"/>
      <c r="BRX11" s="345"/>
      <c r="BRY11" s="345"/>
      <c r="BRZ11" s="345"/>
      <c r="BSA11" s="345"/>
      <c r="BSB11" s="345"/>
      <c r="BSC11" s="345"/>
      <c r="BSD11" s="345"/>
      <c r="BSE11" s="345"/>
      <c r="BSF11" s="345"/>
      <c r="BSG11" s="345"/>
      <c r="BSH11" s="345"/>
      <c r="BSI11" s="345"/>
      <c r="BSJ11" s="345"/>
      <c r="BSK11" s="345"/>
      <c r="BSL11" s="345"/>
      <c r="BSM11" s="345"/>
      <c r="BSN11" s="345"/>
      <c r="BSO11" s="345"/>
      <c r="BSP11" s="345"/>
      <c r="BSQ11" s="345"/>
      <c r="BSR11" s="345"/>
      <c r="BSS11" s="345"/>
      <c r="BST11" s="345"/>
      <c r="BSU11" s="345"/>
      <c r="BSV11" s="345"/>
      <c r="BSW11" s="345"/>
      <c r="BSX11" s="345"/>
      <c r="BSY11" s="345"/>
      <c r="BSZ11" s="345"/>
      <c r="BTA11" s="345"/>
      <c r="BTB11" s="345"/>
      <c r="BTC11" s="345"/>
      <c r="BTD11" s="345"/>
      <c r="BTE11" s="345"/>
      <c r="BTF11" s="345"/>
      <c r="BTG11" s="345"/>
      <c r="BTH11" s="345"/>
      <c r="BTI11" s="345"/>
      <c r="BTJ11" s="345"/>
      <c r="BTK11" s="345"/>
      <c r="BTL11" s="345"/>
      <c r="BTM11" s="345"/>
      <c r="BTN11" s="345"/>
      <c r="BTO11" s="345"/>
      <c r="BTP11" s="345"/>
      <c r="BTQ11" s="345"/>
      <c r="BTR11" s="345"/>
      <c r="BTS11" s="345"/>
      <c r="BTT11" s="345"/>
      <c r="BTU11" s="345"/>
      <c r="BTV11" s="345"/>
      <c r="BTW11" s="345"/>
      <c r="BTX11" s="345"/>
      <c r="BTY11" s="345"/>
      <c r="BTZ11" s="345"/>
      <c r="BUA11" s="345"/>
      <c r="BUB11" s="345"/>
      <c r="BUC11" s="345"/>
      <c r="BUD11" s="345"/>
      <c r="BUE11" s="345"/>
      <c r="BUF11" s="345"/>
      <c r="BUG11" s="345"/>
      <c r="BUH11" s="345"/>
      <c r="BUI11" s="345"/>
      <c r="BUJ11" s="345"/>
      <c r="BUK11" s="345"/>
      <c r="BUL11" s="345"/>
      <c r="BUM11" s="345"/>
      <c r="BUN11" s="345"/>
      <c r="BUO11" s="345"/>
      <c r="BUP11" s="345"/>
      <c r="BUQ11" s="345"/>
      <c r="BUR11" s="345"/>
      <c r="BUS11" s="345"/>
      <c r="BUT11" s="345"/>
      <c r="BUU11" s="345"/>
      <c r="BUV11" s="345"/>
      <c r="BUW11" s="345"/>
      <c r="BUX11" s="345"/>
      <c r="BUY11" s="345"/>
      <c r="BUZ11" s="345"/>
      <c r="BVA11" s="345"/>
      <c r="BVB11" s="345"/>
      <c r="BVC11" s="345"/>
      <c r="BVD11" s="345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345"/>
      <c r="CAH11" s="345"/>
      <c r="CAI11" s="345"/>
      <c r="CAJ11" s="345"/>
      <c r="CAK11" s="345"/>
      <c r="CAL11" s="345"/>
      <c r="CAM11" s="345"/>
      <c r="CAN11" s="345"/>
      <c r="CAO11" s="345"/>
      <c r="CAP11" s="345"/>
      <c r="CAQ11" s="345"/>
      <c r="CAR11" s="345"/>
      <c r="CAS11" s="345"/>
      <c r="CAT11" s="345"/>
      <c r="CAU11" s="345"/>
      <c r="CAV11" s="345"/>
      <c r="CAW11" s="345"/>
      <c r="CAX11" s="345"/>
      <c r="CAY11" s="345"/>
      <c r="CAZ11" s="345"/>
      <c r="CBA11" s="345"/>
      <c r="CBB11" s="345"/>
      <c r="CBC11" s="345"/>
      <c r="CBD11" s="345"/>
      <c r="CBE11" s="345"/>
      <c r="CBF11" s="345"/>
      <c r="CBG11" s="345"/>
      <c r="CBH11" s="345"/>
      <c r="CBI11" s="345"/>
      <c r="CBJ11" s="345"/>
      <c r="CBK11" s="345"/>
      <c r="CBL11" s="345"/>
      <c r="CBM11" s="345"/>
      <c r="CBN11" s="345"/>
      <c r="CBO11" s="345"/>
      <c r="CBP11" s="345"/>
      <c r="CBQ11" s="345"/>
      <c r="CBR11" s="345"/>
      <c r="CBS11" s="345"/>
      <c r="CBT11" s="345"/>
      <c r="CBU11" s="345"/>
      <c r="CBV11" s="345"/>
      <c r="CBW11" s="345"/>
      <c r="CBX11" s="345"/>
      <c r="CBY11" s="345"/>
      <c r="CBZ11" s="345"/>
      <c r="CCA11" s="345"/>
      <c r="CCB11" s="345"/>
      <c r="CCC11" s="345"/>
      <c r="CCD11" s="345"/>
      <c r="CCE11" s="345"/>
      <c r="CCF11" s="345"/>
      <c r="CCG11" s="345"/>
      <c r="CCH11" s="345"/>
      <c r="CCI11" s="345"/>
      <c r="CCJ11" s="345"/>
      <c r="CCK11" s="345"/>
      <c r="CCL11" s="345"/>
      <c r="CCM11" s="345"/>
      <c r="CCN11" s="345"/>
      <c r="CCO11" s="345"/>
      <c r="CCP11" s="345"/>
      <c r="CCQ11" s="345"/>
      <c r="CCR11" s="345"/>
      <c r="CCS11" s="345"/>
      <c r="CCT11" s="345"/>
      <c r="CCU11" s="345"/>
      <c r="CCV11" s="345"/>
      <c r="CCW11" s="345"/>
      <c r="CCX11" s="345"/>
      <c r="CCY11" s="345"/>
      <c r="CCZ11" s="345"/>
      <c r="CDA11" s="345"/>
      <c r="CDB11" s="345"/>
      <c r="CDC11" s="345"/>
      <c r="CDD11" s="345"/>
      <c r="CDE11" s="345"/>
      <c r="CDF11" s="345"/>
      <c r="CDG11" s="345"/>
      <c r="CDH11" s="345"/>
      <c r="CDI11" s="345"/>
      <c r="CDJ11" s="345"/>
      <c r="CDK11" s="345"/>
      <c r="CDL11" s="345"/>
      <c r="CDM11" s="345"/>
      <c r="CDN11" s="345"/>
      <c r="CDO11" s="345"/>
      <c r="CDP11" s="345"/>
      <c r="CDQ11" s="345"/>
      <c r="CDR11" s="345"/>
      <c r="CDS11" s="345"/>
      <c r="CDT11" s="345"/>
      <c r="CDU11" s="345"/>
      <c r="CDV11" s="345"/>
      <c r="CDW11" s="345"/>
      <c r="CDX11" s="345"/>
      <c r="CDY11" s="345"/>
      <c r="CDZ11" s="345"/>
      <c r="CEA11" s="345"/>
      <c r="CEB11" s="345"/>
      <c r="CEC11" s="345"/>
      <c r="CED11" s="345"/>
      <c r="CEE11" s="345"/>
      <c r="CEF11" s="345"/>
      <c r="CEG11" s="345"/>
      <c r="CEH11" s="345"/>
      <c r="CEI11" s="345"/>
      <c r="CEJ11" s="345"/>
      <c r="CEK11" s="345"/>
      <c r="CEL11" s="345"/>
      <c r="CEM11" s="344"/>
      <c r="CEN11" s="344"/>
      <c r="CEO11" s="344"/>
      <c r="CEP11" s="344"/>
      <c r="CEQ11" s="344"/>
      <c r="CER11" s="344"/>
      <c r="CES11" s="344"/>
      <c r="CET11" s="344"/>
      <c r="CEU11" s="344"/>
      <c r="CEV11" s="344"/>
      <c r="CEW11" s="344"/>
      <c r="CEX11" s="344"/>
      <c r="CEY11" s="344"/>
      <c r="CEZ11" s="344"/>
      <c r="CFA11" s="344"/>
      <c r="CFB11" s="344"/>
      <c r="CFC11" s="344"/>
      <c r="CFD11" s="344"/>
      <c r="CFE11" s="344"/>
      <c r="CFF11" s="344"/>
      <c r="CFG11" s="344"/>
      <c r="CFH11" s="344"/>
      <c r="CFI11" s="344"/>
      <c r="CFJ11" s="344"/>
      <c r="CFK11" s="344"/>
      <c r="CFL11" s="344"/>
      <c r="CFM11" s="344"/>
      <c r="CFN11" s="344"/>
      <c r="CFO11" s="344"/>
      <c r="CFP11" s="344"/>
      <c r="CFQ11" s="344"/>
      <c r="CFR11" s="344"/>
      <c r="CFS11" s="344"/>
      <c r="CFT11" s="344"/>
      <c r="CFU11" s="344"/>
      <c r="CFV11" s="344"/>
      <c r="CFW11" s="344"/>
      <c r="CFX11" s="344"/>
      <c r="CFY11" s="344"/>
      <c r="CFZ11" s="344"/>
      <c r="CGA11" s="344"/>
      <c r="CGB11" s="344"/>
      <c r="CGC11" s="344"/>
      <c r="CGD11" s="344"/>
      <c r="CGE11" s="344"/>
      <c r="CGF11" s="344"/>
      <c r="CGG11" s="344"/>
      <c r="CGH11" s="344"/>
      <c r="CGI11" s="344"/>
      <c r="CGJ11" s="344"/>
      <c r="CGK11" s="344"/>
      <c r="CGL11" s="344"/>
      <c r="CGM11" s="344"/>
      <c r="CGN11" s="344"/>
      <c r="CGO11" s="344"/>
      <c r="CGP11" s="344"/>
      <c r="CGQ11" s="344"/>
      <c r="CGR11" s="344"/>
      <c r="CGS11" s="344"/>
      <c r="CGT11" s="344"/>
      <c r="CGU11" s="344"/>
      <c r="CGV11" s="344"/>
      <c r="CGW11" s="344"/>
      <c r="CGX11" s="344"/>
      <c r="CGY11" s="344"/>
      <c r="CGZ11" s="344"/>
      <c r="CHA11" s="344"/>
      <c r="CHB11" s="344"/>
      <c r="CHC11" s="344"/>
      <c r="CHD11" s="344"/>
      <c r="CHE11" s="344"/>
      <c r="CHF11" s="344"/>
      <c r="CHG11" s="344"/>
      <c r="CHH11" s="344"/>
      <c r="CHI11" s="344"/>
      <c r="CHJ11" s="344"/>
      <c r="CHK11" s="344"/>
      <c r="CHL11" s="344"/>
      <c r="CHM11" s="344"/>
      <c r="CHN11" s="344"/>
      <c r="CHO11" s="344"/>
      <c r="CHP11" s="344"/>
      <c r="CHQ11" s="344"/>
      <c r="CHR11" s="344"/>
      <c r="CHS11" s="344"/>
      <c r="CHT11" s="344"/>
      <c r="CHU11" s="344"/>
      <c r="CHV11" s="344"/>
      <c r="CHW11" s="344"/>
      <c r="CHX11" s="344"/>
      <c r="CHY11" s="344"/>
      <c r="CHZ11" s="344"/>
      <c r="CIA11" s="344"/>
      <c r="CIB11" s="344"/>
      <c r="CIC11" s="344"/>
      <c r="CID11" s="344"/>
      <c r="CIE11" s="344"/>
      <c r="CIF11" s="344"/>
      <c r="CIG11" s="344"/>
      <c r="CIH11" s="344"/>
      <c r="CII11" s="344"/>
      <c r="CIJ11" s="344"/>
      <c r="CIK11" s="344"/>
      <c r="CIL11" s="344"/>
      <c r="CIM11" s="344"/>
      <c r="CIN11" s="344"/>
      <c r="CIO11" s="344"/>
      <c r="CIP11" s="344"/>
      <c r="CIQ11" s="344"/>
      <c r="CIR11" s="344"/>
      <c r="CIS11" s="344"/>
      <c r="CIT11" s="344"/>
      <c r="CIU11" s="344"/>
      <c r="CIV11" s="344"/>
      <c r="CIW11" s="344"/>
      <c r="CIX11" s="344"/>
      <c r="CIY11" s="344"/>
      <c r="CIZ11" s="344"/>
      <c r="CJA11" s="344"/>
      <c r="CJB11" s="344"/>
      <c r="CJC11" s="344"/>
      <c r="CJD11" s="344"/>
      <c r="CJE11" s="344"/>
      <c r="CJF11" s="344"/>
      <c r="CJG11" s="344"/>
      <c r="CJH11" s="344"/>
      <c r="CJI11" s="344"/>
      <c r="CJJ11" s="344"/>
      <c r="CJK11" s="344"/>
      <c r="CJL11" s="344"/>
      <c r="CJM11" s="344"/>
      <c r="CJN11" s="344"/>
      <c r="CJO11" s="344"/>
      <c r="CJP11" s="344"/>
      <c r="CJQ11" s="344"/>
      <c r="CJR11" s="344"/>
      <c r="CJS11" s="344"/>
      <c r="CJT11" s="344"/>
      <c r="CJU11" s="344"/>
      <c r="CJV11" s="344"/>
      <c r="CJW11" s="344"/>
      <c r="CJX11" s="344"/>
      <c r="CJY11" s="344"/>
      <c r="CJZ11" s="344"/>
      <c r="CKA11" s="344"/>
      <c r="CKB11" s="344"/>
      <c r="CKC11" s="344"/>
      <c r="CKD11" s="344"/>
      <c r="CKE11" s="344"/>
      <c r="CKF11" s="344"/>
      <c r="CKG11" s="344"/>
      <c r="CKH11" s="344"/>
      <c r="CKI11" s="344"/>
      <c r="CKJ11" s="344"/>
      <c r="CKK11" s="344"/>
      <c r="CKL11" s="344"/>
      <c r="CKM11" s="344"/>
      <c r="CKN11" s="344"/>
      <c r="CKO11" s="344"/>
      <c r="CKP11" s="344"/>
      <c r="CKQ11" s="344"/>
      <c r="CKR11" s="344"/>
      <c r="CKS11" s="344"/>
      <c r="CKT11" s="344"/>
      <c r="CKU11" s="344"/>
      <c r="CKV11" s="344"/>
      <c r="CKW11" s="344"/>
      <c r="CKX11" s="344"/>
      <c r="CKY11" s="344"/>
      <c r="CKZ11" s="344"/>
      <c r="CLA11" s="344"/>
      <c r="CLB11" s="344"/>
      <c r="CLC11" s="344"/>
      <c r="CLD11" s="344"/>
      <c r="CLE11" s="344"/>
      <c r="CLF11" s="344"/>
      <c r="CLG11" s="344"/>
      <c r="CLH11" s="344"/>
      <c r="CLI11" s="344"/>
      <c r="CLJ11" s="344"/>
      <c r="CLK11" s="344"/>
      <c r="CLL11" s="344"/>
      <c r="CLM11" s="344"/>
      <c r="CLN11" s="344"/>
      <c r="CLO11" s="344"/>
      <c r="CLP11" s="344"/>
      <c r="CLQ11" s="344"/>
      <c r="CLR11" s="344"/>
      <c r="CLS11" s="344"/>
      <c r="CLT11" s="344"/>
      <c r="CLU11" s="344"/>
      <c r="CLV11" s="344"/>
      <c r="CLW11" s="344"/>
      <c r="CLX11" s="344"/>
      <c r="CLY11" s="344"/>
      <c r="CLZ11" s="344"/>
      <c r="CMA11" s="344"/>
      <c r="CMB11" s="344"/>
      <c r="CMC11" s="344"/>
      <c r="CMD11" s="344"/>
      <c r="CME11" s="344"/>
      <c r="CMF11" s="344"/>
      <c r="CMG11" s="344"/>
      <c r="CMH11" s="344"/>
      <c r="CMI11" s="344"/>
      <c r="CMJ11" s="344"/>
      <c r="CMK11" s="344"/>
      <c r="CML11" s="344"/>
      <c r="CMM11" s="344"/>
      <c r="CMN11" s="344"/>
      <c r="CMO11" s="344"/>
      <c r="CMP11" s="344"/>
      <c r="CMQ11" s="344"/>
      <c r="CMR11" s="344"/>
      <c r="CMS11" s="344"/>
      <c r="CMT11" s="344"/>
      <c r="CMU11" s="344"/>
      <c r="CMV11" s="344"/>
      <c r="CMW11" s="344"/>
      <c r="CMX11" s="344"/>
      <c r="CMY11" s="344"/>
      <c r="CMZ11" s="344"/>
      <c r="CNA11" s="344"/>
      <c r="CNB11" s="344"/>
      <c r="CNC11" s="344"/>
      <c r="CND11" s="344"/>
      <c r="CNE11" s="344"/>
      <c r="CNF11" s="344"/>
      <c r="CNG11" s="344"/>
      <c r="CNH11" s="344"/>
      <c r="CNI11" s="344"/>
      <c r="CNJ11" s="344"/>
      <c r="CNK11" s="344"/>
      <c r="CNL11" s="344"/>
      <c r="CNM11" s="344"/>
      <c r="CNN11" s="344"/>
      <c r="CNO11" s="344"/>
      <c r="CNP11" s="344"/>
      <c r="CNQ11" s="344"/>
      <c r="CNR11" s="344"/>
      <c r="CNS11" s="344"/>
      <c r="CNT11" s="344"/>
      <c r="CNU11" s="344"/>
      <c r="CNV11" s="344"/>
      <c r="CNW11" s="344"/>
      <c r="CNX11" s="344"/>
      <c r="CNY11" s="344"/>
      <c r="CNZ11" s="344"/>
      <c r="COA11" s="344"/>
      <c r="COB11" s="344"/>
      <c r="COC11" s="344"/>
      <c r="COD11" s="344"/>
      <c r="COE11" s="344"/>
      <c r="COF11" s="344"/>
      <c r="COG11" s="344"/>
      <c r="COH11" s="344"/>
      <c r="COI11" s="344"/>
      <c r="COJ11" s="344"/>
      <c r="COK11" s="344"/>
      <c r="COL11" s="344"/>
      <c r="COM11" s="344"/>
      <c r="CON11" s="344"/>
      <c r="COO11" s="344"/>
      <c r="COP11" s="344"/>
      <c r="COQ11" s="344"/>
      <c r="COR11" s="344"/>
      <c r="COS11" s="344"/>
      <c r="COT11" s="344"/>
      <c r="COU11" s="344"/>
      <c r="COV11" s="344"/>
      <c r="COW11" s="344"/>
      <c r="COX11" s="344"/>
      <c r="COY11" s="344"/>
      <c r="COZ11" s="344"/>
      <c r="CPA11" s="344"/>
      <c r="CPB11" s="344"/>
      <c r="CPC11" s="344"/>
      <c r="CPD11" s="344"/>
      <c r="CPE11" s="344"/>
      <c r="CPF11" s="344"/>
      <c r="CPG11" s="344"/>
      <c r="CPH11" s="344"/>
      <c r="CPI11" s="344"/>
      <c r="CPJ11" s="344"/>
      <c r="CPK11" s="344"/>
      <c r="CPL11" s="344"/>
      <c r="CPM11" s="344"/>
      <c r="CPN11" s="344"/>
      <c r="CPO11" s="344"/>
      <c r="CPP11" s="344"/>
      <c r="CPQ11" s="344"/>
      <c r="CPR11" s="344"/>
      <c r="CPS11" s="344"/>
      <c r="CPT11" s="344"/>
      <c r="CPU11" s="344"/>
      <c r="CPV11" s="344"/>
      <c r="CPW11" s="344"/>
      <c r="CPX11" s="344"/>
      <c r="CPY11" s="344"/>
      <c r="CPZ11" s="344"/>
      <c r="CQA11" s="344"/>
      <c r="CQB11" s="344"/>
      <c r="CQC11" s="344"/>
      <c r="CQD11" s="344"/>
      <c r="CQE11" s="344"/>
      <c r="CQF11" s="344"/>
      <c r="CQG11" s="344"/>
      <c r="CQH11" s="344"/>
      <c r="CQI11" s="344"/>
      <c r="CQJ11" s="344"/>
      <c r="CQK11" s="344"/>
      <c r="CQL11" s="344"/>
      <c r="CQM11" s="344"/>
      <c r="CQN11" s="344"/>
      <c r="CQO11" s="344"/>
      <c r="CQP11" s="344"/>
      <c r="CQQ11" s="344"/>
      <c r="CQR11" s="344"/>
      <c r="CQS11" s="344"/>
      <c r="CQT11" s="344"/>
      <c r="CQU11" s="344"/>
      <c r="CQV11" s="344"/>
      <c r="CQW11" s="344"/>
      <c r="CQX11" s="344"/>
      <c r="CQY11" s="344"/>
      <c r="CQZ11" s="344"/>
      <c r="CRA11" s="344"/>
      <c r="CRB11" s="344"/>
      <c r="CRC11" s="344"/>
      <c r="CRD11" s="344"/>
      <c r="CRE11" s="344"/>
      <c r="CRF11" s="344"/>
      <c r="CRG11" s="344"/>
      <c r="CRH11" s="344"/>
      <c r="CRI11" s="344"/>
      <c r="CRJ11" s="344"/>
      <c r="CRK11" s="344"/>
      <c r="CRL11" s="344"/>
      <c r="CRM11" s="344"/>
      <c r="CRN11" s="344"/>
      <c r="CRO11" s="344"/>
      <c r="CRP11" s="344"/>
      <c r="CRQ11" s="344"/>
      <c r="CRR11" s="344"/>
      <c r="CRS11" s="344"/>
      <c r="CRT11" s="344"/>
      <c r="CRU11" s="344"/>
      <c r="CRV11" s="344"/>
      <c r="CRW11" s="344"/>
      <c r="CRX11" s="344"/>
      <c r="CRY11" s="344"/>
      <c r="CRZ11" s="344"/>
      <c r="CSA11" s="344"/>
      <c r="CSB11" s="344"/>
      <c r="CSC11" s="344"/>
      <c r="CSD11" s="344"/>
      <c r="CSE11" s="344"/>
      <c r="CSF11" s="344"/>
      <c r="CSG11" s="344"/>
      <c r="CSH11" s="344"/>
      <c r="CSI11" s="344"/>
      <c r="CSJ11" s="344"/>
      <c r="CSK11" s="344"/>
      <c r="CSL11" s="344"/>
      <c r="CSM11" s="344"/>
      <c r="CSN11" s="344"/>
      <c r="CSO11" s="344"/>
      <c r="CSP11" s="344"/>
      <c r="CSQ11" s="344"/>
      <c r="CSR11" s="344"/>
      <c r="CSS11" s="344"/>
      <c r="CST11" s="344"/>
      <c r="CSU11" s="344"/>
      <c r="CSV11" s="344"/>
      <c r="CSW11" s="344"/>
      <c r="CSX11" s="344"/>
      <c r="CSY11" s="344"/>
      <c r="CSZ11" s="344"/>
      <c r="CTA11" s="344"/>
      <c r="CTB11" s="344"/>
      <c r="CTC11" s="344"/>
      <c r="CTD11" s="344"/>
      <c r="CTE11" s="344"/>
      <c r="CTF11" s="344"/>
      <c r="CTG11" s="344"/>
      <c r="CTH11" s="344"/>
      <c r="CTI11" s="344"/>
      <c r="CTJ11" s="344"/>
      <c r="CTK11" s="344"/>
      <c r="CTL11" s="344"/>
      <c r="CTM11" s="344"/>
      <c r="CTN11" s="344"/>
      <c r="CTO11" s="344"/>
      <c r="CTP11" s="344"/>
      <c r="CTQ11" s="344"/>
      <c r="CTR11" s="344"/>
      <c r="CTS11" s="344"/>
      <c r="CTT11" s="344"/>
      <c r="CTU11" s="344"/>
      <c r="CTV11" s="344"/>
      <c r="CTW11" s="344"/>
      <c r="CTX11" s="344"/>
      <c r="CTY11" s="344"/>
      <c r="CTZ11" s="344"/>
      <c r="CUA11" s="344"/>
      <c r="CUB11" s="344"/>
      <c r="CUC11" s="344"/>
      <c r="CUD11" s="344"/>
      <c r="CUE11" s="344"/>
      <c r="CUF11" s="344"/>
      <c r="CUG11" s="344"/>
      <c r="CUH11" s="344"/>
      <c r="CUI11" s="344"/>
      <c r="CUJ11" s="344"/>
      <c r="CUK11" s="344"/>
      <c r="CUL11" s="344"/>
      <c r="CUM11" s="344"/>
      <c r="CUN11" s="344"/>
      <c r="CUO11" s="344"/>
      <c r="CUP11" s="344"/>
      <c r="CUQ11" s="344"/>
      <c r="CUR11" s="344"/>
      <c r="CUS11" s="344"/>
      <c r="CUT11" s="344"/>
      <c r="CUU11" s="344"/>
      <c r="CUV11" s="344"/>
      <c r="CUW11" s="344"/>
      <c r="CUX11" s="344"/>
      <c r="CUY11" s="344"/>
      <c r="CUZ11" s="344"/>
      <c r="CVA11" s="344"/>
      <c r="CVB11" s="344"/>
      <c r="CVC11" s="344"/>
      <c r="CVD11" s="344"/>
      <c r="CVE11" s="344"/>
      <c r="CVF11" s="344"/>
      <c r="CVG11" s="344"/>
      <c r="CVH11" s="344"/>
      <c r="CVI11" s="344"/>
      <c r="CVJ11" s="344"/>
      <c r="CVK11" s="344"/>
      <c r="CVL11" s="344"/>
      <c r="CVM11" s="344"/>
      <c r="CVN11" s="344"/>
      <c r="CVO11" s="344"/>
      <c r="CVP11" s="344"/>
      <c r="CVQ11" s="344"/>
      <c r="CVR11" s="344"/>
      <c r="CVS11" s="344"/>
      <c r="CVT11" s="344"/>
      <c r="CVU11" s="344"/>
      <c r="CVV11" s="344"/>
      <c r="CVW11" s="344"/>
      <c r="CVX11" s="344"/>
      <c r="CVY11" s="344"/>
      <c r="CVZ11" s="344"/>
      <c r="CWA11" s="344"/>
      <c r="CWB11" s="344"/>
      <c r="CWC11" s="344"/>
      <c r="CWD11" s="344"/>
      <c r="CWE11" s="344"/>
      <c r="CWF11" s="344"/>
      <c r="CWG11" s="344"/>
      <c r="CWH11" s="344"/>
      <c r="CWI11" s="344"/>
      <c r="CWJ11" s="344"/>
      <c r="CWK11" s="344"/>
      <c r="CWL11" s="344"/>
      <c r="CWM11" s="344"/>
      <c r="CWN11" s="344"/>
      <c r="CWO11" s="344"/>
      <c r="CWP11" s="344"/>
      <c r="CWQ11" s="344"/>
      <c r="CWR11" s="344"/>
      <c r="CWS11" s="344"/>
      <c r="CWT11" s="344"/>
      <c r="CWU11" s="344"/>
      <c r="CWV11" s="344"/>
      <c r="CWW11" s="344"/>
      <c r="CWX11" s="344"/>
      <c r="CWY11" s="344"/>
      <c r="CWZ11" s="344"/>
      <c r="CXA11" s="344"/>
      <c r="CXB11" s="344"/>
      <c r="CXC11" s="345"/>
      <c r="CXD11" s="345"/>
      <c r="CXE11" s="345"/>
      <c r="CXF11" s="345"/>
      <c r="CXG11" s="345"/>
      <c r="CXH11" s="345"/>
      <c r="CXI11" s="345"/>
      <c r="CXJ11" s="345"/>
      <c r="CXK11" s="345"/>
      <c r="CXL11" s="345"/>
      <c r="CXM11" s="345"/>
      <c r="CXN11" s="345"/>
      <c r="CXO11" s="345"/>
      <c r="CXP11" s="345"/>
      <c r="CXQ11" s="345"/>
      <c r="CXR11" s="345"/>
      <c r="CXS11" s="345"/>
      <c r="CXT11" s="345"/>
      <c r="CXU11" s="345"/>
      <c r="CXV11" s="345"/>
      <c r="CXW11" s="345"/>
      <c r="CXX11" s="345"/>
      <c r="CXY11" s="345"/>
      <c r="CXZ11" s="345"/>
      <c r="CYA11" s="345"/>
      <c r="CYB11" s="345"/>
      <c r="CYC11" s="345"/>
      <c r="CYD11" s="345"/>
      <c r="CYE11" s="345"/>
      <c r="CYF11" s="345"/>
      <c r="CYG11" s="345"/>
      <c r="CYH11" s="345"/>
      <c r="CYI11" s="345"/>
      <c r="CYJ11" s="345"/>
      <c r="CYK11" s="345"/>
      <c r="CYL11" s="345"/>
      <c r="CYM11" s="345"/>
      <c r="CYN11" s="345"/>
      <c r="CYO11" s="345"/>
      <c r="CYP11" s="345"/>
      <c r="CYQ11" s="345"/>
      <c r="CYR11" s="345"/>
      <c r="CYS11" s="345"/>
      <c r="CYT11" s="345"/>
      <c r="CYU11" s="345"/>
      <c r="CYV11" s="345"/>
      <c r="CYW11" s="345"/>
      <c r="CYX11" s="345"/>
      <c r="CYY11" s="345"/>
      <c r="CYZ11" s="345"/>
      <c r="CZA11" s="345"/>
      <c r="CZB11" s="345"/>
      <c r="CZC11" s="345"/>
      <c r="CZD11" s="345"/>
      <c r="CZE11" s="345"/>
      <c r="CZF11" s="345"/>
      <c r="CZG11" s="345"/>
      <c r="CZH11" s="345"/>
      <c r="CZI11" s="345"/>
      <c r="CZJ11" s="345"/>
      <c r="CZK11" s="345"/>
      <c r="CZL11" s="345"/>
      <c r="CZM11" s="345"/>
      <c r="CZN11" s="345"/>
      <c r="CZO11" s="345"/>
      <c r="CZP11" s="345"/>
      <c r="CZQ11" s="345"/>
      <c r="CZR11" s="345"/>
      <c r="CZS11" s="345"/>
      <c r="CZT11" s="345"/>
      <c r="CZU11" s="345"/>
      <c r="CZV11" s="345"/>
      <c r="CZW11" s="345"/>
      <c r="CZX11" s="345"/>
      <c r="CZY11" s="345"/>
      <c r="CZZ11" s="345"/>
      <c r="DAA11" s="345"/>
      <c r="DAB11" s="345"/>
      <c r="DAC11" s="345"/>
      <c r="DAD11" s="345"/>
      <c r="DAE11" s="345"/>
      <c r="DAF11" s="345"/>
      <c r="DAG11" s="345"/>
      <c r="DAH11" s="345"/>
      <c r="DAI11" s="345"/>
      <c r="DAJ11" s="345"/>
      <c r="DAK11" s="345"/>
      <c r="DAL11" s="345"/>
      <c r="DAM11" s="345"/>
      <c r="DAN11" s="345"/>
      <c r="DAO11" s="345"/>
      <c r="DAP11" s="345"/>
      <c r="DAQ11" s="345"/>
      <c r="DAR11" s="345"/>
      <c r="DAS11" s="345"/>
      <c r="DAT11" s="345"/>
      <c r="DAU11" s="345"/>
      <c r="DAV11" s="345"/>
      <c r="DAW11" s="345"/>
      <c r="DAX11" s="345"/>
      <c r="DAY11" s="345"/>
      <c r="DAZ11" s="345"/>
      <c r="DBA11" s="345"/>
      <c r="DBB11" s="345"/>
      <c r="DBC11" s="345"/>
      <c r="DBD11" s="345"/>
      <c r="DBE11" s="345"/>
      <c r="DBF11" s="345"/>
      <c r="DBG11" s="345"/>
      <c r="DBH11" s="345"/>
      <c r="DBI11" s="345"/>
      <c r="DBJ11" s="345"/>
      <c r="DBK11" s="345"/>
      <c r="DBL11" s="345"/>
      <c r="DBM11" s="345"/>
      <c r="DBN11" s="345"/>
      <c r="DBO11" s="345"/>
      <c r="DBP11" s="345"/>
      <c r="DBQ11" s="345"/>
      <c r="DBR11" s="345"/>
      <c r="DBS11" s="345"/>
      <c r="DBT11" s="345"/>
      <c r="DBU11" s="345"/>
      <c r="DBV11" s="345"/>
      <c r="DBW11" s="345"/>
      <c r="DBX11" s="345"/>
      <c r="DBY11" s="345"/>
      <c r="DBZ11" s="345"/>
      <c r="DCA11" s="345"/>
      <c r="DCB11" s="345"/>
      <c r="DCC11" s="345"/>
      <c r="DCD11" s="345"/>
      <c r="DCE11" s="345"/>
      <c r="DCF11" s="345"/>
      <c r="DCG11" s="345"/>
      <c r="DCH11" s="345"/>
      <c r="DCI11" s="345"/>
      <c r="DCJ11" s="345"/>
      <c r="DCK11" s="345"/>
      <c r="DCL11" s="345"/>
      <c r="DCM11" s="345"/>
      <c r="DCN11" s="345"/>
      <c r="DCO11" s="345"/>
      <c r="DCP11" s="345"/>
      <c r="DCQ11" s="345"/>
      <c r="DCR11" s="345"/>
      <c r="DCS11" s="345"/>
      <c r="DCT11" s="345"/>
      <c r="DCU11" s="345"/>
      <c r="DCV11" s="345"/>
      <c r="DCW11" s="345"/>
      <c r="DCX11" s="345"/>
      <c r="DCY11" s="345"/>
      <c r="DCZ11" s="345"/>
      <c r="DDA11" s="345"/>
      <c r="DDB11" s="345"/>
      <c r="DDC11" s="345"/>
      <c r="DDD11" s="345"/>
      <c r="DDE11" s="345"/>
      <c r="DDF11" s="345"/>
      <c r="DDG11" s="345"/>
      <c r="DDH11" s="345"/>
      <c r="DDI11" s="345"/>
      <c r="DDJ11" s="345"/>
      <c r="DDK11" s="345"/>
      <c r="DDL11" s="345"/>
      <c r="DDM11" s="345"/>
      <c r="DDN11" s="345"/>
      <c r="DDO11" s="345"/>
      <c r="DDP11" s="345"/>
      <c r="DDQ11" s="345"/>
      <c r="DDR11" s="345"/>
      <c r="DDS11" s="345"/>
      <c r="DDT11" s="345"/>
      <c r="DDU11" s="345"/>
      <c r="DDV11" s="345"/>
      <c r="DDW11" s="345"/>
      <c r="DDX11" s="345"/>
      <c r="DDY11" s="345"/>
      <c r="DDZ11" s="345"/>
      <c r="DEA11" s="345"/>
      <c r="DEB11" s="345"/>
      <c r="DEC11" s="345"/>
      <c r="DED11" s="345"/>
      <c r="DEE11" s="345"/>
      <c r="DEF11" s="345"/>
      <c r="DEG11" s="345"/>
      <c r="DEH11" s="345"/>
      <c r="DEI11" s="345"/>
      <c r="DEJ11" s="345"/>
      <c r="DEK11" s="345"/>
      <c r="DEL11" s="345"/>
      <c r="DEM11" s="345"/>
      <c r="DEN11" s="345"/>
      <c r="DEO11" s="345"/>
      <c r="DEP11" s="345"/>
      <c r="DEQ11" s="345"/>
      <c r="DER11" s="345"/>
      <c r="DES11" s="345"/>
      <c r="DET11" s="345"/>
      <c r="DEU11" s="345"/>
      <c r="DEV11" s="345"/>
      <c r="DEW11" s="345"/>
      <c r="DEX11" s="345"/>
      <c r="DEY11" s="345"/>
      <c r="DEZ11" s="345"/>
      <c r="DFA11" s="345"/>
      <c r="DFB11" s="345"/>
      <c r="DFC11" s="345"/>
      <c r="DFD11" s="344"/>
      <c r="DFE11" s="344"/>
      <c r="DFF11" s="344"/>
      <c r="DFG11" s="344"/>
      <c r="DFH11" s="344"/>
      <c r="DFI11" s="344"/>
      <c r="DFJ11" s="344"/>
      <c r="DFK11" s="344"/>
      <c r="DFL11" s="344"/>
      <c r="DFM11" s="344"/>
      <c r="DFN11" s="344"/>
      <c r="DFO11" s="344"/>
      <c r="DFP11" s="344"/>
      <c r="DFQ11" s="344"/>
      <c r="DFR11" s="344"/>
      <c r="DFS11" s="344"/>
      <c r="DFT11" s="344"/>
      <c r="DFU11" s="344"/>
      <c r="DFV11" s="344"/>
      <c r="DFW11" s="344"/>
      <c r="DFX11" s="344"/>
      <c r="DFY11" s="344"/>
      <c r="DFZ11" s="344"/>
      <c r="DGA11" s="344"/>
      <c r="DGB11" s="344"/>
      <c r="DGC11" s="344"/>
      <c r="DGD11" s="344"/>
      <c r="DGE11" s="344"/>
      <c r="DGF11" s="344"/>
      <c r="DGG11" s="344"/>
      <c r="DGH11" s="344"/>
      <c r="DGI11" s="344"/>
      <c r="DGJ11" s="344"/>
      <c r="DGK11" s="344"/>
      <c r="DGL11" s="344"/>
      <c r="DGM11" s="344"/>
      <c r="DGN11" s="344"/>
      <c r="DGO11" s="344"/>
      <c r="DGP11" s="344"/>
      <c r="DGQ11" s="344"/>
      <c r="DGR11" s="344"/>
      <c r="DGS11" s="344"/>
      <c r="DGT11" s="344"/>
      <c r="DGU11" s="344"/>
      <c r="DGV11" s="344"/>
      <c r="DGW11" s="344"/>
      <c r="DGX11" s="344"/>
      <c r="DGY11" s="344"/>
      <c r="DGZ11" s="344"/>
      <c r="DHA11" s="344"/>
      <c r="DHB11" s="344"/>
      <c r="DHC11" s="344"/>
      <c r="DHD11" s="344"/>
      <c r="DHE11" s="344"/>
      <c r="DHF11" s="344"/>
      <c r="DHG11" s="344"/>
      <c r="DHH11" s="344"/>
      <c r="DHI11" s="344"/>
      <c r="DHJ11" s="344"/>
      <c r="DHK11" s="344"/>
      <c r="DHL11" s="344"/>
      <c r="DHM11" s="344"/>
      <c r="DHN11" s="344"/>
      <c r="DHO11" s="344"/>
      <c r="DHP11" s="344"/>
      <c r="DHQ11" s="344"/>
      <c r="DHR11" s="344"/>
      <c r="DHS11" s="344"/>
      <c r="DHT11" s="344"/>
      <c r="DHU11" s="344"/>
      <c r="DHV11" s="344"/>
      <c r="DHW11" s="344"/>
      <c r="DHX11" s="344"/>
      <c r="DHY11" s="344"/>
      <c r="DHZ11" s="344"/>
      <c r="DIA11" s="344"/>
      <c r="DIB11" s="344"/>
      <c r="DIC11" s="344"/>
      <c r="DID11" s="344"/>
      <c r="DIE11" s="344"/>
      <c r="DIF11" s="344"/>
      <c r="DIG11" s="344"/>
      <c r="DIH11" s="344"/>
      <c r="DII11" s="344"/>
      <c r="DIJ11" s="344"/>
      <c r="DIK11" s="344"/>
      <c r="DIL11" s="344"/>
      <c r="DIM11" s="344"/>
      <c r="DIN11" s="344"/>
      <c r="DIO11" s="344"/>
      <c r="DIP11" s="344"/>
      <c r="DIQ11" s="344"/>
      <c r="DIR11" s="344"/>
      <c r="DIS11" s="344"/>
      <c r="DIT11" s="344"/>
      <c r="DIU11" s="344"/>
      <c r="DIV11" s="344"/>
      <c r="DIW11" s="344"/>
      <c r="DIX11" s="344"/>
      <c r="DIY11" s="344"/>
      <c r="DIZ11" s="344"/>
      <c r="DJA11" s="344"/>
      <c r="DJB11" s="344"/>
      <c r="DJC11" s="344"/>
      <c r="DJD11" s="344"/>
      <c r="DJE11" s="344"/>
      <c r="DJF11" s="344"/>
      <c r="DJG11" s="344"/>
      <c r="DJH11" s="344"/>
      <c r="DJI11" s="344"/>
      <c r="DJJ11" s="344"/>
      <c r="DJK11" s="344"/>
      <c r="DJL11" s="344"/>
      <c r="DJM11" s="344"/>
      <c r="DJN11" s="344"/>
      <c r="DJO11" s="344"/>
      <c r="DJP11" s="344"/>
      <c r="DJQ11" s="344"/>
      <c r="DJR11" s="344"/>
      <c r="DJS11" s="344"/>
      <c r="DJT11" s="344"/>
      <c r="DJU11" s="345"/>
      <c r="DJV11" s="345"/>
      <c r="DJW11" s="345"/>
      <c r="DJX11" s="345"/>
      <c r="DJY11" s="345"/>
      <c r="DJZ11" s="345"/>
      <c r="DKA11" s="345"/>
      <c r="DKB11" s="345"/>
      <c r="DKC11" s="345"/>
      <c r="DKD11" s="345"/>
      <c r="DKE11" s="345"/>
      <c r="DKF11" s="345"/>
      <c r="DKG11" s="345"/>
      <c r="DKH11" s="345"/>
      <c r="DKI11" s="345"/>
      <c r="DKJ11" s="345"/>
      <c r="DKK11" s="345"/>
      <c r="DKL11" s="345"/>
      <c r="DKM11" s="345"/>
      <c r="DKN11" s="345"/>
      <c r="DKO11" s="345"/>
      <c r="DKP11" s="345"/>
      <c r="DKQ11" s="344"/>
      <c r="DKR11" s="344"/>
      <c r="DKS11" s="344"/>
      <c r="DKT11" s="344"/>
      <c r="DKU11" s="344"/>
      <c r="DKV11" s="344"/>
      <c r="DKW11" s="344"/>
      <c r="DKX11" s="344"/>
      <c r="DKY11" s="344"/>
      <c r="DKZ11" s="344"/>
      <c r="DLA11" s="344"/>
      <c r="DLB11" s="344"/>
      <c r="DLC11" s="344"/>
      <c r="DLD11" s="344"/>
      <c r="DLE11" s="344"/>
      <c r="DLF11" s="344"/>
      <c r="DLG11" s="344"/>
      <c r="DLH11" s="344"/>
      <c r="DLI11" s="344"/>
      <c r="DLJ11" s="344"/>
      <c r="DLK11" s="344"/>
      <c r="DLL11" s="344"/>
      <c r="DLM11" s="344"/>
      <c r="DLN11" s="344"/>
      <c r="DLO11" s="344"/>
      <c r="DLP11" s="344"/>
      <c r="DLQ11" s="344"/>
      <c r="DLR11" s="344"/>
      <c r="DLS11" s="344"/>
      <c r="DLT11" s="344"/>
      <c r="DLU11" s="344"/>
      <c r="DLV11" s="344"/>
      <c r="DLW11" s="344"/>
      <c r="DLX11" s="344"/>
      <c r="DLY11" s="344"/>
      <c r="DLZ11" s="344"/>
      <c r="DMA11" s="344"/>
      <c r="DMB11" s="344"/>
      <c r="DMC11" s="344"/>
      <c r="DMD11" s="344"/>
      <c r="DME11" s="344"/>
      <c r="DMF11" s="344"/>
      <c r="DMG11" s="344"/>
      <c r="DMH11" s="344"/>
      <c r="DMI11" s="344"/>
      <c r="DMJ11" s="344"/>
      <c r="DMK11" s="344"/>
      <c r="DML11" s="344"/>
      <c r="DMM11" s="344"/>
      <c r="DMN11" s="344"/>
      <c r="DMO11" s="344"/>
      <c r="DMP11" s="344"/>
      <c r="DMQ11" s="344"/>
      <c r="DMR11" s="344"/>
      <c r="DMS11" s="344"/>
      <c r="DMT11" s="344"/>
      <c r="DMU11" s="344"/>
      <c r="DMV11" s="344"/>
      <c r="DMW11" s="344"/>
      <c r="DMX11" s="344"/>
      <c r="DMY11" s="344"/>
      <c r="DMZ11" s="344"/>
      <c r="DNA11" s="344"/>
      <c r="DNB11" s="344"/>
      <c r="DNC11" s="344"/>
      <c r="DND11" s="344"/>
      <c r="DNE11" s="344"/>
      <c r="DNF11" s="344"/>
      <c r="DNG11" s="344"/>
      <c r="DNH11" s="344"/>
      <c r="DNI11" s="344"/>
      <c r="DNJ11" s="344"/>
      <c r="DNK11" s="344"/>
      <c r="DNL11" s="344"/>
      <c r="DNM11" s="344"/>
      <c r="DNN11" s="344"/>
      <c r="DNO11" s="344"/>
      <c r="DNP11" s="345"/>
      <c r="DNQ11" s="345"/>
      <c r="DNR11" s="345"/>
      <c r="DNS11" s="345"/>
      <c r="DNT11" s="345"/>
      <c r="DNU11" s="345"/>
      <c r="DNV11" s="345"/>
      <c r="DNW11" s="345"/>
      <c r="DNX11" s="345"/>
      <c r="DNY11" s="345"/>
      <c r="DNZ11" s="345"/>
      <c r="DOA11" s="345"/>
      <c r="DOB11" s="345"/>
      <c r="DOC11" s="345"/>
      <c r="DOD11" s="345"/>
      <c r="DOE11" s="345"/>
      <c r="DOF11" s="345"/>
      <c r="DOG11" s="345"/>
      <c r="DOH11" s="345"/>
      <c r="DOI11" s="345"/>
      <c r="DOJ11" s="345"/>
      <c r="DOK11" s="345"/>
      <c r="DOL11" s="345"/>
      <c r="DOM11" s="345"/>
      <c r="DON11" s="345"/>
      <c r="DOO11" s="345"/>
      <c r="DOP11" s="345"/>
      <c r="DOQ11" s="345"/>
      <c r="DOR11" s="345"/>
      <c r="DOS11" s="345"/>
      <c r="DOT11" s="345"/>
      <c r="DOU11" s="345"/>
      <c r="DOV11" s="345"/>
      <c r="DOW11" s="344"/>
      <c r="DOX11" s="344"/>
      <c r="DOY11" s="344"/>
      <c r="DOZ11" s="344"/>
      <c r="DPA11" s="344"/>
      <c r="DPB11" s="344"/>
      <c r="DPC11" s="344"/>
      <c r="DPD11" s="344"/>
      <c r="DPE11" s="344"/>
      <c r="DPF11" s="344"/>
      <c r="DPG11" s="344"/>
      <c r="DPH11" s="344"/>
      <c r="DPI11" s="344"/>
      <c r="DPJ11" s="344"/>
      <c r="DPK11" s="344"/>
      <c r="DPL11" s="344"/>
      <c r="DPM11" s="344"/>
      <c r="DPN11" s="344"/>
      <c r="DPO11" s="344"/>
      <c r="DPP11" s="344"/>
      <c r="DPQ11" s="344"/>
      <c r="DPR11" s="344"/>
      <c r="DPS11" s="344"/>
      <c r="DPT11" s="344"/>
      <c r="DPU11" s="344"/>
      <c r="DPV11" s="344"/>
      <c r="DPW11" s="344"/>
      <c r="DPX11" s="344"/>
      <c r="DPY11" s="344"/>
      <c r="DPZ11" s="344"/>
      <c r="DQA11" s="344"/>
      <c r="DQB11" s="344"/>
      <c r="DQC11" s="344"/>
      <c r="DQD11" s="344"/>
      <c r="DQE11" s="344"/>
      <c r="DQF11" s="344"/>
      <c r="DQG11" s="344"/>
      <c r="DQH11" s="344"/>
      <c r="DQI11" s="344"/>
      <c r="DQJ11" s="344"/>
      <c r="DQK11" s="344"/>
      <c r="DQL11" s="344"/>
      <c r="DQM11" s="344"/>
      <c r="DQN11" s="344"/>
      <c r="DQO11" s="344"/>
      <c r="DQP11" s="344"/>
      <c r="DQQ11" s="344"/>
      <c r="DQR11" s="344"/>
      <c r="DQS11" s="344"/>
      <c r="DQT11" s="344"/>
      <c r="DQU11" s="344"/>
      <c r="DQV11" s="344"/>
      <c r="DQW11" s="344"/>
      <c r="DQX11" s="344"/>
      <c r="DQY11" s="344"/>
      <c r="DQZ11" s="344"/>
      <c r="DRA11" s="344"/>
      <c r="DRB11" s="344"/>
      <c r="DRC11" s="344"/>
      <c r="DRD11" s="344"/>
      <c r="DRE11" s="344"/>
      <c r="DRF11" s="344"/>
      <c r="DRG11" s="344"/>
      <c r="DRH11" s="344"/>
      <c r="DRI11" s="344"/>
      <c r="DRJ11" s="344"/>
      <c r="DRK11" s="344"/>
      <c r="DRL11" s="344"/>
      <c r="DRM11" s="344"/>
      <c r="DRN11" s="344"/>
      <c r="DRO11" s="344"/>
      <c r="DRP11" s="344"/>
      <c r="DRQ11" s="344"/>
      <c r="DRR11" s="344"/>
      <c r="DRS11" s="344"/>
      <c r="DRT11" s="344"/>
      <c r="DRU11" s="344"/>
      <c r="DRV11" s="344"/>
      <c r="DRW11" s="344"/>
      <c r="DRX11" s="344"/>
      <c r="DRY11" s="344"/>
      <c r="DRZ11" s="344"/>
      <c r="DSA11" s="344"/>
      <c r="DSB11" s="344"/>
      <c r="DSC11" s="344"/>
      <c r="DSD11" s="344"/>
      <c r="DSE11" s="344"/>
      <c r="DSF11" s="344"/>
      <c r="DSG11" s="344"/>
      <c r="DSH11" s="344"/>
      <c r="DSI11" s="344"/>
      <c r="DSJ11" s="344"/>
      <c r="DSK11" s="344"/>
      <c r="DSL11" s="344"/>
      <c r="DSM11" s="344"/>
      <c r="DSN11" s="344"/>
      <c r="DSO11" s="344"/>
      <c r="DSP11" s="344"/>
      <c r="DSQ11" s="344"/>
      <c r="DSR11" s="344"/>
      <c r="DSS11" s="344"/>
      <c r="DST11" s="344"/>
      <c r="DSU11" s="344"/>
      <c r="DSV11" s="344"/>
      <c r="DSW11" s="344"/>
      <c r="DSX11" s="344"/>
      <c r="DSY11" s="344"/>
      <c r="DSZ11" s="344"/>
      <c r="DTA11" s="344"/>
      <c r="DTB11" s="344"/>
      <c r="DTC11" s="345"/>
      <c r="DTD11" s="345"/>
      <c r="DTE11" s="345"/>
      <c r="DTF11" s="345"/>
      <c r="DTG11" s="345"/>
      <c r="DTH11" s="345"/>
      <c r="DTI11" s="345"/>
      <c r="DTJ11" s="345"/>
      <c r="DTK11" s="345"/>
      <c r="DTL11" s="345"/>
      <c r="DTM11" s="345"/>
      <c r="DTN11" s="345"/>
      <c r="DTO11" s="345"/>
      <c r="DTP11" s="345"/>
      <c r="DTQ11" s="345"/>
      <c r="DTR11" s="345"/>
      <c r="DTS11" s="345"/>
      <c r="DTT11" s="345"/>
      <c r="DTU11" s="345"/>
      <c r="DTV11" s="345"/>
      <c r="DTW11" s="345"/>
      <c r="DTX11" s="345"/>
      <c r="DTY11" s="345"/>
      <c r="DTZ11" s="345"/>
      <c r="DUA11" s="345"/>
      <c r="DUB11" s="345"/>
      <c r="DUC11" s="345"/>
      <c r="DUD11" s="345"/>
      <c r="DUE11" s="345"/>
      <c r="DUF11" s="345"/>
      <c r="DUG11" s="345"/>
      <c r="DUH11" s="345"/>
      <c r="DUI11" s="345"/>
      <c r="DUJ11" s="345"/>
      <c r="DUK11" s="345"/>
      <c r="DUL11" s="345"/>
      <c r="DUM11" s="345"/>
      <c r="DUN11" s="345"/>
      <c r="DUO11" s="345"/>
      <c r="DUP11" s="345"/>
      <c r="DUQ11" s="345"/>
      <c r="DUR11" s="345"/>
      <c r="DUS11" s="345"/>
      <c r="DUT11" s="345"/>
      <c r="DUU11" s="345"/>
      <c r="DUV11" s="345"/>
      <c r="DUW11" s="345"/>
      <c r="DUX11" s="345"/>
      <c r="DUY11" s="345"/>
      <c r="DUZ11" s="345"/>
      <c r="DVA11" s="345"/>
      <c r="DVB11" s="345"/>
      <c r="DVC11" s="345"/>
      <c r="DVD11" s="345"/>
      <c r="DVE11" s="345"/>
      <c r="DVF11" s="345"/>
      <c r="DVG11" s="345"/>
      <c r="DVH11" s="345"/>
      <c r="DVI11" s="345"/>
      <c r="DVJ11" s="345"/>
      <c r="DVK11" s="345"/>
      <c r="DVL11" s="345"/>
      <c r="DVM11" s="345"/>
      <c r="DVN11" s="345"/>
      <c r="DVO11" s="345"/>
      <c r="DVP11" s="345"/>
      <c r="DVQ11" s="344"/>
      <c r="DVR11" s="344"/>
      <c r="DVS11" s="344"/>
      <c r="DVT11" s="344"/>
      <c r="DVU11" s="344"/>
      <c r="DVV11" s="344"/>
      <c r="DVW11" s="344"/>
      <c r="DVX11" s="344"/>
      <c r="DVY11" s="344"/>
      <c r="DVZ11" s="344"/>
      <c r="DWA11" s="344"/>
      <c r="DWB11" s="344"/>
      <c r="DWC11" s="344"/>
      <c r="DWD11" s="344"/>
      <c r="DWE11" s="344"/>
      <c r="DWF11" s="344"/>
      <c r="DWG11" s="344"/>
      <c r="DWH11" s="344"/>
      <c r="DWI11" s="344"/>
      <c r="DWJ11" s="344"/>
      <c r="DWK11" s="344"/>
      <c r="DWL11" s="344"/>
      <c r="DWM11" s="344"/>
      <c r="DWN11" s="344"/>
      <c r="DWO11" s="344"/>
      <c r="DWP11" s="344"/>
      <c r="DWQ11" s="344"/>
      <c r="DWR11" s="344"/>
      <c r="DWS11" s="344"/>
      <c r="DWT11" s="344"/>
      <c r="DWU11" s="344"/>
      <c r="DWV11" s="344"/>
      <c r="DWW11" s="344"/>
      <c r="DWX11" s="344"/>
      <c r="DWY11" s="344"/>
      <c r="DWZ11" s="344"/>
      <c r="DXA11" s="344"/>
      <c r="DXB11" s="344"/>
      <c r="DXC11" s="344"/>
      <c r="DXD11" s="344"/>
      <c r="DXE11" s="344"/>
      <c r="DXF11" s="344"/>
      <c r="DXG11" s="344"/>
      <c r="DXH11" s="344"/>
      <c r="DXI11" s="344"/>
      <c r="DXJ11" s="344"/>
      <c r="DXK11" s="344"/>
      <c r="DXL11" s="344"/>
      <c r="DXM11" s="344"/>
      <c r="DXN11" s="344"/>
      <c r="DXO11" s="344"/>
      <c r="DXP11" s="344"/>
      <c r="DXQ11" s="344"/>
      <c r="DXR11" s="344"/>
      <c r="DXS11" s="344"/>
      <c r="DXT11" s="344"/>
      <c r="DXU11" s="344"/>
      <c r="DXV11" s="344"/>
      <c r="DXW11" s="344"/>
      <c r="DXX11" s="344"/>
      <c r="DXY11" s="344"/>
      <c r="DXZ11" s="344"/>
      <c r="DYA11" s="344"/>
      <c r="DYB11" s="344"/>
      <c r="DYC11" s="344"/>
      <c r="DYD11" s="344"/>
      <c r="DYE11" s="344"/>
      <c r="DYF11" s="344"/>
      <c r="DYG11" s="344"/>
      <c r="DYH11" s="344"/>
      <c r="DYI11" s="344"/>
      <c r="DYJ11" s="344"/>
      <c r="DYK11" s="344"/>
      <c r="DYL11" s="344"/>
      <c r="DYM11" s="344"/>
      <c r="DYN11" s="344"/>
      <c r="DYO11" s="344"/>
      <c r="DYP11" s="345"/>
      <c r="DYQ11" s="345"/>
      <c r="DYR11" s="345"/>
      <c r="DYS11" s="345"/>
      <c r="DYT11" s="345"/>
      <c r="DYU11" s="345"/>
      <c r="DYV11" s="345"/>
      <c r="DYW11" s="345"/>
      <c r="DYX11" s="345"/>
      <c r="DYY11" s="345"/>
      <c r="DYZ11" s="345"/>
      <c r="DZA11" s="345"/>
      <c r="DZB11" s="345"/>
      <c r="DZC11" s="345"/>
      <c r="DZD11" s="345"/>
      <c r="DZE11" s="345"/>
      <c r="DZF11" s="345"/>
      <c r="DZG11" s="345"/>
      <c r="DZH11" s="345"/>
      <c r="DZI11" s="345"/>
      <c r="DZJ11" s="345"/>
      <c r="DZK11" s="345"/>
      <c r="DZL11" s="345"/>
      <c r="DZM11" s="345"/>
      <c r="DZN11" s="345"/>
      <c r="DZO11" s="345"/>
      <c r="DZP11" s="345"/>
      <c r="DZQ11" s="345"/>
      <c r="DZR11" s="345"/>
      <c r="DZS11" s="345"/>
      <c r="DZT11" s="345"/>
      <c r="DZU11" s="345"/>
      <c r="DZV11" s="345"/>
      <c r="DZW11" s="345"/>
      <c r="DZX11" s="345"/>
      <c r="DZY11" s="345"/>
      <c r="DZZ11" s="345"/>
      <c r="EAA11" s="345"/>
      <c r="EAB11" s="345"/>
      <c r="EAC11" s="345"/>
      <c r="EAD11" s="345"/>
      <c r="EAE11" s="345"/>
      <c r="EAF11" s="345"/>
      <c r="EAG11" s="345"/>
      <c r="EAH11" s="345"/>
      <c r="EAI11" s="345"/>
      <c r="EAJ11" s="345"/>
      <c r="EAK11" s="345"/>
      <c r="EAL11" s="345"/>
      <c r="EAM11" s="345"/>
      <c r="EAN11" s="345"/>
      <c r="EAO11" s="345"/>
      <c r="EAP11" s="345"/>
      <c r="EAQ11" s="345"/>
      <c r="EAR11" s="345"/>
      <c r="EAS11" s="345"/>
      <c r="EAT11" s="345"/>
      <c r="EAU11" s="345"/>
      <c r="EAV11" s="345"/>
      <c r="EAW11" s="345"/>
      <c r="EAX11" s="345"/>
      <c r="EAY11" s="345"/>
      <c r="EAZ11" s="345"/>
      <c r="EBA11" s="345"/>
      <c r="EBB11" s="345"/>
      <c r="EBC11" s="345"/>
      <c r="EBD11" s="344"/>
      <c r="EBE11" s="344"/>
      <c r="EBF11" s="344"/>
      <c r="EBG11" s="344"/>
      <c r="EBH11" s="344"/>
      <c r="EBI11" s="344"/>
      <c r="EBJ11" s="344"/>
      <c r="EBK11" s="344"/>
      <c r="EBL11" s="344"/>
      <c r="EBM11" s="344"/>
      <c r="EBN11" s="344"/>
      <c r="EBO11" s="344"/>
      <c r="EBP11" s="344"/>
      <c r="EBQ11" s="344"/>
      <c r="EBR11" s="344"/>
      <c r="EBS11" s="344"/>
      <c r="EBT11" s="344"/>
      <c r="EBU11" s="344"/>
      <c r="EBV11" s="344"/>
      <c r="EBW11" s="344"/>
      <c r="EBX11" s="344"/>
      <c r="EBY11" s="344"/>
      <c r="EBZ11" s="344"/>
      <c r="ECA11" s="344"/>
      <c r="ECB11" s="344"/>
      <c r="ECC11" s="344"/>
      <c r="ECD11" s="344"/>
      <c r="ECE11" s="344"/>
      <c r="ECF11" s="344"/>
      <c r="ECG11" s="344"/>
      <c r="ECH11" s="344"/>
      <c r="ECI11" s="344"/>
      <c r="ECJ11" s="344"/>
      <c r="ECK11" s="344"/>
      <c r="ECL11" s="344"/>
      <c r="ECM11" s="344"/>
      <c r="ECN11" s="344"/>
      <c r="ECO11" s="344"/>
      <c r="ECP11" s="344"/>
      <c r="ECQ11" s="344"/>
      <c r="ECR11" s="344"/>
      <c r="ECS11" s="344"/>
      <c r="ECT11" s="344"/>
      <c r="ECU11" s="344"/>
      <c r="ECV11" s="344"/>
      <c r="ECW11" s="344"/>
      <c r="ECX11" s="344"/>
      <c r="ECY11" s="344"/>
      <c r="ECZ11" s="344"/>
      <c r="EDA11" s="344"/>
      <c r="EDB11" s="344"/>
      <c r="EDC11" s="344"/>
      <c r="EDD11" s="344"/>
      <c r="EDE11" s="344"/>
      <c r="EDF11" s="344"/>
      <c r="EDG11" s="344"/>
      <c r="EDH11" s="344"/>
      <c r="EDI11" s="344"/>
      <c r="EDJ11" s="344"/>
      <c r="EDK11" s="344"/>
      <c r="EDL11" s="344"/>
      <c r="EDM11" s="344"/>
      <c r="EDN11" s="344"/>
      <c r="EDO11" s="344"/>
      <c r="EDP11" s="344"/>
      <c r="EDQ11" s="344"/>
      <c r="EDR11" s="344"/>
      <c r="EDS11" s="344"/>
      <c r="EDT11" s="344"/>
      <c r="EDU11" s="344"/>
      <c r="EDV11" s="344"/>
      <c r="EDW11" s="344"/>
      <c r="EDX11" s="344"/>
      <c r="EDY11" s="344"/>
      <c r="EDZ11" s="344"/>
      <c r="EEA11" s="344"/>
      <c r="EEB11" s="344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345"/>
      <c r="EJF11" s="345"/>
      <c r="EJG11" s="345"/>
      <c r="EJH11" s="345"/>
      <c r="EJI11" s="345"/>
      <c r="EJJ11" s="345"/>
      <c r="EJK11" s="345"/>
      <c r="EJL11" s="345"/>
      <c r="EJM11" s="345"/>
      <c r="EJN11" s="345"/>
      <c r="EJO11" s="345"/>
      <c r="EJP11" s="345"/>
      <c r="EJQ11" s="345"/>
      <c r="EJR11" s="345"/>
      <c r="EJS11" s="345"/>
      <c r="EJT11" s="345"/>
      <c r="EJU11" s="345"/>
      <c r="EJV11" s="345"/>
      <c r="EJW11" s="345"/>
      <c r="EJX11" s="345"/>
      <c r="EJY11" s="345"/>
      <c r="EJZ11" s="345"/>
      <c r="EKA11" s="345"/>
      <c r="EKB11" s="345"/>
      <c r="EKC11" s="345"/>
      <c r="EKD11" s="345"/>
      <c r="EKE11" s="345"/>
      <c r="EKF11" s="345"/>
      <c r="EKG11" s="345"/>
      <c r="EKH11" s="345"/>
      <c r="EKI11" s="345"/>
      <c r="EKJ11" s="345"/>
      <c r="EKK11" s="345"/>
      <c r="EKL11" s="345"/>
      <c r="EKM11" s="345"/>
      <c r="EKN11" s="345"/>
      <c r="EKO11" s="345"/>
      <c r="EKP11" s="345"/>
      <c r="EKQ11" s="345"/>
      <c r="EKR11" s="345"/>
      <c r="EKS11" s="345"/>
      <c r="EKT11" s="345"/>
      <c r="EKU11" s="345"/>
      <c r="EKV11" s="345"/>
      <c r="EKW11" s="345"/>
      <c r="EKX11" s="345"/>
      <c r="EKY11" s="345"/>
      <c r="EKZ11" s="345"/>
      <c r="ELA11" s="345"/>
      <c r="ELB11" s="345"/>
      <c r="ELC11" s="345"/>
      <c r="ELD11" s="345"/>
      <c r="ELE11" s="345"/>
      <c r="ELF11" s="345"/>
      <c r="ELG11" s="345"/>
      <c r="ELH11" s="345"/>
      <c r="ELI11" s="345"/>
      <c r="ELJ11" s="345"/>
      <c r="ELK11" s="345"/>
      <c r="ELL11" s="345"/>
      <c r="ELM11" s="345"/>
      <c r="ELN11" s="345"/>
      <c r="ELO11" s="345"/>
      <c r="ELP11" s="345"/>
      <c r="ELQ11" s="345"/>
      <c r="ELR11" s="345"/>
      <c r="ELS11" s="345"/>
      <c r="ELT11" s="345"/>
      <c r="ELU11" s="345"/>
      <c r="ELV11" s="345"/>
      <c r="ELW11" s="345"/>
      <c r="ELX11" s="345"/>
      <c r="ELY11" s="345"/>
      <c r="ELZ11" s="345"/>
      <c r="EMA11" s="345"/>
      <c r="EMB11" s="345"/>
      <c r="EMC11" s="345"/>
      <c r="EMD11" s="345"/>
      <c r="EME11" s="345"/>
      <c r="EMF11" s="345"/>
      <c r="EMG11" s="345"/>
      <c r="EMH11" s="345"/>
      <c r="EMI11" s="345"/>
      <c r="EMJ11" s="345"/>
      <c r="EMK11" s="345"/>
      <c r="EML11" s="345"/>
      <c r="EMM11" s="345"/>
      <c r="EMN11" s="345"/>
      <c r="EMO11" s="345"/>
      <c r="EMP11" s="345"/>
      <c r="EMQ11" s="345"/>
      <c r="EMR11" s="345"/>
      <c r="EMS11" s="345"/>
      <c r="EMT11" s="345"/>
      <c r="EMU11" s="345"/>
      <c r="EMV11" s="345"/>
      <c r="EMW11" s="345"/>
      <c r="EMX11" s="345"/>
      <c r="EMY11" s="345"/>
      <c r="EMZ11" s="345"/>
      <c r="ENA11" s="345"/>
      <c r="ENB11" s="345"/>
      <c r="ENC11" s="345"/>
      <c r="END11" s="345"/>
      <c r="ENE11" s="345"/>
      <c r="ENF11" s="345"/>
      <c r="ENG11" s="345"/>
      <c r="ENH11" s="345"/>
      <c r="ENI11" s="345"/>
      <c r="ENJ11" s="345"/>
      <c r="ENK11" s="344"/>
      <c r="ENL11" s="344"/>
      <c r="ENM11" s="344"/>
      <c r="ENN11" s="344"/>
      <c r="ENO11" s="344"/>
      <c r="ENP11" s="344"/>
      <c r="ENQ11" s="344"/>
      <c r="ENR11" s="344"/>
      <c r="ENS11" s="344"/>
      <c r="ENT11" s="344"/>
      <c r="ENU11" s="344"/>
      <c r="ENV11" s="344"/>
      <c r="ENW11" s="344"/>
      <c r="ENX11" s="344"/>
      <c r="ENY11" s="344"/>
      <c r="ENZ11" s="344"/>
      <c r="EOA11" s="344"/>
      <c r="EOB11" s="344"/>
      <c r="EOC11" s="344"/>
      <c r="EOD11" s="344"/>
      <c r="EOE11" s="344"/>
      <c r="EOF11" s="344"/>
      <c r="EOG11" s="344"/>
      <c r="EOH11" s="344"/>
      <c r="EOI11" s="344"/>
      <c r="EOJ11" s="344"/>
      <c r="EOK11" s="344"/>
      <c r="EOL11" s="344"/>
      <c r="EOM11" s="344"/>
      <c r="EON11" s="344"/>
      <c r="EOO11" s="344"/>
      <c r="EOP11" s="344"/>
      <c r="EOQ11" s="344"/>
      <c r="EOR11" s="344"/>
      <c r="EOS11" s="344"/>
      <c r="EOT11" s="344"/>
      <c r="EOU11" s="344"/>
      <c r="EOV11" s="344"/>
      <c r="EOW11" s="344"/>
      <c r="EOX11" s="344"/>
      <c r="EOY11" s="344"/>
      <c r="EOZ11" s="344"/>
      <c r="EPA11" s="344"/>
      <c r="EPB11" s="344"/>
      <c r="EPC11" s="345"/>
      <c r="EPD11" s="345"/>
      <c r="EPE11" s="345"/>
      <c r="EPF11" s="345"/>
      <c r="EPG11" s="345"/>
      <c r="EPH11" s="345"/>
      <c r="EPI11" s="345"/>
      <c r="EPJ11" s="345"/>
      <c r="EPK11" s="345"/>
      <c r="EPL11" s="345"/>
      <c r="EPM11" s="345"/>
      <c r="EPN11" s="345"/>
      <c r="EPO11" s="345"/>
      <c r="EPP11" s="345"/>
      <c r="EPQ11" s="345"/>
      <c r="EPR11" s="345"/>
      <c r="EPS11" s="345"/>
      <c r="EPT11" s="345"/>
      <c r="EPU11" s="345"/>
      <c r="EPV11" s="345"/>
      <c r="EPW11" s="345"/>
      <c r="EPX11" s="345"/>
      <c r="EPY11" s="345"/>
      <c r="EPZ11" s="345"/>
      <c r="EQA11" s="345"/>
      <c r="EQB11" s="345"/>
      <c r="EQC11" s="345"/>
      <c r="EQD11" s="345"/>
      <c r="EQE11" s="345"/>
      <c r="EQF11" s="345"/>
      <c r="EQG11" s="345"/>
      <c r="EQH11" s="345"/>
      <c r="EQI11" s="345"/>
      <c r="EQJ11" s="345"/>
      <c r="EQK11" s="345"/>
      <c r="EQL11" s="345"/>
      <c r="EQM11" s="345"/>
      <c r="EQN11" s="345"/>
      <c r="EQO11" s="345"/>
      <c r="EQP11" s="345"/>
      <c r="EQQ11" s="345"/>
      <c r="EQR11" s="345"/>
      <c r="EQS11" s="345"/>
      <c r="EQT11" s="345"/>
      <c r="EQU11" s="345"/>
      <c r="EQV11" s="345"/>
      <c r="EQW11" s="345"/>
      <c r="EQX11" s="345"/>
      <c r="EQY11" s="345"/>
      <c r="EQZ11" s="345"/>
      <c r="ERA11" s="345"/>
      <c r="ERB11" s="345"/>
      <c r="ERC11" s="345"/>
      <c r="ERD11" s="345"/>
      <c r="ERE11" s="345"/>
      <c r="ERF11" s="345"/>
      <c r="ERG11" s="345"/>
      <c r="ERH11" s="345"/>
      <c r="ERI11" s="345"/>
      <c r="ERJ11" s="345"/>
      <c r="ERK11" s="345"/>
      <c r="ERL11" s="345"/>
      <c r="ERM11" s="345"/>
      <c r="ERN11" s="345"/>
      <c r="ERO11" s="345"/>
      <c r="ERP11" s="345"/>
      <c r="ERQ11" s="344"/>
      <c r="ERR11" s="344"/>
      <c r="ERS11" s="344"/>
      <c r="ERT11" s="344"/>
      <c r="ERU11" s="344"/>
      <c r="ERV11" s="344"/>
      <c r="ERW11" s="344"/>
      <c r="ERX11" s="344"/>
      <c r="ERY11" s="344"/>
      <c r="ERZ11" s="344"/>
      <c r="ESA11" s="344"/>
      <c r="ESB11" s="344"/>
      <c r="ESC11" s="344"/>
      <c r="ESD11" s="344"/>
      <c r="ESE11" s="344"/>
      <c r="ESF11" s="344"/>
      <c r="ESG11" s="344"/>
      <c r="ESH11" s="344"/>
      <c r="ESI11" s="344"/>
      <c r="ESJ11" s="344"/>
      <c r="ESK11" s="344"/>
      <c r="ESL11" s="344"/>
      <c r="ESM11" s="344"/>
      <c r="ESN11" s="344"/>
      <c r="ESO11" s="344"/>
      <c r="ESP11" s="344"/>
      <c r="ESQ11" s="344"/>
      <c r="ESR11" s="344"/>
      <c r="ESS11" s="344"/>
      <c r="EST11" s="344"/>
      <c r="ESU11" s="344"/>
      <c r="ESV11" s="344"/>
      <c r="ESW11" s="344"/>
      <c r="ESX11" s="344"/>
      <c r="ESY11" s="344"/>
      <c r="ESZ11" s="344"/>
      <c r="ETA11" s="344"/>
      <c r="ETB11" s="344"/>
      <c r="ETC11" s="344"/>
      <c r="ETD11" s="344"/>
      <c r="ETE11" s="344"/>
      <c r="ETF11" s="344"/>
      <c r="ETG11" s="344"/>
      <c r="ETH11" s="344"/>
      <c r="ETI11" s="344"/>
      <c r="ETJ11" s="344"/>
      <c r="ETK11" s="344"/>
      <c r="ETL11" s="344"/>
      <c r="ETM11" s="344"/>
      <c r="ETN11" s="344"/>
      <c r="ETO11" s="344"/>
      <c r="ETP11" s="344"/>
      <c r="ETQ11" s="344"/>
      <c r="ETR11" s="344"/>
      <c r="ETS11" s="344"/>
      <c r="ETT11" s="344"/>
      <c r="ETU11" s="344"/>
      <c r="ETV11" s="344"/>
      <c r="ETW11" s="344"/>
      <c r="ETX11" s="344"/>
      <c r="ETY11" s="344"/>
      <c r="ETZ11" s="344"/>
      <c r="EUA11" s="344"/>
      <c r="EUB11" s="344"/>
      <c r="EUC11" s="344"/>
      <c r="EUD11" s="344"/>
      <c r="EUE11" s="344"/>
      <c r="EUF11" s="344"/>
      <c r="EUG11" s="344"/>
      <c r="EUH11" s="344"/>
      <c r="EUI11" s="344"/>
      <c r="EUJ11" s="344"/>
      <c r="EUK11" s="344"/>
      <c r="EUL11" s="344"/>
      <c r="EUM11" s="344"/>
      <c r="EUN11" s="344"/>
      <c r="EUO11" s="344"/>
      <c r="EUP11" s="344"/>
      <c r="EUQ11" s="344"/>
      <c r="EUR11" s="344"/>
      <c r="EUS11" s="344"/>
      <c r="EUT11" s="344"/>
      <c r="EUU11" s="344"/>
      <c r="EUV11" s="344"/>
      <c r="EUW11" s="344"/>
      <c r="EUX11" s="344"/>
      <c r="EUY11" s="344"/>
      <c r="EUZ11" s="344"/>
      <c r="EVA11" s="345"/>
      <c r="EVB11" s="345"/>
      <c r="EVC11" s="345"/>
      <c r="EVD11" s="345"/>
      <c r="EVE11" s="345"/>
      <c r="EVF11" s="345"/>
      <c r="EVG11" s="345"/>
      <c r="EVH11" s="345"/>
      <c r="EVI11" s="345"/>
      <c r="EVJ11" s="345"/>
      <c r="EVK11" s="345"/>
      <c r="EVL11" s="345"/>
      <c r="EVM11" s="345"/>
      <c r="EVN11" s="345"/>
      <c r="EVO11" s="345"/>
      <c r="EVP11" s="345"/>
      <c r="EVQ11" s="345"/>
      <c r="EVR11" s="345"/>
      <c r="EVS11" s="345"/>
      <c r="EVT11" s="345"/>
      <c r="EVU11" s="345"/>
      <c r="EVV11" s="345"/>
      <c r="EVW11" s="345"/>
      <c r="EVX11" s="345"/>
      <c r="EVY11" s="345"/>
      <c r="EVZ11" s="345"/>
      <c r="EWA11" s="345"/>
      <c r="EWB11" s="345"/>
      <c r="EWC11" s="345"/>
      <c r="EWD11" s="345"/>
      <c r="EWE11" s="345"/>
      <c r="EWF11" s="345"/>
      <c r="EWG11" s="345"/>
      <c r="EWH11" s="345"/>
      <c r="EWI11" s="345"/>
      <c r="EWJ11" s="345"/>
      <c r="EWK11" s="345"/>
      <c r="EWL11" s="345"/>
      <c r="EWM11" s="345"/>
      <c r="EWN11" s="345"/>
      <c r="EWO11" s="345"/>
      <c r="EWP11" s="345"/>
      <c r="EWQ11" s="345"/>
      <c r="EWR11" s="345"/>
      <c r="EWS11" s="345"/>
      <c r="EWT11" s="345"/>
      <c r="EWU11" s="345"/>
      <c r="EWV11" s="345"/>
      <c r="EWW11" s="345"/>
      <c r="EWX11" s="345"/>
      <c r="EWY11" s="345"/>
      <c r="EWZ11" s="345"/>
      <c r="EXA11" s="345"/>
      <c r="EXB11" s="345"/>
      <c r="EXC11" s="345"/>
      <c r="EXD11" s="345"/>
      <c r="EXE11" s="345"/>
      <c r="EXF11" s="345"/>
      <c r="EXG11" s="345"/>
      <c r="EXH11" s="345"/>
      <c r="EXI11" s="345"/>
      <c r="EXJ11" s="345"/>
      <c r="EXK11" s="345"/>
      <c r="EXL11" s="345"/>
      <c r="EXM11" s="345"/>
      <c r="EXN11" s="345"/>
      <c r="EXO11" s="344"/>
      <c r="EXP11" s="344"/>
      <c r="EXQ11" s="344"/>
      <c r="EXR11" s="344"/>
      <c r="EXS11" s="344"/>
      <c r="EXT11" s="344"/>
      <c r="EXU11" s="344"/>
      <c r="EXV11" s="344"/>
      <c r="EXW11" s="344"/>
      <c r="EXX11" s="344"/>
      <c r="EXY11" s="344"/>
      <c r="EXZ11" s="344"/>
      <c r="EYA11" s="344"/>
      <c r="EYB11" s="344"/>
      <c r="EYC11" s="344"/>
      <c r="EYD11" s="344"/>
      <c r="EYE11" s="344"/>
      <c r="EYF11" s="344"/>
      <c r="EYG11" s="344"/>
      <c r="EYH11" s="344"/>
      <c r="EYI11" s="344"/>
      <c r="EYJ11" s="344"/>
      <c r="EYK11" s="344"/>
      <c r="EYL11" s="344"/>
      <c r="EYM11" s="344"/>
      <c r="EYN11" s="344"/>
      <c r="EYO11" s="344"/>
      <c r="EYP11" s="344"/>
      <c r="EYQ11" s="344"/>
      <c r="EYR11" s="344"/>
      <c r="EYS11" s="344"/>
      <c r="EYT11" s="344"/>
      <c r="EYU11" s="344"/>
      <c r="EYV11" s="344"/>
      <c r="EYW11" s="344"/>
      <c r="EYX11" s="344"/>
      <c r="EYY11" s="344"/>
      <c r="EYZ11" s="344"/>
      <c r="EZA11" s="344"/>
      <c r="EZB11" s="344"/>
      <c r="EZC11" s="344"/>
      <c r="EZD11" s="344"/>
      <c r="EZE11" s="344"/>
      <c r="EZF11" s="344"/>
      <c r="EZG11" s="344"/>
      <c r="EZH11" s="344"/>
      <c r="EZI11" s="344"/>
      <c r="EZJ11" s="344"/>
      <c r="EZK11" s="344"/>
      <c r="EZL11" s="344"/>
      <c r="EZM11" s="344"/>
      <c r="EZN11" s="344"/>
      <c r="EZO11" s="344"/>
      <c r="EZP11" s="344"/>
      <c r="EZQ11" s="344"/>
      <c r="EZR11" s="344"/>
      <c r="EZS11" s="344"/>
      <c r="EZT11" s="344"/>
      <c r="EZU11" s="344"/>
      <c r="EZV11" s="344"/>
      <c r="EZW11" s="344"/>
      <c r="EZX11" s="344"/>
      <c r="EZY11" s="344"/>
      <c r="EZZ11" s="344"/>
      <c r="FAA11" s="344"/>
      <c r="FAB11" s="344"/>
      <c r="FAC11" s="344"/>
      <c r="FAD11" s="344"/>
      <c r="FAE11" s="344"/>
      <c r="FAF11" s="344"/>
      <c r="FAG11" s="344"/>
      <c r="FAH11" s="344"/>
      <c r="FAI11" s="344"/>
      <c r="FAJ11" s="344"/>
      <c r="FAK11" s="344"/>
      <c r="FAL11" s="344"/>
      <c r="FAM11" s="344"/>
      <c r="FAN11" s="345"/>
      <c r="FAO11" s="345"/>
      <c r="FAP11" s="345"/>
      <c r="FAQ11" s="345"/>
      <c r="FAR11" s="345"/>
      <c r="FAS11" s="345"/>
      <c r="FAT11" s="345"/>
      <c r="FAU11" s="345"/>
      <c r="FAV11" s="345"/>
      <c r="FAW11" s="345"/>
      <c r="FAX11" s="345"/>
      <c r="FAY11" s="345"/>
      <c r="FAZ11" s="345"/>
      <c r="FBA11" s="345"/>
      <c r="FBB11" s="345"/>
      <c r="FBC11" s="345"/>
      <c r="FBD11" s="345"/>
      <c r="FBE11" s="345"/>
      <c r="FBF11" s="345"/>
      <c r="FBG11" s="345"/>
      <c r="FBH11" s="345"/>
      <c r="FBI11" s="345"/>
      <c r="FBJ11" s="345"/>
      <c r="FBK11" s="345"/>
      <c r="FBL11" s="345"/>
      <c r="FBM11" s="345"/>
      <c r="FBN11" s="345"/>
      <c r="FBO11" s="345"/>
      <c r="FBP11" s="345"/>
      <c r="FBQ11" s="345"/>
      <c r="FBR11" s="345"/>
      <c r="FBS11" s="345"/>
      <c r="FBT11" s="345"/>
      <c r="FBU11" s="345"/>
      <c r="FBV11" s="345"/>
      <c r="FBW11" s="345"/>
      <c r="FBX11" s="345"/>
      <c r="FBY11" s="345"/>
      <c r="FBZ11" s="345"/>
      <c r="FCA11" s="345"/>
      <c r="FCB11" s="345"/>
      <c r="FCC11" s="345"/>
      <c r="FCD11" s="345"/>
      <c r="FCE11" s="345"/>
      <c r="FCF11" s="345"/>
      <c r="FCG11" s="345"/>
      <c r="FCH11" s="345"/>
      <c r="FCI11" s="345"/>
      <c r="FCJ11" s="345"/>
      <c r="FCK11" s="345"/>
      <c r="FCL11" s="345"/>
      <c r="FCM11" s="345"/>
      <c r="FCN11" s="345"/>
      <c r="FCO11" s="345"/>
      <c r="FCP11" s="345"/>
      <c r="FCQ11" s="345"/>
      <c r="FCR11" s="345"/>
      <c r="FCS11" s="345"/>
      <c r="FCT11" s="345"/>
      <c r="FCU11" s="345"/>
      <c r="FCV11" s="345"/>
      <c r="FCW11" s="345"/>
      <c r="FCX11" s="345"/>
      <c r="FCY11" s="345"/>
      <c r="FCZ11" s="345"/>
      <c r="FDA11" s="345"/>
      <c r="FDB11" s="344"/>
      <c r="FDC11" s="344"/>
      <c r="FDD11" s="344"/>
      <c r="FDE11" s="344"/>
      <c r="FDF11" s="344"/>
      <c r="FDG11" s="344"/>
      <c r="FDH11" s="344"/>
      <c r="FDI11" s="344"/>
      <c r="FDJ11" s="344"/>
      <c r="FDK11" s="344"/>
      <c r="FDL11" s="344"/>
      <c r="FDM11" s="30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344"/>
      <c r="FIQ11" s="344"/>
      <c r="FIR11" s="344"/>
      <c r="FIS11" s="344"/>
      <c r="FIT11" s="344"/>
      <c r="FIU11" s="344"/>
      <c r="FIV11" s="344"/>
      <c r="FIW11" s="344"/>
      <c r="FIX11" s="344"/>
      <c r="FIY11" s="344"/>
      <c r="FIZ11" s="344"/>
      <c r="FJA11" s="344"/>
      <c r="FJB11" s="344"/>
      <c r="FJC11" s="344"/>
      <c r="FJD11" s="344"/>
      <c r="FJE11" s="344"/>
      <c r="FJF11" s="344"/>
      <c r="FJG11" s="344"/>
      <c r="FJH11" s="344"/>
      <c r="FJI11" s="344"/>
      <c r="FJJ11" s="344"/>
      <c r="FJK11" s="344"/>
      <c r="FJL11" s="344"/>
      <c r="FJM11" s="344"/>
      <c r="FJN11" s="344"/>
      <c r="FJO11" s="344"/>
      <c r="FJP11" s="344"/>
      <c r="FJQ11" s="344"/>
      <c r="FJR11" s="344"/>
      <c r="FJS11" s="344"/>
      <c r="FJT11" s="344"/>
      <c r="FJU11" s="344"/>
      <c r="FJV11" s="344"/>
      <c r="FJW11" s="344"/>
      <c r="FJX11" s="344"/>
      <c r="FJY11" s="344"/>
      <c r="FJZ11" s="344"/>
      <c r="FKA11" s="344"/>
      <c r="FKB11" s="344"/>
      <c r="FKC11" s="344"/>
      <c r="FKD11" s="344"/>
      <c r="FKE11" s="344"/>
      <c r="FKF11" s="344"/>
      <c r="FKG11" s="344"/>
      <c r="FKH11" s="344"/>
      <c r="FKI11" s="344"/>
      <c r="FKJ11" s="344"/>
      <c r="FKK11" s="344"/>
      <c r="FKL11" s="344"/>
      <c r="FKM11" s="344"/>
      <c r="FKN11" s="344"/>
      <c r="FKO11" s="344"/>
      <c r="FKP11" s="344"/>
      <c r="FKQ11" s="344"/>
      <c r="FKR11" s="344"/>
      <c r="FKS11" s="344"/>
      <c r="FKT11" s="344"/>
      <c r="FKU11" s="344"/>
      <c r="FKV11" s="344"/>
      <c r="FKW11" s="344"/>
      <c r="FKX11" s="344"/>
      <c r="FKY11" s="344"/>
      <c r="FKZ11" s="344"/>
      <c r="FLA11" s="344"/>
      <c r="FLB11" s="344"/>
      <c r="FLC11" s="344"/>
      <c r="FLD11" s="344"/>
      <c r="FLE11" s="344"/>
      <c r="FLF11" s="344"/>
      <c r="FLG11" s="344"/>
      <c r="FLH11" s="344"/>
      <c r="FLI11" s="344"/>
      <c r="FLJ11" s="344"/>
      <c r="FLK11" s="344"/>
      <c r="FLL11" s="344"/>
      <c r="FLM11" s="344"/>
      <c r="FLN11" s="344"/>
      <c r="FLO11" s="344"/>
      <c r="FLP11" s="344"/>
      <c r="FLQ11" s="344"/>
      <c r="FLR11" s="344"/>
      <c r="FLS11" s="344"/>
      <c r="FLT11" s="344"/>
      <c r="FLU11" s="344"/>
      <c r="FLV11" s="344"/>
      <c r="FLW11" s="344"/>
      <c r="FLX11" s="344"/>
      <c r="FLY11" s="344"/>
      <c r="FLZ11" s="344"/>
      <c r="FMA11" s="344"/>
      <c r="FMB11" s="344"/>
      <c r="FMC11" s="344"/>
      <c r="FMD11" s="344"/>
      <c r="FME11" s="344"/>
      <c r="FMF11" s="344"/>
      <c r="FMG11" s="344"/>
      <c r="FMH11" s="344"/>
      <c r="FMI11" s="344"/>
      <c r="FMJ11" s="344"/>
      <c r="FMK11" s="344"/>
      <c r="FML11" s="344"/>
      <c r="FMM11" s="344"/>
      <c r="FMN11" s="344"/>
      <c r="FMO11" s="344"/>
      <c r="FMP11" s="344"/>
      <c r="FMQ11" s="344"/>
      <c r="FMR11" s="344"/>
      <c r="FMS11" s="344"/>
      <c r="FMT11" s="344"/>
      <c r="FMU11" s="344"/>
      <c r="FMV11" s="344"/>
      <c r="FMW11" s="344"/>
      <c r="FMX11" s="344"/>
      <c r="FMY11" s="344"/>
      <c r="FMZ11" s="344"/>
      <c r="FNA11" s="344"/>
      <c r="FNB11" s="344"/>
      <c r="FNC11" s="344"/>
      <c r="FND11" s="344"/>
      <c r="FNE11" s="344"/>
      <c r="FNF11" s="344"/>
      <c r="FNG11" s="344"/>
      <c r="FNH11" s="344"/>
      <c r="FNI11" s="344"/>
      <c r="FNJ11" s="344"/>
      <c r="FNK11" s="344"/>
      <c r="FNL11" s="344"/>
      <c r="FNM11" s="344"/>
      <c r="FNN11" s="344"/>
      <c r="FNO11" s="344"/>
      <c r="FNP11" s="344"/>
      <c r="FNQ11" s="344"/>
      <c r="FNR11" s="344"/>
      <c r="FNS11" s="344"/>
      <c r="FNT11" s="344"/>
      <c r="FNU11" s="344"/>
      <c r="FNV11" s="344"/>
      <c r="FNW11" s="344"/>
      <c r="FNX11" s="344"/>
      <c r="FNY11" s="344"/>
      <c r="FNZ11" s="344"/>
      <c r="FOA11" s="344"/>
      <c r="FOB11" s="344"/>
      <c r="FOC11" s="344"/>
      <c r="FOD11" s="344"/>
      <c r="FOE11" s="344"/>
      <c r="FOF11" s="344"/>
      <c r="FOG11" s="344"/>
      <c r="FOH11" s="344"/>
      <c r="FOI11" s="344"/>
      <c r="FOJ11" s="344"/>
      <c r="FOK11" s="344"/>
      <c r="FOL11" s="344"/>
      <c r="FOM11" s="344"/>
      <c r="FON11" s="344"/>
      <c r="FOO11" s="344"/>
      <c r="FOP11" s="344"/>
      <c r="FOQ11" s="344"/>
      <c r="FOR11" s="344"/>
      <c r="FOS11" s="344"/>
      <c r="FOT11" s="344"/>
      <c r="FOU11" s="344"/>
      <c r="FOV11" s="344"/>
      <c r="FOW11" s="344"/>
      <c r="FOX11" s="344"/>
      <c r="FOY11" s="344"/>
      <c r="FOZ11" s="344"/>
      <c r="FPA11" s="344"/>
      <c r="FPB11" s="344"/>
      <c r="FPC11" s="344"/>
      <c r="FPD11" s="344"/>
      <c r="FPE11" s="344"/>
      <c r="FPF11" s="344"/>
      <c r="FPG11" s="344"/>
      <c r="FPH11" s="344"/>
      <c r="FPI11" s="344"/>
      <c r="FPJ11" s="344"/>
      <c r="FPK11" s="344"/>
      <c r="FPL11" s="344"/>
      <c r="FPM11" s="344"/>
      <c r="FPN11" s="344"/>
      <c r="FPO11" s="344"/>
      <c r="FPP11" s="344"/>
      <c r="FPQ11" s="344"/>
      <c r="FPR11" s="344"/>
      <c r="FPS11" s="344"/>
      <c r="FPT11" s="344"/>
      <c r="FPU11" s="344"/>
      <c r="FPV11" s="344"/>
      <c r="FPW11" s="344"/>
      <c r="FPX11" s="344"/>
      <c r="FPY11" s="344"/>
      <c r="FPZ11" s="344"/>
      <c r="FQA11" s="344"/>
      <c r="FQB11" s="344"/>
      <c r="FQC11" s="344"/>
      <c r="FQD11" s="344"/>
      <c r="FQE11" s="344"/>
      <c r="FQF11" s="344"/>
      <c r="FQG11" s="344"/>
      <c r="FQH11" s="344"/>
      <c r="FQI11" s="344"/>
      <c r="FQJ11" s="344"/>
      <c r="FQK11" s="344"/>
      <c r="FQL11" s="344"/>
      <c r="FQM11" s="344"/>
      <c r="FQN11" s="344"/>
      <c r="FQO11" s="344"/>
      <c r="FQP11" s="344"/>
      <c r="FQQ11" s="344"/>
      <c r="FQR11" s="344"/>
      <c r="FQS11" s="344"/>
      <c r="FQT11" s="344"/>
      <c r="FQU11" s="344"/>
      <c r="FQV11" s="344"/>
      <c r="FQW11" s="344"/>
      <c r="FQX11" s="344"/>
      <c r="FQY11" s="344"/>
      <c r="FQZ11" s="344"/>
      <c r="FRA11" s="344"/>
      <c r="FRB11" s="344"/>
      <c r="FRC11" s="344"/>
      <c r="FRD11" s="344"/>
      <c r="FRE11" s="344"/>
      <c r="FRF11" s="344"/>
      <c r="FRG11" s="344"/>
      <c r="FRH11" s="344"/>
      <c r="FRI11" s="344"/>
      <c r="FRJ11" s="344"/>
      <c r="FRK11" s="344"/>
      <c r="FRL11" s="344"/>
      <c r="FRM11" s="344"/>
      <c r="FRN11" s="344"/>
      <c r="FRO11" s="344"/>
      <c r="FRP11" s="344"/>
      <c r="FRQ11" s="344"/>
      <c r="FRR11" s="344"/>
      <c r="FRS11" s="344"/>
      <c r="FRT11" s="344"/>
      <c r="FRU11" s="344"/>
      <c r="FRV11" s="344"/>
      <c r="FRW11" s="344"/>
      <c r="FRX11" s="344"/>
      <c r="FRY11" s="344"/>
      <c r="FRZ11" s="344"/>
      <c r="FSA11" s="344"/>
      <c r="FSB11" s="344"/>
      <c r="FSC11" s="344"/>
      <c r="FSD11" s="344"/>
      <c r="FSE11" s="344"/>
      <c r="FSF11" s="344"/>
      <c r="FSG11" s="344"/>
      <c r="FSH11" s="344"/>
      <c r="FSI11" s="344"/>
      <c r="FSJ11" s="344"/>
      <c r="FSK11" s="344"/>
      <c r="FSL11" s="344"/>
      <c r="FSM11" s="344"/>
      <c r="FSN11" s="344"/>
      <c r="FSO11" s="344"/>
      <c r="FSP11" s="344"/>
      <c r="FSQ11" s="344"/>
      <c r="FSR11" s="344"/>
      <c r="FSS11" s="344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344"/>
      <c r="FXW11" s="344"/>
      <c r="FXX11" s="344"/>
      <c r="FXY11" s="344"/>
      <c r="FXZ11" s="344"/>
      <c r="FYA11" s="344"/>
      <c r="FYB11" s="344"/>
      <c r="FYC11" s="344"/>
      <c r="FYD11" s="344"/>
      <c r="FYE11" s="344"/>
      <c r="FYF11" s="344"/>
      <c r="FYG11" s="344"/>
      <c r="FYH11" s="344"/>
      <c r="FYI11" s="344"/>
      <c r="FYJ11" s="344"/>
      <c r="FYK11" s="344"/>
      <c r="FYL11" s="344"/>
      <c r="FYM11" s="344"/>
      <c r="FYN11" s="344"/>
      <c r="FYO11" s="344"/>
      <c r="FYP11" s="344"/>
      <c r="FYQ11" s="344"/>
      <c r="FYR11" s="344"/>
      <c r="FYS11" s="344"/>
      <c r="FYT11" s="344"/>
      <c r="FYU11" s="344"/>
      <c r="FYV11" s="344"/>
      <c r="FYW11" s="344"/>
      <c r="FYX11" s="344"/>
      <c r="FYY11" s="344"/>
      <c r="FYZ11" s="344"/>
      <c r="FZA11" s="344"/>
      <c r="FZB11" s="344"/>
      <c r="FZC11" s="344"/>
      <c r="FZD11" s="344"/>
      <c r="FZE11" s="344"/>
      <c r="FZF11" s="344"/>
      <c r="FZG11" s="344"/>
      <c r="FZH11" s="344"/>
      <c r="FZI11" s="344"/>
      <c r="FZJ11" s="344"/>
      <c r="FZK11" s="344"/>
      <c r="FZL11" s="344"/>
      <c r="FZM11" s="344"/>
      <c r="FZN11" s="344"/>
      <c r="FZO11" s="344"/>
      <c r="FZP11" s="344"/>
      <c r="FZQ11" s="344"/>
      <c r="FZR11" s="344"/>
      <c r="FZS11" s="344"/>
      <c r="FZT11" s="344"/>
      <c r="FZU11" s="344"/>
      <c r="FZV11" s="344"/>
      <c r="FZW11" s="344"/>
      <c r="FZX11" s="344"/>
      <c r="FZY11" s="344"/>
      <c r="FZZ11" s="344"/>
      <c r="GAA11" s="344"/>
      <c r="GAB11" s="344"/>
      <c r="GAC11" s="344"/>
      <c r="GAD11" s="344"/>
      <c r="GAE11" s="344"/>
      <c r="GAF11" s="344"/>
      <c r="GAG11" s="344"/>
      <c r="GAH11" s="344"/>
      <c r="GAI11" s="344"/>
      <c r="GAJ11" s="344"/>
      <c r="GAK11" s="344"/>
      <c r="GAL11" s="344"/>
      <c r="GAM11" s="344"/>
      <c r="GAN11" s="344"/>
      <c r="GAO11" s="344"/>
      <c r="GAP11" s="344"/>
      <c r="GAQ11" s="344"/>
      <c r="GAR11" s="344"/>
      <c r="GAS11" s="344"/>
      <c r="GAT11" s="344"/>
      <c r="GAU11" s="344"/>
      <c r="GAV11" s="344"/>
      <c r="GAW11" s="344"/>
      <c r="GAX11" s="344"/>
      <c r="GAY11" s="344"/>
      <c r="GAZ11" s="344"/>
      <c r="GBA11" s="344"/>
      <c r="GBB11" s="344"/>
      <c r="GBC11" s="344"/>
      <c r="GBD11" s="344"/>
      <c r="GBE11" s="344"/>
      <c r="GBF11" s="344"/>
      <c r="GBG11" s="344"/>
      <c r="GBH11" s="344"/>
      <c r="GBI11" s="344"/>
      <c r="GBJ11" s="344"/>
      <c r="GBK11" s="344"/>
      <c r="GBL11" s="344"/>
      <c r="GBM11" s="344"/>
      <c r="GBN11" s="344"/>
      <c r="GBO11" s="344"/>
      <c r="GBP11" s="344"/>
      <c r="GBQ11" s="344"/>
      <c r="GBR11" s="344"/>
      <c r="GBS11" s="344"/>
      <c r="GBT11" s="344"/>
      <c r="GBU11" s="344"/>
      <c r="GBV11" s="344"/>
      <c r="GBW11" s="344"/>
      <c r="GBX11" s="344"/>
      <c r="GBY11" s="344"/>
      <c r="GBZ11" s="344"/>
      <c r="GCA11" s="344"/>
      <c r="GCB11" s="344"/>
      <c r="GCC11" s="344"/>
      <c r="GCD11" s="344"/>
      <c r="GCE11" s="344"/>
      <c r="GCF11" s="344"/>
      <c r="GCG11" s="344"/>
      <c r="GCH11" s="344"/>
      <c r="GCI11" s="344"/>
      <c r="GCJ11" s="344"/>
      <c r="GCK11" s="344"/>
      <c r="GCL11" s="344"/>
      <c r="GCM11" s="344"/>
      <c r="GCN11" s="344"/>
      <c r="GCO11" s="344"/>
      <c r="GCP11" s="344"/>
      <c r="GCQ11" s="344"/>
      <c r="GCR11" s="344"/>
      <c r="GCS11" s="344"/>
      <c r="GCT11" s="344"/>
      <c r="GCU11" s="344"/>
      <c r="GCV11" s="344"/>
      <c r="GCW11" s="344"/>
      <c r="GCX11" s="344"/>
      <c r="GCY11" s="344"/>
      <c r="GCZ11" s="344"/>
      <c r="GDA11" s="344"/>
      <c r="GDB11" s="344"/>
      <c r="GDC11" s="344"/>
      <c r="GDD11" s="344"/>
      <c r="GDE11" s="344"/>
      <c r="GDF11" s="344"/>
      <c r="GDG11" s="344"/>
      <c r="GDH11" s="344"/>
      <c r="GDI11" s="344"/>
      <c r="GDJ11" s="344"/>
      <c r="GDK11" s="344"/>
      <c r="GDL11" s="344"/>
      <c r="GDM11" s="344"/>
      <c r="GDN11" s="344"/>
      <c r="GDO11" s="344"/>
      <c r="GDP11" s="344"/>
      <c r="GDQ11" s="344"/>
      <c r="GDR11" s="344"/>
      <c r="GDS11" s="344"/>
      <c r="GDT11" s="344"/>
      <c r="GDU11" s="344"/>
      <c r="GDV11" s="344"/>
      <c r="GDW11" s="344"/>
      <c r="GDX11" s="344"/>
      <c r="GDY11" s="344"/>
      <c r="GDZ11" s="344"/>
      <c r="GEA11" s="344"/>
      <c r="GEB11" s="344"/>
      <c r="GEC11" s="344"/>
      <c r="GED11" s="344"/>
      <c r="GEE11" s="344"/>
      <c r="GEF11" s="344"/>
      <c r="GEG11" s="344"/>
      <c r="GEH11" s="344"/>
      <c r="GEI11" s="344"/>
      <c r="GEJ11" s="344"/>
      <c r="GEK11" s="344"/>
      <c r="GEL11" s="344"/>
      <c r="GEM11" s="344"/>
      <c r="GEN11" s="344"/>
      <c r="GEO11" s="344"/>
      <c r="GEP11" s="344"/>
      <c r="GEQ11" s="344"/>
      <c r="GER11" s="344"/>
      <c r="GES11" s="344"/>
      <c r="GET11" s="344"/>
      <c r="GEU11" s="344"/>
      <c r="GEV11" s="344"/>
      <c r="GEW11" s="344"/>
      <c r="GEX11" s="344"/>
      <c r="GEY11" s="344"/>
      <c r="GEZ11" s="344"/>
      <c r="GFA11" s="344"/>
      <c r="GFB11" s="344"/>
      <c r="GFC11" s="344"/>
      <c r="GFD11" s="344"/>
      <c r="GFE11" s="344"/>
      <c r="GFF11" s="344"/>
      <c r="GFG11" s="344"/>
      <c r="GFH11" s="344"/>
      <c r="GFI11" s="344"/>
      <c r="GFJ11" s="344"/>
      <c r="GFK11" s="344"/>
      <c r="GFL11" s="344"/>
      <c r="GFM11" s="344"/>
      <c r="GFN11" s="344"/>
      <c r="GFO11" s="344"/>
      <c r="GFP11" s="344"/>
      <c r="GFQ11" s="344"/>
      <c r="GFR11" s="344"/>
      <c r="GFS11" s="344"/>
      <c r="GFT11" s="344"/>
      <c r="GFU11" s="344"/>
      <c r="GFV11" s="344"/>
      <c r="GFW11" s="344"/>
      <c r="GFX11" s="344"/>
      <c r="GFY11" s="344"/>
      <c r="GFZ11" s="344"/>
      <c r="GGA11" s="344"/>
      <c r="GGB11" s="344"/>
      <c r="GGC11" s="344"/>
      <c r="GGD11" s="344"/>
      <c r="GGE11" s="344"/>
      <c r="GGF11" s="344"/>
      <c r="GGG11" s="344"/>
      <c r="GGH11" s="344"/>
      <c r="GGI11" s="344"/>
      <c r="GGJ11" s="344"/>
      <c r="GGK11" s="344"/>
      <c r="GGL11" s="344"/>
      <c r="GGM11" s="344"/>
      <c r="GGN11" s="344"/>
      <c r="GGO11" s="344"/>
      <c r="GGP11" s="344"/>
      <c r="GGQ11" s="344"/>
      <c r="GGR11" s="344"/>
      <c r="GGS11" s="344"/>
      <c r="GGT11" s="344"/>
      <c r="GGU11" s="344"/>
      <c r="GGV11" s="344"/>
      <c r="GGW11" s="344"/>
      <c r="GGX11" s="344"/>
      <c r="GGY11" s="344"/>
      <c r="GGZ11" s="344"/>
      <c r="GHA11" s="344"/>
      <c r="GHB11" s="344"/>
      <c r="GHC11" s="344"/>
      <c r="GHD11" s="344"/>
      <c r="GHE11" s="344"/>
      <c r="GHF11" s="344"/>
      <c r="GHG11" s="344"/>
      <c r="GHH11" s="344"/>
      <c r="GHI11" s="344"/>
      <c r="GHJ11" s="344"/>
      <c r="GHK11" s="344"/>
      <c r="GHL11" s="344"/>
      <c r="GHM11" s="344"/>
      <c r="GHN11" s="344"/>
      <c r="GHO11" s="344"/>
      <c r="GHP11" s="344"/>
      <c r="GHQ11" s="344"/>
      <c r="GHR11" s="344"/>
      <c r="GHS11" s="344"/>
      <c r="GHT11" s="344"/>
      <c r="GHU11" s="344"/>
      <c r="GHV11" s="344"/>
      <c r="GHW11" s="344"/>
      <c r="GHX11" s="344"/>
      <c r="GHY11" s="344"/>
      <c r="GHZ11" s="344"/>
      <c r="GIA11" s="344"/>
      <c r="GIB11" s="344"/>
      <c r="GIC11" s="344"/>
      <c r="GID11" s="344"/>
      <c r="GIE11" s="344"/>
      <c r="GIF11" s="344"/>
      <c r="GIG11" s="344"/>
      <c r="GIH11" s="344"/>
      <c r="GII11" s="344"/>
      <c r="GIJ11" s="344"/>
      <c r="GIK11" s="344"/>
      <c r="GIL11" s="344"/>
      <c r="GIM11" s="344"/>
      <c r="GIN11" s="344"/>
      <c r="GIO11" s="344"/>
      <c r="GIP11" s="344"/>
      <c r="GIQ11" s="344"/>
      <c r="GIR11" s="344"/>
      <c r="GIS11" s="344"/>
      <c r="GIT11" s="344"/>
      <c r="GIU11" s="344"/>
      <c r="GIV11" s="344"/>
      <c r="GIW11" s="344"/>
      <c r="GIX11" s="344"/>
      <c r="GIY11" s="344"/>
      <c r="GIZ11" s="344"/>
      <c r="GJA11" s="344"/>
      <c r="GJB11" s="344"/>
      <c r="GJC11" s="344"/>
      <c r="GJD11" s="344"/>
      <c r="GJE11" s="344"/>
      <c r="GJF11" s="344"/>
      <c r="GJG11" s="344"/>
      <c r="GJH11" s="344"/>
      <c r="GJI11" s="344"/>
      <c r="GJJ11" s="344"/>
      <c r="GJK11" s="344"/>
      <c r="GJL11" s="344"/>
      <c r="GJM11" s="344"/>
      <c r="GJN11" s="344"/>
      <c r="GJO11" s="344"/>
      <c r="GJP11" s="344"/>
      <c r="GJQ11" s="344"/>
      <c r="GJR11" s="344"/>
      <c r="GJS11" s="344"/>
      <c r="GJT11" s="344"/>
      <c r="GJU11" s="344"/>
      <c r="GJV11" s="344"/>
      <c r="GJW11" s="344"/>
      <c r="GJX11" s="344"/>
      <c r="GJY11" s="344"/>
      <c r="GJZ11" s="344"/>
      <c r="GKA11" s="344"/>
      <c r="GKB11" s="344"/>
      <c r="GKC11" s="344"/>
      <c r="GKD11" s="344"/>
      <c r="GKE11" s="344"/>
      <c r="GKF11" s="344"/>
      <c r="GKG11" s="344"/>
      <c r="GKH11" s="344"/>
      <c r="GKI11" s="344"/>
      <c r="GKJ11" s="344"/>
      <c r="GKK11" s="344"/>
      <c r="GKL11" s="344"/>
      <c r="GKM11" s="344"/>
      <c r="GKN11" s="344"/>
      <c r="GKO11" s="344"/>
      <c r="GKP11" s="344"/>
      <c r="GKQ11" s="344"/>
      <c r="GKR11" s="344"/>
      <c r="GKS11" s="344"/>
      <c r="GKT11" s="344"/>
      <c r="GKU11" s="344"/>
      <c r="GKV11" s="344"/>
      <c r="GKW11" s="344"/>
      <c r="GKX11" s="344"/>
      <c r="GKY11" s="344"/>
      <c r="GKZ11" s="344"/>
      <c r="GLA11" s="344"/>
      <c r="GLB11" s="344"/>
      <c r="GLC11" s="344"/>
      <c r="GLD11" s="344"/>
      <c r="GLE11" s="344"/>
      <c r="GLF11" s="344"/>
      <c r="GLG11" s="344"/>
      <c r="GLH11" s="344"/>
      <c r="GLI11" s="344"/>
      <c r="GLJ11" s="344"/>
      <c r="GLK11" s="344"/>
      <c r="GLL11" s="344"/>
      <c r="GLM11" s="344"/>
      <c r="GLN11" s="344"/>
      <c r="GLO11" s="344"/>
      <c r="GLP11" s="344"/>
      <c r="GLQ11" s="344"/>
      <c r="GLR11" s="344"/>
      <c r="GLS11" s="344"/>
      <c r="GLT11" s="344"/>
      <c r="GLU11" s="344"/>
      <c r="GLV11" s="344"/>
      <c r="GLW11" s="344"/>
      <c r="GLX11" s="344"/>
      <c r="GLY11" s="344"/>
      <c r="GLZ11" s="344"/>
      <c r="GMA11" s="344"/>
      <c r="GMB11" s="344"/>
      <c r="GMC11" s="344"/>
      <c r="GMD11" s="344"/>
      <c r="GME11" s="344"/>
      <c r="GMF11" s="344"/>
      <c r="GMG11" s="344"/>
      <c r="GMH11" s="344"/>
      <c r="GMI11" s="344"/>
      <c r="GMJ11" s="344"/>
      <c r="GMK11" s="344"/>
      <c r="GML11" s="344"/>
      <c r="GMM11" s="344"/>
      <c r="GMN11" s="344"/>
      <c r="GMO11" s="344"/>
      <c r="GMP11" s="344"/>
      <c r="GMQ11" s="344"/>
      <c r="GMR11" s="344"/>
      <c r="GMS11" s="344"/>
      <c r="GMT11" s="344"/>
      <c r="GMU11" s="344"/>
      <c r="GMV11" s="344"/>
      <c r="GMW11" s="344"/>
      <c r="GMX11" s="344"/>
      <c r="GMY11" s="344"/>
      <c r="GMZ11" s="344"/>
      <c r="GNA11" s="344"/>
      <c r="GXF11" s="344"/>
      <c r="GXG11" s="344"/>
      <c r="GXH11" s="344"/>
      <c r="GXI11" s="344"/>
      <c r="GXJ11" s="344"/>
      <c r="GXK11" s="344"/>
      <c r="GXL11" s="344"/>
      <c r="GXM11" s="344"/>
      <c r="GXN11" s="344"/>
      <c r="GXO11" s="344"/>
      <c r="GXP11" s="344"/>
      <c r="GXQ11" s="344"/>
      <c r="GXR11" s="344"/>
      <c r="GXS11" s="344"/>
      <c r="GXT11" s="344"/>
      <c r="GXU11" s="344"/>
      <c r="GXV11" s="344"/>
      <c r="GXW11" s="344"/>
      <c r="GXX11" s="344"/>
      <c r="GXY11" s="344"/>
      <c r="GXZ11" s="344"/>
      <c r="GYA11" s="344"/>
      <c r="GYB11" s="344"/>
      <c r="GYC11" s="344"/>
      <c r="GYD11" s="344"/>
      <c r="GYE11" s="344"/>
      <c r="GYF11" s="344"/>
      <c r="GYG11" s="344"/>
      <c r="GYH11" s="344"/>
      <c r="GYI11" s="344"/>
      <c r="GYJ11" s="344"/>
      <c r="GYK11" s="344"/>
      <c r="GYL11" s="344"/>
      <c r="GYM11" s="344"/>
      <c r="GYN11" s="344"/>
      <c r="GYO11" s="344"/>
      <c r="GYP11" s="344"/>
      <c r="GYQ11" s="344"/>
      <c r="GYR11" s="344"/>
      <c r="GYS11" s="344"/>
      <c r="GYT11" s="344"/>
      <c r="GYU11" s="344"/>
      <c r="GYV11" s="344"/>
      <c r="GYW11" s="344"/>
      <c r="GYX11" s="344"/>
      <c r="GYY11" s="344"/>
      <c r="GYZ11" s="344"/>
      <c r="GZA11" s="344"/>
      <c r="GZB11" s="344"/>
      <c r="GZC11" s="344"/>
      <c r="GZD11" s="344"/>
      <c r="GZE11" s="344"/>
      <c r="GZF11" s="344"/>
      <c r="GZG11" s="344"/>
      <c r="GZH11" s="344"/>
      <c r="GZI11" s="344"/>
      <c r="GZJ11" s="344"/>
      <c r="GZK11" s="344"/>
      <c r="GZL11" s="344"/>
      <c r="GZM11" s="344"/>
      <c r="GZN11" s="344"/>
      <c r="GZO11" s="344"/>
      <c r="GZP11" s="344"/>
      <c r="GZQ11" s="344"/>
      <c r="GZR11" s="344"/>
      <c r="GZS11" s="344"/>
      <c r="GZT11" s="344"/>
      <c r="GZU11" s="344"/>
      <c r="GZV11" s="344"/>
      <c r="GZW11" s="344"/>
      <c r="GZX11" s="344"/>
      <c r="GZY11" s="344"/>
      <c r="GZZ11" s="344"/>
      <c r="HAA11" s="344"/>
      <c r="HAB11" s="344"/>
      <c r="HAC11" s="344"/>
      <c r="HAD11" s="344"/>
      <c r="HAE11" s="344"/>
      <c r="HAF11" s="344"/>
      <c r="HAG11" s="344"/>
      <c r="HAH11" s="344"/>
      <c r="HAI11" s="344"/>
      <c r="HAJ11" s="344"/>
      <c r="HAK11" s="344"/>
      <c r="HAL11" s="344"/>
      <c r="HAM11" s="344"/>
      <c r="HAN11" s="344"/>
      <c r="HAO11" s="344"/>
      <c r="HAP11" s="344"/>
      <c r="HAQ11" s="344"/>
      <c r="HAR11" s="344"/>
      <c r="HAS11" s="344"/>
      <c r="HAT11" s="344"/>
      <c r="HAU11" s="344"/>
      <c r="HAV11" s="344"/>
      <c r="HAW11" s="344"/>
      <c r="HAX11" s="344"/>
      <c r="HAY11" s="344"/>
      <c r="HAZ11" s="344"/>
      <c r="HBA11" s="344"/>
      <c r="HBB11" s="344"/>
      <c r="HBC11" s="344"/>
      <c r="HBD11" s="344"/>
      <c r="HBE11" s="344"/>
      <c r="HBF11" s="344"/>
      <c r="HBG11" s="344"/>
      <c r="HBH11" s="344"/>
      <c r="HBI11" s="344"/>
      <c r="HBJ11" s="344"/>
      <c r="HBK11" s="344"/>
      <c r="HBL11" s="344"/>
      <c r="HBM11" s="344"/>
      <c r="HBN11" s="344"/>
      <c r="HBO11" s="344"/>
      <c r="HBP11" s="344"/>
      <c r="HBQ11" s="344"/>
      <c r="HBR11" s="344"/>
      <c r="HBS11" s="344"/>
      <c r="HBT11" s="344"/>
      <c r="HBU11" s="344"/>
      <c r="HBV11" s="344"/>
      <c r="HBW11" s="344"/>
      <c r="HBX11" s="344"/>
      <c r="HBY11" s="344"/>
      <c r="HBZ11" s="344"/>
      <c r="HCA11" s="344"/>
      <c r="HCB11" s="344"/>
      <c r="HCC11" s="344"/>
      <c r="HCD11" s="344"/>
      <c r="HCE11" s="344"/>
      <c r="HCF11" s="344"/>
      <c r="HCG11" s="344"/>
      <c r="HCH11" s="344"/>
      <c r="HCI11" s="344"/>
      <c r="HCJ11" s="344"/>
      <c r="HCK11" s="344"/>
      <c r="HCL11" s="344"/>
      <c r="HCM11" s="344"/>
      <c r="HCN11" s="344"/>
      <c r="HCO11" s="344"/>
      <c r="HCP11" s="344"/>
      <c r="HCQ11" s="344"/>
      <c r="HCR11" s="344"/>
      <c r="HCS11" s="344"/>
      <c r="HCT11" s="344"/>
      <c r="HCU11" s="344"/>
      <c r="HCV11" s="344"/>
      <c r="HCW11" s="344"/>
      <c r="HCX11" s="344"/>
      <c r="HCY11" s="344"/>
      <c r="HCZ11" s="344"/>
      <c r="HDA11" s="344"/>
      <c r="HDB11" s="344"/>
      <c r="HDC11" s="344"/>
      <c r="HDD11" s="344"/>
      <c r="HDE11" s="344"/>
      <c r="HDF11" s="344"/>
      <c r="HDG11" s="344"/>
      <c r="HDH11" s="344"/>
      <c r="HDI11" s="344"/>
      <c r="HDJ11" s="344"/>
      <c r="HDK11" s="344"/>
      <c r="HDL11" s="344"/>
      <c r="HDM11" s="344"/>
      <c r="HDN11" s="344"/>
      <c r="HDO11" s="344"/>
      <c r="HDP11" s="344"/>
      <c r="HDQ11" s="344"/>
      <c r="HDR11" s="344"/>
      <c r="HDS11" s="344"/>
      <c r="HDT11" s="344"/>
      <c r="HDU11" s="344"/>
      <c r="HDV11" s="344"/>
      <c r="HDW11" s="344"/>
      <c r="HDX11" s="344"/>
      <c r="HDY11" s="344"/>
      <c r="HDZ11" s="344"/>
      <c r="HEA11" s="344"/>
      <c r="HEB11" s="344"/>
      <c r="HEC11" s="344"/>
      <c r="HED11" s="344"/>
      <c r="HEE11" s="344"/>
      <c r="HEF11" s="344"/>
      <c r="HEG11" s="344"/>
      <c r="HEH11" s="344"/>
      <c r="HEI11" s="344"/>
      <c r="HEJ11" s="344"/>
      <c r="HEK11" s="344"/>
      <c r="HEL11" s="344"/>
      <c r="HEM11" s="344"/>
      <c r="HEN11" s="344"/>
      <c r="HEO11" s="344"/>
      <c r="HEP11" s="344"/>
      <c r="HEQ11" s="344"/>
      <c r="HER11" s="344"/>
      <c r="HES11" s="344"/>
      <c r="HET11" s="344"/>
      <c r="HEU11" s="344"/>
      <c r="HEV11" s="344"/>
      <c r="HEW11" s="344"/>
      <c r="HEX11" s="344"/>
      <c r="HEY11" s="344"/>
      <c r="HEZ11" s="344"/>
      <c r="HFA11" s="344"/>
      <c r="HFB11" s="344"/>
      <c r="HFC11" s="344"/>
      <c r="HFD11" s="344"/>
      <c r="HFE11" s="344"/>
      <c r="HFF11" s="344"/>
      <c r="HFG11" s="344"/>
      <c r="HFH11" s="344"/>
      <c r="HFI11" s="344"/>
      <c r="HFJ11" s="344"/>
      <c r="HFK11" s="344"/>
      <c r="HFL11" s="344"/>
      <c r="HFM11" s="344"/>
      <c r="HFN11" s="344"/>
      <c r="HFO11" s="344"/>
      <c r="HFP11" s="344"/>
      <c r="HFQ11" s="344"/>
      <c r="HFR11" s="344"/>
      <c r="HFS11" s="344"/>
      <c r="HFT11" s="344"/>
      <c r="HFU11" s="344"/>
      <c r="HFV11" s="344"/>
      <c r="HFW11" s="344"/>
      <c r="HFX11" s="344"/>
      <c r="HFY11" s="344"/>
      <c r="HFZ11" s="344"/>
      <c r="HGA11" s="344"/>
      <c r="HGB11" s="344"/>
      <c r="HGC11" s="344"/>
      <c r="HGD11" s="344"/>
      <c r="HGE11" s="344"/>
      <c r="HGF11" s="344"/>
      <c r="HGG11" s="344"/>
      <c r="HGH11" s="344"/>
      <c r="HGI11" s="344"/>
      <c r="HGJ11" s="344"/>
      <c r="HGK11" s="344"/>
      <c r="HGL11" s="344"/>
      <c r="HGM11" s="344"/>
      <c r="HGN11" s="344"/>
      <c r="HGO11" s="344"/>
      <c r="HGP11" s="344"/>
      <c r="HGQ11" s="344"/>
      <c r="HGR11" s="344"/>
      <c r="HGS11" s="344"/>
      <c r="HGT11" s="344"/>
      <c r="HGU11" s="344"/>
      <c r="HGV11" s="344"/>
      <c r="HGW11" s="344"/>
      <c r="HGX11" s="344"/>
      <c r="HGY11" s="344"/>
      <c r="HGZ11" s="344"/>
      <c r="HHA11" s="344"/>
      <c r="HHB11" s="344"/>
      <c r="HHC11" s="344"/>
      <c r="HHD11" s="344"/>
      <c r="HHE11" s="344"/>
      <c r="HHF11" s="344"/>
      <c r="HHG11" s="344"/>
      <c r="HHH11" s="344"/>
      <c r="HHI11" s="344"/>
      <c r="HHJ11" s="344"/>
      <c r="HHK11" s="344"/>
      <c r="HHL11" s="344"/>
      <c r="HHM11" s="344"/>
      <c r="HHN11" s="344"/>
      <c r="HHO11" s="344"/>
      <c r="HHP11" s="344"/>
      <c r="HHQ11" s="344"/>
      <c r="HHR11" s="344"/>
      <c r="HHS11" s="344"/>
      <c r="HHT11" s="344"/>
      <c r="HHU11" s="344"/>
      <c r="HHV11" s="344"/>
      <c r="HHW11" s="344"/>
      <c r="HHX11" s="344"/>
      <c r="HHY11" s="344"/>
      <c r="HHZ11" s="344"/>
      <c r="HIA11" s="344"/>
      <c r="HIB11" s="344"/>
      <c r="HIC11" s="344"/>
      <c r="HID11" s="344"/>
      <c r="HIE11" s="344"/>
      <c r="HIF11" s="344"/>
      <c r="HIG11" s="344"/>
      <c r="HIH11" s="344"/>
      <c r="HII11" s="344"/>
      <c r="HIJ11" s="344"/>
      <c r="HIK11" s="344"/>
      <c r="HIL11" s="344"/>
      <c r="HIM11" s="344"/>
      <c r="HIN11" s="344"/>
      <c r="HIO11" s="344"/>
      <c r="HIP11" s="344"/>
      <c r="HIQ11" s="344"/>
      <c r="HIR11" s="344"/>
      <c r="HIS11" s="344"/>
      <c r="HIT11" s="344"/>
      <c r="HIU11" s="344"/>
      <c r="HIV11" s="344"/>
      <c r="HIW11" s="344"/>
      <c r="HIX11" s="344"/>
      <c r="HIY11" s="344"/>
      <c r="HIZ11" s="344"/>
      <c r="HJA11" s="344"/>
      <c r="HJB11" s="344"/>
      <c r="HJC11" s="344"/>
      <c r="HJD11" s="344"/>
      <c r="HJE11" s="344"/>
      <c r="HJF11" s="344"/>
      <c r="HJG11" s="344"/>
      <c r="HJH11" s="344"/>
      <c r="HJI11" s="344"/>
      <c r="HJJ11" s="344"/>
      <c r="HJK11" s="344"/>
      <c r="HJL11" s="344"/>
      <c r="HJM11" s="344"/>
      <c r="HJN11" s="344"/>
      <c r="HJO11" s="344"/>
      <c r="HJP11" s="344"/>
      <c r="HJQ11" s="344"/>
      <c r="HJR11" s="344"/>
      <c r="HJS11" s="344"/>
      <c r="HJT11" s="344"/>
      <c r="HJU11" s="344"/>
      <c r="HJV11" s="344"/>
      <c r="HJW11" s="344"/>
      <c r="HJX11" s="344"/>
      <c r="HJY11" s="344"/>
      <c r="HJZ11" s="344"/>
      <c r="HKA11" s="344"/>
      <c r="HKB11" s="344"/>
      <c r="HKC11" s="344"/>
      <c r="HKD11" s="344"/>
      <c r="HKE11" s="344"/>
      <c r="HKF11" s="344"/>
      <c r="HKG11" s="344"/>
      <c r="HKH11" s="344"/>
      <c r="HKI11" s="344"/>
      <c r="HKJ11" s="344"/>
      <c r="HKK11" s="344"/>
      <c r="HKL11" s="344"/>
      <c r="HKM11" s="344"/>
      <c r="HKN11" s="344"/>
      <c r="HKO11" s="344"/>
      <c r="HKP11" s="344"/>
      <c r="HKQ11" s="344"/>
      <c r="HKR11" s="344"/>
      <c r="HKS11" s="344"/>
      <c r="HKT11" s="344"/>
      <c r="HKU11" s="344"/>
      <c r="HKV11" s="344"/>
      <c r="HKW11" s="344"/>
      <c r="HKX11" s="344"/>
      <c r="HKY11" s="344"/>
      <c r="HKZ11" s="344"/>
      <c r="HLA11" s="344"/>
      <c r="HLB11" s="344"/>
      <c r="HLC11" s="344"/>
      <c r="HLD11" s="344"/>
      <c r="HLE11" s="344"/>
      <c r="HLF11" s="344"/>
      <c r="HLG11" s="344"/>
      <c r="HLH11" s="344"/>
      <c r="HLI11" s="344"/>
      <c r="HLJ11" s="344"/>
      <c r="HLK11" s="344"/>
      <c r="HLL11" s="344"/>
      <c r="HLM11" s="344"/>
      <c r="HLN11" s="344"/>
      <c r="HLO11" s="344"/>
      <c r="HLP11" s="344"/>
      <c r="HLQ11" s="344"/>
      <c r="HLR11" s="344"/>
      <c r="HLS11" s="344"/>
      <c r="HLT11" s="344"/>
      <c r="HLU11" s="344"/>
      <c r="HLV11" s="344"/>
      <c r="HLW11" s="344"/>
      <c r="HLX11" s="344"/>
      <c r="HLY11" s="344"/>
      <c r="HLZ11" s="344"/>
      <c r="HMA11" s="344"/>
      <c r="HMB11" s="344"/>
      <c r="HMC11" s="344"/>
      <c r="HMD11" s="344"/>
      <c r="HME11" s="344"/>
      <c r="HMF11" s="344"/>
      <c r="HMG11" s="344"/>
      <c r="HMH11" s="344"/>
      <c r="HMI11" s="344"/>
      <c r="HMJ11" s="344"/>
      <c r="HMK11" s="344"/>
      <c r="HML11" s="344"/>
      <c r="HMM11" s="344"/>
      <c r="HMN11" s="344"/>
      <c r="HMO11" s="344"/>
      <c r="HMP11" s="344"/>
      <c r="HMQ11" s="344"/>
      <c r="HMR11" s="344"/>
      <c r="HMS11" s="344"/>
      <c r="HMT11" s="344"/>
      <c r="HMU11" s="344"/>
      <c r="HMV11" s="344"/>
      <c r="HMW11" s="344"/>
      <c r="HMX11" s="344"/>
      <c r="HMY11" s="344"/>
      <c r="HMZ11" s="344"/>
      <c r="HNA11" s="344"/>
      <c r="HNB11" s="344"/>
      <c r="HNC11" s="344"/>
      <c r="HND11" s="344"/>
      <c r="HNE11" s="344"/>
      <c r="HNF11" s="344"/>
      <c r="HNG11" s="344"/>
      <c r="HNH11" s="344"/>
      <c r="HNI11" s="344"/>
      <c r="HNJ11" s="344"/>
      <c r="HNK11" s="344"/>
      <c r="HNL11" s="344"/>
      <c r="HNM11" s="344"/>
      <c r="HNN11" s="344"/>
      <c r="HNO11" s="344"/>
      <c r="HNP11" s="344"/>
      <c r="HNQ11" s="344"/>
      <c r="HNR11" s="344"/>
      <c r="HNS11" s="344"/>
      <c r="HNT11" s="344"/>
      <c r="HNU11" s="344"/>
      <c r="HNV11" s="344"/>
      <c r="HNW11" s="344"/>
      <c r="HNX11" s="344"/>
      <c r="HNY11" s="344"/>
      <c r="HNZ11" s="344"/>
      <c r="HOA11" s="344"/>
      <c r="HOB11" s="344"/>
      <c r="HOC11" s="344"/>
      <c r="HOD11" s="344"/>
      <c r="HOE11" s="344"/>
      <c r="HOF11" s="344"/>
      <c r="HOG11" s="344"/>
      <c r="HOH11" s="344"/>
      <c r="HOI11" s="344"/>
      <c r="HOJ11" s="344"/>
      <c r="HOK11" s="344"/>
      <c r="HOL11" s="344"/>
      <c r="HOM11" s="344"/>
      <c r="HON11" s="344"/>
      <c r="HOO11" s="344"/>
      <c r="HOP11" s="344"/>
      <c r="HOQ11" s="344"/>
      <c r="HOR11" s="344"/>
      <c r="HOS11" s="344"/>
      <c r="HOT11" s="344"/>
      <c r="HOU11" s="344"/>
      <c r="HOV11" s="344"/>
      <c r="HOW11" s="344"/>
      <c r="HOX11" s="344"/>
      <c r="HOY11" s="344"/>
      <c r="HOZ11" s="344"/>
      <c r="HPA11" s="344"/>
      <c r="HPB11" s="344"/>
      <c r="HPC11" s="344"/>
      <c r="HPD11" s="344"/>
      <c r="HPE11" s="344"/>
      <c r="HPF11" s="344"/>
      <c r="HPG11" s="344"/>
      <c r="HPH11" s="344"/>
      <c r="HPI11" s="344"/>
      <c r="HPJ11" s="344"/>
      <c r="HPK11" s="344"/>
      <c r="HPL11" s="344"/>
      <c r="HPM11" s="344"/>
      <c r="HPN11" s="344"/>
      <c r="HPO11" s="344"/>
      <c r="HPP11" s="344"/>
      <c r="HPQ11" s="344"/>
      <c r="HPR11" s="344"/>
      <c r="HPS11" s="344"/>
      <c r="HPT11" s="344"/>
      <c r="HPU11" s="344"/>
      <c r="HPV11" s="345"/>
      <c r="HPW11" s="345"/>
      <c r="HPX11" s="345"/>
      <c r="HPY11" s="345"/>
      <c r="HPZ11" s="345"/>
      <c r="HQA11" s="345"/>
      <c r="HQB11" s="345"/>
      <c r="HQC11" s="345"/>
      <c r="HQD11" s="345"/>
      <c r="HQE11" s="345"/>
      <c r="HQF11" s="345"/>
      <c r="HQG11" s="345"/>
      <c r="HQH11" s="345"/>
      <c r="HQI11" s="345"/>
      <c r="HQJ11" s="345"/>
      <c r="HQK11" s="345"/>
      <c r="HQL11" s="345"/>
      <c r="HQM11" s="345"/>
      <c r="HQN11" s="345"/>
      <c r="HQO11" s="345"/>
      <c r="HQP11" s="345"/>
      <c r="HQQ11" s="345"/>
      <c r="HQR11" s="345"/>
      <c r="HQS11" s="345"/>
      <c r="HQT11" s="345"/>
      <c r="HQU11" s="345"/>
      <c r="HQV11" s="345"/>
      <c r="HQW11" s="345"/>
      <c r="HQX11" s="345"/>
      <c r="HQY11" s="345"/>
      <c r="HQZ11" s="345"/>
      <c r="HRA11" s="345"/>
      <c r="HRB11" s="345"/>
      <c r="HRC11" s="345"/>
      <c r="HRD11" s="345"/>
      <c r="HRE11" s="345"/>
      <c r="HRF11" s="345"/>
      <c r="HRG11" s="345"/>
      <c r="HRH11" s="345"/>
      <c r="HRI11" s="345"/>
      <c r="HRJ11" s="345"/>
      <c r="HRK11" s="345"/>
      <c r="HRL11" s="345"/>
      <c r="HRM11" s="345"/>
      <c r="HRN11" s="345"/>
      <c r="HRO11" s="345"/>
      <c r="HRP11" s="345"/>
      <c r="HRQ11" s="345"/>
      <c r="HRR11" s="345"/>
      <c r="HRS11" s="345"/>
      <c r="HRT11" s="345"/>
      <c r="HRU11" s="345"/>
      <c r="HRV11" s="345"/>
      <c r="HRW11" s="345"/>
      <c r="HRX11" s="345"/>
      <c r="HRY11" s="345"/>
      <c r="HRZ11" s="345"/>
      <c r="HSA11" s="345"/>
      <c r="HSB11" s="345"/>
      <c r="HSC11" s="345"/>
      <c r="HSD11" s="345"/>
      <c r="HSE11" s="345"/>
      <c r="HSF11" s="345"/>
      <c r="HSG11" s="345"/>
      <c r="HSH11" s="345"/>
      <c r="HSI11" s="345"/>
      <c r="HSJ11" s="345"/>
      <c r="HSK11" s="345"/>
      <c r="HSL11" s="345"/>
      <c r="HSM11" s="345"/>
      <c r="HSN11" s="345"/>
      <c r="HSO11" s="345"/>
      <c r="HSP11" s="345"/>
      <c r="HSQ11" s="345"/>
      <c r="HSR11" s="345"/>
      <c r="HSS11" s="345"/>
      <c r="HST11" s="345"/>
      <c r="HSU11" s="345"/>
      <c r="HSV11" s="345"/>
      <c r="HSW11" s="345"/>
      <c r="HSX11" s="345"/>
      <c r="HSY11" s="345"/>
      <c r="HSZ11" s="345"/>
      <c r="HTA11" s="345"/>
      <c r="HTB11" s="345"/>
      <c r="HTC11" s="345"/>
      <c r="HTD11" s="345"/>
      <c r="HTE11" s="345"/>
      <c r="HTF11" s="345"/>
      <c r="HTG11" s="345"/>
      <c r="HTH11" s="345"/>
      <c r="HTI11" s="345"/>
      <c r="HTJ11" s="345"/>
      <c r="HTK11" s="345"/>
      <c r="HTL11" s="345"/>
      <c r="HTM11" s="345"/>
      <c r="HTN11" s="345"/>
      <c r="HTO11" s="345"/>
      <c r="HTP11" s="345"/>
      <c r="HTQ11" s="345"/>
      <c r="HTR11" s="345"/>
      <c r="HTS11" s="345"/>
      <c r="HTT11" s="345"/>
      <c r="HTU11" s="345"/>
      <c r="HTV11" s="345"/>
      <c r="HTW11" s="345"/>
      <c r="HTX11" s="345"/>
      <c r="HTY11" s="345"/>
      <c r="HTZ11" s="345"/>
      <c r="HUA11" s="345"/>
      <c r="HUB11" s="345"/>
      <c r="HUC11" s="345"/>
      <c r="HUD11" s="345"/>
      <c r="HUE11" s="345"/>
      <c r="HUF11" s="345"/>
      <c r="HUG11" s="345"/>
      <c r="HUH11" s="345"/>
      <c r="HUI11" s="345"/>
      <c r="HUJ11" s="345"/>
      <c r="HUK11" s="345"/>
      <c r="HUL11" s="345"/>
      <c r="HUM11" s="345"/>
      <c r="HUN11" s="345"/>
      <c r="HUO11" s="345"/>
      <c r="HUP11" s="345"/>
      <c r="HUQ11" s="345"/>
      <c r="HUR11" s="345"/>
      <c r="HUS11" s="345"/>
      <c r="HUT11" s="345"/>
      <c r="HUU11" s="345"/>
      <c r="HUV11" s="345"/>
      <c r="HUW11" s="345"/>
      <c r="HUX11" s="345"/>
      <c r="HUY11" s="345"/>
      <c r="HUZ11" s="345"/>
      <c r="HVA11" s="345"/>
      <c r="HVB11" s="345"/>
      <c r="HVC11" s="345"/>
      <c r="HVD11" s="345"/>
      <c r="HVE11" s="345"/>
      <c r="HVF11" s="345"/>
      <c r="HVG11" s="345"/>
      <c r="HVH11" s="345"/>
      <c r="HVI11" s="345"/>
      <c r="HVJ11" s="345"/>
      <c r="HVK11" s="345"/>
      <c r="HVL11" s="345"/>
      <c r="HVM11" s="345"/>
      <c r="HVN11" s="345"/>
      <c r="HVO11" s="345"/>
      <c r="HVP11" s="345"/>
      <c r="HVQ11" s="345"/>
      <c r="HVR11" s="345"/>
      <c r="HVS11" s="345"/>
      <c r="HVT11" s="345"/>
      <c r="HVU11" s="345"/>
      <c r="HVV11" s="345"/>
      <c r="HVW11" s="345"/>
      <c r="HVX11" s="345"/>
      <c r="HVY11" s="345"/>
      <c r="HVZ11" s="345"/>
      <c r="HWA11" s="345"/>
      <c r="HWB11" s="345"/>
      <c r="HWC11" s="345"/>
      <c r="HWD11" s="345"/>
      <c r="HWE11" s="345"/>
      <c r="HWF11" s="345"/>
      <c r="HWG11" s="345"/>
      <c r="HWH11" s="345"/>
      <c r="HWI11" s="345"/>
      <c r="HWJ11" s="345"/>
      <c r="HWK11" s="345"/>
      <c r="HWL11" s="345"/>
      <c r="HWM11" s="345"/>
      <c r="HWN11" s="345"/>
      <c r="HWO11" s="345"/>
      <c r="HWP11" s="345"/>
      <c r="HWQ11" s="345"/>
      <c r="HWR11" s="345"/>
      <c r="HWS11" s="345"/>
      <c r="HWT11" s="345"/>
      <c r="HWU11" s="345"/>
      <c r="HWV11" s="345"/>
      <c r="HWW11" s="345"/>
      <c r="HWX11" s="345"/>
      <c r="HWY11" s="345"/>
      <c r="HWZ11" s="345"/>
      <c r="HXA11" s="345"/>
      <c r="HXB11" s="345"/>
      <c r="HXC11" s="345"/>
      <c r="HXD11" s="345"/>
      <c r="HXE11" s="345"/>
      <c r="HXF11" s="345"/>
      <c r="HXG11" s="345"/>
      <c r="HXH11" s="345"/>
      <c r="HXI11" s="345"/>
      <c r="HXJ11" s="345"/>
      <c r="HXK11" s="345"/>
      <c r="HXL11" s="345"/>
      <c r="HXM11" s="345"/>
      <c r="HXN11" s="345"/>
      <c r="HXO11" s="345"/>
      <c r="HXP11" s="345"/>
      <c r="HXQ11" s="345"/>
      <c r="HXR11" s="345"/>
      <c r="HXS11" s="345"/>
      <c r="HXT11" s="345"/>
      <c r="HXU11" s="345"/>
      <c r="HXV11" s="345"/>
      <c r="HXW11" s="345"/>
      <c r="HXX11" s="345"/>
      <c r="HXY11" s="345"/>
      <c r="HXZ11" s="345"/>
      <c r="HYA11" s="345"/>
      <c r="HYB11" s="345"/>
      <c r="HYC11" s="345"/>
      <c r="HYD11" s="345"/>
      <c r="HYE11" s="345"/>
      <c r="HYF11" s="345"/>
      <c r="HYG11" s="345"/>
      <c r="HYH11" s="345"/>
      <c r="HYI11" s="345"/>
      <c r="HYJ11" s="345"/>
      <c r="HYK11" s="345"/>
      <c r="HYL11" s="345"/>
      <c r="HYM11" s="345"/>
      <c r="HYN11" s="345"/>
      <c r="HYO11" s="345"/>
      <c r="HYP11" s="345"/>
      <c r="HYQ11" s="345"/>
      <c r="HYR11" s="345"/>
      <c r="HYS11" s="345"/>
      <c r="HYT11" s="345"/>
      <c r="HYU11" s="345"/>
      <c r="HYV11" s="345"/>
      <c r="HYW11" s="345"/>
      <c r="HYX11" s="345"/>
      <c r="HYY11" s="345"/>
      <c r="HYZ11" s="345"/>
      <c r="HZA11" s="345"/>
      <c r="HZB11" s="345"/>
      <c r="HZC11" s="345"/>
      <c r="HZD11" s="344"/>
      <c r="HZE11" s="344"/>
      <c r="HZF11" s="344"/>
      <c r="HZG11" s="344"/>
      <c r="HZH11" s="344"/>
      <c r="HZI11" s="344"/>
      <c r="HZJ11" s="344"/>
      <c r="HZK11" s="344"/>
      <c r="HZL11" s="344"/>
      <c r="HZM11" s="344"/>
      <c r="HZN11" s="344"/>
      <c r="HZO11" s="344"/>
      <c r="HZP11" s="344"/>
      <c r="HZQ11" s="344"/>
      <c r="HZR11" s="344"/>
      <c r="HZS11" s="344"/>
      <c r="HZT11" s="344"/>
      <c r="HZU11" s="344"/>
      <c r="HZV11" s="344"/>
      <c r="HZW11" s="344"/>
      <c r="HZX11" s="344"/>
      <c r="HZY11" s="344"/>
      <c r="HZZ11" s="344"/>
      <c r="IAA11" s="344"/>
      <c r="IAB11" s="344"/>
      <c r="IAC11" s="344"/>
      <c r="IAD11" s="344"/>
      <c r="IAE11" s="344"/>
      <c r="IAF11" s="344"/>
      <c r="IAG11" s="344"/>
      <c r="IAH11" s="344"/>
      <c r="IAI11" s="344"/>
      <c r="IAJ11" s="344"/>
      <c r="IAK11" s="344"/>
      <c r="IAL11" s="344"/>
      <c r="IAM11" s="344"/>
      <c r="IAN11" s="344"/>
      <c r="IAO11" s="344"/>
      <c r="IAP11" s="344"/>
      <c r="IAQ11" s="344"/>
      <c r="IAR11" s="344"/>
      <c r="IAS11" s="344"/>
      <c r="IAT11" s="344"/>
      <c r="IAU11" s="344"/>
      <c r="IAV11" s="344"/>
      <c r="IAW11" s="344"/>
      <c r="IAX11" s="344"/>
      <c r="IAY11" s="344"/>
      <c r="IAZ11" s="344"/>
      <c r="IBA11" s="344"/>
      <c r="IBB11" s="344"/>
      <c r="IBC11" s="344"/>
      <c r="IBD11" s="344"/>
      <c r="IBE11" s="344"/>
      <c r="IBF11" s="344"/>
      <c r="IBG11" s="344"/>
      <c r="IBH11" s="344"/>
      <c r="IBI11" s="344"/>
      <c r="IBJ11" s="344"/>
      <c r="IBK11" s="344"/>
      <c r="IBL11" s="344"/>
      <c r="IBM11" s="344"/>
      <c r="IBN11" s="344"/>
      <c r="IBO11" s="344"/>
      <c r="IBP11" s="344"/>
      <c r="IBQ11" s="344"/>
      <c r="IBR11" s="344"/>
      <c r="IBS11" s="344"/>
      <c r="IBT11" s="344"/>
      <c r="IBU11" s="344"/>
      <c r="IBV11" s="344"/>
      <c r="IBW11" s="344"/>
      <c r="IBX11" s="344"/>
      <c r="IBY11" s="344"/>
      <c r="IBZ11" s="344"/>
      <c r="ICA11" s="344"/>
      <c r="ICB11" s="344"/>
      <c r="ICC11" s="344"/>
      <c r="ICD11" s="344"/>
      <c r="ICE11" s="344"/>
      <c r="ICF11" s="344"/>
      <c r="ICG11" s="344"/>
      <c r="ICH11" s="344"/>
      <c r="ICI11" s="344"/>
      <c r="ICJ11" s="344"/>
      <c r="ICK11" s="344"/>
      <c r="ICL11" s="344"/>
      <c r="ICM11" s="344"/>
      <c r="ICN11" s="344"/>
      <c r="ICO11" s="344"/>
      <c r="ICP11" s="344"/>
      <c r="ICQ11" s="344"/>
      <c r="ICR11" s="344"/>
      <c r="ICS11" s="344"/>
      <c r="ICT11" s="344"/>
      <c r="ICU11" s="344"/>
      <c r="ICV11" s="344"/>
      <c r="ICW11" s="344"/>
      <c r="ICX11" s="344"/>
      <c r="ICY11" s="344"/>
      <c r="ICZ11" s="344"/>
      <c r="IDA11" s="344"/>
      <c r="IDB11" s="344"/>
      <c r="IDC11" s="344"/>
      <c r="IDD11" s="344"/>
      <c r="IDE11" s="344"/>
      <c r="IDF11" s="344"/>
      <c r="IDG11" s="344"/>
      <c r="IDH11" s="344"/>
      <c r="IDI11" s="344"/>
      <c r="IDJ11" s="344"/>
      <c r="IDK11" s="344"/>
      <c r="IDL11" s="344"/>
      <c r="IDM11" s="344"/>
      <c r="IDN11" s="344"/>
      <c r="IDO11" s="344"/>
      <c r="IDP11" s="344"/>
      <c r="IDQ11" s="344"/>
      <c r="IDR11" s="344"/>
      <c r="IDS11" s="344"/>
      <c r="IDT11" s="344"/>
      <c r="IDU11" s="344"/>
      <c r="IDV11" s="344"/>
      <c r="IDW11" s="344"/>
      <c r="IDX11" s="344"/>
      <c r="IDY11" s="344"/>
      <c r="IDZ11" s="344"/>
      <c r="IEA11" s="344"/>
      <c r="IEB11" s="344"/>
      <c r="IEC11" s="344"/>
      <c r="IED11" s="344"/>
      <c r="IEE11" s="344"/>
      <c r="IEF11" s="344"/>
      <c r="IEG11" s="344"/>
      <c r="IEH11" s="344"/>
      <c r="IEI11" s="344"/>
      <c r="IEJ11" s="344"/>
      <c r="IEK11" s="344"/>
      <c r="IEL11" s="344"/>
      <c r="IEM11" s="344"/>
      <c r="IEN11" s="344"/>
      <c r="IEO11" s="344"/>
      <c r="IEP11" s="344"/>
      <c r="IEQ11" s="344"/>
      <c r="IER11" s="344"/>
      <c r="IES11" s="344"/>
      <c r="IET11" s="344"/>
      <c r="IEU11" s="344"/>
      <c r="IEV11" s="344"/>
      <c r="IEW11" s="344"/>
      <c r="IEX11" s="344"/>
      <c r="IEY11" s="344"/>
      <c r="IEZ11" s="344"/>
      <c r="IFA11" s="344"/>
      <c r="IFB11" s="344"/>
      <c r="IFC11" s="344"/>
      <c r="IFD11" s="344"/>
      <c r="IFE11" s="344"/>
      <c r="IFF11" s="344"/>
      <c r="IFG11" s="344"/>
      <c r="IFH11" s="344"/>
      <c r="IFI11" s="344"/>
      <c r="IFJ11" s="344"/>
      <c r="IFK11" s="344"/>
      <c r="IFL11" s="344"/>
      <c r="IFM11" s="344"/>
      <c r="IFN11" s="344"/>
      <c r="IFO11" s="344"/>
      <c r="IFP11" s="344"/>
      <c r="IFQ11" s="344"/>
      <c r="IFR11" s="344"/>
      <c r="IFS11" s="344"/>
      <c r="IFT11" s="344"/>
      <c r="IFU11" s="344"/>
      <c r="IFV11" s="344"/>
      <c r="IFW11" s="344"/>
      <c r="IFX11" s="344"/>
      <c r="IFY11" s="344"/>
      <c r="IFZ11" s="344"/>
      <c r="IGA11" s="344"/>
      <c r="IGB11" s="344"/>
      <c r="IGC11" s="344"/>
      <c r="IGD11" s="344"/>
      <c r="IGE11" s="344"/>
      <c r="IGF11" s="344"/>
      <c r="IGG11" s="344"/>
      <c r="IGH11" s="344"/>
      <c r="IGI11" s="344"/>
      <c r="IGJ11" s="344"/>
      <c r="IGK11" s="344"/>
      <c r="IGL11" s="344"/>
      <c r="IGM11" s="344"/>
      <c r="IGN11" s="344"/>
      <c r="IGO11" s="344"/>
      <c r="IGP11" s="344"/>
      <c r="IGQ11" s="344"/>
      <c r="IGR11" s="344"/>
      <c r="IGS11" s="344"/>
      <c r="IGT11" s="344"/>
      <c r="IGU11" s="344"/>
      <c r="IGV11" s="344"/>
      <c r="IGW11" s="344"/>
      <c r="IGX11" s="344"/>
      <c r="IGY11" s="344"/>
      <c r="IGZ11" s="344"/>
      <c r="IHA11" s="344"/>
      <c r="IHB11" s="344"/>
      <c r="IHC11" s="344"/>
      <c r="IHD11" s="344"/>
      <c r="IHE11" s="344"/>
      <c r="IHF11" s="344"/>
      <c r="IHG11" s="344"/>
      <c r="IHH11" s="344"/>
      <c r="IHI11" s="344"/>
      <c r="IHJ11" s="344"/>
      <c r="IHK11" s="344"/>
      <c r="IHL11" s="344"/>
      <c r="IHM11" s="344"/>
      <c r="IHN11" s="344"/>
      <c r="IHO11" s="344"/>
      <c r="IHP11" s="344"/>
      <c r="IHQ11" s="344"/>
      <c r="IHR11" s="344"/>
      <c r="IHS11" s="344"/>
      <c r="IHT11" s="344"/>
      <c r="IHU11" s="344"/>
      <c r="IHV11" s="344"/>
      <c r="IHW11" s="344"/>
      <c r="IHX11" s="344"/>
      <c r="IHY11" s="344"/>
      <c r="IHZ11" s="344"/>
      <c r="IIA11" s="344"/>
      <c r="IIB11" s="344"/>
      <c r="IIC11" s="344"/>
      <c r="IID11" s="344"/>
      <c r="IIE11" s="344"/>
      <c r="IIF11" s="344"/>
      <c r="IIG11" s="344"/>
      <c r="IIH11" s="344"/>
      <c r="III11" s="344"/>
      <c r="IIJ11" s="344"/>
      <c r="IIK11" s="344"/>
      <c r="IIL11" s="344"/>
      <c r="IIM11" s="344"/>
      <c r="IIN11" s="344"/>
      <c r="IIO11" s="344"/>
      <c r="IIP11" s="344"/>
      <c r="IIQ11" s="344"/>
      <c r="IIR11" s="344"/>
      <c r="IIS11" s="344"/>
      <c r="IIT11" s="344"/>
      <c r="IIU11" s="344"/>
      <c r="IIV11" s="344"/>
      <c r="IIW11" s="344"/>
      <c r="IIX11" s="344"/>
      <c r="IIY11" s="344"/>
      <c r="IIZ11" s="344"/>
      <c r="IJA11" s="344"/>
      <c r="IJB11" s="344"/>
      <c r="IJC11" s="344"/>
      <c r="IJD11" s="344"/>
      <c r="IJE11" s="344"/>
      <c r="IJF11" s="344"/>
      <c r="IJG11" s="344"/>
      <c r="IJH11" s="344"/>
      <c r="IJI11" s="344"/>
      <c r="IJJ11" s="344"/>
      <c r="IJK11" s="344"/>
      <c r="IJL11" s="344"/>
      <c r="IJM11" s="344"/>
      <c r="IJN11" s="344"/>
      <c r="IJO11" s="344"/>
      <c r="IJP11" s="344"/>
      <c r="IJQ11" s="344"/>
      <c r="IJR11" s="344"/>
      <c r="IJS11" s="344"/>
      <c r="IJT11" s="344"/>
      <c r="IJU11" s="344"/>
      <c r="IJV11" s="344"/>
      <c r="IJW11" s="344"/>
      <c r="IJX11" s="344"/>
      <c r="IJY11" s="344"/>
      <c r="IJZ11" s="344"/>
      <c r="IKA11" s="344"/>
      <c r="IKB11" s="344"/>
      <c r="IKC11" s="344"/>
      <c r="IKD11" s="344"/>
      <c r="IKE11" s="344"/>
      <c r="IKF11" s="344"/>
      <c r="IKG11" s="344"/>
      <c r="IKH11" s="344"/>
      <c r="IKI11" s="344"/>
      <c r="IKJ11" s="344"/>
      <c r="IKK11" s="344"/>
      <c r="IKL11" s="344"/>
      <c r="IKM11" s="344"/>
      <c r="IKN11" s="344"/>
      <c r="IKO11" s="344"/>
      <c r="IKP11" s="344"/>
      <c r="IKQ11" s="344"/>
      <c r="IKR11" s="344"/>
      <c r="IKS11" s="344"/>
      <c r="IKT11" s="344"/>
      <c r="IKU11" s="344"/>
      <c r="IKV11" s="344"/>
      <c r="IKW11" s="344"/>
      <c r="IKX11" s="344"/>
      <c r="IKY11" s="344"/>
      <c r="IKZ11" s="344"/>
      <c r="ILA11" s="344"/>
      <c r="ILB11" s="344"/>
      <c r="ILC11" s="344"/>
      <c r="ILD11" s="344"/>
      <c r="ILE11" s="344"/>
      <c r="ILF11" s="344"/>
      <c r="ILG11" s="344"/>
      <c r="ILH11" s="344"/>
      <c r="ILI11" s="344"/>
      <c r="ILJ11" s="344"/>
      <c r="ILK11" s="344"/>
      <c r="ILL11" s="344"/>
      <c r="ILM11" s="344"/>
      <c r="ILN11" s="344"/>
      <c r="ILO11" s="344"/>
      <c r="ILP11" s="344"/>
      <c r="ILQ11" s="344"/>
      <c r="ILR11" s="344"/>
      <c r="ILS11" s="344"/>
      <c r="ILT11" s="344"/>
      <c r="ILU11" s="344"/>
      <c r="ILV11" s="345"/>
      <c r="ILW11" s="345"/>
      <c r="ILX11" s="345"/>
      <c r="ILY11" s="345"/>
      <c r="ILZ11" s="345"/>
      <c r="IMA11" s="345"/>
      <c r="IMB11" s="345"/>
      <c r="IMC11" s="345"/>
      <c r="IMD11" s="345"/>
      <c r="IME11" s="345"/>
      <c r="IMF11" s="345"/>
      <c r="IMG11" s="345"/>
      <c r="IMH11" s="345"/>
      <c r="IMI11" s="345"/>
      <c r="IMJ11" s="345"/>
      <c r="IMK11" s="345"/>
      <c r="IML11" s="345"/>
      <c r="IMM11" s="345"/>
      <c r="IMN11" s="345"/>
      <c r="IMO11" s="345"/>
      <c r="IMP11" s="345"/>
      <c r="IMQ11" s="345"/>
      <c r="IMR11" s="344"/>
      <c r="IMS11" s="344"/>
      <c r="IMT11" s="344"/>
      <c r="IMU11" s="344"/>
      <c r="IMV11" s="344"/>
      <c r="IMW11" s="344"/>
      <c r="IMX11" s="344"/>
      <c r="IMY11" s="344"/>
      <c r="IMZ11" s="344"/>
      <c r="INA11" s="344"/>
      <c r="INB11" s="344"/>
      <c r="INC11" s="344"/>
      <c r="IND11" s="344"/>
      <c r="INE11" s="344"/>
      <c r="INF11" s="344"/>
      <c r="ING11" s="344"/>
      <c r="INH11" s="344"/>
      <c r="INI11" s="344"/>
      <c r="INJ11" s="344"/>
      <c r="INK11" s="344"/>
      <c r="INL11" s="344"/>
      <c r="INM11" s="344"/>
      <c r="INN11" s="344"/>
      <c r="INO11" s="344"/>
      <c r="INP11" s="344"/>
      <c r="INQ11" s="344"/>
      <c r="INR11" s="344"/>
      <c r="INS11" s="344"/>
      <c r="INT11" s="344"/>
      <c r="INU11" s="344"/>
      <c r="INV11" s="344"/>
      <c r="INW11" s="344"/>
      <c r="INX11" s="344"/>
      <c r="INY11" s="344"/>
      <c r="INZ11" s="344"/>
      <c r="IOA11" s="344"/>
      <c r="IOB11" s="344"/>
      <c r="IOC11" s="344"/>
      <c r="IOD11" s="344"/>
      <c r="IOE11" s="344"/>
      <c r="IOF11" s="344"/>
      <c r="IOG11" s="344"/>
      <c r="IOH11" s="344"/>
      <c r="IOI11" s="344"/>
      <c r="IOJ11" s="344"/>
      <c r="IOK11" s="344"/>
      <c r="IOL11" s="344"/>
      <c r="IOM11" s="344"/>
      <c r="ION11" s="344"/>
      <c r="IOO11" s="344"/>
      <c r="IOP11" s="344"/>
      <c r="IOQ11" s="344"/>
      <c r="IOR11" s="344"/>
      <c r="IOS11" s="344"/>
      <c r="IOT11" s="344"/>
      <c r="IOU11" s="344"/>
      <c r="IOV11" s="344"/>
      <c r="IOW11" s="344"/>
      <c r="IOX11" s="344"/>
      <c r="IOY11" s="344"/>
      <c r="IOZ11" s="344"/>
      <c r="IPA11" s="344"/>
      <c r="IPB11" s="344"/>
      <c r="IPC11" s="344"/>
      <c r="IPD11" s="344"/>
      <c r="IPE11" s="344"/>
      <c r="IPF11" s="344"/>
      <c r="IPG11" s="344"/>
      <c r="IPH11" s="344"/>
      <c r="IPI11" s="344"/>
      <c r="IPJ11" s="344"/>
      <c r="IPK11" s="344"/>
      <c r="IPL11" s="344"/>
      <c r="IPM11" s="344"/>
      <c r="IPN11" s="344"/>
      <c r="IPO11" s="344"/>
      <c r="IPP11" s="344"/>
      <c r="IPQ11" s="344"/>
      <c r="IPR11" s="344"/>
      <c r="IPS11" s="344"/>
      <c r="IPT11" s="344"/>
      <c r="IPU11" s="344"/>
      <c r="IPV11" s="344"/>
      <c r="IPW11" s="344"/>
      <c r="IPX11" s="344"/>
      <c r="IPY11" s="344"/>
      <c r="IPZ11" s="344"/>
      <c r="IQA11" s="344"/>
      <c r="IQB11" s="344"/>
      <c r="IQC11" s="344"/>
      <c r="IQD11" s="344"/>
      <c r="IQE11" s="344"/>
      <c r="IQF11" s="344"/>
      <c r="IQG11" s="344"/>
      <c r="IQH11" s="344"/>
      <c r="IQI11" s="344"/>
      <c r="IQJ11" s="344"/>
      <c r="IQK11" s="344"/>
      <c r="IQL11" s="344"/>
      <c r="IQM11" s="344"/>
      <c r="IQN11" s="344"/>
      <c r="IQO11" s="344"/>
      <c r="IQP11" s="344"/>
      <c r="IQQ11" s="344"/>
      <c r="IQR11" s="344"/>
      <c r="IQS11" s="344"/>
      <c r="IQT11" s="344"/>
      <c r="IQU11" s="344"/>
      <c r="IQV11" s="344"/>
      <c r="IQW11" s="344"/>
      <c r="IQX11" s="344"/>
      <c r="IQY11" s="344"/>
      <c r="IQZ11" s="344"/>
      <c r="IRA11" s="344"/>
      <c r="IRB11" s="344"/>
      <c r="IRC11" s="344"/>
      <c r="IRD11" s="344"/>
      <c r="IRE11" s="344"/>
      <c r="IRF11" s="344"/>
      <c r="IRG11" s="344"/>
      <c r="IRH11" s="344"/>
      <c r="IRI11" s="344"/>
      <c r="IRJ11" s="344"/>
      <c r="IRK11" s="344"/>
      <c r="IRL11" s="344"/>
      <c r="IRM11" s="344"/>
      <c r="IRN11" s="344"/>
      <c r="IRO11" s="344"/>
      <c r="IRP11" s="344"/>
      <c r="IRQ11" s="344"/>
      <c r="IRR11" s="344"/>
      <c r="IRS11" s="344"/>
      <c r="IRT11" s="344"/>
      <c r="IRU11" s="344"/>
      <c r="IRV11" s="344"/>
      <c r="IRW11" s="344"/>
      <c r="IRX11" s="344"/>
      <c r="IRY11" s="344"/>
      <c r="IRZ11" s="344"/>
      <c r="ISA11" s="344"/>
      <c r="ISB11" s="344"/>
      <c r="ISC11" s="344"/>
      <c r="ISD11" s="344"/>
      <c r="ISE11" s="344"/>
      <c r="ISF11" s="344"/>
      <c r="ISG11" s="344"/>
      <c r="ISH11" s="344"/>
      <c r="ISI11" s="344"/>
      <c r="ISJ11" s="344"/>
      <c r="ISK11" s="344"/>
      <c r="ISL11" s="344"/>
      <c r="ISM11" s="344"/>
      <c r="ISN11" s="344"/>
      <c r="ISO11" s="344"/>
      <c r="ISP11" s="344"/>
      <c r="ISQ11" s="344"/>
      <c r="ISR11" s="344"/>
      <c r="ISS11" s="344"/>
      <c r="IST11" s="344"/>
      <c r="ISU11" s="344"/>
      <c r="ISV11" s="344"/>
      <c r="ISW11" s="344"/>
      <c r="ISX11" s="344"/>
      <c r="ISY11" s="344"/>
      <c r="ISZ11" s="344"/>
      <c r="ITA11" s="344"/>
      <c r="ITB11" s="344"/>
      <c r="ITC11" s="344"/>
      <c r="ITD11" s="344"/>
      <c r="ITE11" s="344"/>
      <c r="ITF11" s="344"/>
      <c r="ITG11" s="344"/>
      <c r="ITH11" s="344"/>
      <c r="ITI11" s="344"/>
      <c r="ITJ11" s="344"/>
      <c r="ITK11" s="344"/>
      <c r="ITL11" s="344"/>
      <c r="ITM11" s="344"/>
      <c r="ITN11" s="344"/>
      <c r="ITO11" s="344"/>
      <c r="ITP11" s="344"/>
      <c r="ITQ11" s="344"/>
      <c r="ITR11" s="344"/>
      <c r="ITS11" s="344"/>
      <c r="ITT11" s="344"/>
      <c r="ITU11" s="344"/>
      <c r="ITV11" s="344"/>
      <c r="ITW11" s="344"/>
      <c r="ITX11" s="344"/>
      <c r="ITY11" s="344"/>
      <c r="ITZ11" s="344"/>
      <c r="IUA11" s="344"/>
      <c r="IUB11" s="344"/>
      <c r="IUC11" s="344"/>
      <c r="IUD11" s="344"/>
      <c r="IUE11" s="344"/>
      <c r="IUF11" s="344"/>
      <c r="IUG11" s="344"/>
      <c r="IUH11" s="344"/>
      <c r="IUI11" s="344"/>
      <c r="IUJ11" s="344"/>
      <c r="IUK11" s="344"/>
      <c r="IUL11" s="344"/>
      <c r="IUM11" s="344"/>
      <c r="IUN11" s="344"/>
      <c r="IUO11" s="344"/>
      <c r="IUP11" s="344"/>
      <c r="IUQ11" s="344"/>
      <c r="IUR11" s="344"/>
      <c r="IUS11" s="344"/>
      <c r="IUT11" s="344"/>
      <c r="IUU11" s="344"/>
      <c r="IUV11" s="344"/>
      <c r="IUW11" s="344"/>
      <c r="IUX11" s="344"/>
      <c r="IUY11" s="344"/>
      <c r="IUZ11" s="344"/>
      <c r="IVA11" s="344"/>
      <c r="IVB11" s="344"/>
      <c r="IVC11" s="344"/>
      <c r="IVD11" s="344"/>
      <c r="IVE11" s="344"/>
      <c r="IVF11" s="344"/>
      <c r="IVG11" s="344"/>
      <c r="IVH11" s="344"/>
      <c r="IVI11" s="344"/>
      <c r="IVJ11" s="344"/>
      <c r="IVK11" s="344"/>
      <c r="IVL11" s="344"/>
      <c r="IVM11" s="344"/>
      <c r="IVN11" s="344"/>
      <c r="IVO11" s="344"/>
      <c r="IVP11" s="344"/>
      <c r="IVQ11" s="344"/>
      <c r="IVR11" s="344"/>
      <c r="IVS11" s="344"/>
      <c r="IVT11" s="344"/>
      <c r="IVU11" s="344"/>
      <c r="IVV11" s="344"/>
      <c r="IVW11" s="344"/>
      <c r="IVX11" s="344"/>
      <c r="IVY11" s="344"/>
      <c r="IVZ11" s="344"/>
      <c r="IWA11" s="344"/>
      <c r="IWB11" s="344"/>
      <c r="IWC11" s="344"/>
      <c r="IWD11" s="344"/>
      <c r="IWE11" s="344"/>
      <c r="IWF11" s="344"/>
      <c r="IWG11" s="344"/>
      <c r="IWH11" s="344"/>
      <c r="IWI11" s="344"/>
      <c r="IWJ11" s="344"/>
      <c r="IWK11" s="344"/>
      <c r="IWL11" s="344"/>
      <c r="IWM11" s="344"/>
      <c r="IWN11" s="344"/>
      <c r="IWO11" s="344"/>
      <c r="IWP11" s="344"/>
      <c r="IWQ11" s="344"/>
      <c r="IWR11" s="344"/>
      <c r="IWS11" s="344"/>
      <c r="IWT11" s="344"/>
      <c r="IWU11" s="344"/>
      <c r="IWV11" s="344"/>
      <c r="IWW11" s="344"/>
      <c r="IWX11" s="344"/>
      <c r="IWY11" s="344"/>
      <c r="IWZ11" s="344"/>
      <c r="IXA11" s="344"/>
      <c r="IXB11" s="344"/>
      <c r="IXC11" s="344"/>
      <c r="IXD11" s="344"/>
      <c r="IXE11" s="344"/>
      <c r="IXF11" s="344"/>
      <c r="IXG11" s="344"/>
      <c r="IXH11" s="344"/>
      <c r="IXI11" s="344"/>
      <c r="IXJ11" s="344"/>
      <c r="IXK11" s="344"/>
      <c r="IXL11" s="344"/>
      <c r="IXM11" s="344"/>
      <c r="IXN11" s="344"/>
      <c r="IXO11" s="344"/>
      <c r="IXP11" s="344"/>
      <c r="IXQ11" s="344"/>
      <c r="IXR11" s="344"/>
      <c r="IXS11" s="344"/>
      <c r="IXT11" s="344"/>
      <c r="IXU11" s="344"/>
      <c r="IXV11" s="344"/>
      <c r="IXW11" s="344"/>
      <c r="IXX11" s="344"/>
      <c r="IXY11" s="344"/>
      <c r="IXZ11" s="344"/>
      <c r="IYA11" s="344"/>
      <c r="IYB11" s="344"/>
      <c r="IYC11" s="344"/>
      <c r="IYD11" s="344"/>
      <c r="IYE11" s="344"/>
      <c r="IYF11" s="344"/>
      <c r="IYG11" s="344"/>
      <c r="IYH11" s="344"/>
      <c r="IYI11" s="344"/>
      <c r="IYJ11" s="344"/>
      <c r="IYK11" s="344"/>
      <c r="IYL11" s="344"/>
      <c r="IYM11" s="344"/>
      <c r="IYN11" s="344"/>
      <c r="IYO11" s="344"/>
      <c r="IYP11" s="344"/>
      <c r="IYQ11" s="344"/>
      <c r="IYR11" s="344"/>
      <c r="IYS11" s="344"/>
      <c r="IYT11" s="344"/>
      <c r="IYU11" s="344"/>
      <c r="IYV11" s="344"/>
      <c r="IYW11" s="344"/>
      <c r="IYX11" s="344"/>
      <c r="IYY11" s="344"/>
      <c r="IYZ11" s="344"/>
      <c r="IZA11" s="344"/>
      <c r="IZB11" s="344"/>
      <c r="IZC11" s="344"/>
      <c r="IZD11" s="344"/>
      <c r="IZE11" s="344"/>
      <c r="IZF11" s="344"/>
      <c r="IZG11" s="344"/>
      <c r="IZH11" s="344"/>
      <c r="IZI11" s="344"/>
      <c r="IZJ11" s="344"/>
      <c r="IZK11" s="344"/>
      <c r="IZL11" s="344"/>
      <c r="IZM11" s="344"/>
      <c r="IZN11" s="344"/>
      <c r="IZO11" s="344"/>
      <c r="IZP11" s="344"/>
      <c r="IZQ11" s="344"/>
      <c r="IZR11" s="344"/>
      <c r="IZS11" s="344"/>
      <c r="IZT11" s="344"/>
      <c r="IZU11" s="344"/>
      <c r="IZV11" s="344"/>
      <c r="IZW11" s="344"/>
      <c r="IZX11" s="344"/>
      <c r="IZY11" s="344"/>
      <c r="IZZ11" s="344"/>
      <c r="JAA11" s="344"/>
      <c r="JAB11" s="344"/>
      <c r="JAC11" s="344"/>
      <c r="JAD11" s="344"/>
      <c r="JAE11" s="344"/>
      <c r="JAF11" s="344"/>
      <c r="JAG11" s="344"/>
      <c r="JAH11" s="344"/>
      <c r="JAI11" s="344"/>
      <c r="JAJ11" s="344"/>
      <c r="JAK11" s="344"/>
      <c r="JAL11" s="344"/>
      <c r="JAM11" s="344"/>
      <c r="JAN11" s="344"/>
      <c r="JAO11" s="344"/>
      <c r="JAP11" s="344"/>
      <c r="JAQ11" s="344"/>
      <c r="JAR11" s="344"/>
      <c r="JAS11" s="344"/>
      <c r="JAT11" s="344"/>
      <c r="JAU11" s="344"/>
      <c r="JAV11" s="344"/>
      <c r="JAW11" s="344"/>
      <c r="JAX11" s="344"/>
      <c r="JAY11" s="344"/>
      <c r="JAZ11" s="344"/>
      <c r="JBA11" s="344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344"/>
      <c r="JGE11" s="344"/>
      <c r="JGF11" s="344"/>
      <c r="JGG11" s="344"/>
      <c r="JGH11" s="344"/>
      <c r="JGI11" s="344"/>
      <c r="JGJ11" s="344"/>
      <c r="JGK11" s="344"/>
      <c r="JGL11" s="344"/>
      <c r="JGM11" s="344"/>
      <c r="JGN11" s="344"/>
      <c r="JGO11" s="344"/>
      <c r="JGP11" s="344"/>
      <c r="JGQ11" s="344"/>
      <c r="JGR11" s="344"/>
      <c r="JGS11" s="344"/>
      <c r="JGT11" s="344"/>
      <c r="JGU11" s="344"/>
      <c r="JGV11" s="344"/>
      <c r="JGW11" s="344"/>
      <c r="JGX11" s="344"/>
      <c r="JGY11" s="344"/>
      <c r="JGZ11" s="344"/>
      <c r="JHA11" s="344"/>
      <c r="JHB11" s="344"/>
      <c r="JHC11" s="344"/>
      <c r="JHD11" s="344"/>
      <c r="JHE11" s="344"/>
      <c r="JHF11" s="344"/>
      <c r="JHG11" s="344"/>
      <c r="JHH11" s="344"/>
      <c r="JHI11" s="344"/>
      <c r="JHJ11" s="344"/>
      <c r="JHK11" s="344"/>
      <c r="JHL11" s="344"/>
      <c r="JHM11" s="344"/>
      <c r="JHN11" s="344"/>
      <c r="JHO11" s="344"/>
      <c r="JHP11" s="344"/>
      <c r="JHQ11" s="344"/>
      <c r="JHR11" s="344"/>
      <c r="JHS11" s="344"/>
      <c r="JHT11" s="344"/>
      <c r="JHU11" s="344"/>
      <c r="JHV11" s="344"/>
      <c r="JHW11" s="344"/>
      <c r="JHX11" s="344"/>
      <c r="JHY11" s="344"/>
      <c r="JHZ11" s="344"/>
      <c r="JIA11" s="344"/>
      <c r="JIB11" s="344"/>
      <c r="JIC11" s="344"/>
      <c r="JID11" s="344"/>
      <c r="JIE11" s="344"/>
      <c r="JIF11" s="344"/>
      <c r="JIG11" s="345"/>
      <c r="JIH11" s="345"/>
      <c r="JII11" s="345"/>
      <c r="JIJ11" s="345"/>
      <c r="JIK11" s="345"/>
      <c r="JIL11" s="345"/>
      <c r="JIM11" s="345"/>
      <c r="JIN11" s="345"/>
      <c r="JIO11" s="345"/>
      <c r="JIP11" s="345"/>
      <c r="JIQ11" s="345"/>
      <c r="JIR11" s="344"/>
      <c r="JIS11" s="344"/>
      <c r="JIT11" s="344"/>
      <c r="JIU11" s="344"/>
      <c r="JIV11" s="344"/>
      <c r="JIW11" s="344"/>
      <c r="JIX11" s="344"/>
      <c r="JIY11" s="344"/>
      <c r="JIZ11" s="344"/>
      <c r="JJA11" s="344"/>
      <c r="JJB11" s="344"/>
      <c r="JJC11" s="344"/>
      <c r="JJD11" s="344"/>
      <c r="JJE11" s="344"/>
      <c r="JJF11" s="344"/>
      <c r="JJG11" s="344"/>
      <c r="JJH11" s="344"/>
      <c r="JJI11" s="344"/>
      <c r="JJJ11" s="344"/>
      <c r="JJK11" s="344"/>
      <c r="JJL11" s="344"/>
      <c r="JJM11" s="344"/>
      <c r="JJN11" s="344"/>
      <c r="JJO11" s="344"/>
      <c r="JJP11" s="344"/>
      <c r="JJQ11" s="344"/>
      <c r="JJR11" s="344"/>
      <c r="JJS11" s="344"/>
      <c r="JJT11" s="344"/>
      <c r="JJU11" s="344"/>
      <c r="JJV11" s="344"/>
      <c r="JJW11" s="344"/>
      <c r="JJX11" s="344"/>
      <c r="JJY11" s="344"/>
      <c r="JJZ11" s="344"/>
      <c r="JKA11" s="344"/>
      <c r="JKB11" s="344"/>
      <c r="JKC11" s="344"/>
      <c r="JKD11" s="344"/>
      <c r="JKE11" s="344"/>
      <c r="JKF11" s="344"/>
      <c r="JKG11" s="344"/>
      <c r="JKH11" s="344"/>
      <c r="JKI11" s="344"/>
      <c r="JKJ11" s="344"/>
      <c r="JKK11" s="344"/>
      <c r="JKL11" s="344"/>
      <c r="JKM11" s="344"/>
      <c r="JKN11" s="344"/>
      <c r="JKO11" s="344"/>
      <c r="JKP11" s="344"/>
      <c r="JKQ11" s="344"/>
      <c r="JKR11" s="344"/>
      <c r="JKS11" s="344"/>
      <c r="JKT11" s="344"/>
      <c r="JKU11" s="344"/>
      <c r="JKV11" s="344"/>
      <c r="JKW11" s="344"/>
      <c r="JKX11" s="344"/>
      <c r="JKY11" s="344"/>
      <c r="JKZ11" s="344"/>
      <c r="JLA11" s="344"/>
      <c r="JLB11" s="344"/>
      <c r="JLC11" s="344"/>
      <c r="JLD11" s="344"/>
      <c r="JLE11" s="344"/>
      <c r="JLF11" s="344"/>
      <c r="JLG11" s="344"/>
      <c r="JLH11" s="344"/>
      <c r="JLI11" s="344"/>
      <c r="JLJ11" s="344"/>
      <c r="JLK11" s="344"/>
      <c r="JLL11" s="344"/>
      <c r="JLM11" s="344"/>
      <c r="JLN11" s="344"/>
      <c r="JLO11" s="344"/>
      <c r="JLP11" s="344"/>
      <c r="JLQ11" s="344"/>
      <c r="JLR11" s="344"/>
      <c r="JLS11" s="344"/>
      <c r="JLT11" s="344"/>
      <c r="JLU11" s="344"/>
      <c r="JLV11" s="344"/>
      <c r="JLW11" s="344"/>
      <c r="JLX11" s="344"/>
      <c r="JLY11" s="344"/>
      <c r="JLZ11" s="344"/>
      <c r="JMA11" s="344"/>
      <c r="JMB11" s="344"/>
      <c r="JMC11" s="344"/>
      <c r="JMD11" s="344"/>
      <c r="JME11" s="344"/>
      <c r="JMF11" s="344"/>
      <c r="JMG11" s="344"/>
      <c r="JMH11" s="344"/>
      <c r="JMI11" s="344"/>
      <c r="JMJ11" s="344"/>
      <c r="JMK11" s="344"/>
      <c r="JML11" s="344"/>
      <c r="JMM11" s="344"/>
      <c r="JMN11" s="344"/>
      <c r="JMO11" s="344"/>
      <c r="JMP11" s="344"/>
      <c r="JMQ11" s="344"/>
      <c r="JMR11" s="344"/>
      <c r="JMS11" s="344"/>
      <c r="JMT11" s="344"/>
      <c r="JMU11" s="344"/>
      <c r="JMV11" s="344"/>
      <c r="JMW11" s="344"/>
      <c r="JMX11" s="344"/>
      <c r="JMY11" s="344"/>
      <c r="JMZ11" s="344"/>
      <c r="JNA11" s="344"/>
      <c r="JNB11" s="344"/>
      <c r="JNC11" s="344"/>
      <c r="JND11" s="344"/>
      <c r="JNE11" s="344"/>
      <c r="JNF11" s="344"/>
      <c r="JNG11" s="344"/>
      <c r="JNH11" s="344"/>
      <c r="JNI11" s="344"/>
      <c r="JNJ11" s="344"/>
      <c r="JNK11" s="344"/>
      <c r="JNL11" s="344"/>
      <c r="JNM11" s="344"/>
      <c r="JNN11" s="344"/>
      <c r="JNO11" s="344"/>
      <c r="JNP11" s="344"/>
      <c r="JNQ11" s="344"/>
      <c r="JNR11" s="344"/>
      <c r="JNS11" s="344"/>
      <c r="JNT11" s="345"/>
      <c r="JNU11" s="345"/>
      <c r="JNV11" s="345"/>
      <c r="JNW11" s="345"/>
      <c r="JNX11" s="345"/>
      <c r="JNY11" s="345"/>
      <c r="JNZ11" s="345"/>
      <c r="JOA11" s="345"/>
      <c r="JOB11" s="345"/>
      <c r="JOC11" s="345"/>
      <c r="JOD11" s="345"/>
      <c r="JOE11" s="345"/>
      <c r="JOF11" s="345"/>
      <c r="JOG11" s="345"/>
      <c r="JOH11" s="345"/>
      <c r="JOI11" s="345"/>
      <c r="JOJ11" s="345"/>
      <c r="JOK11" s="345"/>
      <c r="JOL11" s="345"/>
      <c r="JOM11" s="345"/>
      <c r="JON11" s="345"/>
      <c r="JOO11" s="345"/>
      <c r="JOP11" s="345"/>
      <c r="JOQ11" s="345"/>
      <c r="JOR11" s="345"/>
      <c r="JOS11" s="345"/>
      <c r="JOT11" s="345"/>
      <c r="JOU11" s="345"/>
      <c r="JOV11" s="345"/>
      <c r="JOW11" s="345"/>
      <c r="JOX11" s="345"/>
      <c r="JOY11" s="345"/>
      <c r="JOZ11" s="345"/>
      <c r="JPA11" s="345"/>
      <c r="JPB11" s="345"/>
      <c r="JPC11" s="345"/>
      <c r="JPD11" s="345"/>
      <c r="JPE11" s="345"/>
      <c r="JPF11" s="345"/>
      <c r="JPG11" s="345"/>
      <c r="JPH11" s="345"/>
      <c r="JPI11" s="345"/>
      <c r="JPJ11" s="345"/>
      <c r="JPK11" s="345"/>
      <c r="JPL11" s="345"/>
      <c r="JPM11" s="345"/>
      <c r="JPN11" s="345"/>
      <c r="JPO11" s="345"/>
      <c r="JPP11" s="345"/>
      <c r="JPQ11" s="345"/>
      <c r="JPR11" s="345"/>
      <c r="JPS11" s="345"/>
      <c r="JPT11" s="345"/>
      <c r="JPU11" s="345"/>
      <c r="JPV11" s="345"/>
      <c r="JPW11" s="345"/>
      <c r="JPX11" s="345"/>
      <c r="JPY11" s="345"/>
      <c r="JPZ11" s="345"/>
      <c r="JQA11" s="345"/>
      <c r="JQB11" s="345"/>
      <c r="JQC11" s="345"/>
      <c r="JQD11" s="345"/>
      <c r="JQE11" s="345"/>
      <c r="JQF11" s="345"/>
      <c r="JQG11" s="345"/>
      <c r="JQH11" s="344"/>
      <c r="JQI11" s="344"/>
      <c r="JQJ11" s="344"/>
      <c r="JQK11" s="344"/>
      <c r="JQL11" s="344"/>
      <c r="JQM11" s="344"/>
      <c r="JQN11" s="344"/>
      <c r="JQO11" s="344"/>
      <c r="JQP11" s="344"/>
      <c r="JQQ11" s="344"/>
      <c r="JQR11" s="344"/>
      <c r="JQS11" s="344"/>
      <c r="JQT11" s="344"/>
      <c r="JQU11" s="344"/>
      <c r="JQV11" s="344"/>
      <c r="JQW11" s="344"/>
      <c r="JQX11" s="344"/>
      <c r="JQY11" s="344"/>
      <c r="JQZ11" s="344"/>
      <c r="JRA11" s="344"/>
      <c r="JRB11" s="344"/>
      <c r="JRC11" s="344"/>
      <c r="JRD11" s="344"/>
      <c r="JRE11" s="344"/>
      <c r="JRF11" s="344"/>
      <c r="JRG11" s="344"/>
      <c r="JRH11" s="344"/>
      <c r="JRI11" s="344"/>
      <c r="JRJ11" s="344"/>
      <c r="JRK11" s="344"/>
      <c r="JRL11" s="344"/>
      <c r="JRM11" s="344"/>
      <c r="JRN11" s="344"/>
      <c r="JRO11" s="344"/>
      <c r="JRP11" s="344"/>
      <c r="JRQ11" s="344"/>
      <c r="JRR11" s="344"/>
      <c r="JRS11" s="344"/>
      <c r="JRT11" s="344"/>
      <c r="JRU11" s="344"/>
      <c r="JRV11" s="344"/>
      <c r="JRW11" s="344"/>
      <c r="JRX11" s="344"/>
      <c r="JRY11" s="344"/>
      <c r="JRZ11" s="344"/>
      <c r="JSA11" s="344"/>
      <c r="JSB11" s="344"/>
      <c r="JSC11" s="344"/>
      <c r="JSD11" s="344"/>
      <c r="JSE11" s="344"/>
      <c r="JSF11" s="344"/>
      <c r="JSG11" s="344"/>
      <c r="JSH11" s="344"/>
      <c r="JSI11" s="344"/>
      <c r="JSJ11" s="344"/>
      <c r="JSK11" s="344"/>
      <c r="JSL11" s="344"/>
      <c r="JSM11" s="344"/>
      <c r="JSN11" s="344"/>
      <c r="JSO11" s="344"/>
      <c r="JSP11" s="344"/>
      <c r="JSQ11" s="344"/>
      <c r="JSR11" s="344"/>
      <c r="JSS11" s="344"/>
      <c r="JST11" s="344"/>
      <c r="JSU11" s="344"/>
      <c r="JSV11" s="344"/>
      <c r="JSW11" s="344"/>
      <c r="JSX11" s="344"/>
      <c r="JSY11" s="344"/>
      <c r="JSZ11" s="344"/>
      <c r="JTA11" s="344"/>
      <c r="JTB11" s="344"/>
      <c r="JTC11" s="344"/>
      <c r="JTD11" s="344"/>
      <c r="JTE11" s="344"/>
      <c r="JTF11" s="344"/>
      <c r="JTG11" s="345"/>
      <c r="JTH11" s="345"/>
      <c r="JTI11" s="345"/>
      <c r="JTJ11" s="345"/>
      <c r="JTK11" s="345"/>
      <c r="JTL11" s="345"/>
      <c r="JTM11" s="345"/>
      <c r="JTN11" s="345"/>
      <c r="JTO11" s="345"/>
      <c r="JTP11" s="345"/>
      <c r="JTQ11" s="345"/>
      <c r="JTR11" s="345"/>
      <c r="JTS11" s="345"/>
      <c r="JTT11" s="345"/>
      <c r="JTU11" s="345"/>
      <c r="JTV11" s="345"/>
      <c r="JTW11" s="345"/>
      <c r="JTX11" s="345"/>
      <c r="JTY11" s="345"/>
      <c r="JTZ11" s="345"/>
      <c r="JUA11" s="345"/>
      <c r="JUB11" s="345"/>
      <c r="JUC11" s="345"/>
      <c r="JUD11" s="345"/>
      <c r="JUE11" s="345"/>
      <c r="JUF11" s="345"/>
      <c r="JUG11" s="345"/>
      <c r="JUH11" s="345"/>
      <c r="JUI11" s="345"/>
      <c r="JUJ11" s="345"/>
      <c r="JUK11" s="345"/>
      <c r="JUL11" s="345"/>
      <c r="JUM11" s="345"/>
      <c r="JUN11" s="345"/>
      <c r="JUO11" s="345"/>
      <c r="JUP11" s="345"/>
      <c r="JUQ11" s="345"/>
      <c r="JUR11" s="345"/>
      <c r="JUS11" s="345"/>
      <c r="JUT11" s="345"/>
      <c r="JUU11" s="345"/>
      <c r="JUV11" s="345"/>
      <c r="JUW11" s="345"/>
      <c r="JUX11" s="345"/>
      <c r="JUY11" s="345"/>
      <c r="JUZ11" s="345"/>
      <c r="JVA11" s="345"/>
      <c r="JVB11" s="345"/>
      <c r="JVC11" s="345"/>
      <c r="JVD11" s="345"/>
      <c r="JVE11" s="345"/>
      <c r="JVF11" s="345"/>
      <c r="JVG11" s="345"/>
      <c r="JVH11" s="345"/>
      <c r="JVI11" s="345"/>
      <c r="JVJ11" s="345"/>
      <c r="JVK11" s="345"/>
      <c r="JVL11" s="345"/>
      <c r="JVM11" s="345"/>
      <c r="JVN11" s="345"/>
      <c r="JVO11" s="345"/>
      <c r="JVP11" s="345"/>
      <c r="JVQ11" s="345"/>
      <c r="JVR11" s="345"/>
      <c r="JVS11" s="345"/>
      <c r="JVT11" s="345"/>
      <c r="JVU11" s="344"/>
      <c r="JVV11" s="344"/>
      <c r="JVW11" s="344"/>
      <c r="JVX11" s="344"/>
      <c r="JVY11" s="344"/>
      <c r="JVZ11" s="344"/>
      <c r="JWA11" s="344"/>
      <c r="JWB11" s="344"/>
      <c r="JWC11" s="344"/>
      <c r="JWD11" s="344"/>
      <c r="JWE11" s="344"/>
      <c r="JWF11" s="344"/>
      <c r="JWG11" s="344"/>
      <c r="JWH11" s="344"/>
      <c r="JWI11" s="344"/>
      <c r="JWJ11" s="344"/>
      <c r="JWK11" s="344"/>
      <c r="JWL11" s="344"/>
      <c r="JWM11" s="344"/>
      <c r="JWN11" s="344"/>
      <c r="JWO11" s="344"/>
      <c r="JWP11" s="344"/>
      <c r="JWQ11" s="344"/>
      <c r="JWR11" s="344"/>
      <c r="JWS11" s="344"/>
      <c r="JWT11" s="344"/>
      <c r="JWU11" s="344"/>
      <c r="JWV11" s="344"/>
      <c r="JWW11" s="344"/>
      <c r="JWX11" s="344"/>
      <c r="JWY11" s="344"/>
      <c r="JWZ11" s="344"/>
      <c r="JXA11" s="344"/>
      <c r="JXB11" s="344"/>
      <c r="JXC11" s="344"/>
      <c r="JXD11" s="344"/>
      <c r="JXE11" s="344"/>
      <c r="JXF11" s="344"/>
      <c r="JXG11" s="344"/>
      <c r="JXH11" s="344"/>
      <c r="JXI11" s="344"/>
      <c r="JXJ11" s="344"/>
      <c r="JXK11" s="344"/>
      <c r="JXL11" s="344"/>
      <c r="JXM11" s="344"/>
      <c r="JXN11" s="344"/>
      <c r="JXO11" s="344"/>
      <c r="JXP11" s="344"/>
      <c r="JXQ11" s="344"/>
      <c r="JXR11" s="344"/>
      <c r="JXS11" s="344"/>
      <c r="JXT11" s="344"/>
      <c r="JXU11" s="344"/>
      <c r="JXV11" s="344"/>
      <c r="JXW11" s="344"/>
      <c r="JXX11" s="344"/>
      <c r="JXY11" s="344"/>
      <c r="JXZ11" s="344"/>
      <c r="JYA11" s="344"/>
      <c r="JYB11" s="344"/>
      <c r="JYC11" s="344"/>
      <c r="JYD11" s="344"/>
      <c r="JYE11" s="344"/>
      <c r="JYF11" s="344"/>
      <c r="JYG11" s="344"/>
      <c r="JYH11" s="344"/>
      <c r="JYI11" s="344"/>
      <c r="JYJ11" s="344"/>
      <c r="JYK11" s="344"/>
      <c r="JYL11" s="344"/>
      <c r="JYM11" s="344"/>
      <c r="JYN11" s="344"/>
      <c r="JYO11" s="344"/>
      <c r="JYP11" s="344"/>
      <c r="JYQ11" s="344"/>
      <c r="JYR11" s="344"/>
      <c r="JYS11" s="344"/>
      <c r="JYT11" s="345"/>
      <c r="JYU11" s="345"/>
      <c r="JYV11" s="345"/>
      <c r="JYW11" s="345"/>
      <c r="JYX11" s="345"/>
      <c r="JYY11" s="345"/>
      <c r="JYZ11" s="345"/>
      <c r="JZA11" s="345"/>
      <c r="JZB11" s="345"/>
      <c r="JZC11" s="345"/>
      <c r="JZD11" s="345"/>
      <c r="JZE11" s="345"/>
      <c r="JZF11" s="345"/>
      <c r="JZG11" s="345"/>
      <c r="JZH11" s="345"/>
      <c r="JZI11" s="345"/>
      <c r="JZJ11" s="345"/>
      <c r="JZK11" s="345"/>
      <c r="JZL11" s="345"/>
      <c r="JZM11" s="345"/>
      <c r="JZN11" s="345"/>
      <c r="JZO11" s="345"/>
      <c r="JZP11" s="345"/>
      <c r="JZQ11" s="345"/>
      <c r="JZR11" s="345"/>
      <c r="JZS11" s="345"/>
      <c r="JZT11" s="345"/>
      <c r="JZU11" s="345"/>
      <c r="JZV11" s="345"/>
      <c r="JZW11" s="345"/>
      <c r="JZX11" s="345"/>
      <c r="JZY11" s="345"/>
      <c r="JZZ11" s="345"/>
      <c r="KAA11" s="345"/>
      <c r="KAB11" s="345"/>
      <c r="KAC11" s="345"/>
      <c r="KAD11" s="345"/>
      <c r="KAE11" s="345"/>
      <c r="KAF11" s="345"/>
      <c r="KAG11" s="345"/>
      <c r="KAH11" s="345"/>
      <c r="KAI11" s="345"/>
      <c r="KAJ11" s="345"/>
      <c r="KAK11" s="345"/>
      <c r="KAL11" s="345"/>
      <c r="KAM11" s="345"/>
      <c r="KAN11" s="345"/>
      <c r="KAO11" s="345"/>
      <c r="KAP11" s="345"/>
      <c r="KAQ11" s="345"/>
      <c r="KAR11" s="345"/>
      <c r="KAS11" s="345"/>
      <c r="KAT11" s="345"/>
      <c r="KAU11" s="345"/>
      <c r="KAV11" s="345"/>
      <c r="KAW11" s="345"/>
      <c r="KAX11" s="345"/>
      <c r="KAY11" s="345"/>
      <c r="KAZ11" s="345"/>
      <c r="KBA11" s="345"/>
      <c r="KBB11" s="345"/>
      <c r="KBC11" s="345"/>
      <c r="KBD11" s="345"/>
      <c r="KBE11" s="345"/>
      <c r="KBF11" s="345"/>
      <c r="KBG11" s="345"/>
      <c r="KBH11" s="344"/>
      <c r="KBI11" s="344"/>
      <c r="KBJ11" s="344"/>
      <c r="KBK11" s="344"/>
      <c r="KBL11" s="344"/>
      <c r="KBM11" s="344"/>
      <c r="KBN11" s="344"/>
      <c r="KBO11" s="344"/>
      <c r="KBP11" s="344"/>
      <c r="KBQ11" s="344"/>
      <c r="KBR11" s="344"/>
      <c r="KBS11" s="344"/>
      <c r="KBT11" s="344"/>
      <c r="KBU11" s="344"/>
      <c r="KBV11" s="344"/>
      <c r="KBW11" s="344"/>
      <c r="KBX11" s="344"/>
      <c r="KBY11" s="344"/>
      <c r="KBZ11" s="344"/>
      <c r="KCA11" s="344"/>
      <c r="KCB11" s="344"/>
      <c r="KCC11" s="344"/>
      <c r="KCD11" s="344"/>
      <c r="KCE11" s="344"/>
      <c r="KCF11" s="344"/>
      <c r="KCG11" s="344"/>
      <c r="KCH11" s="344"/>
      <c r="KCI11" s="344"/>
      <c r="KCJ11" s="344"/>
      <c r="KCK11" s="344"/>
      <c r="KCL11" s="344"/>
      <c r="KCM11" s="344"/>
      <c r="KCN11" s="344"/>
      <c r="KCO11" s="344"/>
      <c r="KCP11" s="344"/>
      <c r="KCQ11" s="344"/>
      <c r="KCR11" s="344"/>
      <c r="KCS11" s="344"/>
      <c r="KCT11" s="344"/>
      <c r="KCU11" s="344"/>
      <c r="KCV11" s="344"/>
      <c r="KCW11" s="344"/>
      <c r="KCX11" s="344"/>
      <c r="KCY11" s="344"/>
      <c r="KCZ11" s="344"/>
      <c r="KDA11" s="344"/>
      <c r="KDB11" s="344"/>
      <c r="KDC11" s="344"/>
      <c r="KDD11" s="344"/>
      <c r="KDE11" s="344"/>
      <c r="KDF11" s="344"/>
      <c r="KDG11" s="344"/>
      <c r="KDH11" s="344"/>
      <c r="KDI11" s="344"/>
      <c r="KDJ11" s="344"/>
      <c r="KDK11" s="344"/>
      <c r="KDL11" s="344"/>
      <c r="KDM11" s="344"/>
      <c r="KDN11" s="344"/>
      <c r="KDO11" s="344"/>
      <c r="KDP11" s="344"/>
      <c r="KDQ11" s="344"/>
      <c r="KDR11" s="344"/>
      <c r="KDS11" s="344"/>
      <c r="KDT11" s="344"/>
      <c r="KDU11" s="344"/>
      <c r="KDV11" s="344"/>
      <c r="KDW11" s="344"/>
      <c r="KDX11" s="344"/>
      <c r="KDY11" s="344"/>
      <c r="KDZ11" s="344"/>
      <c r="KEA11" s="344"/>
      <c r="KEB11" s="344"/>
      <c r="KEC11" s="344"/>
      <c r="KED11" s="344"/>
      <c r="KEE11" s="344"/>
      <c r="KEF11" s="344"/>
      <c r="KEG11" s="345"/>
      <c r="KEH11" s="345"/>
      <c r="KEI11" s="345"/>
      <c r="KEJ11" s="345"/>
      <c r="KEK11" s="345"/>
      <c r="KEL11" s="345"/>
      <c r="KEM11" s="345"/>
      <c r="KEN11" s="345"/>
      <c r="KEO11" s="345"/>
      <c r="KEP11" s="345"/>
      <c r="KEQ11" s="345"/>
      <c r="KER11" s="345"/>
      <c r="KES11" s="345"/>
      <c r="KET11" s="345"/>
      <c r="KEU11" s="345"/>
      <c r="KEV11" s="345"/>
      <c r="KEW11" s="345"/>
      <c r="KEX11" s="345"/>
      <c r="KEY11" s="345"/>
      <c r="KEZ11" s="345"/>
      <c r="KFA11" s="345"/>
      <c r="KFB11" s="345"/>
      <c r="KFC11" s="345"/>
      <c r="KFD11" s="345"/>
      <c r="KFE11" s="345"/>
      <c r="KFF11" s="345"/>
      <c r="KFG11" s="345"/>
      <c r="KFH11" s="345"/>
      <c r="KFI11" s="345"/>
      <c r="KFJ11" s="345"/>
      <c r="KFK11" s="345"/>
      <c r="KFL11" s="345"/>
      <c r="KFM11" s="345"/>
      <c r="KFN11" s="345"/>
      <c r="KFO11" s="345"/>
      <c r="KFP11" s="345"/>
      <c r="KFQ11" s="345"/>
      <c r="KFR11" s="345"/>
      <c r="KFS11" s="345"/>
      <c r="KFT11" s="345"/>
      <c r="KFU11" s="345"/>
      <c r="KFV11" s="345"/>
      <c r="KFW11" s="345"/>
      <c r="KFX11" s="345"/>
      <c r="KFY11" s="345"/>
      <c r="KFZ11" s="345"/>
      <c r="KGA11" s="345"/>
      <c r="KGB11" s="345"/>
      <c r="KGC11" s="345"/>
      <c r="KGD11" s="345"/>
      <c r="KGE11" s="345"/>
      <c r="KGF11" s="345"/>
      <c r="KGG11" s="345"/>
      <c r="KGH11" s="345"/>
      <c r="KGI11" s="345"/>
      <c r="KGJ11" s="345"/>
      <c r="KGK11" s="345"/>
      <c r="KGL11" s="345"/>
      <c r="KGM11" s="345"/>
      <c r="KGN11" s="345"/>
      <c r="KGO11" s="345"/>
      <c r="KGP11" s="345"/>
      <c r="KGQ11" s="345"/>
      <c r="KGR11" s="345"/>
      <c r="KGS11" s="345"/>
      <c r="KGT11" s="345"/>
      <c r="KGU11" s="345"/>
      <c r="KGV11" s="345"/>
      <c r="KGW11" s="345"/>
      <c r="KGX11" s="345"/>
      <c r="KGY11" s="345"/>
      <c r="KGZ11" s="345"/>
      <c r="KHA11" s="345"/>
      <c r="KHB11" s="345"/>
      <c r="KHC11" s="345"/>
      <c r="KHD11" s="345"/>
      <c r="KHE11" s="345"/>
      <c r="KHF11" s="345"/>
      <c r="KHG11" s="345"/>
      <c r="KHH11" s="345"/>
      <c r="KHI11" s="345"/>
      <c r="KHJ11" s="345"/>
      <c r="KHK11" s="345"/>
      <c r="KHL11" s="345"/>
      <c r="KHM11" s="345"/>
      <c r="KHN11" s="345"/>
      <c r="KHO11" s="345"/>
      <c r="KHP11" s="345"/>
      <c r="KHQ11" s="30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345"/>
      <c r="KKE11" s="345"/>
      <c r="KKF11" s="345"/>
      <c r="KKG11" s="345"/>
      <c r="KKH11" s="345"/>
      <c r="KKI11" s="345"/>
      <c r="KKJ11" s="345"/>
      <c r="KKK11" s="345"/>
      <c r="KKL11" s="345"/>
      <c r="KKM11" s="345"/>
      <c r="KKN11" s="345"/>
      <c r="KKO11" s="344"/>
      <c r="KKP11" s="344"/>
      <c r="KKQ11" s="344"/>
      <c r="KKR11" s="344"/>
      <c r="KKS11" s="344"/>
      <c r="KKT11" s="344"/>
      <c r="KKU11" s="344"/>
      <c r="KKV11" s="344"/>
      <c r="KKW11" s="344"/>
      <c r="KKX11" s="344"/>
      <c r="KKY11" s="344"/>
      <c r="KKZ11" s="344"/>
      <c r="KLA11" s="344"/>
      <c r="KLB11" s="344"/>
      <c r="KLC11" s="344"/>
      <c r="KLD11" s="344"/>
      <c r="KLE11" s="344"/>
      <c r="KLF11" s="344"/>
      <c r="KLG11" s="344"/>
      <c r="KLH11" s="344"/>
      <c r="KLI11" s="344"/>
      <c r="KLJ11" s="344"/>
      <c r="KLK11" s="344"/>
      <c r="KLL11" s="344"/>
      <c r="KLM11" s="344"/>
      <c r="KLN11" s="344"/>
      <c r="KLO11" s="344"/>
      <c r="KLP11" s="344"/>
      <c r="KLQ11" s="344"/>
      <c r="KLR11" s="344"/>
      <c r="KLS11" s="344"/>
      <c r="KLT11" s="344"/>
      <c r="KLU11" s="344"/>
      <c r="KLV11" s="344"/>
      <c r="KLW11" s="344"/>
      <c r="KLX11" s="344"/>
      <c r="KLY11" s="344"/>
      <c r="KLZ11" s="344"/>
      <c r="KMA11" s="344"/>
      <c r="KMB11" s="344"/>
      <c r="KMC11" s="344"/>
      <c r="KMD11" s="344"/>
      <c r="KME11" s="344"/>
      <c r="KMF11" s="344"/>
      <c r="KMG11" s="344"/>
      <c r="KMH11" s="344"/>
      <c r="KMI11" s="344"/>
      <c r="KMJ11" s="344"/>
      <c r="KMK11" s="344"/>
      <c r="KML11" s="344"/>
      <c r="KMM11" s="344"/>
      <c r="KMN11" s="344"/>
      <c r="KMO11" s="344"/>
      <c r="KMP11" s="344"/>
      <c r="KMQ11" s="344"/>
      <c r="KMR11" s="344"/>
      <c r="KMS11" s="344"/>
      <c r="KMT11" s="344"/>
      <c r="KMU11" s="344"/>
      <c r="KMV11" s="344"/>
      <c r="KMW11" s="344"/>
      <c r="KMX11" s="344"/>
      <c r="KMY11" s="344"/>
      <c r="KMZ11" s="344"/>
      <c r="KNA11" s="344"/>
      <c r="KNB11" s="344"/>
      <c r="KNC11" s="344"/>
      <c r="KND11" s="344"/>
      <c r="KNE11" s="344"/>
      <c r="KNF11" s="344"/>
      <c r="KNG11" s="344"/>
      <c r="KNH11" s="344"/>
      <c r="KNI11" s="344"/>
      <c r="KNJ11" s="344"/>
      <c r="KNK11" s="344"/>
      <c r="KNL11" s="344"/>
      <c r="KNM11" s="344"/>
      <c r="KNN11" s="345"/>
      <c r="KNO11" s="345"/>
      <c r="KNP11" s="345"/>
      <c r="KNQ11" s="345"/>
      <c r="KNR11" s="345"/>
      <c r="KNS11" s="345"/>
      <c r="KNT11" s="345"/>
      <c r="KNU11" s="345"/>
      <c r="KNV11" s="345"/>
      <c r="KNW11" s="345"/>
      <c r="KNX11" s="345"/>
      <c r="KNY11" s="345"/>
      <c r="KNZ11" s="345"/>
      <c r="KOA11" s="345"/>
      <c r="KOB11" s="345"/>
      <c r="KOC11" s="345"/>
      <c r="KOD11" s="345"/>
      <c r="KOE11" s="345"/>
      <c r="KOF11" s="345"/>
      <c r="KOG11" s="345"/>
      <c r="KOH11" s="345"/>
      <c r="KOI11" s="345"/>
      <c r="KOJ11" s="345"/>
      <c r="KOK11" s="345"/>
      <c r="KOL11" s="345"/>
      <c r="KOM11" s="345"/>
      <c r="KON11" s="345"/>
      <c r="KOO11" s="345"/>
      <c r="KOP11" s="345"/>
      <c r="KOQ11" s="345"/>
      <c r="KOR11" s="345"/>
      <c r="KOS11" s="345"/>
      <c r="KOT11" s="345"/>
      <c r="KOU11" s="345"/>
      <c r="KOV11" s="345"/>
      <c r="KOW11" s="345"/>
      <c r="KOX11" s="345"/>
      <c r="KOY11" s="345"/>
      <c r="KOZ11" s="345"/>
      <c r="KPA11" s="345"/>
      <c r="KPB11" s="345"/>
      <c r="KPC11" s="345"/>
      <c r="KPD11" s="345"/>
      <c r="KPE11" s="345"/>
      <c r="KPF11" s="345"/>
      <c r="KPG11" s="345"/>
      <c r="KPH11" s="345"/>
      <c r="KPI11" s="345"/>
      <c r="KPJ11" s="345"/>
      <c r="KPK11" s="345"/>
      <c r="KPL11" s="345"/>
      <c r="KPM11" s="345"/>
      <c r="KPN11" s="345"/>
      <c r="KPO11" s="345"/>
      <c r="KPP11" s="345"/>
      <c r="KPQ11" s="345"/>
      <c r="KPR11" s="345"/>
      <c r="KPS11" s="345"/>
      <c r="KPT11" s="345"/>
      <c r="KPU11" s="345"/>
      <c r="KPV11" s="345"/>
      <c r="KPW11" s="345"/>
      <c r="KPX11" s="345"/>
      <c r="KPY11" s="345"/>
      <c r="KPZ11" s="345"/>
      <c r="KQA11" s="345"/>
      <c r="KQB11" s="344"/>
      <c r="KQC11" s="344"/>
      <c r="KQD11" s="344"/>
      <c r="KQE11" s="344"/>
      <c r="KQF11" s="344"/>
      <c r="KQG11" s="344"/>
      <c r="KQH11" s="344"/>
      <c r="KQI11" s="344"/>
      <c r="KQJ11" s="344"/>
      <c r="KQK11" s="344"/>
      <c r="KQL11" s="344"/>
      <c r="KQM11" s="344"/>
      <c r="KQN11" s="344"/>
      <c r="KQO11" s="344"/>
      <c r="KQP11" s="344"/>
      <c r="KQQ11" s="344"/>
      <c r="KQR11" s="344"/>
      <c r="KQS11" s="344"/>
      <c r="KQT11" s="344"/>
      <c r="KQU11" s="344"/>
      <c r="KQV11" s="344"/>
      <c r="KQW11" s="344"/>
      <c r="KQX11" s="344"/>
      <c r="KQY11" s="344"/>
      <c r="KQZ11" s="344"/>
      <c r="KRA11" s="344"/>
      <c r="KRB11" s="344"/>
      <c r="KRC11" s="344"/>
      <c r="KRD11" s="344"/>
      <c r="KRE11" s="344"/>
      <c r="KRF11" s="344"/>
      <c r="KRG11" s="344"/>
      <c r="KRH11" s="344"/>
      <c r="KRI11" s="344"/>
      <c r="KRJ11" s="344"/>
      <c r="KRK11" s="344"/>
      <c r="KRL11" s="344"/>
      <c r="KRM11" s="344"/>
      <c r="KRN11" s="344"/>
      <c r="KRO11" s="344"/>
      <c r="KRP11" s="344"/>
      <c r="KRQ11" s="344"/>
      <c r="KRR11" s="344"/>
      <c r="KRS11" s="344"/>
      <c r="KRT11" s="344"/>
      <c r="KRU11" s="344"/>
      <c r="KRV11" s="344"/>
      <c r="KRW11" s="344"/>
      <c r="KRX11" s="344"/>
      <c r="KRY11" s="344"/>
      <c r="KRZ11" s="344"/>
      <c r="KSA11" s="344"/>
      <c r="KSB11" s="344"/>
      <c r="KSC11" s="344"/>
      <c r="KSD11" s="344"/>
      <c r="KSE11" s="344"/>
      <c r="KSF11" s="344"/>
      <c r="KSG11" s="344"/>
      <c r="KSH11" s="344"/>
      <c r="KSI11" s="344"/>
      <c r="KSJ11" s="344"/>
      <c r="KSK11" s="344"/>
      <c r="KSL11" s="344"/>
      <c r="KSM11" s="344"/>
      <c r="KSN11" s="344"/>
      <c r="KSO11" s="344"/>
      <c r="KSP11" s="344"/>
      <c r="KSQ11" s="344"/>
      <c r="KSR11" s="344"/>
      <c r="KSS11" s="344"/>
      <c r="KST11" s="344"/>
      <c r="KSU11" s="344"/>
      <c r="KSV11" s="344"/>
      <c r="KSW11" s="344"/>
      <c r="KSX11" s="344"/>
      <c r="KSY11" s="344"/>
      <c r="KSZ11" s="344"/>
      <c r="KTA11" s="345"/>
      <c r="KTB11" s="345"/>
      <c r="KTC11" s="345"/>
      <c r="KTD11" s="345"/>
      <c r="KTE11" s="345"/>
      <c r="KTF11" s="345"/>
      <c r="KTG11" s="345"/>
      <c r="KTH11" s="345"/>
      <c r="KTI11" s="345"/>
      <c r="KTJ11" s="345"/>
      <c r="KTK11" s="345"/>
      <c r="KTL11" s="345"/>
      <c r="KTM11" s="345"/>
      <c r="KTN11" s="345"/>
      <c r="KTO11" s="345"/>
      <c r="KTP11" s="345"/>
      <c r="KTQ11" s="345"/>
      <c r="KTR11" s="345"/>
      <c r="KTS11" s="345"/>
      <c r="KTT11" s="345"/>
      <c r="KTU11" s="345"/>
      <c r="KTV11" s="345"/>
      <c r="KTW11" s="345"/>
      <c r="KTX11" s="345"/>
      <c r="KTY11" s="345"/>
      <c r="KTZ11" s="345"/>
      <c r="KUA11" s="345"/>
      <c r="KUB11" s="345"/>
      <c r="KUC11" s="345"/>
      <c r="KUD11" s="345"/>
      <c r="KUE11" s="345"/>
      <c r="KUF11" s="345"/>
      <c r="KUG11" s="345"/>
      <c r="KUH11" s="345"/>
      <c r="KUI11" s="345"/>
      <c r="KUJ11" s="345"/>
      <c r="KUK11" s="345"/>
      <c r="KUL11" s="345"/>
      <c r="KUM11" s="345"/>
      <c r="KUN11" s="345"/>
      <c r="KUO11" s="345"/>
      <c r="KUP11" s="345"/>
      <c r="KUQ11" s="345"/>
      <c r="KUR11" s="345"/>
      <c r="KUS11" s="345"/>
      <c r="KUT11" s="345"/>
      <c r="KUU11" s="345"/>
      <c r="KUV11" s="345"/>
      <c r="KUW11" s="345"/>
      <c r="KUX11" s="345"/>
      <c r="KUY11" s="345"/>
      <c r="KUZ11" s="345"/>
      <c r="KVA11" s="345"/>
      <c r="KVB11" s="345"/>
      <c r="KVC11" s="345"/>
      <c r="KVD11" s="345"/>
      <c r="KVE11" s="345"/>
      <c r="KVF11" s="345"/>
      <c r="KVG11" s="345"/>
      <c r="KVH11" s="345"/>
      <c r="KVI11" s="345"/>
      <c r="KVJ11" s="345"/>
      <c r="KVK11" s="345"/>
      <c r="KVL11" s="345"/>
      <c r="KVM11" s="345"/>
      <c r="KVN11" s="345"/>
      <c r="KVO11" s="344"/>
      <c r="KVP11" s="344"/>
      <c r="KVQ11" s="344"/>
      <c r="KVR11" s="344"/>
      <c r="KVS11" s="344"/>
      <c r="KVT11" s="344"/>
      <c r="KVU11" s="344"/>
      <c r="KVV11" s="344"/>
      <c r="KVW11" s="344"/>
      <c r="KVX11" s="344"/>
      <c r="KVY11" s="344"/>
      <c r="KVZ11" s="344"/>
      <c r="KWA11" s="344"/>
      <c r="KWB11" s="344"/>
      <c r="KWC11" s="344"/>
      <c r="KWD11" s="344"/>
      <c r="KWE11" s="344"/>
      <c r="KWF11" s="344"/>
      <c r="KWG11" s="344"/>
      <c r="KWH11" s="344"/>
      <c r="KWI11" s="344"/>
      <c r="KWJ11" s="344"/>
      <c r="KWK11" s="344"/>
      <c r="KWL11" s="344"/>
      <c r="KWM11" s="344"/>
      <c r="KWN11" s="344"/>
      <c r="KWO11" s="344"/>
      <c r="KWP11" s="344"/>
      <c r="KWQ11" s="344"/>
      <c r="KWR11" s="344"/>
      <c r="KWS11" s="344"/>
      <c r="KWT11" s="344"/>
      <c r="KWU11" s="344"/>
      <c r="KWV11" s="344"/>
      <c r="KWW11" s="344"/>
      <c r="KWX11" s="344"/>
      <c r="KWY11" s="344"/>
      <c r="KWZ11" s="344"/>
      <c r="KXA11" s="344"/>
      <c r="KXB11" s="344"/>
      <c r="KXC11" s="344"/>
      <c r="KXD11" s="344"/>
      <c r="KXE11" s="344"/>
      <c r="KXF11" s="344"/>
      <c r="KXG11" s="344"/>
      <c r="KXH11" s="344"/>
      <c r="KXI11" s="344"/>
      <c r="KXJ11" s="344"/>
      <c r="KXK11" s="344"/>
      <c r="KXL11" s="344"/>
      <c r="KXM11" s="344"/>
      <c r="KXN11" s="344"/>
      <c r="KXO11" s="344"/>
      <c r="KXP11" s="344"/>
      <c r="KXQ11" s="344"/>
      <c r="KXR11" s="344"/>
      <c r="KXS11" s="344"/>
      <c r="KXT11" s="344"/>
      <c r="KXU11" s="344"/>
      <c r="KXV11" s="344"/>
      <c r="KXW11" s="344"/>
      <c r="KXX11" s="344"/>
      <c r="KXY11" s="344"/>
      <c r="KXZ11" s="344"/>
      <c r="KYA11" s="344"/>
      <c r="KYB11" s="344"/>
      <c r="KYC11" s="344"/>
      <c r="KYD11" s="344"/>
      <c r="KYE11" s="344"/>
      <c r="KYF11" s="344"/>
      <c r="KYG11" s="344"/>
      <c r="KYH11" s="344"/>
      <c r="KYI11" s="344"/>
      <c r="KYJ11" s="344"/>
      <c r="KYK11" s="344"/>
      <c r="KYL11" s="344"/>
      <c r="KYM11" s="344"/>
      <c r="KYN11" s="345"/>
      <c r="KYO11" s="345"/>
      <c r="KYP11" s="345"/>
      <c r="KYQ11" s="345"/>
      <c r="KYR11" s="345"/>
      <c r="KYS11" s="345"/>
      <c r="KYT11" s="345"/>
      <c r="KYU11" s="345"/>
      <c r="KYV11" s="345"/>
      <c r="KYW11" s="345"/>
      <c r="KYX11" s="345"/>
      <c r="KYY11" s="345"/>
      <c r="KYZ11" s="345"/>
      <c r="KZA11" s="345"/>
      <c r="KZB11" s="345"/>
      <c r="KZC11" s="345"/>
      <c r="KZD11" s="345"/>
      <c r="KZE11" s="345"/>
      <c r="KZF11" s="345"/>
      <c r="KZG11" s="345"/>
      <c r="KZH11" s="345"/>
      <c r="KZI11" s="345"/>
      <c r="KZJ11" s="345"/>
      <c r="KZK11" s="345"/>
      <c r="KZL11" s="345"/>
      <c r="KZM11" s="345"/>
      <c r="KZN11" s="345"/>
      <c r="KZO11" s="345"/>
      <c r="KZP11" s="345"/>
      <c r="KZQ11" s="345"/>
      <c r="KZR11" s="345"/>
      <c r="KZS11" s="345"/>
      <c r="KZT11" s="345"/>
      <c r="KZU11" s="345"/>
      <c r="KZV11" s="345"/>
      <c r="KZW11" s="345"/>
      <c r="KZX11" s="345"/>
      <c r="KZY11" s="345"/>
      <c r="KZZ11" s="345"/>
      <c r="LAA11" s="345"/>
      <c r="LAB11" s="345"/>
      <c r="LAC11" s="345"/>
      <c r="LAD11" s="345"/>
      <c r="LAE11" s="345"/>
      <c r="LAF11" s="345"/>
      <c r="LAG11" s="345"/>
      <c r="LAH11" s="345"/>
      <c r="LAI11" s="345"/>
      <c r="LAJ11" s="345"/>
      <c r="LAK11" s="345"/>
      <c r="LAL11" s="345"/>
      <c r="LAM11" s="345"/>
      <c r="LAN11" s="345"/>
      <c r="LAO11" s="345"/>
      <c r="LAP11" s="345"/>
      <c r="LAQ11" s="345"/>
      <c r="LAR11" s="345"/>
      <c r="LAS11" s="345"/>
      <c r="LAT11" s="345"/>
      <c r="LAU11" s="345"/>
      <c r="LAV11" s="345"/>
      <c r="LAW11" s="345"/>
      <c r="LAX11" s="345"/>
      <c r="LAY11" s="345"/>
      <c r="LAZ11" s="345"/>
      <c r="LBA11" s="345"/>
      <c r="LBB11" s="345"/>
      <c r="LBC11" s="345"/>
      <c r="LBD11" s="345"/>
      <c r="LBE11" s="345"/>
      <c r="LBF11" s="345"/>
      <c r="LBG11" s="345"/>
      <c r="LBH11" s="345"/>
      <c r="LBI11" s="345"/>
      <c r="LBJ11" s="345"/>
      <c r="LBK11" s="345"/>
      <c r="LBL11" s="345"/>
      <c r="LBM11" s="345"/>
      <c r="LBN11" s="345"/>
      <c r="LBO11" s="345"/>
      <c r="LBP11" s="345"/>
      <c r="LBQ11" s="345"/>
      <c r="LBR11" s="345"/>
      <c r="LBS11" s="345"/>
      <c r="LBT11" s="345"/>
      <c r="LBU11" s="345"/>
      <c r="LBV11" s="345"/>
      <c r="LBW11" s="345"/>
      <c r="LBX11" s="345"/>
      <c r="LBY11" s="345"/>
      <c r="LBZ11" s="345"/>
      <c r="LCA11" s="345"/>
      <c r="LCB11" s="345"/>
      <c r="LCC11" s="345"/>
      <c r="LCD11" s="345"/>
      <c r="LCE11" s="345"/>
      <c r="LCF11" s="345"/>
      <c r="LCG11" s="345"/>
      <c r="LCH11" s="345"/>
      <c r="LCI11" s="345"/>
      <c r="LCJ11" s="345"/>
      <c r="LCK11" s="345"/>
      <c r="LCL11" s="345"/>
      <c r="LCM11" s="345"/>
      <c r="LCN11" s="345"/>
      <c r="LCO11" s="345"/>
      <c r="LCP11" s="345"/>
      <c r="LCQ11" s="345"/>
      <c r="LCR11" s="345"/>
      <c r="LCS11" s="345"/>
      <c r="LCT11" s="345"/>
      <c r="LCU11" s="345"/>
      <c r="LCV11" s="345"/>
      <c r="LCW11" s="345"/>
      <c r="LCX11" s="345"/>
      <c r="LCY11" s="345"/>
      <c r="LCZ11" s="345"/>
      <c r="LDA11" s="345"/>
      <c r="LDB11" s="345"/>
      <c r="LDC11" s="345"/>
      <c r="LDD11" s="345"/>
      <c r="LDE11" s="345"/>
      <c r="LDF11" s="345"/>
      <c r="LDG11" s="345"/>
      <c r="LDH11" s="345"/>
      <c r="LDI11" s="345"/>
      <c r="LDJ11" s="345"/>
      <c r="LDK11" s="345"/>
      <c r="LDL11" s="345"/>
      <c r="LDM11" s="345"/>
      <c r="LDN11" s="345"/>
      <c r="LDO11" s="345"/>
      <c r="LDP11" s="345"/>
      <c r="LDQ11" s="345"/>
      <c r="LDR11" s="345"/>
      <c r="LDS11" s="345"/>
      <c r="LDT11" s="345"/>
      <c r="LDU11" s="345"/>
      <c r="LDV11" s="345"/>
      <c r="LDW11" s="345"/>
      <c r="LDX11" s="345"/>
      <c r="LDY11" s="345"/>
      <c r="LDZ11" s="345"/>
      <c r="LEA11" s="345"/>
      <c r="LEB11" s="345"/>
      <c r="LEC11" s="345"/>
      <c r="LED11" s="345"/>
      <c r="LEE11" s="345"/>
      <c r="LEF11" s="345"/>
      <c r="LEG11" s="345"/>
      <c r="LEH11" s="345"/>
      <c r="LEI11" s="345"/>
      <c r="LEJ11" s="345"/>
      <c r="LEK11" s="345"/>
      <c r="LEL11" s="345"/>
      <c r="LEM11" s="345"/>
      <c r="LEN11" s="345"/>
      <c r="LEO11" s="345"/>
      <c r="LEP11" s="345"/>
      <c r="LEQ11" s="345"/>
      <c r="LER11" s="345"/>
      <c r="LES11" s="345"/>
      <c r="LET11" s="345"/>
      <c r="LEU11" s="345"/>
      <c r="LEV11" s="345"/>
      <c r="LEW11" s="345"/>
      <c r="LEX11" s="345"/>
      <c r="LEY11" s="345"/>
      <c r="LEZ11" s="345"/>
      <c r="LFA11" s="345"/>
      <c r="LFB11" s="345"/>
      <c r="LFC11" s="345"/>
      <c r="LFD11" s="345"/>
      <c r="LFE11" s="345"/>
      <c r="LFF11" s="345"/>
      <c r="LFG11" s="345"/>
      <c r="LFH11" s="345"/>
      <c r="LFI11" s="345"/>
      <c r="LFJ11" s="345"/>
      <c r="LFK11" s="345"/>
      <c r="LFL11" s="345"/>
      <c r="LFM11" s="345"/>
      <c r="LFN11" s="345"/>
      <c r="LFO11" s="345"/>
      <c r="LFP11" s="345"/>
      <c r="LFQ11" s="345"/>
      <c r="LFR11" s="345"/>
      <c r="LFS11" s="345"/>
      <c r="LFT11" s="345"/>
      <c r="LFU11" s="345"/>
      <c r="LFV11" s="345"/>
      <c r="LFW11" s="345"/>
      <c r="LFX11" s="345"/>
      <c r="LFY11" s="345"/>
      <c r="LFZ11" s="345"/>
      <c r="LGA11" s="345"/>
      <c r="LGB11" s="345"/>
      <c r="LGC11" s="345"/>
      <c r="LGD11" s="345"/>
      <c r="LGE11" s="345"/>
      <c r="LGF11" s="345"/>
      <c r="LGG11" s="345"/>
      <c r="LGH11" s="345"/>
      <c r="LGI11" s="345"/>
      <c r="LGJ11" s="345"/>
      <c r="LGK11" s="345"/>
      <c r="LGL11" s="345"/>
      <c r="LGM11" s="345"/>
      <c r="LGN11" s="345"/>
      <c r="LGO11" s="345"/>
      <c r="LGP11" s="345"/>
      <c r="LGQ11" s="345"/>
      <c r="LGR11" s="345"/>
      <c r="LGS11" s="345"/>
      <c r="LGT11" s="345"/>
      <c r="LGU11" s="345"/>
      <c r="LGV11" s="345"/>
      <c r="LGW11" s="345"/>
      <c r="LGX11" s="345"/>
      <c r="LGY11" s="345"/>
      <c r="LGZ11" s="345"/>
      <c r="LHA11" s="345"/>
      <c r="LHB11" s="345"/>
      <c r="LHC11" s="345"/>
      <c r="LHD11" s="345"/>
      <c r="LHE11" s="345"/>
      <c r="LHF11" s="345"/>
      <c r="LHG11" s="345"/>
      <c r="LHH11" s="345"/>
      <c r="LHI11" s="345"/>
      <c r="LHJ11" s="345"/>
      <c r="LHK11" s="345"/>
      <c r="LHL11" s="345"/>
      <c r="LHM11" s="345"/>
      <c r="LHN11" s="345"/>
      <c r="LHO11" s="345"/>
      <c r="LHP11" s="345"/>
      <c r="LHQ11" s="345"/>
      <c r="LHR11" s="345"/>
      <c r="LHS11" s="345"/>
      <c r="LHT11" s="345"/>
      <c r="LHU11" s="345"/>
      <c r="LHV11" s="344"/>
      <c r="LHW11" s="344"/>
      <c r="LHX11" s="344"/>
      <c r="LHY11" s="344"/>
      <c r="LHZ11" s="344"/>
      <c r="LIA11" s="344"/>
      <c r="LIB11" s="344"/>
      <c r="LIC11" s="344"/>
      <c r="LID11" s="344"/>
      <c r="LIE11" s="344"/>
      <c r="LIF11" s="344"/>
      <c r="LIG11" s="344"/>
      <c r="LIH11" s="344"/>
      <c r="LII11" s="344"/>
      <c r="LIJ11" s="344"/>
      <c r="LIK11" s="344"/>
      <c r="LIL11" s="344"/>
      <c r="LIM11" s="344"/>
      <c r="LIN11" s="344"/>
      <c r="LIO11" s="344"/>
      <c r="LIP11" s="344"/>
      <c r="LIQ11" s="344"/>
      <c r="LIR11" s="344"/>
      <c r="LIS11" s="344"/>
      <c r="LIT11" s="344"/>
      <c r="LIU11" s="344"/>
      <c r="LIV11" s="344"/>
      <c r="LIW11" s="344"/>
      <c r="LIX11" s="344"/>
      <c r="LIY11" s="344"/>
      <c r="LIZ11" s="344"/>
      <c r="LJA11" s="344"/>
      <c r="LJB11" s="344"/>
      <c r="LJC11" s="344"/>
      <c r="LJD11" s="344"/>
      <c r="LJE11" s="344"/>
      <c r="LJF11" s="344"/>
      <c r="LJG11" s="344"/>
      <c r="LJH11" s="344"/>
      <c r="LJI11" s="344"/>
      <c r="LJJ11" s="344"/>
      <c r="LJK11" s="344"/>
      <c r="LJL11" s="344"/>
      <c r="LJM11" s="344"/>
      <c r="LJN11" s="344"/>
      <c r="LJO11" s="344"/>
      <c r="LJP11" s="344"/>
      <c r="LJQ11" s="344"/>
      <c r="LJR11" s="344"/>
      <c r="LJS11" s="344"/>
      <c r="LJT11" s="344"/>
      <c r="LJU11" s="344"/>
      <c r="LJV11" s="344"/>
      <c r="LJW11" s="344"/>
      <c r="LJX11" s="344"/>
      <c r="LJY11" s="344"/>
      <c r="LJZ11" s="344"/>
      <c r="LKA11" s="344"/>
      <c r="LKB11" s="344"/>
      <c r="LKC11" s="344"/>
      <c r="LKD11" s="344"/>
      <c r="LKE11" s="344"/>
      <c r="LKF11" s="344"/>
      <c r="LKG11" s="344"/>
      <c r="LKH11" s="344"/>
      <c r="LKI11" s="344"/>
      <c r="LKJ11" s="344"/>
      <c r="LKK11" s="344"/>
      <c r="LKL11" s="344"/>
      <c r="LKM11" s="344"/>
      <c r="LKN11" s="344"/>
      <c r="LKO11" s="344"/>
      <c r="LKP11" s="344"/>
      <c r="LKQ11" s="344"/>
      <c r="LKR11" s="344"/>
      <c r="LKS11" s="344"/>
      <c r="LKT11" s="344"/>
      <c r="LKU11" s="344"/>
      <c r="LKV11" s="344"/>
      <c r="LKW11" s="344"/>
      <c r="LKX11" s="344"/>
      <c r="LKY11" s="344"/>
      <c r="LKZ11" s="344"/>
      <c r="LLA11" s="344"/>
      <c r="LLB11" s="344"/>
      <c r="LLC11" s="344"/>
      <c r="LLD11" s="344"/>
      <c r="LLE11" s="344"/>
      <c r="LLF11" s="344"/>
      <c r="LLG11" s="344"/>
      <c r="LLH11" s="344"/>
      <c r="LLI11" s="344"/>
      <c r="LLJ11" s="344"/>
      <c r="LLK11" s="344"/>
      <c r="LLL11" s="344"/>
      <c r="LLM11" s="344"/>
      <c r="LLN11" s="344"/>
      <c r="LLO11" s="344"/>
      <c r="LLP11" s="344"/>
      <c r="LLQ11" s="344"/>
      <c r="LLR11" s="344"/>
      <c r="LLS11" s="344"/>
      <c r="LLT11" s="344"/>
      <c r="LLU11" s="344"/>
      <c r="LLV11" s="344"/>
      <c r="LLW11" s="344"/>
      <c r="LLX11" s="344"/>
      <c r="LLY11" s="344"/>
      <c r="LLZ11" s="344"/>
      <c r="LMA11" s="344"/>
      <c r="LMB11" s="344"/>
      <c r="LMC11" s="344"/>
      <c r="LMD11" s="344"/>
      <c r="LME11" s="344"/>
      <c r="LMF11" s="344"/>
      <c r="LMG11" s="344"/>
      <c r="LMH11" s="344"/>
      <c r="LMI11" s="344"/>
      <c r="LMJ11" s="344"/>
      <c r="LMK11" s="344"/>
      <c r="LML11" s="344"/>
      <c r="LMM11" s="344"/>
      <c r="LMN11" s="344"/>
      <c r="LMO11" s="344"/>
      <c r="LMP11" s="344"/>
      <c r="LMQ11" s="344"/>
      <c r="LMR11" s="344"/>
      <c r="LMS11" s="344"/>
      <c r="LMT11" s="344"/>
      <c r="LMU11" s="344"/>
      <c r="LMV11" s="344"/>
      <c r="LMW11" s="344"/>
      <c r="LMX11" s="344"/>
      <c r="LMY11" s="344"/>
      <c r="LMZ11" s="344"/>
      <c r="LNA11" s="344"/>
      <c r="LNB11" s="344"/>
      <c r="LNC11" s="344"/>
      <c r="LND11" s="344"/>
      <c r="LNE11" s="344"/>
      <c r="LNF11" s="344"/>
      <c r="LNG11" s="344"/>
      <c r="LNH11" s="344"/>
      <c r="LNI11" s="344"/>
      <c r="LNJ11" s="344"/>
      <c r="LNK11" s="344"/>
      <c r="LNL11" s="344"/>
      <c r="LNM11" s="344"/>
      <c r="LNN11" s="344"/>
      <c r="LNO11" s="344"/>
      <c r="LNP11" s="344"/>
      <c r="LNQ11" s="344"/>
      <c r="LNR11" s="344"/>
      <c r="LNS11" s="344"/>
      <c r="LNT11" s="344"/>
      <c r="LNU11" s="344"/>
      <c r="LNV11" s="344"/>
      <c r="LNW11" s="344"/>
      <c r="LNX11" s="344"/>
      <c r="LNY11" s="344"/>
      <c r="LNZ11" s="344"/>
      <c r="LOA11" s="344"/>
      <c r="LOB11" s="344"/>
      <c r="LOC11" s="344"/>
      <c r="LOD11" s="344"/>
      <c r="LOE11" s="344"/>
      <c r="LOF11" s="344"/>
      <c r="LOG11" s="344"/>
      <c r="LOH11" s="344"/>
      <c r="LOI11" s="344"/>
      <c r="LOJ11" s="344"/>
      <c r="LOK11" s="344"/>
      <c r="LOL11" s="344"/>
      <c r="LOM11" s="344"/>
      <c r="LON11" s="344"/>
      <c r="LOO11" s="344"/>
      <c r="LOP11" s="344"/>
      <c r="LOQ11" s="344"/>
      <c r="LOR11" s="344"/>
      <c r="LOS11" s="344"/>
      <c r="LOT11" s="344"/>
      <c r="LOU11" s="344"/>
      <c r="LOV11" s="344"/>
      <c r="LOW11" s="344"/>
      <c r="LOX11" s="344"/>
      <c r="LOY11" s="344"/>
      <c r="LOZ11" s="344"/>
      <c r="LPA11" s="344"/>
      <c r="LPB11" s="344"/>
      <c r="LPC11" s="344"/>
      <c r="LPD11" s="344"/>
      <c r="LPE11" s="344"/>
      <c r="LPF11" s="344"/>
      <c r="LPG11" s="344"/>
      <c r="LPH11" s="344"/>
      <c r="LPI11" s="344"/>
      <c r="LPJ11" s="344"/>
      <c r="LPK11" s="344"/>
      <c r="LPL11" s="344"/>
      <c r="LPM11" s="344"/>
      <c r="LPN11" s="344"/>
      <c r="LPO11" s="344"/>
      <c r="LPP11" s="344"/>
      <c r="LPQ11" s="344"/>
      <c r="LPR11" s="344"/>
      <c r="LPS11" s="344"/>
      <c r="LPT11" s="344"/>
      <c r="LPU11" s="344"/>
      <c r="LPV11" s="344"/>
      <c r="LPW11" s="344"/>
      <c r="LPX11" s="344"/>
      <c r="LPY11" s="344"/>
      <c r="LPZ11" s="344"/>
      <c r="LQA11" s="344"/>
      <c r="LQB11" s="344"/>
      <c r="LQC11" s="344"/>
      <c r="LQD11" s="344"/>
      <c r="LQE11" s="344"/>
      <c r="LQF11" s="344"/>
      <c r="LQG11" s="344"/>
      <c r="LQH11" s="344"/>
      <c r="LQI11" s="344"/>
      <c r="LQJ11" s="344"/>
      <c r="LQK11" s="344"/>
      <c r="LQL11" s="344"/>
      <c r="LQM11" s="344"/>
      <c r="LQN11" s="344"/>
      <c r="LQO11" s="344"/>
      <c r="LQP11" s="344"/>
      <c r="LQQ11" s="344"/>
      <c r="LQR11" s="344"/>
      <c r="LQS11" s="344"/>
      <c r="LQT11" s="344"/>
      <c r="LQU11" s="344"/>
      <c r="LQV11" s="344"/>
      <c r="LQW11" s="344"/>
      <c r="LQX11" s="344"/>
      <c r="LQY11" s="344"/>
      <c r="LQZ11" s="344"/>
      <c r="LRA11" s="344"/>
      <c r="LRB11" s="344"/>
      <c r="LRC11" s="344"/>
      <c r="LRD11" s="344"/>
      <c r="LRE11" s="344"/>
      <c r="LRF11" s="344"/>
      <c r="LRG11" s="344"/>
      <c r="LRH11" s="344"/>
      <c r="LRI11" s="344"/>
      <c r="LRJ11" s="344"/>
      <c r="LRK11" s="344"/>
      <c r="LRL11" s="344"/>
      <c r="LRM11" s="344"/>
      <c r="LRN11" s="344"/>
      <c r="LRO11" s="344"/>
      <c r="LRP11" s="344"/>
      <c r="LRQ11" s="344"/>
      <c r="LRR11" s="344"/>
      <c r="LRS11" s="344"/>
      <c r="LRT11" s="344"/>
      <c r="LRU11" s="344"/>
      <c r="LRV11" s="344"/>
      <c r="LRW11" s="344"/>
      <c r="LRX11" s="344"/>
      <c r="LRY11" s="344"/>
      <c r="LRZ11" s="344"/>
      <c r="LSA11" s="344"/>
      <c r="LSB11" s="344"/>
      <c r="LSC11" s="344"/>
      <c r="LSD11" s="344"/>
      <c r="LSE11" s="344"/>
      <c r="LSF11" s="344"/>
      <c r="LSG11" s="344"/>
      <c r="LSH11" s="344"/>
      <c r="LSI11" s="344"/>
      <c r="LSJ11" s="344"/>
      <c r="LSK11" s="344"/>
      <c r="LSL11" s="344"/>
      <c r="LSM11" s="344"/>
      <c r="LSN11" s="344"/>
      <c r="LSO11" s="344"/>
      <c r="LSP11" s="344"/>
      <c r="LSQ11" s="344"/>
      <c r="LSR11" s="344"/>
      <c r="LSS11" s="344"/>
      <c r="LST11" s="344"/>
      <c r="LSU11" s="344"/>
      <c r="LSV11" s="344"/>
      <c r="LSW11" s="344"/>
      <c r="LSX11" s="344"/>
      <c r="LSY11" s="344"/>
      <c r="LSZ11" s="344"/>
      <c r="LTA11" s="344"/>
      <c r="LTB11" s="344"/>
      <c r="LTC11" s="344"/>
      <c r="LTD11" s="344"/>
      <c r="LTE11" s="344"/>
      <c r="LTF11" s="344"/>
      <c r="LTG11" s="344"/>
      <c r="LTH11" s="344"/>
      <c r="LTI11" s="344"/>
      <c r="LTJ11" s="344"/>
      <c r="LTK11" s="344"/>
      <c r="LTL11" s="344"/>
      <c r="LTM11" s="344"/>
      <c r="LTN11" s="344"/>
      <c r="LTO11" s="344"/>
      <c r="LTP11" s="344"/>
      <c r="LTQ11" s="344"/>
      <c r="LTR11" s="344"/>
      <c r="LTS11" s="344"/>
      <c r="LTT11" s="344"/>
      <c r="LTU11" s="344"/>
      <c r="LTV11" s="344"/>
      <c r="LTW11" s="344"/>
      <c r="LTX11" s="344"/>
      <c r="LTY11" s="344"/>
      <c r="LTZ11" s="344"/>
      <c r="LUA11" s="344"/>
      <c r="LUB11" s="344"/>
      <c r="LUC11" s="344"/>
      <c r="LUD11" s="344"/>
      <c r="LUE11" s="344"/>
      <c r="LUF11" s="344"/>
      <c r="LUG11" s="344"/>
      <c r="LUH11" s="344"/>
      <c r="LUI11" s="344"/>
      <c r="LUJ11" s="344"/>
      <c r="LUK11" s="344"/>
      <c r="LUL11" s="344"/>
      <c r="LUM11" s="344"/>
      <c r="LUN11" s="344"/>
      <c r="LUO11" s="344"/>
      <c r="LUP11" s="344"/>
      <c r="LUQ11" s="344"/>
      <c r="LUR11" s="344"/>
      <c r="LUS11" s="344"/>
      <c r="LUT11" s="344"/>
      <c r="LUU11" s="344"/>
      <c r="LUV11" s="344"/>
      <c r="LUW11" s="344"/>
      <c r="LUX11" s="344"/>
      <c r="LUY11" s="344"/>
      <c r="LUZ11" s="344"/>
      <c r="LVA11" s="344"/>
      <c r="LVB11" s="344"/>
      <c r="LVC11" s="344"/>
      <c r="LVD11" s="344"/>
      <c r="LVE11" s="344"/>
      <c r="LVF11" s="344"/>
      <c r="LVG11" s="344"/>
      <c r="LVH11" s="344"/>
      <c r="LVI11" s="344"/>
      <c r="LVJ11" s="344"/>
      <c r="LVK11" s="344"/>
      <c r="LVL11" s="344"/>
      <c r="LVM11" s="344"/>
      <c r="LVN11" s="344"/>
      <c r="LVO11" s="344"/>
      <c r="LVP11" s="344"/>
      <c r="LVQ11" s="344"/>
      <c r="LVR11" s="344"/>
      <c r="LVS11" s="344"/>
      <c r="LVT11" s="344"/>
      <c r="LVU11" s="344"/>
      <c r="LVV11" s="344"/>
      <c r="LVW11" s="344"/>
      <c r="LVX11" s="344"/>
      <c r="LVY11" s="344"/>
      <c r="LVZ11" s="344"/>
      <c r="LWA11" s="344"/>
      <c r="LWB11" s="344"/>
      <c r="LWC11" s="344"/>
      <c r="LWD11" s="344"/>
      <c r="LWE11" s="344"/>
      <c r="LWF11" s="344"/>
      <c r="LWG11" s="344"/>
      <c r="LWH11" s="344"/>
      <c r="LWI11" s="344"/>
      <c r="LWJ11" s="344"/>
      <c r="LWK11" s="344"/>
      <c r="LWL11" s="344"/>
      <c r="LWM11" s="344"/>
      <c r="LWN11" s="344"/>
      <c r="LWO11" s="344"/>
      <c r="LWP11" s="344"/>
      <c r="LWQ11" s="344"/>
      <c r="LWR11" s="344"/>
      <c r="LWS11" s="344"/>
      <c r="LWT11" s="344"/>
      <c r="LWU11" s="344"/>
      <c r="LWV11" s="344"/>
      <c r="LWW11" s="344"/>
      <c r="LWX11" s="344"/>
      <c r="LWY11" s="344"/>
      <c r="LWZ11" s="344"/>
      <c r="LXA11" s="344"/>
      <c r="LXB11" s="344"/>
      <c r="LXC11" s="344"/>
      <c r="LXD11" s="344"/>
      <c r="LXE11" s="344"/>
      <c r="LXF11" s="344"/>
      <c r="LXG11" s="344"/>
      <c r="LXH11" s="344"/>
      <c r="LXI11" s="344"/>
      <c r="LXJ11" s="344"/>
      <c r="LXK11" s="344"/>
      <c r="LXL11" s="344"/>
      <c r="LXM11" s="344"/>
      <c r="LXN11" s="344"/>
      <c r="LXO11" s="344"/>
      <c r="LXP11" s="344"/>
      <c r="LXQ11" s="344"/>
      <c r="LXR11" s="344"/>
      <c r="LXS11" s="344"/>
      <c r="LXT11" s="344"/>
      <c r="LXU11" s="344"/>
      <c r="LXV11" s="344"/>
      <c r="LXW11" s="344"/>
      <c r="LXX11" s="344"/>
      <c r="LXY11" s="344"/>
      <c r="LXZ11" s="344"/>
      <c r="LYA11" s="344"/>
      <c r="LYB11" s="344"/>
      <c r="LYC11" s="344"/>
      <c r="LYD11" s="344"/>
      <c r="LYE11" s="344"/>
      <c r="LYF11" s="344"/>
      <c r="LYG11" s="344"/>
      <c r="LYH11" s="344"/>
      <c r="LYI11" s="344"/>
      <c r="LYJ11" s="344"/>
      <c r="LYK11" s="344"/>
      <c r="LYL11" s="344"/>
      <c r="LYM11" s="344"/>
      <c r="LYN11" s="344"/>
      <c r="LYO11" s="344"/>
      <c r="LYP11" s="344"/>
      <c r="LYQ11" s="344"/>
      <c r="LYR11" s="344"/>
      <c r="LYS11" s="344"/>
      <c r="LYT11" s="344"/>
      <c r="LYU11" s="344"/>
      <c r="LYV11" s="344"/>
      <c r="LYW11" s="344"/>
      <c r="LYX11" s="344"/>
      <c r="LYY11" s="344"/>
      <c r="LYZ11" s="344"/>
      <c r="LZA11" s="344"/>
      <c r="LZB11" s="344"/>
      <c r="LZC11" s="344"/>
      <c r="LZD11" s="344"/>
      <c r="LZE11" s="344"/>
      <c r="LZF11" s="344"/>
      <c r="LZG11" s="344"/>
      <c r="LZH11" s="344"/>
      <c r="LZI11" s="344"/>
      <c r="LZJ11" s="344"/>
      <c r="LZK11" s="344"/>
      <c r="LZL11" s="344"/>
      <c r="LZM11" s="344"/>
      <c r="LZN11" s="344"/>
      <c r="LZO11" s="344"/>
      <c r="LZP11" s="344"/>
      <c r="LZQ11" s="344"/>
      <c r="LZR11" s="344"/>
      <c r="LZS11" s="344"/>
      <c r="LZT11" s="344"/>
      <c r="LZU11" s="344"/>
      <c r="LZV11" s="344"/>
      <c r="LZW11" s="344"/>
      <c r="LZX11" s="344"/>
      <c r="LZY11" s="344"/>
      <c r="LZZ11" s="344"/>
      <c r="MAA11" s="344"/>
      <c r="MAB11" s="344"/>
      <c r="MAC11" s="344"/>
      <c r="MAD11" s="344"/>
      <c r="MAE11" s="344"/>
      <c r="MAF11" s="344"/>
      <c r="MAG11" s="344"/>
      <c r="MAH11" s="344"/>
      <c r="MAI11" s="344"/>
      <c r="MAJ11" s="344"/>
      <c r="MAK11" s="344"/>
      <c r="MAL11" s="344"/>
      <c r="MAM11" s="344"/>
      <c r="MAN11" s="344"/>
      <c r="MAO11" s="344"/>
      <c r="MAP11" s="344"/>
      <c r="MAQ11" s="344"/>
      <c r="MAR11" s="344"/>
      <c r="MAS11" s="344"/>
      <c r="MAT11" s="344"/>
      <c r="MAU11" s="344"/>
      <c r="MAV11" s="344"/>
      <c r="MAW11" s="344"/>
      <c r="MAX11" s="344"/>
      <c r="MAY11" s="344"/>
      <c r="MAZ11" s="344"/>
      <c r="MBA11" s="344"/>
      <c r="MBB11" s="344"/>
      <c r="MBC11" s="344"/>
      <c r="MBD11" s="344"/>
      <c r="MBE11" s="344"/>
      <c r="MBF11" s="344"/>
      <c r="MBG11" s="344"/>
      <c r="MBH11" s="344"/>
      <c r="MBI11" s="344"/>
      <c r="MBJ11" s="344"/>
      <c r="MBK11" s="344"/>
      <c r="MBL11" s="344"/>
      <c r="MBM11" s="344"/>
      <c r="MBN11" s="344"/>
      <c r="MBO11" s="344"/>
      <c r="MBP11" s="344"/>
      <c r="MBQ11" s="344"/>
      <c r="MBR11" s="344"/>
      <c r="MBS11" s="344"/>
      <c r="MBT11" s="344"/>
      <c r="MBU11" s="344"/>
      <c r="MBV11" s="344"/>
      <c r="MBW11" s="344"/>
      <c r="MBX11" s="344"/>
      <c r="MBY11" s="344"/>
      <c r="MBZ11" s="344"/>
      <c r="MCA11" s="344"/>
      <c r="MCB11" s="344"/>
      <c r="MCC11" s="344"/>
      <c r="MCD11" s="344"/>
      <c r="MCE11" s="344"/>
      <c r="MCF11" s="344"/>
      <c r="MCG11" s="344"/>
      <c r="MCH11" s="344"/>
      <c r="MCI11" s="344"/>
      <c r="MCJ11" s="344"/>
      <c r="MCK11" s="344"/>
      <c r="MCL11" s="344"/>
      <c r="MCM11" s="344"/>
      <c r="MCN11" s="344"/>
      <c r="MCO11" s="344"/>
      <c r="MCP11" s="344"/>
      <c r="MCQ11" s="344"/>
      <c r="MCR11" s="344"/>
      <c r="MCS11" s="344"/>
      <c r="MCT11" s="344"/>
      <c r="MCU11" s="344"/>
      <c r="MCV11" s="344"/>
      <c r="MCW11" s="344"/>
      <c r="MCX11" s="344"/>
      <c r="MCY11" s="344"/>
      <c r="MCZ11" s="344"/>
      <c r="MDA11" s="344"/>
      <c r="MDB11" s="344"/>
      <c r="MDC11" s="344"/>
      <c r="MDD11" s="344"/>
      <c r="MDE11" s="344"/>
      <c r="MDF11" s="344"/>
      <c r="MDG11" s="344"/>
      <c r="MDH11" s="344"/>
      <c r="MDI11" s="344"/>
      <c r="MDJ11" s="344"/>
      <c r="MDK11" s="344"/>
      <c r="MDL11" s="344"/>
      <c r="MDM11" s="344"/>
      <c r="MDN11" s="344"/>
      <c r="MDO11" s="344"/>
      <c r="MDP11" s="344"/>
      <c r="MDQ11" s="344"/>
      <c r="MDR11" s="344"/>
      <c r="MDS11" s="344"/>
      <c r="MDT11" s="344"/>
      <c r="MDU11" s="344"/>
      <c r="MDV11" s="344"/>
      <c r="MDW11" s="344"/>
      <c r="MDX11" s="344"/>
      <c r="MDY11" s="344"/>
      <c r="MDZ11" s="344"/>
      <c r="MEA11" s="344"/>
      <c r="MEB11" s="344"/>
      <c r="MEC11" s="344"/>
      <c r="MED11" s="344"/>
      <c r="MEE11" s="344"/>
      <c r="MEF11" s="344"/>
      <c r="MEG11" s="344"/>
      <c r="MEH11" s="344"/>
      <c r="MEI11" s="344"/>
      <c r="MEJ11" s="344"/>
      <c r="MEK11" s="344"/>
      <c r="MEL11" s="344"/>
      <c r="MEM11" s="344"/>
      <c r="MEN11" s="344"/>
      <c r="MEO11" s="344"/>
      <c r="MEP11" s="344"/>
      <c r="MEQ11" s="344"/>
      <c r="MER11" s="344"/>
      <c r="MES11" s="344"/>
      <c r="MET11" s="344"/>
      <c r="MEU11" s="344"/>
      <c r="MEV11" s="344"/>
      <c r="MEW11" s="344"/>
      <c r="MEX11" s="344"/>
      <c r="MEY11" s="344"/>
      <c r="MEZ11" s="344"/>
      <c r="MFA11" s="344"/>
      <c r="MFB11" s="344"/>
      <c r="MFC11" s="344"/>
      <c r="MFD11" s="344"/>
      <c r="MFE11" s="344"/>
      <c r="MFF11" s="344"/>
      <c r="MFG11" s="344"/>
      <c r="MFH11" s="344"/>
      <c r="MFI11" s="344"/>
      <c r="MFJ11" s="344"/>
      <c r="MFK11" s="344"/>
      <c r="MFL11" s="344"/>
      <c r="MFM11" s="344"/>
      <c r="MFN11" s="344"/>
      <c r="MFO11" s="344"/>
      <c r="MFP11" s="344"/>
      <c r="MFQ11" s="344"/>
      <c r="MFR11" s="344"/>
      <c r="MFS11" s="344"/>
      <c r="MFT11" s="344"/>
      <c r="MFU11" s="344"/>
      <c r="MFV11" s="344"/>
      <c r="MFW11" s="344"/>
      <c r="MFX11" s="344"/>
      <c r="MFY11" s="345"/>
      <c r="MFZ11" s="345"/>
      <c r="MGA11" s="345"/>
      <c r="MGB11" s="345"/>
      <c r="MGC11" s="345"/>
      <c r="MGD11" s="345"/>
      <c r="MGE11" s="345"/>
      <c r="MGF11" s="345"/>
      <c r="MGG11" s="345"/>
      <c r="MGH11" s="345"/>
      <c r="MGI11" s="345"/>
      <c r="MGJ11" s="345"/>
      <c r="MGK11" s="345"/>
      <c r="MGL11" s="345"/>
      <c r="MGM11" s="345"/>
      <c r="MGN11" s="345"/>
      <c r="MGO11" s="345"/>
      <c r="MGP11" s="345"/>
      <c r="MGQ11" s="345"/>
      <c r="MGR11" s="345"/>
      <c r="MGS11" s="345"/>
      <c r="MGT11" s="345"/>
      <c r="MGU11" s="345"/>
      <c r="MGV11" s="345"/>
      <c r="MGW11" s="345"/>
      <c r="MGX11" s="345"/>
      <c r="MGY11" s="345"/>
      <c r="MGZ11" s="345"/>
      <c r="MHA11" s="345"/>
      <c r="MHB11" s="345"/>
      <c r="MHC11" s="345"/>
      <c r="MHD11" s="345"/>
      <c r="MHE11" s="345"/>
      <c r="MHF11" s="345"/>
      <c r="MHG11" s="345"/>
      <c r="MHH11" s="345"/>
      <c r="MHI11" s="345"/>
      <c r="MHJ11" s="345"/>
      <c r="MHK11" s="345"/>
      <c r="MHL11" s="345"/>
      <c r="MHM11" s="345"/>
      <c r="MHN11" s="345"/>
      <c r="MHO11" s="345"/>
      <c r="MHP11" s="345"/>
      <c r="MHQ11" s="345"/>
      <c r="MHR11" s="345"/>
      <c r="MHS11" s="345"/>
      <c r="MHT11" s="345"/>
      <c r="MHU11" s="345"/>
      <c r="MHV11" s="345"/>
      <c r="MHW11" s="345"/>
      <c r="MHX11" s="345"/>
      <c r="MHY11" s="345"/>
      <c r="MHZ11" s="345"/>
      <c r="MIA11" s="345"/>
      <c r="MIB11" s="345"/>
      <c r="MIC11" s="345"/>
      <c r="MID11" s="345"/>
      <c r="MIE11" s="345"/>
      <c r="MIF11" s="345"/>
      <c r="MIG11" s="345"/>
      <c r="MIH11" s="345"/>
      <c r="MII11" s="345"/>
      <c r="MIJ11" s="345"/>
      <c r="MIK11" s="345"/>
      <c r="MIL11" s="345"/>
      <c r="MIM11" s="345"/>
      <c r="MIN11" s="345"/>
      <c r="MIO11" s="345"/>
      <c r="MIP11" s="345"/>
      <c r="MIQ11" s="345"/>
      <c r="MIR11" s="345"/>
      <c r="MIS11" s="345"/>
      <c r="MIT11" s="345"/>
      <c r="MIU11" s="345"/>
      <c r="MIV11" s="345"/>
      <c r="MIW11" s="345"/>
      <c r="MIX11" s="345"/>
      <c r="MIY11" s="345"/>
      <c r="MIZ11" s="345"/>
      <c r="MJA11" s="345"/>
      <c r="MJB11" s="345"/>
      <c r="MJC11" s="345"/>
      <c r="MJD11" s="345"/>
      <c r="MJE11" s="345"/>
      <c r="MJF11" s="345"/>
      <c r="MJG11" s="345"/>
      <c r="MJH11" s="345"/>
      <c r="MJI11" s="345"/>
      <c r="MJJ11" s="345"/>
      <c r="MJK11" s="345"/>
      <c r="MJL11" s="345"/>
      <c r="MJM11" s="345"/>
      <c r="MJN11" s="345"/>
      <c r="MJO11" s="345"/>
      <c r="MJP11" s="345"/>
      <c r="MJQ11" s="345"/>
      <c r="MJR11" s="345"/>
      <c r="MJS11" s="345"/>
      <c r="MJT11" s="345"/>
      <c r="MJU11" s="345"/>
      <c r="MJV11" s="345"/>
      <c r="MJW11" s="345"/>
      <c r="MJX11" s="345"/>
      <c r="MJY11" s="345"/>
      <c r="MJZ11" s="345"/>
      <c r="MKA11" s="345"/>
      <c r="MKB11" s="345"/>
      <c r="MKC11" s="345"/>
      <c r="MKD11" s="345"/>
      <c r="MKE11" s="345"/>
      <c r="MKF11" s="345"/>
      <c r="MKG11" s="345"/>
      <c r="MKH11" s="345"/>
      <c r="MKI11" s="345"/>
      <c r="MKJ11" s="345"/>
      <c r="MKK11" s="345"/>
      <c r="MKL11" s="345"/>
      <c r="MKM11" s="345"/>
      <c r="MKN11" s="345"/>
      <c r="MKO11" s="345"/>
      <c r="MKP11" s="345"/>
      <c r="MKQ11" s="345"/>
      <c r="MKR11" s="345"/>
      <c r="MKS11" s="345"/>
      <c r="MKT11" s="345"/>
      <c r="MKU11" s="345"/>
      <c r="MKV11" s="345"/>
      <c r="MKW11" s="345"/>
      <c r="MKX11" s="345"/>
      <c r="MKY11" s="345"/>
      <c r="MKZ11" s="345"/>
      <c r="MLA11" s="345"/>
      <c r="MLB11" s="345"/>
      <c r="MLC11" s="345"/>
      <c r="MLD11" s="345"/>
      <c r="MLE11" s="345"/>
      <c r="MLF11" s="345"/>
      <c r="MLG11" s="345"/>
      <c r="MLH11" s="345"/>
      <c r="MLI11" s="345"/>
      <c r="MLJ11" s="345"/>
      <c r="MLK11" s="345"/>
      <c r="MLL11" s="345"/>
      <c r="MLM11" s="345"/>
      <c r="MLN11" s="345"/>
      <c r="MLO11" s="345"/>
      <c r="MLP11" s="345"/>
      <c r="MLQ11" s="345"/>
      <c r="MLR11" s="345"/>
      <c r="MLS11" s="345"/>
      <c r="MLT11" s="345"/>
      <c r="MLU11" s="345"/>
      <c r="MLV11" s="345"/>
      <c r="MLW11" s="345"/>
      <c r="MLX11" s="345"/>
      <c r="MLY11" s="345"/>
      <c r="MLZ11" s="345"/>
      <c r="MMA11" s="345"/>
      <c r="MMB11" s="345"/>
      <c r="MMC11" s="345"/>
      <c r="MMD11" s="345"/>
      <c r="MME11" s="345"/>
      <c r="MMF11" s="345"/>
      <c r="MMG11" s="345"/>
      <c r="MMH11" s="345"/>
      <c r="MMI11" s="345"/>
      <c r="MMJ11" s="345"/>
      <c r="MMK11" s="345"/>
      <c r="MML11" s="345"/>
      <c r="MMM11" s="345"/>
      <c r="MMN11" s="345"/>
      <c r="MMO11" s="345"/>
      <c r="MMP11" s="345"/>
      <c r="MMQ11" s="345"/>
      <c r="MMR11" s="345"/>
      <c r="MMS11" s="345"/>
      <c r="MMT11" s="345"/>
      <c r="MMU11" s="345"/>
      <c r="MMV11" s="345"/>
      <c r="MMW11" s="345"/>
      <c r="MMX11" s="345"/>
      <c r="MMY11" s="345"/>
      <c r="MMZ11" s="345"/>
      <c r="MNA11" s="345"/>
      <c r="MNB11" s="345"/>
      <c r="MNC11" s="345"/>
      <c r="MND11" s="345"/>
      <c r="MNE11" s="345"/>
      <c r="MNF11" s="345"/>
      <c r="MNG11" s="345"/>
      <c r="MNH11" s="345"/>
      <c r="MNI11" s="345"/>
      <c r="MNJ11" s="345"/>
      <c r="MNK11" s="345"/>
      <c r="MNL11" s="345"/>
      <c r="MNM11" s="345"/>
      <c r="MNN11" s="345"/>
      <c r="MNO11" s="345"/>
      <c r="MNP11" s="345"/>
      <c r="MNQ11" s="345"/>
      <c r="MNR11" s="345"/>
      <c r="MNS11" s="345"/>
      <c r="MNT11" s="345"/>
      <c r="MNU11" s="345"/>
      <c r="MNV11" s="345"/>
      <c r="MNW11" s="345"/>
      <c r="MNX11" s="345"/>
      <c r="MNY11" s="345"/>
      <c r="MNZ11" s="344"/>
      <c r="MOA11" s="344"/>
      <c r="MOB11" s="344"/>
      <c r="MOC11" s="344"/>
      <c r="MOD11" s="344"/>
      <c r="MOE11" s="344"/>
      <c r="MOF11" s="344"/>
      <c r="MOG11" s="344"/>
      <c r="MOH11" s="344"/>
      <c r="MOI11" s="344"/>
      <c r="MOJ11" s="344"/>
      <c r="MOK11" s="344"/>
      <c r="MOL11" s="344"/>
      <c r="MOM11" s="344"/>
      <c r="MON11" s="344"/>
      <c r="MOO11" s="344"/>
      <c r="MOP11" s="344"/>
      <c r="MOQ11" s="344"/>
      <c r="MOR11" s="344"/>
      <c r="MOS11" s="344"/>
      <c r="MOT11" s="344"/>
      <c r="MOU11" s="344"/>
      <c r="MOV11" s="344"/>
      <c r="MOW11" s="344"/>
      <c r="MOX11" s="344"/>
      <c r="MOY11" s="344"/>
      <c r="MOZ11" s="344"/>
      <c r="MPA11" s="344"/>
      <c r="MPB11" s="344"/>
      <c r="MPC11" s="344"/>
      <c r="MPD11" s="344"/>
      <c r="MPE11" s="344"/>
      <c r="MPF11" s="344"/>
      <c r="MPG11" s="344"/>
      <c r="MPH11" s="344"/>
      <c r="MPI11" s="344"/>
      <c r="MPJ11" s="344"/>
      <c r="MPK11" s="344"/>
      <c r="MPL11" s="344"/>
      <c r="MPM11" s="344"/>
      <c r="MPN11" s="344"/>
      <c r="MPO11" s="344"/>
      <c r="MPP11" s="344"/>
      <c r="MPQ11" s="344"/>
      <c r="MPR11" s="344"/>
      <c r="MPS11" s="344"/>
      <c r="MPT11" s="344"/>
      <c r="MPU11" s="344"/>
      <c r="MPV11" s="344"/>
      <c r="MPW11" s="344"/>
      <c r="MPX11" s="344"/>
      <c r="MPY11" s="344"/>
      <c r="MPZ11" s="344"/>
      <c r="MQA11" s="344"/>
      <c r="MQB11" s="344"/>
      <c r="MQC11" s="344"/>
      <c r="MQD11" s="344"/>
      <c r="MQE11" s="344"/>
      <c r="MQF11" s="344"/>
      <c r="MQG11" s="344"/>
      <c r="MQH11" s="344"/>
      <c r="MQI11" s="344"/>
      <c r="MQJ11" s="344"/>
      <c r="MQK11" s="344"/>
      <c r="MQL11" s="344"/>
      <c r="MQM11" s="344"/>
      <c r="MQN11" s="344"/>
      <c r="MQO11" s="344"/>
      <c r="MQP11" s="344"/>
      <c r="MQQ11" s="344"/>
      <c r="MQR11" s="344"/>
      <c r="MQS11" s="344"/>
      <c r="MQT11" s="344"/>
      <c r="MQU11" s="344"/>
      <c r="MQV11" s="344"/>
      <c r="MQW11" s="344"/>
      <c r="MQX11" s="344"/>
      <c r="MQY11" s="344"/>
      <c r="MQZ11" s="344"/>
      <c r="MRA11" s="344"/>
      <c r="MRB11" s="344"/>
      <c r="MRC11" s="344"/>
      <c r="MRD11" s="344"/>
      <c r="MRE11" s="344"/>
      <c r="MRF11" s="344"/>
      <c r="MRG11" s="344"/>
      <c r="MRH11" s="344"/>
      <c r="MRI11" s="344"/>
      <c r="MRJ11" s="344"/>
      <c r="MRK11" s="344"/>
      <c r="MRL11" s="344"/>
      <c r="MRM11" s="344"/>
      <c r="MRN11" s="344"/>
      <c r="MRO11" s="344"/>
      <c r="MRP11" s="344"/>
      <c r="MRQ11" s="344"/>
      <c r="MRR11" s="344"/>
      <c r="MRS11" s="344"/>
      <c r="MRT11" s="344"/>
      <c r="MRU11" s="344"/>
      <c r="MRV11" s="344"/>
      <c r="MRW11" s="344"/>
      <c r="MRX11" s="344"/>
      <c r="MRY11" s="344"/>
      <c r="MRZ11" s="344"/>
      <c r="MSA11" s="344"/>
      <c r="MSB11" s="344"/>
      <c r="MSC11" s="344"/>
      <c r="MSD11" s="344"/>
      <c r="MSE11" s="344"/>
      <c r="MSF11" s="344"/>
      <c r="MSG11" s="344"/>
      <c r="MSH11" s="344"/>
      <c r="MSI11" s="344"/>
      <c r="MSJ11" s="344"/>
      <c r="MSK11" s="344"/>
      <c r="MSL11" s="344"/>
      <c r="MSM11" s="344"/>
      <c r="MSN11" s="344"/>
      <c r="MSO11" s="344"/>
      <c r="MSP11" s="344"/>
      <c r="MSQ11" s="344"/>
      <c r="MSR11" s="344"/>
      <c r="MSS11" s="344"/>
      <c r="MST11" s="344"/>
      <c r="MSU11" s="344"/>
      <c r="MSV11" s="344"/>
      <c r="MSW11" s="344"/>
      <c r="MSX11" s="344"/>
      <c r="MSY11" s="344"/>
      <c r="MSZ11" s="344"/>
      <c r="MTA11" s="344"/>
      <c r="MTB11" s="344"/>
      <c r="MTC11" s="344"/>
      <c r="MTD11" s="344"/>
      <c r="MTE11" s="344"/>
      <c r="MTF11" s="344"/>
      <c r="MTG11" s="344"/>
      <c r="MTH11" s="344"/>
      <c r="MTI11" s="344"/>
      <c r="MTJ11" s="344"/>
      <c r="MTK11" s="344"/>
      <c r="MTL11" s="344"/>
      <c r="MTM11" s="344"/>
      <c r="MTN11" s="344"/>
      <c r="MTO11" s="344"/>
      <c r="MTP11" s="344"/>
      <c r="MTQ11" s="344"/>
      <c r="MTR11" s="344"/>
      <c r="MTS11" s="344"/>
      <c r="MTT11" s="344"/>
      <c r="MTU11" s="344"/>
      <c r="MTV11" s="344"/>
      <c r="MTW11" s="344"/>
      <c r="MTX11" s="344"/>
      <c r="MTY11" s="344"/>
      <c r="MTZ11" s="344"/>
      <c r="MUA11" s="344"/>
      <c r="MUB11" s="344"/>
      <c r="MUC11" s="344"/>
      <c r="MUD11" s="344"/>
      <c r="MUE11" s="344"/>
      <c r="MUF11" s="344"/>
      <c r="MUG11" s="344"/>
      <c r="MUH11" s="344"/>
      <c r="MUI11" s="344"/>
      <c r="MUJ11" s="344"/>
      <c r="MUK11" s="344"/>
      <c r="MUL11" s="344"/>
      <c r="MUM11" s="344"/>
      <c r="MUN11" s="344"/>
      <c r="MUO11" s="344"/>
      <c r="MUP11" s="344"/>
      <c r="MUQ11" s="344"/>
      <c r="MUR11" s="344"/>
      <c r="MUS11" s="344"/>
      <c r="MUT11" s="344"/>
      <c r="MUU11" s="344"/>
      <c r="MUV11" s="344"/>
      <c r="MUW11" s="344"/>
      <c r="MUX11" s="344"/>
      <c r="MUY11" s="344"/>
      <c r="MUZ11" s="344"/>
      <c r="MVA11" s="344"/>
      <c r="MVB11" s="344"/>
      <c r="MVC11" s="344"/>
      <c r="MVD11" s="344"/>
      <c r="MVE11" s="344"/>
      <c r="MVF11" s="344"/>
      <c r="MVG11" s="344"/>
      <c r="MVH11" s="344"/>
      <c r="MVI11" s="344"/>
      <c r="MVJ11" s="344"/>
      <c r="MVK11" s="344"/>
      <c r="MVL11" s="344"/>
      <c r="MVM11" s="344"/>
      <c r="MVN11" s="344"/>
      <c r="MVO11" s="344"/>
      <c r="MVP11" s="344"/>
      <c r="MVQ11" s="344"/>
      <c r="MVR11" s="344"/>
      <c r="MVS11" s="344"/>
      <c r="MVT11" s="344"/>
      <c r="MVU11" s="344"/>
      <c r="MVV11" s="344"/>
      <c r="MVW11" s="344"/>
      <c r="MVX11" s="344"/>
      <c r="MVY11" s="344"/>
      <c r="MVZ11" s="344"/>
      <c r="MWA11" s="344"/>
      <c r="MWB11" s="344"/>
      <c r="MWC11" s="344"/>
      <c r="MWD11" s="344"/>
      <c r="MWE11" s="344"/>
      <c r="MWF11" s="344"/>
      <c r="MWG11" s="344"/>
      <c r="MWH11" s="344"/>
      <c r="MWI11" s="344"/>
      <c r="MWJ11" s="344"/>
      <c r="MWK11" s="344"/>
      <c r="MWL11" s="344"/>
      <c r="MWM11" s="344"/>
      <c r="MWN11" s="344"/>
      <c r="MWO11" s="344"/>
      <c r="MWP11" s="344"/>
      <c r="MWQ11" s="344"/>
      <c r="MWR11" s="344"/>
      <c r="MWS11" s="344"/>
      <c r="MWT11" s="344"/>
      <c r="MWU11" s="344"/>
      <c r="MWV11" s="344"/>
      <c r="MWW11" s="344"/>
      <c r="MWX11" s="344"/>
      <c r="MWY11" s="344"/>
      <c r="MWZ11" s="344"/>
      <c r="MXA11" s="344"/>
      <c r="MXB11" s="344"/>
      <c r="MXC11" s="344"/>
      <c r="MXD11" s="344"/>
      <c r="MXE11" s="344"/>
      <c r="MXF11" s="344"/>
      <c r="MXG11" s="344"/>
      <c r="MXH11" s="344"/>
      <c r="MXI11" s="344"/>
      <c r="MXJ11" s="344"/>
      <c r="MXK11" s="344"/>
      <c r="MXL11" s="344"/>
      <c r="MXM11" s="344"/>
      <c r="MXN11" s="344"/>
      <c r="MXO11" s="344"/>
      <c r="MXP11" s="344"/>
      <c r="MXQ11" s="344"/>
      <c r="MXR11" s="344"/>
      <c r="MXS11" s="344"/>
      <c r="MXT11" s="344"/>
      <c r="MXU11" s="344"/>
      <c r="MXV11" s="344"/>
      <c r="MXW11" s="344"/>
      <c r="MXX11" s="344"/>
      <c r="MXY11" s="344"/>
      <c r="MXZ11" s="344"/>
      <c r="MYA11" s="344"/>
      <c r="MYB11" s="344"/>
      <c r="MYC11" s="344"/>
      <c r="MYD11" s="344"/>
      <c r="MYE11" s="344"/>
      <c r="MYF11" s="344"/>
      <c r="MYG11" s="344"/>
      <c r="MYH11" s="344"/>
      <c r="MYI11" s="344"/>
      <c r="MYJ11" s="344"/>
      <c r="MYK11" s="344"/>
      <c r="MYL11" s="344"/>
      <c r="MYM11" s="344"/>
      <c r="MYN11" s="344"/>
      <c r="MYO11" s="344"/>
      <c r="MYP11" s="344"/>
      <c r="MYQ11" s="344"/>
      <c r="MYR11" s="344"/>
      <c r="MYS11" s="344"/>
      <c r="MYT11" s="344"/>
      <c r="MYU11" s="344"/>
      <c r="MYV11" s="344"/>
      <c r="MYW11" s="344"/>
      <c r="MYX11" s="344"/>
      <c r="MYY11" s="344"/>
      <c r="MYZ11" s="344"/>
      <c r="MZA11" s="344"/>
      <c r="MZB11" s="344"/>
      <c r="MZC11" s="344"/>
      <c r="MZD11" s="344"/>
      <c r="MZE11" s="344"/>
      <c r="MZF11" s="344"/>
      <c r="MZG11" s="344"/>
      <c r="MZH11" s="344"/>
      <c r="MZI11" s="344"/>
      <c r="MZJ11" s="344"/>
      <c r="MZK11" s="344"/>
      <c r="MZL11" s="344"/>
      <c r="MZM11" s="344"/>
      <c r="MZN11" s="344"/>
      <c r="MZO11" s="344"/>
      <c r="MZP11" s="344"/>
      <c r="MZQ11" s="344"/>
      <c r="MZR11" s="344"/>
      <c r="MZS11" s="344"/>
      <c r="MZT11" s="344"/>
      <c r="MZU11" s="344"/>
      <c r="MZV11" s="344"/>
      <c r="MZW11" s="344"/>
      <c r="MZX11" s="344"/>
      <c r="MZY11" s="344"/>
      <c r="MZZ11" s="344"/>
      <c r="NAA11" s="344"/>
      <c r="NAB11" s="344"/>
      <c r="NAC11" s="344"/>
      <c r="NAD11" s="344"/>
      <c r="NAE11" s="344"/>
      <c r="NAF11" s="344"/>
      <c r="NAG11" s="344"/>
      <c r="NAH11" s="344"/>
      <c r="NAI11" s="344"/>
      <c r="NAJ11" s="344"/>
      <c r="NAK11" s="344"/>
      <c r="NAL11" s="344"/>
      <c r="NAM11" s="344"/>
      <c r="NAN11" s="344"/>
      <c r="NAO11" s="344"/>
      <c r="NAP11" s="344"/>
      <c r="NAQ11" s="344"/>
      <c r="NAR11" s="344"/>
      <c r="NAS11" s="344"/>
      <c r="NAT11" s="344"/>
      <c r="NAU11" s="344"/>
      <c r="NAV11" s="344"/>
      <c r="NAW11" s="344"/>
      <c r="NAX11" s="344"/>
      <c r="NAY11" s="344"/>
      <c r="NAZ11" s="344"/>
      <c r="NBA11" s="344"/>
      <c r="NBB11" s="344"/>
      <c r="NBC11" s="344"/>
      <c r="NBD11" s="344"/>
      <c r="NBE11" s="344"/>
      <c r="NBF11" s="344"/>
      <c r="NBG11" s="344"/>
      <c r="NBH11" s="344"/>
      <c r="NBI11" s="344"/>
      <c r="NBJ11" s="344"/>
      <c r="NBK11" s="344"/>
      <c r="NBL11" s="344"/>
      <c r="NBM11" s="344"/>
      <c r="NBN11" s="344"/>
      <c r="NBO11" s="344"/>
      <c r="NBP11" s="344"/>
      <c r="NBQ11" s="344"/>
      <c r="NBR11" s="344"/>
      <c r="NBS11" s="344"/>
      <c r="NBT11" s="344"/>
      <c r="NBU11" s="344"/>
      <c r="NBV11" s="344"/>
      <c r="NBW11" s="344"/>
      <c r="NBX11" s="344"/>
      <c r="NBY11" s="344"/>
      <c r="NBZ11" s="344"/>
      <c r="NCA11" s="344"/>
      <c r="NCB11" s="344"/>
      <c r="NCC11" s="344"/>
      <c r="NCD11" s="344"/>
      <c r="NCE11" s="344"/>
      <c r="NCF11" s="344"/>
      <c r="NCG11" s="344"/>
      <c r="NCH11" s="344"/>
      <c r="NCI11" s="344"/>
      <c r="NCJ11" s="344"/>
      <c r="NCK11" s="344"/>
      <c r="NCL11" s="344"/>
      <c r="NCM11" s="344"/>
      <c r="NCN11" s="344"/>
      <c r="NCO11" s="344"/>
      <c r="NCP11" s="344"/>
      <c r="NCQ11" s="344"/>
      <c r="NCR11" s="344"/>
      <c r="NCS11" s="344"/>
      <c r="NCT11" s="344"/>
      <c r="NCU11" s="344"/>
      <c r="NCV11" s="344"/>
      <c r="NCW11" s="344"/>
      <c r="NCX11" s="344"/>
      <c r="NCY11" s="344"/>
      <c r="NCZ11" s="344"/>
      <c r="NDA11" s="344"/>
      <c r="NDB11" s="344"/>
      <c r="NDC11" s="344"/>
      <c r="NDD11" s="344"/>
      <c r="NDE11" s="344"/>
      <c r="NDF11" s="344"/>
      <c r="NDG11" s="344"/>
      <c r="NDH11" s="344"/>
      <c r="NDI11" s="344"/>
      <c r="NDJ11" s="344"/>
      <c r="NDK11" s="344"/>
      <c r="NDL11" s="344"/>
      <c r="NDM11" s="344"/>
      <c r="NDN11" s="344"/>
      <c r="NDO11" s="344"/>
      <c r="NDP11" s="344"/>
      <c r="NDQ11" s="344"/>
      <c r="NDR11" s="344"/>
      <c r="NDS11" s="344"/>
      <c r="NDT11" s="344"/>
      <c r="NDU11" s="344"/>
      <c r="NDV11" s="344"/>
      <c r="NDW11" s="344"/>
      <c r="NDX11" s="344"/>
      <c r="NDY11" s="344"/>
      <c r="NDZ11" s="344"/>
      <c r="NEA11" s="344"/>
      <c r="NEB11" s="344"/>
      <c r="NEC11" s="344"/>
      <c r="NED11" s="344"/>
      <c r="NEE11" s="344"/>
      <c r="NEF11" s="344"/>
      <c r="NEG11" s="344"/>
      <c r="NEH11" s="344"/>
      <c r="NEI11" s="344"/>
      <c r="NEJ11" s="344"/>
      <c r="NEK11" s="344"/>
      <c r="NEL11" s="344"/>
      <c r="NEM11" s="344"/>
      <c r="NEN11" s="344"/>
      <c r="NEO11" s="344"/>
      <c r="NEP11" s="344"/>
      <c r="NEQ11" s="344"/>
      <c r="NER11" s="344"/>
      <c r="NES11" s="344"/>
      <c r="NET11" s="344"/>
      <c r="NEU11" s="344"/>
      <c r="NEV11" s="344"/>
      <c r="NEW11" s="344"/>
      <c r="NEX11" s="344"/>
      <c r="NEY11" s="344"/>
      <c r="NEZ11" s="344"/>
      <c r="NFA11" s="344"/>
      <c r="NFB11" s="344"/>
      <c r="NFC11" s="344"/>
      <c r="NFD11" s="344"/>
      <c r="NFE11" s="344"/>
      <c r="NFF11" s="344"/>
      <c r="NFG11" s="344"/>
      <c r="NFH11" s="344"/>
      <c r="NFI11" s="344"/>
      <c r="NFJ11" s="344"/>
      <c r="NFK11" s="344"/>
      <c r="NFL11" s="344"/>
      <c r="NFM11" s="344"/>
      <c r="NFN11" s="344"/>
      <c r="NFO11" s="344"/>
      <c r="NFP11" s="344"/>
      <c r="NFQ11" s="344"/>
      <c r="NFR11" s="344"/>
      <c r="NFS11" s="344"/>
      <c r="NFT11" s="345"/>
      <c r="NFU11" s="345"/>
      <c r="NFV11" s="345"/>
      <c r="NFW11" s="345"/>
      <c r="NFX11" s="345"/>
      <c r="NFY11" s="345"/>
      <c r="NFZ11" s="345"/>
      <c r="NGA11" s="345"/>
      <c r="NGB11" s="345"/>
      <c r="NGC11" s="345"/>
      <c r="NGD11" s="345"/>
      <c r="NGE11" s="344"/>
      <c r="NGF11" s="344"/>
      <c r="NGG11" s="344"/>
      <c r="NGH11" s="344"/>
      <c r="NGI11" s="344"/>
      <c r="NGJ11" s="344"/>
      <c r="NGK11" s="344"/>
      <c r="NGL11" s="344"/>
      <c r="NGM11" s="344"/>
      <c r="NGN11" s="344"/>
      <c r="NGO11" s="344"/>
      <c r="NGP11" s="344"/>
      <c r="NGQ11" s="344"/>
      <c r="NGR11" s="344"/>
      <c r="NGS11" s="344"/>
      <c r="NGT11" s="344"/>
      <c r="NGU11" s="344"/>
      <c r="NGV11" s="344"/>
      <c r="NGW11" s="344"/>
      <c r="NGX11" s="344"/>
      <c r="NGY11" s="344"/>
      <c r="NGZ11" s="344"/>
      <c r="NHA11" s="344"/>
      <c r="NHB11" s="344"/>
      <c r="NHC11" s="344"/>
      <c r="NHD11" s="344"/>
      <c r="NHE11" s="344"/>
      <c r="NHF11" s="344"/>
      <c r="NHG11" s="344"/>
      <c r="NHH11" s="344"/>
      <c r="NHI11" s="344"/>
      <c r="NHJ11" s="344"/>
      <c r="NHK11" s="344"/>
      <c r="NHL11" s="344"/>
      <c r="NHM11" s="344"/>
      <c r="NHN11" s="344"/>
      <c r="NHO11" s="344"/>
      <c r="NHP11" s="344"/>
      <c r="NHQ11" s="344"/>
      <c r="NHR11" s="344"/>
      <c r="NHS11" s="344"/>
      <c r="NHT11" s="344"/>
      <c r="NHU11" s="344"/>
      <c r="NHV11" s="344"/>
      <c r="NHW11" s="344"/>
      <c r="NHX11" s="344"/>
      <c r="NHY11" s="344"/>
      <c r="NHZ11" s="344"/>
      <c r="NIA11" s="344"/>
      <c r="NIB11" s="344"/>
      <c r="NIC11" s="344"/>
      <c r="NID11" s="344"/>
      <c r="NIE11" s="344"/>
      <c r="NIF11" s="344"/>
      <c r="NIG11" s="344"/>
      <c r="NIH11" s="344"/>
      <c r="NII11" s="344"/>
      <c r="NIJ11" s="344"/>
      <c r="NIK11" s="344"/>
      <c r="NIL11" s="344"/>
      <c r="NIM11" s="344"/>
      <c r="NIN11" s="344"/>
      <c r="NIO11" s="344"/>
      <c r="NIP11" s="344"/>
      <c r="NIQ11" s="344"/>
      <c r="NIR11" s="344"/>
      <c r="NIS11" s="344"/>
      <c r="NIT11" s="344"/>
      <c r="NIU11" s="344"/>
      <c r="NIV11" s="344"/>
      <c r="NIW11" s="344"/>
      <c r="NIX11" s="344"/>
      <c r="NIY11" s="344"/>
      <c r="NIZ11" s="344"/>
      <c r="NJA11" s="344"/>
      <c r="NJB11" s="344"/>
      <c r="NJC11" s="344"/>
      <c r="NJD11" s="344"/>
      <c r="NJE11" s="344"/>
      <c r="NJF11" s="344"/>
      <c r="NJG11" s="344"/>
      <c r="NJH11" s="344"/>
      <c r="NJI11" s="344"/>
      <c r="NJJ11" s="344"/>
      <c r="NJK11" s="344"/>
      <c r="NJL11" s="344"/>
      <c r="NJM11" s="344"/>
      <c r="NJN11" s="344"/>
      <c r="NJO11" s="344"/>
      <c r="NJP11" s="344"/>
      <c r="NJQ11" s="344"/>
      <c r="NJR11" s="344"/>
      <c r="NJS11" s="344"/>
      <c r="NJT11" s="344"/>
      <c r="NJU11" s="344"/>
      <c r="NJV11" s="344"/>
      <c r="NJW11" s="344"/>
      <c r="NJX11" s="344"/>
      <c r="NJY11" s="344"/>
      <c r="NJZ11" s="345"/>
      <c r="NKA11" s="345"/>
      <c r="NKB11" s="345"/>
      <c r="NKC11" s="345"/>
      <c r="NKD11" s="345"/>
      <c r="NKE11" s="345"/>
      <c r="NKF11" s="345"/>
      <c r="NKG11" s="345"/>
      <c r="NKH11" s="345"/>
      <c r="NKI11" s="345"/>
      <c r="NKJ11" s="345"/>
      <c r="NKK11" s="345"/>
      <c r="NKL11" s="345"/>
      <c r="NKM11" s="345"/>
      <c r="NKN11" s="345"/>
      <c r="NKO11" s="345"/>
      <c r="NKP11" s="345"/>
      <c r="NKQ11" s="345"/>
      <c r="NKR11" s="345"/>
      <c r="NKS11" s="345"/>
      <c r="NKT11" s="345"/>
      <c r="NKU11" s="345"/>
      <c r="NKV11" s="345"/>
      <c r="NKW11" s="345"/>
      <c r="NKX11" s="345"/>
      <c r="NKY11" s="345"/>
      <c r="NKZ11" s="345"/>
      <c r="NLA11" s="345"/>
      <c r="NLB11" s="345"/>
      <c r="NLC11" s="345"/>
      <c r="NLD11" s="345"/>
      <c r="NLE11" s="345"/>
      <c r="NLF11" s="345"/>
      <c r="NLG11" s="345"/>
      <c r="NLH11" s="345"/>
      <c r="NLI11" s="345"/>
      <c r="NLJ11" s="345"/>
      <c r="NLK11" s="345"/>
      <c r="NLL11" s="345"/>
      <c r="NLM11" s="345"/>
      <c r="NLN11" s="345"/>
      <c r="NLO11" s="345"/>
      <c r="NLP11" s="345"/>
      <c r="NLQ11" s="345"/>
      <c r="NLR11" s="345"/>
      <c r="NLS11" s="345"/>
      <c r="NLT11" s="345"/>
      <c r="NLU11" s="345"/>
      <c r="NLV11" s="345"/>
      <c r="NLW11" s="345"/>
      <c r="NLX11" s="345"/>
      <c r="NLY11" s="345"/>
      <c r="NLZ11" s="345"/>
      <c r="NMA11" s="345"/>
      <c r="NMB11" s="345"/>
      <c r="NMC11" s="345"/>
      <c r="NMD11" s="345"/>
      <c r="NME11" s="345"/>
      <c r="NMF11" s="345"/>
      <c r="NMG11" s="345"/>
      <c r="NMH11" s="345"/>
      <c r="NMI11" s="345"/>
      <c r="NMJ11" s="345"/>
      <c r="NMK11" s="345"/>
      <c r="NML11" s="345"/>
      <c r="NMM11" s="345"/>
      <c r="NMN11" s="345"/>
      <c r="NMO11" s="345"/>
      <c r="NMP11" s="345"/>
      <c r="NMQ11" s="345"/>
      <c r="NMR11" s="345"/>
      <c r="NMS11" s="345"/>
      <c r="NMT11" s="345"/>
      <c r="NMU11" s="345"/>
      <c r="NMV11" s="345"/>
      <c r="NMW11" s="345"/>
      <c r="NMX11" s="345"/>
      <c r="NMY11" s="345"/>
      <c r="NMZ11" s="345"/>
      <c r="NNA11" s="345"/>
      <c r="NNB11" s="345"/>
      <c r="NNC11" s="345"/>
      <c r="NND11" s="345"/>
      <c r="NNE11" s="345"/>
      <c r="NNF11" s="345"/>
      <c r="NNG11" s="345"/>
      <c r="NNH11" s="345"/>
      <c r="NNI11" s="345"/>
      <c r="NNJ11" s="345"/>
      <c r="NNK11" s="345"/>
      <c r="NNL11" s="345"/>
      <c r="NNM11" s="345"/>
      <c r="NNN11" s="345"/>
      <c r="NNO11" s="345"/>
      <c r="NNP11" s="345"/>
      <c r="NNQ11" s="345"/>
      <c r="NNR11" s="345"/>
      <c r="NNS11" s="345"/>
      <c r="NNT11" s="345"/>
      <c r="NNU11" s="345"/>
      <c r="NNV11" s="345"/>
      <c r="NNW11" s="345"/>
      <c r="NNX11" s="345"/>
      <c r="NNY11" s="345"/>
      <c r="NNZ11" s="345"/>
      <c r="NOA11" s="345"/>
      <c r="NOB11" s="345"/>
      <c r="NOC11" s="345"/>
      <c r="NOD11" s="345"/>
      <c r="NOE11" s="345"/>
      <c r="NOF11" s="345"/>
      <c r="NOG11" s="345"/>
      <c r="NOH11" s="345"/>
      <c r="NOI11" s="345"/>
      <c r="NOJ11" s="345"/>
      <c r="NOK11" s="345"/>
      <c r="NOL11" s="345"/>
      <c r="NOM11" s="345"/>
      <c r="NON11" s="345"/>
      <c r="NOO11" s="345"/>
      <c r="NOP11" s="345"/>
      <c r="NOQ11" s="345"/>
      <c r="NOR11" s="345"/>
      <c r="NOS11" s="345"/>
      <c r="NOT11" s="345"/>
      <c r="NOU11" s="345"/>
      <c r="NOV11" s="345"/>
      <c r="NOW11" s="345"/>
      <c r="NOX11" s="345"/>
      <c r="NOY11" s="345"/>
      <c r="NOZ11" s="345"/>
      <c r="NPA11" s="345"/>
      <c r="NPB11" s="345"/>
      <c r="NPC11" s="345"/>
      <c r="NPD11" s="345"/>
      <c r="NPE11" s="345"/>
      <c r="NPF11" s="345"/>
      <c r="NPG11" s="345"/>
      <c r="NPH11" s="345"/>
      <c r="NPI11" s="345"/>
      <c r="NPJ11" s="345"/>
      <c r="NPK11" s="345"/>
      <c r="NPL11" s="345"/>
      <c r="NPM11" s="345"/>
      <c r="NPN11" s="345"/>
      <c r="NPO11" s="345"/>
      <c r="NPP11" s="345"/>
      <c r="NPQ11" s="345"/>
      <c r="NPR11" s="345"/>
      <c r="NPS11" s="345"/>
      <c r="NPT11" s="345"/>
      <c r="NPU11" s="345"/>
      <c r="NPV11" s="345"/>
      <c r="NPW11" s="345"/>
      <c r="NPX11" s="345"/>
      <c r="NPY11" s="345"/>
      <c r="NPZ11" s="345"/>
      <c r="NQA11" s="345"/>
      <c r="NQB11" s="345"/>
      <c r="NQC11" s="345"/>
      <c r="NQD11" s="345"/>
      <c r="NQE11" s="345"/>
      <c r="NQF11" s="345"/>
      <c r="NQG11" s="345"/>
      <c r="NQH11" s="345"/>
      <c r="NQI11" s="345"/>
      <c r="NQJ11" s="345"/>
      <c r="NQK11" s="345"/>
      <c r="NQL11" s="345"/>
      <c r="NQM11" s="345"/>
      <c r="NQN11" s="345"/>
      <c r="NQO11" s="345"/>
      <c r="NQP11" s="345"/>
      <c r="NQQ11" s="345"/>
      <c r="NQR11" s="345"/>
      <c r="NQS11" s="345"/>
      <c r="NQT11" s="345"/>
      <c r="NQU11" s="345"/>
      <c r="NQV11" s="345"/>
      <c r="NQW11" s="345"/>
      <c r="NQX11" s="345"/>
      <c r="NQY11" s="345"/>
      <c r="NQZ11" s="345"/>
      <c r="NRA11" s="345"/>
      <c r="NRB11" s="345"/>
      <c r="NRC11" s="345"/>
      <c r="NRD11" s="345"/>
      <c r="NRE11" s="345"/>
      <c r="NRF11" s="345"/>
      <c r="NRG11" s="345"/>
      <c r="NRH11" s="345"/>
      <c r="NRI11" s="345"/>
      <c r="NRJ11" s="345"/>
      <c r="NRK11" s="345"/>
      <c r="NRL11" s="345"/>
      <c r="NRM11" s="345"/>
      <c r="NRN11" s="345"/>
      <c r="NRO11" s="345"/>
      <c r="NRP11" s="345"/>
      <c r="NRQ11" s="345"/>
      <c r="NRR11" s="345"/>
      <c r="NRS11" s="345"/>
      <c r="NRT11" s="345"/>
      <c r="NRU11" s="345"/>
      <c r="NRV11" s="345"/>
      <c r="NRW11" s="345"/>
      <c r="NRX11" s="345"/>
      <c r="NRY11" s="345"/>
      <c r="NRZ11" s="345"/>
      <c r="NSA11" s="345"/>
      <c r="NSB11" s="345"/>
      <c r="NSC11" s="345"/>
      <c r="NSD11" s="345"/>
      <c r="NSE11" s="345"/>
      <c r="NSF11" s="345"/>
      <c r="NSG11" s="345"/>
      <c r="NSH11" s="345"/>
      <c r="NSI11" s="345"/>
      <c r="NSJ11" s="345"/>
      <c r="NSK11" s="345"/>
      <c r="NSL11" s="345"/>
      <c r="NSM11" s="345"/>
      <c r="NSN11" s="345"/>
      <c r="NSO11" s="345"/>
      <c r="NSP11" s="345"/>
      <c r="NSQ11" s="345"/>
      <c r="NSR11" s="345"/>
      <c r="NSS11" s="345"/>
      <c r="NST11" s="345"/>
      <c r="NSU11" s="345"/>
      <c r="NSV11" s="345"/>
      <c r="NSW11" s="345"/>
      <c r="NSX11" s="345"/>
      <c r="NSY11" s="345"/>
      <c r="NSZ11" s="345"/>
      <c r="NTA11" s="345"/>
      <c r="NTB11" s="345"/>
      <c r="NTC11" s="345"/>
      <c r="NTD11" s="345"/>
      <c r="NTE11" s="345"/>
      <c r="NTF11" s="345"/>
      <c r="NTG11" s="345"/>
      <c r="NTH11" s="345"/>
      <c r="NTI11" s="345"/>
      <c r="NTJ11" s="345"/>
      <c r="NTK11" s="345"/>
      <c r="NTL11" s="345"/>
      <c r="NTM11" s="345"/>
      <c r="NTN11" s="345"/>
      <c r="NTO11" s="345"/>
      <c r="NTP11" s="345"/>
      <c r="NTQ11" s="345"/>
      <c r="NTR11" s="345"/>
      <c r="NTS11" s="345"/>
      <c r="NTT11" s="345"/>
      <c r="NTU11" s="345"/>
      <c r="NTV11" s="345"/>
      <c r="NTW11" s="345"/>
      <c r="NTX11" s="345"/>
      <c r="NTY11" s="345"/>
      <c r="NTZ11" s="345"/>
      <c r="NUA11" s="345"/>
      <c r="NUB11" s="345"/>
      <c r="NUC11" s="345"/>
      <c r="NUD11" s="345"/>
      <c r="NUE11" s="345"/>
      <c r="NUF11" s="345"/>
      <c r="NUG11" s="345"/>
      <c r="NUH11" s="345"/>
      <c r="NUI11" s="345"/>
      <c r="NUJ11" s="345"/>
      <c r="NUK11" s="345"/>
      <c r="NUL11" s="345"/>
      <c r="NUM11" s="345"/>
      <c r="NUN11" s="345"/>
      <c r="NUO11" s="345"/>
      <c r="NUP11" s="345"/>
      <c r="NUQ11" s="345"/>
      <c r="NUR11" s="345"/>
      <c r="NUS11" s="345"/>
      <c r="NUT11" s="345"/>
      <c r="NUU11" s="345"/>
      <c r="NUV11" s="345"/>
      <c r="NUW11" s="345"/>
      <c r="NUX11" s="345"/>
      <c r="NUY11" s="345"/>
      <c r="NUZ11" s="345"/>
      <c r="NVA11" s="345"/>
      <c r="NVB11" s="345"/>
      <c r="NVC11" s="345"/>
      <c r="NVD11" s="345"/>
      <c r="NVE11" s="345"/>
      <c r="NVF11" s="345"/>
      <c r="NVG11" s="345"/>
      <c r="NVH11" s="345"/>
      <c r="NVI11" s="345"/>
      <c r="NVJ11" s="345"/>
      <c r="NVK11" s="345"/>
      <c r="NVL11" s="345"/>
      <c r="NVM11" s="345"/>
      <c r="NVN11" s="345"/>
      <c r="NVO11" s="345"/>
      <c r="NVP11" s="345"/>
      <c r="NVQ11" s="345"/>
      <c r="NVR11" s="345"/>
      <c r="NVS11" s="345"/>
      <c r="NVT11" s="345"/>
      <c r="NVU11" s="345"/>
      <c r="NVV11" s="345"/>
      <c r="NVW11" s="345"/>
      <c r="NVX11" s="345"/>
      <c r="NVY11" s="345"/>
      <c r="NVZ11" s="345"/>
      <c r="NWA11" s="345"/>
      <c r="NWB11" s="345"/>
      <c r="NWC11" s="345"/>
      <c r="NWD11" s="345"/>
      <c r="NWE11" s="345"/>
      <c r="NWF11" s="345"/>
      <c r="NWG11" s="344"/>
      <c r="NWH11" s="344"/>
      <c r="NWI11" s="344"/>
      <c r="NWJ11" s="344"/>
      <c r="NWK11" s="344"/>
      <c r="NWL11" s="344"/>
      <c r="NWM11" s="344"/>
      <c r="NWN11" s="344"/>
      <c r="NWO11" s="344"/>
      <c r="NWP11" s="344"/>
      <c r="NWQ11" s="344"/>
      <c r="NWR11" s="344"/>
      <c r="NWS11" s="344"/>
      <c r="NWT11" s="344"/>
      <c r="NWU11" s="344"/>
      <c r="NWV11" s="344"/>
      <c r="NWW11" s="344"/>
      <c r="NWX11" s="344"/>
      <c r="NWY11" s="344"/>
      <c r="NWZ11" s="344"/>
      <c r="NXA11" s="344"/>
      <c r="NXB11" s="344"/>
      <c r="NXC11" s="345"/>
      <c r="NXD11" s="345"/>
      <c r="NXE11" s="345"/>
      <c r="NXF11" s="345"/>
      <c r="NXG11" s="345"/>
      <c r="NXH11" s="345"/>
      <c r="NXI11" s="345"/>
      <c r="NXJ11" s="345"/>
      <c r="NXK11" s="345"/>
      <c r="NXL11" s="345"/>
      <c r="NXM11" s="345"/>
      <c r="NXN11" s="345"/>
      <c r="NXO11" s="345"/>
      <c r="NXP11" s="345"/>
      <c r="NXQ11" s="345"/>
      <c r="NXR11" s="345"/>
      <c r="NXS11" s="345"/>
      <c r="NXT11" s="345"/>
      <c r="NXU11" s="345"/>
      <c r="NXV11" s="345"/>
      <c r="NXW11" s="345"/>
      <c r="NXX11" s="345"/>
      <c r="NXY11" s="345"/>
      <c r="NXZ11" s="345"/>
      <c r="NYA11" s="345"/>
      <c r="NYB11" s="345"/>
      <c r="NYC11" s="345"/>
      <c r="NYD11" s="345"/>
      <c r="NYE11" s="345"/>
      <c r="NYF11" s="345"/>
      <c r="NYG11" s="345"/>
      <c r="NYH11" s="345"/>
      <c r="NYI11" s="345"/>
      <c r="NYJ11" s="345"/>
      <c r="NYK11" s="345"/>
      <c r="NYL11" s="345"/>
      <c r="NYM11" s="345"/>
      <c r="NYN11" s="345"/>
      <c r="NYO11" s="345"/>
      <c r="NYP11" s="345"/>
      <c r="NYQ11" s="345"/>
      <c r="NYR11" s="345"/>
      <c r="NYS11" s="345"/>
      <c r="NYT11" s="345"/>
      <c r="NYU11" s="345"/>
      <c r="NYV11" s="345"/>
      <c r="NYW11" s="345"/>
      <c r="NYX11" s="345"/>
      <c r="NYY11" s="345"/>
      <c r="NYZ11" s="345"/>
      <c r="NZA11" s="345"/>
      <c r="NZB11" s="345"/>
      <c r="NZC11" s="345"/>
      <c r="NZD11" s="345"/>
      <c r="NZE11" s="345"/>
      <c r="NZF11" s="345"/>
      <c r="NZG11" s="345"/>
      <c r="NZH11" s="345"/>
      <c r="NZI11" s="345"/>
      <c r="NZJ11" s="345"/>
      <c r="NZK11" s="345"/>
      <c r="NZL11" s="345"/>
      <c r="NZM11" s="345"/>
      <c r="NZN11" s="345"/>
      <c r="NZO11" s="345"/>
      <c r="NZP11" s="345"/>
      <c r="NZQ11" s="345"/>
      <c r="NZR11" s="345"/>
      <c r="NZS11" s="345"/>
      <c r="NZT11" s="345"/>
      <c r="NZU11" s="345"/>
      <c r="NZV11" s="345"/>
      <c r="NZW11" s="345"/>
      <c r="NZX11" s="345"/>
      <c r="NZY11" s="345"/>
      <c r="NZZ11" s="345"/>
      <c r="OAA11" s="345"/>
      <c r="OAB11" s="345"/>
      <c r="OAC11" s="345"/>
      <c r="OAD11" s="345"/>
      <c r="OAE11" s="345"/>
      <c r="OAF11" s="345"/>
      <c r="OAG11" s="345"/>
      <c r="OAH11" s="345"/>
      <c r="OAI11" s="345"/>
      <c r="OAJ11" s="345"/>
      <c r="OAK11" s="345"/>
      <c r="OAL11" s="345"/>
      <c r="OAM11" s="344"/>
      <c r="OAN11" s="344"/>
      <c r="OAO11" s="344"/>
      <c r="OAP11" s="344"/>
      <c r="OAQ11" s="344"/>
      <c r="OAR11" s="344"/>
      <c r="OAS11" s="344"/>
      <c r="OAT11" s="344"/>
      <c r="OAU11" s="344"/>
      <c r="OAV11" s="344"/>
      <c r="OAW11" s="344"/>
      <c r="OAX11" s="344"/>
      <c r="OAY11" s="344"/>
      <c r="OAZ11" s="344"/>
      <c r="OBA11" s="344"/>
      <c r="OBB11" s="344"/>
      <c r="OBC11" s="344"/>
      <c r="OBD11" s="344"/>
      <c r="OBE11" s="344"/>
      <c r="OBF11" s="344"/>
      <c r="OBG11" s="344"/>
      <c r="OBH11" s="344"/>
      <c r="OBI11" s="344"/>
      <c r="OBJ11" s="344"/>
      <c r="OBK11" s="344"/>
      <c r="OBL11" s="344"/>
      <c r="OBM11" s="344"/>
      <c r="OBN11" s="344"/>
      <c r="OBO11" s="344"/>
      <c r="OBP11" s="344"/>
      <c r="OBQ11" s="344"/>
      <c r="OBR11" s="344"/>
      <c r="OBS11" s="344"/>
      <c r="OBT11" s="344"/>
      <c r="OBU11" s="344"/>
      <c r="OBV11" s="344"/>
      <c r="OBW11" s="344"/>
      <c r="OBX11" s="344"/>
      <c r="OBY11" s="344"/>
      <c r="OBZ11" s="344"/>
      <c r="OCA11" s="344"/>
      <c r="OCB11" s="344"/>
      <c r="OCC11" s="344"/>
      <c r="OCD11" s="344"/>
      <c r="OCE11" s="344"/>
      <c r="OCF11" s="344"/>
      <c r="OCG11" s="344"/>
      <c r="OCH11" s="344"/>
      <c r="OCI11" s="344"/>
      <c r="OCJ11" s="344"/>
      <c r="OCK11" s="344"/>
      <c r="OCL11" s="344"/>
      <c r="OCM11" s="344"/>
      <c r="OCN11" s="344"/>
      <c r="OCO11" s="344"/>
      <c r="OCP11" s="344"/>
      <c r="OCQ11" s="344"/>
      <c r="OCR11" s="344"/>
      <c r="OCS11" s="344"/>
      <c r="OCT11" s="344"/>
      <c r="OCU11" s="344"/>
      <c r="OCV11" s="344"/>
      <c r="OCW11" s="344"/>
      <c r="OCX11" s="344"/>
      <c r="OCY11" s="344"/>
      <c r="OCZ11" s="344"/>
      <c r="ODA11" s="344"/>
      <c r="ODB11" s="344"/>
      <c r="ODC11" s="344"/>
      <c r="ODD11" s="344"/>
      <c r="ODE11" s="344"/>
      <c r="ODF11" s="344"/>
      <c r="ODG11" s="344"/>
      <c r="ODH11" s="344"/>
      <c r="ODI11" s="344"/>
      <c r="ODJ11" s="344"/>
      <c r="ODK11" s="344"/>
      <c r="ODL11" s="345"/>
      <c r="ODM11" s="345"/>
      <c r="ODN11" s="345"/>
      <c r="ODO11" s="345"/>
      <c r="ODP11" s="345"/>
      <c r="ODQ11" s="345"/>
      <c r="ODR11" s="345"/>
      <c r="ODS11" s="345"/>
      <c r="ODT11" s="345"/>
      <c r="ODU11" s="345"/>
      <c r="ODV11" s="345"/>
      <c r="ODW11" s="345"/>
      <c r="ODX11" s="345"/>
      <c r="ODY11" s="345"/>
      <c r="ODZ11" s="345"/>
      <c r="OEA11" s="345"/>
      <c r="OEB11" s="345"/>
      <c r="OEC11" s="345"/>
      <c r="OED11" s="345"/>
      <c r="OEE11" s="345"/>
      <c r="OEF11" s="345"/>
      <c r="OEG11" s="345"/>
      <c r="OEH11" s="345"/>
      <c r="OEI11" s="345"/>
      <c r="OEJ11" s="345"/>
      <c r="OEK11" s="345"/>
      <c r="OEL11" s="345"/>
      <c r="OEM11" s="345"/>
      <c r="OEN11" s="345"/>
      <c r="OEO11" s="345"/>
      <c r="OEP11" s="345"/>
      <c r="OEQ11" s="345"/>
      <c r="OER11" s="345"/>
      <c r="OES11" s="345"/>
      <c r="OET11" s="345"/>
      <c r="OEU11" s="345"/>
      <c r="OEV11" s="345"/>
      <c r="OEW11" s="345"/>
      <c r="OEX11" s="345"/>
      <c r="OEY11" s="345"/>
      <c r="OEZ11" s="345"/>
      <c r="OFA11" s="345"/>
      <c r="OFB11" s="345"/>
      <c r="OFC11" s="345"/>
      <c r="OFD11" s="345"/>
      <c r="OFE11" s="345"/>
      <c r="OFF11" s="345"/>
      <c r="OFG11" s="345"/>
      <c r="OFH11" s="345"/>
      <c r="OFI11" s="345"/>
      <c r="OFJ11" s="345"/>
      <c r="OFK11" s="345"/>
      <c r="OFL11" s="345"/>
      <c r="OFM11" s="345"/>
      <c r="OFN11" s="345"/>
      <c r="OFO11" s="345"/>
      <c r="OFP11" s="345"/>
      <c r="OFQ11" s="345"/>
      <c r="OFR11" s="345"/>
      <c r="OFS11" s="345"/>
      <c r="OFT11" s="345"/>
      <c r="OFU11" s="345"/>
      <c r="OFV11" s="345"/>
      <c r="OFW11" s="345"/>
      <c r="OFX11" s="345"/>
      <c r="OFY11" s="345"/>
      <c r="OFZ11" s="344"/>
      <c r="OGA11" s="344"/>
      <c r="OGB11" s="344"/>
      <c r="OGC11" s="344"/>
      <c r="OGD11" s="344"/>
      <c r="OGE11" s="344"/>
      <c r="OGF11" s="344"/>
      <c r="OGG11" s="344"/>
      <c r="OGH11" s="344"/>
      <c r="OGI11" s="344"/>
      <c r="OGJ11" s="344"/>
      <c r="OGK11" s="344"/>
      <c r="OGL11" s="344"/>
      <c r="OGM11" s="344"/>
      <c r="OGN11" s="344"/>
      <c r="OGO11" s="344"/>
      <c r="OGP11" s="344"/>
      <c r="OGQ11" s="344"/>
      <c r="OGR11" s="344"/>
      <c r="OGS11" s="344"/>
      <c r="OGT11" s="344"/>
      <c r="OGU11" s="344"/>
      <c r="OGV11" s="344"/>
      <c r="OGW11" s="344"/>
      <c r="OGX11" s="344"/>
      <c r="OGY11" s="344"/>
      <c r="OGZ11" s="344"/>
      <c r="OHA11" s="344"/>
      <c r="OHB11" s="344"/>
      <c r="OHC11" s="344"/>
      <c r="OHD11" s="344"/>
      <c r="OHE11" s="344"/>
      <c r="OHF11" s="344"/>
      <c r="OHG11" s="344"/>
      <c r="OHH11" s="344"/>
      <c r="OHI11" s="344"/>
      <c r="OHJ11" s="344"/>
      <c r="OHK11" s="344"/>
      <c r="OHL11" s="344"/>
      <c r="OHM11" s="344"/>
      <c r="OHN11" s="344"/>
      <c r="OHO11" s="344"/>
      <c r="OHP11" s="344"/>
      <c r="OHQ11" s="344"/>
      <c r="OHR11" s="344"/>
      <c r="OHS11" s="344"/>
      <c r="OHT11" s="344"/>
      <c r="OHU11" s="344"/>
      <c r="OHV11" s="344"/>
      <c r="OHW11" s="344"/>
      <c r="OHX11" s="344"/>
      <c r="OHY11" s="344"/>
      <c r="OHZ11" s="344"/>
      <c r="OIA11" s="344"/>
      <c r="OIB11" s="344"/>
      <c r="OIC11" s="344"/>
      <c r="OID11" s="344"/>
      <c r="OIE11" s="344"/>
      <c r="OIF11" s="344"/>
      <c r="OIG11" s="344"/>
      <c r="OIH11" s="344"/>
      <c r="OII11" s="344"/>
      <c r="OIJ11" s="344"/>
      <c r="OIK11" s="344"/>
      <c r="OIL11" s="344"/>
      <c r="OIM11" s="344"/>
      <c r="OIN11" s="344"/>
      <c r="OIO11" s="344"/>
      <c r="OIP11" s="344"/>
      <c r="OIQ11" s="344"/>
      <c r="OIR11" s="344"/>
      <c r="OIS11" s="344"/>
      <c r="OIT11" s="344"/>
      <c r="OIU11" s="344"/>
      <c r="OIV11" s="344"/>
      <c r="OIW11" s="344"/>
      <c r="OIX11" s="344"/>
      <c r="OIY11" s="344"/>
      <c r="OIZ11" s="344"/>
      <c r="OJA11" s="344"/>
      <c r="OJB11" s="344"/>
      <c r="OJC11" s="344"/>
      <c r="OJD11" s="344"/>
      <c r="OJE11" s="344"/>
      <c r="OJF11" s="344"/>
      <c r="OJG11" s="344"/>
      <c r="OJH11" s="344"/>
      <c r="OJI11" s="344"/>
      <c r="OJJ11" s="345"/>
      <c r="OJK11" s="345"/>
      <c r="OJL11" s="345"/>
      <c r="OJM11" s="345"/>
      <c r="OJN11" s="345"/>
      <c r="OJO11" s="345"/>
      <c r="OJP11" s="345"/>
      <c r="OJQ11" s="345"/>
      <c r="OJR11" s="345"/>
      <c r="OJS11" s="345"/>
      <c r="OJT11" s="345"/>
      <c r="OJU11" s="345"/>
      <c r="OJV11" s="345"/>
      <c r="OJW11" s="345"/>
      <c r="OJX11" s="345"/>
      <c r="OJY11" s="345"/>
      <c r="OJZ11" s="345"/>
      <c r="OKA11" s="345"/>
      <c r="OKB11" s="345"/>
      <c r="OKC11" s="345"/>
      <c r="OKD11" s="345"/>
      <c r="OKE11" s="345"/>
      <c r="OKF11" s="345"/>
      <c r="OKG11" s="345"/>
      <c r="OKH11" s="345"/>
      <c r="OKI11" s="345"/>
      <c r="OKJ11" s="345"/>
      <c r="OKK11" s="345"/>
      <c r="OKL11" s="345"/>
      <c r="OKM11" s="345"/>
      <c r="OKN11" s="345"/>
      <c r="OKO11" s="345"/>
      <c r="OKP11" s="345"/>
      <c r="OKQ11" s="345"/>
      <c r="OKR11" s="345"/>
      <c r="OKS11" s="345"/>
      <c r="OKT11" s="345"/>
      <c r="OKU11" s="345"/>
      <c r="OKV11" s="345"/>
      <c r="OKW11" s="345"/>
      <c r="OKX11" s="345"/>
      <c r="OKY11" s="345"/>
      <c r="OKZ11" s="345"/>
      <c r="OLA11" s="345"/>
      <c r="OLB11" s="345"/>
      <c r="OLC11" s="345"/>
      <c r="OLD11" s="345"/>
      <c r="OLE11" s="345"/>
      <c r="OLF11" s="345"/>
      <c r="OLG11" s="345"/>
      <c r="OLH11" s="345"/>
      <c r="OLI11" s="345"/>
      <c r="OLJ11" s="345"/>
      <c r="OLK11" s="345"/>
      <c r="OLL11" s="345"/>
      <c r="OLM11" s="345"/>
      <c r="OLN11" s="345"/>
      <c r="OLO11" s="345"/>
      <c r="OLP11" s="345"/>
      <c r="OLQ11" s="345"/>
      <c r="OLR11" s="345"/>
      <c r="OLS11" s="345"/>
      <c r="OLT11" s="345"/>
      <c r="OLU11" s="345"/>
      <c r="OLV11" s="345"/>
      <c r="OLW11" s="345"/>
      <c r="OLX11" s="344"/>
      <c r="OLY11" s="344"/>
      <c r="OLZ11" s="344"/>
      <c r="OMA11" s="344"/>
      <c r="OMB11" s="344"/>
      <c r="OMC11" s="344"/>
      <c r="OMD11" s="344"/>
      <c r="OME11" s="344"/>
      <c r="OMF11" s="344"/>
      <c r="OMG11" s="344"/>
      <c r="OMH11" s="344"/>
      <c r="OMI11" s="344"/>
      <c r="OMJ11" s="344"/>
      <c r="OMK11" s="344"/>
      <c r="OML11" s="344"/>
      <c r="OMM11" s="344"/>
      <c r="OMN11" s="344"/>
      <c r="OMO11" s="344"/>
      <c r="OMP11" s="344"/>
      <c r="OMQ11" s="344"/>
      <c r="OMR11" s="344"/>
      <c r="OMS11" s="344"/>
      <c r="OMT11" s="344"/>
      <c r="OMU11" s="344"/>
      <c r="OMV11" s="344"/>
      <c r="OMW11" s="344"/>
      <c r="OMX11" s="344"/>
      <c r="OMY11" s="344"/>
      <c r="OMZ11" s="344"/>
      <c r="ONA11" s="344"/>
      <c r="ONB11" s="344"/>
      <c r="ONC11" s="344"/>
      <c r="OND11" s="344"/>
      <c r="ONE11" s="344"/>
      <c r="ONF11" s="344"/>
      <c r="ONG11" s="344"/>
      <c r="ONH11" s="344"/>
      <c r="ONI11" s="344"/>
      <c r="ONJ11" s="344"/>
      <c r="ONK11" s="344"/>
      <c r="ONL11" s="344"/>
      <c r="ONM11" s="344"/>
      <c r="ONN11" s="344"/>
      <c r="ONO11" s="344"/>
      <c r="ONP11" s="344"/>
      <c r="ONQ11" s="344"/>
      <c r="ONR11" s="344"/>
      <c r="ONS11" s="344"/>
      <c r="ONT11" s="344"/>
      <c r="ONU11" s="344"/>
      <c r="ONV11" s="344"/>
      <c r="ONW11" s="344"/>
      <c r="ONX11" s="344"/>
      <c r="ONY11" s="344"/>
      <c r="ONZ11" s="344"/>
      <c r="OOA11" s="344"/>
      <c r="OOB11" s="344"/>
      <c r="OOC11" s="344"/>
      <c r="OOD11" s="344"/>
      <c r="OOE11" s="344"/>
      <c r="OOF11" s="344"/>
      <c r="OOG11" s="344"/>
      <c r="OOH11" s="344"/>
      <c r="OOI11" s="344"/>
      <c r="OOJ11" s="344"/>
      <c r="OOK11" s="344"/>
      <c r="OOL11" s="344"/>
      <c r="OOM11" s="344"/>
      <c r="OON11" s="344"/>
      <c r="OOO11" s="344"/>
      <c r="OOP11" s="344"/>
      <c r="OOQ11" s="344"/>
      <c r="OOR11" s="344"/>
      <c r="OOS11" s="344"/>
      <c r="OOT11" s="344"/>
      <c r="OOU11" s="344"/>
      <c r="OOV11" s="344"/>
      <c r="OOW11" s="345"/>
      <c r="OOX11" s="345"/>
      <c r="OOY11" s="345"/>
      <c r="OOZ11" s="345"/>
      <c r="OPA11" s="345"/>
      <c r="OPB11" s="345"/>
      <c r="OPC11" s="345"/>
      <c r="OPD11" s="345"/>
      <c r="OPE11" s="345"/>
      <c r="OPF11" s="345"/>
      <c r="OPG11" s="345"/>
      <c r="OPH11" s="345"/>
      <c r="OPI11" s="345"/>
      <c r="OPJ11" s="345"/>
      <c r="OPK11" s="345"/>
      <c r="OPL11" s="345"/>
      <c r="OPM11" s="345"/>
      <c r="OPN11" s="345"/>
      <c r="OPO11" s="345"/>
      <c r="OPP11" s="345"/>
      <c r="OPQ11" s="345"/>
      <c r="OPR11" s="345"/>
      <c r="OPS11" s="345"/>
      <c r="OPT11" s="345"/>
      <c r="OPU11" s="345"/>
      <c r="OPV11" s="345"/>
      <c r="OPW11" s="345"/>
      <c r="OPX11" s="345"/>
      <c r="OPY11" s="345"/>
      <c r="OPZ11" s="345"/>
      <c r="OQA11" s="345"/>
      <c r="OQB11" s="345"/>
      <c r="OQC11" s="345"/>
      <c r="OQD11" s="345"/>
      <c r="OQE11" s="345"/>
      <c r="OQF11" s="345"/>
      <c r="OQG11" s="345"/>
      <c r="OQH11" s="345"/>
      <c r="OQI11" s="345"/>
      <c r="OQJ11" s="345"/>
      <c r="OQK11" s="345"/>
      <c r="OQL11" s="345"/>
      <c r="OQM11" s="345"/>
      <c r="OQN11" s="345"/>
      <c r="OQO11" s="345"/>
      <c r="OQP11" s="345"/>
      <c r="OQQ11" s="345"/>
      <c r="OQR11" s="345"/>
      <c r="OQS11" s="345"/>
      <c r="OQT11" s="345"/>
      <c r="OQU11" s="345"/>
      <c r="OQV11" s="345"/>
      <c r="OQW11" s="345"/>
      <c r="OQX11" s="345"/>
      <c r="OQY11" s="345"/>
      <c r="OQZ11" s="345"/>
      <c r="ORA11" s="345"/>
      <c r="ORB11" s="345"/>
      <c r="ORC11" s="345"/>
      <c r="ORD11" s="345"/>
      <c r="ORE11" s="345"/>
      <c r="ORF11" s="345"/>
      <c r="ORG11" s="345"/>
      <c r="ORH11" s="345"/>
      <c r="ORI11" s="345"/>
      <c r="ORJ11" s="345"/>
      <c r="ORK11" s="344"/>
      <c r="ORL11" s="344"/>
      <c r="ORM11" s="344"/>
      <c r="ORN11" s="344"/>
      <c r="ORO11" s="344"/>
      <c r="ORP11" s="344"/>
      <c r="ORQ11" s="344"/>
      <c r="ORR11" s="344"/>
      <c r="ORS11" s="344"/>
      <c r="ORT11" s="344"/>
      <c r="ORU11" s="344"/>
      <c r="ORV11" s="344"/>
      <c r="ORW11" s="344"/>
      <c r="ORX11" s="344"/>
      <c r="ORY11" s="344"/>
      <c r="ORZ11" s="344"/>
      <c r="OSA11" s="344"/>
      <c r="OSB11" s="344"/>
      <c r="OSC11" s="344"/>
      <c r="OSD11" s="344"/>
      <c r="OSE11" s="344"/>
      <c r="OSF11" s="344"/>
      <c r="OSG11" s="344"/>
      <c r="OSH11" s="344"/>
      <c r="OSI11" s="344"/>
      <c r="OSJ11" s="344"/>
      <c r="OSK11" s="344"/>
      <c r="OSL11" s="344"/>
      <c r="OSM11" s="344"/>
      <c r="OSN11" s="344"/>
      <c r="OSO11" s="344"/>
      <c r="OSP11" s="344"/>
      <c r="OSQ11" s="344"/>
      <c r="OSR11" s="344"/>
      <c r="OSS11" s="344"/>
      <c r="OST11" s="344"/>
      <c r="OSU11" s="344"/>
      <c r="OSV11" s="344"/>
      <c r="OSW11" s="344"/>
      <c r="OSX11" s="344"/>
      <c r="OSY11" s="344"/>
      <c r="OSZ11" s="344"/>
      <c r="OTA11" s="344"/>
      <c r="OTB11" s="344"/>
      <c r="OTC11" s="344"/>
      <c r="OTD11" s="344"/>
      <c r="OTE11" s="344"/>
      <c r="OTF11" s="344"/>
      <c r="OTG11" s="344"/>
      <c r="OTH11" s="344"/>
      <c r="OTI11" s="344"/>
      <c r="OTJ11" s="344"/>
      <c r="OTK11" s="344"/>
      <c r="OTL11" s="344"/>
      <c r="OTM11" s="344"/>
      <c r="OTN11" s="344"/>
      <c r="OTO11" s="344"/>
      <c r="OTP11" s="344"/>
      <c r="OTQ11" s="344"/>
      <c r="OTR11" s="344"/>
      <c r="OTS11" s="344"/>
      <c r="OTT11" s="344"/>
      <c r="OTU11" s="344"/>
      <c r="OTV11" s="344"/>
      <c r="OTW11" s="344"/>
      <c r="OTX11" s="344"/>
      <c r="OTY11" s="344"/>
      <c r="OTZ11" s="344"/>
      <c r="OUA11" s="344"/>
      <c r="OUB11" s="344"/>
      <c r="OUC11" s="344"/>
      <c r="OUD11" s="344"/>
      <c r="OUE11" s="344"/>
      <c r="OUF11" s="344"/>
      <c r="OUG11" s="344"/>
      <c r="OUH11" s="344"/>
      <c r="OUI11" s="344"/>
      <c r="OUJ11" s="345"/>
      <c r="OUK11" s="345"/>
      <c r="OUL11" s="345"/>
      <c r="OUM11" s="345"/>
      <c r="OUN11" s="345"/>
      <c r="OUO11" s="345"/>
      <c r="OUP11" s="345"/>
      <c r="OUQ11" s="345"/>
      <c r="OUR11" s="345"/>
      <c r="OUS11" s="345"/>
      <c r="OUT11" s="345"/>
      <c r="OUU11" s="345"/>
      <c r="OUV11" s="345"/>
      <c r="OUW11" s="345"/>
      <c r="OUX11" s="345"/>
      <c r="OUY11" s="345"/>
      <c r="OUZ11" s="345"/>
      <c r="OVA11" s="345"/>
      <c r="OVB11" s="345"/>
      <c r="OVC11" s="345"/>
      <c r="OVD11" s="345"/>
      <c r="OVE11" s="345"/>
      <c r="OVF11" s="345"/>
      <c r="OVG11" s="345"/>
      <c r="OVH11" s="345"/>
      <c r="OVI11" s="345"/>
      <c r="OVJ11" s="345"/>
      <c r="OVK11" s="345"/>
      <c r="OVL11" s="345"/>
      <c r="OVM11" s="345"/>
      <c r="OVN11" s="345"/>
      <c r="OVO11" s="345"/>
      <c r="OVP11" s="345"/>
      <c r="OVQ11" s="345"/>
      <c r="OVR11" s="345"/>
      <c r="OVS11" s="345"/>
      <c r="OVT11" s="345"/>
      <c r="OVU11" s="345"/>
      <c r="OVV11" s="345"/>
      <c r="OVW11" s="345"/>
      <c r="OVX11" s="345"/>
      <c r="OVY11" s="345"/>
      <c r="OVZ11" s="345"/>
      <c r="OWA11" s="345"/>
      <c r="OWB11" s="345"/>
      <c r="OWC11" s="345"/>
      <c r="OWD11" s="345"/>
      <c r="OWE11" s="345"/>
      <c r="OWF11" s="345"/>
      <c r="OWG11" s="345"/>
      <c r="OWH11" s="345"/>
      <c r="OWI11" s="345"/>
      <c r="OWJ11" s="345"/>
      <c r="OWK11" s="345"/>
      <c r="OWL11" s="345"/>
      <c r="OWM11" s="345"/>
      <c r="OWN11" s="345"/>
      <c r="OWO11" s="345"/>
      <c r="OWP11" s="345"/>
      <c r="OWQ11" s="345"/>
      <c r="OWR11" s="345"/>
      <c r="OWS11" s="345"/>
      <c r="OWT11" s="345"/>
      <c r="OWU11" s="345"/>
      <c r="OWV11" s="345"/>
      <c r="OWW11" s="345"/>
      <c r="OWX11" s="345"/>
      <c r="OWY11" s="345"/>
      <c r="OWZ11" s="345"/>
      <c r="OXA11" s="345"/>
      <c r="OXB11" s="345"/>
      <c r="OXC11" s="345"/>
      <c r="OXD11" s="345"/>
      <c r="OXE11" s="345"/>
      <c r="OXF11" s="345"/>
      <c r="OXG11" s="345"/>
      <c r="OXH11" s="345"/>
      <c r="OXI11" s="345"/>
      <c r="OXJ11" s="345"/>
      <c r="OXK11" s="345"/>
      <c r="OXL11" s="345"/>
      <c r="OXM11" s="345"/>
      <c r="OXN11" s="345"/>
      <c r="OXO11" s="345"/>
      <c r="OXP11" s="345"/>
      <c r="OXQ11" s="345"/>
      <c r="OXR11" s="345"/>
      <c r="OXS11" s="345"/>
      <c r="OXT11" s="345"/>
      <c r="OXU11" s="345"/>
      <c r="OXV11" s="345"/>
      <c r="OXW11" s="345"/>
      <c r="OXX11" s="345"/>
      <c r="OXY11" s="345"/>
      <c r="OXZ11" s="345"/>
      <c r="OYA11" s="345"/>
      <c r="OYB11" s="345"/>
      <c r="OYC11" s="345"/>
      <c r="OYD11" s="345"/>
      <c r="OYE11" s="345"/>
      <c r="OYF11" s="345"/>
      <c r="OYG11" s="345"/>
      <c r="OYH11" s="345"/>
      <c r="OYI11" s="345"/>
      <c r="OYJ11" s="345"/>
      <c r="OYK11" s="345"/>
      <c r="OYL11" s="345"/>
      <c r="OYM11" s="345"/>
      <c r="OYN11" s="345"/>
      <c r="OYO11" s="345"/>
      <c r="OYP11" s="345"/>
      <c r="OYQ11" s="345"/>
      <c r="OYR11" s="345"/>
      <c r="OYS11" s="345"/>
      <c r="OYT11" s="345"/>
      <c r="OYU11" s="345"/>
      <c r="OYV11" s="345"/>
      <c r="OYW11" s="345"/>
      <c r="OYX11" s="345"/>
      <c r="OYY11" s="345"/>
      <c r="OYZ11" s="345"/>
      <c r="OZA11" s="345"/>
      <c r="OZB11" s="345"/>
      <c r="OZC11" s="345"/>
      <c r="OZD11" s="345"/>
      <c r="OZE11" s="345"/>
      <c r="OZF11" s="345"/>
      <c r="OZG11" s="345"/>
      <c r="OZH11" s="345"/>
      <c r="OZI11" s="345"/>
      <c r="OZJ11" s="345"/>
      <c r="OZK11" s="345"/>
      <c r="OZL11" s="345"/>
      <c r="OZM11" s="345"/>
      <c r="OZN11" s="345"/>
      <c r="OZO11" s="345"/>
      <c r="OZP11" s="345"/>
      <c r="OZQ11" s="345"/>
      <c r="OZR11" s="345"/>
      <c r="OZS11" s="345"/>
      <c r="OZT11" s="345"/>
      <c r="OZU11" s="345"/>
      <c r="OZV11" s="345"/>
      <c r="OZW11" s="345"/>
      <c r="OZX11" s="345"/>
      <c r="OZY11" s="345"/>
      <c r="OZZ11" s="345"/>
      <c r="PAA11" s="345"/>
      <c r="PAB11" s="345"/>
      <c r="PAC11" s="345"/>
      <c r="PAD11" s="345"/>
      <c r="PAE11" s="345"/>
      <c r="PAF11" s="345"/>
      <c r="PAG11" s="345"/>
      <c r="PAH11" s="345"/>
      <c r="PAI11" s="345"/>
      <c r="PAJ11" s="345"/>
      <c r="PAK11" s="345"/>
      <c r="PAL11" s="345"/>
      <c r="PAM11" s="345"/>
      <c r="PAN11" s="345"/>
      <c r="PAO11" s="345"/>
      <c r="PAP11" s="345"/>
      <c r="PAQ11" s="345"/>
      <c r="PAR11" s="345"/>
      <c r="PAS11" s="345"/>
      <c r="PAT11" s="345"/>
      <c r="PAU11" s="345"/>
      <c r="PAV11" s="345"/>
      <c r="PAW11" s="345"/>
      <c r="PAX11" s="345"/>
      <c r="PAY11" s="345"/>
      <c r="PAZ11" s="345"/>
      <c r="PBA11" s="345"/>
      <c r="PBB11" s="345"/>
      <c r="PBC11" s="345"/>
      <c r="PBD11" s="345"/>
      <c r="PBE11" s="345"/>
      <c r="PBF11" s="345"/>
      <c r="PBG11" s="345"/>
      <c r="PBH11" s="345"/>
      <c r="PBI11" s="345"/>
      <c r="PBJ11" s="345"/>
      <c r="PBK11" s="345"/>
      <c r="PBL11" s="345"/>
      <c r="PBM11" s="345"/>
      <c r="PBN11" s="345"/>
      <c r="PBO11" s="345"/>
      <c r="PBP11" s="345"/>
      <c r="PBQ11" s="345"/>
      <c r="PBR11" s="345"/>
      <c r="PBS11" s="345"/>
      <c r="PBT11" s="345"/>
      <c r="PBU11" s="345"/>
      <c r="PBV11" s="345"/>
      <c r="PBW11" s="345"/>
      <c r="PBX11" s="345"/>
      <c r="PBY11" s="345"/>
      <c r="PBZ11" s="345"/>
      <c r="PCA11" s="345"/>
      <c r="PCB11" s="345"/>
      <c r="PCC11" s="345"/>
      <c r="PCD11" s="345"/>
      <c r="PCE11" s="345"/>
      <c r="PCF11" s="345"/>
      <c r="PCG11" s="345"/>
      <c r="PCH11" s="345"/>
      <c r="PCI11" s="345"/>
      <c r="PCJ11" s="345"/>
      <c r="PCK11" s="344"/>
      <c r="PCL11" s="344"/>
      <c r="PCM11" s="344"/>
      <c r="PCN11" s="344"/>
      <c r="PCO11" s="344"/>
      <c r="PCP11" s="344"/>
      <c r="PCQ11" s="344"/>
      <c r="PCR11" s="344"/>
      <c r="PCS11" s="344"/>
      <c r="PCT11" s="344"/>
      <c r="PCU11" s="344"/>
      <c r="PCV11" s="344"/>
      <c r="PCW11" s="344"/>
      <c r="PCX11" s="344"/>
      <c r="PCY11" s="344"/>
      <c r="PCZ11" s="344"/>
      <c r="PDA11" s="344"/>
      <c r="PDB11" s="344"/>
      <c r="PDC11" s="344"/>
      <c r="PDD11" s="344"/>
      <c r="PDE11" s="344"/>
      <c r="PDF11" s="344"/>
      <c r="PDG11" s="344"/>
      <c r="PDH11" s="344"/>
      <c r="PDI11" s="344"/>
      <c r="PDJ11" s="344"/>
      <c r="PDK11" s="344"/>
      <c r="PDL11" s="344"/>
      <c r="PDM11" s="344"/>
      <c r="PDN11" s="344"/>
      <c r="PDO11" s="344"/>
      <c r="PDP11" s="344"/>
      <c r="PDQ11" s="344"/>
      <c r="PDR11" s="344"/>
      <c r="PDS11" s="344"/>
      <c r="PDT11" s="344"/>
      <c r="PDU11" s="344"/>
      <c r="PDV11" s="344"/>
      <c r="PDW11" s="344"/>
      <c r="PDX11" s="344"/>
      <c r="PDY11" s="344"/>
      <c r="PDZ11" s="344"/>
      <c r="PEA11" s="344"/>
      <c r="PEB11" s="344"/>
      <c r="PEC11" s="344"/>
      <c r="PED11" s="344"/>
      <c r="PEE11" s="344"/>
      <c r="PEF11" s="344"/>
      <c r="PEG11" s="344"/>
      <c r="PEH11" s="344"/>
      <c r="PEI11" s="344"/>
      <c r="PEJ11" s="344"/>
      <c r="PEK11" s="344"/>
      <c r="PEL11" s="344"/>
      <c r="PEM11" s="344"/>
      <c r="PEN11" s="344"/>
      <c r="PEO11" s="344"/>
      <c r="PEP11" s="344"/>
      <c r="PEQ11" s="344"/>
      <c r="PER11" s="344"/>
      <c r="PES11" s="344"/>
      <c r="PET11" s="344"/>
      <c r="PEU11" s="344"/>
      <c r="PEV11" s="344"/>
      <c r="PEW11" s="344"/>
      <c r="PEX11" s="344"/>
      <c r="PEY11" s="344"/>
      <c r="PEZ11" s="344"/>
      <c r="PFA11" s="344"/>
      <c r="PFB11" s="344"/>
      <c r="PFC11" s="344"/>
      <c r="PFD11" s="344"/>
      <c r="PFE11" s="344"/>
      <c r="PFF11" s="344"/>
      <c r="PFG11" s="344"/>
      <c r="PFH11" s="344"/>
      <c r="PFI11" s="344"/>
      <c r="PFJ11" s="345"/>
      <c r="PFK11" s="345"/>
      <c r="PFL11" s="345"/>
      <c r="PFM11" s="345"/>
      <c r="PFN11" s="345"/>
      <c r="PFO11" s="345"/>
      <c r="PFP11" s="345"/>
      <c r="PFQ11" s="345"/>
      <c r="PFR11" s="345"/>
      <c r="PFS11" s="345"/>
      <c r="PFT11" s="345"/>
      <c r="PFU11" s="345"/>
      <c r="PFV11" s="345"/>
      <c r="PFW11" s="345"/>
      <c r="PFX11" s="345"/>
      <c r="PFY11" s="345"/>
      <c r="PFZ11" s="345"/>
      <c r="PGA11" s="345"/>
      <c r="PGB11" s="345"/>
      <c r="PGC11" s="345"/>
      <c r="PGD11" s="345"/>
      <c r="PGE11" s="345"/>
      <c r="PGF11" s="345"/>
      <c r="PGG11" s="345"/>
      <c r="PGH11" s="345"/>
      <c r="PGI11" s="345"/>
      <c r="PGJ11" s="345"/>
      <c r="PGK11" s="345"/>
      <c r="PGL11" s="345"/>
      <c r="PGM11" s="345"/>
      <c r="PGN11" s="345"/>
      <c r="PGO11" s="345"/>
      <c r="PGP11" s="345"/>
      <c r="PGQ11" s="345"/>
      <c r="PGR11" s="345"/>
      <c r="PGS11" s="345"/>
      <c r="PGT11" s="345"/>
      <c r="PGU11" s="345"/>
      <c r="PGV11" s="345"/>
      <c r="PGW11" s="345"/>
      <c r="PGX11" s="345"/>
      <c r="PGY11" s="345"/>
      <c r="PGZ11" s="345"/>
      <c r="PHA11" s="345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345"/>
      <c r="PRG11" s="345"/>
      <c r="PRH11" s="345"/>
      <c r="PRI11" s="345"/>
      <c r="PRJ11" s="345"/>
      <c r="PRK11" s="345"/>
      <c r="PRL11" s="345"/>
      <c r="PRM11" s="345"/>
      <c r="PRN11" s="345"/>
      <c r="PRO11" s="345"/>
      <c r="PRP11" s="345"/>
      <c r="PRQ11" s="345"/>
      <c r="PRR11" s="345"/>
      <c r="PRS11" s="345"/>
      <c r="PRT11" s="345"/>
      <c r="PRU11" s="345"/>
      <c r="PRV11" s="345"/>
      <c r="PRW11" s="345"/>
      <c r="PRX11" s="345"/>
      <c r="PRY11" s="345"/>
      <c r="PRZ11" s="345"/>
      <c r="PSA11" s="345"/>
      <c r="PSB11" s="345"/>
      <c r="PSC11" s="345"/>
      <c r="PSD11" s="345"/>
      <c r="PSE11" s="345"/>
      <c r="PSF11" s="345"/>
      <c r="PSG11" s="345"/>
      <c r="PSH11" s="345"/>
      <c r="PSI11" s="345"/>
      <c r="PSJ11" s="345"/>
      <c r="PSK11" s="345"/>
      <c r="PSL11" s="345"/>
      <c r="PSM11" s="345"/>
      <c r="PSN11" s="345"/>
      <c r="PSO11" s="345"/>
      <c r="PSP11" s="345"/>
      <c r="PSQ11" s="345"/>
      <c r="PSR11" s="345"/>
      <c r="PSS11" s="345"/>
      <c r="PST11" s="345"/>
      <c r="PSU11" s="345"/>
      <c r="PSV11" s="345"/>
      <c r="PSW11" s="345"/>
      <c r="PSX11" s="344"/>
      <c r="PSY11" s="344"/>
      <c r="PSZ11" s="344"/>
      <c r="PTA11" s="344"/>
      <c r="PTB11" s="344"/>
      <c r="PTC11" s="344"/>
      <c r="PTD11" s="344"/>
      <c r="PTE11" s="344"/>
      <c r="PTF11" s="344"/>
      <c r="PTG11" s="344"/>
      <c r="PTH11" s="344"/>
      <c r="PTI11" s="344"/>
      <c r="PTJ11" s="344"/>
      <c r="PTK11" s="344"/>
      <c r="PTL11" s="344"/>
      <c r="PTM11" s="344"/>
      <c r="PTN11" s="344"/>
      <c r="PTO11" s="344"/>
      <c r="PTP11" s="344"/>
      <c r="PTQ11" s="344"/>
      <c r="PTR11" s="344"/>
      <c r="PTS11" s="344"/>
      <c r="PTT11" s="344"/>
      <c r="PTU11" s="344"/>
      <c r="PTV11" s="344"/>
      <c r="PTW11" s="344"/>
      <c r="PTX11" s="344"/>
      <c r="PTY11" s="344"/>
      <c r="PTZ11" s="344"/>
      <c r="PUA11" s="344"/>
      <c r="PUB11" s="344"/>
      <c r="PUC11" s="344"/>
      <c r="PUD11" s="344"/>
      <c r="PUE11" s="344"/>
      <c r="PUF11" s="344"/>
      <c r="PUG11" s="344"/>
      <c r="PUH11" s="344"/>
      <c r="PUI11" s="344"/>
      <c r="PUJ11" s="344"/>
      <c r="PUK11" s="344"/>
      <c r="PUL11" s="344"/>
      <c r="PUM11" s="344"/>
      <c r="PUN11" s="344"/>
      <c r="PUO11" s="344"/>
      <c r="PUP11" s="344"/>
      <c r="PUQ11" s="344"/>
      <c r="PUR11" s="344"/>
      <c r="PUS11" s="344"/>
      <c r="PUT11" s="344"/>
      <c r="PUU11" s="344"/>
      <c r="PUV11" s="344"/>
      <c r="PUW11" s="344"/>
      <c r="PUX11" s="344"/>
      <c r="PUY11" s="344"/>
      <c r="PUZ11" s="344"/>
      <c r="PVA11" s="344"/>
      <c r="PVB11" s="344"/>
      <c r="PVC11" s="344"/>
      <c r="PVD11" s="344"/>
      <c r="PVE11" s="344"/>
      <c r="PVF11" s="344"/>
      <c r="PVG11" s="344"/>
      <c r="PVH11" s="344"/>
      <c r="PVI11" s="344"/>
      <c r="PVJ11" s="344"/>
      <c r="PVK11" s="344"/>
      <c r="PVL11" s="344"/>
      <c r="PVM11" s="344"/>
      <c r="PVN11" s="344"/>
      <c r="PVO11" s="344"/>
      <c r="PVP11" s="344"/>
      <c r="PVQ11" s="344"/>
      <c r="PVR11" s="344"/>
      <c r="PVS11" s="344"/>
      <c r="PVT11" s="344"/>
      <c r="PVU11" s="344"/>
      <c r="PVV11" s="344"/>
      <c r="PVW11" s="345"/>
      <c r="PVX11" s="345"/>
      <c r="PVY11" s="345"/>
      <c r="PVZ11" s="345"/>
      <c r="PWA11" s="345"/>
      <c r="PWB11" s="345"/>
      <c r="PWC11" s="345"/>
      <c r="PWD11" s="345"/>
      <c r="PWE11" s="345"/>
      <c r="PWF11" s="345"/>
      <c r="PWG11" s="345"/>
      <c r="PWH11" s="345"/>
      <c r="PWI11" s="345"/>
      <c r="PWJ11" s="345"/>
      <c r="PWK11" s="345"/>
      <c r="PWL11" s="345"/>
      <c r="PWM11" s="345"/>
      <c r="PWN11" s="345"/>
      <c r="PWO11" s="345"/>
      <c r="PWP11" s="345"/>
      <c r="PWQ11" s="345"/>
      <c r="PWR11" s="345"/>
      <c r="PWS11" s="345"/>
      <c r="PWT11" s="345"/>
      <c r="PWU11" s="345"/>
      <c r="PWV11" s="345"/>
      <c r="PWW11" s="345"/>
      <c r="PWX11" s="345"/>
      <c r="PWY11" s="345"/>
      <c r="PWZ11" s="345"/>
      <c r="PXA11" s="345"/>
      <c r="PXB11" s="345"/>
      <c r="PXC11" s="345"/>
      <c r="PXD11" s="345"/>
      <c r="PXE11" s="345"/>
      <c r="PXF11" s="345"/>
      <c r="PXG11" s="345"/>
      <c r="PXH11" s="345"/>
      <c r="PXI11" s="345"/>
      <c r="PXJ11" s="345"/>
      <c r="PXK11" s="345"/>
      <c r="PXL11" s="345"/>
      <c r="PXM11" s="345"/>
      <c r="PXN11" s="345"/>
      <c r="PXO11" s="345"/>
      <c r="PXP11" s="345"/>
      <c r="PXQ11" s="345"/>
      <c r="PXR11" s="345"/>
      <c r="PXS11" s="345"/>
      <c r="PXT11" s="345"/>
      <c r="PXU11" s="345"/>
      <c r="PXV11" s="345"/>
      <c r="PXW11" s="345"/>
      <c r="PXX11" s="345"/>
      <c r="PXY11" s="345"/>
      <c r="PXZ11" s="345"/>
      <c r="PYA11" s="345"/>
      <c r="PYB11" s="345"/>
      <c r="PYC11" s="345"/>
      <c r="PYD11" s="345"/>
      <c r="PYE11" s="345"/>
      <c r="PYF11" s="345"/>
      <c r="PYG11" s="345"/>
      <c r="PYH11" s="345"/>
      <c r="PYI11" s="345"/>
      <c r="PYJ11" s="345"/>
      <c r="PYK11" s="344"/>
      <c r="PYL11" s="344"/>
      <c r="PYM11" s="344"/>
      <c r="PYN11" s="344"/>
      <c r="PYO11" s="344"/>
      <c r="PYP11" s="344"/>
      <c r="PYQ11" s="344"/>
      <c r="PYR11" s="344"/>
      <c r="PYS11" s="344"/>
      <c r="PYT11" s="344"/>
      <c r="PYU11" s="344"/>
      <c r="PYV11" s="344"/>
      <c r="PYW11" s="344"/>
      <c r="PYX11" s="344"/>
      <c r="PYY11" s="344"/>
      <c r="PYZ11" s="344"/>
      <c r="PZA11" s="344"/>
      <c r="PZB11" s="344"/>
      <c r="PZC11" s="344"/>
      <c r="PZD11" s="344"/>
      <c r="PZE11" s="344"/>
      <c r="PZF11" s="344"/>
      <c r="PZG11" s="344"/>
      <c r="PZH11" s="344"/>
      <c r="PZI11" s="344"/>
      <c r="PZJ11" s="344"/>
      <c r="PZK11" s="344"/>
      <c r="PZL11" s="344"/>
      <c r="PZM11" s="344"/>
      <c r="PZN11" s="344"/>
      <c r="PZO11" s="344"/>
      <c r="PZP11" s="344"/>
      <c r="PZQ11" s="344"/>
      <c r="PZR11" s="344"/>
      <c r="PZS11" s="344"/>
      <c r="PZT11" s="344"/>
      <c r="PZU11" s="344"/>
      <c r="PZV11" s="344"/>
      <c r="PZW11" s="344"/>
      <c r="PZX11" s="344"/>
      <c r="PZY11" s="344"/>
      <c r="PZZ11" s="344"/>
      <c r="QAA11" s="344"/>
      <c r="QAB11" s="344"/>
      <c r="QAC11" s="344"/>
      <c r="QAD11" s="344"/>
      <c r="QAE11" s="344"/>
      <c r="QAF11" s="344"/>
      <c r="QAG11" s="344"/>
      <c r="QAH11" s="344"/>
      <c r="QAI11" s="344"/>
      <c r="QAJ11" s="344"/>
      <c r="QAK11" s="344"/>
      <c r="QAL11" s="344"/>
      <c r="QAM11" s="344"/>
      <c r="QAN11" s="344"/>
      <c r="QAO11" s="344"/>
      <c r="QAP11" s="344"/>
      <c r="QAQ11" s="344"/>
      <c r="QAR11" s="344"/>
      <c r="QAS11" s="344"/>
      <c r="QAT11" s="344"/>
      <c r="QAU11" s="344"/>
      <c r="QAV11" s="344"/>
      <c r="QAW11" s="344"/>
      <c r="QAX11" s="344"/>
      <c r="QAY11" s="344"/>
      <c r="QAZ11" s="344"/>
      <c r="QBA11" s="344"/>
      <c r="QBB11" s="344"/>
      <c r="QBC11" s="344"/>
      <c r="QBD11" s="344"/>
      <c r="QBE11" s="344"/>
      <c r="QBF11" s="344"/>
      <c r="QBG11" s="344"/>
      <c r="QBH11" s="344"/>
      <c r="QBI11" s="344"/>
      <c r="QBJ11" s="345"/>
      <c r="QBK11" s="345"/>
      <c r="QBL11" s="345"/>
      <c r="QBM11" s="345"/>
      <c r="QBN11" s="345"/>
      <c r="QBO11" s="345"/>
      <c r="QBP11" s="345"/>
      <c r="QBQ11" s="345"/>
      <c r="QBR11" s="345"/>
      <c r="QBS11" s="345"/>
      <c r="QBT11" s="345"/>
      <c r="QBU11" s="345"/>
      <c r="QBV11" s="345"/>
      <c r="QBW11" s="345"/>
      <c r="QBX11" s="345"/>
      <c r="QBY11" s="345"/>
      <c r="QBZ11" s="345"/>
      <c r="QCA11" s="345"/>
      <c r="QCB11" s="345"/>
      <c r="QCC11" s="345"/>
      <c r="QCD11" s="345"/>
      <c r="QCE11" s="345"/>
      <c r="QCF11" s="345"/>
      <c r="QCG11" s="345"/>
      <c r="QCH11" s="345"/>
      <c r="QCI11" s="345"/>
      <c r="QCJ11" s="345"/>
      <c r="QCK11" s="345"/>
      <c r="QCL11" s="345"/>
      <c r="QCM11" s="345"/>
      <c r="QCN11" s="345"/>
      <c r="QCO11" s="345"/>
      <c r="QCP11" s="345"/>
      <c r="QCQ11" s="345"/>
      <c r="QCR11" s="345"/>
      <c r="QCS11" s="345"/>
      <c r="QCT11" s="345"/>
      <c r="QCU11" s="345"/>
      <c r="QCV11" s="345"/>
      <c r="QCW11" s="345"/>
      <c r="QCX11" s="345"/>
      <c r="QCY11" s="345"/>
      <c r="QCZ11" s="345"/>
      <c r="QDA11" s="345"/>
      <c r="QDB11" s="345"/>
      <c r="QDC11" s="345"/>
      <c r="QDD11" s="345"/>
      <c r="QDE11" s="345"/>
      <c r="QDF11" s="345"/>
      <c r="QDG11" s="345"/>
      <c r="QDH11" s="345"/>
      <c r="QDI11" s="345"/>
      <c r="QDJ11" s="345"/>
      <c r="QDK11" s="345"/>
      <c r="QDL11" s="345"/>
      <c r="QDM11" s="345"/>
      <c r="QDN11" s="345"/>
      <c r="QDO11" s="345"/>
      <c r="QDP11" s="345"/>
      <c r="QDQ11" s="345"/>
      <c r="QDR11" s="345"/>
      <c r="QDS11" s="345"/>
      <c r="QDT11" s="345"/>
      <c r="QDU11" s="345"/>
      <c r="QDV11" s="345"/>
      <c r="QDW11" s="345"/>
      <c r="QDX11" s="345"/>
      <c r="QDY11" s="345"/>
      <c r="QDZ11" s="345"/>
      <c r="QEA11" s="345"/>
      <c r="QEB11" s="345"/>
      <c r="QEC11" s="345"/>
      <c r="QED11" s="345"/>
      <c r="QEE11" s="345"/>
      <c r="QEF11" s="345"/>
      <c r="QEG11" s="345"/>
      <c r="QEH11" s="345"/>
      <c r="QEI11" s="345"/>
      <c r="QEJ11" s="345"/>
      <c r="QEK11" s="345"/>
      <c r="QEL11" s="345"/>
      <c r="QEM11" s="345"/>
      <c r="QEN11" s="345"/>
      <c r="QEO11" s="345"/>
      <c r="QEP11" s="345"/>
      <c r="QEQ11" s="345"/>
      <c r="QER11" s="345"/>
      <c r="QES11" s="345"/>
      <c r="QET11" s="345"/>
      <c r="QEU11" s="345"/>
      <c r="QEV11" s="345"/>
      <c r="QEW11" s="345"/>
      <c r="QEX11" s="345"/>
      <c r="QEY11" s="345"/>
      <c r="QEZ11" s="345"/>
      <c r="QFA11" s="345"/>
      <c r="QFB11" s="345"/>
      <c r="QFC11" s="345"/>
      <c r="QFD11" s="345"/>
      <c r="QFE11" s="345"/>
      <c r="QFF11" s="345"/>
      <c r="QFG11" s="345"/>
      <c r="QFH11" s="345"/>
      <c r="QFI11" s="345"/>
      <c r="QFJ11" s="345"/>
      <c r="QFK11" s="345"/>
      <c r="QFL11" s="345"/>
      <c r="QFM11" s="345"/>
      <c r="QFN11" s="345"/>
      <c r="QFO11" s="345"/>
      <c r="QFP11" s="345"/>
      <c r="QFQ11" s="345"/>
      <c r="QFR11" s="345"/>
      <c r="QFS11" s="345"/>
      <c r="QFT11" s="345"/>
      <c r="QFU11" s="345"/>
      <c r="QFV11" s="345"/>
      <c r="QFW11" s="345"/>
      <c r="QFX11" s="345"/>
      <c r="QFY11" s="345"/>
      <c r="QFZ11" s="345"/>
      <c r="QGA11" s="345"/>
      <c r="QGB11" s="345"/>
      <c r="QGC11" s="345"/>
      <c r="QGD11" s="345"/>
      <c r="QGE11" s="345"/>
      <c r="QGF11" s="345"/>
      <c r="QGG11" s="345"/>
      <c r="QGH11" s="345"/>
      <c r="QGI11" s="345"/>
      <c r="QGJ11" s="345"/>
      <c r="QGK11" s="345"/>
      <c r="QGL11" s="345"/>
      <c r="QGM11" s="345"/>
      <c r="QGN11" s="345"/>
      <c r="QGO11" s="345"/>
      <c r="QGP11" s="345"/>
      <c r="QGQ11" s="345"/>
      <c r="QGR11" s="345"/>
      <c r="QGS11" s="345"/>
      <c r="QGT11" s="345"/>
      <c r="QGU11" s="345"/>
      <c r="QGV11" s="345"/>
      <c r="QGW11" s="345"/>
      <c r="QGX11" s="345"/>
      <c r="QGY11" s="345"/>
      <c r="QGZ11" s="345"/>
      <c r="QHA11" s="345"/>
      <c r="QHB11" s="345"/>
      <c r="QHC11" s="345"/>
      <c r="QHD11" s="345"/>
      <c r="QHE11" s="345"/>
      <c r="QHF11" s="345"/>
      <c r="QHG11" s="345"/>
      <c r="QHH11" s="345"/>
      <c r="QHI11" s="345"/>
      <c r="QHJ11" s="345"/>
      <c r="QHK11" s="345"/>
      <c r="QHL11" s="345"/>
      <c r="QHM11" s="345"/>
      <c r="QHN11" s="345"/>
      <c r="QHO11" s="345"/>
      <c r="QHP11" s="345"/>
      <c r="QHQ11" s="345"/>
      <c r="QHR11" s="345"/>
      <c r="QHS11" s="345"/>
      <c r="QHT11" s="345"/>
      <c r="QHU11" s="345"/>
      <c r="QHV11" s="345"/>
      <c r="QHW11" s="345"/>
      <c r="QHX11" s="345"/>
      <c r="QHY11" s="345"/>
      <c r="QHZ11" s="345"/>
      <c r="QIA11" s="345"/>
      <c r="QIB11" s="345"/>
      <c r="QIC11" s="345"/>
      <c r="QID11" s="345"/>
      <c r="QIE11" s="345"/>
      <c r="QIF11" s="345"/>
      <c r="QIG11" s="345"/>
      <c r="QIH11" s="345"/>
      <c r="QII11" s="345"/>
      <c r="QIJ11" s="345"/>
      <c r="QIK11" s="345"/>
      <c r="QIL11" s="345"/>
      <c r="QIM11" s="345"/>
      <c r="QIN11" s="345"/>
      <c r="QIO11" s="345"/>
      <c r="QIP11" s="345"/>
      <c r="QIQ11" s="345"/>
      <c r="QIR11" s="345"/>
      <c r="QIS11" s="345"/>
      <c r="QIT11" s="345"/>
      <c r="QIU11" s="345"/>
      <c r="QIV11" s="345"/>
      <c r="QIW11" s="345"/>
      <c r="QIX11" s="345"/>
      <c r="QIY11" s="345"/>
      <c r="QIZ11" s="345"/>
      <c r="QJA11" s="345"/>
      <c r="QJB11" s="345"/>
      <c r="QJC11" s="345"/>
      <c r="QJD11" s="345"/>
      <c r="QJE11" s="345"/>
      <c r="QJF11" s="345"/>
      <c r="QJG11" s="345"/>
      <c r="QJH11" s="345"/>
      <c r="QJI11" s="345"/>
      <c r="QJJ11" s="345"/>
      <c r="QJK11" s="344"/>
      <c r="QJL11" s="344"/>
      <c r="QJM11" s="344"/>
      <c r="QJN11" s="344"/>
      <c r="QJO11" s="344"/>
      <c r="QJP11" s="344"/>
      <c r="QJQ11" s="344"/>
      <c r="QJR11" s="344"/>
      <c r="QJS11" s="344"/>
      <c r="QJT11" s="344"/>
      <c r="QJU11" s="344"/>
      <c r="QJV11" s="344"/>
      <c r="QJW11" s="344"/>
      <c r="QJX11" s="344"/>
      <c r="QJY11" s="344"/>
      <c r="QJZ11" s="344"/>
      <c r="QKA11" s="344"/>
      <c r="QKB11" s="344"/>
      <c r="QKC11" s="344"/>
      <c r="QKD11" s="344"/>
      <c r="QKE11" s="344"/>
      <c r="QKF11" s="344"/>
      <c r="QKG11" s="344"/>
      <c r="QKH11" s="344"/>
      <c r="QKI11" s="344"/>
      <c r="QKJ11" s="344"/>
      <c r="QKK11" s="344"/>
      <c r="QKL11" s="344"/>
      <c r="QKM11" s="344"/>
      <c r="QKN11" s="344"/>
      <c r="QKO11" s="344"/>
      <c r="QKP11" s="344"/>
      <c r="QKQ11" s="344"/>
      <c r="QKR11" s="344"/>
      <c r="QKS11" s="344"/>
      <c r="QKT11" s="344"/>
      <c r="QKU11" s="344"/>
      <c r="QKV11" s="344"/>
      <c r="QKW11" s="344"/>
      <c r="QKX11" s="344"/>
      <c r="QKY11" s="344"/>
      <c r="QKZ11" s="344"/>
      <c r="QLA11" s="344"/>
      <c r="QLB11" s="344"/>
      <c r="QLC11" s="344"/>
      <c r="QLD11" s="344"/>
      <c r="QLE11" s="344"/>
      <c r="QLF11" s="344"/>
      <c r="QLG11" s="344"/>
      <c r="QLH11" s="344"/>
      <c r="QLI11" s="344"/>
      <c r="QLJ11" s="344"/>
      <c r="QLK11" s="344"/>
      <c r="QLL11" s="344"/>
      <c r="QLM11" s="344"/>
      <c r="QLN11" s="344"/>
      <c r="QLO11" s="344"/>
      <c r="QLP11" s="344"/>
      <c r="QLQ11" s="344"/>
      <c r="QLR11" s="344"/>
      <c r="QLS11" s="344"/>
      <c r="QLT11" s="344"/>
      <c r="QLU11" s="344"/>
      <c r="QLV11" s="344"/>
      <c r="QLW11" s="344"/>
      <c r="QLX11" s="344"/>
      <c r="QLY11" s="344"/>
      <c r="QLZ11" s="344"/>
      <c r="QMA11" s="344"/>
      <c r="QMB11" s="344"/>
      <c r="QMC11" s="344"/>
      <c r="QMD11" s="344"/>
      <c r="QME11" s="344"/>
      <c r="QMF11" s="344"/>
      <c r="QMG11" s="344"/>
      <c r="QMH11" s="344"/>
      <c r="QMI11" s="344"/>
      <c r="QMJ11" s="344"/>
      <c r="QMK11" s="344"/>
      <c r="QML11" s="344"/>
      <c r="QMM11" s="344"/>
      <c r="QMN11" s="344"/>
      <c r="QMO11" s="344"/>
      <c r="QMP11" s="344"/>
      <c r="QMQ11" s="344"/>
      <c r="QMR11" s="344"/>
      <c r="QMS11" s="344"/>
      <c r="QMT11" s="344"/>
      <c r="QMU11" s="344"/>
      <c r="QMV11" s="344"/>
      <c r="QMW11" s="344"/>
      <c r="QMX11" s="344"/>
      <c r="QMY11" s="344"/>
      <c r="QMZ11" s="344"/>
      <c r="QNA11" s="344"/>
      <c r="QNB11" s="344"/>
      <c r="QNC11" s="344"/>
      <c r="QND11" s="344"/>
      <c r="QNE11" s="344"/>
      <c r="QNF11" s="344"/>
      <c r="QNG11" s="344"/>
      <c r="QNH11" s="344"/>
      <c r="QNI11" s="344"/>
      <c r="QNJ11" s="344"/>
      <c r="QNK11" s="344"/>
      <c r="QNL11" s="344"/>
      <c r="QNM11" s="344"/>
      <c r="QNN11" s="344"/>
      <c r="QNO11" s="344"/>
      <c r="QNP11" s="344"/>
      <c r="QNQ11" s="344"/>
      <c r="QNR11" s="344"/>
      <c r="QNS11" s="344"/>
      <c r="QNT11" s="344"/>
      <c r="QNU11" s="344"/>
      <c r="QNV11" s="344"/>
      <c r="QNW11" s="344"/>
      <c r="QNX11" s="344"/>
      <c r="QNY11" s="344"/>
      <c r="QNZ11" s="344"/>
      <c r="QOA11" s="344"/>
      <c r="QOB11" s="344"/>
      <c r="QOC11" s="344"/>
      <c r="QOD11" s="344"/>
      <c r="QOE11" s="344"/>
      <c r="QOF11" s="344"/>
      <c r="QOG11" s="344"/>
      <c r="QOH11" s="344"/>
      <c r="QOI11" s="344"/>
      <c r="QOJ11" s="344"/>
      <c r="QOK11" s="344"/>
      <c r="QOL11" s="344"/>
      <c r="QOM11" s="344"/>
      <c r="QON11" s="344"/>
      <c r="QOO11" s="344"/>
      <c r="QOP11" s="344"/>
      <c r="QOQ11" s="344"/>
      <c r="QOR11" s="344"/>
      <c r="QOS11" s="344"/>
      <c r="QOT11" s="344"/>
      <c r="QOU11" s="344"/>
      <c r="QOV11" s="344"/>
      <c r="QOW11" s="344"/>
      <c r="QOX11" s="344"/>
      <c r="QOY11" s="344"/>
      <c r="QOZ11" s="344"/>
      <c r="QPA11" s="344"/>
      <c r="QPB11" s="344"/>
      <c r="QPC11" s="344"/>
      <c r="QPD11" s="344"/>
      <c r="QPE11" s="344"/>
      <c r="QPF11" s="344"/>
      <c r="QPG11" s="344"/>
      <c r="QPH11" s="344"/>
      <c r="QPI11" s="344"/>
      <c r="QPJ11" s="344"/>
      <c r="QPK11" s="344"/>
      <c r="QPL11" s="344"/>
      <c r="QPM11" s="344"/>
      <c r="QPN11" s="344"/>
      <c r="QPO11" s="344"/>
      <c r="QPP11" s="344"/>
      <c r="QPQ11" s="344"/>
      <c r="QPR11" s="344"/>
      <c r="QPS11" s="344"/>
      <c r="QPT11" s="344"/>
      <c r="QPU11" s="344"/>
      <c r="QPV11" s="344"/>
      <c r="QPW11" s="344"/>
      <c r="QPX11" s="344"/>
      <c r="QPY11" s="344"/>
      <c r="QPZ11" s="344"/>
      <c r="QQA11" s="344"/>
      <c r="QQB11" s="344"/>
      <c r="QQC11" s="344"/>
      <c r="QQD11" s="344"/>
      <c r="QQE11" s="344"/>
      <c r="QQF11" s="344"/>
      <c r="QQG11" s="344"/>
      <c r="QQH11" s="344"/>
      <c r="QQI11" s="344"/>
      <c r="QQJ11" s="344"/>
      <c r="QQK11" s="344"/>
      <c r="QQL11" s="344"/>
      <c r="QQM11" s="344"/>
      <c r="QQN11" s="344"/>
      <c r="QQO11" s="344"/>
      <c r="QQP11" s="344"/>
      <c r="QQQ11" s="344"/>
      <c r="QQR11" s="344"/>
      <c r="QQS11" s="344"/>
      <c r="QQT11" s="344"/>
      <c r="QQU11" s="344"/>
      <c r="QQV11" s="344"/>
      <c r="QQW11" s="344"/>
      <c r="QQX11" s="344"/>
      <c r="QQY11" s="344"/>
      <c r="QQZ11" s="344"/>
      <c r="QRA11" s="344"/>
      <c r="QRB11" s="344"/>
      <c r="QRC11" s="344"/>
      <c r="QRD11" s="344"/>
      <c r="QRE11" s="344"/>
      <c r="QRF11" s="344"/>
      <c r="QRG11" s="344"/>
      <c r="QRH11" s="344"/>
      <c r="QRI11" s="344"/>
      <c r="QRJ11" s="344"/>
      <c r="QRK11" s="344"/>
      <c r="QRL11" s="344"/>
      <c r="QRM11" s="344"/>
      <c r="QRN11" s="344"/>
      <c r="QRO11" s="344"/>
      <c r="QRP11" s="344"/>
      <c r="QRQ11" s="344"/>
      <c r="QRR11" s="344"/>
      <c r="QRS11" s="344"/>
      <c r="QRT11" s="344"/>
      <c r="QRU11" s="344"/>
      <c r="QRV11" s="344"/>
      <c r="QRW11" s="344"/>
      <c r="QRX11" s="344"/>
      <c r="QRY11" s="344"/>
      <c r="QRZ11" s="344"/>
      <c r="QSA11" s="344"/>
      <c r="QSB11" s="344"/>
      <c r="QSC11" s="344"/>
      <c r="QSD11" s="344"/>
      <c r="QSE11" s="344"/>
      <c r="QSF11" s="344"/>
      <c r="QSG11" s="344"/>
      <c r="QSH11" s="344"/>
      <c r="QSI11" s="344"/>
      <c r="QSJ11" s="344"/>
      <c r="QSK11" s="344"/>
      <c r="QSL11" s="344"/>
      <c r="QSM11" s="344"/>
      <c r="QSN11" s="344"/>
      <c r="QSO11" s="344"/>
      <c r="QSP11" s="344"/>
      <c r="QSQ11" s="344"/>
      <c r="QSR11" s="344"/>
      <c r="QSS11" s="344"/>
      <c r="QST11" s="344"/>
      <c r="QSU11" s="344"/>
      <c r="QSV11" s="344"/>
      <c r="QSW11" s="344"/>
      <c r="QSX11" s="344"/>
      <c r="QSY11" s="344"/>
      <c r="QSZ11" s="344"/>
      <c r="QTA11" s="344"/>
      <c r="QTB11" s="344"/>
      <c r="QTC11" s="344"/>
      <c r="QTD11" s="344"/>
      <c r="QTE11" s="344"/>
      <c r="QTF11" s="344"/>
      <c r="QTG11" s="344"/>
      <c r="QTH11" s="344"/>
      <c r="QTI11" s="344"/>
      <c r="QTJ11" s="344"/>
      <c r="QTK11" s="344"/>
      <c r="QTL11" s="344"/>
      <c r="QTM11" s="344"/>
      <c r="QTN11" s="344"/>
      <c r="QTO11" s="344"/>
      <c r="QTP11" s="344"/>
      <c r="QTQ11" s="344"/>
      <c r="QTR11" s="344"/>
      <c r="QTS11" s="344"/>
      <c r="QTT11" s="344"/>
      <c r="QTU11" s="344"/>
      <c r="QTV11" s="344"/>
      <c r="QTW11" s="344"/>
      <c r="QTX11" s="344"/>
      <c r="QTY11" s="344"/>
      <c r="QTZ11" s="344"/>
      <c r="QUA11" s="344"/>
      <c r="QUB11" s="344"/>
      <c r="QUC11" s="344"/>
      <c r="QUD11" s="344"/>
      <c r="QUE11" s="344"/>
      <c r="QUF11" s="344"/>
      <c r="QUG11" s="344"/>
      <c r="QUH11" s="344"/>
      <c r="QUI11" s="344"/>
      <c r="QUJ11" s="344"/>
      <c r="QUK11" s="344"/>
      <c r="QUL11" s="344"/>
      <c r="QUM11" s="344"/>
      <c r="QUN11" s="344"/>
      <c r="QUO11" s="344"/>
      <c r="QUP11" s="344"/>
      <c r="QUQ11" s="344"/>
      <c r="QUR11" s="344"/>
      <c r="QUS11" s="344"/>
      <c r="QUT11" s="344"/>
      <c r="QUU11" s="344"/>
      <c r="QUV11" s="344"/>
      <c r="QUW11" s="344"/>
      <c r="QUX11" s="344"/>
      <c r="QUY11" s="344"/>
      <c r="QUZ11" s="344"/>
      <c r="QVA11" s="344"/>
      <c r="QVB11" s="344"/>
      <c r="QVC11" s="344"/>
      <c r="QVD11" s="344"/>
      <c r="QVE11" s="344"/>
      <c r="QVF11" s="344"/>
      <c r="QVG11" s="344"/>
      <c r="QVH11" s="344"/>
      <c r="QVI11" s="344"/>
      <c r="QVJ11" s="344"/>
      <c r="QVK11" s="344"/>
      <c r="QVL11" s="344"/>
      <c r="QVM11" s="344"/>
      <c r="QVN11" s="344"/>
      <c r="QVO11" s="344"/>
      <c r="QVP11" s="344"/>
      <c r="QVQ11" s="344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344"/>
      <c r="RAU11" s="344"/>
      <c r="RAV11" s="344"/>
      <c r="RAW11" s="344"/>
      <c r="RAX11" s="344"/>
      <c r="RAY11" s="344"/>
      <c r="RAZ11" s="344"/>
      <c r="RBA11" s="344"/>
      <c r="RBB11" s="344"/>
      <c r="RBC11" s="344"/>
      <c r="RBD11" s="344"/>
      <c r="RBE11" s="344"/>
      <c r="RBF11" s="344"/>
      <c r="RBG11" s="344"/>
      <c r="RBH11" s="344"/>
      <c r="RBI11" s="344"/>
      <c r="RBJ11" s="344"/>
      <c r="RBK11" s="344"/>
      <c r="RBL11" s="344"/>
      <c r="RBM11" s="344"/>
      <c r="RBN11" s="344"/>
      <c r="RBO11" s="344"/>
      <c r="RBP11" s="344"/>
      <c r="RBQ11" s="344"/>
      <c r="RBR11" s="344"/>
      <c r="RBS11" s="344"/>
      <c r="RBT11" s="344"/>
      <c r="RBU11" s="344"/>
      <c r="RBV11" s="344"/>
      <c r="RBW11" s="344"/>
      <c r="RBX11" s="344"/>
      <c r="RBY11" s="344"/>
      <c r="RBZ11" s="344"/>
      <c r="RCA11" s="344"/>
      <c r="RCB11" s="344"/>
      <c r="RCC11" s="344"/>
      <c r="RCD11" s="344"/>
      <c r="RCE11" s="344"/>
      <c r="RCF11" s="344"/>
      <c r="RCG11" s="344"/>
      <c r="RCH11" s="344"/>
      <c r="RCI11" s="344"/>
      <c r="RCJ11" s="344"/>
      <c r="RCK11" s="344"/>
      <c r="RCL11" s="344"/>
      <c r="RCM11" s="344"/>
      <c r="RCN11" s="344"/>
      <c r="RCO11" s="344"/>
      <c r="RCP11" s="344"/>
      <c r="RCQ11" s="344"/>
      <c r="RCR11" s="344"/>
      <c r="RCS11" s="344"/>
      <c r="RCT11" s="344"/>
      <c r="RCU11" s="344"/>
      <c r="RCV11" s="344"/>
      <c r="RCW11" s="344"/>
      <c r="RCX11" s="344"/>
      <c r="RCY11" s="344"/>
      <c r="RCZ11" s="344"/>
      <c r="RDA11" s="344"/>
      <c r="RDB11" s="344"/>
      <c r="RDC11" s="344"/>
      <c r="RDD11" s="344"/>
      <c r="RDE11" s="344"/>
      <c r="RDF11" s="344"/>
      <c r="RDG11" s="344"/>
      <c r="RDH11" s="344"/>
      <c r="RDI11" s="344"/>
      <c r="RDJ11" s="344"/>
      <c r="RDK11" s="344"/>
      <c r="RDL11" s="344"/>
      <c r="RDM11" s="344"/>
      <c r="RDN11" s="344"/>
      <c r="RDO11" s="344"/>
      <c r="RDP11" s="344"/>
      <c r="RDQ11" s="344"/>
      <c r="RDR11" s="344"/>
      <c r="RDS11" s="344"/>
      <c r="RDT11" s="344"/>
      <c r="RDU11" s="344"/>
      <c r="RDV11" s="344"/>
      <c r="RDW11" s="344"/>
      <c r="RDX11" s="344"/>
      <c r="RDY11" s="344"/>
      <c r="RDZ11" s="344"/>
      <c r="REA11" s="344"/>
      <c r="REB11" s="344"/>
      <c r="REC11" s="344"/>
      <c r="RED11" s="344"/>
      <c r="REE11" s="344"/>
      <c r="REF11" s="344"/>
      <c r="REG11" s="344"/>
      <c r="REH11" s="344"/>
      <c r="REI11" s="344"/>
      <c r="REJ11" s="344"/>
      <c r="REK11" s="344"/>
      <c r="REL11" s="344"/>
      <c r="REM11" s="344"/>
      <c r="REN11" s="344"/>
      <c r="REO11" s="344"/>
      <c r="REP11" s="344"/>
      <c r="REQ11" s="344"/>
      <c r="RER11" s="344"/>
      <c r="RES11" s="344"/>
      <c r="RET11" s="344"/>
      <c r="REU11" s="344"/>
      <c r="REV11" s="344"/>
      <c r="REW11" s="344"/>
      <c r="REX11" s="344"/>
      <c r="REY11" s="344"/>
      <c r="REZ11" s="344"/>
      <c r="RFA11" s="344"/>
      <c r="RFB11" s="344"/>
      <c r="RFC11" s="344"/>
      <c r="RFD11" s="344"/>
      <c r="RFE11" s="344"/>
      <c r="RFF11" s="344"/>
      <c r="RFG11" s="344"/>
      <c r="RFH11" s="344"/>
      <c r="RFI11" s="344"/>
      <c r="RFJ11" s="344"/>
      <c r="RFK11" s="344"/>
      <c r="RFL11" s="344"/>
      <c r="RFM11" s="344"/>
      <c r="RFN11" s="344"/>
      <c r="RFO11" s="344"/>
      <c r="RFP11" s="344"/>
      <c r="RFQ11" s="344"/>
      <c r="RFR11" s="344"/>
      <c r="RFS11" s="344"/>
      <c r="RFT11" s="344"/>
      <c r="RFU11" s="344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TEV11" s="11"/>
    </row>
    <row r="12" spans="1:5097 5362:13672" ht="25.5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12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345"/>
      <c r="TB12" s="345"/>
      <c r="TC12" s="345"/>
      <c r="TD12" s="345"/>
      <c r="TE12" s="345"/>
      <c r="TF12" s="345"/>
      <c r="TG12" s="345"/>
      <c r="TH12" s="345"/>
      <c r="TI12" s="345"/>
      <c r="TJ12" s="345"/>
      <c r="TK12" s="345"/>
      <c r="TL12" s="344"/>
      <c r="TM12" s="344"/>
      <c r="TN12" s="344"/>
      <c r="TO12" s="344"/>
      <c r="TP12" s="344"/>
      <c r="TQ12" s="344"/>
      <c r="TR12" s="344"/>
      <c r="TS12" s="344"/>
      <c r="TT12" s="344"/>
      <c r="TU12" s="344"/>
      <c r="TV12" s="344"/>
      <c r="TW12" s="344"/>
      <c r="TX12" s="344"/>
      <c r="TY12" s="344"/>
      <c r="TZ12" s="344"/>
      <c r="UA12" s="344"/>
      <c r="UB12" s="344"/>
      <c r="UC12" s="344"/>
      <c r="UD12" s="344"/>
      <c r="UE12" s="344"/>
      <c r="UF12" s="344"/>
      <c r="UG12" s="344"/>
      <c r="UH12" s="344"/>
      <c r="UI12" s="344"/>
      <c r="UJ12" s="344"/>
      <c r="UK12" s="344"/>
      <c r="UL12" s="344"/>
      <c r="UM12" s="344"/>
      <c r="UN12" s="344"/>
      <c r="UO12" s="344"/>
      <c r="UP12" s="344"/>
      <c r="UQ12" s="344"/>
      <c r="UR12" s="344"/>
      <c r="US12" s="344"/>
      <c r="UT12" s="344"/>
      <c r="UU12" s="344"/>
      <c r="UV12" s="344"/>
      <c r="UW12" s="344"/>
      <c r="UX12" s="344"/>
      <c r="UY12" s="344"/>
      <c r="UZ12" s="344"/>
      <c r="VA12" s="344"/>
      <c r="VB12" s="344"/>
      <c r="VC12" s="344"/>
      <c r="VD12" s="344"/>
      <c r="VE12" s="344"/>
      <c r="VF12" s="344"/>
      <c r="VG12" s="344"/>
      <c r="VH12" s="344"/>
      <c r="VI12" s="344"/>
      <c r="VJ12" s="344"/>
      <c r="VK12" s="344"/>
      <c r="VL12" s="344"/>
      <c r="VM12" s="344"/>
      <c r="VN12" s="344"/>
      <c r="VO12" s="344"/>
      <c r="VP12" s="344"/>
      <c r="VQ12" s="344"/>
      <c r="VR12" s="344"/>
      <c r="VS12" s="344"/>
      <c r="VT12" s="344"/>
      <c r="VU12" s="344"/>
      <c r="VV12" s="344"/>
      <c r="VW12" s="344"/>
      <c r="VX12" s="344"/>
      <c r="VY12" s="344"/>
      <c r="VZ12" s="344"/>
      <c r="WA12" s="344"/>
      <c r="WB12" s="344"/>
      <c r="WC12" s="344"/>
      <c r="WD12" s="344"/>
      <c r="WE12" s="344"/>
      <c r="WF12" s="344"/>
      <c r="WG12" s="344"/>
      <c r="WH12" s="344"/>
      <c r="WI12" s="344"/>
      <c r="WJ12" s="344"/>
      <c r="WK12" s="344"/>
      <c r="WL12" s="344"/>
      <c r="WM12" s="344"/>
      <c r="WN12" s="344"/>
      <c r="WO12" s="344"/>
      <c r="WP12" s="344"/>
      <c r="WQ12" s="344"/>
      <c r="WR12" s="344"/>
      <c r="WS12" s="344"/>
      <c r="WT12" s="344"/>
      <c r="WU12" s="344"/>
      <c r="WV12" s="344"/>
      <c r="WW12" s="344"/>
      <c r="WX12" s="344"/>
      <c r="WY12" s="344"/>
      <c r="WZ12" s="344"/>
      <c r="XA12" s="344"/>
      <c r="XB12" s="344"/>
      <c r="XC12" s="344"/>
      <c r="XD12" s="344"/>
      <c r="XE12" s="344"/>
      <c r="XF12" s="344"/>
      <c r="XG12" s="345"/>
      <c r="XH12" s="345"/>
      <c r="XI12" s="345"/>
      <c r="XJ12" s="345"/>
      <c r="XK12" s="345"/>
      <c r="XL12" s="345"/>
      <c r="XM12" s="345"/>
      <c r="XN12" s="345"/>
      <c r="XO12" s="345"/>
      <c r="XP12" s="345"/>
      <c r="XQ12" s="345"/>
      <c r="XR12" s="345"/>
      <c r="XS12" s="345"/>
      <c r="XT12" s="345"/>
      <c r="XU12" s="345"/>
      <c r="XV12" s="345"/>
      <c r="XW12" s="345"/>
      <c r="XX12" s="345"/>
      <c r="XY12" s="345"/>
      <c r="XZ12" s="345"/>
      <c r="YA12" s="345"/>
      <c r="YB12" s="345"/>
      <c r="YC12" s="345"/>
      <c r="YD12" s="345"/>
      <c r="YE12" s="345"/>
      <c r="YF12" s="345"/>
      <c r="YG12" s="345"/>
      <c r="YH12" s="345"/>
      <c r="YI12" s="345"/>
      <c r="YJ12" s="345"/>
      <c r="YK12" s="345"/>
      <c r="YL12" s="345"/>
      <c r="YM12" s="345"/>
      <c r="YN12" s="345"/>
      <c r="YO12" s="345"/>
      <c r="YP12" s="345"/>
      <c r="YQ12" s="345"/>
      <c r="YR12" s="345"/>
      <c r="YS12" s="345"/>
      <c r="YT12" s="345"/>
      <c r="YU12" s="345"/>
      <c r="YV12" s="345"/>
      <c r="YW12" s="345"/>
      <c r="YX12" s="345"/>
      <c r="YY12" s="345"/>
      <c r="YZ12" s="345"/>
      <c r="ZA12" s="345"/>
      <c r="ZB12" s="345"/>
      <c r="ZC12" s="345"/>
      <c r="ZD12" s="345"/>
      <c r="ZE12" s="345"/>
      <c r="ZF12" s="345"/>
      <c r="ZG12" s="345"/>
      <c r="ZH12" s="345"/>
      <c r="ZI12" s="345"/>
      <c r="ZJ12" s="345"/>
      <c r="ZK12" s="345"/>
      <c r="ZL12" s="345"/>
      <c r="ZM12" s="345"/>
      <c r="ZN12" s="345"/>
      <c r="ZO12" s="345"/>
      <c r="ZP12" s="345"/>
      <c r="ZQ12" s="345"/>
      <c r="ZR12" s="345"/>
      <c r="ZS12" s="345"/>
      <c r="ZT12" s="345"/>
      <c r="ZU12" s="345"/>
      <c r="ZV12" s="345"/>
      <c r="ZW12" s="345"/>
      <c r="ZX12" s="345"/>
      <c r="ZY12" s="345"/>
      <c r="ZZ12" s="345"/>
      <c r="AAA12" s="345"/>
      <c r="AAB12" s="345"/>
      <c r="AAC12" s="345"/>
      <c r="AAD12" s="345"/>
      <c r="AAE12" s="345"/>
      <c r="AAF12" s="345"/>
      <c r="AAG12" s="345"/>
      <c r="AAH12" s="345"/>
      <c r="AAI12" s="345"/>
      <c r="AAJ12" s="345"/>
      <c r="AAK12" s="345"/>
      <c r="AAL12" s="345"/>
      <c r="AAM12" s="345"/>
      <c r="AAN12" s="345"/>
      <c r="AAO12" s="345"/>
      <c r="AAP12" s="345"/>
      <c r="AAQ12" s="345"/>
      <c r="AAR12" s="345"/>
      <c r="AAS12" s="345"/>
      <c r="AAT12" s="345"/>
      <c r="AAU12" s="345"/>
      <c r="AAV12" s="345"/>
      <c r="AAW12" s="345"/>
      <c r="AAX12" s="345"/>
      <c r="AAY12" s="345"/>
      <c r="AAZ12" s="345"/>
      <c r="ABA12" s="345"/>
      <c r="ABB12" s="345"/>
      <c r="ABC12" s="345"/>
      <c r="ABD12" s="345"/>
      <c r="ABE12" s="345"/>
      <c r="ABF12" s="345"/>
      <c r="ABG12" s="345"/>
      <c r="ABH12" s="345"/>
      <c r="ABI12" s="345"/>
      <c r="ABJ12" s="345"/>
      <c r="ABK12" s="345"/>
      <c r="ABL12" s="345"/>
      <c r="ABM12" s="345"/>
      <c r="ABN12" s="345"/>
      <c r="ABO12" s="345"/>
      <c r="ABP12" s="345"/>
      <c r="ABQ12" s="345"/>
      <c r="ABR12" s="345"/>
      <c r="ABS12" s="345"/>
      <c r="ABT12" s="345"/>
      <c r="ABU12" s="345"/>
      <c r="ABV12" s="345"/>
      <c r="ABW12" s="345"/>
      <c r="ABX12" s="345"/>
      <c r="ABY12" s="345"/>
      <c r="ABZ12" s="345"/>
      <c r="ACA12" s="345"/>
      <c r="ACB12" s="345"/>
      <c r="ACC12" s="345"/>
      <c r="ACD12" s="345"/>
      <c r="ACE12" s="345"/>
      <c r="ACF12" s="345"/>
      <c r="ACG12" s="345"/>
      <c r="ACH12" s="345"/>
      <c r="ACI12" s="345"/>
      <c r="ACJ12" s="345"/>
      <c r="ACK12" s="345"/>
      <c r="ACL12" s="345"/>
      <c r="ACM12" s="345"/>
      <c r="ACN12" s="345"/>
      <c r="ACO12" s="345"/>
      <c r="ACP12" s="345"/>
      <c r="ACQ12" s="345"/>
      <c r="ACR12" s="345"/>
      <c r="ACS12" s="345"/>
      <c r="ACT12" s="345"/>
      <c r="ACU12" s="345"/>
      <c r="ACV12" s="345"/>
      <c r="ACW12" s="345"/>
      <c r="ACX12" s="345"/>
      <c r="ACY12" s="345"/>
      <c r="ACZ12" s="345"/>
      <c r="ADA12" s="345"/>
      <c r="ADB12" s="345"/>
      <c r="ADC12" s="345"/>
      <c r="ADD12" s="345"/>
      <c r="ADE12" s="344"/>
      <c r="ADF12" s="344"/>
      <c r="ADG12" s="344"/>
      <c r="ADH12" s="344"/>
      <c r="ADI12" s="344"/>
      <c r="ADJ12" s="344"/>
      <c r="ADK12" s="344"/>
      <c r="ADL12" s="344"/>
      <c r="ADM12" s="344"/>
      <c r="ADN12" s="344"/>
      <c r="ADO12" s="344"/>
      <c r="ADP12" s="344"/>
      <c r="ADQ12" s="344"/>
      <c r="ADR12" s="344"/>
      <c r="ADS12" s="344"/>
      <c r="ADT12" s="344"/>
      <c r="ADU12" s="344"/>
      <c r="ADV12" s="344"/>
      <c r="ADW12" s="344"/>
      <c r="ADX12" s="344"/>
      <c r="ADY12" s="344"/>
      <c r="ADZ12" s="344"/>
      <c r="AEA12" s="344"/>
      <c r="AEB12" s="344"/>
      <c r="AEC12" s="344"/>
      <c r="AED12" s="344"/>
      <c r="AEE12" s="344"/>
      <c r="AEF12" s="344"/>
      <c r="AEG12" s="344"/>
      <c r="AEH12" s="344"/>
      <c r="AEI12" s="344"/>
      <c r="AEJ12" s="344"/>
      <c r="AEK12" s="344"/>
      <c r="AEL12" s="344"/>
      <c r="AEM12" s="344"/>
      <c r="AEN12" s="344"/>
      <c r="AEO12" s="344"/>
      <c r="AEP12" s="344"/>
      <c r="AEQ12" s="344"/>
      <c r="AER12" s="344"/>
      <c r="AES12" s="344"/>
      <c r="AET12" s="344"/>
      <c r="AEU12" s="344"/>
      <c r="AEV12" s="344"/>
      <c r="AEW12" s="344"/>
      <c r="AEX12" s="344"/>
      <c r="AEY12" s="344"/>
      <c r="AEZ12" s="344"/>
      <c r="AFA12" s="344"/>
      <c r="AFB12" s="344"/>
      <c r="AFC12" s="344"/>
      <c r="AFD12" s="344"/>
      <c r="AFE12" s="344"/>
      <c r="AFF12" s="344"/>
      <c r="AFG12" s="344"/>
      <c r="AFH12" s="345"/>
      <c r="AFI12" s="345"/>
      <c r="AFJ12" s="345"/>
      <c r="AFK12" s="345"/>
      <c r="AFL12" s="345"/>
      <c r="AFM12" s="345"/>
      <c r="AFN12" s="345"/>
      <c r="AFO12" s="345"/>
      <c r="AFP12" s="345"/>
      <c r="AFQ12" s="345"/>
      <c r="AFR12" s="345"/>
      <c r="AFS12" s="344"/>
      <c r="AFT12" s="344"/>
      <c r="AFU12" s="344"/>
      <c r="AFV12" s="344"/>
      <c r="AFW12" s="344"/>
      <c r="AFX12" s="344"/>
      <c r="AFY12" s="344"/>
      <c r="AFZ12" s="344"/>
      <c r="AGA12" s="344"/>
      <c r="AGB12" s="344"/>
      <c r="AGC12" s="344"/>
      <c r="AGD12" s="344"/>
      <c r="AGE12" s="344"/>
      <c r="AGF12" s="344"/>
      <c r="AGG12" s="344"/>
      <c r="AGH12" s="344"/>
      <c r="AGI12" s="344"/>
      <c r="AGJ12" s="344"/>
      <c r="AGK12" s="344"/>
      <c r="AGL12" s="344"/>
      <c r="AGM12" s="344"/>
      <c r="AGN12" s="344"/>
      <c r="AGO12" s="344"/>
      <c r="AGP12" s="344"/>
      <c r="AGQ12" s="344"/>
      <c r="AGR12" s="344"/>
      <c r="AGS12" s="344"/>
      <c r="AGT12" s="344"/>
      <c r="AGU12" s="344"/>
      <c r="AGV12" s="344"/>
      <c r="AGW12" s="344"/>
      <c r="AGX12" s="344"/>
      <c r="AGY12" s="344"/>
      <c r="AGZ12" s="344"/>
      <c r="AHA12" s="344"/>
      <c r="AHB12" s="344"/>
      <c r="AHC12" s="344"/>
      <c r="AHD12" s="344"/>
      <c r="AHE12" s="344"/>
      <c r="AHF12" s="344"/>
      <c r="AHG12" s="344"/>
      <c r="AHH12" s="344"/>
      <c r="AHI12" s="344"/>
      <c r="AHJ12" s="344"/>
      <c r="AHK12" s="344"/>
      <c r="AHL12" s="344"/>
      <c r="AHM12" s="344"/>
      <c r="AHN12" s="344"/>
      <c r="AHO12" s="344"/>
      <c r="AHP12" s="344"/>
      <c r="AHQ12" s="344"/>
      <c r="AHR12" s="344"/>
      <c r="AHS12" s="344"/>
      <c r="AHT12" s="344"/>
      <c r="AHU12" s="344"/>
      <c r="AHV12" s="344"/>
      <c r="AHW12" s="344"/>
      <c r="AHX12" s="344"/>
      <c r="AHY12" s="344"/>
      <c r="AHZ12" s="344"/>
      <c r="AIA12" s="344"/>
      <c r="AIB12" s="344"/>
      <c r="AIC12" s="344"/>
      <c r="AID12" s="344"/>
      <c r="AIE12" s="344"/>
      <c r="AIF12" s="344"/>
      <c r="AIG12" s="344"/>
      <c r="AIH12" s="344"/>
      <c r="AII12" s="344"/>
      <c r="AIJ12" s="344"/>
      <c r="AIK12" s="344"/>
      <c r="AIL12" s="344"/>
      <c r="AIM12" s="344"/>
      <c r="AIN12" s="344"/>
      <c r="AIO12" s="344"/>
      <c r="AIP12" s="344"/>
      <c r="AIQ12" s="344"/>
      <c r="AIR12" s="344"/>
      <c r="AIS12" s="344"/>
      <c r="AIT12" s="344"/>
      <c r="AIU12" s="344"/>
      <c r="AIV12" s="344"/>
      <c r="AIW12" s="344"/>
      <c r="AIX12" s="344"/>
      <c r="AIY12" s="344"/>
      <c r="AIZ12" s="344"/>
      <c r="AJA12" s="344"/>
      <c r="AJB12" s="344"/>
      <c r="AJC12" s="344"/>
      <c r="AJD12" s="344"/>
      <c r="AJE12" s="344"/>
      <c r="AJF12" s="344"/>
      <c r="AJG12" s="344"/>
      <c r="AJH12" s="344"/>
      <c r="AJI12" s="344"/>
      <c r="AJJ12" s="344"/>
      <c r="AJK12" s="344"/>
      <c r="AJL12" s="344"/>
      <c r="AJM12" s="344"/>
      <c r="AJN12" s="344"/>
      <c r="AJO12" s="344"/>
      <c r="AJP12" s="344"/>
      <c r="AJQ12" s="344"/>
      <c r="AJR12" s="344"/>
      <c r="AJS12" s="344"/>
      <c r="AJT12" s="344"/>
      <c r="AJU12" s="344"/>
      <c r="AJV12" s="344"/>
      <c r="AJW12" s="344"/>
      <c r="AJX12" s="344"/>
      <c r="AJY12" s="344"/>
      <c r="AJZ12" s="344"/>
      <c r="AKA12" s="344"/>
      <c r="AKB12" s="344"/>
      <c r="AKC12" s="344"/>
      <c r="AKD12" s="344"/>
      <c r="AKE12" s="344"/>
      <c r="AKF12" s="344"/>
      <c r="AKG12" s="344"/>
      <c r="AKH12" s="344"/>
      <c r="AKI12" s="344"/>
      <c r="AKJ12" s="344"/>
      <c r="AKK12" s="344"/>
      <c r="AKL12" s="344"/>
      <c r="AKM12" s="344"/>
      <c r="AKN12" s="344"/>
      <c r="AKO12" s="344"/>
      <c r="AKP12" s="344"/>
      <c r="AKQ12" s="344"/>
      <c r="AKR12" s="344"/>
      <c r="AKS12" s="344"/>
      <c r="AKT12" s="344"/>
      <c r="AKU12" s="344"/>
      <c r="AKV12" s="344"/>
      <c r="AKW12" s="344"/>
      <c r="AKX12" s="344"/>
      <c r="AKY12" s="344"/>
      <c r="AKZ12" s="344"/>
      <c r="ALA12" s="344"/>
      <c r="ALB12" s="344"/>
      <c r="ALC12" s="344"/>
      <c r="ALD12" s="344"/>
      <c r="ALE12" s="344"/>
      <c r="ALF12" s="344"/>
      <c r="ALG12" s="344"/>
      <c r="ALH12" s="344"/>
      <c r="ALI12" s="344"/>
      <c r="ALJ12" s="344"/>
      <c r="ALK12" s="344"/>
      <c r="ALL12" s="344"/>
      <c r="ALM12" s="344"/>
      <c r="ALN12" s="344"/>
      <c r="ALO12" s="344"/>
      <c r="ALP12" s="344"/>
      <c r="ALQ12" s="344"/>
      <c r="ALR12" s="344"/>
      <c r="ALS12" s="344"/>
      <c r="ALT12" s="344"/>
      <c r="ALU12" s="344"/>
      <c r="ALV12" s="344"/>
      <c r="ALW12" s="344"/>
      <c r="ALX12" s="344"/>
      <c r="ALY12" s="344"/>
      <c r="ALZ12" s="344"/>
      <c r="AMA12" s="344"/>
      <c r="AMB12" s="344"/>
      <c r="AMC12" s="344"/>
      <c r="AMD12" s="344"/>
      <c r="AME12" s="344"/>
      <c r="AMF12" s="344"/>
      <c r="AMG12" s="344"/>
      <c r="AMH12" s="344"/>
      <c r="AMI12" s="344"/>
      <c r="AMJ12" s="344"/>
      <c r="AMK12" s="344"/>
      <c r="AML12" s="344"/>
      <c r="AMM12" s="344"/>
      <c r="AMN12" s="344"/>
      <c r="AMO12" s="344"/>
      <c r="AMP12" s="344"/>
      <c r="AMQ12" s="344"/>
      <c r="AMR12" s="344"/>
      <c r="AMS12" s="344"/>
      <c r="AMT12" s="344"/>
      <c r="AMU12" s="344"/>
      <c r="AMV12" s="344"/>
      <c r="AMW12" s="344"/>
      <c r="AMX12" s="344"/>
      <c r="AMY12" s="344"/>
      <c r="AMZ12" s="344"/>
      <c r="ANA12" s="344"/>
      <c r="ANB12" s="344"/>
      <c r="ANC12" s="344"/>
      <c r="AND12" s="344"/>
      <c r="ANE12" s="344"/>
      <c r="ANF12" s="344"/>
      <c r="ANG12" s="344"/>
      <c r="ANH12" s="344"/>
      <c r="ANI12" s="344"/>
      <c r="ANJ12" s="344"/>
      <c r="ANK12" s="344"/>
      <c r="ANL12" s="344"/>
      <c r="ANM12" s="344"/>
      <c r="ANN12" s="344"/>
      <c r="ANO12" s="344"/>
      <c r="ANP12" s="344"/>
      <c r="ANQ12" s="344"/>
      <c r="ANR12" s="344"/>
      <c r="ANS12" s="344"/>
      <c r="ANT12" s="344"/>
      <c r="ANU12" s="344"/>
      <c r="ANV12" s="344"/>
      <c r="ANW12" s="344"/>
      <c r="ANX12" s="344"/>
      <c r="ANY12" s="344"/>
      <c r="ANZ12" s="344"/>
      <c r="AOA12" s="344"/>
      <c r="AOB12" s="344"/>
      <c r="AOC12" s="344"/>
      <c r="AOD12" s="344"/>
      <c r="AOE12" s="344"/>
      <c r="AOF12" s="344"/>
      <c r="AOG12" s="344"/>
      <c r="AOH12" s="344"/>
      <c r="AOI12" s="344"/>
      <c r="AOJ12" s="344"/>
      <c r="AOK12" s="344"/>
      <c r="AOL12" s="344"/>
      <c r="AOM12" s="344"/>
      <c r="AON12" s="344"/>
      <c r="AOO12" s="344"/>
      <c r="AOP12" s="344"/>
      <c r="AOQ12" s="344"/>
      <c r="AOR12" s="344"/>
      <c r="AOS12" s="344"/>
      <c r="AOT12" s="344"/>
      <c r="AOU12" s="344"/>
      <c r="AOV12" s="344"/>
      <c r="AOW12" s="344"/>
      <c r="AOX12" s="344"/>
      <c r="AOY12" s="344"/>
      <c r="AOZ12" s="344"/>
      <c r="APA12" s="344"/>
      <c r="APB12" s="344"/>
      <c r="APC12" s="344"/>
      <c r="APD12" s="344"/>
      <c r="APE12" s="344"/>
      <c r="APF12" s="344"/>
      <c r="APG12" s="344"/>
      <c r="APH12" s="344"/>
      <c r="API12" s="344"/>
      <c r="APJ12" s="344"/>
      <c r="APK12" s="344"/>
      <c r="APL12" s="344"/>
      <c r="APM12" s="344"/>
      <c r="APN12" s="344"/>
      <c r="APO12" s="344"/>
      <c r="APP12" s="344"/>
      <c r="APQ12" s="344"/>
      <c r="APR12" s="344"/>
      <c r="APS12" s="344"/>
      <c r="APT12" s="344"/>
      <c r="APU12" s="344"/>
      <c r="APV12" s="344"/>
      <c r="APW12" s="344"/>
      <c r="APX12" s="344"/>
      <c r="APY12" s="344"/>
      <c r="APZ12" s="344"/>
      <c r="AQA12" s="344"/>
      <c r="AQB12" s="344"/>
      <c r="AQC12" s="344"/>
      <c r="AQD12" s="344"/>
      <c r="AQE12" s="344"/>
      <c r="AQF12" s="344"/>
      <c r="AQG12" s="344"/>
      <c r="AQH12" s="344"/>
      <c r="AQI12" s="344"/>
      <c r="AQJ12" s="344"/>
      <c r="AQK12" s="344"/>
      <c r="AQL12" s="344"/>
      <c r="AQM12" s="344"/>
      <c r="AQN12" s="344"/>
      <c r="AQO12" s="344"/>
      <c r="AQP12" s="344"/>
      <c r="AQQ12" s="344"/>
      <c r="AQR12" s="344"/>
      <c r="AQS12" s="344"/>
      <c r="AQT12" s="344"/>
      <c r="AQU12" s="344"/>
      <c r="AQV12" s="344"/>
      <c r="AQW12" s="344"/>
      <c r="AQX12" s="344"/>
      <c r="AQY12" s="344"/>
      <c r="AQZ12" s="344"/>
      <c r="ARA12" s="344"/>
      <c r="ARB12" s="344"/>
      <c r="ARC12" s="344"/>
      <c r="ARD12" s="344"/>
      <c r="ARE12" s="344"/>
      <c r="ARF12" s="344"/>
      <c r="ARG12" s="344"/>
      <c r="ARH12" s="344"/>
      <c r="ARI12" s="344"/>
      <c r="ARJ12" s="344"/>
      <c r="ARK12" s="344"/>
      <c r="ARL12" s="344"/>
      <c r="ARM12" s="344"/>
      <c r="ARN12" s="344"/>
      <c r="ARO12" s="344"/>
      <c r="ARP12" s="344"/>
      <c r="ARQ12" s="344"/>
      <c r="ARR12" s="344"/>
      <c r="ARS12" s="344"/>
      <c r="ART12" s="344"/>
      <c r="ARU12" s="344"/>
      <c r="ARV12" s="344"/>
      <c r="ARW12" s="344"/>
      <c r="ARX12" s="344"/>
      <c r="ARY12" s="344"/>
      <c r="ARZ12" s="344"/>
      <c r="ASA12" s="344"/>
      <c r="ASB12" s="344"/>
      <c r="ASC12" s="344"/>
      <c r="ASD12" s="344"/>
      <c r="ASE12" s="344"/>
      <c r="ASF12" s="344"/>
      <c r="ASG12" s="344"/>
      <c r="ASH12" s="344"/>
      <c r="ASI12" s="344"/>
      <c r="ASJ12" s="344"/>
      <c r="ASK12" s="344"/>
      <c r="ASL12" s="344"/>
      <c r="ASM12" s="344"/>
      <c r="ASN12" s="344"/>
      <c r="ASO12" s="344"/>
      <c r="ASP12" s="344"/>
      <c r="ASQ12" s="344"/>
      <c r="ASR12" s="344"/>
      <c r="ASS12" s="344"/>
      <c r="AST12" s="344"/>
      <c r="ASU12" s="344"/>
      <c r="ASV12" s="344"/>
      <c r="ASW12" s="344"/>
      <c r="ASX12" s="344"/>
      <c r="ASY12" s="344"/>
      <c r="ASZ12" s="344"/>
      <c r="ATA12" s="344"/>
      <c r="ATB12" s="344"/>
      <c r="ATC12" s="344"/>
      <c r="ATD12" s="344"/>
      <c r="ATE12" s="344"/>
      <c r="ATF12" s="344"/>
      <c r="ATG12" s="344"/>
      <c r="ATH12" s="344"/>
      <c r="ATI12" s="344"/>
      <c r="ATJ12" s="344"/>
      <c r="ATK12" s="344"/>
      <c r="ATL12" s="344"/>
      <c r="ATM12" s="344"/>
      <c r="ATN12" s="344"/>
      <c r="ATO12" s="344"/>
      <c r="ATP12" s="344"/>
      <c r="ATQ12" s="344"/>
      <c r="ATR12" s="344"/>
      <c r="ATS12" s="344"/>
      <c r="ATT12" s="344"/>
      <c r="ATU12" s="344"/>
      <c r="ATV12" s="344"/>
      <c r="ATW12" s="344"/>
      <c r="ATX12" s="344"/>
      <c r="ATY12" s="344"/>
      <c r="ATZ12" s="344"/>
      <c r="AUA12" s="344"/>
      <c r="AUB12" s="344"/>
      <c r="AUC12" s="344"/>
      <c r="AUD12" s="344"/>
      <c r="AUE12" s="344"/>
      <c r="AUF12" s="344"/>
      <c r="AUG12" s="344"/>
      <c r="AUH12" s="344"/>
      <c r="AUI12" s="344"/>
      <c r="AUJ12" s="344"/>
      <c r="AUK12" s="344"/>
      <c r="AUL12" s="344"/>
      <c r="AUM12" s="344"/>
      <c r="AUN12" s="344"/>
      <c r="AUO12" s="344"/>
      <c r="AUP12" s="344"/>
      <c r="AUQ12" s="344"/>
      <c r="AUR12" s="344"/>
      <c r="AUS12" s="344"/>
      <c r="AUT12" s="344"/>
      <c r="AUU12" s="344"/>
      <c r="AUV12" s="344"/>
      <c r="AUW12" s="344"/>
      <c r="AUX12" s="344"/>
      <c r="AUY12" s="344"/>
      <c r="AUZ12" s="344"/>
      <c r="AVA12" s="344"/>
      <c r="AVB12" s="344"/>
      <c r="AVC12" s="344"/>
      <c r="AVD12" s="344"/>
      <c r="AVE12" s="344"/>
      <c r="AVF12" s="344"/>
      <c r="AVG12" s="344"/>
      <c r="AVH12" s="344"/>
      <c r="AVI12" s="344"/>
      <c r="AVJ12" s="344"/>
      <c r="AVK12" s="344"/>
      <c r="AVL12" s="344"/>
      <c r="AVM12" s="344"/>
      <c r="AVN12" s="344"/>
      <c r="AVO12" s="344"/>
      <c r="AVP12" s="344"/>
      <c r="AVQ12" s="344"/>
      <c r="AVR12" s="344"/>
      <c r="AVS12" s="344"/>
      <c r="AVT12" s="344"/>
      <c r="AVU12" s="344"/>
      <c r="AVV12" s="344"/>
      <c r="AVW12" s="344"/>
      <c r="AVX12" s="344"/>
      <c r="AVY12" s="344"/>
      <c r="AVZ12" s="344"/>
      <c r="AWA12" s="344"/>
      <c r="AWB12" s="344"/>
      <c r="AWC12" s="344"/>
      <c r="AWD12" s="344"/>
      <c r="AWE12" s="344"/>
      <c r="AWF12" s="344"/>
      <c r="AWG12" s="344"/>
      <c r="AWH12" s="344"/>
      <c r="AWI12" s="344"/>
      <c r="AWJ12" s="344"/>
      <c r="AWK12" s="344"/>
      <c r="AWL12" s="344"/>
      <c r="AWM12" s="344"/>
      <c r="AWN12" s="344"/>
      <c r="AWO12" s="344"/>
      <c r="AWP12" s="344"/>
      <c r="AWQ12" s="344"/>
      <c r="AWR12" s="344"/>
      <c r="AWS12" s="344"/>
      <c r="AWT12" s="344"/>
      <c r="AWU12" s="344"/>
      <c r="AWV12" s="344"/>
      <c r="AWW12" s="344"/>
      <c r="AWX12" s="344"/>
      <c r="AWY12" s="344"/>
      <c r="AWZ12" s="344"/>
      <c r="AXA12" s="344"/>
      <c r="AXB12" s="344"/>
      <c r="AXC12" s="344"/>
      <c r="AXD12" s="344"/>
      <c r="AXE12" s="344"/>
      <c r="AXF12" s="344"/>
      <c r="AXG12" s="344"/>
      <c r="AXH12" s="344"/>
      <c r="AXI12" s="344"/>
      <c r="AXJ12" s="344"/>
      <c r="AXK12" s="344"/>
      <c r="AXL12" s="344"/>
      <c r="AXM12" s="344"/>
      <c r="AXN12" s="344"/>
      <c r="AXO12" s="344"/>
      <c r="AXP12" s="344"/>
      <c r="AXQ12" s="344"/>
      <c r="AXR12" s="344"/>
      <c r="AXS12" s="344"/>
      <c r="AXT12" s="344"/>
      <c r="AXU12" s="344"/>
      <c r="AXV12" s="344"/>
      <c r="AXW12" s="344"/>
      <c r="AXX12" s="344"/>
      <c r="AXY12" s="344"/>
      <c r="AXZ12" s="344"/>
      <c r="AYA12" s="344"/>
      <c r="AYB12" s="344"/>
      <c r="AYC12" s="344"/>
      <c r="AYD12" s="344"/>
      <c r="AYE12" s="344"/>
      <c r="AYF12" s="344"/>
      <c r="AYG12" s="344"/>
      <c r="AYH12" s="344"/>
      <c r="AYI12" s="344"/>
      <c r="AYJ12" s="344"/>
      <c r="AYK12" s="344"/>
      <c r="AYL12" s="344"/>
      <c r="AYM12" s="344"/>
      <c r="AYN12" s="344"/>
      <c r="AYO12" s="344"/>
      <c r="AYP12" s="344"/>
      <c r="AYQ12" s="344"/>
      <c r="AYR12" s="344"/>
      <c r="AYS12" s="344"/>
      <c r="AYT12" s="344"/>
      <c r="AYU12" s="344"/>
      <c r="AYV12" s="344"/>
      <c r="AYW12" s="344"/>
      <c r="AYX12" s="344"/>
      <c r="AYY12" s="344"/>
      <c r="AYZ12" s="344"/>
      <c r="AZA12" s="344"/>
      <c r="AZB12" s="344"/>
      <c r="AZC12" s="344"/>
      <c r="AZD12" s="344"/>
      <c r="AZE12" s="344"/>
      <c r="AZF12" s="344"/>
      <c r="AZG12" s="344"/>
      <c r="AZH12" s="344"/>
      <c r="AZI12" s="344"/>
      <c r="AZJ12" s="344"/>
      <c r="AZK12" s="344"/>
      <c r="AZL12" s="344"/>
      <c r="AZM12" s="344"/>
      <c r="AZN12" s="344"/>
      <c r="AZO12" s="344"/>
      <c r="AZP12" s="344"/>
      <c r="AZQ12" s="344"/>
      <c r="AZR12" s="344"/>
      <c r="AZS12" s="344"/>
      <c r="AZT12" s="344"/>
      <c r="AZU12" s="344"/>
      <c r="AZV12" s="344"/>
      <c r="AZW12" s="344"/>
      <c r="AZX12" s="344"/>
      <c r="AZY12" s="344"/>
      <c r="AZZ12" s="344"/>
      <c r="BAA12" s="344"/>
      <c r="BAB12" s="344"/>
      <c r="BAC12" s="344"/>
      <c r="BAD12" s="344"/>
      <c r="BAE12" s="344"/>
      <c r="BAF12" s="344"/>
      <c r="BAG12" s="344"/>
      <c r="BAH12" s="344"/>
      <c r="BAI12" s="344"/>
      <c r="BAJ12" s="344"/>
      <c r="BAK12" s="344"/>
      <c r="BAL12" s="344"/>
      <c r="BAM12" s="344"/>
      <c r="BAN12" s="344"/>
      <c r="BAO12" s="344"/>
      <c r="BAP12" s="344"/>
      <c r="BAQ12" s="344"/>
      <c r="BAR12" s="344"/>
      <c r="BAS12" s="344"/>
      <c r="BAT12" s="344"/>
      <c r="BAU12" s="344"/>
      <c r="BAV12" s="344"/>
      <c r="BAW12" s="344"/>
      <c r="BAX12" s="344"/>
      <c r="BAY12" s="344"/>
      <c r="BAZ12" s="344"/>
      <c r="BBA12" s="344"/>
      <c r="BBB12" s="344"/>
      <c r="BBC12" s="344"/>
      <c r="BBD12" s="344"/>
      <c r="BBE12" s="344"/>
      <c r="BBF12" s="344"/>
      <c r="BBG12" s="344"/>
      <c r="BBH12" s="344"/>
      <c r="BBI12" s="344"/>
      <c r="BBJ12" s="344"/>
      <c r="BBK12" s="344"/>
      <c r="BBL12" s="344"/>
      <c r="BBM12" s="344"/>
      <c r="BBN12" s="344"/>
      <c r="BBO12" s="344"/>
      <c r="BBP12" s="344"/>
      <c r="BBQ12" s="344"/>
      <c r="BBR12" s="344"/>
      <c r="BBS12" s="344"/>
      <c r="BBT12" s="344"/>
      <c r="BBU12" s="344"/>
      <c r="BBV12" s="344"/>
      <c r="BBW12" s="344"/>
      <c r="BBX12" s="344"/>
      <c r="BBY12" s="344"/>
      <c r="BBZ12" s="344"/>
      <c r="BCA12" s="344"/>
      <c r="BCB12" s="344"/>
      <c r="BCC12" s="344"/>
      <c r="BCD12" s="344"/>
      <c r="BCE12" s="344"/>
      <c r="BCF12" s="344"/>
      <c r="BCG12" s="344"/>
      <c r="BCH12" s="344"/>
      <c r="BCI12" s="344"/>
      <c r="BCJ12" s="344"/>
      <c r="BCK12" s="344"/>
      <c r="BCL12" s="344"/>
      <c r="BCM12" s="344"/>
      <c r="BCN12" s="344"/>
      <c r="BCO12" s="344"/>
      <c r="BCP12" s="344"/>
      <c r="BCQ12" s="344"/>
      <c r="BCR12" s="344"/>
      <c r="BCS12" s="344"/>
      <c r="BCT12" s="344"/>
      <c r="BCU12" s="344"/>
      <c r="BCV12" s="344"/>
      <c r="BCW12" s="344"/>
      <c r="BCX12" s="344"/>
      <c r="BCY12" s="344"/>
      <c r="BCZ12" s="344"/>
      <c r="BDA12" s="344"/>
      <c r="BDB12" s="344"/>
      <c r="BDC12" s="344"/>
      <c r="BDD12" s="344"/>
      <c r="BDE12" s="344"/>
      <c r="BDF12" s="344"/>
      <c r="BDG12" s="344"/>
      <c r="BDH12" s="344"/>
      <c r="BDI12" s="344"/>
      <c r="BDJ12" s="344"/>
      <c r="BDK12" s="344"/>
      <c r="BDL12" s="344"/>
      <c r="BDM12" s="344"/>
      <c r="BDN12" s="344"/>
      <c r="BDO12" s="344"/>
      <c r="BDP12" s="344"/>
      <c r="BDQ12" s="344"/>
      <c r="BDR12" s="344"/>
      <c r="BDS12" s="344"/>
      <c r="BDT12" s="344"/>
      <c r="BDU12" s="344"/>
      <c r="BDV12" s="344"/>
      <c r="BDW12" s="344"/>
      <c r="BDX12" s="344"/>
      <c r="BDY12" s="344"/>
      <c r="BDZ12" s="344"/>
      <c r="BEA12" s="344"/>
      <c r="BEB12" s="344"/>
      <c r="BEC12" s="344"/>
      <c r="BED12" s="344"/>
      <c r="BEE12" s="344"/>
      <c r="BEF12" s="344"/>
      <c r="BEG12" s="344"/>
      <c r="BEH12" s="344"/>
      <c r="BEI12" s="344"/>
      <c r="BEJ12" s="344"/>
      <c r="BEK12" s="344"/>
      <c r="BEL12" s="344"/>
      <c r="BEM12" s="344"/>
      <c r="BEN12" s="344"/>
      <c r="BEO12" s="344"/>
      <c r="BEP12" s="344"/>
      <c r="BEQ12" s="344"/>
      <c r="BER12" s="345"/>
      <c r="BES12" s="345"/>
      <c r="BET12" s="345"/>
      <c r="BEU12" s="345"/>
      <c r="BEV12" s="345"/>
      <c r="BEW12" s="345"/>
      <c r="BEX12" s="345"/>
      <c r="BEY12" s="345"/>
      <c r="BEZ12" s="345"/>
      <c r="BFA12" s="345"/>
      <c r="BFB12" s="345"/>
      <c r="BFC12" s="345"/>
      <c r="BFD12" s="345"/>
      <c r="BFE12" s="345"/>
      <c r="BFF12" s="345"/>
      <c r="BFG12" s="345"/>
      <c r="BFH12" s="345"/>
      <c r="BFI12" s="345"/>
      <c r="BFJ12" s="345"/>
      <c r="BFK12" s="345"/>
      <c r="BFL12" s="345"/>
      <c r="BFM12" s="345"/>
      <c r="BFN12" s="345"/>
      <c r="BFO12" s="345"/>
      <c r="BFP12" s="345"/>
      <c r="BFQ12" s="345"/>
      <c r="BFR12" s="345"/>
      <c r="BFS12" s="345"/>
      <c r="BFT12" s="345"/>
      <c r="BFU12" s="345"/>
      <c r="BFV12" s="345"/>
      <c r="BFW12" s="345"/>
      <c r="BFX12" s="345"/>
      <c r="BFY12" s="345"/>
      <c r="BFZ12" s="345"/>
      <c r="BGA12" s="345"/>
      <c r="BGB12" s="345"/>
      <c r="BGC12" s="345"/>
      <c r="BGD12" s="345"/>
      <c r="BGE12" s="345"/>
      <c r="BGF12" s="345"/>
      <c r="BGG12" s="345"/>
      <c r="BGH12" s="345"/>
      <c r="BGI12" s="345"/>
      <c r="BGJ12" s="345"/>
      <c r="BGK12" s="345"/>
      <c r="BGL12" s="345"/>
      <c r="BGM12" s="345"/>
      <c r="BGN12" s="345"/>
      <c r="BGO12" s="345"/>
      <c r="BGP12" s="345"/>
      <c r="BGQ12" s="345"/>
      <c r="BGR12" s="345"/>
      <c r="BGS12" s="345"/>
      <c r="BGT12" s="345"/>
      <c r="BGU12" s="345"/>
      <c r="BGV12" s="345"/>
      <c r="BGW12" s="345"/>
      <c r="BGX12" s="345"/>
      <c r="BGY12" s="345"/>
      <c r="BGZ12" s="345"/>
      <c r="BHA12" s="345"/>
      <c r="BHB12" s="345"/>
      <c r="BHC12" s="345"/>
      <c r="BHD12" s="345"/>
      <c r="BHE12" s="345"/>
      <c r="BHF12" s="345"/>
      <c r="BHG12" s="345"/>
      <c r="BHH12" s="345"/>
      <c r="BHI12" s="345"/>
      <c r="BHJ12" s="345"/>
      <c r="BHK12" s="345"/>
      <c r="BHL12" s="345"/>
      <c r="BHM12" s="345"/>
      <c r="BHN12" s="345"/>
      <c r="BHO12" s="345"/>
      <c r="BHP12" s="345"/>
      <c r="BHQ12" s="345"/>
      <c r="BHR12" s="345"/>
      <c r="BHS12" s="345"/>
      <c r="BHT12" s="345"/>
      <c r="BHU12" s="345"/>
      <c r="BHV12" s="345"/>
      <c r="BHW12" s="345"/>
      <c r="BHX12" s="345"/>
      <c r="BHY12" s="345"/>
      <c r="BHZ12" s="345"/>
      <c r="BIA12" s="345"/>
      <c r="BIB12" s="345"/>
      <c r="BIC12" s="345"/>
      <c r="BID12" s="345"/>
      <c r="BIE12" s="345"/>
      <c r="BIF12" s="345"/>
      <c r="BIG12" s="345"/>
      <c r="BIH12" s="345"/>
      <c r="BII12" s="345"/>
      <c r="BIJ12" s="345"/>
      <c r="BIK12" s="345"/>
      <c r="BIL12" s="345"/>
      <c r="BIM12" s="345"/>
      <c r="BIN12" s="345"/>
      <c r="BIO12" s="345"/>
      <c r="BIP12" s="345"/>
      <c r="BIQ12" s="345"/>
      <c r="BIR12" s="345"/>
      <c r="BIS12" s="345"/>
      <c r="BIT12" s="345"/>
      <c r="BIU12" s="345"/>
      <c r="BIV12" s="345"/>
      <c r="BIW12" s="345"/>
      <c r="BIX12" s="345"/>
      <c r="BIY12" s="345"/>
      <c r="BIZ12" s="345"/>
      <c r="BJA12" s="345"/>
      <c r="BJB12" s="345"/>
      <c r="BJC12" s="345"/>
      <c r="BJD12" s="345"/>
      <c r="BJE12" s="345"/>
      <c r="BJF12" s="345"/>
      <c r="BJG12" s="345"/>
      <c r="BJH12" s="345"/>
      <c r="BJI12" s="345"/>
      <c r="BJJ12" s="345"/>
      <c r="BJK12" s="345"/>
      <c r="BJL12" s="345"/>
      <c r="BJM12" s="345"/>
      <c r="BJN12" s="345"/>
      <c r="BJO12" s="345"/>
      <c r="BJP12" s="345"/>
      <c r="BJQ12" s="345"/>
      <c r="BJR12" s="345"/>
      <c r="BJS12" s="345"/>
      <c r="BJT12" s="345"/>
      <c r="BJU12" s="345"/>
      <c r="BJV12" s="345"/>
      <c r="BJW12" s="345"/>
      <c r="BJX12" s="345"/>
      <c r="BJY12" s="345"/>
      <c r="BJZ12" s="345"/>
      <c r="BKA12" s="345"/>
      <c r="BKB12" s="345"/>
      <c r="BKC12" s="345"/>
      <c r="BKD12" s="345"/>
      <c r="BKE12" s="345"/>
      <c r="BKF12" s="345"/>
      <c r="BKG12" s="345"/>
      <c r="BKH12" s="345"/>
      <c r="BKI12" s="345"/>
      <c r="BKJ12" s="345"/>
      <c r="BKK12" s="345"/>
      <c r="BKL12" s="345"/>
      <c r="BKM12" s="345"/>
      <c r="BKN12" s="345"/>
      <c r="BKO12" s="345"/>
      <c r="BKP12" s="345"/>
      <c r="BKQ12" s="345"/>
      <c r="BKR12" s="345"/>
      <c r="BKS12" s="345"/>
      <c r="BKT12" s="345"/>
      <c r="BKU12" s="345"/>
      <c r="BKV12" s="345"/>
      <c r="BKW12" s="345"/>
      <c r="BKX12" s="345"/>
      <c r="BKY12" s="345"/>
      <c r="BKZ12" s="345"/>
      <c r="BLA12" s="345"/>
      <c r="BLB12" s="345"/>
      <c r="BLC12" s="345"/>
      <c r="BLD12" s="345"/>
      <c r="BLE12" s="345"/>
      <c r="BLF12" s="345"/>
      <c r="BLG12" s="345"/>
      <c r="BLH12" s="345"/>
      <c r="BLI12" s="345"/>
      <c r="BLJ12" s="345"/>
      <c r="BLK12" s="345"/>
      <c r="BLL12" s="345"/>
      <c r="BLM12" s="345"/>
      <c r="BLN12" s="345"/>
      <c r="BLO12" s="345"/>
      <c r="BLP12" s="345"/>
      <c r="BLQ12" s="345"/>
      <c r="BLR12" s="345"/>
      <c r="BLS12" s="345"/>
      <c r="BLT12" s="345"/>
      <c r="BLU12" s="345"/>
      <c r="BLV12" s="345"/>
      <c r="BLW12" s="345"/>
      <c r="BLX12" s="345"/>
      <c r="BLY12" s="345"/>
      <c r="BLZ12" s="345"/>
      <c r="BMA12" s="345"/>
      <c r="BMB12" s="345"/>
      <c r="BMC12" s="345"/>
      <c r="BMD12" s="345"/>
      <c r="BME12" s="345"/>
      <c r="BMF12" s="345"/>
      <c r="BMG12" s="345"/>
      <c r="BMH12" s="345"/>
      <c r="BMI12" s="345"/>
      <c r="BMJ12" s="345"/>
      <c r="BMK12" s="345"/>
      <c r="BML12" s="345"/>
      <c r="BMM12" s="345"/>
      <c r="BMN12" s="345"/>
      <c r="BMO12" s="345"/>
      <c r="BMP12" s="345"/>
      <c r="BMQ12" s="345"/>
      <c r="BMR12" s="345"/>
      <c r="BMS12" s="345"/>
      <c r="BMT12" s="345"/>
      <c r="BMU12" s="345"/>
      <c r="BMV12" s="345"/>
      <c r="BMW12" s="345"/>
      <c r="BMX12" s="345"/>
      <c r="BMY12" s="345"/>
      <c r="BMZ12" s="345"/>
      <c r="BNA12" s="345"/>
      <c r="BNB12" s="345"/>
      <c r="BNC12" s="345"/>
      <c r="BND12" s="345"/>
      <c r="BNE12" s="345"/>
      <c r="BNF12" s="345"/>
      <c r="BNG12" s="345"/>
      <c r="BNH12" s="345"/>
      <c r="BNI12" s="345"/>
      <c r="BNJ12" s="345"/>
      <c r="BNK12" s="345"/>
      <c r="BNL12" s="345"/>
      <c r="BNM12" s="345"/>
      <c r="BNN12" s="345"/>
      <c r="BNO12" s="345"/>
      <c r="BNP12" s="345"/>
      <c r="BNQ12" s="345"/>
      <c r="BNR12" s="345"/>
      <c r="BNS12" s="345"/>
      <c r="BNT12" s="345"/>
      <c r="BNU12" s="345"/>
      <c r="BNV12" s="345"/>
      <c r="BNW12" s="345"/>
      <c r="BNX12" s="345"/>
      <c r="BNY12" s="345"/>
      <c r="BNZ12" s="344"/>
      <c r="BOA12" s="344"/>
      <c r="BOB12" s="344"/>
      <c r="BOC12" s="344"/>
      <c r="BOD12" s="344"/>
      <c r="BOE12" s="344"/>
      <c r="BOF12" s="344"/>
      <c r="BOG12" s="344"/>
      <c r="BOH12" s="344"/>
      <c r="BOI12" s="344"/>
      <c r="BOJ12" s="344"/>
      <c r="BOK12" s="344"/>
      <c r="BOL12" s="344"/>
      <c r="BOM12" s="344"/>
      <c r="BON12" s="344"/>
      <c r="BOO12" s="344"/>
      <c r="BOP12" s="344"/>
      <c r="BOQ12" s="344"/>
      <c r="BOR12" s="344"/>
      <c r="BOS12" s="344"/>
      <c r="BOT12" s="344"/>
      <c r="BOU12" s="344"/>
      <c r="BOV12" s="344"/>
      <c r="BOW12" s="344"/>
      <c r="BOX12" s="344"/>
      <c r="BOY12" s="344"/>
      <c r="BOZ12" s="344"/>
      <c r="BPA12" s="344"/>
      <c r="BPB12" s="344"/>
      <c r="BPC12" s="344"/>
      <c r="BPD12" s="344"/>
      <c r="BPE12" s="344"/>
      <c r="BPF12" s="344"/>
      <c r="BPG12" s="344"/>
      <c r="BPH12" s="344"/>
      <c r="BPI12" s="344"/>
      <c r="BPJ12" s="344"/>
      <c r="BPK12" s="344"/>
      <c r="BPL12" s="344"/>
      <c r="BPM12" s="344"/>
      <c r="BPN12" s="344"/>
      <c r="BPO12" s="344"/>
      <c r="BPP12" s="344"/>
      <c r="BPQ12" s="344"/>
      <c r="BPR12" s="344"/>
      <c r="BPS12" s="344"/>
      <c r="BPT12" s="344"/>
      <c r="BPU12" s="344"/>
      <c r="BPV12" s="344"/>
      <c r="BPW12" s="344"/>
      <c r="BPX12" s="344"/>
      <c r="BPY12" s="344"/>
      <c r="BPZ12" s="344"/>
      <c r="BQA12" s="344"/>
      <c r="BQB12" s="344"/>
      <c r="BQC12" s="344"/>
      <c r="BQD12" s="344"/>
      <c r="BQE12" s="344"/>
      <c r="BQF12" s="344"/>
      <c r="BQG12" s="344"/>
      <c r="BQH12" s="344"/>
      <c r="BQI12" s="344"/>
      <c r="BQJ12" s="344"/>
      <c r="BQK12" s="344"/>
      <c r="BQL12" s="344"/>
      <c r="BQM12" s="344"/>
      <c r="BQN12" s="344"/>
      <c r="BQO12" s="344"/>
      <c r="BQP12" s="344"/>
      <c r="BQQ12" s="344"/>
      <c r="BQR12" s="344"/>
      <c r="BQS12" s="344"/>
      <c r="BQT12" s="344"/>
      <c r="BQU12" s="344"/>
      <c r="BQV12" s="344"/>
      <c r="BQW12" s="344"/>
      <c r="BQX12" s="344"/>
      <c r="BQY12" s="344"/>
      <c r="BQZ12" s="344"/>
      <c r="BRA12" s="344"/>
      <c r="BRB12" s="344"/>
      <c r="BRC12" s="344"/>
      <c r="BRD12" s="344"/>
      <c r="BRE12" s="344"/>
      <c r="BRF12" s="344"/>
      <c r="BRG12" s="344"/>
      <c r="BRH12" s="344"/>
      <c r="BRI12" s="344"/>
      <c r="BRJ12" s="344"/>
      <c r="BRK12" s="344"/>
      <c r="BRL12" s="344"/>
      <c r="BRM12" s="344"/>
      <c r="BRN12" s="344"/>
      <c r="BRO12" s="344"/>
      <c r="BRP12" s="344"/>
      <c r="BRQ12" s="344"/>
      <c r="BRR12" s="344"/>
      <c r="BRS12" s="344"/>
      <c r="BRT12" s="344"/>
      <c r="BRU12" s="344"/>
      <c r="BRV12" s="344"/>
      <c r="BRW12" s="344"/>
      <c r="BRX12" s="344"/>
      <c r="BRY12" s="344"/>
      <c r="BRZ12" s="344"/>
      <c r="BSA12" s="344"/>
      <c r="BSB12" s="344"/>
      <c r="BSC12" s="344"/>
      <c r="BSD12" s="344"/>
      <c r="BSE12" s="344"/>
      <c r="BSF12" s="344"/>
      <c r="BSG12" s="344"/>
      <c r="BSH12" s="344"/>
      <c r="BSI12" s="344"/>
      <c r="BSJ12" s="344"/>
      <c r="BSK12" s="344"/>
      <c r="BSL12" s="344"/>
      <c r="BSM12" s="344"/>
      <c r="BSN12" s="344"/>
      <c r="BSO12" s="344"/>
      <c r="BSP12" s="344"/>
      <c r="BSQ12" s="344"/>
      <c r="BSR12" s="344"/>
      <c r="BSS12" s="344"/>
      <c r="BST12" s="344"/>
      <c r="BSU12" s="344"/>
      <c r="BSV12" s="344"/>
      <c r="BSW12" s="344"/>
      <c r="BSX12" s="344"/>
      <c r="BSY12" s="344"/>
      <c r="BSZ12" s="344"/>
      <c r="BTA12" s="344"/>
      <c r="BTB12" s="344"/>
      <c r="BTC12" s="344"/>
      <c r="BTD12" s="344"/>
      <c r="BTE12" s="344"/>
      <c r="BTF12" s="344"/>
      <c r="BTG12" s="344"/>
      <c r="BTH12" s="344"/>
      <c r="BTI12" s="344"/>
      <c r="BTJ12" s="344"/>
      <c r="BTK12" s="344"/>
      <c r="BTL12" s="344"/>
      <c r="BTM12" s="344"/>
      <c r="BTN12" s="344"/>
      <c r="BTO12" s="344"/>
      <c r="BTP12" s="344"/>
      <c r="BTQ12" s="344"/>
      <c r="BTR12" s="344"/>
      <c r="BTS12" s="344"/>
      <c r="BTT12" s="344"/>
      <c r="BTU12" s="344"/>
      <c r="BTV12" s="344"/>
      <c r="BTW12" s="344"/>
      <c r="BTX12" s="344"/>
      <c r="BTY12" s="344"/>
      <c r="BTZ12" s="344"/>
      <c r="BUA12" s="344"/>
      <c r="BUB12" s="344"/>
      <c r="BUC12" s="344"/>
      <c r="BUD12" s="344"/>
      <c r="BUE12" s="344"/>
      <c r="BUF12" s="344"/>
      <c r="BUG12" s="344"/>
      <c r="BUH12" s="344"/>
      <c r="BUI12" s="344"/>
      <c r="BUJ12" s="344"/>
      <c r="BUK12" s="344"/>
      <c r="BUL12" s="344"/>
      <c r="BUM12" s="344"/>
      <c r="BUN12" s="344"/>
      <c r="BUO12" s="344"/>
      <c r="BUP12" s="344"/>
      <c r="BUQ12" s="344"/>
      <c r="BUR12" s="344"/>
      <c r="BUS12" s="344"/>
      <c r="BUT12" s="344"/>
      <c r="BUU12" s="344"/>
      <c r="BUV12" s="344"/>
      <c r="BUW12" s="344"/>
      <c r="BUX12" s="344"/>
      <c r="BUY12" s="344"/>
      <c r="BUZ12" s="344"/>
      <c r="BVA12" s="344"/>
      <c r="BVB12" s="344"/>
      <c r="BVC12" s="344"/>
      <c r="BVD12" s="344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344"/>
      <c r="CAH12" s="344"/>
      <c r="CAI12" s="344"/>
      <c r="CAJ12" s="344"/>
      <c r="CAK12" s="344"/>
      <c r="CAL12" s="344"/>
      <c r="CAM12" s="344"/>
      <c r="CAN12" s="344"/>
      <c r="CAO12" s="344"/>
      <c r="CAP12" s="344"/>
      <c r="CAQ12" s="344"/>
      <c r="CAR12" s="344"/>
      <c r="CAS12" s="344"/>
      <c r="CAT12" s="344"/>
      <c r="CAU12" s="344"/>
      <c r="CAV12" s="344"/>
      <c r="CAW12" s="344"/>
      <c r="CAX12" s="344"/>
      <c r="CAY12" s="344"/>
      <c r="CAZ12" s="344"/>
      <c r="CBA12" s="344"/>
      <c r="CBB12" s="344"/>
      <c r="CBC12" s="344"/>
      <c r="CBD12" s="344"/>
      <c r="CBE12" s="344"/>
      <c r="CBF12" s="344"/>
      <c r="CBG12" s="344"/>
      <c r="CBH12" s="344"/>
      <c r="CBI12" s="344"/>
      <c r="CBJ12" s="344"/>
      <c r="CBK12" s="344"/>
      <c r="CBL12" s="344"/>
      <c r="CBM12" s="344"/>
      <c r="CBN12" s="344"/>
      <c r="CBO12" s="344"/>
      <c r="CBP12" s="344"/>
      <c r="CBQ12" s="344"/>
      <c r="CBR12" s="344"/>
      <c r="CBS12" s="344"/>
      <c r="CBT12" s="344"/>
      <c r="CBU12" s="344"/>
      <c r="CBV12" s="344"/>
      <c r="CBW12" s="344"/>
      <c r="CBX12" s="344"/>
      <c r="CBY12" s="344"/>
      <c r="CBZ12" s="344"/>
      <c r="CCA12" s="344"/>
      <c r="CCB12" s="344"/>
      <c r="CCC12" s="344"/>
      <c r="CCD12" s="344"/>
      <c r="CCE12" s="344"/>
      <c r="CCF12" s="344"/>
      <c r="CCG12" s="344"/>
      <c r="CCH12" s="344"/>
      <c r="CCI12" s="344"/>
      <c r="CCJ12" s="344"/>
      <c r="CCK12" s="344"/>
      <c r="CCL12" s="344"/>
      <c r="CCM12" s="344"/>
      <c r="CCN12" s="344"/>
      <c r="CCO12" s="344"/>
      <c r="CCP12" s="344"/>
      <c r="CCQ12" s="344"/>
      <c r="CCR12" s="344"/>
      <c r="CCS12" s="344"/>
      <c r="CCT12" s="344"/>
      <c r="CCU12" s="344"/>
      <c r="CCV12" s="344"/>
      <c r="CCW12" s="344"/>
      <c r="CCX12" s="344"/>
      <c r="CCY12" s="344"/>
      <c r="CCZ12" s="344"/>
      <c r="CDA12" s="344"/>
      <c r="CDB12" s="344"/>
      <c r="CDC12" s="344"/>
      <c r="CDD12" s="344"/>
      <c r="CDE12" s="344"/>
      <c r="CDF12" s="344"/>
      <c r="CDG12" s="344"/>
      <c r="CDH12" s="344"/>
      <c r="CDI12" s="344"/>
      <c r="CDJ12" s="344"/>
      <c r="CDK12" s="344"/>
      <c r="CDL12" s="344"/>
      <c r="CDM12" s="344"/>
      <c r="CDN12" s="344"/>
      <c r="CDO12" s="344"/>
      <c r="CDP12" s="344"/>
      <c r="CDQ12" s="344"/>
      <c r="CDR12" s="344"/>
      <c r="CDS12" s="344"/>
      <c r="CDT12" s="344"/>
      <c r="CDU12" s="344"/>
      <c r="CDV12" s="344"/>
      <c r="CDW12" s="344"/>
      <c r="CDX12" s="344"/>
      <c r="CDY12" s="344"/>
      <c r="CDZ12" s="344"/>
      <c r="CEA12" s="344"/>
      <c r="CEB12" s="344"/>
      <c r="CEC12" s="344"/>
      <c r="CED12" s="344"/>
      <c r="CEE12" s="344"/>
      <c r="CEF12" s="344"/>
      <c r="CEG12" s="344"/>
      <c r="CEH12" s="344"/>
      <c r="CEI12" s="344"/>
      <c r="CEJ12" s="344"/>
      <c r="CEK12" s="344"/>
      <c r="CEL12" s="344"/>
      <c r="CEM12" s="344"/>
      <c r="CEN12" s="344"/>
      <c r="CEO12" s="344"/>
      <c r="CEP12" s="344"/>
      <c r="CEQ12" s="344"/>
      <c r="CER12" s="344"/>
      <c r="CES12" s="344"/>
      <c r="CET12" s="344"/>
      <c r="CEU12" s="344"/>
      <c r="CEV12" s="344"/>
      <c r="CEW12" s="344"/>
      <c r="CEX12" s="344"/>
      <c r="CEY12" s="344"/>
      <c r="CEZ12" s="344"/>
      <c r="CFA12" s="344"/>
      <c r="CFB12" s="344"/>
      <c r="CFC12" s="344"/>
      <c r="CFD12" s="344"/>
      <c r="CFE12" s="344"/>
      <c r="CFF12" s="344"/>
      <c r="CFG12" s="344"/>
      <c r="CFH12" s="344"/>
      <c r="CFI12" s="344"/>
      <c r="CFJ12" s="344"/>
      <c r="CFK12" s="344"/>
      <c r="CFL12" s="344"/>
      <c r="CFM12" s="344"/>
      <c r="CFN12" s="344"/>
      <c r="CFO12" s="344"/>
      <c r="CFP12" s="344"/>
      <c r="CFQ12" s="344"/>
      <c r="CFR12" s="344"/>
      <c r="CFS12" s="344"/>
      <c r="CFT12" s="344"/>
      <c r="CFU12" s="344"/>
      <c r="CFV12" s="344"/>
      <c r="CFW12" s="344"/>
      <c r="CFX12" s="344"/>
      <c r="CFY12" s="344"/>
      <c r="CFZ12" s="344"/>
      <c r="CGA12" s="344"/>
      <c r="CGB12" s="344"/>
      <c r="CGC12" s="344"/>
      <c r="CGD12" s="344"/>
      <c r="CGE12" s="344"/>
      <c r="CGF12" s="344"/>
      <c r="CGG12" s="344"/>
      <c r="CGH12" s="344"/>
      <c r="CGI12" s="344"/>
      <c r="CGJ12" s="344"/>
      <c r="CGK12" s="344"/>
      <c r="CGL12" s="344"/>
      <c r="CGM12" s="344"/>
      <c r="CGN12" s="344"/>
      <c r="CGO12" s="344"/>
      <c r="CGP12" s="344"/>
      <c r="CGQ12" s="344"/>
      <c r="CGR12" s="344"/>
      <c r="CGS12" s="344"/>
      <c r="CGT12" s="344"/>
      <c r="CGU12" s="344"/>
      <c r="CGV12" s="344"/>
      <c r="CGW12" s="344"/>
      <c r="CGX12" s="344"/>
      <c r="CGY12" s="344"/>
      <c r="CGZ12" s="344"/>
      <c r="CHA12" s="344"/>
      <c r="CHB12" s="344"/>
      <c r="CHC12" s="344"/>
      <c r="CHD12" s="344"/>
      <c r="CHE12" s="344"/>
      <c r="CHF12" s="344"/>
      <c r="CHG12" s="344"/>
      <c r="CHH12" s="344"/>
      <c r="CHI12" s="344"/>
      <c r="CHJ12" s="344"/>
      <c r="CHK12" s="344"/>
      <c r="CHL12" s="344"/>
      <c r="CHM12" s="344"/>
      <c r="CHN12" s="344"/>
      <c r="CHO12" s="344"/>
      <c r="CHP12" s="344"/>
      <c r="CHQ12" s="344"/>
      <c r="CHR12" s="344"/>
      <c r="CHS12" s="344"/>
      <c r="CHT12" s="344"/>
      <c r="CHU12" s="344"/>
      <c r="CHV12" s="344"/>
      <c r="CHW12" s="344"/>
      <c r="CHX12" s="344"/>
      <c r="CHY12" s="344"/>
      <c r="CHZ12" s="344"/>
      <c r="CIA12" s="344"/>
      <c r="CIB12" s="344"/>
      <c r="CIC12" s="344"/>
      <c r="CID12" s="344"/>
      <c r="CIE12" s="344"/>
      <c r="CIF12" s="344"/>
      <c r="CIG12" s="344"/>
      <c r="CIH12" s="344"/>
      <c r="CII12" s="344"/>
      <c r="CIJ12" s="344"/>
      <c r="CIK12" s="344"/>
      <c r="CIL12" s="344"/>
      <c r="CIM12" s="344"/>
      <c r="CIN12" s="344"/>
      <c r="CIO12" s="344"/>
      <c r="CIP12" s="344"/>
      <c r="CIQ12" s="344"/>
      <c r="CIR12" s="344"/>
      <c r="CIS12" s="344"/>
      <c r="CIT12" s="344"/>
      <c r="CIU12" s="344"/>
      <c r="CIV12" s="344"/>
      <c r="CIW12" s="344"/>
      <c r="CIX12" s="344"/>
      <c r="CIY12" s="344"/>
      <c r="CIZ12" s="344"/>
      <c r="CJA12" s="344"/>
      <c r="CJB12" s="344"/>
      <c r="CJC12" s="344"/>
      <c r="CJD12" s="344"/>
      <c r="CJE12" s="344"/>
      <c r="CJF12" s="344"/>
      <c r="CJG12" s="344"/>
      <c r="CJH12" s="344"/>
      <c r="CJI12" s="344"/>
      <c r="CJJ12" s="344"/>
      <c r="CJK12" s="344"/>
      <c r="CJL12" s="344"/>
      <c r="CJM12" s="344"/>
      <c r="CJN12" s="344"/>
      <c r="CJO12" s="344"/>
      <c r="CJP12" s="344"/>
      <c r="CJQ12" s="344"/>
      <c r="CJR12" s="344"/>
      <c r="CJS12" s="344"/>
      <c r="CJT12" s="344"/>
      <c r="CJU12" s="344"/>
      <c r="CJV12" s="344"/>
      <c r="CJW12" s="344"/>
      <c r="CJX12" s="344"/>
      <c r="CJY12" s="344"/>
      <c r="CJZ12" s="344"/>
      <c r="CKA12" s="344"/>
      <c r="CKB12" s="344"/>
      <c r="CKC12" s="344"/>
      <c r="CKD12" s="344"/>
      <c r="CKE12" s="344"/>
      <c r="CKF12" s="344"/>
      <c r="CKG12" s="344"/>
      <c r="CKH12" s="344"/>
      <c r="CKI12" s="344"/>
      <c r="CKJ12" s="344"/>
      <c r="CKK12" s="344"/>
      <c r="CKL12" s="344"/>
      <c r="CKM12" s="344"/>
      <c r="CKN12" s="344"/>
      <c r="CKO12" s="344"/>
      <c r="CKP12" s="344"/>
      <c r="CKQ12" s="344"/>
      <c r="CKR12" s="344"/>
      <c r="CKS12" s="344"/>
      <c r="CKT12" s="344"/>
      <c r="CKU12" s="344"/>
      <c r="CKV12" s="344"/>
      <c r="CKW12" s="344"/>
      <c r="CKX12" s="344"/>
      <c r="CKY12" s="344"/>
      <c r="CKZ12" s="344"/>
      <c r="CLA12" s="344"/>
      <c r="CLB12" s="344"/>
      <c r="CLC12" s="344"/>
      <c r="CLD12" s="344"/>
      <c r="CLE12" s="344"/>
      <c r="CLF12" s="344"/>
      <c r="CLG12" s="344"/>
      <c r="CLH12" s="344"/>
      <c r="CLI12" s="344"/>
      <c r="CLJ12" s="344"/>
      <c r="CLK12" s="344"/>
      <c r="CLL12" s="344"/>
      <c r="CLM12" s="344"/>
      <c r="CLN12" s="344"/>
      <c r="CLO12" s="344"/>
      <c r="CLP12" s="344"/>
      <c r="CLQ12" s="344"/>
      <c r="CLR12" s="344"/>
      <c r="CLS12" s="344"/>
      <c r="CLT12" s="344"/>
      <c r="CLU12" s="344"/>
      <c r="CLV12" s="344"/>
      <c r="CLW12" s="344"/>
      <c r="CLX12" s="344"/>
      <c r="CLY12" s="344"/>
      <c r="CLZ12" s="344"/>
      <c r="CMA12" s="344"/>
      <c r="CMB12" s="344"/>
      <c r="CMC12" s="345"/>
      <c r="CMD12" s="345"/>
      <c r="CME12" s="345"/>
      <c r="CMF12" s="345"/>
      <c r="CMG12" s="345"/>
      <c r="CMH12" s="345"/>
      <c r="CMI12" s="345"/>
      <c r="CMJ12" s="345"/>
      <c r="CMK12" s="345"/>
      <c r="CML12" s="345"/>
      <c r="CMM12" s="345"/>
      <c r="CMN12" s="345"/>
      <c r="CMO12" s="345"/>
      <c r="CMP12" s="345"/>
      <c r="CMQ12" s="345"/>
      <c r="CMR12" s="345"/>
      <c r="CMS12" s="345"/>
      <c r="CMT12" s="345"/>
      <c r="CMU12" s="345"/>
      <c r="CMV12" s="345"/>
      <c r="CMW12" s="345"/>
      <c r="CMX12" s="345"/>
      <c r="CMY12" s="345"/>
      <c r="CMZ12" s="345"/>
      <c r="CNA12" s="345"/>
      <c r="CNB12" s="345"/>
      <c r="CNC12" s="345"/>
      <c r="CND12" s="345"/>
      <c r="CNE12" s="345"/>
      <c r="CNF12" s="345"/>
      <c r="CNG12" s="345"/>
      <c r="CNH12" s="345"/>
      <c r="CNI12" s="345"/>
      <c r="CNJ12" s="345"/>
      <c r="CNK12" s="345"/>
      <c r="CNL12" s="345"/>
      <c r="CNM12" s="345"/>
      <c r="CNN12" s="345"/>
      <c r="CNO12" s="345"/>
      <c r="CNP12" s="345"/>
      <c r="CNQ12" s="345"/>
      <c r="CNR12" s="345"/>
      <c r="CNS12" s="345"/>
      <c r="CNT12" s="345"/>
      <c r="CNU12" s="345"/>
      <c r="CNV12" s="345"/>
      <c r="CNW12" s="345"/>
      <c r="CNX12" s="345"/>
      <c r="CNY12" s="345"/>
      <c r="CNZ12" s="345"/>
      <c r="COA12" s="345"/>
      <c r="COB12" s="345"/>
      <c r="COC12" s="345"/>
      <c r="COD12" s="345"/>
      <c r="COE12" s="345"/>
      <c r="COF12" s="345"/>
      <c r="COG12" s="345"/>
      <c r="COH12" s="345"/>
      <c r="COI12" s="345"/>
      <c r="COJ12" s="345"/>
      <c r="COK12" s="345"/>
      <c r="COL12" s="345"/>
      <c r="COM12" s="345"/>
      <c r="CON12" s="345"/>
      <c r="COO12" s="345"/>
      <c r="COP12" s="345"/>
      <c r="COQ12" s="345"/>
      <c r="COR12" s="345"/>
      <c r="COS12" s="345"/>
      <c r="COT12" s="345"/>
      <c r="COU12" s="345"/>
      <c r="COV12" s="345"/>
      <c r="COW12" s="345"/>
      <c r="COX12" s="345"/>
      <c r="COY12" s="345"/>
      <c r="COZ12" s="345"/>
      <c r="CPA12" s="345"/>
      <c r="CPB12" s="345"/>
      <c r="CPC12" s="345"/>
      <c r="CPD12" s="345"/>
      <c r="CPE12" s="345"/>
      <c r="CPF12" s="345"/>
      <c r="CPG12" s="345"/>
      <c r="CPH12" s="345"/>
      <c r="CPI12" s="345"/>
      <c r="CPJ12" s="345"/>
      <c r="CPK12" s="345"/>
      <c r="CPL12" s="345"/>
      <c r="CPM12" s="345"/>
      <c r="CPN12" s="345"/>
      <c r="CPO12" s="345"/>
      <c r="CPP12" s="345"/>
      <c r="CPQ12" s="345"/>
      <c r="CPR12" s="345"/>
      <c r="CPS12" s="345"/>
      <c r="CPT12" s="345"/>
      <c r="CPU12" s="345"/>
      <c r="CPV12" s="345"/>
      <c r="CPW12" s="345"/>
      <c r="CPX12" s="345"/>
      <c r="CPY12" s="345"/>
      <c r="CPZ12" s="345"/>
      <c r="CQA12" s="345"/>
      <c r="CQB12" s="345"/>
      <c r="CQC12" s="345"/>
      <c r="CQD12" s="345"/>
      <c r="CQE12" s="345"/>
      <c r="CQF12" s="345"/>
      <c r="CQG12" s="345"/>
      <c r="CQH12" s="345"/>
      <c r="CQI12" s="345"/>
      <c r="CQJ12" s="345"/>
      <c r="CQK12" s="345"/>
      <c r="CQL12" s="345"/>
      <c r="CQM12" s="345"/>
      <c r="CQN12" s="345"/>
      <c r="CQO12" s="345"/>
      <c r="CQP12" s="345"/>
      <c r="CQQ12" s="345"/>
      <c r="CQR12" s="345"/>
      <c r="CQS12" s="345"/>
      <c r="CQT12" s="345"/>
      <c r="CQU12" s="345"/>
      <c r="CQV12" s="345"/>
      <c r="CQW12" s="345"/>
      <c r="CQX12" s="345"/>
      <c r="CQY12" s="345"/>
      <c r="CQZ12" s="345"/>
      <c r="CRA12" s="345"/>
      <c r="CRB12" s="345"/>
      <c r="CRC12" s="345"/>
      <c r="CRD12" s="345"/>
      <c r="CRE12" s="345"/>
      <c r="CRF12" s="345"/>
      <c r="CRG12" s="345"/>
      <c r="CRH12" s="345"/>
      <c r="CRI12" s="345"/>
      <c r="CRJ12" s="345"/>
      <c r="CRK12" s="345"/>
      <c r="CRL12" s="345"/>
      <c r="CRM12" s="345"/>
      <c r="CRN12" s="345"/>
      <c r="CRO12" s="345"/>
      <c r="CRP12" s="345"/>
      <c r="CRQ12" s="345"/>
      <c r="CRR12" s="345"/>
      <c r="CRS12" s="345"/>
      <c r="CRT12" s="345"/>
      <c r="CRU12" s="345"/>
      <c r="CRV12" s="345"/>
      <c r="CRW12" s="345"/>
      <c r="CRX12" s="345"/>
      <c r="CRY12" s="345"/>
      <c r="CRZ12" s="345"/>
      <c r="CSA12" s="345"/>
      <c r="CSB12" s="345"/>
      <c r="CSC12" s="345"/>
      <c r="CSD12" s="345"/>
      <c r="CSE12" s="345"/>
      <c r="CSF12" s="345"/>
      <c r="CSG12" s="345"/>
      <c r="CSH12" s="345"/>
      <c r="CSI12" s="345"/>
      <c r="CSJ12" s="345"/>
      <c r="CSK12" s="345"/>
      <c r="CSL12" s="345"/>
      <c r="CSM12" s="345"/>
      <c r="CSN12" s="345"/>
      <c r="CSO12" s="345"/>
      <c r="CSP12" s="345"/>
      <c r="CSQ12" s="345"/>
      <c r="CSR12" s="345"/>
      <c r="CSS12" s="345"/>
      <c r="CST12" s="345"/>
      <c r="CSU12" s="345"/>
      <c r="CSV12" s="345"/>
      <c r="CSW12" s="345"/>
      <c r="CSX12" s="345"/>
      <c r="CSY12" s="345"/>
      <c r="CSZ12" s="345"/>
      <c r="CTA12" s="345"/>
      <c r="CTB12" s="345"/>
      <c r="CTC12" s="345"/>
      <c r="CTD12" s="345"/>
      <c r="CTE12" s="345"/>
      <c r="CTF12" s="345"/>
      <c r="CTG12" s="345"/>
      <c r="CTH12" s="345"/>
      <c r="CTI12" s="345"/>
      <c r="CTJ12" s="345"/>
      <c r="CTK12" s="345"/>
      <c r="CTL12" s="345"/>
      <c r="CTM12" s="345"/>
      <c r="CTN12" s="345"/>
      <c r="CTO12" s="345"/>
      <c r="CTP12" s="345"/>
      <c r="CTQ12" s="345"/>
      <c r="CTR12" s="345"/>
      <c r="CTS12" s="345"/>
      <c r="CTT12" s="345"/>
      <c r="CTU12" s="345"/>
      <c r="CTV12" s="345"/>
      <c r="CTW12" s="345"/>
      <c r="CTX12" s="345"/>
      <c r="CTY12" s="345"/>
      <c r="CTZ12" s="345"/>
      <c r="CUA12" s="345"/>
      <c r="CUB12" s="345"/>
      <c r="CUC12" s="345"/>
      <c r="CUD12" s="344"/>
      <c r="CUE12" s="344"/>
      <c r="CUF12" s="344"/>
      <c r="CUG12" s="344"/>
      <c r="CUH12" s="344"/>
      <c r="CUI12" s="344"/>
      <c r="CUJ12" s="344"/>
      <c r="CUK12" s="344"/>
      <c r="CUL12" s="344"/>
      <c r="CUM12" s="344"/>
      <c r="CUN12" s="344"/>
      <c r="CUO12" s="344"/>
      <c r="CUP12" s="344"/>
      <c r="CUQ12" s="344"/>
      <c r="CUR12" s="344"/>
      <c r="CUS12" s="344"/>
      <c r="CUT12" s="344"/>
      <c r="CUU12" s="344"/>
      <c r="CUV12" s="344"/>
      <c r="CUW12" s="344"/>
      <c r="CUX12" s="344"/>
      <c r="CUY12" s="344"/>
      <c r="CUZ12" s="344"/>
      <c r="CVA12" s="344"/>
      <c r="CVB12" s="344"/>
      <c r="CVC12" s="344"/>
      <c r="CVD12" s="344"/>
      <c r="CVE12" s="344"/>
      <c r="CVF12" s="344"/>
      <c r="CVG12" s="344"/>
      <c r="CVH12" s="344"/>
      <c r="CVI12" s="344"/>
      <c r="CVJ12" s="344"/>
      <c r="CVK12" s="344"/>
      <c r="CVL12" s="344"/>
      <c r="CVM12" s="344"/>
      <c r="CVN12" s="344"/>
      <c r="CVO12" s="344"/>
      <c r="CVP12" s="344"/>
      <c r="CVQ12" s="344"/>
      <c r="CVR12" s="344"/>
      <c r="CVS12" s="344"/>
      <c r="CVT12" s="344"/>
      <c r="CVU12" s="344"/>
      <c r="CVV12" s="344"/>
      <c r="CVW12" s="344"/>
      <c r="CVX12" s="344"/>
      <c r="CVY12" s="344"/>
      <c r="CVZ12" s="344"/>
      <c r="CWA12" s="344"/>
      <c r="CWB12" s="344"/>
      <c r="CWC12" s="344"/>
      <c r="CWD12" s="344"/>
      <c r="CWE12" s="344"/>
      <c r="CWF12" s="344"/>
      <c r="CWG12" s="344"/>
      <c r="CWH12" s="344"/>
      <c r="CWI12" s="344"/>
      <c r="CWJ12" s="344"/>
      <c r="CWK12" s="344"/>
      <c r="CWL12" s="344"/>
      <c r="CWM12" s="344"/>
      <c r="CWN12" s="344"/>
      <c r="CWO12" s="344"/>
      <c r="CWP12" s="344"/>
      <c r="CWQ12" s="344"/>
      <c r="CWR12" s="344"/>
      <c r="CWS12" s="344"/>
      <c r="CWT12" s="344"/>
      <c r="CWU12" s="344"/>
      <c r="CWV12" s="344"/>
      <c r="CWW12" s="344"/>
      <c r="CWX12" s="344"/>
      <c r="CWY12" s="344"/>
      <c r="CWZ12" s="344"/>
      <c r="CXA12" s="344"/>
      <c r="CXB12" s="344"/>
      <c r="CXC12" s="345"/>
      <c r="CXD12" s="345"/>
      <c r="CXE12" s="345"/>
      <c r="CXF12" s="345"/>
      <c r="CXG12" s="345"/>
      <c r="CXH12" s="345"/>
      <c r="CXI12" s="345"/>
      <c r="CXJ12" s="345"/>
      <c r="CXK12" s="345"/>
      <c r="CXL12" s="345"/>
      <c r="CXM12" s="345"/>
      <c r="CXN12" s="345"/>
      <c r="CXO12" s="345"/>
      <c r="CXP12" s="345"/>
      <c r="CXQ12" s="345"/>
      <c r="CXR12" s="345"/>
      <c r="CXS12" s="345"/>
      <c r="CXT12" s="345"/>
      <c r="CXU12" s="345"/>
      <c r="CXV12" s="345"/>
      <c r="CXW12" s="345"/>
      <c r="CXX12" s="345"/>
      <c r="CXY12" s="345"/>
      <c r="CXZ12" s="345"/>
      <c r="CYA12" s="345"/>
      <c r="CYB12" s="345"/>
      <c r="CYC12" s="345"/>
      <c r="CYD12" s="345"/>
      <c r="CYE12" s="345"/>
      <c r="CYF12" s="345"/>
      <c r="CYG12" s="345"/>
      <c r="CYH12" s="345"/>
      <c r="CYI12" s="345"/>
      <c r="CYJ12" s="345"/>
      <c r="CYK12" s="345"/>
      <c r="CYL12" s="345"/>
      <c r="CYM12" s="345"/>
      <c r="CYN12" s="345"/>
      <c r="CYO12" s="345"/>
      <c r="CYP12" s="345"/>
      <c r="CYQ12" s="345"/>
      <c r="CYR12" s="345"/>
      <c r="CYS12" s="345"/>
      <c r="CYT12" s="345"/>
      <c r="CYU12" s="345"/>
      <c r="CYV12" s="345"/>
      <c r="CYW12" s="345"/>
      <c r="CYX12" s="345"/>
      <c r="CYY12" s="345"/>
      <c r="CYZ12" s="345"/>
      <c r="CZA12" s="345"/>
      <c r="CZB12" s="345"/>
      <c r="CZC12" s="345"/>
      <c r="CZD12" s="345"/>
      <c r="CZE12" s="345"/>
      <c r="CZF12" s="345"/>
      <c r="CZG12" s="345"/>
      <c r="CZH12" s="345"/>
      <c r="CZI12" s="345"/>
      <c r="CZJ12" s="345"/>
      <c r="CZK12" s="345"/>
      <c r="CZL12" s="345"/>
      <c r="CZM12" s="345"/>
      <c r="CZN12" s="345"/>
      <c r="CZO12" s="345"/>
      <c r="CZP12" s="345"/>
      <c r="CZQ12" s="344"/>
      <c r="CZR12" s="344"/>
      <c r="CZS12" s="344"/>
      <c r="CZT12" s="344"/>
      <c r="CZU12" s="344"/>
      <c r="CZV12" s="344"/>
      <c r="CZW12" s="344"/>
      <c r="CZX12" s="344"/>
      <c r="CZY12" s="344"/>
      <c r="CZZ12" s="344"/>
      <c r="DAA12" s="344"/>
      <c r="DAB12" s="344"/>
      <c r="DAC12" s="344"/>
      <c r="DAD12" s="344"/>
      <c r="DAE12" s="344"/>
      <c r="DAF12" s="344"/>
      <c r="DAG12" s="344"/>
      <c r="DAH12" s="344"/>
      <c r="DAI12" s="344"/>
      <c r="DAJ12" s="344"/>
      <c r="DAK12" s="344"/>
      <c r="DAL12" s="344"/>
      <c r="DAM12" s="344"/>
      <c r="DAN12" s="344"/>
      <c r="DAO12" s="344"/>
      <c r="DAP12" s="344"/>
      <c r="DAQ12" s="344"/>
      <c r="DAR12" s="344"/>
      <c r="DAS12" s="344"/>
      <c r="DAT12" s="344"/>
      <c r="DAU12" s="344"/>
      <c r="DAV12" s="344"/>
      <c r="DAW12" s="344"/>
      <c r="DAX12" s="344"/>
      <c r="DAY12" s="344"/>
      <c r="DAZ12" s="344"/>
      <c r="DBA12" s="344"/>
      <c r="DBB12" s="344"/>
      <c r="DBC12" s="344"/>
      <c r="DBD12" s="344"/>
      <c r="DBE12" s="344"/>
      <c r="DBF12" s="344"/>
      <c r="DBG12" s="344"/>
      <c r="DBH12" s="344"/>
      <c r="DBI12" s="344"/>
      <c r="DBJ12" s="344"/>
      <c r="DBK12" s="344"/>
      <c r="DBL12" s="344"/>
      <c r="DBM12" s="344"/>
      <c r="DBN12" s="344"/>
      <c r="DBO12" s="344"/>
      <c r="DBP12" s="344"/>
      <c r="DBQ12" s="344"/>
      <c r="DBR12" s="344"/>
      <c r="DBS12" s="344"/>
      <c r="DBT12" s="344"/>
      <c r="DBU12" s="344"/>
      <c r="DBV12" s="344"/>
      <c r="DBW12" s="344"/>
      <c r="DBX12" s="344"/>
      <c r="DBY12" s="344"/>
      <c r="DBZ12" s="344"/>
      <c r="DCA12" s="344"/>
      <c r="DCB12" s="344"/>
      <c r="DCC12" s="344"/>
      <c r="DCD12" s="344"/>
      <c r="DCE12" s="344"/>
      <c r="DCF12" s="344"/>
      <c r="DCG12" s="344"/>
      <c r="DCH12" s="344"/>
      <c r="DCI12" s="344"/>
      <c r="DCJ12" s="344"/>
      <c r="DCK12" s="344"/>
      <c r="DCL12" s="344"/>
      <c r="DCM12" s="344"/>
      <c r="DCN12" s="344"/>
      <c r="DCO12" s="344"/>
      <c r="DCP12" s="345"/>
      <c r="DCQ12" s="345"/>
      <c r="DCR12" s="345"/>
      <c r="DCS12" s="345"/>
      <c r="DCT12" s="345"/>
      <c r="DCU12" s="345"/>
      <c r="DCV12" s="345"/>
      <c r="DCW12" s="345"/>
      <c r="DCX12" s="345"/>
      <c r="DCY12" s="345"/>
      <c r="DCZ12" s="345"/>
      <c r="DDA12" s="345"/>
      <c r="DDB12" s="345"/>
      <c r="DDC12" s="345"/>
      <c r="DDD12" s="345"/>
      <c r="DDE12" s="345"/>
      <c r="DDF12" s="345"/>
      <c r="DDG12" s="345"/>
      <c r="DDH12" s="345"/>
      <c r="DDI12" s="345"/>
      <c r="DDJ12" s="345"/>
      <c r="DDK12" s="345"/>
      <c r="DDL12" s="345"/>
      <c r="DDM12" s="345"/>
      <c r="DDN12" s="345"/>
      <c r="DDO12" s="345"/>
      <c r="DDP12" s="345"/>
      <c r="DDQ12" s="345"/>
      <c r="DDR12" s="345"/>
      <c r="DDS12" s="345"/>
      <c r="DDT12" s="345"/>
      <c r="DDU12" s="345"/>
      <c r="DDV12" s="345"/>
      <c r="DDW12" s="345"/>
      <c r="DDX12" s="345"/>
      <c r="DDY12" s="345"/>
      <c r="DDZ12" s="345"/>
      <c r="DEA12" s="345"/>
      <c r="DEB12" s="345"/>
      <c r="DEC12" s="345"/>
      <c r="DED12" s="345"/>
      <c r="DEE12" s="345"/>
      <c r="DEF12" s="345"/>
      <c r="DEG12" s="345"/>
      <c r="DEH12" s="345"/>
      <c r="DEI12" s="345"/>
      <c r="DEJ12" s="345"/>
      <c r="DEK12" s="345"/>
      <c r="DEL12" s="345"/>
      <c r="DEM12" s="345"/>
      <c r="DEN12" s="345"/>
      <c r="DEO12" s="345"/>
      <c r="DEP12" s="345"/>
      <c r="DEQ12" s="345"/>
      <c r="DER12" s="345"/>
      <c r="DES12" s="345"/>
      <c r="DET12" s="345"/>
      <c r="DEU12" s="345"/>
      <c r="DEV12" s="345"/>
      <c r="DEW12" s="345"/>
      <c r="DEX12" s="345"/>
      <c r="DEY12" s="345"/>
      <c r="DEZ12" s="345"/>
      <c r="DFA12" s="345"/>
      <c r="DFB12" s="345"/>
      <c r="DFC12" s="345"/>
      <c r="DFD12" s="344"/>
      <c r="DFE12" s="344"/>
      <c r="DFF12" s="344"/>
      <c r="DFG12" s="344"/>
      <c r="DFH12" s="344"/>
      <c r="DFI12" s="344"/>
      <c r="DFJ12" s="344"/>
      <c r="DFK12" s="344"/>
      <c r="DFL12" s="344"/>
      <c r="DFM12" s="344"/>
      <c r="DFN12" s="344"/>
      <c r="DFO12" s="344"/>
      <c r="DFP12" s="344"/>
      <c r="DFQ12" s="344"/>
      <c r="DFR12" s="344"/>
      <c r="DFS12" s="344"/>
      <c r="DFT12" s="344"/>
      <c r="DFU12" s="344"/>
      <c r="DFV12" s="344"/>
      <c r="DFW12" s="344"/>
      <c r="DFX12" s="344"/>
      <c r="DFY12" s="344"/>
      <c r="DFZ12" s="344"/>
      <c r="DGA12" s="344"/>
      <c r="DGB12" s="344"/>
      <c r="DGC12" s="344"/>
      <c r="DGD12" s="344"/>
      <c r="DGE12" s="344"/>
      <c r="DGF12" s="344"/>
      <c r="DGG12" s="344"/>
      <c r="DGH12" s="344"/>
      <c r="DGI12" s="344"/>
      <c r="DGJ12" s="344"/>
      <c r="DGK12" s="345"/>
      <c r="DGL12" s="345"/>
      <c r="DGM12" s="345"/>
      <c r="DGN12" s="345"/>
      <c r="DGO12" s="345"/>
      <c r="DGP12" s="345"/>
      <c r="DGQ12" s="345"/>
      <c r="DGR12" s="345"/>
      <c r="DGS12" s="345"/>
      <c r="DGT12" s="345"/>
      <c r="DGU12" s="345"/>
      <c r="DGV12" s="345"/>
      <c r="DGW12" s="345"/>
      <c r="DGX12" s="345"/>
      <c r="DGY12" s="345"/>
      <c r="DGZ12" s="345"/>
      <c r="DHA12" s="345"/>
      <c r="DHB12" s="345"/>
      <c r="DHC12" s="345"/>
      <c r="DHD12" s="345"/>
      <c r="DHE12" s="345"/>
      <c r="DHF12" s="345"/>
      <c r="DHG12" s="345"/>
      <c r="DHH12" s="345"/>
      <c r="DHI12" s="345"/>
      <c r="DHJ12" s="345"/>
      <c r="DHK12" s="345"/>
      <c r="DHL12" s="345"/>
      <c r="DHM12" s="345"/>
      <c r="DHN12" s="345"/>
      <c r="DHO12" s="345"/>
      <c r="DHP12" s="345"/>
      <c r="DHQ12" s="345"/>
      <c r="DHR12" s="345"/>
      <c r="DHS12" s="345"/>
      <c r="DHT12" s="345"/>
      <c r="DHU12" s="345"/>
      <c r="DHV12" s="345"/>
      <c r="DHW12" s="345"/>
      <c r="DHX12" s="345"/>
      <c r="DHY12" s="345"/>
      <c r="DHZ12" s="345"/>
      <c r="DIA12" s="345"/>
      <c r="DIB12" s="345"/>
      <c r="DIC12" s="345"/>
      <c r="DID12" s="345"/>
      <c r="DIE12" s="345"/>
      <c r="DIF12" s="345"/>
      <c r="DIG12" s="345"/>
      <c r="DIH12" s="345"/>
      <c r="DII12" s="345"/>
      <c r="DIJ12" s="345"/>
      <c r="DIK12" s="345"/>
      <c r="DIL12" s="345"/>
      <c r="DIM12" s="345"/>
      <c r="DIN12" s="345"/>
      <c r="DIO12" s="345"/>
      <c r="DIP12" s="345"/>
      <c r="DIQ12" s="345"/>
      <c r="DIR12" s="345"/>
      <c r="DIS12" s="345"/>
      <c r="DIT12" s="345"/>
      <c r="DIU12" s="345"/>
      <c r="DIV12" s="345"/>
      <c r="DIW12" s="345"/>
      <c r="DIX12" s="345"/>
      <c r="DIY12" s="345"/>
      <c r="DIZ12" s="345"/>
      <c r="DJA12" s="345"/>
      <c r="DJB12" s="345"/>
      <c r="DJC12" s="345"/>
      <c r="DJD12" s="345"/>
      <c r="DJE12" s="345"/>
      <c r="DJF12" s="345"/>
      <c r="DJG12" s="345"/>
      <c r="DJH12" s="345"/>
      <c r="DJI12" s="345"/>
      <c r="DJJ12" s="345"/>
      <c r="DJK12" s="345"/>
      <c r="DJL12" s="345"/>
      <c r="DJM12" s="345"/>
      <c r="DJN12" s="345"/>
      <c r="DJO12" s="345"/>
      <c r="DJP12" s="345"/>
      <c r="DJQ12" s="345"/>
      <c r="DJR12" s="345"/>
      <c r="DJS12" s="345"/>
      <c r="DJT12" s="345"/>
      <c r="DJU12" s="345"/>
      <c r="DJV12" s="345"/>
      <c r="DJW12" s="345"/>
      <c r="DJX12" s="345"/>
      <c r="DJY12" s="345"/>
      <c r="DJZ12" s="345"/>
      <c r="DKA12" s="345"/>
      <c r="DKB12" s="345"/>
      <c r="DKC12" s="345"/>
      <c r="DKD12" s="345"/>
      <c r="DKE12" s="345"/>
      <c r="DKF12" s="345"/>
      <c r="DKG12" s="345"/>
      <c r="DKH12" s="345"/>
      <c r="DKI12" s="345"/>
      <c r="DKJ12" s="345"/>
      <c r="DKK12" s="345"/>
      <c r="DKL12" s="345"/>
      <c r="DKM12" s="345"/>
      <c r="DKN12" s="345"/>
      <c r="DKO12" s="345"/>
      <c r="DKP12" s="345"/>
      <c r="DKQ12" s="345"/>
      <c r="DKR12" s="345"/>
      <c r="DKS12" s="345"/>
      <c r="DKT12" s="345"/>
      <c r="DKU12" s="345"/>
      <c r="DKV12" s="345"/>
      <c r="DKW12" s="345"/>
      <c r="DKX12" s="345"/>
      <c r="DKY12" s="345"/>
      <c r="DKZ12" s="345"/>
      <c r="DLA12" s="345"/>
      <c r="DLB12" s="345"/>
      <c r="DLC12" s="345"/>
      <c r="DLD12" s="345"/>
      <c r="DLE12" s="345"/>
      <c r="DLF12" s="345"/>
      <c r="DLG12" s="345"/>
      <c r="DLH12" s="345"/>
      <c r="DLI12" s="345"/>
      <c r="DLJ12" s="345"/>
      <c r="DLK12" s="345"/>
      <c r="DLL12" s="345"/>
      <c r="DLM12" s="345"/>
      <c r="DLN12" s="345"/>
      <c r="DLO12" s="345"/>
      <c r="DLP12" s="345"/>
      <c r="DLQ12" s="345"/>
      <c r="DLR12" s="345"/>
      <c r="DLS12" s="345"/>
      <c r="DLT12" s="345"/>
      <c r="DLU12" s="345"/>
      <c r="DLV12" s="345"/>
      <c r="DLW12" s="345"/>
      <c r="DLX12" s="345"/>
      <c r="DLY12" s="345"/>
      <c r="DLZ12" s="345"/>
      <c r="DMA12" s="345"/>
      <c r="DMB12" s="345"/>
      <c r="DMC12" s="345"/>
      <c r="DMD12" s="345"/>
      <c r="DME12" s="345"/>
      <c r="DMF12" s="345"/>
      <c r="DMG12" s="345"/>
      <c r="DMH12" s="345"/>
      <c r="DMI12" s="345"/>
      <c r="DMJ12" s="345"/>
      <c r="DMK12" s="345"/>
      <c r="DML12" s="345"/>
      <c r="DMM12" s="345"/>
      <c r="DMN12" s="345"/>
      <c r="DMO12" s="345"/>
      <c r="DMP12" s="345"/>
      <c r="DMQ12" s="345"/>
      <c r="DMR12" s="345"/>
      <c r="DMS12" s="345"/>
      <c r="DMT12" s="345"/>
      <c r="DMU12" s="345"/>
      <c r="DMV12" s="345"/>
      <c r="DMW12" s="345"/>
      <c r="DMX12" s="345"/>
      <c r="DMY12" s="345"/>
      <c r="DMZ12" s="345"/>
      <c r="DNA12" s="345"/>
      <c r="DNB12" s="345"/>
      <c r="DNC12" s="345"/>
      <c r="DND12" s="345"/>
      <c r="DNE12" s="345"/>
      <c r="DNF12" s="345"/>
      <c r="DNG12" s="345"/>
      <c r="DNH12" s="345"/>
      <c r="DNI12" s="345"/>
      <c r="DNJ12" s="345"/>
      <c r="DNK12" s="345"/>
      <c r="DNL12" s="345"/>
      <c r="DNM12" s="345"/>
      <c r="DNN12" s="345"/>
      <c r="DNO12" s="345"/>
      <c r="DNP12" s="345"/>
      <c r="DNQ12" s="345"/>
      <c r="DNR12" s="345"/>
      <c r="DNS12" s="345"/>
      <c r="DNT12" s="345"/>
      <c r="DNU12" s="345"/>
      <c r="DNV12" s="345"/>
      <c r="DNW12" s="345"/>
      <c r="DNX12" s="345"/>
      <c r="DNY12" s="345"/>
      <c r="DNZ12" s="345"/>
      <c r="DOA12" s="345"/>
      <c r="DOB12" s="345"/>
      <c r="DOC12" s="345"/>
      <c r="DOD12" s="345"/>
      <c r="DOE12" s="345"/>
      <c r="DOF12" s="345"/>
      <c r="DOG12" s="345"/>
      <c r="DOH12" s="345"/>
      <c r="DOI12" s="345"/>
      <c r="DOJ12" s="345"/>
      <c r="DOK12" s="345"/>
      <c r="DOL12" s="345"/>
      <c r="DOM12" s="345"/>
      <c r="DON12" s="345"/>
      <c r="DOO12" s="345"/>
      <c r="DOP12" s="345"/>
      <c r="DOQ12" s="345"/>
      <c r="DOR12" s="345"/>
      <c r="DOS12" s="345"/>
      <c r="DOT12" s="345"/>
      <c r="DOU12" s="345"/>
      <c r="DOV12" s="345"/>
      <c r="DOW12" s="345"/>
      <c r="DOX12" s="345"/>
      <c r="DOY12" s="345"/>
      <c r="DOZ12" s="345"/>
      <c r="DPA12" s="345"/>
      <c r="DPB12" s="345"/>
      <c r="DPC12" s="345"/>
      <c r="DPD12" s="345"/>
      <c r="DPE12" s="345"/>
      <c r="DPF12" s="345"/>
      <c r="DPG12" s="345"/>
      <c r="DPH12" s="345"/>
      <c r="DPI12" s="345"/>
      <c r="DPJ12" s="345"/>
      <c r="DPK12" s="345"/>
      <c r="DPL12" s="345"/>
      <c r="DPM12" s="345"/>
      <c r="DPN12" s="345"/>
      <c r="DPO12" s="345"/>
      <c r="DPP12" s="345"/>
      <c r="DPQ12" s="345"/>
      <c r="DPR12" s="345"/>
      <c r="DPS12" s="345"/>
      <c r="DPT12" s="345"/>
      <c r="DPU12" s="345"/>
      <c r="DPV12" s="345"/>
      <c r="DPW12" s="345"/>
      <c r="DPX12" s="345"/>
      <c r="DPY12" s="345"/>
      <c r="DPZ12" s="345"/>
      <c r="DQA12" s="345"/>
      <c r="DQB12" s="345"/>
      <c r="DQC12" s="345"/>
      <c r="DQD12" s="345"/>
      <c r="DQE12" s="345"/>
      <c r="DQF12" s="345"/>
      <c r="DQG12" s="345"/>
      <c r="DQH12" s="345"/>
      <c r="DQI12" s="345"/>
      <c r="DQJ12" s="345"/>
      <c r="DQK12" s="345"/>
      <c r="DQL12" s="345"/>
      <c r="DQM12" s="345"/>
      <c r="DQN12" s="345"/>
      <c r="DQO12" s="345"/>
      <c r="DQP12" s="345"/>
      <c r="DQQ12" s="345"/>
      <c r="DQR12" s="345"/>
      <c r="DQS12" s="345"/>
      <c r="DQT12" s="345"/>
      <c r="DQU12" s="345"/>
      <c r="DQV12" s="345"/>
      <c r="DQW12" s="345"/>
      <c r="DQX12" s="345"/>
      <c r="DQY12" s="345"/>
      <c r="DQZ12" s="345"/>
      <c r="DRA12" s="345"/>
      <c r="DRB12" s="345"/>
      <c r="DRC12" s="345"/>
      <c r="DRD12" s="345"/>
      <c r="DRE12" s="345"/>
      <c r="DRF12" s="345"/>
      <c r="DRG12" s="345"/>
      <c r="DRH12" s="345"/>
      <c r="DRI12" s="345"/>
      <c r="DRJ12" s="345"/>
      <c r="DRK12" s="345"/>
      <c r="DRL12" s="345"/>
      <c r="DRM12" s="345"/>
      <c r="DRN12" s="345"/>
      <c r="DRO12" s="345"/>
      <c r="DRP12" s="345"/>
      <c r="DRQ12" s="345"/>
      <c r="DRR12" s="345"/>
      <c r="DRS12" s="345"/>
      <c r="DRT12" s="345"/>
      <c r="DRU12" s="345"/>
      <c r="DRV12" s="345"/>
      <c r="DRW12" s="345"/>
      <c r="DRX12" s="345"/>
      <c r="DRY12" s="345"/>
      <c r="DRZ12" s="345"/>
      <c r="DSA12" s="345"/>
      <c r="DSB12" s="345"/>
      <c r="DSC12" s="345"/>
      <c r="DSD12" s="345"/>
      <c r="DSE12" s="345"/>
      <c r="DSF12" s="345"/>
      <c r="DSG12" s="345"/>
      <c r="DSH12" s="345"/>
      <c r="DSI12" s="345"/>
      <c r="DSJ12" s="345"/>
      <c r="DSK12" s="345"/>
      <c r="DSL12" s="345"/>
      <c r="DSM12" s="345"/>
      <c r="DSN12" s="345"/>
      <c r="DSO12" s="345"/>
      <c r="DSP12" s="345"/>
      <c r="DSQ12" s="345"/>
      <c r="DSR12" s="345"/>
      <c r="DSS12" s="345"/>
      <c r="DST12" s="345"/>
      <c r="DSU12" s="345"/>
      <c r="DSV12" s="345"/>
      <c r="DSW12" s="345"/>
      <c r="DSX12" s="345"/>
      <c r="DSY12" s="345"/>
      <c r="DSZ12" s="345"/>
      <c r="DTA12" s="345"/>
      <c r="DTB12" s="345"/>
      <c r="DTC12" s="345"/>
      <c r="DTD12" s="345"/>
      <c r="DTE12" s="345"/>
      <c r="DTF12" s="345"/>
      <c r="DTG12" s="345"/>
      <c r="DTH12" s="345"/>
      <c r="DTI12" s="345"/>
      <c r="DTJ12" s="345"/>
      <c r="DTK12" s="345"/>
      <c r="DTL12" s="345"/>
      <c r="DTM12" s="345"/>
      <c r="DTN12" s="345"/>
      <c r="DTO12" s="345"/>
      <c r="DTP12" s="345"/>
      <c r="DTQ12" s="345"/>
      <c r="DTR12" s="345"/>
      <c r="DTS12" s="345"/>
      <c r="DTT12" s="345"/>
      <c r="DTU12" s="345"/>
      <c r="DTV12" s="345"/>
      <c r="DTW12" s="345"/>
      <c r="DTX12" s="345"/>
      <c r="DTY12" s="345"/>
      <c r="DTZ12" s="345"/>
      <c r="DUA12" s="345"/>
      <c r="DUB12" s="345"/>
      <c r="DUC12" s="345"/>
      <c r="DUD12" s="345"/>
      <c r="DUE12" s="345"/>
      <c r="DUF12" s="345"/>
      <c r="DUG12" s="345"/>
      <c r="DUH12" s="345"/>
      <c r="DUI12" s="345"/>
      <c r="DUJ12" s="345"/>
      <c r="DUK12" s="345"/>
      <c r="DUL12" s="345"/>
      <c r="DUM12" s="345"/>
      <c r="DUN12" s="345"/>
      <c r="DUO12" s="345"/>
      <c r="DUP12" s="345"/>
      <c r="DUQ12" s="345"/>
      <c r="DUR12" s="345"/>
      <c r="DUS12" s="345"/>
      <c r="DUT12" s="345"/>
      <c r="DUU12" s="345"/>
      <c r="DUV12" s="345"/>
      <c r="DUW12" s="345"/>
      <c r="DUX12" s="345"/>
      <c r="DUY12" s="345"/>
      <c r="DUZ12" s="345"/>
      <c r="DVA12" s="345"/>
      <c r="DVB12" s="345"/>
      <c r="DVC12" s="345"/>
      <c r="DVD12" s="345"/>
      <c r="DVE12" s="345"/>
      <c r="DVF12" s="345"/>
      <c r="DVG12" s="345"/>
      <c r="DVH12" s="345"/>
      <c r="DVI12" s="345"/>
      <c r="DVJ12" s="345"/>
      <c r="DVK12" s="345"/>
      <c r="DVL12" s="345"/>
      <c r="DVM12" s="345"/>
      <c r="DVN12" s="345"/>
      <c r="DVO12" s="345"/>
      <c r="DVP12" s="345"/>
      <c r="DVQ12" s="345"/>
      <c r="DVR12" s="345"/>
      <c r="DVS12" s="345"/>
      <c r="DVT12" s="345"/>
      <c r="DVU12" s="345"/>
      <c r="DVV12" s="345"/>
      <c r="DVW12" s="345"/>
      <c r="DVX12" s="345"/>
      <c r="DVY12" s="345"/>
      <c r="DVZ12" s="345"/>
      <c r="DWA12" s="345"/>
      <c r="DWB12" s="345"/>
      <c r="DWC12" s="345"/>
      <c r="DWD12" s="345"/>
      <c r="DWE12" s="345"/>
      <c r="DWF12" s="345"/>
      <c r="DWG12" s="345"/>
      <c r="DWH12" s="345"/>
      <c r="DWI12" s="345"/>
      <c r="DWJ12" s="345"/>
      <c r="DWK12" s="345"/>
      <c r="DWL12" s="345"/>
      <c r="DWM12" s="345"/>
      <c r="DWN12" s="345"/>
      <c r="DWO12" s="345"/>
      <c r="DWP12" s="345"/>
      <c r="DWQ12" s="345"/>
      <c r="DWR12" s="345"/>
      <c r="DWS12" s="345"/>
      <c r="DWT12" s="345"/>
      <c r="DWU12" s="345"/>
      <c r="DWV12" s="345"/>
      <c r="DWW12" s="345"/>
      <c r="DWX12" s="345"/>
      <c r="DWY12" s="345"/>
      <c r="DWZ12" s="345"/>
      <c r="DXA12" s="345"/>
      <c r="DXB12" s="345"/>
      <c r="DXC12" s="345"/>
      <c r="DXD12" s="345"/>
      <c r="DXE12" s="345"/>
      <c r="DXF12" s="345"/>
      <c r="DXG12" s="345"/>
      <c r="DXH12" s="345"/>
      <c r="DXI12" s="345"/>
      <c r="DXJ12" s="345"/>
      <c r="DXK12" s="345"/>
      <c r="DXL12" s="345"/>
      <c r="DXM12" s="345"/>
      <c r="DXN12" s="345"/>
      <c r="DXO12" s="345"/>
      <c r="DXP12" s="345"/>
      <c r="DXQ12" s="345"/>
      <c r="DXR12" s="345"/>
      <c r="DXS12" s="345"/>
      <c r="DXT12" s="345"/>
      <c r="DXU12" s="345"/>
      <c r="DXV12" s="345"/>
      <c r="DXW12" s="345"/>
      <c r="DXX12" s="345"/>
      <c r="DXY12" s="345"/>
      <c r="DXZ12" s="345"/>
      <c r="DYA12" s="345"/>
      <c r="DYB12" s="345"/>
      <c r="DYC12" s="345"/>
      <c r="DYD12" s="345"/>
      <c r="DYE12" s="345"/>
      <c r="DYF12" s="345"/>
      <c r="DYG12" s="345"/>
      <c r="DYH12" s="345"/>
      <c r="DYI12" s="345"/>
      <c r="DYJ12" s="345"/>
      <c r="DYK12" s="345"/>
      <c r="DYL12" s="345"/>
      <c r="DYM12" s="345"/>
      <c r="DYN12" s="345"/>
      <c r="DYO12" s="345"/>
      <c r="DYP12" s="345"/>
      <c r="DYQ12" s="345"/>
      <c r="DYR12" s="345"/>
      <c r="DYS12" s="345"/>
      <c r="DYT12" s="345"/>
      <c r="DYU12" s="345"/>
      <c r="DYV12" s="345"/>
      <c r="DYW12" s="345"/>
      <c r="DYX12" s="345"/>
      <c r="DYY12" s="345"/>
      <c r="DYZ12" s="345"/>
      <c r="DZA12" s="345"/>
      <c r="DZB12" s="345"/>
      <c r="DZC12" s="345"/>
      <c r="DZD12" s="345"/>
      <c r="DZE12" s="345"/>
      <c r="DZF12" s="345"/>
      <c r="DZG12" s="345"/>
      <c r="DZH12" s="345"/>
      <c r="DZI12" s="345"/>
      <c r="DZJ12" s="345"/>
      <c r="DZK12" s="345"/>
      <c r="DZL12" s="345"/>
      <c r="DZM12" s="345"/>
      <c r="DZN12" s="345"/>
      <c r="DZO12" s="345"/>
      <c r="DZP12" s="345"/>
      <c r="DZQ12" s="345"/>
      <c r="DZR12" s="345"/>
      <c r="DZS12" s="345"/>
      <c r="DZT12" s="345"/>
      <c r="DZU12" s="345"/>
      <c r="DZV12" s="345"/>
      <c r="DZW12" s="345"/>
      <c r="DZX12" s="345"/>
      <c r="DZY12" s="345"/>
      <c r="DZZ12" s="345"/>
      <c r="EAA12" s="345"/>
      <c r="EAB12" s="345"/>
      <c r="EAC12" s="345"/>
      <c r="EAD12" s="345"/>
      <c r="EAE12" s="345"/>
      <c r="EAF12" s="345"/>
      <c r="EAG12" s="345"/>
      <c r="EAH12" s="345"/>
      <c r="EAI12" s="345"/>
      <c r="EAJ12" s="345"/>
      <c r="EAK12" s="345"/>
      <c r="EAL12" s="345"/>
      <c r="EAM12" s="345"/>
      <c r="EAN12" s="345"/>
      <c r="EAO12" s="345"/>
      <c r="EAP12" s="345"/>
      <c r="EAQ12" s="345"/>
      <c r="EAR12" s="345"/>
      <c r="EAS12" s="345"/>
      <c r="EAT12" s="345"/>
      <c r="EAU12" s="345"/>
      <c r="EAV12" s="345"/>
      <c r="EAW12" s="345"/>
      <c r="EAX12" s="345"/>
      <c r="EAY12" s="345"/>
      <c r="EAZ12" s="345"/>
      <c r="EBA12" s="345"/>
      <c r="EBB12" s="345"/>
      <c r="EBC12" s="345"/>
      <c r="EBD12" s="345"/>
      <c r="EBE12" s="345"/>
      <c r="EBF12" s="345"/>
      <c r="EBG12" s="345"/>
      <c r="EBH12" s="345"/>
      <c r="EBI12" s="345"/>
      <c r="EBJ12" s="345"/>
      <c r="EBK12" s="345"/>
      <c r="EBL12" s="345"/>
      <c r="EBM12" s="345"/>
      <c r="EBN12" s="345"/>
      <c r="EBO12" s="345"/>
      <c r="EBP12" s="345"/>
      <c r="EBQ12" s="345"/>
      <c r="EBR12" s="345"/>
      <c r="EBS12" s="345"/>
      <c r="EBT12" s="345"/>
      <c r="EBU12" s="345"/>
      <c r="EBV12" s="345"/>
      <c r="EBW12" s="345"/>
      <c r="EBX12" s="345"/>
      <c r="EBY12" s="345"/>
      <c r="EBZ12" s="345"/>
      <c r="ECA12" s="345"/>
      <c r="ECB12" s="345"/>
      <c r="ECC12" s="345"/>
      <c r="ECD12" s="345"/>
      <c r="ECE12" s="345"/>
      <c r="ECF12" s="345"/>
      <c r="ECG12" s="345"/>
      <c r="ECH12" s="345"/>
      <c r="ECI12" s="345"/>
      <c r="ECJ12" s="345"/>
      <c r="ECK12" s="345"/>
      <c r="ECL12" s="345"/>
      <c r="ECM12" s="345"/>
      <c r="ECN12" s="345"/>
      <c r="ECO12" s="345"/>
      <c r="ECP12" s="345"/>
      <c r="ECQ12" s="345"/>
      <c r="ECR12" s="345"/>
      <c r="ECS12" s="345"/>
      <c r="ECT12" s="345"/>
      <c r="ECU12" s="345"/>
      <c r="ECV12" s="345"/>
      <c r="ECW12" s="345"/>
      <c r="ECX12" s="345"/>
      <c r="ECY12" s="345"/>
      <c r="ECZ12" s="345"/>
      <c r="EDA12" s="345"/>
      <c r="EDB12" s="345"/>
      <c r="EDC12" s="345"/>
      <c r="EDD12" s="345"/>
      <c r="EDE12" s="345"/>
      <c r="EDF12" s="345"/>
      <c r="EDG12" s="345"/>
      <c r="EDH12" s="345"/>
      <c r="EDI12" s="345"/>
      <c r="EDJ12" s="345"/>
      <c r="EDK12" s="345"/>
      <c r="EDL12" s="345"/>
      <c r="EDM12" s="345"/>
      <c r="EDN12" s="345"/>
      <c r="EDO12" s="345"/>
      <c r="EDP12" s="345"/>
      <c r="EDQ12" s="345"/>
      <c r="EDR12" s="345"/>
      <c r="EDS12" s="345"/>
      <c r="EDT12" s="345"/>
      <c r="EDU12" s="345"/>
      <c r="EDV12" s="345"/>
      <c r="EDW12" s="345"/>
      <c r="EDX12" s="345"/>
      <c r="EDY12" s="345"/>
      <c r="EDZ12" s="345"/>
      <c r="EEA12" s="345"/>
      <c r="EEB12" s="345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345"/>
      <c r="EJF12" s="345"/>
      <c r="EJG12" s="345"/>
      <c r="EJH12" s="345"/>
      <c r="EJI12" s="345"/>
      <c r="EJJ12" s="345"/>
      <c r="EJK12" s="345"/>
      <c r="EJL12" s="345"/>
      <c r="EJM12" s="345"/>
      <c r="EJN12" s="345"/>
      <c r="EJO12" s="345"/>
      <c r="EJP12" s="345"/>
      <c r="EJQ12" s="345"/>
      <c r="EJR12" s="345"/>
      <c r="EJS12" s="345"/>
      <c r="EJT12" s="345"/>
      <c r="EJU12" s="345"/>
      <c r="EJV12" s="345"/>
      <c r="EJW12" s="345"/>
      <c r="EJX12" s="345"/>
      <c r="EJY12" s="345"/>
      <c r="EJZ12" s="345"/>
      <c r="EKA12" s="345"/>
      <c r="EKB12" s="345"/>
      <c r="EKC12" s="345"/>
      <c r="EKD12" s="345"/>
      <c r="EKE12" s="345"/>
      <c r="EKF12" s="345"/>
      <c r="EKG12" s="345"/>
      <c r="EKH12" s="345"/>
      <c r="EKI12" s="345"/>
      <c r="EKJ12" s="345"/>
      <c r="EKK12" s="345"/>
      <c r="EKL12" s="345"/>
      <c r="EKM12" s="345"/>
      <c r="EKN12" s="345"/>
      <c r="EKO12" s="345"/>
      <c r="EKP12" s="345"/>
      <c r="EKQ12" s="345"/>
      <c r="EKR12" s="345"/>
      <c r="EKS12" s="345"/>
      <c r="EKT12" s="345"/>
      <c r="EKU12" s="345"/>
      <c r="EKV12" s="345"/>
      <c r="EKW12" s="345"/>
      <c r="EKX12" s="345"/>
      <c r="EKY12" s="345"/>
      <c r="EKZ12" s="345"/>
      <c r="ELA12" s="345"/>
      <c r="ELB12" s="345"/>
      <c r="ELC12" s="345"/>
      <c r="ELD12" s="345"/>
      <c r="ELE12" s="345"/>
      <c r="ELF12" s="345"/>
      <c r="ELG12" s="345"/>
      <c r="ELH12" s="345"/>
      <c r="ELI12" s="345"/>
      <c r="ELJ12" s="345"/>
      <c r="ELK12" s="345"/>
      <c r="ELL12" s="345"/>
      <c r="ELM12" s="345"/>
      <c r="ELN12" s="345"/>
      <c r="ELO12" s="345"/>
      <c r="ELP12" s="345"/>
      <c r="ELQ12" s="345"/>
      <c r="ELR12" s="345"/>
      <c r="ELS12" s="345"/>
      <c r="ELT12" s="345"/>
      <c r="ELU12" s="345"/>
      <c r="ELV12" s="345"/>
      <c r="ELW12" s="345"/>
      <c r="ELX12" s="345"/>
      <c r="ELY12" s="345"/>
      <c r="ELZ12" s="345"/>
      <c r="EMA12" s="345"/>
      <c r="EMB12" s="345"/>
      <c r="EMC12" s="345"/>
      <c r="EMD12" s="344"/>
      <c r="EME12" s="344"/>
      <c r="EMF12" s="344"/>
      <c r="EMG12" s="344"/>
      <c r="EMH12" s="344"/>
      <c r="EMI12" s="344"/>
      <c r="EMJ12" s="344"/>
      <c r="EMK12" s="344"/>
      <c r="EML12" s="344"/>
      <c r="EMM12" s="344"/>
      <c r="EMN12" s="344"/>
      <c r="EMO12" s="344"/>
      <c r="EMP12" s="344"/>
      <c r="EMQ12" s="344"/>
      <c r="EMR12" s="344"/>
      <c r="EMS12" s="344"/>
      <c r="EMT12" s="344"/>
      <c r="EMU12" s="344"/>
      <c r="EMV12" s="344"/>
      <c r="EMW12" s="344"/>
      <c r="EMX12" s="344"/>
      <c r="EMY12" s="344"/>
      <c r="EMZ12" s="344"/>
      <c r="ENA12" s="344"/>
      <c r="ENB12" s="344"/>
      <c r="ENC12" s="344"/>
      <c r="END12" s="344"/>
      <c r="ENE12" s="344"/>
      <c r="ENF12" s="344"/>
      <c r="ENG12" s="344"/>
      <c r="ENH12" s="344"/>
      <c r="ENI12" s="344"/>
      <c r="ENJ12" s="344"/>
      <c r="ENK12" s="344"/>
      <c r="ENL12" s="344"/>
      <c r="ENM12" s="344"/>
      <c r="ENN12" s="344"/>
      <c r="ENO12" s="344"/>
      <c r="ENP12" s="344"/>
      <c r="ENQ12" s="344"/>
      <c r="ENR12" s="344"/>
      <c r="ENS12" s="344"/>
      <c r="ENT12" s="344"/>
      <c r="ENU12" s="344"/>
      <c r="ENV12" s="344"/>
      <c r="ENW12" s="344"/>
      <c r="ENX12" s="344"/>
      <c r="ENY12" s="344"/>
      <c r="ENZ12" s="344"/>
      <c r="EOA12" s="344"/>
      <c r="EOB12" s="344"/>
      <c r="EOC12" s="344"/>
      <c r="EOD12" s="344"/>
      <c r="EOE12" s="344"/>
      <c r="EOF12" s="344"/>
      <c r="EOG12" s="344"/>
      <c r="EOH12" s="344"/>
      <c r="EOI12" s="344"/>
      <c r="EOJ12" s="344"/>
      <c r="EOK12" s="344"/>
      <c r="EOL12" s="344"/>
      <c r="EOM12" s="344"/>
      <c r="EON12" s="344"/>
      <c r="EOO12" s="344"/>
      <c r="EOP12" s="344"/>
      <c r="EOQ12" s="344"/>
      <c r="EOR12" s="344"/>
      <c r="EOS12" s="344"/>
      <c r="EOT12" s="344"/>
      <c r="EOU12" s="344"/>
      <c r="EOV12" s="344"/>
      <c r="EOW12" s="344"/>
      <c r="EOX12" s="344"/>
      <c r="EOY12" s="344"/>
      <c r="EOZ12" s="344"/>
      <c r="EPA12" s="344"/>
      <c r="EPB12" s="344"/>
      <c r="EPC12" s="344"/>
      <c r="EPD12" s="344"/>
      <c r="EPE12" s="344"/>
      <c r="EPF12" s="344"/>
      <c r="EPG12" s="344"/>
      <c r="EPH12" s="344"/>
      <c r="EPI12" s="344"/>
      <c r="EPJ12" s="344"/>
      <c r="EPK12" s="344"/>
      <c r="EPL12" s="344"/>
      <c r="EPM12" s="344"/>
      <c r="EPN12" s="344"/>
      <c r="EPO12" s="344"/>
      <c r="EPP12" s="344"/>
      <c r="EPQ12" s="344"/>
      <c r="EPR12" s="344"/>
      <c r="EPS12" s="344"/>
      <c r="EPT12" s="344"/>
      <c r="EPU12" s="344"/>
      <c r="EPV12" s="344"/>
      <c r="EPW12" s="344"/>
      <c r="EPX12" s="344"/>
      <c r="EPY12" s="344"/>
      <c r="EPZ12" s="344"/>
      <c r="EQA12" s="344"/>
      <c r="EQB12" s="344"/>
      <c r="EQC12" s="344"/>
      <c r="EQD12" s="344"/>
      <c r="EQE12" s="344"/>
      <c r="EQF12" s="344"/>
      <c r="EQG12" s="344"/>
      <c r="EQH12" s="344"/>
      <c r="EQI12" s="344"/>
      <c r="EQJ12" s="344"/>
      <c r="EQK12" s="344"/>
      <c r="EQL12" s="344"/>
      <c r="EQM12" s="344"/>
      <c r="EQN12" s="344"/>
      <c r="EQO12" s="344"/>
      <c r="EQP12" s="344"/>
      <c r="EQQ12" s="344"/>
      <c r="EQR12" s="344"/>
      <c r="EQS12" s="344"/>
      <c r="EQT12" s="344"/>
      <c r="EQU12" s="344"/>
      <c r="EQV12" s="344"/>
      <c r="EQW12" s="344"/>
      <c r="EQX12" s="344"/>
      <c r="EQY12" s="344"/>
      <c r="EQZ12" s="344"/>
      <c r="ERA12" s="344"/>
      <c r="ERB12" s="344"/>
      <c r="ERC12" s="344"/>
      <c r="ERD12" s="344"/>
      <c r="ERE12" s="344"/>
      <c r="ERF12" s="344"/>
      <c r="ERG12" s="344"/>
      <c r="ERH12" s="344"/>
      <c r="ERI12" s="344"/>
      <c r="ERJ12" s="344"/>
      <c r="ERK12" s="344"/>
      <c r="ERL12" s="344"/>
      <c r="ERM12" s="344"/>
      <c r="ERN12" s="344"/>
      <c r="ERO12" s="344"/>
      <c r="ERP12" s="344"/>
      <c r="ERQ12" s="344"/>
      <c r="ERR12" s="344"/>
      <c r="ERS12" s="344"/>
      <c r="ERT12" s="344"/>
      <c r="ERU12" s="344"/>
      <c r="ERV12" s="344"/>
      <c r="ERW12" s="344"/>
      <c r="ERX12" s="344"/>
      <c r="ERY12" s="344"/>
      <c r="ERZ12" s="344"/>
      <c r="ESA12" s="344"/>
      <c r="ESB12" s="344"/>
      <c r="ESC12" s="344"/>
      <c r="ESD12" s="344"/>
      <c r="ESE12" s="344"/>
      <c r="ESF12" s="344"/>
      <c r="ESG12" s="344"/>
      <c r="ESH12" s="344"/>
      <c r="ESI12" s="344"/>
      <c r="ESJ12" s="344"/>
      <c r="ESK12" s="344"/>
      <c r="ESL12" s="344"/>
      <c r="ESM12" s="344"/>
      <c r="ESN12" s="344"/>
      <c r="ESO12" s="344"/>
      <c r="ESP12" s="344"/>
      <c r="ESQ12" s="344"/>
      <c r="ESR12" s="344"/>
      <c r="ESS12" s="344"/>
      <c r="EST12" s="344"/>
      <c r="ESU12" s="344"/>
      <c r="ESV12" s="344"/>
      <c r="ESW12" s="344"/>
      <c r="ESX12" s="344"/>
      <c r="ESY12" s="344"/>
      <c r="ESZ12" s="344"/>
      <c r="ETA12" s="344"/>
      <c r="ETB12" s="344"/>
      <c r="ETC12" s="344"/>
      <c r="ETD12" s="344"/>
      <c r="ETE12" s="344"/>
      <c r="ETF12" s="344"/>
      <c r="ETG12" s="344"/>
      <c r="ETH12" s="344"/>
      <c r="ETI12" s="344"/>
      <c r="ETJ12" s="344"/>
      <c r="ETK12" s="344"/>
      <c r="ETL12" s="344"/>
      <c r="ETM12" s="344"/>
      <c r="ETN12" s="344"/>
      <c r="ETO12" s="344"/>
      <c r="ETP12" s="344"/>
      <c r="ETQ12" s="344"/>
      <c r="ETR12" s="344"/>
      <c r="ETS12" s="344"/>
      <c r="ETT12" s="344"/>
      <c r="ETU12" s="344"/>
      <c r="ETV12" s="344"/>
      <c r="ETW12" s="344"/>
      <c r="ETX12" s="344"/>
      <c r="ETY12" s="344"/>
      <c r="ETZ12" s="344"/>
      <c r="EUA12" s="344"/>
      <c r="EUB12" s="344"/>
      <c r="EUC12" s="344"/>
      <c r="EUD12" s="344"/>
      <c r="EUE12" s="344"/>
      <c r="EUF12" s="344"/>
      <c r="EUG12" s="344"/>
      <c r="EUH12" s="344"/>
      <c r="EUI12" s="344"/>
      <c r="EUJ12" s="344"/>
      <c r="EUK12" s="344"/>
      <c r="EUL12" s="344"/>
      <c r="EUM12" s="344"/>
      <c r="EUN12" s="344"/>
      <c r="EUO12" s="344"/>
      <c r="EUP12" s="344"/>
      <c r="EUQ12" s="344"/>
      <c r="EUR12" s="344"/>
      <c r="EUS12" s="344"/>
      <c r="EUT12" s="344"/>
      <c r="EUU12" s="344"/>
      <c r="EUV12" s="344"/>
      <c r="EUW12" s="344"/>
      <c r="EUX12" s="344"/>
      <c r="EUY12" s="344"/>
      <c r="EUZ12" s="344"/>
      <c r="EVA12" s="344"/>
      <c r="EVB12" s="344"/>
      <c r="EVC12" s="344"/>
      <c r="EVD12" s="344"/>
      <c r="EVE12" s="344"/>
      <c r="EVF12" s="344"/>
      <c r="EVG12" s="344"/>
      <c r="EVH12" s="344"/>
      <c r="EVI12" s="344"/>
      <c r="EVJ12" s="344"/>
      <c r="EVK12" s="344"/>
      <c r="EVL12" s="344"/>
      <c r="EVM12" s="344"/>
      <c r="EVN12" s="344"/>
      <c r="EVO12" s="344"/>
      <c r="EVP12" s="344"/>
      <c r="EVQ12" s="344"/>
      <c r="EVR12" s="344"/>
      <c r="EVS12" s="344"/>
      <c r="EVT12" s="344"/>
      <c r="EVU12" s="344"/>
      <c r="EVV12" s="344"/>
      <c r="EVW12" s="344"/>
      <c r="EVX12" s="344"/>
      <c r="EVY12" s="344"/>
      <c r="EVZ12" s="344"/>
      <c r="EWA12" s="344"/>
      <c r="EWB12" s="344"/>
      <c r="EWC12" s="344"/>
      <c r="EWD12" s="344"/>
      <c r="EWE12" s="344"/>
      <c r="EWF12" s="344"/>
      <c r="EWG12" s="344"/>
      <c r="EWH12" s="344"/>
      <c r="EWI12" s="344"/>
      <c r="EWJ12" s="344"/>
      <c r="EWK12" s="344"/>
      <c r="EWL12" s="344"/>
      <c r="EWM12" s="344"/>
      <c r="EWN12" s="344"/>
      <c r="EWO12" s="344"/>
      <c r="EWP12" s="344"/>
      <c r="EWQ12" s="344"/>
      <c r="EWR12" s="344"/>
      <c r="EWS12" s="344"/>
      <c r="EWT12" s="344"/>
      <c r="EWU12" s="344"/>
      <c r="EWV12" s="344"/>
      <c r="EWW12" s="344"/>
      <c r="EWX12" s="344"/>
      <c r="EWY12" s="344"/>
      <c r="EWZ12" s="344"/>
      <c r="EXA12" s="344"/>
      <c r="EXB12" s="344"/>
      <c r="EXC12" s="344"/>
      <c r="EXD12" s="344"/>
      <c r="EXE12" s="344"/>
      <c r="EXF12" s="344"/>
      <c r="EXG12" s="344"/>
      <c r="EXH12" s="344"/>
      <c r="EXI12" s="344"/>
      <c r="EXJ12" s="344"/>
      <c r="EXK12" s="344"/>
      <c r="EXL12" s="344"/>
      <c r="EXM12" s="344"/>
      <c r="EXN12" s="344"/>
      <c r="EXO12" s="344"/>
      <c r="EXP12" s="344"/>
      <c r="EXQ12" s="344"/>
      <c r="EXR12" s="344"/>
      <c r="EXS12" s="344"/>
      <c r="EXT12" s="344"/>
      <c r="EXU12" s="344"/>
      <c r="EXV12" s="344"/>
      <c r="EXW12" s="344"/>
      <c r="EXX12" s="344"/>
      <c r="EXY12" s="344"/>
      <c r="EXZ12" s="344"/>
      <c r="EYA12" s="344"/>
      <c r="EYB12" s="344"/>
      <c r="EYC12" s="344"/>
      <c r="EYD12" s="344"/>
      <c r="EYE12" s="344"/>
      <c r="EYF12" s="344"/>
      <c r="EYG12" s="344"/>
      <c r="EYH12" s="344"/>
      <c r="EYI12" s="344"/>
      <c r="EYJ12" s="344"/>
      <c r="EYK12" s="344"/>
      <c r="EYL12" s="344"/>
      <c r="EYM12" s="344"/>
      <c r="EYN12" s="344"/>
      <c r="EYO12" s="344"/>
      <c r="EYP12" s="344"/>
      <c r="EYQ12" s="344"/>
      <c r="EYR12" s="344"/>
      <c r="EYS12" s="344"/>
      <c r="EYT12" s="344"/>
      <c r="EYU12" s="344"/>
      <c r="EYV12" s="344"/>
      <c r="EYW12" s="344"/>
      <c r="EYX12" s="344"/>
      <c r="EYY12" s="344"/>
      <c r="EYZ12" s="344"/>
      <c r="EZA12" s="344"/>
      <c r="EZB12" s="344"/>
      <c r="EZC12" s="344"/>
      <c r="EZD12" s="344"/>
      <c r="EZE12" s="344"/>
      <c r="EZF12" s="344"/>
      <c r="EZG12" s="344"/>
      <c r="EZH12" s="344"/>
      <c r="EZI12" s="344"/>
      <c r="EZJ12" s="344"/>
      <c r="EZK12" s="344"/>
      <c r="EZL12" s="344"/>
      <c r="EZM12" s="344"/>
      <c r="EZN12" s="344"/>
      <c r="EZO12" s="344"/>
      <c r="EZP12" s="344"/>
      <c r="EZQ12" s="344"/>
      <c r="EZR12" s="344"/>
      <c r="EZS12" s="344"/>
      <c r="EZT12" s="344"/>
      <c r="EZU12" s="344"/>
      <c r="EZV12" s="344"/>
      <c r="EZW12" s="344"/>
      <c r="EZX12" s="344"/>
      <c r="EZY12" s="344"/>
      <c r="EZZ12" s="344"/>
      <c r="FAA12" s="344"/>
      <c r="FAB12" s="344"/>
      <c r="FAC12" s="344"/>
      <c r="FAD12" s="344"/>
      <c r="FAE12" s="344"/>
      <c r="FAF12" s="344"/>
      <c r="FAG12" s="344"/>
      <c r="FAH12" s="344"/>
      <c r="FAI12" s="344"/>
      <c r="FAJ12" s="344"/>
      <c r="FAK12" s="344"/>
      <c r="FAL12" s="344"/>
      <c r="FAM12" s="344"/>
      <c r="FAN12" s="345"/>
      <c r="FAO12" s="345"/>
      <c r="FAP12" s="345"/>
      <c r="FAQ12" s="345"/>
      <c r="FAR12" s="345"/>
      <c r="FAS12" s="345"/>
      <c r="FAT12" s="345"/>
      <c r="FAU12" s="345"/>
      <c r="FAV12" s="345"/>
      <c r="FAW12" s="345"/>
      <c r="FAX12" s="345"/>
      <c r="FAY12" s="345"/>
      <c r="FAZ12" s="345"/>
      <c r="FBA12" s="345"/>
      <c r="FBB12" s="345"/>
      <c r="FBC12" s="345"/>
      <c r="FBD12" s="345"/>
      <c r="FBE12" s="345"/>
      <c r="FBF12" s="345"/>
      <c r="FBG12" s="345"/>
      <c r="FBH12" s="345"/>
      <c r="FBI12" s="345"/>
      <c r="FBJ12" s="345"/>
      <c r="FBK12" s="345"/>
      <c r="FBL12" s="345"/>
      <c r="FBM12" s="345"/>
      <c r="FBN12" s="345"/>
      <c r="FBO12" s="345"/>
      <c r="FBP12" s="345"/>
      <c r="FBQ12" s="345"/>
      <c r="FBR12" s="345"/>
      <c r="FBS12" s="345"/>
      <c r="FBT12" s="345"/>
      <c r="FBU12" s="345"/>
      <c r="FBV12" s="345"/>
      <c r="FBW12" s="345"/>
      <c r="FBX12" s="345"/>
      <c r="FBY12" s="345"/>
      <c r="FBZ12" s="345"/>
      <c r="FCA12" s="345"/>
      <c r="FCB12" s="345"/>
      <c r="FCC12" s="345"/>
      <c r="FCD12" s="345"/>
      <c r="FCE12" s="345"/>
      <c r="FCF12" s="345"/>
      <c r="FCG12" s="345"/>
      <c r="FCH12" s="345"/>
      <c r="FCI12" s="345"/>
      <c r="FCJ12" s="345"/>
      <c r="FCK12" s="345"/>
      <c r="FCL12" s="345"/>
      <c r="FCM12" s="345"/>
      <c r="FCN12" s="345"/>
      <c r="FCO12" s="345"/>
      <c r="FCP12" s="345"/>
      <c r="FCQ12" s="345"/>
      <c r="FCR12" s="345"/>
      <c r="FCS12" s="345"/>
      <c r="FCT12" s="345"/>
      <c r="FCU12" s="345"/>
      <c r="FCV12" s="345"/>
      <c r="FCW12" s="345"/>
      <c r="FCX12" s="345"/>
      <c r="FCY12" s="345"/>
      <c r="FCZ12" s="345"/>
      <c r="FDA12" s="345"/>
      <c r="FDB12" s="345"/>
      <c r="FDC12" s="345"/>
      <c r="FDD12" s="345"/>
      <c r="FDE12" s="345"/>
      <c r="FDF12" s="345"/>
      <c r="FDG12" s="345"/>
      <c r="FDH12" s="345"/>
      <c r="FDI12" s="345"/>
      <c r="FDJ12" s="345"/>
      <c r="FDK12" s="345"/>
      <c r="FDL12" s="345"/>
      <c r="FDM12" s="30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344"/>
      <c r="FIQ12" s="344"/>
      <c r="FIR12" s="344"/>
      <c r="FIS12" s="344"/>
      <c r="FIT12" s="344"/>
      <c r="FIU12" s="344"/>
      <c r="FIV12" s="344"/>
      <c r="FIW12" s="344"/>
      <c r="FIX12" s="344"/>
      <c r="FIY12" s="344"/>
      <c r="FIZ12" s="344"/>
      <c r="FJA12" s="344"/>
      <c r="FJB12" s="344"/>
      <c r="FJC12" s="344"/>
      <c r="FJD12" s="344"/>
      <c r="FJE12" s="344"/>
      <c r="FJF12" s="344"/>
      <c r="FJG12" s="344"/>
      <c r="FJH12" s="344"/>
      <c r="FJI12" s="344"/>
      <c r="FJJ12" s="344"/>
      <c r="FJK12" s="344"/>
      <c r="FJL12" s="344"/>
      <c r="FJM12" s="344"/>
      <c r="FJN12" s="344"/>
      <c r="FJO12" s="344"/>
      <c r="FJP12" s="344"/>
      <c r="FJQ12" s="344"/>
      <c r="FJR12" s="344"/>
      <c r="FJS12" s="344"/>
      <c r="FJT12" s="344"/>
      <c r="FJU12" s="344"/>
      <c r="FJV12" s="344"/>
      <c r="FJW12" s="344"/>
      <c r="FJX12" s="344"/>
      <c r="FJY12" s="344"/>
      <c r="FJZ12" s="344"/>
      <c r="FKA12" s="344"/>
      <c r="FKB12" s="344"/>
      <c r="FKC12" s="344"/>
      <c r="FKD12" s="344"/>
      <c r="FKE12" s="344"/>
      <c r="FKF12" s="344"/>
      <c r="FKG12" s="344"/>
      <c r="FKH12" s="344"/>
      <c r="FKI12" s="344"/>
      <c r="FKJ12" s="344"/>
      <c r="FKK12" s="344"/>
      <c r="FKL12" s="344"/>
      <c r="FKM12" s="344"/>
      <c r="FKN12" s="344"/>
      <c r="FKO12" s="344"/>
      <c r="FKP12" s="344"/>
      <c r="FKQ12" s="344"/>
      <c r="FKR12" s="344"/>
      <c r="FKS12" s="345"/>
      <c r="FKT12" s="345"/>
      <c r="FKU12" s="345"/>
      <c r="FKV12" s="345"/>
      <c r="FKW12" s="345"/>
      <c r="FKX12" s="345"/>
      <c r="FKY12" s="345"/>
      <c r="FKZ12" s="345"/>
      <c r="FLA12" s="345"/>
      <c r="FLB12" s="345"/>
      <c r="FLC12" s="345"/>
      <c r="FLD12" s="345"/>
      <c r="FLE12" s="345"/>
      <c r="FLF12" s="345"/>
      <c r="FLG12" s="345"/>
      <c r="FLH12" s="345"/>
      <c r="FLI12" s="345"/>
      <c r="FLJ12" s="345"/>
      <c r="FLK12" s="345"/>
      <c r="FLL12" s="345"/>
      <c r="FLM12" s="345"/>
      <c r="FLN12" s="345"/>
      <c r="FLO12" s="345"/>
      <c r="FLP12" s="345"/>
      <c r="FLQ12" s="345"/>
      <c r="FLR12" s="345"/>
      <c r="FLS12" s="345"/>
      <c r="FLT12" s="345"/>
      <c r="FLU12" s="345"/>
      <c r="FLV12" s="345"/>
      <c r="FLW12" s="345"/>
      <c r="FLX12" s="345"/>
      <c r="FLY12" s="345"/>
      <c r="FLZ12" s="345"/>
      <c r="FMA12" s="345"/>
      <c r="FMB12" s="345"/>
      <c r="FMC12" s="345"/>
      <c r="FMD12" s="345"/>
      <c r="FME12" s="345"/>
      <c r="FMF12" s="345"/>
      <c r="FMG12" s="345"/>
      <c r="FMH12" s="345"/>
      <c r="FMI12" s="345"/>
      <c r="FMJ12" s="345"/>
      <c r="FMK12" s="344"/>
      <c r="FML12" s="344"/>
      <c r="FMM12" s="344"/>
      <c r="FMN12" s="344"/>
      <c r="FMO12" s="344"/>
      <c r="FMP12" s="344"/>
      <c r="FMQ12" s="344"/>
      <c r="FMR12" s="344"/>
      <c r="FMS12" s="344"/>
      <c r="FMT12" s="344"/>
      <c r="FMU12" s="344"/>
      <c r="FMV12" s="344"/>
      <c r="FMW12" s="344"/>
      <c r="FMX12" s="344"/>
      <c r="FMY12" s="344"/>
      <c r="FMZ12" s="344"/>
      <c r="FNA12" s="344"/>
      <c r="FNB12" s="344"/>
      <c r="FNC12" s="344"/>
      <c r="FND12" s="344"/>
      <c r="FNE12" s="344"/>
      <c r="FNF12" s="344"/>
      <c r="FNG12" s="344"/>
      <c r="FNH12" s="344"/>
      <c r="FNI12" s="344"/>
      <c r="FNJ12" s="344"/>
      <c r="FNK12" s="344"/>
      <c r="FNL12" s="344"/>
      <c r="FNM12" s="344"/>
      <c r="FNN12" s="344"/>
      <c r="FNO12" s="344"/>
      <c r="FNP12" s="344"/>
      <c r="FNQ12" s="344"/>
      <c r="FNR12" s="344"/>
      <c r="FNS12" s="344"/>
      <c r="FNT12" s="344"/>
      <c r="FNU12" s="344"/>
      <c r="FNV12" s="344"/>
      <c r="FNW12" s="344"/>
      <c r="FNX12" s="344"/>
      <c r="FNY12" s="344"/>
      <c r="FNZ12" s="344"/>
      <c r="FOA12" s="344"/>
      <c r="FOB12" s="344"/>
      <c r="FOC12" s="344"/>
      <c r="FOD12" s="344"/>
      <c r="FOE12" s="344"/>
      <c r="FOF12" s="344"/>
      <c r="FOG12" s="344"/>
      <c r="FOH12" s="344"/>
      <c r="FOI12" s="344"/>
      <c r="FOJ12" s="344"/>
      <c r="FOK12" s="344"/>
      <c r="FOL12" s="344"/>
      <c r="FOM12" s="344"/>
      <c r="FON12" s="344"/>
      <c r="FOO12" s="344"/>
      <c r="FOP12" s="344"/>
      <c r="FOQ12" s="344"/>
      <c r="FOR12" s="344"/>
      <c r="FOS12" s="344"/>
      <c r="FOT12" s="344"/>
      <c r="FOU12" s="344"/>
      <c r="FOV12" s="344"/>
      <c r="FOW12" s="344"/>
      <c r="FOX12" s="344"/>
      <c r="FOY12" s="345"/>
      <c r="FOZ12" s="345"/>
      <c r="FPA12" s="345"/>
      <c r="FPB12" s="345"/>
      <c r="FPC12" s="345"/>
      <c r="FPD12" s="345"/>
      <c r="FPE12" s="345"/>
      <c r="FPF12" s="345"/>
      <c r="FPG12" s="345"/>
      <c r="FPH12" s="345"/>
      <c r="FPI12" s="345"/>
      <c r="FPJ12" s="345"/>
      <c r="FPK12" s="345"/>
      <c r="FPL12" s="345"/>
      <c r="FPM12" s="345"/>
      <c r="FPN12" s="345"/>
      <c r="FPO12" s="345"/>
      <c r="FPP12" s="345"/>
      <c r="FPQ12" s="345"/>
      <c r="FPR12" s="345"/>
      <c r="FPS12" s="345"/>
      <c r="FPT12" s="345"/>
      <c r="FPU12" s="345"/>
      <c r="FPV12" s="345"/>
      <c r="FPW12" s="345"/>
      <c r="FPX12" s="345"/>
      <c r="FPY12" s="345"/>
      <c r="FPZ12" s="345"/>
      <c r="FQA12" s="345"/>
      <c r="FQB12" s="345"/>
      <c r="FQC12" s="345"/>
      <c r="FQD12" s="345"/>
      <c r="FQE12" s="345"/>
      <c r="FQF12" s="345"/>
      <c r="FQG12" s="345"/>
      <c r="FQH12" s="345"/>
      <c r="FQI12" s="345"/>
      <c r="FQJ12" s="345"/>
      <c r="FQK12" s="345"/>
      <c r="FQL12" s="345"/>
      <c r="FQM12" s="345"/>
      <c r="FQN12" s="345"/>
      <c r="FQO12" s="345"/>
      <c r="FQP12" s="345"/>
      <c r="FQQ12" s="345"/>
      <c r="FQR12" s="345"/>
      <c r="FQS12" s="345"/>
      <c r="FQT12" s="345"/>
      <c r="FQU12" s="345"/>
      <c r="FQV12" s="345"/>
      <c r="FQW12" s="345"/>
      <c r="FQX12" s="345"/>
      <c r="FQY12" s="345"/>
      <c r="FQZ12" s="345"/>
      <c r="FRA12" s="345"/>
      <c r="FRB12" s="345"/>
      <c r="FRC12" s="345"/>
      <c r="FRD12" s="345"/>
      <c r="FRE12" s="345"/>
      <c r="FRF12" s="345"/>
      <c r="FRG12" s="345"/>
      <c r="FRH12" s="345"/>
      <c r="FRI12" s="345"/>
      <c r="FRJ12" s="345"/>
      <c r="FRK12" s="345"/>
      <c r="FRL12" s="345"/>
      <c r="FRM12" s="345"/>
      <c r="FRN12" s="345"/>
      <c r="FRO12" s="345"/>
      <c r="FRP12" s="345"/>
      <c r="FRQ12" s="345"/>
      <c r="FRR12" s="345"/>
      <c r="FRS12" s="345"/>
      <c r="FRT12" s="345"/>
      <c r="FRU12" s="345"/>
      <c r="FRV12" s="345"/>
      <c r="FRW12" s="345"/>
      <c r="FRX12" s="344"/>
      <c r="FRY12" s="344"/>
      <c r="FRZ12" s="344"/>
      <c r="FSA12" s="344"/>
      <c r="FSB12" s="344"/>
      <c r="FSC12" s="344"/>
      <c r="FSD12" s="344"/>
      <c r="FSE12" s="344"/>
      <c r="FSF12" s="344"/>
      <c r="FSG12" s="344"/>
      <c r="FSH12" s="344"/>
      <c r="FSI12" s="344"/>
      <c r="FSJ12" s="344"/>
      <c r="FSK12" s="344"/>
      <c r="FSL12" s="344"/>
      <c r="FSM12" s="344"/>
      <c r="FSN12" s="344"/>
      <c r="FSO12" s="344"/>
      <c r="FSP12" s="344"/>
      <c r="FSQ12" s="344"/>
      <c r="FSR12" s="344"/>
      <c r="FSS12" s="344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345"/>
      <c r="FXW12" s="345"/>
      <c r="FXX12" s="345"/>
      <c r="FXY12" s="345"/>
      <c r="FXZ12" s="345"/>
      <c r="FYA12" s="345"/>
      <c r="FYB12" s="345"/>
      <c r="FYC12" s="345"/>
      <c r="FYD12" s="345"/>
      <c r="FYE12" s="345"/>
      <c r="FYF12" s="345"/>
      <c r="FYG12" s="345"/>
      <c r="FYH12" s="345"/>
      <c r="FYI12" s="345"/>
      <c r="FYJ12" s="345"/>
      <c r="FYK12" s="345"/>
      <c r="FYL12" s="345"/>
      <c r="FYM12" s="345"/>
      <c r="FYN12" s="345"/>
      <c r="FYO12" s="345"/>
      <c r="FYP12" s="345"/>
      <c r="FYQ12" s="345"/>
      <c r="FYR12" s="345"/>
      <c r="FYS12" s="345"/>
      <c r="FYT12" s="345"/>
      <c r="FYU12" s="345"/>
      <c r="FYV12" s="345"/>
      <c r="FYW12" s="345"/>
      <c r="FYX12" s="345"/>
      <c r="FYY12" s="345"/>
      <c r="FYZ12" s="345"/>
      <c r="FZA12" s="345"/>
      <c r="FZB12" s="345"/>
      <c r="FZC12" s="345"/>
      <c r="FZD12" s="345"/>
      <c r="FZE12" s="345"/>
      <c r="FZF12" s="345"/>
      <c r="FZG12" s="345"/>
      <c r="FZH12" s="345"/>
      <c r="FZI12" s="345"/>
      <c r="FZJ12" s="345"/>
      <c r="FZK12" s="345"/>
      <c r="FZL12" s="345"/>
      <c r="FZM12" s="345"/>
      <c r="FZN12" s="345"/>
      <c r="FZO12" s="345"/>
      <c r="FZP12" s="345"/>
      <c r="FZQ12" s="345"/>
      <c r="FZR12" s="345"/>
      <c r="FZS12" s="345"/>
      <c r="FZT12" s="345"/>
      <c r="FZU12" s="345"/>
      <c r="FZV12" s="345"/>
      <c r="FZW12" s="345"/>
      <c r="FZX12" s="345"/>
      <c r="FZY12" s="345"/>
      <c r="FZZ12" s="345"/>
      <c r="GAA12" s="345"/>
      <c r="GAB12" s="345"/>
      <c r="GAC12" s="345"/>
      <c r="GAD12" s="345"/>
      <c r="GAE12" s="345"/>
      <c r="GAF12" s="345"/>
      <c r="GAG12" s="345"/>
      <c r="GAH12" s="345"/>
      <c r="GAI12" s="345"/>
      <c r="GAJ12" s="345"/>
      <c r="GAK12" s="345"/>
      <c r="GAL12" s="345"/>
      <c r="GAM12" s="345"/>
      <c r="GAN12" s="345"/>
      <c r="GAO12" s="345"/>
      <c r="GAP12" s="345"/>
      <c r="GAQ12" s="345"/>
      <c r="GAR12" s="345"/>
      <c r="GAS12" s="345"/>
      <c r="GAT12" s="345"/>
      <c r="GAU12" s="345"/>
      <c r="GAV12" s="345"/>
      <c r="GAW12" s="345"/>
      <c r="GAX12" s="345"/>
      <c r="GAY12" s="345"/>
      <c r="GAZ12" s="345"/>
      <c r="GBA12" s="345"/>
      <c r="GBB12" s="345"/>
      <c r="GBC12" s="345"/>
      <c r="GBD12" s="345"/>
      <c r="GBE12" s="345"/>
      <c r="GBF12" s="345"/>
      <c r="GBG12" s="345"/>
      <c r="GBH12" s="345"/>
      <c r="GBI12" s="345"/>
      <c r="GBJ12" s="345"/>
      <c r="GBK12" s="345"/>
      <c r="GBL12" s="345"/>
      <c r="GBM12" s="345"/>
      <c r="GBN12" s="345"/>
      <c r="GBO12" s="345"/>
      <c r="GBP12" s="345"/>
      <c r="GBQ12" s="345"/>
      <c r="GBR12" s="345"/>
      <c r="GBS12" s="345"/>
      <c r="GBT12" s="345"/>
      <c r="GBU12" s="345"/>
      <c r="GBV12" s="345"/>
      <c r="GBW12" s="345"/>
      <c r="GBX12" s="345"/>
      <c r="GBY12" s="345"/>
      <c r="GBZ12" s="345"/>
      <c r="GCA12" s="345"/>
      <c r="GCB12" s="345"/>
      <c r="GCC12" s="345"/>
      <c r="GCD12" s="345"/>
      <c r="GCE12" s="345"/>
      <c r="GCF12" s="345"/>
      <c r="GCG12" s="345"/>
      <c r="GCH12" s="345"/>
      <c r="GCI12" s="345"/>
      <c r="GCJ12" s="345"/>
      <c r="GCK12" s="345"/>
      <c r="GCL12" s="345"/>
      <c r="GCM12" s="345"/>
      <c r="GCN12" s="345"/>
      <c r="GCO12" s="345"/>
      <c r="GCP12" s="345"/>
      <c r="GCQ12" s="345"/>
      <c r="GCR12" s="345"/>
      <c r="GCS12" s="345"/>
      <c r="GCT12" s="345"/>
      <c r="GCU12" s="345"/>
      <c r="GCV12" s="345"/>
      <c r="GCW12" s="345"/>
      <c r="GCX12" s="345"/>
      <c r="GCY12" s="345"/>
      <c r="GCZ12" s="345"/>
      <c r="GDA12" s="345"/>
      <c r="GDB12" s="345"/>
      <c r="GDC12" s="345"/>
      <c r="GDD12" s="345"/>
      <c r="GDE12" s="345"/>
      <c r="GDF12" s="345"/>
      <c r="GDG12" s="345"/>
      <c r="GDH12" s="345"/>
      <c r="GDI12" s="345"/>
      <c r="GDJ12" s="345"/>
      <c r="GDK12" s="345"/>
      <c r="GDL12" s="345"/>
      <c r="GDM12" s="345"/>
      <c r="GDN12" s="345"/>
      <c r="GDO12" s="345"/>
      <c r="GDP12" s="345"/>
      <c r="GDQ12" s="345"/>
      <c r="GDR12" s="345"/>
      <c r="GDS12" s="345"/>
      <c r="GDT12" s="345"/>
      <c r="GDU12" s="345"/>
      <c r="GDV12" s="345"/>
      <c r="GDW12" s="345"/>
      <c r="GDX12" s="345"/>
      <c r="GDY12" s="345"/>
      <c r="GDZ12" s="345"/>
      <c r="GEA12" s="345"/>
      <c r="GEB12" s="345"/>
      <c r="GEC12" s="345"/>
      <c r="GED12" s="345"/>
      <c r="GEE12" s="345"/>
      <c r="GEF12" s="345"/>
      <c r="GEG12" s="345"/>
      <c r="GEH12" s="345"/>
      <c r="GEI12" s="345"/>
      <c r="GEJ12" s="345"/>
      <c r="GEK12" s="345"/>
      <c r="GEL12" s="345"/>
      <c r="GEM12" s="345"/>
      <c r="GEN12" s="345"/>
      <c r="GEO12" s="345"/>
      <c r="GEP12" s="345"/>
      <c r="GEQ12" s="345"/>
      <c r="GER12" s="345"/>
      <c r="GES12" s="345"/>
      <c r="GET12" s="345"/>
      <c r="GEU12" s="345"/>
      <c r="GEV12" s="345"/>
      <c r="GEW12" s="345"/>
      <c r="GEX12" s="345"/>
      <c r="GEY12" s="345"/>
      <c r="GEZ12" s="345"/>
      <c r="GFA12" s="345"/>
      <c r="GFB12" s="345"/>
      <c r="GFC12" s="345"/>
      <c r="GFD12" s="345"/>
      <c r="GFE12" s="345"/>
      <c r="GFF12" s="345"/>
      <c r="GFG12" s="345"/>
      <c r="GFH12" s="345"/>
      <c r="GFI12" s="345"/>
      <c r="GFJ12" s="345"/>
      <c r="GFK12" s="345"/>
      <c r="GFL12" s="345"/>
      <c r="GFM12" s="345"/>
      <c r="GFN12" s="345"/>
      <c r="GFO12" s="345"/>
      <c r="GFP12" s="345"/>
      <c r="GFQ12" s="345"/>
      <c r="GFR12" s="345"/>
      <c r="GFS12" s="345"/>
      <c r="GFT12" s="345"/>
      <c r="GFU12" s="345"/>
      <c r="GFV12" s="345"/>
      <c r="GFW12" s="345"/>
      <c r="GFX12" s="345"/>
      <c r="GFY12" s="345"/>
      <c r="GFZ12" s="345"/>
      <c r="GGA12" s="345"/>
      <c r="GGB12" s="345"/>
      <c r="GGC12" s="345"/>
      <c r="GGD12" s="345"/>
      <c r="GGE12" s="345"/>
      <c r="GGF12" s="345"/>
      <c r="GGG12" s="345"/>
      <c r="GGH12" s="345"/>
      <c r="GGI12" s="345"/>
      <c r="GGJ12" s="345"/>
      <c r="GGK12" s="345"/>
      <c r="GGL12" s="345"/>
      <c r="GGM12" s="345"/>
      <c r="GGN12" s="345"/>
      <c r="GGO12" s="345"/>
      <c r="GGP12" s="345"/>
      <c r="GGQ12" s="345"/>
      <c r="GGR12" s="345"/>
      <c r="GGS12" s="345"/>
      <c r="GGT12" s="345"/>
      <c r="GGU12" s="345"/>
      <c r="GGV12" s="345"/>
      <c r="GGW12" s="345"/>
      <c r="GGX12" s="345"/>
      <c r="GGY12" s="345"/>
      <c r="GGZ12" s="345"/>
      <c r="GHA12" s="345"/>
      <c r="GHB12" s="345"/>
      <c r="GHC12" s="345"/>
      <c r="GHD12" s="345"/>
      <c r="GHE12" s="345"/>
      <c r="GHF12" s="345"/>
      <c r="GHG12" s="345"/>
      <c r="GHH12" s="345"/>
      <c r="GHI12" s="345"/>
      <c r="GHJ12" s="345"/>
      <c r="GHK12" s="345"/>
      <c r="GHL12" s="345"/>
      <c r="GHM12" s="345"/>
      <c r="GHN12" s="345"/>
      <c r="GHO12" s="345"/>
      <c r="GHP12" s="345"/>
      <c r="GHQ12" s="345"/>
      <c r="GHR12" s="345"/>
      <c r="GHS12" s="345"/>
      <c r="GHT12" s="345"/>
      <c r="GHU12" s="345"/>
      <c r="GHV12" s="345"/>
      <c r="GHW12" s="345"/>
      <c r="GHX12" s="345"/>
      <c r="GHY12" s="345"/>
      <c r="GHZ12" s="345"/>
      <c r="GIA12" s="345"/>
      <c r="GIB12" s="345"/>
      <c r="GIC12" s="345"/>
      <c r="GID12" s="345"/>
      <c r="GIE12" s="345"/>
      <c r="GIF12" s="345"/>
      <c r="GIG12" s="345"/>
      <c r="GIH12" s="345"/>
      <c r="GII12" s="345"/>
      <c r="GIJ12" s="345"/>
      <c r="GIK12" s="345"/>
      <c r="GIL12" s="345"/>
      <c r="GIM12" s="345"/>
      <c r="GIN12" s="345"/>
      <c r="GIO12" s="345"/>
      <c r="GIP12" s="345"/>
      <c r="GIQ12" s="345"/>
      <c r="GIR12" s="345"/>
      <c r="GIS12" s="345"/>
      <c r="GIT12" s="345"/>
      <c r="GIU12" s="345"/>
      <c r="GIV12" s="345"/>
      <c r="GIW12" s="345"/>
      <c r="GIX12" s="345"/>
      <c r="GIY12" s="345"/>
      <c r="GIZ12" s="345"/>
      <c r="GJA12" s="345"/>
      <c r="GJB12" s="345"/>
      <c r="GJC12" s="345"/>
      <c r="GJD12" s="345"/>
      <c r="GJE12" s="345"/>
      <c r="GJF12" s="345"/>
      <c r="GJG12" s="345"/>
      <c r="GJH12" s="345"/>
      <c r="GJI12" s="345"/>
      <c r="GJJ12" s="345"/>
      <c r="GJK12" s="345"/>
      <c r="GJL12" s="345"/>
      <c r="GJM12" s="345"/>
      <c r="GJN12" s="345"/>
      <c r="GJO12" s="345"/>
      <c r="GJP12" s="345"/>
      <c r="GJQ12" s="345"/>
      <c r="GJR12" s="345"/>
      <c r="GJS12" s="345"/>
      <c r="GJT12" s="345"/>
      <c r="GJU12" s="345"/>
      <c r="GJV12" s="345"/>
      <c r="GJW12" s="345"/>
      <c r="GJX12" s="345"/>
      <c r="GJY12" s="345"/>
      <c r="GJZ12" s="345"/>
      <c r="GKA12" s="345"/>
      <c r="GKB12" s="345"/>
      <c r="GKC12" s="345"/>
      <c r="GKD12" s="345"/>
      <c r="GKE12" s="345"/>
      <c r="GKF12" s="345"/>
      <c r="GKG12" s="345"/>
      <c r="GKH12" s="345"/>
      <c r="GKI12" s="345"/>
      <c r="GKJ12" s="345"/>
      <c r="GKK12" s="345"/>
      <c r="GKL12" s="345"/>
      <c r="GKM12" s="345"/>
      <c r="GKN12" s="345"/>
      <c r="GKO12" s="345"/>
      <c r="GKP12" s="345"/>
      <c r="GKQ12" s="345"/>
      <c r="GKR12" s="345"/>
      <c r="GKS12" s="345"/>
      <c r="GKT12" s="345"/>
      <c r="GKU12" s="345"/>
      <c r="GKV12" s="345"/>
      <c r="GKW12" s="345"/>
      <c r="GKX12" s="345"/>
      <c r="GKY12" s="345"/>
      <c r="GKZ12" s="345"/>
      <c r="GLA12" s="345"/>
      <c r="GLB12" s="345"/>
      <c r="GLC12" s="345"/>
      <c r="GLD12" s="345"/>
      <c r="GLE12" s="345"/>
      <c r="GLF12" s="345"/>
      <c r="GLG12" s="345"/>
      <c r="GLH12" s="345"/>
      <c r="GLI12" s="345"/>
      <c r="GLJ12" s="345"/>
      <c r="GLK12" s="345"/>
      <c r="GLL12" s="345"/>
      <c r="GLM12" s="345"/>
      <c r="GLN12" s="345"/>
      <c r="GLO12" s="345"/>
      <c r="GLP12" s="345"/>
      <c r="GLQ12" s="345"/>
      <c r="GLR12" s="345"/>
      <c r="GLS12" s="345"/>
      <c r="GLT12" s="345"/>
      <c r="GLU12" s="345"/>
      <c r="GLV12" s="345"/>
      <c r="GLW12" s="345"/>
      <c r="GLX12" s="345"/>
      <c r="GLY12" s="345"/>
      <c r="GLZ12" s="345"/>
      <c r="GMA12" s="345"/>
      <c r="GMB12" s="345"/>
      <c r="GMC12" s="345"/>
      <c r="GMD12" s="345"/>
      <c r="GME12" s="345"/>
      <c r="GMF12" s="345"/>
      <c r="GMG12" s="345"/>
      <c r="GMH12" s="345"/>
      <c r="GMI12" s="345"/>
      <c r="GMJ12" s="345"/>
      <c r="GMK12" s="345"/>
      <c r="GML12" s="345"/>
      <c r="GMM12" s="345"/>
      <c r="GMN12" s="345"/>
      <c r="GMO12" s="345"/>
      <c r="GMP12" s="345"/>
      <c r="GMQ12" s="345"/>
      <c r="GMR12" s="345"/>
      <c r="GMS12" s="345"/>
      <c r="GMT12" s="345"/>
      <c r="GMU12" s="345"/>
      <c r="GMV12" s="345"/>
      <c r="GMW12" s="345"/>
      <c r="GMX12" s="345"/>
      <c r="GMY12" s="345"/>
      <c r="GMZ12" s="345"/>
      <c r="GNA12" s="345"/>
      <c r="GXF12" s="345"/>
      <c r="GXG12" s="345"/>
      <c r="GXH12" s="345"/>
      <c r="GXI12" s="345"/>
      <c r="GXJ12" s="345"/>
      <c r="GXK12" s="345"/>
      <c r="GXL12" s="345"/>
      <c r="GXM12" s="345"/>
      <c r="GXN12" s="345"/>
      <c r="GXO12" s="345"/>
      <c r="GXP12" s="345"/>
      <c r="GXQ12" s="345"/>
      <c r="GXR12" s="345"/>
      <c r="GXS12" s="345"/>
      <c r="GXT12" s="345"/>
      <c r="GXU12" s="345"/>
      <c r="GXV12" s="345"/>
      <c r="GXW12" s="345"/>
      <c r="GXX12" s="345"/>
      <c r="GXY12" s="345"/>
      <c r="GXZ12" s="345"/>
      <c r="GYA12" s="345"/>
      <c r="GYB12" s="345"/>
      <c r="GYC12" s="345"/>
      <c r="GYD12" s="345"/>
      <c r="GYE12" s="345"/>
      <c r="GYF12" s="345"/>
      <c r="GYG12" s="345"/>
      <c r="GYH12" s="345"/>
      <c r="GYI12" s="345"/>
      <c r="GYJ12" s="345"/>
      <c r="GYK12" s="345"/>
      <c r="GYL12" s="345"/>
      <c r="GYM12" s="345"/>
      <c r="GYN12" s="345"/>
      <c r="GYO12" s="345"/>
      <c r="GYP12" s="345"/>
      <c r="GYQ12" s="345"/>
      <c r="GYR12" s="345"/>
      <c r="GYS12" s="345"/>
      <c r="GYT12" s="345"/>
      <c r="GYU12" s="345"/>
      <c r="GYV12" s="345"/>
      <c r="GYW12" s="345"/>
      <c r="GYX12" s="345"/>
      <c r="GYY12" s="345"/>
      <c r="GYZ12" s="345"/>
      <c r="GZA12" s="345"/>
      <c r="GZB12" s="345"/>
      <c r="GZC12" s="345"/>
      <c r="GZD12" s="345"/>
      <c r="GZE12" s="345"/>
      <c r="GZF12" s="345"/>
      <c r="GZG12" s="345"/>
      <c r="GZH12" s="345"/>
      <c r="GZI12" s="345"/>
      <c r="GZJ12" s="345"/>
      <c r="GZK12" s="345"/>
      <c r="GZL12" s="345"/>
      <c r="GZM12" s="345"/>
      <c r="GZN12" s="345"/>
      <c r="GZO12" s="345"/>
      <c r="GZP12" s="345"/>
      <c r="GZQ12" s="345"/>
      <c r="GZR12" s="345"/>
      <c r="GZS12" s="345"/>
      <c r="GZT12" s="345"/>
      <c r="GZU12" s="345"/>
      <c r="GZV12" s="345"/>
      <c r="GZW12" s="345"/>
      <c r="GZX12" s="345"/>
      <c r="GZY12" s="345"/>
      <c r="GZZ12" s="345"/>
      <c r="HAA12" s="345"/>
      <c r="HAB12" s="345"/>
      <c r="HAC12" s="345"/>
      <c r="HAD12" s="345"/>
      <c r="HAE12" s="345"/>
      <c r="HAF12" s="345"/>
      <c r="HAG12" s="345"/>
      <c r="HAH12" s="345"/>
      <c r="HAI12" s="345"/>
      <c r="HAJ12" s="345"/>
      <c r="HAK12" s="345"/>
      <c r="HAL12" s="345"/>
      <c r="HAM12" s="345"/>
      <c r="HAN12" s="345"/>
      <c r="HAO12" s="345"/>
      <c r="HAP12" s="345"/>
      <c r="HAQ12" s="345"/>
      <c r="HAR12" s="345"/>
      <c r="HAS12" s="345"/>
      <c r="HAT12" s="345"/>
      <c r="HAU12" s="345"/>
      <c r="HAV12" s="345"/>
      <c r="HAW12" s="345"/>
      <c r="HAX12" s="345"/>
      <c r="HAY12" s="345"/>
      <c r="HAZ12" s="345"/>
      <c r="HBA12" s="345"/>
      <c r="HBB12" s="345"/>
      <c r="HBC12" s="345"/>
      <c r="HBD12" s="345"/>
      <c r="HBE12" s="345"/>
      <c r="HBF12" s="345"/>
      <c r="HBG12" s="345"/>
      <c r="HBH12" s="345"/>
      <c r="HBI12" s="345"/>
      <c r="HBJ12" s="345"/>
      <c r="HBK12" s="345"/>
      <c r="HBL12" s="345"/>
      <c r="HBM12" s="345"/>
      <c r="HBN12" s="345"/>
      <c r="HBO12" s="345"/>
      <c r="HBP12" s="345"/>
      <c r="HBQ12" s="345"/>
      <c r="HBR12" s="345"/>
      <c r="HBS12" s="345"/>
      <c r="HBT12" s="345"/>
      <c r="HBU12" s="345"/>
      <c r="HBV12" s="345"/>
      <c r="HBW12" s="345"/>
      <c r="HBX12" s="345"/>
      <c r="HBY12" s="345"/>
      <c r="HBZ12" s="345"/>
      <c r="HCA12" s="345"/>
      <c r="HCB12" s="345"/>
      <c r="HCC12" s="345"/>
      <c r="HCD12" s="345"/>
      <c r="HCE12" s="345"/>
      <c r="HCF12" s="345"/>
      <c r="HCG12" s="345"/>
      <c r="HCH12" s="345"/>
      <c r="HCI12" s="345"/>
      <c r="HCJ12" s="345"/>
      <c r="HCK12" s="345"/>
      <c r="HCL12" s="345"/>
      <c r="HCM12" s="345"/>
      <c r="HCN12" s="345"/>
      <c r="HCO12" s="345"/>
      <c r="HCP12" s="345"/>
      <c r="HCQ12" s="345"/>
      <c r="HCR12" s="345"/>
      <c r="HCS12" s="345"/>
      <c r="HCT12" s="345"/>
      <c r="HCU12" s="345"/>
      <c r="HCV12" s="345"/>
      <c r="HCW12" s="345"/>
      <c r="HCX12" s="345"/>
      <c r="HCY12" s="345"/>
      <c r="HCZ12" s="345"/>
      <c r="HDA12" s="345"/>
      <c r="HDB12" s="345"/>
      <c r="HDC12" s="345"/>
      <c r="HDD12" s="345"/>
      <c r="HDE12" s="345"/>
      <c r="HDF12" s="345"/>
      <c r="HDG12" s="345"/>
      <c r="HDH12" s="345"/>
      <c r="HDI12" s="345"/>
      <c r="HDJ12" s="345"/>
      <c r="HDK12" s="345"/>
      <c r="HDL12" s="345"/>
      <c r="HDM12" s="345"/>
      <c r="HDN12" s="345"/>
      <c r="HDO12" s="345"/>
      <c r="HDP12" s="345"/>
      <c r="HDQ12" s="345"/>
      <c r="HDR12" s="345"/>
      <c r="HDS12" s="345"/>
      <c r="HDT12" s="345"/>
      <c r="HDU12" s="345"/>
      <c r="HDV12" s="345"/>
      <c r="HDW12" s="345"/>
      <c r="HDX12" s="345"/>
      <c r="HDY12" s="345"/>
      <c r="HDZ12" s="345"/>
      <c r="HEA12" s="345"/>
      <c r="HEB12" s="345"/>
      <c r="HEC12" s="345"/>
      <c r="HED12" s="345"/>
      <c r="HEE12" s="345"/>
      <c r="HEF12" s="345"/>
      <c r="HEG12" s="345"/>
      <c r="HEH12" s="345"/>
      <c r="HEI12" s="345"/>
      <c r="HEJ12" s="345"/>
      <c r="HEK12" s="345"/>
      <c r="HEL12" s="345"/>
      <c r="HEM12" s="345"/>
      <c r="HEN12" s="345"/>
      <c r="HEO12" s="345"/>
      <c r="HEP12" s="345"/>
      <c r="HEQ12" s="345"/>
      <c r="HER12" s="345"/>
      <c r="HES12" s="345"/>
      <c r="HET12" s="345"/>
      <c r="HEU12" s="345"/>
      <c r="HEV12" s="345"/>
      <c r="HEW12" s="345"/>
      <c r="HEX12" s="345"/>
      <c r="HEY12" s="345"/>
      <c r="HEZ12" s="345"/>
      <c r="HFA12" s="345"/>
      <c r="HFB12" s="345"/>
      <c r="HFC12" s="345"/>
      <c r="HFD12" s="345"/>
      <c r="HFE12" s="345"/>
      <c r="HFF12" s="345"/>
      <c r="HFG12" s="345"/>
      <c r="HFH12" s="345"/>
      <c r="HFI12" s="345"/>
      <c r="HFJ12" s="345"/>
      <c r="HFK12" s="345"/>
      <c r="HFL12" s="345"/>
      <c r="HFM12" s="345"/>
      <c r="HFN12" s="345"/>
      <c r="HFO12" s="345"/>
      <c r="HFP12" s="345"/>
      <c r="HFQ12" s="345"/>
      <c r="HFR12" s="345"/>
      <c r="HFS12" s="345"/>
      <c r="HFT12" s="345"/>
      <c r="HFU12" s="345"/>
      <c r="HFV12" s="345"/>
      <c r="HFW12" s="345"/>
      <c r="HFX12" s="345"/>
      <c r="HFY12" s="345"/>
      <c r="HFZ12" s="345"/>
      <c r="HGA12" s="345"/>
      <c r="HGB12" s="345"/>
      <c r="HGC12" s="345"/>
      <c r="HGD12" s="345"/>
      <c r="HGE12" s="345"/>
      <c r="HGF12" s="345"/>
      <c r="HGG12" s="345"/>
      <c r="HGH12" s="345"/>
      <c r="HGI12" s="345"/>
      <c r="HGJ12" s="345"/>
      <c r="HGK12" s="345"/>
      <c r="HGL12" s="345"/>
      <c r="HGM12" s="345"/>
      <c r="HGN12" s="345"/>
      <c r="HGO12" s="345"/>
      <c r="HGP12" s="345"/>
      <c r="HGQ12" s="345"/>
      <c r="HGR12" s="345"/>
      <c r="HGS12" s="345"/>
      <c r="HGT12" s="345"/>
      <c r="HGU12" s="345"/>
      <c r="HGV12" s="345"/>
      <c r="HGW12" s="345"/>
      <c r="HGX12" s="345"/>
      <c r="HGY12" s="345"/>
      <c r="HGZ12" s="345"/>
      <c r="HHA12" s="345"/>
      <c r="HHB12" s="345"/>
      <c r="HHC12" s="345"/>
      <c r="HHD12" s="345"/>
      <c r="HHE12" s="345"/>
      <c r="HHF12" s="345"/>
      <c r="HHG12" s="345"/>
      <c r="HHH12" s="345"/>
      <c r="HHI12" s="345"/>
      <c r="HHJ12" s="345"/>
      <c r="HHK12" s="345"/>
      <c r="HHL12" s="345"/>
      <c r="HHM12" s="345"/>
      <c r="HHN12" s="345"/>
      <c r="HHO12" s="345"/>
      <c r="HHP12" s="345"/>
      <c r="HHQ12" s="345"/>
      <c r="HHR12" s="345"/>
      <c r="HHS12" s="345"/>
      <c r="HHT12" s="345"/>
      <c r="HHU12" s="345"/>
      <c r="HHV12" s="345"/>
      <c r="HHW12" s="345"/>
      <c r="HHX12" s="345"/>
      <c r="HHY12" s="345"/>
      <c r="HHZ12" s="345"/>
      <c r="HIA12" s="345"/>
      <c r="HIB12" s="345"/>
      <c r="HIC12" s="345"/>
      <c r="HID12" s="345"/>
      <c r="HIE12" s="345"/>
      <c r="HIF12" s="345"/>
      <c r="HIG12" s="345"/>
      <c r="HIH12" s="345"/>
      <c r="HII12" s="345"/>
      <c r="HIJ12" s="345"/>
      <c r="HIK12" s="345"/>
      <c r="HIL12" s="345"/>
      <c r="HIM12" s="345"/>
      <c r="HIN12" s="345"/>
      <c r="HIO12" s="345"/>
      <c r="HIP12" s="345"/>
      <c r="HIQ12" s="345"/>
      <c r="HIR12" s="345"/>
      <c r="HIS12" s="345"/>
      <c r="HIT12" s="345"/>
      <c r="HIU12" s="345"/>
      <c r="HIV12" s="345"/>
      <c r="HIW12" s="345"/>
      <c r="HIX12" s="345"/>
      <c r="HIY12" s="345"/>
      <c r="HIZ12" s="345"/>
      <c r="HJA12" s="345"/>
      <c r="HJB12" s="345"/>
      <c r="HJC12" s="345"/>
      <c r="HJD12" s="345"/>
      <c r="HJE12" s="345"/>
      <c r="HJF12" s="345"/>
      <c r="HJG12" s="345"/>
      <c r="HJH12" s="345"/>
      <c r="HJI12" s="345"/>
      <c r="HJJ12" s="345"/>
      <c r="HJK12" s="345"/>
      <c r="HJL12" s="345"/>
      <c r="HJM12" s="345"/>
      <c r="HJN12" s="345"/>
      <c r="HJO12" s="345"/>
      <c r="HJP12" s="345"/>
      <c r="HJQ12" s="345"/>
      <c r="HJR12" s="345"/>
      <c r="HJS12" s="345"/>
      <c r="HJT12" s="345"/>
      <c r="HJU12" s="345"/>
      <c r="HJV12" s="345"/>
      <c r="HJW12" s="345"/>
      <c r="HJX12" s="345"/>
      <c r="HJY12" s="345"/>
      <c r="HJZ12" s="345"/>
      <c r="HKA12" s="345"/>
      <c r="HKB12" s="345"/>
      <c r="HKC12" s="345"/>
      <c r="HKD12" s="345"/>
      <c r="HKE12" s="345"/>
      <c r="HKF12" s="345"/>
      <c r="HKG12" s="345"/>
      <c r="HKH12" s="345"/>
      <c r="HKI12" s="345"/>
      <c r="HKJ12" s="345"/>
      <c r="HKK12" s="345"/>
      <c r="HKL12" s="345"/>
      <c r="HKM12" s="345"/>
      <c r="HKN12" s="345"/>
      <c r="HKO12" s="345"/>
      <c r="HKP12" s="345"/>
      <c r="HKQ12" s="345"/>
      <c r="HKR12" s="345"/>
      <c r="HKS12" s="345"/>
      <c r="HKT12" s="345"/>
      <c r="HKU12" s="345"/>
      <c r="HKV12" s="345"/>
      <c r="HKW12" s="345"/>
      <c r="HKX12" s="345"/>
      <c r="HKY12" s="345"/>
      <c r="HKZ12" s="345"/>
      <c r="HLA12" s="345"/>
      <c r="HLB12" s="345"/>
      <c r="HLC12" s="345"/>
      <c r="HLD12" s="345"/>
      <c r="HLE12" s="345"/>
      <c r="HLF12" s="345"/>
      <c r="HLG12" s="345"/>
      <c r="HLH12" s="345"/>
      <c r="HLI12" s="345"/>
      <c r="HLJ12" s="345"/>
      <c r="HLK12" s="345"/>
      <c r="HLL12" s="345"/>
      <c r="HLM12" s="345"/>
      <c r="HLN12" s="345"/>
      <c r="HLO12" s="345"/>
      <c r="HLP12" s="345"/>
      <c r="HLQ12" s="345"/>
      <c r="HLR12" s="345"/>
      <c r="HLS12" s="345"/>
      <c r="HLT12" s="345"/>
      <c r="HLU12" s="345"/>
      <c r="HLV12" s="345"/>
      <c r="HLW12" s="345"/>
      <c r="HLX12" s="345"/>
      <c r="HLY12" s="345"/>
      <c r="HLZ12" s="345"/>
      <c r="HMA12" s="345"/>
      <c r="HMB12" s="345"/>
      <c r="HMC12" s="345"/>
      <c r="HMD12" s="345"/>
      <c r="HME12" s="345"/>
      <c r="HMF12" s="345"/>
      <c r="HMG12" s="345"/>
      <c r="HMH12" s="345"/>
      <c r="HMI12" s="345"/>
      <c r="HMJ12" s="345"/>
      <c r="HMK12" s="345"/>
      <c r="HML12" s="345"/>
      <c r="HMM12" s="345"/>
      <c r="HMN12" s="345"/>
      <c r="HMO12" s="345"/>
      <c r="HMP12" s="345"/>
      <c r="HMQ12" s="345"/>
      <c r="HMR12" s="345"/>
      <c r="HMS12" s="345"/>
      <c r="HMT12" s="345"/>
      <c r="HMU12" s="345"/>
      <c r="HMV12" s="345"/>
      <c r="HMW12" s="344"/>
      <c r="HMX12" s="344"/>
      <c r="HMY12" s="344"/>
      <c r="HMZ12" s="344"/>
      <c r="HNA12" s="344"/>
      <c r="HNB12" s="344"/>
      <c r="HNC12" s="344"/>
      <c r="HND12" s="344"/>
      <c r="HNE12" s="344"/>
      <c r="HNF12" s="344"/>
      <c r="HNG12" s="344"/>
      <c r="HNH12" s="344"/>
      <c r="HNI12" s="344"/>
      <c r="HNJ12" s="344"/>
      <c r="HNK12" s="344"/>
      <c r="HNL12" s="344"/>
      <c r="HNM12" s="344"/>
      <c r="HNN12" s="344"/>
      <c r="HNO12" s="344"/>
      <c r="HNP12" s="344"/>
      <c r="HNQ12" s="344"/>
      <c r="HNR12" s="344"/>
      <c r="HNS12" s="344"/>
      <c r="HNT12" s="344"/>
      <c r="HNU12" s="344"/>
      <c r="HNV12" s="344"/>
      <c r="HNW12" s="344"/>
      <c r="HNX12" s="344"/>
      <c r="HNY12" s="344"/>
      <c r="HNZ12" s="344"/>
      <c r="HOA12" s="344"/>
      <c r="HOB12" s="344"/>
      <c r="HOC12" s="344"/>
      <c r="HOD12" s="344"/>
      <c r="HOE12" s="344"/>
      <c r="HOF12" s="344"/>
      <c r="HOG12" s="344"/>
      <c r="HOH12" s="344"/>
      <c r="HOI12" s="344"/>
      <c r="HOJ12" s="344"/>
      <c r="HOK12" s="344"/>
      <c r="HOL12" s="344"/>
      <c r="HOM12" s="344"/>
      <c r="HON12" s="344"/>
      <c r="HOO12" s="344"/>
      <c r="HOP12" s="344"/>
      <c r="HOQ12" s="344"/>
      <c r="HOR12" s="344"/>
      <c r="HOS12" s="344"/>
      <c r="HOT12" s="344"/>
      <c r="HOU12" s="344"/>
      <c r="HOV12" s="344"/>
      <c r="HOW12" s="344"/>
      <c r="HOX12" s="344"/>
      <c r="HOY12" s="344"/>
      <c r="HOZ12" s="344"/>
      <c r="HPA12" s="344"/>
      <c r="HPB12" s="344"/>
      <c r="HPC12" s="344"/>
      <c r="HPD12" s="344"/>
      <c r="HPE12" s="344"/>
      <c r="HPF12" s="344"/>
      <c r="HPG12" s="344"/>
      <c r="HPH12" s="344"/>
      <c r="HPI12" s="344"/>
      <c r="HPJ12" s="344"/>
      <c r="HPK12" s="344"/>
      <c r="HPL12" s="344"/>
      <c r="HPM12" s="344"/>
      <c r="HPN12" s="344"/>
      <c r="HPO12" s="344"/>
      <c r="HPP12" s="344"/>
      <c r="HPQ12" s="344"/>
      <c r="HPR12" s="344"/>
      <c r="HPS12" s="344"/>
      <c r="HPT12" s="344"/>
      <c r="HPU12" s="344"/>
      <c r="HPV12" s="345"/>
      <c r="HPW12" s="345"/>
      <c r="HPX12" s="345"/>
      <c r="HPY12" s="345"/>
      <c r="HPZ12" s="345"/>
      <c r="HQA12" s="345"/>
      <c r="HQB12" s="345"/>
      <c r="HQC12" s="345"/>
      <c r="HQD12" s="345"/>
      <c r="HQE12" s="345"/>
      <c r="HQF12" s="345"/>
      <c r="HQG12" s="345"/>
      <c r="HQH12" s="345"/>
      <c r="HQI12" s="345"/>
      <c r="HQJ12" s="345"/>
      <c r="HQK12" s="345"/>
      <c r="HQL12" s="345"/>
      <c r="HQM12" s="345"/>
      <c r="HQN12" s="345"/>
      <c r="HQO12" s="345"/>
      <c r="HQP12" s="345"/>
      <c r="HQQ12" s="345"/>
      <c r="HQR12" s="345"/>
      <c r="HQS12" s="345"/>
      <c r="HQT12" s="345"/>
      <c r="HQU12" s="345"/>
      <c r="HQV12" s="345"/>
      <c r="HQW12" s="345"/>
      <c r="HQX12" s="345"/>
      <c r="HQY12" s="345"/>
      <c r="HQZ12" s="345"/>
      <c r="HRA12" s="345"/>
      <c r="HRB12" s="345"/>
      <c r="HRC12" s="345"/>
      <c r="HRD12" s="345"/>
      <c r="HRE12" s="345"/>
      <c r="HRF12" s="345"/>
      <c r="HRG12" s="345"/>
      <c r="HRH12" s="345"/>
      <c r="HRI12" s="345"/>
      <c r="HRJ12" s="345"/>
      <c r="HRK12" s="345"/>
      <c r="HRL12" s="345"/>
      <c r="HRM12" s="345"/>
      <c r="HRN12" s="345"/>
      <c r="HRO12" s="345"/>
      <c r="HRP12" s="345"/>
      <c r="HRQ12" s="345"/>
      <c r="HRR12" s="345"/>
      <c r="HRS12" s="345"/>
      <c r="HRT12" s="345"/>
      <c r="HRU12" s="345"/>
      <c r="HRV12" s="345"/>
      <c r="HRW12" s="345"/>
      <c r="HRX12" s="345"/>
      <c r="HRY12" s="345"/>
      <c r="HRZ12" s="345"/>
      <c r="HSA12" s="345"/>
      <c r="HSB12" s="345"/>
      <c r="HSC12" s="345"/>
      <c r="HSD12" s="345"/>
      <c r="HSE12" s="345"/>
      <c r="HSF12" s="345"/>
      <c r="HSG12" s="345"/>
      <c r="HSH12" s="345"/>
      <c r="HSI12" s="345"/>
      <c r="HSJ12" s="344"/>
      <c r="HSK12" s="344"/>
      <c r="HSL12" s="344"/>
      <c r="HSM12" s="344"/>
      <c r="HSN12" s="344"/>
      <c r="HSO12" s="344"/>
      <c r="HSP12" s="344"/>
      <c r="HSQ12" s="344"/>
      <c r="HSR12" s="344"/>
      <c r="HSS12" s="344"/>
      <c r="HST12" s="344"/>
      <c r="HSU12" s="344"/>
      <c r="HSV12" s="344"/>
      <c r="HSW12" s="344"/>
      <c r="HSX12" s="344"/>
      <c r="HSY12" s="344"/>
      <c r="HSZ12" s="344"/>
      <c r="HTA12" s="344"/>
      <c r="HTB12" s="344"/>
      <c r="HTC12" s="344"/>
      <c r="HTD12" s="344"/>
      <c r="HTE12" s="344"/>
      <c r="HTF12" s="344"/>
      <c r="HTG12" s="344"/>
      <c r="HTH12" s="344"/>
      <c r="HTI12" s="344"/>
      <c r="HTJ12" s="344"/>
      <c r="HTK12" s="344"/>
      <c r="HTL12" s="344"/>
      <c r="HTM12" s="344"/>
      <c r="HTN12" s="344"/>
      <c r="HTO12" s="344"/>
      <c r="HTP12" s="344"/>
      <c r="HTQ12" s="344"/>
      <c r="HTR12" s="344"/>
      <c r="HTS12" s="344"/>
      <c r="HTT12" s="344"/>
      <c r="HTU12" s="344"/>
      <c r="HTV12" s="344"/>
      <c r="HTW12" s="344"/>
      <c r="HTX12" s="344"/>
      <c r="HTY12" s="344"/>
      <c r="HTZ12" s="344"/>
      <c r="HUA12" s="344"/>
      <c r="HUB12" s="344"/>
      <c r="HUC12" s="344"/>
      <c r="HUD12" s="344"/>
      <c r="HUE12" s="344"/>
      <c r="HUF12" s="344"/>
      <c r="HUG12" s="344"/>
      <c r="HUH12" s="344"/>
      <c r="HUI12" s="344"/>
      <c r="HUJ12" s="344"/>
      <c r="HUK12" s="344"/>
      <c r="HUL12" s="344"/>
      <c r="HUM12" s="344"/>
      <c r="HUN12" s="344"/>
      <c r="HUO12" s="344"/>
      <c r="HUP12" s="344"/>
      <c r="HUQ12" s="344"/>
      <c r="HUR12" s="344"/>
      <c r="HUS12" s="344"/>
      <c r="HUT12" s="344"/>
      <c r="HUU12" s="344"/>
      <c r="HUV12" s="344"/>
      <c r="HUW12" s="344"/>
      <c r="HUX12" s="344"/>
      <c r="HUY12" s="344"/>
      <c r="HUZ12" s="344"/>
      <c r="HVA12" s="344"/>
      <c r="HVB12" s="344"/>
      <c r="HVC12" s="344"/>
      <c r="HVD12" s="344"/>
      <c r="HVE12" s="344"/>
      <c r="HVF12" s="344"/>
      <c r="HVG12" s="344"/>
      <c r="HVH12" s="344"/>
      <c r="HVI12" s="345"/>
      <c r="HVJ12" s="345"/>
      <c r="HVK12" s="345"/>
      <c r="HVL12" s="345"/>
      <c r="HVM12" s="345"/>
      <c r="HVN12" s="345"/>
      <c r="HVO12" s="345"/>
      <c r="HVP12" s="345"/>
      <c r="HVQ12" s="345"/>
      <c r="HVR12" s="345"/>
      <c r="HVS12" s="345"/>
      <c r="HVT12" s="345"/>
      <c r="HVU12" s="345"/>
      <c r="HVV12" s="345"/>
      <c r="HVW12" s="345"/>
      <c r="HVX12" s="345"/>
      <c r="HVY12" s="345"/>
      <c r="HVZ12" s="345"/>
      <c r="HWA12" s="345"/>
      <c r="HWB12" s="345"/>
      <c r="HWC12" s="345"/>
      <c r="HWD12" s="345"/>
      <c r="HWE12" s="345"/>
      <c r="HWF12" s="345"/>
      <c r="HWG12" s="345"/>
      <c r="HWH12" s="345"/>
      <c r="HWI12" s="345"/>
      <c r="HWJ12" s="345"/>
      <c r="HWK12" s="345"/>
      <c r="HWL12" s="345"/>
      <c r="HWM12" s="345"/>
      <c r="HWN12" s="345"/>
      <c r="HWO12" s="345"/>
      <c r="HWP12" s="345"/>
      <c r="HWQ12" s="345"/>
      <c r="HWR12" s="345"/>
      <c r="HWS12" s="345"/>
      <c r="HWT12" s="345"/>
      <c r="HWU12" s="345"/>
      <c r="HWV12" s="345"/>
      <c r="HWW12" s="345"/>
      <c r="HWX12" s="345"/>
      <c r="HWY12" s="345"/>
      <c r="HWZ12" s="345"/>
      <c r="HXA12" s="345"/>
      <c r="HXB12" s="345"/>
      <c r="HXC12" s="345"/>
      <c r="HXD12" s="345"/>
      <c r="HXE12" s="345"/>
      <c r="HXF12" s="345"/>
      <c r="HXG12" s="345"/>
      <c r="HXH12" s="345"/>
      <c r="HXI12" s="345"/>
      <c r="HXJ12" s="345"/>
      <c r="HXK12" s="345"/>
      <c r="HXL12" s="345"/>
      <c r="HXM12" s="345"/>
      <c r="HXN12" s="345"/>
      <c r="HXO12" s="345"/>
      <c r="HXP12" s="345"/>
      <c r="HXQ12" s="345"/>
      <c r="HXR12" s="345"/>
      <c r="HXS12" s="345"/>
      <c r="HXT12" s="345"/>
      <c r="HXU12" s="345"/>
      <c r="HXV12" s="345"/>
      <c r="HXW12" s="344"/>
      <c r="HXX12" s="344"/>
      <c r="HXY12" s="344"/>
      <c r="HXZ12" s="344"/>
      <c r="HYA12" s="344"/>
      <c r="HYB12" s="344"/>
      <c r="HYC12" s="344"/>
      <c r="HYD12" s="344"/>
      <c r="HYE12" s="344"/>
      <c r="HYF12" s="344"/>
      <c r="HYG12" s="344"/>
      <c r="HYH12" s="344"/>
      <c r="HYI12" s="344"/>
      <c r="HYJ12" s="344"/>
      <c r="HYK12" s="344"/>
      <c r="HYL12" s="344"/>
      <c r="HYM12" s="344"/>
      <c r="HYN12" s="344"/>
      <c r="HYO12" s="344"/>
      <c r="HYP12" s="344"/>
      <c r="HYQ12" s="344"/>
      <c r="HYR12" s="344"/>
      <c r="HYS12" s="344"/>
      <c r="HYT12" s="344"/>
      <c r="HYU12" s="344"/>
      <c r="HYV12" s="344"/>
      <c r="HYW12" s="344"/>
      <c r="HYX12" s="344"/>
      <c r="HYY12" s="344"/>
      <c r="HYZ12" s="344"/>
      <c r="HZA12" s="344"/>
      <c r="HZB12" s="344"/>
      <c r="HZC12" s="344"/>
      <c r="HZD12" s="344"/>
      <c r="HZE12" s="344"/>
      <c r="HZF12" s="344"/>
      <c r="HZG12" s="344"/>
      <c r="HZH12" s="344"/>
      <c r="HZI12" s="344"/>
      <c r="HZJ12" s="344"/>
      <c r="HZK12" s="344"/>
      <c r="HZL12" s="344"/>
      <c r="HZM12" s="344"/>
      <c r="HZN12" s="344"/>
      <c r="HZO12" s="344"/>
      <c r="HZP12" s="344"/>
      <c r="HZQ12" s="344"/>
      <c r="HZR12" s="344"/>
      <c r="HZS12" s="344"/>
      <c r="HZT12" s="344"/>
      <c r="HZU12" s="344"/>
      <c r="HZV12" s="344"/>
      <c r="HZW12" s="344"/>
      <c r="HZX12" s="344"/>
      <c r="HZY12" s="344"/>
      <c r="HZZ12" s="344"/>
      <c r="IAA12" s="344"/>
      <c r="IAB12" s="344"/>
      <c r="IAC12" s="344"/>
      <c r="IAD12" s="344"/>
      <c r="IAE12" s="344"/>
      <c r="IAF12" s="344"/>
      <c r="IAG12" s="344"/>
      <c r="IAH12" s="344"/>
      <c r="IAI12" s="344"/>
      <c r="IAJ12" s="344"/>
      <c r="IAK12" s="344"/>
      <c r="IAL12" s="344"/>
      <c r="IAM12" s="344"/>
      <c r="IAN12" s="344"/>
      <c r="IAO12" s="344"/>
      <c r="IAP12" s="344"/>
      <c r="IAQ12" s="344"/>
      <c r="IAR12" s="344"/>
      <c r="IAS12" s="344"/>
      <c r="IAT12" s="344"/>
      <c r="IAU12" s="344"/>
      <c r="IAV12" s="345"/>
      <c r="IAW12" s="345"/>
      <c r="IAX12" s="345"/>
      <c r="IAY12" s="345"/>
      <c r="IAZ12" s="345"/>
      <c r="IBA12" s="345"/>
      <c r="IBB12" s="345"/>
      <c r="IBC12" s="345"/>
      <c r="IBD12" s="345"/>
      <c r="IBE12" s="345"/>
      <c r="IBF12" s="345"/>
      <c r="IBG12" s="345"/>
      <c r="IBH12" s="345"/>
      <c r="IBI12" s="345"/>
      <c r="IBJ12" s="345"/>
      <c r="IBK12" s="345"/>
      <c r="IBL12" s="345"/>
      <c r="IBM12" s="345"/>
      <c r="IBN12" s="345"/>
      <c r="IBO12" s="345"/>
      <c r="IBP12" s="345"/>
      <c r="IBQ12" s="345"/>
      <c r="IBR12" s="345"/>
      <c r="IBS12" s="345"/>
      <c r="IBT12" s="345"/>
      <c r="IBU12" s="345"/>
      <c r="IBV12" s="345"/>
      <c r="IBW12" s="345"/>
      <c r="IBX12" s="345"/>
      <c r="IBY12" s="345"/>
      <c r="IBZ12" s="345"/>
      <c r="ICA12" s="345"/>
      <c r="ICB12" s="345"/>
      <c r="ICC12" s="345"/>
      <c r="ICD12" s="345"/>
      <c r="ICE12" s="345"/>
      <c r="ICF12" s="345"/>
      <c r="ICG12" s="345"/>
      <c r="ICH12" s="345"/>
      <c r="ICI12" s="345"/>
      <c r="ICJ12" s="345"/>
      <c r="ICK12" s="345"/>
      <c r="ICL12" s="345"/>
      <c r="ICM12" s="345"/>
      <c r="ICN12" s="345"/>
      <c r="ICO12" s="345"/>
      <c r="ICP12" s="345"/>
      <c r="ICQ12" s="345"/>
      <c r="ICR12" s="345"/>
      <c r="ICS12" s="345"/>
      <c r="ICT12" s="345"/>
      <c r="ICU12" s="345"/>
      <c r="ICV12" s="345"/>
      <c r="ICW12" s="345"/>
      <c r="ICX12" s="345"/>
      <c r="ICY12" s="345"/>
      <c r="ICZ12" s="345"/>
      <c r="IDA12" s="345"/>
      <c r="IDB12" s="345"/>
      <c r="IDC12" s="345"/>
      <c r="IDD12" s="345"/>
      <c r="IDE12" s="345"/>
      <c r="IDF12" s="345"/>
      <c r="IDG12" s="345"/>
      <c r="IDH12" s="345"/>
      <c r="IDI12" s="345"/>
      <c r="IDJ12" s="344"/>
      <c r="IDK12" s="344"/>
      <c r="IDL12" s="344"/>
      <c r="IDM12" s="344"/>
      <c r="IDN12" s="344"/>
      <c r="IDO12" s="344"/>
      <c r="IDP12" s="344"/>
      <c r="IDQ12" s="344"/>
      <c r="IDR12" s="344"/>
      <c r="IDS12" s="344"/>
      <c r="IDT12" s="344"/>
      <c r="IDU12" s="344"/>
      <c r="IDV12" s="344"/>
      <c r="IDW12" s="344"/>
      <c r="IDX12" s="344"/>
      <c r="IDY12" s="344"/>
      <c r="IDZ12" s="344"/>
      <c r="IEA12" s="344"/>
      <c r="IEB12" s="344"/>
      <c r="IEC12" s="344"/>
      <c r="IED12" s="344"/>
      <c r="IEE12" s="344"/>
      <c r="IEF12" s="344"/>
      <c r="IEG12" s="344"/>
      <c r="IEH12" s="344"/>
      <c r="IEI12" s="344"/>
      <c r="IEJ12" s="344"/>
      <c r="IEK12" s="344"/>
      <c r="IEL12" s="344"/>
      <c r="IEM12" s="344"/>
      <c r="IEN12" s="344"/>
      <c r="IEO12" s="344"/>
      <c r="IEP12" s="344"/>
      <c r="IEQ12" s="344"/>
      <c r="IER12" s="344"/>
      <c r="IES12" s="344"/>
      <c r="IET12" s="344"/>
      <c r="IEU12" s="344"/>
      <c r="IEV12" s="344"/>
      <c r="IEW12" s="344"/>
      <c r="IEX12" s="344"/>
      <c r="IEY12" s="344"/>
      <c r="IEZ12" s="344"/>
      <c r="IFA12" s="344"/>
      <c r="IFB12" s="344"/>
      <c r="IFC12" s="344"/>
      <c r="IFD12" s="344"/>
      <c r="IFE12" s="344"/>
      <c r="IFF12" s="344"/>
      <c r="IFG12" s="344"/>
      <c r="IFH12" s="344"/>
      <c r="IFI12" s="344"/>
      <c r="IFJ12" s="344"/>
      <c r="IFK12" s="344"/>
      <c r="IFL12" s="344"/>
      <c r="IFM12" s="344"/>
      <c r="IFN12" s="344"/>
      <c r="IFO12" s="344"/>
      <c r="IFP12" s="344"/>
      <c r="IFQ12" s="344"/>
      <c r="IFR12" s="344"/>
      <c r="IFS12" s="344"/>
      <c r="IFT12" s="344"/>
      <c r="IFU12" s="344"/>
      <c r="IFV12" s="344"/>
      <c r="IFW12" s="344"/>
      <c r="IFX12" s="344"/>
      <c r="IFY12" s="344"/>
      <c r="IFZ12" s="344"/>
      <c r="IGA12" s="344"/>
      <c r="IGB12" s="344"/>
      <c r="IGC12" s="344"/>
      <c r="IGD12" s="344"/>
      <c r="IGE12" s="344"/>
      <c r="IGF12" s="344"/>
      <c r="IGG12" s="344"/>
      <c r="IGH12" s="344"/>
      <c r="IGI12" s="345"/>
      <c r="IGJ12" s="345"/>
      <c r="IGK12" s="345"/>
      <c r="IGL12" s="345"/>
      <c r="IGM12" s="345"/>
      <c r="IGN12" s="345"/>
      <c r="IGO12" s="345"/>
      <c r="IGP12" s="345"/>
      <c r="IGQ12" s="345"/>
      <c r="IGR12" s="345"/>
      <c r="IGS12" s="345"/>
      <c r="IGT12" s="345"/>
      <c r="IGU12" s="345"/>
      <c r="IGV12" s="345"/>
      <c r="IGW12" s="345"/>
      <c r="IGX12" s="345"/>
      <c r="IGY12" s="345"/>
      <c r="IGZ12" s="345"/>
      <c r="IHA12" s="345"/>
      <c r="IHB12" s="345"/>
      <c r="IHC12" s="345"/>
      <c r="IHD12" s="345"/>
      <c r="IHE12" s="345"/>
      <c r="IHF12" s="345"/>
      <c r="IHG12" s="345"/>
      <c r="IHH12" s="345"/>
      <c r="IHI12" s="345"/>
      <c r="IHJ12" s="345"/>
      <c r="IHK12" s="345"/>
      <c r="IHL12" s="345"/>
      <c r="IHM12" s="345"/>
      <c r="IHN12" s="345"/>
      <c r="IHO12" s="345"/>
      <c r="IHP12" s="345"/>
      <c r="IHQ12" s="345"/>
      <c r="IHR12" s="345"/>
      <c r="IHS12" s="345"/>
      <c r="IHT12" s="345"/>
      <c r="IHU12" s="345"/>
      <c r="IHV12" s="345"/>
      <c r="IHW12" s="345"/>
      <c r="IHX12" s="345"/>
      <c r="IHY12" s="345"/>
      <c r="IHZ12" s="345"/>
      <c r="IIA12" s="345"/>
      <c r="IIB12" s="345"/>
      <c r="IIC12" s="345"/>
      <c r="IID12" s="345"/>
      <c r="IIE12" s="345"/>
      <c r="IIF12" s="345"/>
      <c r="IIG12" s="345"/>
      <c r="IIH12" s="345"/>
      <c r="III12" s="345"/>
      <c r="IIJ12" s="345"/>
      <c r="IIK12" s="345"/>
      <c r="IIL12" s="345"/>
      <c r="IIM12" s="345"/>
      <c r="IIN12" s="345"/>
      <c r="IIO12" s="345"/>
      <c r="IIP12" s="345"/>
      <c r="IIQ12" s="345"/>
      <c r="IIR12" s="345"/>
      <c r="IIS12" s="345"/>
      <c r="IIT12" s="345"/>
      <c r="IIU12" s="345"/>
      <c r="IIV12" s="345"/>
      <c r="IIW12" s="344"/>
      <c r="IIX12" s="344"/>
      <c r="IIY12" s="344"/>
      <c r="IIZ12" s="344"/>
      <c r="IJA12" s="344"/>
      <c r="IJB12" s="344"/>
      <c r="IJC12" s="344"/>
      <c r="IJD12" s="344"/>
      <c r="IJE12" s="344"/>
      <c r="IJF12" s="344"/>
      <c r="IJG12" s="344"/>
      <c r="IJH12" s="344"/>
      <c r="IJI12" s="344"/>
      <c r="IJJ12" s="344"/>
      <c r="IJK12" s="344"/>
      <c r="IJL12" s="344"/>
      <c r="IJM12" s="344"/>
      <c r="IJN12" s="344"/>
      <c r="IJO12" s="344"/>
      <c r="IJP12" s="344"/>
      <c r="IJQ12" s="344"/>
      <c r="IJR12" s="344"/>
      <c r="IJS12" s="344"/>
      <c r="IJT12" s="344"/>
      <c r="IJU12" s="344"/>
      <c r="IJV12" s="344"/>
      <c r="IJW12" s="344"/>
      <c r="IJX12" s="344"/>
      <c r="IJY12" s="344"/>
      <c r="IJZ12" s="344"/>
      <c r="IKA12" s="344"/>
      <c r="IKB12" s="344"/>
      <c r="IKC12" s="344"/>
      <c r="IKD12" s="344"/>
      <c r="IKE12" s="344"/>
      <c r="IKF12" s="344"/>
      <c r="IKG12" s="344"/>
      <c r="IKH12" s="344"/>
      <c r="IKI12" s="344"/>
      <c r="IKJ12" s="344"/>
      <c r="IKK12" s="344"/>
      <c r="IKL12" s="344"/>
      <c r="IKM12" s="344"/>
      <c r="IKN12" s="344"/>
      <c r="IKO12" s="344"/>
      <c r="IKP12" s="344"/>
      <c r="IKQ12" s="344"/>
      <c r="IKR12" s="344"/>
      <c r="IKS12" s="344"/>
      <c r="IKT12" s="344"/>
      <c r="IKU12" s="344"/>
      <c r="IKV12" s="344"/>
      <c r="IKW12" s="344"/>
      <c r="IKX12" s="344"/>
      <c r="IKY12" s="344"/>
      <c r="IKZ12" s="344"/>
      <c r="ILA12" s="344"/>
      <c r="ILB12" s="344"/>
      <c r="ILC12" s="344"/>
      <c r="ILD12" s="344"/>
      <c r="ILE12" s="344"/>
      <c r="ILF12" s="344"/>
      <c r="ILG12" s="344"/>
      <c r="ILH12" s="344"/>
      <c r="ILI12" s="344"/>
      <c r="ILJ12" s="344"/>
      <c r="ILK12" s="344"/>
      <c r="ILL12" s="344"/>
      <c r="ILM12" s="344"/>
      <c r="ILN12" s="344"/>
      <c r="ILO12" s="344"/>
      <c r="ILP12" s="344"/>
      <c r="ILQ12" s="344"/>
      <c r="ILR12" s="344"/>
      <c r="ILS12" s="344"/>
      <c r="ILT12" s="344"/>
      <c r="ILU12" s="344"/>
      <c r="ILV12" s="345"/>
      <c r="ILW12" s="345"/>
      <c r="ILX12" s="345"/>
      <c r="ILY12" s="345"/>
      <c r="ILZ12" s="345"/>
      <c r="IMA12" s="345"/>
      <c r="IMB12" s="345"/>
      <c r="IMC12" s="345"/>
      <c r="IMD12" s="345"/>
      <c r="IME12" s="345"/>
      <c r="IMF12" s="345"/>
      <c r="IMG12" s="345"/>
      <c r="IMH12" s="345"/>
      <c r="IMI12" s="345"/>
      <c r="IMJ12" s="345"/>
      <c r="IMK12" s="345"/>
      <c r="IML12" s="345"/>
      <c r="IMM12" s="345"/>
      <c r="IMN12" s="345"/>
      <c r="IMO12" s="345"/>
      <c r="IMP12" s="345"/>
      <c r="IMQ12" s="345"/>
      <c r="IMR12" s="345"/>
      <c r="IMS12" s="345"/>
      <c r="IMT12" s="345"/>
      <c r="IMU12" s="345"/>
      <c r="IMV12" s="345"/>
      <c r="IMW12" s="345"/>
      <c r="IMX12" s="345"/>
      <c r="IMY12" s="345"/>
      <c r="IMZ12" s="345"/>
      <c r="INA12" s="345"/>
      <c r="INB12" s="345"/>
      <c r="INC12" s="345"/>
      <c r="IND12" s="345"/>
      <c r="INE12" s="345"/>
      <c r="INF12" s="345"/>
      <c r="ING12" s="345"/>
      <c r="INH12" s="345"/>
      <c r="INI12" s="345"/>
      <c r="INJ12" s="345"/>
      <c r="INK12" s="345"/>
      <c r="INL12" s="345"/>
      <c r="INM12" s="345"/>
      <c r="INN12" s="345"/>
      <c r="INO12" s="345"/>
      <c r="INP12" s="345"/>
      <c r="INQ12" s="345"/>
      <c r="INR12" s="345"/>
      <c r="INS12" s="345"/>
      <c r="INT12" s="345"/>
      <c r="INU12" s="345"/>
      <c r="INV12" s="345"/>
      <c r="INW12" s="345"/>
      <c r="INX12" s="345"/>
      <c r="INY12" s="345"/>
      <c r="INZ12" s="345"/>
      <c r="IOA12" s="345"/>
      <c r="IOB12" s="345"/>
      <c r="IOC12" s="345"/>
      <c r="IOD12" s="345"/>
      <c r="IOE12" s="345"/>
      <c r="IOF12" s="345"/>
      <c r="IOG12" s="345"/>
      <c r="IOH12" s="345"/>
      <c r="IOI12" s="345"/>
      <c r="IOJ12" s="345"/>
      <c r="IOK12" s="345"/>
      <c r="IOL12" s="345"/>
      <c r="IOM12" s="345"/>
      <c r="ION12" s="345"/>
      <c r="IOO12" s="345"/>
      <c r="IOP12" s="345"/>
      <c r="IOQ12" s="345"/>
      <c r="IOR12" s="345"/>
      <c r="IOS12" s="345"/>
      <c r="IOT12" s="345"/>
      <c r="IOU12" s="345"/>
      <c r="IOV12" s="345"/>
      <c r="IOW12" s="345"/>
      <c r="IOX12" s="345"/>
      <c r="IOY12" s="345"/>
      <c r="IOZ12" s="345"/>
      <c r="IPA12" s="345"/>
      <c r="IPB12" s="345"/>
      <c r="IPC12" s="345"/>
      <c r="IPD12" s="345"/>
      <c r="IPE12" s="345"/>
      <c r="IPF12" s="345"/>
      <c r="IPG12" s="345"/>
      <c r="IPH12" s="345"/>
      <c r="IPI12" s="345"/>
      <c r="IPJ12" s="345"/>
      <c r="IPK12" s="345"/>
      <c r="IPL12" s="345"/>
      <c r="IPM12" s="345"/>
      <c r="IPN12" s="345"/>
      <c r="IPO12" s="345"/>
      <c r="IPP12" s="345"/>
      <c r="IPQ12" s="345"/>
      <c r="IPR12" s="345"/>
      <c r="IPS12" s="345"/>
      <c r="IPT12" s="345"/>
      <c r="IPU12" s="345"/>
      <c r="IPV12" s="345"/>
      <c r="IPW12" s="345"/>
      <c r="IPX12" s="345"/>
      <c r="IPY12" s="345"/>
      <c r="IPZ12" s="345"/>
      <c r="IQA12" s="345"/>
      <c r="IQB12" s="345"/>
      <c r="IQC12" s="345"/>
      <c r="IQD12" s="345"/>
      <c r="IQE12" s="345"/>
      <c r="IQF12" s="345"/>
      <c r="IQG12" s="345"/>
      <c r="IQH12" s="345"/>
      <c r="IQI12" s="345"/>
      <c r="IQJ12" s="345"/>
      <c r="IQK12" s="345"/>
      <c r="IQL12" s="345"/>
      <c r="IQM12" s="345"/>
      <c r="IQN12" s="345"/>
      <c r="IQO12" s="345"/>
      <c r="IQP12" s="345"/>
      <c r="IQQ12" s="345"/>
      <c r="IQR12" s="345"/>
      <c r="IQS12" s="345"/>
      <c r="IQT12" s="345"/>
      <c r="IQU12" s="345"/>
      <c r="IQV12" s="345"/>
      <c r="IQW12" s="345"/>
      <c r="IQX12" s="345"/>
      <c r="IQY12" s="345"/>
      <c r="IQZ12" s="345"/>
      <c r="IRA12" s="345"/>
      <c r="IRB12" s="345"/>
      <c r="IRC12" s="345"/>
      <c r="IRD12" s="345"/>
      <c r="IRE12" s="345"/>
      <c r="IRF12" s="345"/>
      <c r="IRG12" s="345"/>
      <c r="IRH12" s="345"/>
      <c r="IRI12" s="345"/>
      <c r="IRJ12" s="345"/>
      <c r="IRK12" s="345"/>
      <c r="IRL12" s="345"/>
      <c r="IRM12" s="345"/>
      <c r="IRN12" s="345"/>
      <c r="IRO12" s="345"/>
      <c r="IRP12" s="345"/>
      <c r="IRQ12" s="345"/>
      <c r="IRR12" s="345"/>
      <c r="IRS12" s="345"/>
      <c r="IRT12" s="345"/>
      <c r="IRU12" s="345"/>
      <c r="IRV12" s="345"/>
      <c r="IRW12" s="345"/>
      <c r="IRX12" s="345"/>
      <c r="IRY12" s="345"/>
      <c r="IRZ12" s="345"/>
      <c r="ISA12" s="345"/>
      <c r="ISB12" s="345"/>
      <c r="ISC12" s="345"/>
      <c r="ISD12" s="345"/>
      <c r="ISE12" s="345"/>
      <c r="ISF12" s="345"/>
      <c r="ISG12" s="345"/>
      <c r="ISH12" s="345"/>
      <c r="ISI12" s="345"/>
      <c r="ISJ12" s="345"/>
      <c r="ISK12" s="345"/>
      <c r="ISL12" s="345"/>
      <c r="ISM12" s="345"/>
      <c r="ISN12" s="345"/>
      <c r="ISO12" s="345"/>
      <c r="ISP12" s="345"/>
      <c r="ISQ12" s="345"/>
      <c r="ISR12" s="345"/>
      <c r="ISS12" s="345"/>
      <c r="IST12" s="345"/>
      <c r="ISU12" s="345"/>
      <c r="ISV12" s="345"/>
      <c r="ISW12" s="345"/>
      <c r="ISX12" s="345"/>
      <c r="ISY12" s="345"/>
      <c r="ISZ12" s="345"/>
      <c r="ITA12" s="345"/>
      <c r="ITB12" s="345"/>
      <c r="ITC12" s="345"/>
      <c r="ITD12" s="345"/>
      <c r="ITE12" s="345"/>
      <c r="ITF12" s="345"/>
      <c r="ITG12" s="345"/>
      <c r="ITH12" s="345"/>
      <c r="ITI12" s="345"/>
      <c r="ITJ12" s="345"/>
      <c r="ITK12" s="345"/>
      <c r="ITL12" s="345"/>
      <c r="ITM12" s="345"/>
      <c r="ITN12" s="345"/>
      <c r="ITO12" s="345"/>
      <c r="ITP12" s="345"/>
      <c r="ITQ12" s="345"/>
      <c r="ITR12" s="345"/>
      <c r="ITS12" s="345"/>
      <c r="ITT12" s="345"/>
      <c r="ITU12" s="345"/>
      <c r="ITV12" s="345"/>
      <c r="ITW12" s="345"/>
      <c r="ITX12" s="345"/>
      <c r="ITY12" s="345"/>
      <c r="ITZ12" s="345"/>
      <c r="IUA12" s="345"/>
      <c r="IUB12" s="345"/>
      <c r="IUC12" s="345"/>
      <c r="IUD12" s="345"/>
      <c r="IUE12" s="345"/>
      <c r="IUF12" s="345"/>
      <c r="IUG12" s="345"/>
      <c r="IUH12" s="345"/>
      <c r="IUI12" s="345"/>
      <c r="IUJ12" s="345"/>
      <c r="IUK12" s="345"/>
      <c r="IUL12" s="345"/>
      <c r="IUM12" s="345"/>
      <c r="IUN12" s="345"/>
      <c r="IUO12" s="345"/>
      <c r="IUP12" s="345"/>
      <c r="IUQ12" s="345"/>
      <c r="IUR12" s="345"/>
      <c r="IUS12" s="345"/>
      <c r="IUT12" s="345"/>
      <c r="IUU12" s="345"/>
      <c r="IUV12" s="345"/>
      <c r="IUW12" s="345"/>
      <c r="IUX12" s="345"/>
      <c r="IUY12" s="345"/>
      <c r="IUZ12" s="345"/>
      <c r="IVA12" s="345"/>
      <c r="IVB12" s="345"/>
      <c r="IVC12" s="345"/>
      <c r="IVD12" s="345"/>
      <c r="IVE12" s="345"/>
      <c r="IVF12" s="345"/>
      <c r="IVG12" s="345"/>
      <c r="IVH12" s="345"/>
      <c r="IVI12" s="345"/>
      <c r="IVJ12" s="345"/>
      <c r="IVK12" s="345"/>
      <c r="IVL12" s="345"/>
      <c r="IVM12" s="345"/>
      <c r="IVN12" s="345"/>
      <c r="IVO12" s="345"/>
      <c r="IVP12" s="345"/>
      <c r="IVQ12" s="345"/>
      <c r="IVR12" s="345"/>
      <c r="IVS12" s="345"/>
      <c r="IVT12" s="345"/>
      <c r="IVU12" s="345"/>
      <c r="IVV12" s="345"/>
      <c r="IVW12" s="345"/>
      <c r="IVX12" s="345"/>
      <c r="IVY12" s="345"/>
      <c r="IVZ12" s="345"/>
      <c r="IWA12" s="345"/>
      <c r="IWB12" s="345"/>
      <c r="IWC12" s="345"/>
      <c r="IWD12" s="345"/>
      <c r="IWE12" s="345"/>
      <c r="IWF12" s="345"/>
      <c r="IWG12" s="345"/>
      <c r="IWH12" s="345"/>
      <c r="IWI12" s="345"/>
      <c r="IWJ12" s="345"/>
      <c r="IWK12" s="345"/>
      <c r="IWL12" s="345"/>
      <c r="IWM12" s="345"/>
      <c r="IWN12" s="345"/>
      <c r="IWO12" s="345"/>
      <c r="IWP12" s="345"/>
      <c r="IWQ12" s="345"/>
      <c r="IWR12" s="345"/>
      <c r="IWS12" s="345"/>
      <c r="IWT12" s="345"/>
      <c r="IWU12" s="345"/>
      <c r="IWV12" s="345"/>
      <c r="IWW12" s="345"/>
      <c r="IWX12" s="345"/>
      <c r="IWY12" s="345"/>
      <c r="IWZ12" s="345"/>
      <c r="IXA12" s="345"/>
      <c r="IXB12" s="345"/>
      <c r="IXC12" s="345"/>
      <c r="IXD12" s="345"/>
      <c r="IXE12" s="345"/>
      <c r="IXF12" s="345"/>
      <c r="IXG12" s="345"/>
      <c r="IXH12" s="345"/>
      <c r="IXI12" s="345"/>
      <c r="IXJ12" s="345"/>
      <c r="IXK12" s="345"/>
      <c r="IXL12" s="345"/>
      <c r="IXM12" s="345"/>
      <c r="IXN12" s="345"/>
      <c r="IXO12" s="345"/>
      <c r="IXP12" s="345"/>
      <c r="IXQ12" s="345"/>
      <c r="IXR12" s="345"/>
      <c r="IXS12" s="345"/>
      <c r="IXT12" s="345"/>
      <c r="IXU12" s="345"/>
      <c r="IXV12" s="345"/>
      <c r="IXW12" s="345"/>
      <c r="IXX12" s="345"/>
      <c r="IXY12" s="345"/>
      <c r="IXZ12" s="345"/>
      <c r="IYA12" s="345"/>
      <c r="IYB12" s="345"/>
      <c r="IYC12" s="345"/>
      <c r="IYD12" s="345"/>
      <c r="IYE12" s="345"/>
      <c r="IYF12" s="345"/>
      <c r="IYG12" s="345"/>
      <c r="IYH12" s="345"/>
      <c r="IYI12" s="345"/>
      <c r="IYJ12" s="345"/>
      <c r="IYK12" s="345"/>
      <c r="IYL12" s="345"/>
      <c r="IYM12" s="345"/>
      <c r="IYN12" s="345"/>
      <c r="IYO12" s="345"/>
      <c r="IYP12" s="345"/>
      <c r="IYQ12" s="345"/>
      <c r="IYR12" s="345"/>
      <c r="IYS12" s="345"/>
      <c r="IYT12" s="345"/>
      <c r="IYU12" s="345"/>
      <c r="IYV12" s="345"/>
      <c r="IYW12" s="345"/>
      <c r="IYX12" s="345"/>
      <c r="IYY12" s="345"/>
      <c r="IYZ12" s="345"/>
      <c r="IZA12" s="345"/>
      <c r="IZB12" s="345"/>
      <c r="IZC12" s="345"/>
      <c r="IZD12" s="345"/>
      <c r="IZE12" s="345"/>
      <c r="IZF12" s="345"/>
      <c r="IZG12" s="345"/>
      <c r="IZH12" s="345"/>
      <c r="IZI12" s="345"/>
      <c r="IZJ12" s="345"/>
      <c r="IZK12" s="345"/>
      <c r="IZL12" s="345"/>
      <c r="IZM12" s="345"/>
      <c r="IZN12" s="345"/>
      <c r="IZO12" s="345"/>
      <c r="IZP12" s="345"/>
      <c r="IZQ12" s="345"/>
      <c r="IZR12" s="345"/>
      <c r="IZS12" s="345"/>
      <c r="IZT12" s="345"/>
      <c r="IZU12" s="345"/>
      <c r="IZV12" s="345"/>
      <c r="IZW12" s="345"/>
      <c r="IZX12" s="345"/>
      <c r="IZY12" s="345"/>
      <c r="IZZ12" s="345"/>
      <c r="JAA12" s="345"/>
      <c r="JAB12" s="345"/>
      <c r="JAC12" s="345"/>
      <c r="JAD12" s="345"/>
      <c r="JAE12" s="345"/>
      <c r="JAF12" s="345"/>
      <c r="JAG12" s="345"/>
      <c r="JAH12" s="345"/>
      <c r="JAI12" s="345"/>
      <c r="JAJ12" s="345"/>
      <c r="JAK12" s="345"/>
      <c r="JAL12" s="345"/>
      <c r="JAM12" s="345"/>
      <c r="JAN12" s="345"/>
      <c r="JAO12" s="345"/>
      <c r="JAP12" s="345"/>
      <c r="JAQ12" s="345"/>
      <c r="JAR12" s="345"/>
      <c r="JAS12" s="345"/>
      <c r="JAT12" s="345"/>
      <c r="JAU12" s="345"/>
      <c r="JAV12" s="345"/>
      <c r="JAW12" s="345"/>
      <c r="JAX12" s="345"/>
      <c r="JAY12" s="345"/>
      <c r="JAZ12" s="345"/>
      <c r="JBA12" s="345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345"/>
      <c r="JGE12" s="345"/>
      <c r="JGF12" s="345"/>
      <c r="JGG12" s="345"/>
      <c r="JGH12" s="345"/>
      <c r="JGI12" s="345"/>
      <c r="JGJ12" s="345"/>
      <c r="JGK12" s="345"/>
      <c r="JGL12" s="345"/>
      <c r="JGM12" s="345"/>
      <c r="JGN12" s="345"/>
      <c r="JGO12" s="344"/>
      <c r="JGP12" s="344"/>
      <c r="JGQ12" s="344"/>
      <c r="JGR12" s="344"/>
      <c r="JGS12" s="344"/>
      <c r="JGT12" s="344"/>
      <c r="JGU12" s="344"/>
      <c r="JGV12" s="344"/>
      <c r="JGW12" s="344"/>
      <c r="JGX12" s="344"/>
      <c r="JGY12" s="344"/>
      <c r="JGZ12" s="344"/>
      <c r="JHA12" s="344"/>
      <c r="JHB12" s="344"/>
      <c r="JHC12" s="344"/>
      <c r="JHD12" s="344"/>
      <c r="JHE12" s="344"/>
      <c r="JHF12" s="344"/>
      <c r="JHG12" s="344"/>
      <c r="JHH12" s="344"/>
      <c r="JHI12" s="344"/>
      <c r="JHJ12" s="344"/>
      <c r="JHK12" s="344"/>
      <c r="JHL12" s="344"/>
      <c r="JHM12" s="344"/>
      <c r="JHN12" s="344"/>
      <c r="JHO12" s="344"/>
      <c r="JHP12" s="344"/>
      <c r="JHQ12" s="344"/>
      <c r="JHR12" s="344"/>
      <c r="JHS12" s="344"/>
      <c r="JHT12" s="344"/>
      <c r="JHU12" s="344"/>
      <c r="JHV12" s="344"/>
      <c r="JHW12" s="344"/>
      <c r="JHX12" s="344"/>
      <c r="JHY12" s="344"/>
      <c r="JHZ12" s="344"/>
      <c r="JIA12" s="344"/>
      <c r="JIB12" s="344"/>
      <c r="JIC12" s="344"/>
      <c r="JID12" s="344"/>
      <c r="JIE12" s="344"/>
      <c r="JIF12" s="344"/>
      <c r="JIG12" s="344"/>
      <c r="JIH12" s="344"/>
      <c r="JII12" s="344"/>
      <c r="JIJ12" s="344"/>
      <c r="JIK12" s="344"/>
      <c r="JIL12" s="344"/>
      <c r="JIM12" s="344"/>
      <c r="JIN12" s="344"/>
      <c r="JIO12" s="344"/>
      <c r="JIP12" s="344"/>
      <c r="JIQ12" s="344"/>
      <c r="JIR12" s="344"/>
      <c r="JIS12" s="344"/>
      <c r="JIT12" s="344"/>
      <c r="JIU12" s="344"/>
      <c r="JIV12" s="344"/>
      <c r="JIW12" s="344"/>
      <c r="JIX12" s="344"/>
      <c r="JIY12" s="344"/>
      <c r="JIZ12" s="344"/>
      <c r="JJA12" s="344"/>
      <c r="JJB12" s="344"/>
      <c r="JJC12" s="344"/>
      <c r="JJD12" s="344"/>
      <c r="JJE12" s="344"/>
      <c r="JJF12" s="344"/>
      <c r="JJG12" s="344"/>
      <c r="JJH12" s="344"/>
      <c r="JJI12" s="344"/>
      <c r="JJJ12" s="344"/>
      <c r="JJK12" s="344"/>
      <c r="JJL12" s="344"/>
      <c r="JJM12" s="344"/>
      <c r="JJN12" s="344"/>
      <c r="JJO12" s="344"/>
      <c r="JJP12" s="344"/>
      <c r="JJQ12" s="344"/>
      <c r="JJR12" s="344"/>
      <c r="JJS12" s="344"/>
      <c r="JJT12" s="344"/>
      <c r="JJU12" s="344"/>
      <c r="JJV12" s="344"/>
      <c r="JJW12" s="344"/>
      <c r="JJX12" s="344"/>
      <c r="JJY12" s="344"/>
      <c r="JJZ12" s="344"/>
      <c r="JKA12" s="344"/>
      <c r="JKB12" s="344"/>
      <c r="JKC12" s="344"/>
      <c r="JKD12" s="344"/>
      <c r="JKE12" s="344"/>
      <c r="JKF12" s="344"/>
      <c r="JKG12" s="344"/>
      <c r="JKH12" s="344"/>
      <c r="JKI12" s="344"/>
      <c r="JKJ12" s="344"/>
      <c r="JKK12" s="344"/>
      <c r="JKL12" s="344"/>
      <c r="JKM12" s="344"/>
      <c r="JKN12" s="344"/>
      <c r="JKO12" s="344"/>
      <c r="JKP12" s="344"/>
      <c r="JKQ12" s="344"/>
      <c r="JKR12" s="344"/>
      <c r="JKS12" s="344"/>
      <c r="JKT12" s="344"/>
      <c r="JKU12" s="344"/>
      <c r="JKV12" s="344"/>
      <c r="JKW12" s="344"/>
      <c r="JKX12" s="344"/>
      <c r="JKY12" s="344"/>
      <c r="JKZ12" s="344"/>
      <c r="JLA12" s="344"/>
      <c r="JLB12" s="344"/>
      <c r="JLC12" s="344"/>
      <c r="JLD12" s="344"/>
      <c r="JLE12" s="344"/>
      <c r="JLF12" s="344"/>
      <c r="JLG12" s="344"/>
      <c r="JLH12" s="344"/>
      <c r="JLI12" s="344"/>
      <c r="JLJ12" s="344"/>
      <c r="JLK12" s="344"/>
      <c r="JLL12" s="344"/>
      <c r="JLM12" s="344"/>
      <c r="JLN12" s="344"/>
      <c r="JLO12" s="344"/>
      <c r="JLP12" s="344"/>
      <c r="JLQ12" s="344"/>
      <c r="JLR12" s="344"/>
      <c r="JLS12" s="344"/>
      <c r="JLT12" s="344"/>
      <c r="JLU12" s="344"/>
      <c r="JLV12" s="344"/>
      <c r="JLW12" s="344"/>
      <c r="JLX12" s="344"/>
      <c r="JLY12" s="344"/>
      <c r="JLZ12" s="344"/>
      <c r="JMA12" s="344"/>
      <c r="JMB12" s="344"/>
      <c r="JMC12" s="344"/>
      <c r="JMD12" s="344"/>
      <c r="JME12" s="344"/>
      <c r="JMF12" s="344"/>
      <c r="JMG12" s="344"/>
      <c r="JMH12" s="344"/>
      <c r="JMI12" s="344"/>
      <c r="JMJ12" s="344"/>
      <c r="JMK12" s="344"/>
      <c r="JML12" s="344"/>
      <c r="JMM12" s="344"/>
      <c r="JMN12" s="344"/>
      <c r="JMO12" s="344"/>
      <c r="JMP12" s="344"/>
      <c r="JMQ12" s="344"/>
      <c r="JMR12" s="344"/>
      <c r="JMS12" s="344"/>
      <c r="JMT12" s="344"/>
      <c r="JMU12" s="344"/>
      <c r="JMV12" s="344"/>
      <c r="JMW12" s="344"/>
      <c r="JMX12" s="344"/>
      <c r="JMY12" s="344"/>
      <c r="JMZ12" s="344"/>
      <c r="JNA12" s="344"/>
      <c r="JNB12" s="344"/>
      <c r="JNC12" s="344"/>
      <c r="JND12" s="344"/>
      <c r="JNE12" s="344"/>
      <c r="JNF12" s="344"/>
      <c r="JNG12" s="344"/>
      <c r="JNH12" s="344"/>
      <c r="JNI12" s="344"/>
      <c r="JNJ12" s="344"/>
      <c r="JNK12" s="344"/>
      <c r="JNL12" s="344"/>
      <c r="JNM12" s="344"/>
      <c r="JNN12" s="344"/>
      <c r="JNO12" s="344"/>
      <c r="JNP12" s="344"/>
      <c r="JNQ12" s="344"/>
      <c r="JNR12" s="344"/>
      <c r="JNS12" s="344"/>
      <c r="JNT12" s="344"/>
      <c r="JNU12" s="344"/>
      <c r="JNV12" s="344"/>
      <c r="JNW12" s="344"/>
      <c r="JNX12" s="344"/>
      <c r="JNY12" s="344"/>
      <c r="JNZ12" s="344"/>
      <c r="JOA12" s="344"/>
      <c r="JOB12" s="344"/>
      <c r="JOC12" s="344"/>
      <c r="JOD12" s="344"/>
      <c r="JOE12" s="344"/>
      <c r="JOF12" s="344"/>
      <c r="JOG12" s="344"/>
      <c r="JOH12" s="344"/>
      <c r="JOI12" s="344"/>
      <c r="JOJ12" s="344"/>
      <c r="JOK12" s="344"/>
      <c r="JOL12" s="344"/>
      <c r="JOM12" s="344"/>
      <c r="JON12" s="344"/>
      <c r="JOO12" s="344"/>
      <c r="JOP12" s="344"/>
      <c r="JOQ12" s="344"/>
      <c r="JOR12" s="344"/>
      <c r="JOS12" s="344"/>
      <c r="JOT12" s="344"/>
      <c r="JOU12" s="344"/>
      <c r="JOV12" s="344"/>
      <c r="JOW12" s="344"/>
      <c r="JOX12" s="344"/>
      <c r="JOY12" s="344"/>
      <c r="JOZ12" s="344"/>
      <c r="JPA12" s="344"/>
      <c r="JPB12" s="344"/>
      <c r="JPC12" s="344"/>
      <c r="JPD12" s="344"/>
      <c r="JPE12" s="344"/>
      <c r="JPF12" s="344"/>
      <c r="JPG12" s="344"/>
      <c r="JPH12" s="344"/>
      <c r="JPI12" s="344"/>
      <c r="JPJ12" s="344"/>
      <c r="JPK12" s="344"/>
      <c r="JPL12" s="344"/>
      <c r="JPM12" s="344"/>
      <c r="JPN12" s="344"/>
      <c r="JPO12" s="344"/>
      <c r="JPP12" s="344"/>
      <c r="JPQ12" s="344"/>
      <c r="JPR12" s="344"/>
      <c r="JPS12" s="344"/>
      <c r="JPT12" s="344"/>
      <c r="JPU12" s="344"/>
      <c r="JPV12" s="344"/>
      <c r="JPW12" s="344"/>
      <c r="JPX12" s="344"/>
      <c r="JPY12" s="344"/>
      <c r="JPZ12" s="344"/>
      <c r="JQA12" s="344"/>
      <c r="JQB12" s="344"/>
      <c r="JQC12" s="344"/>
      <c r="JQD12" s="344"/>
      <c r="JQE12" s="344"/>
      <c r="JQF12" s="344"/>
      <c r="JQG12" s="344"/>
      <c r="JQH12" s="344"/>
      <c r="JQI12" s="344"/>
      <c r="JQJ12" s="344"/>
      <c r="JQK12" s="344"/>
      <c r="JQL12" s="344"/>
      <c r="JQM12" s="344"/>
      <c r="JQN12" s="344"/>
      <c r="JQO12" s="344"/>
      <c r="JQP12" s="344"/>
      <c r="JQQ12" s="344"/>
      <c r="JQR12" s="344"/>
      <c r="JQS12" s="344"/>
      <c r="JQT12" s="344"/>
      <c r="JQU12" s="344"/>
      <c r="JQV12" s="344"/>
      <c r="JQW12" s="344"/>
      <c r="JQX12" s="344"/>
      <c r="JQY12" s="344"/>
      <c r="JQZ12" s="344"/>
      <c r="JRA12" s="344"/>
      <c r="JRB12" s="344"/>
      <c r="JRC12" s="344"/>
      <c r="JRD12" s="344"/>
      <c r="JRE12" s="344"/>
      <c r="JRF12" s="344"/>
      <c r="JRG12" s="344"/>
      <c r="JRH12" s="344"/>
      <c r="JRI12" s="344"/>
      <c r="JRJ12" s="344"/>
      <c r="JRK12" s="344"/>
      <c r="JRL12" s="344"/>
      <c r="JRM12" s="344"/>
      <c r="JRN12" s="344"/>
      <c r="JRO12" s="344"/>
      <c r="JRP12" s="344"/>
      <c r="JRQ12" s="344"/>
      <c r="JRR12" s="344"/>
      <c r="JRS12" s="344"/>
      <c r="JRT12" s="344"/>
      <c r="JRU12" s="344"/>
      <c r="JRV12" s="344"/>
      <c r="JRW12" s="344"/>
      <c r="JRX12" s="344"/>
      <c r="JRY12" s="344"/>
      <c r="JRZ12" s="344"/>
      <c r="JSA12" s="344"/>
      <c r="JSB12" s="344"/>
      <c r="JSC12" s="344"/>
      <c r="JSD12" s="344"/>
      <c r="JSE12" s="344"/>
      <c r="JSF12" s="344"/>
      <c r="JSG12" s="344"/>
      <c r="JSH12" s="344"/>
      <c r="JSI12" s="344"/>
      <c r="JSJ12" s="344"/>
      <c r="JSK12" s="344"/>
      <c r="JSL12" s="344"/>
      <c r="JSM12" s="344"/>
      <c r="JSN12" s="344"/>
      <c r="JSO12" s="344"/>
      <c r="JSP12" s="344"/>
      <c r="JSQ12" s="344"/>
      <c r="JSR12" s="344"/>
      <c r="JSS12" s="344"/>
      <c r="JST12" s="344"/>
      <c r="JSU12" s="344"/>
      <c r="JSV12" s="344"/>
      <c r="JSW12" s="344"/>
      <c r="JSX12" s="344"/>
      <c r="JSY12" s="344"/>
      <c r="JSZ12" s="344"/>
      <c r="JTA12" s="344"/>
      <c r="JTB12" s="344"/>
      <c r="JTC12" s="344"/>
      <c r="JTD12" s="344"/>
      <c r="JTE12" s="344"/>
      <c r="JTF12" s="344"/>
      <c r="JTG12" s="345"/>
      <c r="JTH12" s="345"/>
      <c r="JTI12" s="345"/>
      <c r="JTJ12" s="345"/>
      <c r="JTK12" s="345"/>
      <c r="JTL12" s="345"/>
      <c r="JTM12" s="345"/>
      <c r="JTN12" s="345"/>
      <c r="JTO12" s="345"/>
      <c r="JTP12" s="345"/>
      <c r="JTQ12" s="345"/>
      <c r="JTR12" s="345"/>
      <c r="JTS12" s="345"/>
      <c r="JTT12" s="345"/>
      <c r="JTU12" s="345"/>
      <c r="JTV12" s="345"/>
      <c r="JTW12" s="345"/>
      <c r="JTX12" s="345"/>
      <c r="JTY12" s="345"/>
      <c r="JTZ12" s="345"/>
      <c r="JUA12" s="345"/>
      <c r="JUB12" s="345"/>
      <c r="JUC12" s="345"/>
      <c r="JUD12" s="345"/>
      <c r="JUE12" s="345"/>
      <c r="JUF12" s="345"/>
      <c r="JUG12" s="345"/>
      <c r="JUH12" s="345"/>
      <c r="JUI12" s="345"/>
      <c r="JUJ12" s="345"/>
      <c r="JUK12" s="345"/>
      <c r="JUL12" s="345"/>
      <c r="JUM12" s="345"/>
      <c r="JUN12" s="345"/>
      <c r="JUO12" s="345"/>
      <c r="JUP12" s="345"/>
      <c r="JUQ12" s="345"/>
      <c r="JUR12" s="345"/>
      <c r="JUS12" s="345"/>
      <c r="JUT12" s="345"/>
      <c r="JUU12" s="345"/>
      <c r="JUV12" s="345"/>
      <c r="JUW12" s="345"/>
      <c r="JUX12" s="345"/>
      <c r="JUY12" s="345"/>
      <c r="JUZ12" s="345"/>
      <c r="JVA12" s="345"/>
      <c r="JVB12" s="345"/>
      <c r="JVC12" s="345"/>
      <c r="JVD12" s="345"/>
      <c r="JVE12" s="345"/>
      <c r="JVF12" s="345"/>
      <c r="JVG12" s="345"/>
      <c r="JVH12" s="345"/>
      <c r="JVI12" s="345"/>
      <c r="JVJ12" s="345"/>
      <c r="JVK12" s="345"/>
      <c r="JVL12" s="345"/>
      <c r="JVM12" s="345"/>
      <c r="JVN12" s="345"/>
      <c r="JVO12" s="345"/>
      <c r="JVP12" s="345"/>
      <c r="JVQ12" s="345"/>
      <c r="JVR12" s="345"/>
      <c r="JVS12" s="345"/>
      <c r="JVT12" s="345"/>
      <c r="JVU12" s="345"/>
      <c r="JVV12" s="345"/>
      <c r="JVW12" s="345"/>
      <c r="JVX12" s="345"/>
      <c r="JVY12" s="345"/>
      <c r="JVZ12" s="345"/>
      <c r="JWA12" s="345"/>
      <c r="JWB12" s="345"/>
      <c r="JWC12" s="345"/>
      <c r="JWD12" s="345"/>
      <c r="JWE12" s="345"/>
      <c r="JWF12" s="345"/>
      <c r="JWG12" s="345"/>
      <c r="JWH12" s="345"/>
      <c r="JWI12" s="345"/>
      <c r="JWJ12" s="345"/>
      <c r="JWK12" s="345"/>
      <c r="JWL12" s="345"/>
      <c r="JWM12" s="345"/>
      <c r="JWN12" s="345"/>
      <c r="JWO12" s="345"/>
      <c r="JWP12" s="345"/>
      <c r="JWQ12" s="345"/>
      <c r="JWR12" s="345"/>
      <c r="JWS12" s="345"/>
      <c r="JWT12" s="345"/>
      <c r="JWU12" s="345"/>
      <c r="JWV12" s="345"/>
      <c r="JWW12" s="345"/>
      <c r="JWX12" s="345"/>
      <c r="JWY12" s="345"/>
      <c r="JWZ12" s="345"/>
      <c r="JXA12" s="345"/>
      <c r="JXB12" s="345"/>
      <c r="JXC12" s="345"/>
      <c r="JXD12" s="345"/>
      <c r="JXE12" s="345"/>
      <c r="JXF12" s="345"/>
      <c r="JXG12" s="345"/>
      <c r="JXH12" s="345"/>
      <c r="JXI12" s="345"/>
      <c r="JXJ12" s="345"/>
      <c r="JXK12" s="345"/>
      <c r="JXL12" s="345"/>
      <c r="JXM12" s="345"/>
      <c r="JXN12" s="345"/>
      <c r="JXO12" s="345"/>
      <c r="JXP12" s="345"/>
      <c r="JXQ12" s="345"/>
      <c r="JXR12" s="345"/>
      <c r="JXS12" s="345"/>
      <c r="JXT12" s="345"/>
      <c r="JXU12" s="345"/>
      <c r="JXV12" s="345"/>
      <c r="JXW12" s="345"/>
      <c r="JXX12" s="345"/>
      <c r="JXY12" s="345"/>
      <c r="JXZ12" s="345"/>
      <c r="JYA12" s="345"/>
      <c r="JYB12" s="345"/>
      <c r="JYC12" s="345"/>
      <c r="JYD12" s="345"/>
      <c r="JYE12" s="345"/>
      <c r="JYF12" s="345"/>
      <c r="JYG12" s="345"/>
      <c r="JYH12" s="345"/>
      <c r="JYI12" s="345"/>
      <c r="JYJ12" s="345"/>
      <c r="JYK12" s="345"/>
      <c r="JYL12" s="345"/>
      <c r="JYM12" s="345"/>
      <c r="JYN12" s="345"/>
      <c r="JYO12" s="345"/>
      <c r="JYP12" s="345"/>
      <c r="JYQ12" s="345"/>
      <c r="JYR12" s="345"/>
      <c r="JYS12" s="345"/>
      <c r="JYT12" s="345"/>
      <c r="JYU12" s="345"/>
      <c r="JYV12" s="345"/>
      <c r="JYW12" s="345"/>
      <c r="JYX12" s="345"/>
      <c r="JYY12" s="345"/>
      <c r="JYZ12" s="345"/>
      <c r="JZA12" s="345"/>
      <c r="JZB12" s="345"/>
      <c r="JZC12" s="345"/>
      <c r="JZD12" s="345"/>
      <c r="JZE12" s="345"/>
      <c r="JZF12" s="345"/>
      <c r="JZG12" s="345"/>
      <c r="JZH12" s="345"/>
      <c r="JZI12" s="345"/>
      <c r="JZJ12" s="345"/>
      <c r="JZK12" s="345"/>
      <c r="JZL12" s="345"/>
      <c r="JZM12" s="345"/>
      <c r="JZN12" s="345"/>
      <c r="JZO12" s="345"/>
      <c r="JZP12" s="345"/>
      <c r="JZQ12" s="345"/>
      <c r="JZR12" s="345"/>
      <c r="JZS12" s="345"/>
      <c r="JZT12" s="345"/>
      <c r="JZU12" s="345"/>
      <c r="JZV12" s="345"/>
      <c r="JZW12" s="345"/>
      <c r="JZX12" s="345"/>
      <c r="JZY12" s="345"/>
      <c r="JZZ12" s="345"/>
      <c r="KAA12" s="345"/>
      <c r="KAB12" s="345"/>
      <c r="KAC12" s="345"/>
      <c r="KAD12" s="345"/>
      <c r="KAE12" s="345"/>
      <c r="KAF12" s="345"/>
      <c r="KAG12" s="345"/>
      <c r="KAH12" s="345"/>
      <c r="KAI12" s="345"/>
      <c r="KAJ12" s="345"/>
      <c r="KAK12" s="345"/>
      <c r="KAL12" s="345"/>
      <c r="KAM12" s="345"/>
      <c r="KAN12" s="345"/>
      <c r="KAO12" s="345"/>
      <c r="KAP12" s="345"/>
      <c r="KAQ12" s="345"/>
      <c r="KAR12" s="345"/>
      <c r="KAS12" s="345"/>
      <c r="KAT12" s="345"/>
      <c r="KAU12" s="345"/>
      <c r="KAV12" s="345"/>
      <c r="KAW12" s="345"/>
      <c r="KAX12" s="345"/>
      <c r="KAY12" s="345"/>
      <c r="KAZ12" s="345"/>
      <c r="KBA12" s="345"/>
      <c r="KBB12" s="345"/>
      <c r="KBC12" s="345"/>
      <c r="KBD12" s="345"/>
      <c r="KBE12" s="345"/>
      <c r="KBF12" s="345"/>
      <c r="KBG12" s="345"/>
      <c r="KBH12" s="344"/>
      <c r="KBI12" s="344"/>
      <c r="KBJ12" s="344"/>
      <c r="KBK12" s="344"/>
      <c r="KBL12" s="344"/>
      <c r="KBM12" s="344"/>
      <c r="KBN12" s="344"/>
      <c r="KBO12" s="344"/>
      <c r="KBP12" s="344"/>
      <c r="KBQ12" s="344"/>
      <c r="KBR12" s="344"/>
      <c r="KBS12" s="344"/>
      <c r="KBT12" s="344"/>
      <c r="KBU12" s="344"/>
      <c r="KBV12" s="344"/>
      <c r="KBW12" s="344"/>
      <c r="KBX12" s="344"/>
      <c r="KBY12" s="344"/>
      <c r="KBZ12" s="344"/>
      <c r="KCA12" s="344"/>
      <c r="KCB12" s="344"/>
      <c r="KCC12" s="344"/>
      <c r="KCD12" s="344"/>
      <c r="KCE12" s="344"/>
      <c r="KCF12" s="344"/>
      <c r="KCG12" s="344"/>
      <c r="KCH12" s="344"/>
      <c r="KCI12" s="344"/>
      <c r="KCJ12" s="344"/>
      <c r="KCK12" s="344"/>
      <c r="KCL12" s="344"/>
      <c r="KCM12" s="344"/>
      <c r="KCN12" s="344"/>
      <c r="KCO12" s="344"/>
      <c r="KCP12" s="344"/>
      <c r="KCQ12" s="344"/>
      <c r="KCR12" s="344"/>
      <c r="KCS12" s="344"/>
      <c r="KCT12" s="344"/>
      <c r="KCU12" s="344"/>
      <c r="KCV12" s="344"/>
      <c r="KCW12" s="344"/>
      <c r="KCX12" s="344"/>
      <c r="KCY12" s="344"/>
      <c r="KCZ12" s="344"/>
      <c r="KDA12" s="344"/>
      <c r="KDB12" s="344"/>
      <c r="KDC12" s="344"/>
      <c r="KDD12" s="344"/>
      <c r="KDE12" s="344"/>
      <c r="KDF12" s="344"/>
      <c r="KDG12" s="344"/>
      <c r="KDH12" s="344"/>
      <c r="KDI12" s="344"/>
      <c r="KDJ12" s="344"/>
      <c r="KDK12" s="344"/>
      <c r="KDL12" s="344"/>
      <c r="KDM12" s="344"/>
      <c r="KDN12" s="344"/>
      <c r="KDO12" s="344"/>
      <c r="KDP12" s="344"/>
      <c r="KDQ12" s="344"/>
      <c r="KDR12" s="344"/>
      <c r="KDS12" s="344"/>
      <c r="KDT12" s="344"/>
      <c r="KDU12" s="344"/>
      <c r="KDV12" s="344"/>
      <c r="KDW12" s="344"/>
      <c r="KDX12" s="344"/>
      <c r="KDY12" s="344"/>
      <c r="KDZ12" s="344"/>
      <c r="KEA12" s="344"/>
      <c r="KEB12" s="344"/>
      <c r="KEC12" s="344"/>
      <c r="KED12" s="344"/>
      <c r="KEE12" s="344"/>
      <c r="KEF12" s="344"/>
      <c r="KEG12" s="345"/>
      <c r="KEH12" s="345"/>
      <c r="KEI12" s="345"/>
      <c r="KEJ12" s="345"/>
      <c r="KEK12" s="345"/>
      <c r="KEL12" s="345"/>
      <c r="KEM12" s="345"/>
      <c r="KEN12" s="345"/>
      <c r="KEO12" s="345"/>
      <c r="KEP12" s="345"/>
      <c r="KEQ12" s="345"/>
      <c r="KER12" s="345"/>
      <c r="KES12" s="345"/>
      <c r="KET12" s="345"/>
      <c r="KEU12" s="345"/>
      <c r="KEV12" s="345"/>
      <c r="KEW12" s="345"/>
      <c r="KEX12" s="345"/>
      <c r="KEY12" s="345"/>
      <c r="KEZ12" s="345"/>
      <c r="KFA12" s="345"/>
      <c r="KFB12" s="345"/>
      <c r="KFC12" s="345"/>
      <c r="KFD12" s="345"/>
      <c r="KFE12" s="345"/>
      <c r="KFF12" s="345"/>
      <c r="KFG12" s="345"/>
      <c r="KFH12" s="345"/>
      <c r="KFI12" s="345"/>
      <c r="KFJ12" s="345"/>
      <c r="KFK12" s="345"/>
      <c r="KFL12" s="345"/>
      <c r="KFM12" s="345"/>
      <c r="KFN12" s="345"/>
      <c r="KFO12" s="345"/>
      <c r="KFP12" s="345"/>
      <c r="KFQ12" s="345"/>
      <c r="KFR12" s="345"/>
      <c r="KFS12" s="345"/>
      <c r="KFT12" s="345"/>
      <c r="KFU12" s="345"/>
      <c r="KFV12" s="345"/>
      <c r="KFW12" s="345"/>
      <c r="KFX12" s="345"/>
      <c r="KFY12" s="345"/>
      <c r="KFZ12" s="345"/>
      <c r="KGA12" s="345"/>
      <c r="KGB12" s="345"/>
      <c r="KGC12" s="345"/>
      <c r="KGD12" s="345"/>
      <c r="KGE12" s="345"/>
      <c r="KGF12" s="345"/>
      <c r="KGG12" s="345"/>
      <c r="KGH12" s="345"/>
      <c r="KGI12" s="345"/>
      <c r="KGJ12" s="345"/>
      <c r="KGK12" s="345"/>
      <c r="KGL12" s="345"/>
      <c r="KGM12" s="345"/>
      <c r="KGN12" s="345"/>
      <c r="KGO12" s="345"/>
      <c r="KGP12" s="345"/>
      <c r="KGQ12" s="345"/>
      <c r="KGR12" s="345"/>
      <c r="KGS12" s="345"/>
      <c r="KGT12" s="345"/>
      <c r="KGU12" s="344"/>
      <c r="KGV12" s="344"/>
      <c r="KGW12" s="344"/>
      <c r="KGX12" s="344"/>
      <c r="KGY12" s="344"/>
      <c r="KGZ12" s="344"/>
      <c r="KHA12" s="344"/>
      <c r="KHB12" s="344"/>
      <c r="KHC12" s="344"/>
      <c r="KHD12" s="344"/>
      <c r="KHE12" s="344"/>
      <c r="KHF12" s="344"/>
      <c r="KHG12" s="344"/>
      <c r="KHH12" s="344"/>
      <c r="KHI12" s="344"/>
      <c r="KHJ12" s="344"/>
      <c r="KHK12" s="344"/>
      <c r="KHL12" s="344"/>
      <c r="KHM12" s="344"/>
      <c r="KHN12" s="344"/>
      <c r="KHO12" s="344"/>
      <c r="KHP12" s="344"/>
      <c r="KHQ12" s="30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345"/>
      <c r="KKE12" s="345"/>
      <c r="KKF12" s="345"/>
      <c r="KKG12" s="345"/>
      <c r="KKH12" s="345"/>
      <c r="KKI12" s="345"/>
      <c r="KKJ12" s="345"/>
      <c r="KKK12" s="345"/>
      <c r="KKL12" s="345"/>
      <c r="KKM12" s="345"/>
      <c r="KKN12" s="345"/>
      <c r="KKO12" s="344"/>
      <c r="KKP12" s="344"/>
      <c r="KKQ12" s="344"/>
      <c r="KKR12" s="344"/>
      <c r="KKS12" s="344"/>
      <c r="KKT12" s="344"/>
      <c r="KKU12" s="344"/>
      <c r="KKV12" s="344"/>
      <c r="KKW12" s="344"/>
      <c r="KKX12" s="344"/>
      <c r="KKY12" s="344"/>
      <c r="KKZ12" s="344"/>
      <c r="KLA12" s="344"/>
      <c r="KLB12" s="344"/>
      <c r="KLC12" s="344"/>
      <c r="KLD12" s="344"/>
      <c r="KLE12" s="344"/>
      <c r="KLF12" s="344"/>
      <c r="KLG12" s="344"/>
      <c r="KLH12" s="344"/>
      <c r="KLI12" s="344"/>
      <c r="KLJ12" s="344"/>
      <c r="KLK12" s="344"/>
      <c r="KLL12" s="344"/>
      <c r="KLM12" s="344"/>
      <c r="KLN12" s="344"/>
      <c r="KLO12" s="344"/>
      <c r="KLP12" s="344"/>
      <c r="KLQ12" s="344"/>
      <c r="KLR12" s="344"/>
      <c r="KLS12" s="344"/>
      <c r="KLT12" s="344"/>
      <c r="KLU12" s="344"/>
      <c r="KLV12" s="344"/>
      <c r="KLW12" s="344"/>
      <c r="KLX12" s="344"/>
      <c r="KLY12" s="344"/>
      <c r="KLZ12" s="344"/>
      <c r="KMA12" s="344"/>
      <c r="KMB12" s="344"/>
      <c r="KMC12" s="344"/>
      <c r="KMD12" s="344"/>
      <c r="KME12" s="344"/>
      <c r="KMF12" s="344"/>
      <c r="KMG12" s="344"/>
      <c r="KMH12" s="344"/>
      <c r="KMI12" s="344"/>
      <c r="KMJ12" s="344"/>
      <c r="KMK12" s="344"/>
      <c r="KML12" s="344"/>
      <c r="KMM12" s="344"/>
      <c r="KMN12" s="344"/>
      <c r="KMO12" s="344"/>
      <c r="KMP12" s="344"/>
      <c r="KMQ12" s="344"/>
      <c r="KMR12" s="344"/>
      <c r="KMS12" s="344"/>
      <c r="KMT12" s="344"/>
      <c r="KMU12" s="344"/>
      <c r="KMV12" s="344"/>
      <c r="KMW12" s="344"/>
      <c r="KMX12" s="344"/>
      <c r="KMY12" s="344"/>
      <c r="KMZ12" s="344"/>
      <c r="KNA12" s="344"/>
      <c r="KNB12" s="344"/>
      <c r="KNC12" s="344"/>
      <c r="KND12" s="344"/>
      <c r="KNE12" s="344"/>
      <c r="KNF12" s="344"/>
      <c r="KNG12" s="344"/>
      <c r="KNH12" s="344"/>
      <c r="KNI12" s="344"/>
      <c r="KNJ12" s="344"/>
      <c r="KNK12" s="344"/>
      <c r="KNL12" s="344"/>
      <c r="KNM12" s="344"/>
      <c r="KNN12" s="345"/>
      <c r="KNO12" s="345"/>
      <c r="KNP12" s="345"/>
      <c r="KNQ12" s="345"/>
      <c r="KNR12" s="345"/>
      <c r="KNS12" s="345"/>
      <c r="KNT12" s="345"/>
      <c r="KNU12" s="345"/>
      <c r="KNV12" s="345"/>
      <c r="KNW12" s="345"/>
      <c r="KNX12" s="345"/>
      <c r="KNY12" s="345"/>
      <c r="KNZ12" s="345"/>
      <c r="KOA12" s="345"/>
      <c r="KOB12" s="345"/>
      <c r="KOC12" s="345"/>
      <c r="KOD12" s="345"/>
      <c r="KOE12" s="345"/>
      <c r="KOF12" s="345"/>
      <c r="KOG12" s="345"/>
      <c r="KOH12" s="345"/>
      <c r="KOI12" s="345"/>
      <c r="KOJ12" s="345"/>
      <c r="KOK12" s="345"/>
      <c r="KOL12" s="345"/>
      <c r="KOM12" s="345"/>
      <c r="KON12" s="345"/>
      <c r="KOO12" s="345"/>
      <c r="KOP12" s="345"/>
      <c r="KOQ12" s="345"/>
      <c r="KOR12" s="345"/>
      <c r="KOS12" s="345"/>
      <c r="KOT12" s="345"/>
      <c r="KOU12" s="345"/>
      <c r="KOV12" s="345"/>
      <c r="KOW12" s="345"/>
      <c r="KOX12" s="345"/>
      <c r="KOY12" s="345"/>
      <c r="KOZ12" s="345"/>
      <c r="KPA12" s="345"/>
      <c r="KPB12" s="345"/>
      <c r="KPC12" s="345"/>
      <c r="KPD12" s="345"/>
      <c r="KPE12" s="345"/>
      <c r="KPF12" s="345"/>
      <c r="KPG12" s="345"/>
      <c r="KPH12" s="345"/>
      <c r="KPI12" s="345"/>
      <c r="KPJ12" s="345"/>
      <c r="KPK12" s="345"/>
      <c r="KPL12" s="345"/>
      <c r="KPM12" s="345"/>
      <c r="KPN12" s="345"/>
      <c r="KPO12" s="345"/>
      <c r="KPP12" s="345"/>
      <c r="KPQ12" s="345"/>
      <c r="KPR12" s="345"/>
      <c r="KPS12" s="345"/>
      <c r="KPT12" s="345"/>
      <c r="KPU12" s="345"/>
      <c r="KPV12" s="345"/>
      <c r="KPW12" s="345"/>
      <c r="KPX12" s="345"/>
      <c r="KPY12" s="345"/>
      <c r="KPZ12" s="345"/>
      <c r="KQA12" s="345"/>
      <c r="KQB12" s="345"/>
      <c r="KQC12" s="345"/>
      <c r="KQD12" s="345"/>
      <c r="KQE12" s="345"/>
      <c r="KQF12" s="345"/>
      <c r="KQG12" s="345"/>
      <c r="KQH12" s="345"/>
      <c r="KQI12" s="345"/>
      <c r="KQJ12" s="345"/>
      <c r="KQK12" s="345"/>
      <c r="KQL12" s="345"/>
      <c r="KQM12" s="345"/>
      <c r="KQN12" s="345"/>
      <c r="KQO12" s="345"/>
      <c r="KQP12" s="345"/>
      <c r="KQQ12" s="345"/>
      <c r="KQR12" s="345"/>
      <c r="KQS12" s="345"/>
      <c r="KQT12" s="345"/>
      <c r="KQU12" s="345"/>
      <c r="KQV12" s="345"/>
      <c r="KQW12" s="345"/>
      <c r="KQX12" s="345"/>
      <c r="KQY12" s="345"/>
      <c r="KQZ12" s="345"/>
      <c r="KRA12" s="345"/>
      <c r="KRB12" s="345"/>
      <c r="KRC12" s="345"/>
      <c r="KRD12" s="345"/>
      <c r="KRE12" s="345"/>
      <c r="KRF12" s="345"/>
      <c r="KRG12" s="345"/>
      <c r="KRH12" s="345"/>
      <c r="KRI12" s="345"/>
      <c r="KRJ12" s="345"/>
      <c r="KRK12" s="345"/>
      <c r="KRL12" s="345"/>
      <c r="KRM12" s="345"/>
      <c r="KRN12" s="345"/>
      <c r="KRO12" s="345"/>
      <c r="KRP12" s="345"/>
      <c r="KRQ12" s="345"/>
      <c r="KRR12" s="345"/>
      <c r="KRS12" s="345"/>
      <c r="KRT12" s="345"/>
      <c r="KRU12" s="345"/>
      <c r="KRV12" s="345"/>
      <c r="KRW12" s="345"/>
      <c r="KRX12" s="345"/>
      <c r="KRY12" s="345"/>
      <c r="KRZ12" s="345"/>
      <c r="KSA12" s="345"/>
      <c r="KSB12" s="345"/>
      <c r="KSC12" s="345"/>
      <c r="KSD12" s="345"/>
      <c r="KSE12" s="345"/>
      <c r="KSF12" s="345"/>
      <c r="KSG12" s="345"/>
      <c r="KSH12" s="345"/>
      <c r="KSI12" s="345"/>
      <c r="KSJ12" s="345"/>
      <c r="KSK12" s="345"/>
      <c r="KSL12" s="345"/>
      <c r="KSM12" s="345"/>
      <c r="KSN12" s="345"/>
      <c r="KSO12" s="345"/>
      <c r="KSP12" s="345"/>
      <c r="KSQ12" s="345"/>
      <c r="KSR12" s="345"/>
      <c r="KSS12" s="345"/>
      <c r="KST12" s="345"/>
      <c r="KSU12" s="345"/>
      <c r="KSV12" s="345"/>
      <c r="KSW12" s="345"/>
      <c r="KSX12" s="345"/>
      <c r="KSY12" s="345"/>
      <c r="KSZ12" s="345"/>
      <c r="KTA12" s="345"/>
      <c r="KTB12" s="345"/>
      <c r="KTC12" s="345"/>
      <c r="KTD12" s="345"/>
      <c r="KTE12" s="345"/>
      <c r="KTF12" s="345"/>
      <c r="KTG12" s="345"/>
      <c r="KTH12" s="345"/>
      <c r="KTI12" s="345"/>
      <c r="KTJ12" s="345"/>
      <c r="KTK12" s="345"/>
      <c r="KTL12" s="345"/>
      <c r="KTM12" s="345"/>
      <c r="KTN12" s="345"/>
      <c r="KTO12" s="345"/>
      <c r="KTP12" s="345"/>
      <c r="KTQ12" s="345"/>
      <c r="KTR12" s="345"/>
      <c r="KTS12" s="345"/>
      <c r="KTT12" s="345"/>
      <c r="KTU12" s="345"/>
      <c r="KTV12" s="345"/>
      <c r="KTW12" s="345"/>
      <c r="KTX12" s="345"/>
      <c r="KTY12" s="345"/>
      <c r="KTZ12" s="345"/>
      <c r="KUA12" s="345"/>
      <c r="KUB12" s="345"/>
      <c r="KUC12" s="345"/>
      <c r="KUD12" s="345"/>
      <c r="KUE12" s="345"/>
      <c r="KUF12" s="345"/>
      <c r="KUG12" s="345"/>
      <c r="KUH12" s="345"/>
      <c r="KUI12" s="345"/>
      <c r="KUJ12" s="345"/>
      <c r="KUK12" s="345"/>
      <c r="KUL12" s="345"/>
      <c r="KUM12" s="345"/>
      <c r="KUN12" s="345"/>
      <c r="KUO12" s="345"/>
      <c r="KUP12" s="345"/>
      <c r="KUQ12" s="345"/>
      <c r="KUR12" s="345"/>
      <c r="KUS12" s="345"/>
      <c r="KUT12" s="345"/>
      <c r="KUU12" s="345"/>
      <c r="KUV12" s="345"/>
      <c r="KUW12" s="345"/>
      <c r="KUX12" s="345"/>
      <c r="KUY12" s="345"/>
      <c r="KUZ12" s="345"/>
      <c r="KVA12" s="345"/>
      <c r="KVB12" s="345"/>
      <c r="KVC12" s="345"/>
      <c r="KVD12" s="345"/>
      <c r="KVE12" s="345"/>
      <c r="KVF12" s="345"/>
      <c r="KVG12" s="345"/>
      <c r="KVH12" s="345"/>
      <c r="KVI12" s="345"/>
      <c r="KVJ12" s="345"/>
      <c r="KVK12" s="345"/>
      <c r="KVL12" s="345"/>
      <c r="KVM12" s="345"/>
      <c r="KVN12" s="345"/>
      <c r="KVO12" s="344"/>
      <c r="KVP12" s="344"/>
      <c r="KVQ12" s="344"/>
      <c r="KVR12" s="344"/>
      <c r="KVS12" s="344"/>
      <c r="KVT12" s="344"/>
      <c r="KVU12" s="344"/>
      <c r="KVV12" s="344"/>
      <c r="KVW12" s="344"/>
      <c r="KVX12" s="344"/>
      <c r="KVY12" s="344"/>
      <c r="KVZ12" s="344"/>
      <c r="KWA12" s="344"/>
      <c r="KWB12" s="344"/>
      <c r="KWC12" s="344"/>
      <c r="KWD12" s="344"/>
      <c r="KWE12" s="344"/>
      <c r="KWF12" s="344"/>
      <c r="KWG12" s="344"/>
      <c r="KWH12" s="344"/>
      <c r="KWI12" s="344"/>
      <c r="KWJ12" s="344"/>
      <c r="KWK12" s="344"/>
      <c r="KWL12" s="344"/>
      <c r="KWM12" s="344"/>
      <c r="KWN12" s="344"/>
      <c r="KWO12" s="344"/>
      <c r="KWP12" s="344"/>
      <c r="KWQ12" s="344"/>
      <c r="KWR12" s="344"/>
      <c r="KWS12" s="344"/>
      <c r="KWT12" s="344"/>
      <c r="KWU12" s="344"/>
      <c r="KWV12" s="344"/>
      <c r="KWW12" s="344"/>
      <c r="KWX12" s="344"/>
      <c r="KWY12" s="344"/>
      <c r="KWZ12" s="344"/>
      <c r="KXA12" s="344"/>
      <c r="KXB12" s="344"/>
      <c r="KXC12" s="344"/>
      <c r="KXD12" s="344"/>
      <c r="KXE12" s="344"/>
      <c r="KXF12" s="344"/>
      <c r="KXG12" s="344"/>
      <c r="KXH12" s="344"/>
      <c r="KXI12" s="344"/>
      <c r="KXJ12" s="344"/>
      <c r="KXK12" s="344"/>
      <c r="KXL12" s="344"/>
      <c r="KXM12" s="344"/>
      <c r="KXN12" s="344"/>
      <c r="KXO12" s="344"/>
      <c r="KXP12" s="344"/>
      <c r="KXQ12" s="344"/>
      <c r="KXR12" s="344"/>
      <c r="KXS12" s="344"/>
      <c r="KXT12" s="344"/>
      <c r="KXU12" s="344"/>
      <c r="KXV12" s="344"/>
      <c r="KXW12" s="344"/>
      <c r="KXX12" s="344"/>
      <c r="KXY12" s="344"/>
      <c r="KXZ12" s="344"/>
      <c r="KYA12" s="344"/>
      <c r="KYB12" s="344"/>
      <c r="KYC12" s="344"/>
      <c r="KYD12" s="344"/>
      <c r="KYE12" s="344"/>
      <c r="KYF12" s="344"/>
      <c r="KYG12" s="344"/>
      <c r="KYH12" s="344"/>
      <c r="KYI12" s="344"/>
      <c r="KYJ12" s="344"/>
      <c r="KYK12" s="344"/>
      <c r="KYL12" s="344"/>
      <c r="KYM12" s="344"/>
      <c r="KYN12" s="344"/>
      <c r="KYO12" s="344"/>
      <c r="KYP12" s="344"/>
      <c r="KYQ12" s="344"/>
      <c r="KYR12" s="344"/>
      <c r="KYS12" s="344"/>
      <c r="KYT12" s="344"/>
      <c r="KYU12" s="344"/>
      <c r="KYV12" s="344"/>
      <c r="KYW12" s="344"/>
      <c r="KYX12" s="344"/>
      <c r="KYY12" s="344"/>
      <c r="KYZ12" s="344"/>
      <c r="KZA12" s="344"/>
      <c r="KZB12" s="344"/>
      <c r="KZC12" s="344"/>
      <c r="KZD12" s="344"/>
      <c r="KZE12" s="344"/>
      <c r="KZF12" s="344"/>
      <c r="KZG12" s="344"/>
      <c r="KZH12" s="344"/>
      <c r="KZI12" s="344"/>
      <c r="KZJ12" s="344"/>
      <c r="KZK12" s="344"/>
      <c r="KZL12" s="344"/>
      <c r="KZM12" s="344"/>
      <c r="KZN12" s="344"/>
      <c r="KZO12" s="344"/>
      <c r="KZP12" s="344"/>
      <c r="KZQ12" s="344"/>
      <c r="KZR12" s="344"/>
      <c r="KZS12" s="344"/>
      <c r="KZT12" s="344"/>
      <c r="KZU12" s="344"/>
      <c r="KZV12" s="344"/>
      <c r="KZW12" s="344"/>
      <c r="KZX12" s="344"/>
      <c r="KZY12" s="344"/>
      <c r="KZZ12" s="344"/>
      <c r="LAA12" s="344"/>
      <c r="LAB12" s="344"/>
      <c r="LAC12" s="344"/>
      <c r="LAD12" s="344"/>
      <c r="LAE12" s="344"/>
      <c r="LAF12" s="344"/>
      <c r="LAG12" s="344"/>
      <c r="LAH12" s="344"/>
      <c r="LAI12" s="344"/>
      <c r="LAJ12" s="344"/>
      <c r="LAK12" s="344"/>
      <c r="LAL12" s="344"/>
      <c r="LAM12" s="344"/>
      <c r="LAN12" s="344"/>
      <c r="LAO12" s="344"/>
      <c r="LAP12" s="344"/>
      <c r="LAQ12" s="344"/>
      <c r="LAR12" s="344"/>
      <c r="LAS12" s="344"/>
      <c r="LAT12" s="344"/>
      <c r="LAU12" s="344"/>
      <c r="LAV12" s="344"/>
      <c r="LAW12" s="344"/>
      <c r="LAX12" s="344"/>
      <c r="LAY12" s="344"/>
      <c r="LAZ12" s="344"/>
      <c r="LBA12" s="344"/>
      <c r="LBB12" s="344"/>
      <c r="LBC12" s="344"/>
      <c r="LBD12" s="344"/>
      <c r="LBE12" s="344"/>
      <c r="LBF12" s="344"/>
      <c r="LBG12" s="344"/>
      <c r="LBH12" s="344"/>
      <c r="LBI12" s="344"/>
      <c r="LBJ12" s="344"/>
      <c r="LBK12" s="344"/>
      <c r="LBL12" s="344"/>
      <c r="LBM12" s="344"/>
      <c r="LBN12" s="344"/>
      <c r="LBO12" s="344"/>
      <c r="LBP12" s="344"/>
      <c r="LBQ12" s="344"/>
      <c r="LBR12" s="344"/>
      <c r="LBS12" s="344"/>
      <c r="LBT12" s="344"/>
      <c r="LBU12" s="344"/>
      <c r="LBV12" s="344"/>
      <c r="LBW12" s="344"/>
      <c r="LBX12" s="344"/>
      <c r="LBY12" s="344"/>
      <c r="LBZ12" s="344"/>
      <c r="LCA12" s="344"/>
      <c r="LCB12" s="344"/>
      <c r="LCC12" s="344"/>
      <c r="LCD12" s="344"/>
      <c r="LCE12" s="344"/>
      <c r="LCF12" s="344"/>
      <c r="LCG12" s="344"/>
      <c r="LCH12" s="344"/>
      <c r="LCI12" s="344"/>
      <c r="LCJ12" s="344"/>
      <c r="LCK12" s="344"/>
      <c r="LCL12" s="344"/>
      <c r="LCM12" s="344"/>
      <c r="LCN12" s="344"/>
      <c r="LCO12" s="344"/>
      <c r="LCP12" s="344"/>
      <c r="LCQ12" s="344"/>
      <c r="LCR12" s="344"/>
      <c r="LCS12" s="344"/>
      <c r="LCT12" s="344"/>
      <c r="LCU12" s="344"/>
      <c r="LCV12" s="344"/>
      <c r="LCW12" s="344"/>
      <c r="LCX12" s="344"/>
      <c r="LCY12" s="344"/>
      <c r="LCZ12" s="344"/>
      <c r="LDA12" s="344"/>
      <c r="LDB12" s="344"/>
      <c r="LDC12" s="344"/>
      <c r="LDD12" s="344"/>
      <c r="LDE12" s="344"/>
      <c r="LDF12" s="344"/>
      <c r="LDG12" s="344"/>
      <c r="LDH12" s="344"/>
      <c r="LDI12" s="344"/>
      <c r="LDJ12" s="344"/>
      <c r="LDK12" s="344"/>
      <c r="LDL12" s="344"/>
      <c r="LDM12" s="344"/>
      <c r="LDN12" s="344"/>
      <c r="LDO12" s="344"/>
      <c r="LDP12" s="344"/>
      <c r="LDQ12" s="344"/>
      <c r="LDR12" s="344"/>
      <c r="LDS12" s="344"/>
      <c r="LDT12" s="344"/>
      <c r="LDU12" s="344"/>
      <c r="LDV12" s="344"/>
      <c r="LDW12" s="344"/>
      <c r="LDX12" s="344"/>
      <c r="LDY12" s="344"/>
      <c r="LDZ12" s="344"/>
      <c r="LEA12" s="344"/>
      <c r="LEB12" s="344"/>
      <c r="LEC12" s="344"/>
      <c r="LED12" s="344"/>
      <c r="LEE12" s="344"/>
      <c r="LEF12" s="344"/>
      <c r="LEG12" s="344"/>
      <c r="LEH12" s="344"/>
      <c r="LEI12" s="344"/>
      <c r="LEJ12" s="344"/>
      <c r="LEK12" s="344"/>
      <c r="LEL12" s="344"/>
      <c r="LEM12" s="344"/>
      <c r="LEN12" s="344"/>
      <c r="LEO12" s="344"/>
      <c r="LEP12" s="344"/>
      <c r="LEQ12" s="344"/>
      <c r="LER12" s="344"/>
      <c r="LES12" s="344"/>
      <c r="LET12" s="344"/>
      <c r="LEU12" s="344"/>
      <c r="LEV12" s="344"/>
      <c r="LEW12" s="344"/>
      <c r="LEX12" s="344"/>
      <c r="LEY12" s="344"/>
      <c r="LEZ12" s="344"/>
      <c r="LFA12" s="344"/>
      <c r="LFB12" s="344"/>
      <c r="LFC12" s="344"/>
      <c r="LFD12" s="344"/>
      <c r="LFE12" s="344"/>
      <c r="LFF12" s="344"/>
      <c r="LFG12" s="344"/>
      <c r="LFH12" s="344"/>
      <c r="LFI12" s="344"/>
      <c r="LFJ12" s="344"/>
      <c r="LFK12" s="344"/>
      <c r="LFL12" s="344"/>
      <c r="LFM12" s="344"/>
      <c r="LFN12" s="344"/>
      <c r="LFO12" s="344"/>
      <c r="LFP12" s="344"/>
      <c r="LFQ12" s="344"/>
      <c r="LFR12" s="344"/>
      <c r="LFS12" s="344"/>
      <c r="LFT12" s="344"/>
      <c r="LFU12" s="344"/>
      <c r="LFV12" s="344"/>
      <c r="LFW12" s="344"/>
      <c r="LFX12" s="344"/>
      <c r="LFY12" s="344"/>
      <c r="LFZ12" s="344"/>
      <c r="LGA12" s="344"/>
      <c r="LGB12" s="344"/>
      <c r="LGC12" s="344"/>
      <c r="LGD12" s="344"/>
      <c r="LGE12" s="344"/>
      <c r="LGF12" s="344"/>
      <c r="LGG12" s="344"/>
      <c r="LGH12" s="344"/>
      <c r="LGI12" s="344"/>
      <c r="LGJ12" s="344"/>
      <c r="LGK12" s="344"/>
      <c r="LGL12" s="344"/>
      <c r="LGM12" s="344"/>
      <c r="LGN12" s="344"/>
      <c r="LGO12" s="344"/>
      <c r="LGP12" s="344"/>
      <c r="LGQ12" s="344"/>
      <c r="LGR12" s="344"/>
      <c r="LGS12" s="344"/>
      <c r="LGT12" s="344"/>
      <c r="LGU12" s="344"/>
      <c r="LGV12" s="344"/>
      <c r="LGW12" s="344"/>
      <c r="LGX12" s="344"/>
      <c r="LGY12" s="344"/>
      <c r="LGZ12" s="344"/>
      <c r="LHA12" s="344"/>
      <c r="LHB12" s="344"/>
      <c r="LHC12" s="344"/>
      <c r="LHD12" s="344"/>
      <c r="LHE12" s="344"/>
      <c r="LHF12" s="344"/>
      <c r="LHG12" s="344"/>
      <c r="LHH12" s="344"/>
      <c r="LHI12" s="344"/>
      <c r="LHJ12" s="344"/>
      <c r="LHK12" s="344"/>
      <c r="LHL12" s="344"/>
      <c r="LHM12" s="344"/>
      <c r="LHN12" s="344"/>
      <c r="LHO12" s="344"/>
      <c r="LHP12" s="344"/>
      <c r="LHQ12" s="344"/>
      <c r="LHR12" s="344"/>
      <c r="LHS12" s="344"/>
      <c r="LHT12" s="344"/>
      <c r="LHU12" s="344"/>
      <c r="LHV12" s="344"/>
      <c r="LHW12" s="344"/>
      <c r="LHX12" s="344"/>
      <c r="LHY12" s="344"/>
      <c r="LHZ12" s="344"/>
      <c r="LIA12" s="344"/>
      <c r="LIB12" s="344"/>
      <c r="LIC12" s="344"/>
      <c r="LID12" s="344"/>
      <c r="LIE12" s="344"/>
      <c r="LIF12" s="344"/>
      <c r="LIG12" s="344"/>
      <c r="LIH12" s="344"/>
      <c r="LII12" s="344"/>
      <c r="LIJ12" s="344"/>
      <c r="LIK12" s="344"/>
      <c r="LIL12" s="344"/>
      <c r="LIM12" s="344"/>
      <c r="LIN12" s="344"/>
      <c r="LIO12" s="344"/>
      <c r="LIP12" s="344"/>
      <c r="LIQ12" s="344"/>
      <c r="LIR12" s="344"/>
      <c r="LIS12" s="344"/>
      <c r="LIT12" s="344"/>
      <c r="LIU12" s="344"/>
      <c r="LIV12" s="344"/>
      <c r="LIW12" s="344"/>
      <c r="LIX12" s="344"/>
      <c r="LIY12" s="344"/>
      <c r="LIZ12" s="344"/>
      <c r="LJA12" s="344"/>
      <c r="LJB12" s="344"/>
      <c r="LJC12" s="344"/>
      <c r="LJD12" s="344"/>
      <c r="LJE12" s="344"/>
      <c r="LJF12" s="344"/>
      <c r="LJG12" s="344"/>
      <c r="LJH12" s="344"/>
      <c r="LJI12" s="344"/>
      <c r="LJJ12" s="344"/>
      <c r="LJK12" s="344"/>
      <c r="LJL12" s="344"/>
      <c r="LJM12" s="344"/>
      <c r="LJN12" s="344"/>
      <c r="LJO12" s="344"/>
      <c r="LJP12" s="344"/>
      <c r="LJQ12" s="344"/>
      <c r="LJR12" s="344"/>
      <c r="LJS12" s="344"/>
      <c r="LJT12" s="344"/>
      <c r="LJU12" s="344"/>
      <c r="LJV12" s="344"/>
      <c r="LJW12" s="344"/>
      <c r="LJX12" s="344"/>
      <c r="LJY12" s="344"/>
      <c r="LJZ12" s="344"/>
      <c r="LKA12" s="344"/>
      <c r="LKB12" s="344"/>
      <c r="LKC12" s="344"/>
      <c r="LKD12" s="344"/>
      <c r="LKE12" s="344"/>
      <c r="LKF12" s="344"/>
      <c r="LKG12" s="344"/>
      <c r="LKH12" s="344"/>
      <c r="LKI12" s="344"/>
      <c r="LKJ12" s="344"/>
      <c r="LKK12" s="344"/>
      <c r="LKL12" s="344"/>
      <c r="LKM12" s="344"/>
      <c r="LKN12" s="344"/>
      <c r="LKO12" s="344"/>
      <c r="LKP12" s="344"/>
      <c r="LKQ12" s="344"/>
      <c r="LKR12" s="344"/>
      <c r="LKS12" s="344"/>
      <c r="LKT12" s="344"/>
      <c r="LKU12" s="344"/>
      <c r="LKV12" s="344"/>
      <c r="LKW12" s="344"/>
      <c r="LKX12" s="344"/>
      <c r="LKY12" s="344"/>
      <c r="LKZ12" s="344"/>
      <c r="LLA12" s="344"/>
      <c r="LLB12" s="344"/>
      <c r="LLC12" s="344"/>
      <c r="LLD12" s="344"/>
      <c r="LLE12" s="344"/>
      <c r="LLF12" s="344"/>
      <c r="LLG12" s="344"/>
      <c r="LLH12" s="344"/>
      <c r="LLI12" s="344"/>
      <c r="LLJ12" s="344"/>
      <c r="LLK12" s="344"/>
      <c r="LLL12" s="344"/>
      <c r="LLM12" s="344"/>
      <c r="LLN12" s="344"/>
      <c r="LLO12" s="344"/>
      <c r="LLP12" s="344"/>
      <c r="LLQ12" s="344"/>
      <c r="LLR12" s="344"/>
      <c r="LLS12" s="344"/>
      <c r="LLT12" s="344"/>
      <c r="LLU12" s="344"/>
      <c r="LLV12" s="344"/>
      <c r="LLW12" s="344"/>
      <c r="LLX12" s="344"/>
      <c r="LLY12" s="344"/>
      <c r="LLZ12" s="344"/>
      <c r="LMA12" s="344"/>
      <c r="LMB12" s="344"/>
      <c r="LMC12" s="344"/>
      <c r="LMD12" s="344"/>
      <c r="LME12" s="344"/>
      <c r="LMF12" s="344"/>
      <c r="LMG12" s="344"/>
      <c r="LMH12" s="344"/>
      <c r="LMI12" s="344"/>
      <c r="LMJ12" s="344"/>
      <c r="LMK12" s="344"/>
      <c r="LML12" s="344"/>
      <c r="LMM12" s="344"/>
      <c r="LMN12" s="344"/>
      <c r="LMO12" s="344"/>
      <c r="LMP12" s="344"/>
      <c r="LMQ12" s="344"/>
      <c r="LMR12" s="344"/>
      <c r="LMS12" s="344"/>
      <c r="LMT12" s="344"/>
      <c r="LMU12" s="344"/>
      <c r="LMV12" s="344"/>
      <c r="LMW12" s="344"/>
      <c r="LMX12" s="344"/>
      <c r="LMY12" s="344"/>
      <c r="LMZ12" s="344"/>
      <c r="LNA12" s="344"/>
      <c r="LNB12" s="344"/>
      <c r="LNC12" s="344"/>
      <c r="LND12" s="344"/>
      <c r="LNE12" s="344"/>
      <c r="LNF12" s="344"/>
      <c r="LNG12" s="344"/>
      <c r="LNH12" s="344"/>
      <c r="LNI12" s="344"/>
      <c r="LNJ12" s="344"/>
      <c r="LNK12" s="344"/>
      <c r="LNL12" s="344"/>
      <c r="LNM12" s="344"/>
      <c r="LNN12" s="344"/>
      <c r="LNO12" s="344"/>
      <c r="LNP12" s="344"/>
      <c r="LNQ12" s="344"/>
      <c r="LNR12" s="344"/>
      <c r="LNS12" s="344"/>
      <c r="LNT12" s="344"/>
      <c r="LNU12" s="344"/>
      <c r="LNV12" s="344"/>
      <c r="LNW12" s="344"/>
      <c r="LNX12" s="344"/>
      <c r="LNY12" s="344"/>
      <c r="LNZ12" s="344"/>
      <c r="LOA12" s="344"/>
      <c r="LOB12" s="344"/>
      <c r="LOC12" s="344"/>
      <c r="LOD12" s="344"/>
      <c r="LOE12" s="344"/>
      <c r="LOF12" s="344"/>
      <c r="LOG12" s="344"/>
      <c r="LOH12" s="344"/>
      <c r="LOI12" s="344"/>
      <c r="LOJ12" s="344"/>
      <c r="LOK12" s="344"/>
      <c r="LOL12" s="344"/>
      <c r="LOM12" s="344"/>
      <c r="LON12" s="344"/>
      <c r="LOO12" s="344"/>
      <c r="LOP12" s="344"/>
      <c r="LOQ12" s="344"/>
      <c r="LOR12" s="344"/>
      <c r="LOS12" s="344"/>
      <c r="LOT12" s="344"/>
      <c r="LOU12" s="344"/>
      <c r="LOV12" s="344"/>
      <c r="LOW12" s="344"/>
      <c r="LOX12" s="344"/>
      <c r="LOY12" s="344"/>
      <c r="LOZ12" s="344"/>
      <c r="LPA12" s="344"/>
      <c r="LPB12" s="344"/>
      <c r="LPC12" s="344"/>
      <c r="LPD12" s="344"/>
      <c r="LPE12" s="344"/>
      <c r="LPF12" s="344"/>
      <c r="LPG12" s="344"/>
      <c r="LPH12" s="344"/>
      <c r="LPI12" s="344"/>
      <c r="LPJ12" s="344"/>
      <c r="LPK12" s="344"/>
      <c r="LPL12" s="344"/>
      <c r="LPM12" s="344"/>
      <c r="LPN12" s="344"/>
      <c r="LPO12" s="344"/>
      <c r="LPP12" s="344"/>
      <c r="LPQ12" s="344"/>
      <c r="LPR12" s="344"/>
      <c r="LPS12" s="344"/>
      <c r="LPT12" s="344"/>
      <c r="LPU12" s="344"/>
      <c r="LPV12" s="344"/>
      <c r="LPW12" s="344"/>
      <c r="LPX12" s="344"/>
      <c r="LPY12" s="344"/>
      <c r="LPZ12" s="344"/>
      <c r="LQA12" s="344"/>
      <c r="LQB12" s="344"/>
      <c r="LQC12" s="344"/>
      <c r="LQD12" s="344"/>
      <c r="LQE12" s="344"/>
      <c r="LQF12" s="344"/>
      <c r="LQG12" s="344"/>
      <c r="LQH12" s="344"/>
      <c r="LQI12" s="344"/>
      <c r="LQJ12" s="344"/>
      <c r="LQK12" s="344"/>
      <c r="LQL12" s="344"/>
      <c r="LQM12" s="344"/>
      <c r="LQN12" s="344"/>
      <c r="LQO12" s="344"/>
      <c r="LQP12" s="344"/>
      <c r="LQQ12" s="344"/>
      <c r="LQR12" s="344"/>
      <c r="LQS12" s="344"/>
      <c r="LQT12" s="344"/>
      <c r="LQU12" s="344"/>
      <c r="LQV12" s="344"/>
      <c r="LQW12" s="344"/>
      <c r="LQX12" s="344"/>
      <c r="LQY12" s="344"/>
      <c r="LQZ12" s="344"/>
      <c r="LRA12" s="344"/>
      <c r="LRB12" s="344"/>
      <c r="LRC12" s="344"/>
      <c r="LRD12" s="344"/>
      <c r="LRE12" s="344"/>
      <c r="LRF12" s="344"/>
      <c r="LRG12" s="344"/>
      <c r="LRH12" s="344"/>
      <c r="LRI12" s="344"/>
      <c r="LRJ12" s="344"/>
      <c r="LRK12" s="344"/>
      <c r="LRL12" s="344"/>
      <c r="LRM12" s="344"/>
      <c r="LRN12" s="344"/>
      <c r="LRO12" s="344"/>
      <c r="LRP12" s="344"/>
      <c r="LRQ12" s="344"/>
      <c r="LRR12" s="344"/>
      <c r="LRS12" s="344"/>
      <c r="LRT12" s="344"/>
      <c r="LRU12" s="344"/>
      <c r="LRV12" s="344"/>
      <c r="LRW12" s="344"/>
      <c r="LRX12" s="344"/>
      <c r="LRY12" s="344"/>
      <c r="LRZ12" s="344"/>
      <c r="LSA12" s="344"/>
      <c r="LSB12" s="344"/>
      <c r="LSC12" s="344"/>
      <c r="LSD12" s="344"/>
      <c r="LSE12" s="344"/>
      <c r="LSF12" s="344"/>
      <c r="LSG12" s="344"/>
      <c r="LSH12" s="344"/>
      <c r="LSI12" s="344"/>
      <c r="LSJ12" s="344"/>
      <c r="LSK12" s="344"/>
      <c r="LSL12" s="344"/>
      <c r="LSM12" s="344"/>
      <c r="LSN12" s="344"/>
      <c r="LSO12" s="344"/>
      <c r="LSP12" s="344"/>
      <c r="LSQ12" s="344"/>
      <c r="LSR12" s="344"/>
      <c r="LSS12" s="344"/>
      <c r="LST12" s="344"/>
      <c r="LSU12" s="344"/>
      <c r="LSV12" s="345"/>
      <c r="LSW12" s="345"/>
      <c r="LSX12" s="345"/>
      <c r="LSY12" s="345"/>
      <c r="LSZ12" s="345"/>
      <c r="LTA12" s="345"/>
      <c r="LTB12" s="345"/>
      <c r="LTC12" s="345"/>
      <c r="LTD12" s="345"/>
      <c r="LTE12" s="345"/>
      <c r="LTF12" s="345"/>
      <c r="LTG12" s="344"/>
      <c r="LTH12" s="344"/>
      <c r="LTI12" s="344"/>
      <c r="LTJ12" s="344"/>
      <c r="LTK12" s="344"/>
      <c r="LTL12" s="344"/>
      <c r="LTM12" s="344"/>
      <c r="LTN12" s="344"/>
      <c r="LTO12" s="344"/>
      <c r="LTP12" s="344"/>
      <c r="LTQ12" s="344"/>
      <c r="LTR12" s="344"/>
      <c r="LTS12" s="344"/>
      <c r="LTT12" s="344"/>
      <c r="LTU12" s="344"/>
      <c r="LTV12" s="344"/>
      <c r="LTW12" s="344"/>
      <c r="LTX12" s="344"/>
      <c r="LTY12" s="344"/>
      <c r="LTZ12" s="344"/>
      <c r="LUA12" s="344"/>
      <c r="LUB12" s="344"/>
      <c r="LUC12" s="344"/>
      <c r="LUD12" s="344"/>
      <c r="LUE12" s="344"/>
      <c r="LUF12" s="344"/>
      <c r="LUG12" s="344"/>
      <c r="LUH12" s="344"/>
      <c r="LUI12" s="344"/>
      <c r="LUJ12" s="344"/>
      <c r="LUK12" s="344"/>
      <c r="LUL12" s="344"/>
      <c r="LUM12" s="344"/>
      <c r="LUN12" s="345"/>
      <c r="LUO12" s="345"/>
      <c r="LUP12" s="345"/>
      <c r="LUQ12" s="345"/>
      <c r="LUR12" s="345"/>
      <c r="LUS12" s="345"/>
      <c r="LUT12" s="345"/>
      <c r="LUU12" s="345"/>
      <c r="LUV12" s="345"/>
      <c r="LUW12" s="345"/>
      <c r="LUX12" s="345"/>
      <c r="LUY12" s="345"/>
      <c r="LUZ12" s="345"/>
      <c r="LVA12" s="345"/>
      <c r="LVB12" s="345"/>
      <c r="LVC12" s="345"/>
      <c r="LVD12" s="345"/>
      <c r="LVE12" s="345"/>
      <c r="LVF12" s="345"/>
      <c r="LVG12" s="345"/>
      <c r="LVH12" s="345"/>
      <c r="LVI12" s="345"/>
      <c r="LVJ12" s="345"/>
      <c r="LVK12" s="345"/>
      <c r="LVL12" s="345"/>
      <c r="LVM12" s="345"/>
      <c r="LVN12" s="345"/>
      <c r="LVO12" s="345"/>
      <c r="LVP12" s="345"/>
      <c r="LVQ12" s="345"/>
      <c r="LVR12" s="345"/>
      <c r="LVS12" s="345"/>
      <c r="LVT12" s="345"/>
      <c r="LVU12" s="345"/>
      <c r="LVV12" s="345"/>
      <c r="LVW12" s="345"/>
      <c r="LVX12" s="345"/>
      <c r="LVY12" s="345"/>
      <c r="LVZ12" s="345"/>
      <c r="LWA12" s="345"/>
      <c r="LWB12" s="345"/>
      <c r="LWC12" s="345"/>
      <c r="LWD12" s="345"/>
      <c r="LWE12" s="345"/>
      <c r="LWF12" s="345"/>
      <c r="LWG12" s="345"/>
      <c r="LWH12" s="345"/>
      <c r="LWI12" s="345"/>
      <c r="LWJ12" s="345"/>
      <c r="LWK12" s="345"/>
      <c r="LWL12" s="345"/>
      <c r="LWM12" s="345"/>
      <c r="LWN12" s="345"/>
      <c r="LWO12" s="345"/>
      <c r="LWP12" s="345"/>
      <c r="LWQ12" s="345"/>
      <c r="LWR12" s="345"/>
      <c r="LWS12" s="345"/>
      <c r="LWT12" s="345"/>
      <c r="LWU12" s="345"/>
      <c r="LWV12" s="345"/>
      <c r="LWW12" s="345"/>
      <c r="LWX12" s="345"/>
      <c r="LWY12" s="345"/>
      <c r="LWZ12" s="345"/>
      <c r="LXA12" s="345"/>
      <c r="LXB12" s="345"/>
      <c r="LXC12" s="345"/>
      <c r="LXD12" s="345"/>
      <c r="LXE12" s="345"/>
      <c r="LXF12" s="345"/>
      <c r="LXG12" s="345"/>
      <c r="LXH12" s="345"/>
      <c r="LXI12" s="345"/>
      <c r="LXJ12" s="345"/>
      <c r="LXK12" s="345"/>
      <c r="LXL12" s="345"/>
      <c r="LXM12" s="345"/>
      <c r="LXN12" s="345"/>
      <c r="LXO12" s="345"/>
      <c r="LXP12" s="345"/>
      <c r="LXQ12" s="345"/>
      <c r="LXR12" s="345"/>
      <c r="LXS12" s="345"/>
      <c r="LXT12" s="345"/>
      <c r="LXU12" s="345"/>
      <c r="LXV12" s="345"/>
      <c r="LXW12" s="345"/>
      <c r="LXX12" s="345"/>
      <c r="LXY12" s="345"/>
      <c r="LXZ12" s="345"/>
      <c r="LYA12" s="345"/>
      <c r="LYB12" s="345"/>
      <c r="LYC12" s="345"/>
      <c r="LYD12" s="345"/>
      <c r="LYE12" s="345"/>
      <c r="LYF12" s="345"/>
      <c r="LYG12" s="345"/>
      <c r="LYH12" s="345"/>
      <c r="LYI12" s="345"/>
      <c r="LYJ12" s="345"/>
      <c r="LYK12" s="345"/>
      <c r="LYL12" s="345"/>
      <c r="LYM12" s="345"/>
      <c r="LYN12" s="345"/>
      <c r="LYO12" s="345"/>
      <c r="LYP12" s="345"/>
      <c r="LYQ12" s="345"/>
      <c r="LYR12" s="345"/>
      <c r="LYS12" s="345"/>
      <c r="LYT12" s="345"/>
      <c r="LYU12" s="345"/>
      <c r="LYV12" s="345"/>
      <c r="LYW12" s="345"/>
      <c r="LYX12" s="345"/>
      <c r="LYY12" s="345"/>
      <c r="LYZ12" s="345"/>
      <c r="LZA12" s="345"/>
      <c r="LZB12" s="345"/>
      <c r="LZC12" s="345"/>
      <c r="LZD12" s="345"/>
      <c r="LZE12" s="345"/>
      <c r="LZF12" s="345"/>
      <c r="LZG12" s="345"/>
      <c r="LZH12" s="345"/>
      <c r="LZI12" s="345"/>
      <c r="LZJ12" s="345"/>
      <c r="LZK12" s="345"/>
      <c r="LZL12" s="345"/>
      <c r="LZM12" s="345"/>
      <c r="LZN12" s="345"/>
      <c r="LZO12" s="345"/>
      <c r="LZP12" s="345"/>
      <c r="LZQ12" s="345"/>
      <c r="LZR12" s="345"/>
      <c r="LZS12" s="345"/>
      <c r="LZT12" s="345"/>
      <c r="LZU12" s="345"/>
      <c r="LZV12" s="345"/>
      <c r="LZW12" s="345"/>
      <c r="LZX12" s="345"/>
      <c r="LZY12" s="345"/>
      <c r="LZZ12" s="345"/>
      <c r="MAA12" s="345"/>
      <c r="MAB12" s="345"/>
      <c r="MAC12" s="345"/>
      <c r="MAD12" s="345"/>
      <c r="MAE12" s="345"/>
      <c r="MAF12" s="345"/>
      <c r="MAG12" s="345"/>
      <c r="MAH12" s="345"/>
      <c r="MAI12" s="345"/>
      <c r="MAJ12" s="345"/>
      <c r="MAK12" s="345"/>
      <c r="MAL12" s="345"/>
      <c r="MAM12" s="345"/>
      <c r="MAN12" s="345"/>
      <c r="MAO12" s="345"/>
      <c r="MAP12" s="345"/>
      <c r="MAQ12" s="345"/>
      <c r="MAR12" s="345"/>
      <c r="MAS12" s="345"/>
      <c r="MAT12" s="345"/>
      <c r="MAU12" s="345"/>
      <c r="MAV12" s="345"/>
      <c r="MAW12" s="345"/>
      <c r="MAX12" s="345"/>
      <c r="MAY12" s="345"/>
      <c r="MAZ12" s="345"/>
      <c r="MBA12" s="345"/>
      <c r="MBB12" s="345"/>
      <c r="MBC12" s="345"/>
      <c r="MBD12" s="345"/>
      <c r="MBE12" s="345"/>
      <c r="MBF12" s="345"/>
      <c r="MBG12" s="345"/>
      <c r="MBH12" s="345"/>
      <c r="MBI12" s="345"/>
      <c r="MBJ12" s="345"/>
      <c r="MBK12" s="345"/>
      <c r="MBL12" s="345"/>
      <c r="MBM12" s="345"/>
      <c r="MBN12" s="345"/>
      <c r="MBO12" s="345"/>
      <c r="MBP12" s="345"/>
      <c r="MBQ12" s="345"/>
      <c r="MBR12" s="345"/>
      <c r="MBS12" s="345"/>
      <c r="MBT12" s="345"/>
      <c r="MBU12" s="345"/>
      <c r="MBV12" s="345"/>
      <c r="MBW12" s="345"/>
      <c r="MBX12" s="345"/>
      <c r="MBY12" s="345"/>
      <c r="MBZ12" s="345"/>
      <c r="MCA12" s="345"/>
      <c r="MCB12" s="345"/>
      <c r="MCC12" s="345"/>
      <c r="MCD12" s="345"/>
      <c r="MCE12" s="345"/>
      <c r="MCF12" s="345"/>
      <c r="MCG12" s="345"/>
      <c r="MCH12" s="345"/>
      <c r="MCI12" s="345"/>
      <c r="MCJ12" s="345"/>
      <c r="MCK12" s="345"/>
      <c r="MCL12" s="345"/>
      <c r="MCM12" s="345"/>
      <c r="MCN12" s="345"/>
      <c r="MCO12" s="345"/>
      <c r="MCP12" s="345"/>
      <c r="MCQ12" s="345"/>
      <c r="MCR12" s="345"/>
      <c r="MCS12" s="345"/>
      <c r="MCT12" s="345"/>
      <c r="MCU12" s="345"/>
      <c r="MCV12" s="345"/>
      <c r="MCW12" s="345"/>
      <c r="MCX12" s="345"/>
      <c r="MCY12" s="345"/>
      <c r="MCZ12" s="344"/>
      <c r="MDA12" s="344"/>
      <c r="MDB12" s="344"/>
      <c r="MDC12" s="344"/>
      <c r="MDD12" s="344"/>
      <c r="MDE12" s="344"/>
      <c r="MDF12" s="344"/>
      <c r="MDG12" s="344"/>
      <c r="MDH12" s="344"/>
      <c r="MDI12" s="344"/>
      <c r="MDJ12" s="344"/>
      <c r="MDK12" s="344"/>
      <c r="MDL12" s="344"/>
      <c r="MDM12" s="344"/>
      <c r="MDN12" s="344"/>
      <c r="MDO12" s="344"/>
      <c r="MDP12" s="344"/>
      <c r="MDQ12" s="344"/>
      <c r="MDR12" s="344"/>
      <c r="MDS12" s="344"/>
      <c r="MDT12" s="344"/>
      <c r="MDU12" s="344"/>
      <c r="MDV12" s="344"/>
      <c r="MDW12" s="344"/>
      <c r="MDX12" s="344"/>
      <c r="MDY12" s="344"/>
      <c r="MDZ12" s="344"/>
      <c r="MEA12" s="344"/>
      <c r="MEB12" s="344"/>
      <c r="MEC12" s="344"/>
      <c r="MED12" s="344"/>
      <c r="MEE12" s="344"/>
      <c r="MEF12" s="344"/>
      <c r="MEG12" s="344"/>
      <c r="MEH12" s="344"/>
      <c r="MEI12" s="344"/>
      <c r="MEJ12" s="344"/>
      <c r="MEK12" s="344"/>
      <c r="MEL12" s="344"/>
      <c r="MEM12" s="344"/>
      <c r="MEN12" s="344"/>
      <c r="MEO12" s="344"/>
      <c r="MEP12" s="344"/>
      <c r="MEQ12" s="344"/>
      <c r="MER12" s="344"/>
      <c r="MES12" s="344"/>
      <c r="MET12" s="344"/>
      <c r="MEU12" s="344"/>
      <c r="MEV12" s="344"/>
      <c r="MEW12" s="344"/>
      <c r="MEX12" s="344"/>
      <c r="MEY12" s="344"/>
      <c r="MEZ12" s="344"/>
      <c r="MFA12" s="344"/>
      <c r="MFB12" s="344"/>
      <c r="MFC12" s="344"/>
      <c r="MFD12" s="344"/>
      <c r="MFE12" s="344"/>
      <c r="MFF12" s="344"/>
      <c r="MFG12" s="344"/>
      <c r="MFH12" s="344"/>
      <c r="MFI12" s="344"/>
      <c r="MFJ12" s="344"/>
      <c r="MFK12" s="344"/>
      <c r="MFL12" s="344"/>
      <c r="MFM12" s="344"/>
      <c r="MFN12" s="344"/>
      <c r="MFO12" s="344"/>
      <c r="MFP12" s="344"/>
      <c r="MFQ12" s="344"/>
      <c r="MFR12" s="344"/>
      <c r="MFS12" s="344"/>
      <c r="MFT12" s="344"/>
      <c r="MFU12" s="344"/>
      <c r="MFV12" s="344"/>
      <c r="MFW12" s="344"/>
      <c r="MFX12" s="344"/>
      <c r="MFY12" s="345"/>
      <c r="MFZ12" s="345"/>
      <c r="MGA12" s="345"/>
      <c r="MGB12" s="345"/>
      <c r="MGC12" s="345"/>
      <c r="MGD12" s="345"/>
      <c r="MGE12" s="345"/>
      <c r="MGF12" s="345"/>
      <c r="MGG12" s="345"/>
      <c r="MGH12" s="345"/>
      <c r="MGI12" s="345"/>
      <c r="MGJ12" s="345"/>
      <c r="MGK12" s="345"/>
      <c r="MGL12" s="345"/>
      <c r="MGM12" s="345"/>
      <c r="MGN12" s="345"/>
      <c r="MGO12" s="345"/>
      <c r="MGP12" s="345"/>
      <c r="MGQ12" s="345"/>
      <c r="MGR12" s="345"/>
      <c r="MGS12" s="345"/>
      <c r="MGT12" s="345"/>
      <c r="MGU12" s="345"/>
      <c r="MGV12" s="345"/>
      <c r="MGW12" s="345"/>
      <c r="MGX12" s="345"/>
      <c r="MGY12" s="345"/>
      <c r="MGZ12" s="345"/>
      <c r="MHA12" s="345"/>
      <c r="MHB12" s="345"/>
      <c r="MHC12" s="345"/>
      <c r="MHD12" s="345"/>
      <c r="MHE12" s="345"/>
      <c r="MHF12" s="345"/>
      <c r="MHG12" s="345"/>
      <c r="MHH12" s="345"/>
      <c r="MHI12" s="345"/>
      <c r="MHJ12" s="345"/>
      <c r="MHK12" s="345"/>
      <c r="MHL12" s="345"/>
      <c r="MHM12" s="345"/>
      <c r="MHN12" s="345"/>
      <c r="MHO12" s="345"/>
      <c r="MHP12" s="345"/>
      <c r="MHQ12" s="345"/>
      <c r="MHR12" s="345"/>
      <c r="MHS12" s="345"/>
      <c r="MHT12" s="345"/>
      <c r="MHU12" s="345"/>
      <c r="MHV12" s="345"/>
      <c r="MHW12" s="345"/>
      <c r="MHX12" s="345"/>
      <c r="MHY12" s="345"/>
      <c r="MHZ12" s="345"/>
      <c r="MIA12" s="345"/>
      <c r="MIB12" s="345"/>
      <c r="MIC12" s="345"/>
      <c r="MID12" s="345"/>
      <c r="MIE12" s="345"/>
      <c r="MIF12" s="345"/>
      <c r="MIG12" s="345"/>
      <c r="MIH12" s="345"/>
      <c r="MII12" s="345"/>
      <c r="MIJ12" s="345"/>
      <c r="MIK12" s="345"/>
      <c r="MIL12" s="345"/>
      <c r="MIM12" s="344"/>
      <c r="MIN12" s="344"/>
      <c r="MIO12" s="344"/>
      <c r="MIP12" s="344"/>
      <c r="MIQ12" s="344"/>
      <c r="MIR12" s="344"/>
      <c r="MIS12" s="344"/>
      <c r="MIT12" s="344"/>
      <c r="MIU12" s="344"/>
      <c r="MIV12" s="344"/>
      <c r="MIW12" s="344"/>
      <c r="MIX12" s="344"/>
      <c r="MIY12" s="344"/>
      <c r="MIZ12" s="344"/>
      <c r="MJA12" s="344"/>
      <c r="MJB12" s="344"/>
      <c r="MJC12" s="344"/>
      <c r="MJD12" s="344"/>
      <c r="MJE12" s="344"/>
      <c r="MJF12" s="344"/>
      <c r="MJG12" s="344"/>
      <c r="MJH12" s="344"/>
      <c r="MJI12" s="344"/>
      <c r="MJJ12" s="344"/>
      <c r="MJK12" s="344"/>
      <c r="MJL12" s="344"/>
      <c r="MJM12" s="344"/>
      <c r="MJN12" s="344"/>
      <c r="MJO12" s="344"/>
      <c r="MJP12" s="344"/>
      <c r="MJQ12" s="344"/>
      <c r="MJR12" s="344"/>
      <c r="MJS12" s="344"/>
      <c r="MJT12" s="344"/>
      <c r="MJU12" s="344"/>
      <c r="MJV12" s="344"/>
      <c r="MJW12" s="344"/>
      <c r="MJX12" s="344"/>
      <c r="MJY12" s="344"/>
      <c r="MJZ12" s="344"/>
      <c r="MKA12" s="344"/>
      <c r="MKB12" s="344"/>
      <c r="MKC12" s="344"/>
      <c r="MKD12" s="344"/>
      <c r="MKE12" s="344"/>
      <c r="MKF12" s="344"/>
      <c r="MKG12" s="344"/>
      <c r="MKH12" s="344"/>
      <c r="MKI12" s="344"/>
      <c r="MKJ12" s="344"/>
      <c r="MKK12" s="344"/>
      <c r="MKL12" s="344"/>
      <c r="MKM12" s="344"/>
      <c r="MKN12" s="344"/>
      <c r="MKO12" s="344"/>
      <c r="MKP12" s="344"/>
      <c r="MKQ12" s="344"/>
      <c r="MKR12" s="344"/>
      <c r="MKS12" s="344"/>
      <c r="MKT12" s="344"/>
      <c r="MKU12" s="344"/>
      <c r="MKV12" s="344"/>
      <c r="MKW12" s="344"/>
      <c r="MKX12" s="344"/>
      <c r="MKY12" s="344"/>
      <c r="MKZ12" s="344"/>
      <c r="MLA12" s="344"/>
      <c r="MLB12" s="344"/>
      <c r="MLC12" s="344"/>
      <c r="MLD12" s="344"/>
      <c r="MLE12" s="344"/>
      <c r="MLF12" s="344"/>
      <c r="MLG12" s="344"/>
      <c r="MLH12" s="344"/>
      <c r="MLI12" s="344"/>
      <c r="MLJ12" s="344"/>
      <c r="MLK12" s="344"/>
      <c r="MLL12" s="345"/>
      <c r="MLM12" s="345"/>
      <c r="MLN12" s="345"/>
      <c r="MLO12" s="345"/>
      <c r="MLP12" s="345"/>
      <c r="MLQ12" s="345"/>
      <c r="MLR12" s="345"/>
      <c r="MLS12" s="345"/>
      <c r="MLT12" s="345"/>
      <c r="MLU12" s="345"/>
      <c r="MLV12" s="345"/>
      <c r="MLW12" s="345"/>
      <c r="MLX12" s="345"/>
      <c r="MLY12" s="345"/>
      <c r="MLZ12" s="345"/>
      <c r="MMA12" s="345"/>
      <c r="MMB12" s="345"/>
      <c r="MMC12" s="345"/>
      <c r="MMD12" s="345"/>
      <c r="MME12" s="345"/>
      <c r="MMF12" s="345"/>
      <c r="MMG12" s="345"/>
      <c r="MMH12" s="345"/>
      <c r="MMI12" s="345"/>
      <c r="MMJ12" s="345"/>
      <c r="MMK12" s="345"/>
      <c r="MML12" s="345"/>
      <c r="MMM12" s="345"/>
      <c r="MMN12" s="345"/>
      <c r="MMO12" s="345"/>
      <c r="MMP12" s="345"/>
      <c r="MMQ12" s="345"/>
      <c r="MMR12" s="345"/>
      <c r="MMS12" s="345"/>
      <c r="MMT12" s="345"/>
      <c r="MMU12" s="345"/>
      <c r="MMV12" s="345"/>
      <c r="MMW12" s="345"/>
      <c r="MMX12" s="345"/>
      <c r="MMY12" s="345"/>
      <c r="MMZ12" s="345"/>
      <c r="MNA12" s="345"/>
      <c r="MNB12" s="345"/>
      <c r="MNC12" s="345"/>
      <c r="MND12" s="345"/>
      <c r="MNE12" s="345"/>
      <c r="MNF12" s="345"/>
      <c r="MNG12" s="345"/>
      <c r="MNH12" s="345"/>
      <c r="MNI12" s="345"/>
      <c r="MNJ12" s="345"/>
      <c r="MNK12" s="345"/>
      <c r="MNL12" s="345"/>
      <c r="MNM12" s="345"/>
      <c r="MNN12" s="345"/>
      <c r="MNO12" s="345"/>
      <c r="MNP12" s="345"/>
      <c r="MNQ12" s="345"/>
      <c r="MNR12" s="345"/>
      <c r="MNS12" s="345"/>
      <c r="MNT12" s="345"/>
      <c r="MNU12" s="345"/>
      <c r="MNV12" s="345"/>
      <c r="MNW12" s="345"/>
      <c r="MNX12" s="345"/>
      <c r="MNY12" s="345"/>
      <c r="MNZ12" s="344"/>
      <c r="MOA12" s="344"/>
      <c r="MOB12" s="344"/>
      <c r="MOC12" s="344"/>
      <c r="MOD12" s="344"/>
      <c r="MOE12" s="344"/>
      <c r="MOF12" s="344"/>
      <c r="MOG12" s="344"/>
      <c r="MOH12" s="344"/>
      <c r="MOI12" s="344"/>
      <c r="MOJ12" s="344"/>
      <c r="MOK12" s="344"/>
      <c r="MOL12" s="344"/>
      <c r="MOM12" s="344"/>
      <c r="MON12" s="344"/>
      <c r="MOO12" s="344"/>
      <c r="MOP12" s="344"/>
      <c r="MOQ12" s="344"/>
      <c r="MOR12" s="344"/>
      <c r="MOS12" s="344"/>
      <c r="MOT12" s="344"/>
      <c r="MOU12" s="344"/>
      <c r="MOV12" s="344"/>
      <c r="MOW12" s="344"/>
      <c r="MOX12" s="344"/>
      <c r="MOY12" s="344"/>
      <c r="MOZ12" s="344"/>
      <c r="MPA12" s="344"/>
      <c r="MPB12" s="344"/>
      <c r="MPC12" s="344"/>
      <c r="MPD12" s="344"/>
      <c r="MPE12" s="344"/>
      <c r="MPF12" s="344"/>
      <c r="MPG12" s="344"/>
      <c r="MPH12" s="344"/>
      <c r="MPI12" s="344"/>
      <c r="MPJ12" s="344"/>
      <c r="MPK12" s="344"/>
      <c r="MPL12" s="344"/>
      <c r="MPM12" s="344"/>
      <c r="MPN12" s="344"/>
      <c r="MPO12" s="344"/>
      <c r="MPP12" s="344"/>
      <c r="MPQ12" s="344"/>
      <c r="MPR12" s="344"/>
      <c r="MPS12" s="344"/>
      <c r="MPT12" s="344"/>
      <c r="MPU12" s="344"/>
      <c r="MPV12" s="344"/>
      <c r="MPW12" s="344"/>
      <c r="MPX12" s="344"/>
      <c r="MPY12" s="344"/>
      <c r="MPZ12" s="344"/>
      <c r="MQA12" s="344"/>
      <c r="MQB12" s="344"/>
      <c r="MQC12" s="344"/>
      <c r="MQD12" s="344"/>
      <c r="MQE12" s="344"/>
      <c r="MQF12" s="344"/>
      <c r="MQG12" s="344"/>
      <c r="MQH12" s="344"/>
      <c r="MQI12" s="344"/>
      <c r="MQJ12" s="344"/>
      <c r="MQK12" s="344"/>
      <c r="MQL12" s="344"/>
      <c r="MQM12" s="344"/>
      <c r="MQN12" s="344"/>
      <c r="MQO12" s="344"/>
      <c r="MQP12" s="344"/>
      <c r="MQQ12" s="344"/>
      <c r="MQR12" s="344"/>
      <c r="MQS12" s="344"/>
      <c r="MQT12" s="344"/>
      <c r="MQU12" s="344"/>
      <c r="MQV12" s="344"/>
      <c r="MQW12" s="344"/>
      <c r="MQX12" s="344"/>
      <c r="MQY12" s="345"/>
      <c r="MQZ12" s="345"/>
      <c r="MRA12" s="345"/>
      <c r="MRB12" s="345"/>
      <c r="MRC12" s="345"/>
      <c r="MRD12" s="345"/>
      <c r="MRE12" s="345"/>
      <c r="MRF12" s="345"/>
      <c r="MRG12" s="345"/>
      <c r="MRH12" s="345"/>
      <c r="MRI12" s="345"/>
      <c r="MRJ12" s="345"/>
      <c r="MRK12" s="345"/>
      <c r="MRL12" s="345"/>
      <c r="MRM12" s="345"/>
      <c r="MRN12" s="345"/>
      <c r="MRO12" s="345"/>
      <c r="MRP12" s="345"/>
      <c r="MRQ12" s="345"/>
      <c r="MRR12" s="345"/>
      <c r="MRS12" s="345"/>
      <c r="MRT12" s="345"/>
      <c r="MRU12" s="345"/>
      <c r="MRV12" s="345"/>
      <c r="MRW12" s="345"/>
      <c r="MRX12" s="345"/>
      <c r="MRY12" s="345"/>
      <c r="MRZ12" s="345"/>
      <c r="MSA12" s="345"/>
      <c r="MSB12" s="345"/>
      <c r="MSC12" s="345"/>
      <c r="MSD12" s="345"/>
      <c r="MSE12" s="345"/>
      <c r="MSF12" s="345"/>
      <c r="MSG12" s="345"/>
      <c r="MSH12" s="345"/>
      <c r="MSI12" s="345"/>
      <c r="MSJ12" s="345"/>
      <c r="MSK12" s="345"/>
      <c r="MSL12" s="345"/>
      <c r="MSM12" s="345"/>
      <c r="MSN12" s="345"/>
      <c r="MSO12" s="345"/>
      <c r="MSP12" s="345"/>
      <c r="MSQ12" s="345"/>
      <c r="MSR12" s="345"/>
      <c r="MSS12" s="345"/>
      <c r="MST12" s="345"/>
      <c r="MSU12" s="345"/>
      <c r="MSV12" s="345"/>
      <c r="MSW12" s="345"/>
      <c r="MSX12" s="345"/>
      <c r="MSY12" s="345"/>
      <c r="MSZ12" s="345"/>
      <c r="MTA12" s="345"/>
      <c r="MTB12" s="345"/>
      <c r="MTC12" s="345"/>
      <c r="MTD12" s="345"/>
      <c r="MTE12" s="345"/>
      <c r="MTF12" s="345"/>
      <c r="MTG12" s="345"/>
      <c r="MTH12" s="345"/>
      <c r="MTI12" s="345"/>
      <c r="MTJ12" s="345"/>
      <c r="MTK12" s="345"/>
      <c r="MTL12" s="345"/>
      <c r="MTM12" s="344"/>
      <c r="MTN12" s="344"/>
      <c r="MTO12" s="344"/>
      <c r="MTP12" s="344"/>
      <c r="MTQ12" s="344"/>
      <c r="MTR12" s="344"/>
      <c r="MTS12" s="344"/>
      <c r="MTT12" s="344"/>
      <c r="MTU12" s="344"/>
      <c r="MTV12" s="344"/>
      <c r="MTW12" s="344"/>
      <c r="MTX12" s="344"/>
      <c r="MTY12" s="344"/>
      <c r="MTZ12" s="344"/>
      <c r="MUA12" s="344"/>
      <c r="MUB12" s="344"/>
      <c r="MUC12" s="344"/>
      <c r="MUD12" s="344"/>
      <c r="MUE12" s="344"/>
      <c r="MUF12" s="344"/>
      <c r="MUG12" s="344"/>
      <c r="MUH12" s="344"/>
      <c r="MUI12" s="344"/>
      <c r="MUJ12" s="344"/>
      <c r="MUK12" s="344"/>
      <c r="MUL12" s="344"/>
      <c r="MUM12" s="344"/>
      <c r="MUN12" s="344"/>
      <c r="MUO12" s="344"/>
      <c r="MUP12" s="344"/>
      <c r="MUQ12" s="344"/>
      <c r="MUR12" s="344"/>
      <c r="MUS12" s="344"/>
      <c r="MUT12" s="344"/>
      <c r="MUU12" s="344"/>
      <c r="MUV12" s="344"/>
      <c r="MUW12" s="344"/>
      <c r="MUX12" s="344"/>
      <c r="MUY12" s="344"/>
      <c r="MUZ12" s="344"/>
      <c r="MVA12" s="344"/>
      <c r="MVB12" s="344"/>
      <c r="MVC12" s="344"/>
      <c r="MVD12" s="344"/>
      <c r="MVE12" s="344"/>
      <c r="MVF12" s="344"/>
      <c r="MVG12" s="344"/>
      <c r="MVH12" s="344"/>
      <c r="MVI12" s="344"/>
      <c r="MVJ12" s="344"/>
      <c r="MVK12" s="344"/>
      <c r="MVL12" s="344"/>
      <c r="MVM12" s="344"/>
      <c r="MVN12" s="344"/>
      <c r="MVO12" s="344"/>
      <c r="MVP12" s="344"/>
      <c r="MVQ12" s="344"/>
      <c r="MVR12" s="344"/>
      <c r="MVS12" s="344"/>
      <c r="MVT12" s="344"/>
      <c r="MVU12" s="344"/>
      <c r="MVV12" s="344"/>
      <c r="MVW12" s="344"/>
      <c r="MVX12" s="344"/>
      <c r="MVY12" s="344"/>
      <c r="MVZ12" s="344"/>
      <c r="MWA12" s="344"/>
      <c r="MWB12" s="344"/>
      <c r="MWC12" s="344"/>
      <c r="MWD12" s="344"/>
      <c r="MWE12" s="344"/>
      <c r="MWF12" s="344"/>
      <c r="MWG12" s="344"/>
      <c r="MWH12" s="344"/>
      <c r="MWI12" s="344"/>
      <c r="MWJ12" s="344"/>
      <c r="MWK12" s="344"/>
      <c r="MWL12" s="345"/>
      <c r="MWM12" s="345"/>
      <c r="MWN12" s="345"/>
      <c r="MWO12" s="345"/>
      <c r="MWP12" s="345"/>
      <c r="MWQ12" s="345"/>
      <c r="MWR12" s="345"/>
      <c r="MWS12" s="345"/>
      <c r="MWT12" s="345"/>
      <c r="MWU12" s="345"/>
      <c r="MWV12" s="345"/>
      <c r="MWW12" s="345"/>
      <c r="MWX12" s="345"/>
      <c r="MWY12" s="345"/>
      <c r="MWZ12" s="345"/>
      <c r="MXA12" s="345"/>
      <c r="MXB12" s="345"/>
      <c r="MXC12" s="345"/>
      <c r="MXD12" s="345"/>
      <c r="MXE12" s="345"/>
      <c r="MXF12" s="345"/>
      <c r="MXG12" s="345"/>
      <c r="MXH12" s="345"/>
      <c r="MXI12" s="345"/>
      <c r="MXJ12" s="345"/>
      <c r="MXK12" s="345"/>
      <c r="MXL12" s="345"/>
      <c r="MXM12" s="345"/>
      <c r="MXN12" s="345"/>
      <c r="MXO12" s="345"/>
      <c r="MXP12" s="345"/>
      <c r="MXQ12" s="345"/>
      <c r="MXR12" s="345"/>
      <c r="MXS12" s="345"/>
      <c r="MXT12" s="345"/>
      <c r="MXU12" s="345"/>
      <c r="MXV12" s="345"/>
      <c r="MXW12" s="345"/>
      <c r="MXX12" s="345"/>
      <c r="MXY12" s="345"/>
      <c r="MXZ12" s="345"/>
      <c r="MYA12" s="345"/>
      <c r="MYB12" s="345"/>
      <c r="MYC12" s="345"/>
      <c r="MYD12" s="345"/>
      <c r="MYE12" s="345"/>
      <c r="MYF12" s="345"/>
      <c r="MYG12" s="345"/>
      <c r="MYH12" s="345"/>
      <c r="MYI12" s="345"/>
      <c r="MYJ12" s="345"/>
      <c r="MYK12" s="345"/>
      <c r="MYL12" s="345"/>
      <c r="MYM12" s="345"/>
      <c r="MYN12" s="345"/>
      <c r="MYO12" s="345"/>
      <c r="MYP12" s="345"/>
      <c r="MYQ12" s="345"/>
      <c r="MYR12" s="345"/>
      <c r="MYS12" s="345"/>
      <c r="MYT12" s="345"/>
      <c r="MYU12" s="345"/>
      <c r="MYV12" s="345"/>
      <c r="MYW12" s="345"/>
      <c r="MYX12" s="345"/>
      <c r="MYY12" s="345"/>
      <c r="MYZ12" s="344"/>
      <c r="MZA12" s="344"/>
      <c r="MZB12" s="344"/>
      <c r="MZC12" s="344"/>
      <c r="MZD12" s="344"/>
      <c r="MZE12" s="344"/>
      <c r="MZF12" s="344"/>
      <c r="MZG12" s="344"/>
      <c r="MZH12" s="344"/>
      <c r="MZI12" s="344"/>
      <c r="MZJ12" s="344"/>
      <c r="MZK12" s="344"/>
      <c r="MZL12" s="344"/>
      <c r="MZM12" s="344"/>
      <c r="MZN12" s="344"/>
      <c r="MZO12" s="344"/>
      <c r="MZP12" s="344"/>
      <c r="MZQ12" s="344"/>
      <c r="MZR12" s="344"/>
      <c r="MZS12" s="344"/>
      <c r="MZT12" s="344"/>
      <c r="MZU12" s="344"/>
      <c r="MZV12" s="344"/>
      <c r="MZW12" s="344"/>
      <c r="MZX12" s="344"/>
      <c r="MZY12" s="344"/>
      <c r="MZZ12" s="344"/>
      <c r="NAA12" s="344"/>
      <c r="NAB12" s="344"/>
      <c r="NAC12" s="344"/>
      <c r="NAD12" s="344"/>
      <c r="NAE12" s="344"/>
      <c r="NAF12" s="344"/>
      <c r="NAG12" s="344"/>
      <c r="NAH12" s="344"/>
      <c r="NAI12" s="344"/>
      <c r="NAJ12" s="344"/>
      <c r="NAK12" s="344"/>
      <c r="NAL12" s="344"/>
      <c r="NAM12" s="344"/>
      <c r="NAN12" s="344"/>
      <c r="NAO12" s="344"/>
      <c r="NAP12" s="344"/>
      <c r="NAQ12" s="344"/>
      <c r="NAR12" s="344"/>
      <c r="NAS12" s="344"/>
      <c r="NAT12" s="344"/>
      <c r="NAU12" s="344"/>
      <c r="NAV12" s="344"/>
      <c r="NAW12" s="344"/>
      <c r="NAX12" s="344"/>
      <c r="NAY12" s="344"/>
      <c r="NAZ12" s="344"/>
      <c r="NBA12" s="344"/>
      <c r="NBB12" s="344"/>
      <c r="NBC12" s="344"/>
      <c r="NBD12" s="344"/>
      <c r="NBE12" s="344"/>
      <c r="NBF12" s="344"/>
      <c r="NBG12" s="344"/>
      <c r="NBH12" s="344"/>
      <c r="NBI12" s="344"/>
      <c r="NBJ12" s="344"/>
      <c r="NBK12" s="344"/>
      <c r="NBL12" s="344"/>
      <c r="NBM12" s="344"/>
      <c r="NBN12" s="344"/>
      <c r="NBO12" s="344"/>
      <c r="NBP12" s="344"/>
      <c r="NBQ12" s="344"/>
      <c r="NBR12" s="344"/>
      <c r="NBS12" s="344"/>
      <c r="NBT12" s="344"/>
      <c r="NBU12" s="344"/>
      <c r="NBV12" s="344"/>
      <c r="NBW12" s="344"/>
      <c r="NBX12" s="344"/>
      <c r="NBY12" s="345"/>
      <c r="NBZ12" s="345"/>
      <c r="NCA12" s="345"/>
      <c r="NCB12" s="345"/>
      <c r="NCC12" s="345"/>
      <c r="NCD12" s="345"/>
      <c r="NCE12" s="345"/>
      <c r="NCF12" s="345"/>
      <c r="NCG12" s="345"/>
      <c r="NCH12" s="345"/>
      <c r="NCI12" s="345"/>
      <c r="NCJ12" s="345"/>
      <c r="NCK12" s="345"/>
      <c r="NCL12" s="345"/>
      <c r="NCM12" s="345"/>
      <c r="NCN12" s="345"/>
      <c r="NCO12" s="345"/>
      <c r="NCP12" s="345"/>
      <c r="NCQ12" s="345"/>
      <c r="NCR12" s="345"/>
      <c r="NCS12" s="345"/>
      <c r="NCT12" s="345"/>
      <c r="NCU12" s="345"/>
      <c r="NCV12" s="345"/>
      <c r="NCW12" s="345"/>
      <c r="NCX12" s="345"/>
      <c r="NCY12" s="345"/>
      <c r="NCZ12" s="345"/>
      <c r="NDA12" s="345"/>
      <c r="NDB12" s="345"/>
      <c r="NDC12" s="345"/>
      <c r="NDD12" s="345"/>
      <c r="NDE12" s="345"/>
      <c r="NDF12" s="345"/>
      <c r="NDG12" s="345"/>
      <c r="NDH12" s="345"/>
      <c r="NDI12" s="345"/>
      <c r="NDJ12" s="345"/>
      <c r="NDK12" s="345"/>
      <c r="NDL12" s="345"/>
      <c r="NDM12" s="345"/>
      <c r="NDN12" s="345"/>
      <c r="NDO12" s="345"/>
      <c r="NDP12" s="345"/>
      <c r="NDQ12" s="345"/>
      <c r="NDR12" s="345"/>
      <c r="NDS12" s="345"/>
      <c r="NDT12" s="345"/>
      <c r="NDU12" s="345"/>
      <c r="NDV12" s="345"/>
      <c r="NDW12" s="345"/>
      <c r="NDX12" s="345"/>
      <c r="NDY12" s="345"/>
      <c r="NDZ12" s="345"/>
      <c r="NEA12" s="345"/>
      <c r="NEB12" s="345"/>
      <c r="NEC12" s="345"/>
      <c r="NED12" s="345"/>
      <c r="NEE12" s="345"/>
      <c r="NEF12" s="345"/>
      <c r="NEG12" s="345"/>
      <c r="NEH12" s="345"/>
      <c r="NEI12" s="345"/>
      <c r="NEJ12" s="345"/>
      <c r="NEK12" s="345"/>
      <c r="NEL12" s="345"/>
      <c r="NEM12" s="345"/>
      <c r="NEN12" s="345"/>
      <c r="NEO12" s="345"/>
      <c r="NEP12" s="345"/>
      <c r="NEQ12" s="345"/>
      <c r="NER12" s="345"/>
      <c r="NES12" s="345"/>
      <c r="NET12" s="345"/>
      <c r="NEU12" s="345"/>
      <c r="NEV12" s="345"/>
      <c r="NEW12" s="345"/>
      <c r="NEX12" s="345"/>
      <c r="NEY12" s="345"/>
      <c r="NEZ12" s="345"/>
      <c r="NFA12" s="345"/>
      <c r="NFB12" s="345"/>
      <c r="NFC12" s="345"/>
      <c r="NFD12" s="345"/>
      <c r="NFE12" s="345"/>
      <c r="NFF12" s="345"/>
      <c r="NFG12" s="345"/>
      <c r="NFH12" s="345"/>
      <c r="NFI12" s="345"/>
      <c r="NFJ12" s="345"/>
      <c r="NFK12" s="345"/>
      <c r="NFL12" s="345"/>
      <c r="NFM12" s="345"/>
      <c r="NFN12" s="345"/>
      <c r="NFO12" s="345"/>
      <c r="NFP12" s="345"/>
      <c r="NFQ12" s="345"/>
      <c r="NFR12" s="345"/>
      <c r="NFS12" s="345"/>
      <c r="NFT12" s="345"/>
      <c r="NFU12" s="345"/>
      <c r="NFV12" s="345"/>
      <c r="NFW12" s="345"/>
      <c r="NFX12" s="345"/>
      <c r="NFY12" s="345"/>
      <c r="NFZ12" s="345"/>
      <c r="NGA12" s="345"/>
      <c r="NGB12" s="345"/>
      <c r="NGC12" s="345"/>
      <c r="NGD12" s="345"/>
      <c r="NGE12" s="345"/>
      <c r="NGF12" s="345"/>
      <c r="NGG12" s="345"/>
      <c r="NGH12" s="345"/>
      <c r="NGI12" s="345"/>
      <c r="NGJ12" s="345"/>
      <c r="NGK12" s="345"/>
      <c r="NGL12" s="345"/>
      <c r="NGM12" s="345"/>
      <c r="NGN12" s="345"/>
      <c r="NGO12" s="345"/>
      <c r="NGP12" s="345"/>
      <c r="NGQ12" s="345"/>
      <c r="NGR12" s="345"/>
      <c r="NGS12" s="345"/>
      <c r="NGT12" s="345"/>
      <c r="NGU12" s="345"/>
      <c r="NGV12" s="345"/>
      <c r="NGW12" s="345"/>
      <c r="NGX12" s="345"/>
      <c r="NGY12" s="345"/>
      <c r="NGZ12" s="345"/>
      <c r="NHA12" s="345"/>
      <c r="NHB12" s="345"/>
      <c r="NHC12" s="345"/>
      <c r="NHD12" s="345"/>
      <c r="NHE12" s="345"/>
      <c r="NHF12" s="345"/>
      <c r="NHG12" s="345"/>
      <c r="NHH12" s="345"/>
      <c r="NHI12" s="345"/>
      <c r="NHJ12" s="345"/>
      <c r="NHK12" s="345"/>
      <c r="NHL12" s="345"/>
      <c r="NHM12" s="345"/>
      <c r="NHN12" s="345"/>
      <c r="NHO12" s="345"/>
      <c r="NHP12" s="345"/>
      <c r="NHQ12" s="345"/>
      <c r="NHR12" s="345"/>
      <c r="NHS12" s="345"/>
      <c r="NHT12" s="345"/>
      <c r="NHU12" s="345"/>
      <c r="NHV12" s="345"/>
      <c r="NHW12" s="345"/>
      <c r="NHX12" s="345"/>
      <c r="NHY12" s="345"/>
      <c r="NHZ12" s="345"/>
      <c r="NIA12" s="345"/>
      <c r="NIB12" s="345"/>
      <c r="NIC12" s="345"/>
      <c r="NID12" s="345"/>
      <c r="NIE12" s="345"/>
      <c r="NIF12" s="345"/>
      <c r="NIG12" s="345"/>
      <c r="NIH12" s="345"/>
      <c r="NII12" s="345"/>
      <c r="NIJ12" s="345"/>
      <c r="NIK12" s="345"/>
      <c r="NIL12" s="345"/>
      <c r="NIM12" s="345"/>
      <c r="NIN12" s="345"/>
      <c r="NIO12" s="345"/>
      <c r="NIP12" s="345"/>
      <c r="NIQ12" s="345"/>
      <c r="NIR12" s="345"/>
      <c r="NIS12" s="345"/>
      <c r="NIT12" s="345"/>
      <c r="NIU12" s="345"/>
      <c r="NIV12" s="345"/>
      <c r="NIW12" s="345"/>
      <c r="NIX12" s="345"/>
      <c r="NIY12" s="345"/>
      <c r="NIZ12" s="345"/>
      <c r="NJA12" s="345"/>
      <c r="NJB12" s="345"/>
      <c r="NJC12" s="345"/>
      <c r="NJD12" s="345"/>
      <c r="NJE12" s="345"/>
      <c r="NJF12" s="345"/>
      <c r="NJG12" s="345"/>
      <c r="NJH12" s="345"/>
      <c r="NJI12" s="345"/>
      <c r="NJJ12" s="345"/>
      <c r="NJK12" s="345"/>
      <c r="NJL12" s="345"/>
      <c r="NJM12" s="345"/>
      <c r="NJN12" s="345"/>
      <c r="NJO12" s="345"/>
      <c r="NJP12" s="345"/>
      <c r="NJQ12" s="345"/>
      <c r="NJR12" s="345"/>
      <c r="NJS12" s="345"/>
      <c r="NJT12" s="345"/>
      <c r="NJU12" s="345"/>
      <c r="NJV12" s="345"/>
      <c r="NJW12" s="345"/>
      <c r="NJX12" s="345"/>
      <c r="NJY12" s="345"/>
      <c r="NJZ12" s="345"/>
      <c r="NKA12" s="345"/>
      <c r="NKB12" s="345"/>
      <c r="NKC12" s="345"/>
      <c r="NKD12" s="345"/>
      <c r="NKE12" s="345"/>
      <c r="NKF12" s="345"/>
      <c r="NKG12" s="345"/>
      <c r="NKH12" s="345"/>
      <c r="NKI12" s="345"/>
      <c r="NKJ12" s="345"/>
      <c r="NKK12" s="345"/>
      <c r="NKL12" s="345"/>
      <c r="NKM12" s="345"/>
      <c r="NKN12" s="345"/>
      <c r="NKO12" s="345"/>
      <c r="NKP12" s="345"/>
      <c r="NKQ12" s="345"/>
      <c r="NKR12" s="345"/>
      <c r="NKS12" s="345"/>
      <c r="NKT12" s="345"/>
      <c r="NKU12" s="345"/>
      <c r="NKV12" s="345"/>
      <c r="NKW12" s="345"/>
      <c r="NKX12" s="345"/>
      <c r="NKY12" s="345"/>
      <c r="NKZ12" s="345"/>
      <c r="NLA12" s="345"/>
      <c r="NLB12" s="345"/>
      <c r="NLC12" s="345"/>
      <c r="NLD12" s="345"/>
      <c r="NLE12" s="345"/>
      <c r="NLF12" s="345"/>
      <c r="NLG12" s="344"/>
      <c r="NLH12" s="344"/>
      <c r="NLI12" s="344"/>
      <c r="NLJ12" s="344"/>
      <c r="NLK12" s="344"/>
      <c r="NLL12" s="344"/>
      <c r="NLM12" s="344"/>
      <c r="NLN12" s="344"/>
      <c r="NLO12" s="344"/>
      <c r="NLP12" s="344"/>
      <c r="NLQ12" s="344"/>
      <c r="NLR12" s="344"/>
      <c r="NLS12" s="344"/>
      <c r="NLT12" s="344"/>
      <c r="NLU12" s="344"/>
      <c r="NLV12" s="344"/>
      <c r="NLW12" s="344"/>
      <c r="NLX12" s="344"/>
      <c r="NLY12" s="344"/>
      <c r="NLZ12" s="344"/>
      <c r="NMA12" s="344"/>
      <c r="NMB12" s="344"/>
      <c r="NMC12" s="344"/>
      <c r="NMD12" s="344"/>
      <c r="NME12" s="344"/>
      <c r="NMF12" s="344"/>
      <c r="NMG12" s="344"/>
      <c r="NMH12" s="344"/>
      <c r="NMI12" s="344"/>
      <c r="NMJ12" s="344"/>
      <c r="NMK12" s="344"/>
      <c r="NML12" s="344"/>
      <c r="NMM12" s="344"/>
      <c r="NMN12" s="344"/>
      <c r="NMO12" s="344"/>
      <c r="NMP12" s="344"/>
      <c r="NMQ12" s="344"/>
      <c r="NMR12" s="344"/>
      <c r="NMS12" s="344"/>
      <c r="NMT12" s="344"/>
      <c r="NMU12" s="344"/>
      <c r="NMV12" s="344"/>
      <c r="NMW12" s="344"/>
      <c r="NMX12" s="344"/>
      <c r="NMY12" s="344"/>
      <c r="NMZ12" s="344"/>
      <c r="NNA12" s="344"/>
      <c r="NNB12" s="344"/>
      <c r="NNC12" s="344"/>
      <c r="NND12" s="344"/>
      <c r="NNE12" s="344"/>
      <c r="NNF12" s="344"/>
      <c r="NNG12" s="344"/>
      <c r="NNH12" s="344"/>
      <c r="NNI12" s="344"/>
      <c r="NNJ12" s="344"/>
      <c r="NNK12" s="344"/>
      <c r="NNL12" s="344"/>
      <c r="NNM12" s="344"/>
      <c r="NNN12" s="344"/>
      <c r="NNO12" s="344"/>
      <c r="NNP12" s="344"/>
      <c r="NNQ12" s="344"/>
      <c r="NNR12" s="344"/>
      <c r="NNS12" s="344"/>
      <c r="NNT12" s="344"/>
      <c r="NNU12" s="344"/>
      <c r="NNV12" s="344"/>
      <c r="NNW12" s="344"/>
      <c r="NNX12" s="344"/>
      <c r="NNY12" s="344"/>
      <c r="NNZ12" s="344"/>
      <c r="NOA12" s="344"/>
      <c r="NOB12" s="344"/>
      <c r="NOC12" s="344"/>
      <c r="NOD12" s="344"/>
      <c r="NOE12" s="344"/>
      <c r="NOF12" s="344"/>
      <c r="NOG12" s="344"/>
      <c r="NOH12" s="344"/>
      <c r="NOI12" s="344"/>
      <c r="NOJ12" s="344"/>
      <c r="NOK12" s="344"/>
      <c r="NOL12" s="344"/>
      <c r="NOM12" s="344"/>
      <c r="NON12" s="344"/>
      <c r="NOO12" s="344"/>
      <c r="NOP12" s="344"/>
      <c r="NOQ12" s="344"/>
      <c r="NOR12" s="344"/>
      <c r="NOS12" s="344"/>
      <c r="NOT12" s="344"/>
      <c r="NOU12" s="344"/>
      <c r="NOV12" s="344"/>
      <c r="NOW12" s="344"/>
      <c r="NOX12" s="344"/>
      <c r="NOY12" s="344"/>
      <c r="NOZ12" s="344"/>
      <c r="NPA12" s="344"/>
      <c r="NPB12" s="344"/>
      <c r="NPC12" s="344"/>
      <c r="NPD12" s="344"/>
      <c r="NPE12" s="344"/>
      <c r="NPF12" s="344"/>
      <c r="NPG12" s="344"/>
      <c r="NPH12" s="344"/>
      <c r="NPI12" s="344"/>
      <c r="NPJ12" s="344"/>
      <c r="NPK12" s="344"/>
      <c r="NPL12" s="344"/>
      <c r="NPM12" s="344"/>
      <c r="NPN12" s="344"/>
      <c r="NPO12" s="344"/>
      <c r="NPP12" s="344"/>
      <c r="NPQ12" s="344"/>
      <c r="NPR12" s="344"/>
      <c r="NPS12" s="344"/>
      <c r="NPT12" s="344"/>
      <c r="NPU12" s="344"/>
      <c r="NPV12" s="344"/>
      <c r="NPW12" s="344"/>
      <c r="NPX12" s="344"/>
      <c r="NPY12" s="344"/>
      <c r="NPZ12" s="344"/>
      <c r="NQA12" s="344"/>
      <c r="NQB12" s="344"/>
      <c r="NQC12" s="344"/>
      <c r="NQD12" s="344"/>
      <c r="NQE12" s="344"/>
      <c r="NQF12" s="344"/>
      <c r="NQG12" s="344"/>
      <c r="NQH12" s="344"/>
      <c r="NQI12" s="344"/>
      <c r="NQJ12" s="344"/>
      <c r="NQK12" s="344"/>
      <c r="NQL12" s="344"/>
      <c r="NQM12" s="344"/>
      <c r="NQN12" s="344"/>
      <c r="NQO12" s="344"/>
      <c r="NQP12" s="344"/>
      <c r="NQQ12" s="344"/>
      <c r="NQR12" s="344"/>
      <c r="NQS12" s="344"/>
      <c r="NQT12" s="344"/>
      <c r="NQU12" s="344"/>
      <c r="NQV12" s="344"/>
      <c r="NQW12" s="344"/>
      <c r="NQX12" s="344"/>
      <c r="NQY12" s="344"/>
      <c r="NQZ12" s="344"/>
      <c r="NRA12" s="344"/>
      <c r="NRB12" s="344"/>
      <c r="NRC12" s="344"/>
      <c r="NRD12" s="344"/>
      <c r="NRE12" s="344"/>
      <c r="NRF12" s="344"/>
      <c r="NRG12" s="344"/>
      <c r="NRH12" s="344"/>
      <c r="NRI12" s="344"/>
      <c r="NRJ12" s="344"/>
      <c r="NRK12" s="344"/>
      <c r="NRL12" s="344"/>
      <c r="NRM12" s="344"/>
      <c r="NRN12" s="344"/>
      <c r="NRO12" s="344"/>
      <c r="NRP12" s="344"/>
      <c r="NRQ12" s="344"/>
      <c r="NRR12" s="344"/>
      <c r="NRS12" s="344"/>
      <c r="NRT12" s="344"/>
      <c r="NRU12" s="344"/>
      <c r="NRV12" s="344"/>
      <c r="NRW12" s="344"/>
      <c r="NRX12" s="344"/>
      <c r="NRY12" s="344"/>
      <c r="NRZ12" s="344"/>
      <c r="NSA12" s="344"/>
      <c r="NSB12" s="344"/>
      <c r="NSC12" s="344"/>
      <c r="NSD12" s="344"/>
      <c r="NSE12" s="344"/>
      <c r="NSF12" s="344"/>
      <c r="NSG12" s="344"/>
      <c r="NSH12" s="344"/>
      <c r="NSI12" s="344"/>
      <c r="NSJ12" s="344"/>
      <c r="NSK12" s="344"/>
      <c r="NSL12" s="344"/>
      <c r="NSM12" s="344"/>
      <c r="NSN12" s="344"/>
      <c r="NSO12" s="344"/>
      <c r="NSP12" s="344"/>
      <c r="NSQ12" s="344"/>
      <c r="NSR12" s="344"/>
      <c r="NSS12" s="344"/>
      <c r="NST12" s="344"/>
      <c r="NSU12" s="344"/>
      <c r="NSV12" s="344"/>
      <c r="NSW12" s="344"/>
      <c r="NSX12" s="344"/>
      <c r="NSY12" s="344"/>
      <c r="NSZ12" s="344"/>
      <c r="NTA12" s="344"/>
      <c r="NTB12" s="344"/>
      <c r="NTC12" s="344"/>
      <c r="NTD12" s="344"/>
      <c r="NTE12" s="344"/>
      <c r="NTF12" s="344"/>
      <c r="NTG12" s="344"/>
      <c r="NTH12" s="344"/>
      <c r="NTI12" s="344"/>
      <c r="NTJ12" s="344"/>
      <c r="NTK12" s="344"/>
      <c r="NTL12" s="344"/>
      <c r="NTM12" s="344"/>
      <c r="NTN12" s="344"/>
      <c r="NTO12" s="344"/>
      <c r="NTP12" s="344"/>
      <c r="NTQ12" s="344"/>
      <c r="NTR12" s="344"/>
      <c r="NTS12" s="344"/>
      <c r="NTT12" s="344"/>
      <c r="NTU12" s="344"/>
      <c r="NTV12" s="344"/>
      <c r="NTW12" s="344"/>
      <c r="NTX12" s="344"/>
      <c r="NTY12" s="344"/>
      <c r="NTZ12" s="344"/>
      <c r="NUA12" s="344"/>
      <c r="NUB12" s="344"/>
      <c r="NUC12" s="344"/>
      <c r="NUD12" s="344"/>
      <c r="NUE12" s="344"/>
      <c r="NUF12" s="344"/>
      <c r="NUG12" s="344"/>
      <c r="NUH12" s="344"/>
      <c r="NUI12" s="344"/>
      <c r="NUJ12" s="344"/>
      <c r="NUK12" s="344"/>
      <c r="NUL12" s="344"/>
      <c r="NUM12" s="344"/>
      <c r="NUN12" s="344"/>
      <c r="NUO12" s="344"/>
      <c r="NUP12" s="344"/>
      <c r="NUQ12" s="344"/>
      <c r="NUR12" s="344"/>
      <c r="NUS12" s="344"/>
      <c r="NUT12" s="344"/>
      <c r="NUU12" s="344"/>
      <c r="NUV12" s="344"/>
      <c r="NUW12" s="344"/>
      <c r="NUX12" s="344"/>
      <c r="NUY12" s="344"/>
      <c r="NUZ12" s="344"/>
      <c r="NVA12" s="344"/>
      <c r="NVB12" s="344"/>
      <c r="NVC12" s="344"/>
      <c r="NVD12" s="344"/>
      <c r="NVE12" s="344"/>
      <c r="NVF12" s="344"/>
      <c r="NVG12" s="344"/>
      <c r="NVH12" s="344"/>
      <c r="NVI12" s="344"/>
      <c r="NVJ12" s="344"/>
      <c r="NVK12" s="344"/>
      <c r="NVL12" s="344"/>
      <c r="NVM12" s="344"/>
      <c r="NVN12" s="344"/>
      <c r="NVO12" s="344"/>
      <c r="NVP12" s="344"/>
      <c r="NVQ12" s="344"/>
      <c r="NVR12" s="344"/>
      <c r="NVS12" s="344"/>
      <c r="NVT12" s="344"/>
      <c r="NVU12" s="344"/>
      <c r="NVV12" s="344"/>
      <c r="NVW12" s="344"/>
      <c r="NVX12" s="344"/>
      <c r="NVY12" s="344"/>
      <c r="NVZ12" s="344"/>
      <c r="NWA12" s="344"/>
      <c r="NWB12" s="344"/>
      <c r="NWC12" s="344"/>
      <c r="NWD12" s="344"/>
      <c r="NWE12" s="344"/>
      <c r="NWF12" s="344"/>
      <c r="NWG12" s="344"/>
      <c r="NWH12" s="344"/>
      <c r="NWI12" s="344"/>
      <c r="NWJ12" s="344"/>
      <c r="NWK12" s="344"/>
      <c r="NWL12" s="344"/>
      <c r="NWM12" s="344"/>
      <c r="NWN12" s="344"/>
      <c r="NWO12" s="344"/>
      <c r="NWP12" s="344"/>
      <c r="NWQ12" s="344"/>
      <c r="NWR12" s="344"/>
      <c r="NWS12" s="344"/>
      <c r="NWT12" s="344"/>
      <c r="NWU12" s="344"/>
      <c r="NWV12" s="344"/>
      <c r="NWW12" s="344"/>
      <c r="NWX12" s="344"/>
      <c r="NWY12" s="344"/>
      <c r="NWZ12" s="344"/>
      <c r="NXA12" s="344"/>
      <c r="NXB12" s="344"/>
      <c r="NXC12" s="344"/>
      <c r="NXD12" s="344"/>
      <c r="NXE12" s="344"/>
      <c r="NXF12" s="344"/>
      <c r="NXG12" s="344"/>
      <c r="NXH12" s="344"/>
      <c r="NXI12" s="344"/>
      <c r="NXJ12" s="344"/>
      <c r="NXK12" s="344"/>
      <c r="NXL12" s="344"/>
      <c r="NXM12" s="344"/>
      <c r="NXN12" s="344"/>
      <c r="NXO12" s="344"/>
      <c r="NXP12" s="344"/>
      <c r="NXQ12" s="344"/>
      <c r="NXR12" s="344"/>
      <c r="NXS12" s="344"/>
      <c r="NXT12" s="344"/>
      <c r="NXU12" s="344"/>
      <c r="NXV12" s="344"/>
      <c r="NXW12" s="344"/>
      <c r="NXX12" s="344"/>
      <c r="NXY12" s="344"/>
      <c r="NXZ12" s="344"/>
      <c r="NYA12" s="344"/>
      <c r="NYB12" s="344"/>
      <c r="NYC12" s="344"/>
      <c r="NYD12" s="344"/>
      <c r="NYE12" s="344"/>
      <c r="NYF12" s="344"/>
      <c r="NYG12" s="344"/>
      <c r="NYH12" s="344"/>
      <c r="NYI12" s="344"/>
      <c r="NYJ12" s="344"/>
      <c r="NYK12" s="344"/>
      <c r="NYL12" s="344"/>
      <c r="NYM12" s="344"/>
      <c r="NYN12" s="344"/>
      <c r="NYO12" s="344"/>
      <c r="NYP12" s="344"/>
      <c r="NYQ12" s="344"/>
      <c r="NYR12" s="344"/>
      <c r="NYS12" s="344"/>
      <c r="NYT12" s="344"/>
      <c r="NYU12" s="344"/>
      <c r="NYV12" s="344"/>
      <c r="NYW12" s="344"/>
      <c r="NYX12" s="344"/>
      <c r="NYY12" s="344"/>
      <c r="NYZ12" s="344"/>
      <c r="NZA12" s="344"/>
      <c r="NZB12" s="344"/>
      <c r="NZC12" s="344"/>
      <c r="NZD12" s="344"/>
      <c r="NZE12" s="344"/>
      <c r="NZF12" s="344"/>
      <c r="NZG12" s="344"/>
      <c r="NZH12" s="344"/>
      <c r="NZI12" s="344"/>
      <c r="NZJ12" s="344"/>
      <c r="NZK12" s="344"/>
      <c r="NZL12" s="344"/>
      <c r="NZM12" s="344"/>
      <c r="NZN12" s="344"/>
      <c r="NZO12" s="344"/>
      <c r="NZP12" s="344"/>
      <c r="NZQ12" s="344"/>
      <c r="NZR12" s="344"/>
      <c r="NZS12" s="344"/>
      <c r="NZT12" s="344"/>
      <c r="NZU12" s="344"/>
      <c r="NZV12" s="344"/>
      <c r="NZW12" s="344"/>
      <c r="NZX12" s="344"/>
      <c r="NZY12" s="344"/>
      <c r="NZZ12" s="344"/>
      <c r="OAA12" s="344"/>
      <c r="OAB12" s="344"/>
      <c r="OAC12" s="344"/>
      <c r="OAD12" s="344"/>
      <c r="OAE12" s="344"/>
      <c r="OAF12" s="344"/>
      <c r="OAG12" s="344"/>
      <c r="OAH12" s="344"/>
      <c r="OAI12" s="344"/>
      <c r="OAJ12" s="344"/>
      <c r="OAK12" s="344"/>
      <c r="OAL12" s="344"/>
      <c r="OAM12" s="344"/>
      <c r="OAN12" s="344"/>
      <c r="OAO12" s="344"/>
      <c r="OAP12" s="344"/>
      <c r="OAQ12" s="344"/>
      <c r="OAR12" s="344"/>
      <c r="OAS12" s="344"/>
      <c r="OAT12" s="344"/>
      <c r="OAU12" s="344"/>
      <c r="OAV12" s="344"/>
      <c r="OAW12" s="344"/>
      <c r="OAX12" s="344"/>
      <c r="OAY12" s="344"/>
      <c r="OAZ12" s="344"/>
      <c r="OBA12" s="344"/>
      <c r="OBB12" s="344"/>
      <c r="OBC12" s="344"/>
      <c r="OBD12" s="344"/>
      <c r="OBE12" s="344"/>
      <c r="OBF12" s="344"/>
      <c r="OBG12" s="344"/>
      <c r="OBH12" s="344"/>
      <c r="OBI12" s="344"/>
      <c r="OBJ12" s="344"/>
      <c r="OBK12" s="344"/>
      <c r="OBL12" s="344"/>
      <c r="OBM12" s="344"/>
      <c r="OBN12" s="344"/>
      <c r="OBO12" s="344"/>
      <c r="OBP12" s="344"/>
      <c r="OBQ12" s="344"/>
      <c r="OBR12" s="344"/>
      <c r="OBS12" s="344"/>
      <c r="OBT12" s="344"/>
      <c r="OBU12" s="344"/>
      <c r="OBV12" s="344"/>
      <c r="OBW12" s="344"/>
      <c r="OBX12" s="344"/>
      <c r="OBY12" s="344"/>
      <c r="OBZ12" s="344"/>
      <c r="OCA12" s="344"/>
      <c r="OCB12" s="344"/>
      <c r="OCC12" s="344"/>
      <c r="OCD12" s="344"/>
      <c r="OCE12" s="344"/>
      <c r="OCF12" s="344"/>
      <c r="OCG12" s="344"/>
      <c r="OCH12" s="344"/>
      <c r="OCI12" s="344"/>
      <c r="OCJ12" s="344"/>
      <c r="OCK12" s="344"/>
      <c r="OCL12" s="344"/>
      <c r="OCM12" s="344"/>
      <c r="OCN12" s="344"/>
      <c r="OCO12" s="344"/>
      <c r="OCP12" s="344"/>
      <c r="OCQ12" s="344"/>
      <c r="OCR12" s="344"/>
      <c r="OCS12" s="344"/>
      <c r="OCT12" s="344"/>
      <c r="OCU12" s="344"/>
      <c r="OCV12" s="344"/>
      <c r="OCW12" s="344"/>
      <c r="OCX12" s="344"/>
      <c r="OCY12" s="344"/>
      <c r="OCZ12" s="344"/>
      <c r="ODA12" s="344"/>
      <c r="ODB12" s="344"/>
      <c r="ODC12" s="344"/>
      <c r="ODD12" s="344"/>
      <c r="ODE12" s="344"/>
      <c r="ODF12" s="344"/>
      <c r="ODG12" s="344"/>
      <c r="ODH12" s="344"/>
      <c r="ODI12" s="344"/>
      <c r="ODJ12" s="344"/>
      <c r="ODK12" s="344"/>
      <c r="ODL12" s="344"/>
      <c r="ODM12" s="344"/>
      <c r="ODN12" s="344"/>
      <c r="ODO12" s="344"/>
      <c r="ODP12" s="344"/>
      <c r="ODQ12" s="344"/>
      <c r="ODR12" s="344"/>
      <c r="ODS12" s="344"/>
      <c r="ODT12" s="344"/>
      <c r="ODU12" s="344"/>
      <c r="ODV12" s="344"/>
      <c r="ODW12" s="344"/>
      <c r="ODX12" s="344"/>
      <c r="ODY12" s="344"/>
      <c r="ODZ12" s="344"/>
      <c r="OEA12" s="344"/>
      <c r="OEB12" s="344"/>
      <c r="OEC12" s="344"/>
      <c r="OED12" s="344"/>
      <c r="OEE12" s="344"/>
      <c r="OEF12" s="344"/>
      <c r="OEG12" s="344"/>
      <c r="OEH12" s="344"/>
      <c r="OEI12" s="344"/>
      <c r="OEJ12" s="344"/>
      <c r="OEK12" s="344"/>
      <c r="OEL12" s="344"/>
      <c r="OEM12" s="344"/>
      <c r="OEN12" s="344"/>
      <c r="OEO12" s="344"/>
      <c r="OEP12" s="344"/>
      <c r="OEQ12" s="344"/>
      <c r="OER12" s="344"/>
      <c r="OES12" s="344"/>
      <c r="OET12" s="344"/>
      <c r="OEU12" s="344"/>
      <c r="OEV12" s="344"/>
      <c r="OEW12" s="344"/>
      <c r="OEX12" s="344"/>
      <c r="OEY12" s="344"/>
      <c r="OEZ12" s="344"/>
      <c r="OFA12" s="344"/>
      <c r="OFB12" s="344"/>
      <c r="OFC12" s="344"/>
      <c r="OFD12" s="344"/>
      <c r="OFE12" s="344"/>
      <c r="OFF12" s="344"/>
      <c r="OFG12" s="344"/>
      <c r="OFH12" s="344"/>
      <c r="OFI12" s="344"/>
      <c r="OFJ12" s="344"/>
      <c r="OFK12" s="344"/>
      <c r="OFL12" s="344"/>
      <c r="OFM12" s="344"/>
      <c r="OFN12" s="344"/>
      <c r="OFO12" s="344"/>
      <c r="OFP12" s="344"/>
      <c r="OFQ12" s="344"/>
      <c r="OFR12" s="344"/>
      <c r="OFS12" s="344"/>
      <c r="OFT12" s="344"/>
      <c r="OFU12" s="344"/>
      <c r="OFV12" s="344"/>
      <c r="OFW12" s="344"/>
      <c r="OFX12" s="344"/>
      <c r="OFY12" s="344"/>
      <c r="OFZ12" s="345"/>
      <c r="OGA12" s="345"/>
      <c r="OGB12" s="345"/>
      <c r="OGC12" s="345"/>
      <c r="OGD12" s="345"/>
      <c r="OGE12" s="345"/>
      <c r="OGF12" s="345"/>
      <c r="OGG12" s="345"/>
      <c r="OGH12" s="345"/>
      <c r="OGI12" s="345"/>
      <c r="OGJ12" s="345"/>
      <c r="OGK12" s="345"/>
      <c r="OGL12" s="345"/>
      <c r="OGM12" s="345"/>
      <c r="OGN12" s="345"/>
      <c r="OGO12" s="345"/>
      <c r="OGP12" s="345"/>
      <c r="OGQ12" s="345"/>
      <c r="OGR12" s="345"/>
      <c r="OGS12" s="345"/>
      <c r="OGT12" s="345"/>
      <c r="OGU12" s="345"/>
      <c r="OGV12" s="345"/>
      <c r="OGW12" s="345"/>
      <c r="OGX12" s="345"/>
      <c r="OGY12" s="345"/>
      <c r="OGZ12" s="345"/>
      <c r="OHA12" s="345"/>
      <c r="OHB12" s="345"/>
      <c r="OHC12" s="345"/>
      <c r="OHD12" s="345"/>
      <c r="OHE12" s="345"/>
      <c r="OHF12" s="345"/>
      <c r="OHG12" s="344"/>
      <c r="OHH12" s="344"/>
      <c r="OHI12" s="344"/>
      <c r="OHJ12" s="344"/>
      <c r="OHK12" s="344"/>
      <c r="OHL12" s="344"/>
      <c r="OHM12" s="344"/>
      <c r="OHN12" s="344"/>
      <c r="OHO12" s="344"/>
      <c r="OHP12" s="344"/>
      <c r="OHQ12" s="344"/>
      <c r="OHR12" s="344"/>
      <c r="OHS12" s="344"/>
      <c r="OHT12" s="344"/>
      <c r="OHU12" s="344"/>
      <c r="OHV12" s="344"/>
      <c r="OHW12" s="344"/>
      <c r="OHX12" s="344"/>
      <c r="OHY12" s="344"/>
      <c r="OHZ12" s="344"/>
      <c r="OIA12" s="344"/>
      <c r="OIB12" s="344"/>
      <c r="OIC12" s="344"/>
      <c r="OID12" s="344"/>
      <c r="OIE12" s="344"/>
      <c r="OIF12" s="344"/>
      <c r="OIG12" s="344"/>
      <c r="OIH12" s="344"/>
      <c r="OII12" s="344"/>
      <c r="OIJ12" s="344"/>
      <c r="OIK12" s="344"/>
      <c r="OIL12" s="344"/>
      <c r="OIM12" s="344"/>
      <c r="OIN12" s="344"/>
      <c r="OIO12" s="344"/>
      <c r="OIP12" s="344"/>
      <c r="OIQ12" s="344"/>
      <c r="OIR12" s="344"/>
      <c r="OIS12" s="344"/>
      <c r="OIT12" s="344"/>
      <c r="OIU12" s="344"/>
      <c r="OIV12" s="344"/>
      <c r="OIW12" s="344"/>
      <c r="OIX12" s="344"/>
      <c r="OIY12" s="345"/>
      <c r="OIZ12" s="345"/>
      <c r="OJA12" s="345"/>
      <c r="OJB12" s="345"/>
      <c r="OJC12" s="345"/>
      <c r="OJD12" s="345"/>
      <c r="OJE12" s="345"/>
      <c r="OJF12" s="345"/>
      <c r="OJG12" s="345"/>
      <c r="OJH12" s="345"/>
      <c r="OJI12" s="345"/>
      <c r="OJJ12" s="345"/>
      <c r="OJK12" s="345"/>
      <c r="OJL12" s="345"/>
      <c r="OJM12" s="345"/>
      <c r="OJN12" s="345"/>
      <c r="OJO12" s="345"/>
      <c r="OJP12" s="345"/>
      <c r="OJQ12" s="345"/>
      <c r="OJR12" s="345"/>
      <c r="OJS12" s="345"/>
      <c r="OJT12" s="345"/>
      <c r="OJU12" s="345"/>
      <c r="OJV12" s="345"/>
      <c r="OJW12" s="345"/>
      <c r="OJX12" s="345"/>
      <c r="OJY12" s="345"/>
      <c r="OJZ12" s="345"/>
      <c r="OKA12" s="345"/>
      <c r="OKB12" s="345"/>
      <c r="OKC12" s="345"/>
      <c r="OKD12" s="345"/>
      <c r="OKE12" s="345"/>
      <c r="OKF12" s="345"/>
      <c r="OKG12" s="345"/>
      <c r="OKH12" s="345"/>
      <c r="OKI12" s="345"/>
      <c r="OKJ12" s="345"/>
      <c r="OKK12" s="345"/>
      <c r="OKL12" s="345"/>
      <c r="OKM12" s="345"/>
      <c r="OKN12" s="345"/>
      <c r="OKO12" s="345"/>
      <c r="OKP12" s="345"/>
      <c r="OKQ12" s="345"/>
      <c r="OKR12" s="345"/>
      <c r="OKS12" s="345"/>
      <c r="OKT12" s="345"/>
      <c r="OKU12" s="345"/>
      <c r="OKV12" s="345"/>
      <c r="OKW12" s="345"/>
      <c r="OKX12" s="345"/>
      <c r="OKY12" s="345"/>
      <c r="OKZ12" s="345"/>
      <c r="OLA12" s="345"/>
      <c r="OLB12" s="345"/>
      <c r="OLC12" s="345"/>
      <c r="OLD12" s="345"/>
      <c r="OLE12" s="345"/>
      <c r="OLF12" s="345"/>
      <c r="OLG12" s="345"/>
      <c r="OLH12" s="345"/>
      <c r="OLI12" s="345"/>
      <c r="OLJ12" s="345"/>
      <c r="OLK12" s="345"/>
      <c r="OLL12" s="345"/>
      <c r="OLM12" s="345"/>
      <c r="OLN12" s="345"/>
      <c r="OLO12" s="345"/>
      <c r="OLP12" s="345"/>
      <c r="OLQ12" s="345"/>
      <c r="OLR12" s="345"/>
      <c r="OLS12" s="345"/>
      <c r="OLT12" s="345"/>
      <c r="OLU12" s="345"/>
      <c r="OLV12" s="345"/>
      <c r="OLW12" s="345"/>
      <c r="OLX12" s="345"/>
      <c r="OLY12" s="345"/>
      <c r="OLZ12" s="345"/>
      <c r="OMA12" s="345"/>
      <c r="OMB12" s="345"/>
      <c r="OMC12" s="345"/>
      <c r="OMD12" s="345"/>
      <c r="OME12" s="345"/>
      <c r="OMF12" s="345"/>
      <c r="OMG12" s="345"/>
      <c r="OMH12" s="345"/>
      <c r="OMI12" s="345"/>
      <c r="OMJ12" s="345"/>
      <c r="OMK12" s="345"/>
      <c r="OML12" s="345"/>
      <c r="OMM12" s="345"/>
      <c r="OMN12" s="345"/>
      <c r="OMO12" s="345"/>
      <c r="OMP12" s="345"/>
      <c r="OMQ12" s="345"/>
      <c r="OMR12" s="345"/>
      <c r="OMS12" s="345"/>
      <c r="OMT12" s="345"/>
      <c r="OMU12" s="345"/>
      <c r="OMV12" s="345"/>
      <c r="OMW12" s="345"/>
      <c r="OMX12" s="345"/>
      <c r="OMY12" s="345"/>
      <c r="OMZ12" s="345"/>
      <c r="ONA12" s="345"/>
      <c r="ONB12" s="345"/>
      <c r="ONC12" s="345"/>
      <c r="OND12" s="345"/>
      <c r="ONE12" s="345"/>
      <c r="ONF12" s="345"/>
      <c r="ONG12" s="345"/>
      <c r="ONH12" s="345"/>
      <c r="ONI12" s="345"/>
      <c r="ONJ12" s="345"/>
      <c r="ONK12" s="345"/>
      <c r="ONL12" s="345"/>
      <c r="ONM12" s="345"/>
      <c r="ONN12" s="345"/>
      <c r="ONO12" s="345"/>
      <c r="ONP12" s="345"/>
      <c r="ONQ12" s="345"/>
      <c r="ONR12" s="345"/>
      <c r="ONS12" s="345"/>
      <c r="ONT12" s="345"/>
      <c r="ONU12" s="345"/>
      <c r="ONV12" s="345"/>
      <c r="ONW12" s="345"/>
      <c r="ONX12" s="345"/>
      <c r="ONY12" s="345"/>
      <c r="ONZ12" s="345"/>
      <c r="OOA12" s="345"/>
      <c r="OOB12" s="345"/>
      <c r="OOC12" s="345"/>
      <c r="OOD12" s="345"/>
      <c r="OOE12" s="345"/>
      <c r="OOF12" s="345"/>
      <c r="OOG12" s="345"/>
      <c r="OOH12" s="345"/>
      <c r="OOI12" s="345"/>
      <c r="OOJ12" s="345"/>
      <c r="OOK12" s="345"/>
      <c r="OOL12" s="345"/>
      <c r="OOM12" s="345"/>
      <c r="OON12" s="345"/>
      <c r="OOO12" s="345"/>
      <c r="OOP12" s="345"/>
      <c r="OOQ12" s="345"/>
      <c r="OOR12" s="345"/>
      <c r="OOS12" s="345"/>
      <c r="OOT12" s="345"/>
      <c r="OOU12" s="345"/>
      <c r="OOV12" s="345"/>
      <c r="OOW12" s="345"/>
      <c r="OOX12" s="345"/>
      <c r="OOY12" s="345"/>
      <c r="OOZ12" s="345"/>
      <c r="OPA12" s="345"/>
      <c r="OPB12" s="345"/>
      <c r="OPC12" s="345"/>
      <c r="OPD12" s="345"/>
      <c r="OPE12" s="345"/>
      <c r="OPF12" s="345"/>
      <c r="OPG12" s="345"/>
      <c r="OPH12" s="345"/>
      <c r="OPI12" s="345"/>
      <c r="OPJ12" s="345"/>
      <c r="OPK12" s="345"/>
      <c r="OPL12" s="345"/>
      <c r="OPM12" s="345"/>
      <c r="OPN12" s="345"/>
      <c r="OPO12" s="345"/>
      <c r="OPP12" s="345"/>
      <c r="OPQ12" s="345"/>
      <c r="OPR12" s="345"/>
      <c r="OPS12" s="345"/>
      <c r="OPT12" s="345"/>
      <c r="OPU12" s="345"/>
      <c r="OPV12" s="345"/>
      <c r="OPW12" s="345"/>
      <c r="OPX12" s="345"/>
      <c r="OPY12" s="345"/>
      <c r="OPZ12" s="345"/>
      <c r="OQA12" s="345"/>
      <c r="OQB12" s="345"/>
      <c r="OQC12" s="345"/>
      <c r="OQD12" s="345"/>
      <c r="OQE12" s="345"/>
      <c r="OQF12" s="345"/>
      <c r="OQG12" s="345"/>
      <c r="OQH12" s="345"/>
      <c r="OQI12" s="345"/>
      <c r="OQJ12" s="345"/>
      <c r="OQK12" s="345"/>
      <c r="OQL12" s="345"/>
      <c r="OQM12" s="345"/>
      <c r="OQN12" s="345"/>
      <c r="OQO12" s="345"/>
      <c r="OQP12" s="345"/>
      <c r="OQQ12" s="345"/>
      <c r="OQR12" s="345"/>
      <c r="OQS12" s="345"/>
      <c r="OQT12" s="345"/>
      <c r="OQU12" s="345"/>
      <c r="OQV12" s="345"/>
      <c r="OQW12" s="345"/>
      <c r="OQX12" s="345"/>
      <c r="OQY12" s="345"/>
      <c r="OQZ12" s="345"/>
      <c r="ORA12" s="345"/>
      <c r="ORB12" s="345"/>
      <c r="ORC12" s="345"/>
      <c r="ORD12" s="345"/>
      <c r="ORE12" s="345"/>
      <c r="ORF12" s="345"/>
      <c r="ORG12" s="345"/>
      <c r="ORH12" s="345"/>
      <c r="ORI12" s="345"/>
      <c r="ORJ12" s="345"/>
      <c r="ORK12" s="344"/>
      <c r="ORL12" s="344"/>
      <c r="ORM12" s="344"/>
      <c r="ORN12" s="344"/>
      <c r="ORO12" s="344"/>
      <c r="ORP12" s="344"/>
      <c r="ORQ12" s="344"/>
      <c r="ORR12" s="344"/>
      <c r="ORS12" s="344"/>
      <c r="ORT12" s="344"/>
      <c r="ORU12" s="344"/>
      <c r="ORV12" s="344"/>
      <c r="ORW12" s="344"/>
      <c r="ORX12" s="344"/>
      <c r="ORY12" s="344"/>
      <c r="ORZ12" s="344"/>
      <c r="OSA12" s="344"/>
      <c r="OSB12" s="344"/>
      <c r="OSC12" s="344"/>
      <c r="OSD12" s="344"/>
      <c r="OSE12" s="344"/>
      <c r="OSF12" s="344"/>
      <c r="OSG12" s="344"/>
      <c r="OSH12" s="344"/>
      <c r="OSI12" s="344"/>
      <c r="OSJ12" s="344"/>
      <c r="OSK12" s="344"/>
      <c r="OSL12" s="344"/>
      <c r="OSM12" s="344"/>
      <c r="OSN12" s="344"/>
      <c r="OSO12" s="344"/>
      <c r="OSP12" s="344"/>
      <c r="OSQ12" s="344"/>
      <c r="OSR12" s="344"/>
      <c r="OSS12" s="344"/>
      <c r="OST12" s="344"/>
      <c r="OSU12" s="344"/>
      <c r="OSV12" s="344"/>
      <c r="OSW12" s="344"/>
      <c r="OSX12" s="344"/>
      <c r="OSY12" s="344"/>
      <c r="OSZ12" s="344"/>
      <c r="OTA12" s="344"/>
      <c r="OTB12" s="344"/>
      <c r="OTC12" s="344"/>
      <c r="OTD12" s="344"/>
      <c r="OTE12" s="344"/>
      <c r="OTF12" s="344"/>
      <c r="OTG12" s="344"/>
      <c r="OTH12" s="344"/>
      <c r="OTI12" s="344"/>
      <c r="OTJ12" s="344"/>
      <c r="OTK12" s="344"/>
      <c r="OTL12" s="344"/>
      <c r="OTM12" s="344"/>
      <c r="OTN12" s="344"/>
      <c r="OTO12" s="344"/>
      <c r="OTP12" s="344"/>
      <c r="OTQ12" s="344"/>
      <c r="OTR12" s="344"/>
      <c r="OTS12" s="344"/>
      <c r="OTT12" s="344"/>
      <c r="OTU12" s="344"/>
      <c r="OTV12" s="344"/>
      <c r="OTW12" s="344"/>
      <c r="OTX12" s="344"/>
      <c r="OTY12" s="344"/>
      <c r="OTZ12" s="344"/>
      <c r="OUA12" s="344"/>
      <c r="OUB12" s="344"/>
      <c r="OUC12" s="344"/>
      <c r="OUD12" s="344"/>
      <c r="OUE12" s="344"/>
      <c r="OUF12" s="344"/>
      <c r="OUG12" s="344"/>
      <c r="OUH12" s="344"/>
      <c r="OUI12" s="344"/>
      <c r="OUJ12" s="345"/>
      <c r="OUK12" s="345"/>
      <c r="OUL12" s="345"/>
      <c r="OUM12" s="345"/>
      <c r="OUN12" s="345"/>
      <c r="OUO12" s="345"/>
      <c r="OUP12" s="345"/>
      <c r="OUQ12" s="345"/>
      <c r="OUR12" s="345"/>
      <c r="OUS12" s="345"/>
      <c r="OUT12" s="345"/>
      <c r="OUU12" s="345"/>
      <c r="OUV12" s="345"/>
      <c r="OUW12" s="345"/>
      <c r="OUX12" s="345"/>
      <c r="OUY12" s="345"/>
      <c r="OUZ12" s="345"/>
      <c r="OVA12" s="345"/>
      <c r="OVB12" s="345"/>
      <c r="OVC12" s="345"/>
      <c r="OVD12" s="345"/>
      <c r="OVE12" s="345"/>
      <c r="OVF12" s="345"/>
      <c r="OVG12" s="345"/>
      <c r="OVH12" s="345"/>
      <c r="OVI12" s="345"/>
      <c r="OVJ12" s="345"/>
      <c r="OVK12" s="345"/>
      <c r="OVL12" s="345"/>
      <c r="OVM12" s="345"/>
      <c r="OVN12" s="345"/>
      <c r="OVO12" s="345"/>
      <c r="OVP12" s="345"/>
      <c r="OVQ12" s="345"/>
      <c r="OVR12" s="345"/>
      <c r="OVS12" s="345"/>
      <c r="OVT12" s="345"/>
      <c r="OVU12" s="345"/>
      <c r="OVV12" s="345"/>
      <c r="OVW12" s="345"/>
      <c r="OVX12" s="345"/>
      <c r="OVY12" s="345"/>
      <c r="OVZ12" s="345"/>
      <c r="OWA12" s="345"/>
      <c r="OWB12" s="345"/>
      <c r="OWC12" s="345"/>
      <c r="OWD12" s="345"/>
      <c r="OWE12" s="345"/>
      <c r="OWF12" s="345"/>
      <c r="OWG12" s="345"/>
      <c r="OWH12" s="345"/>
      <c r="OWI12" s="345"/>
      <c r="OWJ12" s="345"/>
      <c r="OWK12" s="345"/>
      <c r="OWL12" s="345"/>
      <c r="OWM12" s="345"/>
      <c r="OWN12" s="345"/>
      <c r="OWO12" s="345"/>
      <c r="OWP12" s="345"/>
      <c r="OWQ12" s="345"/>
      <c r="OWR12" s="345"/>
      <c r="OWS12" s="345"/>
      <c r="OWT12" s="345"/>
      <c r="OWU12" s="345"/>
      <c r="OWV12" s="345"/>
      <c r="OWW12" s="345"/>
      <c r="OWX12" s="344"/>
      <c r="OWY12" s="344"/>
      <c r="OWZ12" s="344"/>
      <c r="OXA12" s="344"/>
      <c r="OXB12" s="344"/>
      <c r="OXC12" s="344"/>
      <c r="OXD12" s="344"/>
      <c r="OXE12" s="344"/>
      <c r="OXF12" s="344"/>
      <c r="OXG12" s="344"/>
      <c r="OXH12" s="344"/>
      <c r="OXI12" s="344"/>
      <c r="OXJ12" s="344"/>
      <c r="OXK12" s="344"/>
      <c r="OXL12" s="344"/>
      <c r="OXM12" s="344"/>
      <c r="OXN12" s="344"/>
      <c r="OXO12" s="344"/>
      <c r="OXP12" s="344"/>
      <c r="OXQ12" s="344"/>
      <c r="OXR12" s="344"/>
      <c r="OXS12" s="344"/>
      <c r="OXT12" s="344"/>
      <c r="OXU12" s="344"/>
      <c r="OXV12" s="344"/>
      <c r="OXW12" s="344"/>
      <c r="OXX12" s="344"/>
      <c r="OXY12" s="344"/>
      <c r="OXZ12" s="344"/>
      <c r="OYA12" s="344"/>
      <c r="OYB12" s="344"/>
      <c r="OYC12" s="344"/>
      <c r="OYD12" s="344"/>
      <c r="OYE12" s="344"/>
      <c r="OYF12" s="344"/>
      <c r="OYG12" s="344"/>
      <c r="OYH12" s="344"/>
      <c r="OYI12" s="344"/>
      <c r="OYJ12" s="344"/>
      <c r="OYK12" s="344"/>
      <c r="OYL12" s="344"/>
      <c r="OYM12" s="344"/>
      <c r="OYN12" s="344"/>
      <c r="OYO12" s="344"/>
      <c r="OYP12" s="344"/>
      <c r="OYQ12" s="344"/>
      <c r="OYR12" s="344"/>
      <c r="OYS12" s="344"/>
      <c r="OYT12" s="344"/>
      <c r="OYU12" s="344"/>
      <c r="OYV12" s="344"/>
      <c r="OYW12" s="344"/>
      <c r="OYX12" s="344"/>
      <c r="OYY12" s="344"/>
      <c r="OYZ12" s="344"/>
      <c r="OZA12" s="344"/>
      <c r="OZB12" s="344"/>
      <c r="OZC12" s="344"/>
      <c r="OZD12" s="344"/>
      <c r="OZE12" s="344"/>
      <c r="OZF12" s="344"/>
      <c r="OZG12" s="344"/>
      <c r="OZH12" s="344"/>
      <c r="OZI12" s="344"/>
      <c r="OZJ12" s="344"/>
      <c r="OZK12" s="344"/>
      <c r="OZL12" s="344"/>
      <c r="OZM12" s="344"/>
      <c r="OZN12" s="344"/>
      <c r="OZO12" s="344"/>
      <c r="OZP12" s="344"/>
      <c r="OZQ12" s="344"/>
      <c r="OZR12" s="344"/>
      <c r="OZS12" s="344"/>
      <c r="OZT12" s="344"/>
      <c r="OZU12" s="344"/>
      <c r="OZV12" s="344"/>
      <c r="OZW12" s="345"/>
      <c r="OZX12" s="345"/>
      <c r="OZY12" s="345"/>
      <c r="OZZ12" s="345"/>
      <c r="PAA12" s="345"/>
      <c r="PAB12" s="345"/>
      <c r="PAC12" s="345"/>
      <c r="PAD12" s="345"/>
      <c r="PAE12" s="345"/>
      <c r="PAF12" s="345"/>
      <c r="PAG12" s="345"/>
      <c r="PAH12" s="345"/>
      <c r="PAI12" s="345"/>
      <c r="PAJ12" s="345"/>
      <c r="PAK12" s="345"/>
      <c r="PAL12" s="345"/>
      <c r="PAM12" s="345"/>
      <c r="PAN12" s="345"/>
      <c r="PAO12" s="345"/>
      <c r="PAP12" s="345"/>
      <c r="PAQ12" s="345"/>
      <c r="PAR12" s="345"/>
      <c r="PAS12" s="345"/>
      <c r="PAT12" s="345"/>
      <c r="PAU12" s="345"/>
      <c r="PAV12" s="345"/>
      <c r="PAW12" s="345"/>
      <c r="PAX12" s="345"/>
      <c r="PAY12" s="345"/>
      <c r="PAZ12" s="345"/>
      <c r="PBA12" s="345"/>
      <c r="PBB12" s="345"/>
      <c r="PBC12" s="345"/>
      <c r="PBD12" s="345"/>
      <c r="PBE12" s="345"/>
      <c r="PBF12" s="345"/>
      <c r="PBG12" s="345"/>
      <c r="PBH12" s="345"/>
      <c r="PBI12" s="345"/>
      <c r="PBJ12" s="345"/>
      <c r="PBK12" s="345"/>
      <c r="PBL12" s="345"/>
      <c r="PBM12" s="345"/>
      <c r="PBN12" s="345"/>
      <c r="PBO12" s="345"/>
      <c r="PBP12" s="345"/>
      <c r="PBQ12" s="345"/>
      <c r="PBR12" s="345"/>
      <c r="PBS12" s="345"/>
      <c r="PBT12" s="345"/>
      <c r="PBU12" s="345"/>
      <c r="PBV12" s="345"/>
      <c r="PBW12" s="345"/>
      <c r="PBX12" s="345"/>
      <c r="PBY12" s="345"/>
      <c r="PBZ12" s="345"/>
      <c r="PCA12" s="345"/>
      <c r="PCB12" s="345"/>
      <c r="PCC12" s="345"/>
      <c r="PCD12" s="345"/>
      <c r="PCE12" s="345"/>
      <c r="PCF12" s="345"/>
      <c r="PCG12" s="345"/>
      <c r="PCH12" s="345"/>
      <c r="PCI12" s="345"/>
      <c r="PCJ12" s="345"/>
      <c r="PCK12" s="344"/>
      <c r="PCL12" s="344"/>
      <c r="PCM12" s="344"/>
      <c r="PCN12" s="344"/>
      <c r="PCO12" s="344"/>
      <c r="PCP12" s="344"/>
      <c r="PCQ12" s="344"/>
      <c r="PCR12" s="344"/>
      <c r="PCS12" s="344"/>
      <c r="PCT12" s="344"/>
      <c r="PCU12" s="344"/>
      <c r="PCV12" s="344"/>
      <c r="PCW12" s="344"/>
      <c r="PCX12" s="344"/>
      <c r="PCY12" s="344"/>
      <c r="PCZ12" s="344"/>
      <c r="PDA12" s="344"/>
      <c r="PDB12" s="344"/>
      <c r="PDC12" s="344"/>
      <c r="PDD12" s="344"/>
      <c r="PDE12" s="344"/>
      <c r="PDF12" s="344"/>
      <c r="PDG12" s="344"/>
      <c r="PDH12" s="344"/>
      <c r="PDI12" s="344"/>
      <c r="PDJ12" s="344"/>
      <c r="PDK12" s="344"/>
      <c r="PDL12" s="344"/>
      <c r="PDM12" s="344"/>
      <c r="PDN12" s="344"/>
      <c r="PDO12" s="344"/>
      <c r="PDP12" s="344"/>
      <c r="PDQ12" s="344"/>
      <c r="PDR12" s="344"/>
      <c r="PDS12" s="344"/>
      <c r="PDT12" s="344"/>
      <c r="PDU12" s="344"/>
      <c r="PDV12" s="344"/>
      <c r="PDW12" s="344"/>
      <c r="PDX12" s="344"/>
      <c r="PDY12" s="344"/>
      <c r="PDZ12" s="344"/>
      <c r="PEA12" s="344"/>
      <c r="PEB12" s="344"/>
      <c r="PEC12" s="344"/>
      <c r="PED12" s="344"/>
      <c r="PEE12" s="344"/>
      <c r="PEF12" s="344"/>
      <c r="PEG12" s="344"/>
      <c r="PEH12" s="344"/>
      <c r="PEI12" s="344"/>
      <c r="PEJ12" s="344"/>
      <c r="PEK12" s="344"/>
      <c r="PEL12" s="344"/>
      <c r="PEM12" s="344"/>
      <c r="PEN12" s="344"/>
      <c r="PEO12" s="344"/>
      <c r="PEP12" s="344"/>
      <c r="PEQ12" s="344"/>
      <c r="PER12" s="344"/>
      <c r="PES12" s="344"/>
      <c r="PET12" s="344"/>
      <c r="PEU12" s="344"/>
      <c r="PEV12" s="344"/>
      <c r="PEW12" s="344"/>
      <c r="PEX12" s="344"/>
      <c r="PEY12" s="344"/>
      <c r="PEZ12" s="344"/>
      <c r="PFA12" s="344"/>
      <c r="PFB12" s="344"/>
      <c r="PFC12" s="344"/>
      <c r="PFD12" s="344"/>
      <c r="PFE12" s="344"/>
      <c r="PFF12" s="344"/>
      <c r="PFG12" s="344"/>
      <c r="PFH12" s="344"/>
      <c r="PFI12" s="344"/>
      <c r="PFJ12" s="345"/>
      <c r="PFK12" s="345"/>
      <c r="PFL12" s="345"/>
      <c r="PFM12" s="345"/>
      <c r="PFN12" s="345"/>
      <c r="PFO12" s="345"/>
      <c r="PFP12" s="345"/>
      <c r="PFQ12" s="345"/>
      <c r="PFR12" s="345"/>
      <c r="PFS12" s="345"/>
      <c r="PFT12" s="345"/>
      <c r="PFU12" s="345"/>
      <c r="PFV12" s="345"/>
      <c r="PFW12" s="345"/>
      <c r="PFX12" s="345"/>
      <c r="PFY12" s="345"/>
      <c r="PFZ12" s="345"/>
      <c r="PGA12" s="345"/>
      <c r="PGB12" s="345"/>
      <c r="PGC12" s="345"/>
      <c r="PGD12" s="345"/>
      <c r="PGE12" s="345"/>
      <c r="PGF12" s="345"/>
      <c r="PGG12" s="345"/>
      <c r="PGH12" s="345"/>
      <c r="PGI12" s="345"/>
      <c r="PGJ12" s="345"/>
      <c r="PGK12" s="345"/>
      <c r="PGL12" s="345"/>
      <c r="PGM12" s="345"/>
      <c r="PGN12" s="345"/>
      <c r="PGO12" s="345"/>
      <c r="PGP12" s="345"/>
      <c r="PGQ12" s="345"/>
      <c r="PGR12" s="345"/>
      <c r="PGS12" s="345"/>
      <c r="PGT12" s="345"/>
      <c r="PGU12" s="345"/>
      <c r="PGV12" s="345"/>
      <c r="PGW12" s="345"/>
      <c r="PGX12" s="345"/>
      <c r="PGY12" s="345"/>
      <c r="PGZ12" s="345"/>
      <c r="PHA12" s="345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345"/>
      <c r="PRG12" s="345"/>
      <c r="PRH12" s="345"/>
      <c r="PRI12" s="345"/>
      <c r="PRJ12" s="345"/>
      <c r="PRK12" s="345"/>
      <c r="PRL12" s="345"/>
      <c r="PRM12" s="345"/>
      <c r="PRN12" s="345"/>
      <c r="PRO12" s="345"/>
      <c r="PRP12" s="345"/>
      <c r="PRQ12" s="345"/>
      <c r="PRR12" s="345"/>
      <c r="PRS12" s="345"/>
      <c r="PRT12" s="345"/>
      <c r="PRU12" s="345"/>
      <c r="PRV12" s="345"/>
      <c r="PRW12" s="345"/>
      <c r="PRX12" s="345"/>
      <c r="PRY12" s="345"/>
      <c r="PRZ12" s="345"/>
      <c r="PSA12" s="345"/>
      <c r="PSB12" s="345"/>
      <c r="PSC12" s="345"/>
      <c r="PSD12" s="345"/>
      <c r="PSE12" s="345"/>
      <c r="PSF12" s="345"/>
      <c r="PSG12" s="345"/>
      <c r="PSH12" s="345"/>
      <c r="PSI12" s="345"/>
      <c r="PSJ12" s="345"/>
      <c r="PSK12" s="345"/>
      <c r="PSL12" s="345"/>
      <c r="PSM12" s="345"/>
      <c r="PSN12" s="345"/>
      <c r="PSO12" s="345"/>
      <c r="PSP12" s="345"/>
      <c r="PSQ12" s="345"/>
      <c r="PSR12" s="345"/>
      <c r="PSS12" s="345"/>
      <c r="PST12" s="345"/>
      <c r="PSU12" s="345"/>
      <c r="PSV12" s="345"/>
      <c r="PSW12" s="345"/>
      <c r="PSX12" s="345"/>
      <c r="PSY12" s="345"/>
      <c r="PSZ12" s="345"/>
      <c r="PTA12" s="345"/>
      <c r="PTB12" s="345"/>
      <c r="PTC12" s="345"/>
      <c r="PTD12" s="345"/>
      <c r="PTE12" s="345"/>
      <c r="PTF12" s="345"/>
      <c r="PTG12" s="345"/>
      <c r="PTH12" s="345"/>
      <c r="PTI12" s="345"/>
      <c r="PTJ12" s="345"/>
      <c r="PTK12" s="345"/>
      <c r="PTL12" s="345"/>
      <c r="PTM12" s="345"/>
      <c r="PTN12" s="345"/>
      <c r="PTO12" s="345"/>
      <c r="PTP12" s="345"/>
      <c r="PTQ12" s="345"/>
      <c r="PTR12" s="345"/>
      <c r="PTS12" s="345"/>
      <c r="PTT12" s="345"/>
      <c r="PTU12" s="345"/>
      <c r="PTV12" s="345"/>
      <c r="PTW12" s="345"/>
      <c r="PTX12" s="345"/>
      <c r="PTY12" s="345"/>
      <c r="PTZ12" s="345"/>
      <c r="PUA12" s="345"/>
      <c r="PUB12" s="345"/>
      <c r="PUC12" s="345"/>
      <c r="PUD12" s="345"/>
      <c r="PUE12" s="345"/>
      <c r="PUF12" s="345"/>
      <c r="PUG12" s="345"/>
      <c r="PUH12" s="345"/>
      <c r="PUI12" s="345"/>
      <c r="PUJ12" s="345"/>
      <c r="PUK12" s="345"/>
      <c r="PUL12" s="345"/>
      <c r="PUM12" s="345"/>
      <c r="PUN12" s="345"/>
      <c r="PUO12" s="345"/>
      <c r="PUP12" s="345"/>
      <c r="PUQ12" s="345"/>
      <c r="PUR12" s="345"/>
      <c r="PUS12" s="345"/>
      <c r="PUT12" s="345"/>
      <c r="PUU12" s="345"/>
      <c r="PUV12" s="345"/>
      <c r="PUW12" s="345"/>
      <c r="PUX12" s="345"/>
      <c r="PUY12" s="345"/>
      <c r="PUZ12" s="345"/>
      <c r="PVA12" s="345"/>
      <c r="PVB12" s="345"/>
      <c r="PVC12" s="345"/>
      <c r="PVD12" s="345"/>
      <c r="PVE12" s="345"/>
      <c r="PVF12" s="345"/>
      <c r="PVG12" s="345"/>
      <c r="PVH12" s="345"/>
      <c r="PVI12" s="345"/>
      <c r="PVJ12" s="345"/>
      <c r="PVK12" s="345"/>
      <c r="PVL12" s="345"/>
      <c r="PVM12" s="345"/>
      <c r="PVN12" s="345"/>
      <c r="PVO12" s="345"/>
      <c r="PVP12" s="345"/>
      <c r="PVQ12" s="345"/>
      <c r="PVR12" s="345"/>
      <c r="PVS12" s="345"/>
      <c r="PVT12" s="345"/>
      <c r="PVU12" s="345"/>
      <c r="PVV12" s="345"/>
      <c r="PVW12" s="345"/>
      <c r="PVX12" s="345"/>
      <c r="PVY12" s="345"/>
      <c r="PVZ12" s="345"/>
      <c r="PWA12" s="345"/>
      <c r="PWB12" s="345"/>
      <c r="PWC12" s="345"/>
      <c r="PWD12" s="345"/>
      <c r="PWE12" s="345"/>
      <c r="PWF12" s="345"/>
      <c r="PWG12" s="345"/>
      <c r="PWH12" s="345"/>
      <c r="PWI12" s="345"/>
      <c r="PWJ12" s="345"/>
      <c r="PWK12" s="345"/>
      <c r="PWL12" s="345"/>
      <c r="PWM12" s="345"/>
      <c r="PWN12" s="345"/>
      <c r="PWO12" s="345"/>
      <c r="PWP12" s="345"/>
      <c r="PWQ12" s="345"/>
      <c r="PWR12" s="345"/>
      <c r="PWS12" s="345"/>
      <c r="PWT12" s="345"/>
      <c r="PWU12" s="345"/>
      <c r="PWV12" s="345"/>
      <c r="PWW12" s="345"/>
      <c r="PWX12" s="345"/>
      <c r="PWY12" s="345"/>
      <c r="PWZ12" s="345"/>
      <c r="PXA12" s="345"/>
      <c r="PXB12" s="345"/>
      <c r="PXC12" s="345"/>
      <c r="PXD12" s="345"/>
      <c r="PXE12" s="345"/>
      <c r="PXF12" s="345"/>
      <c r="PXG12" s="345"/>
      <c r="PXH12" s="345"/>
      <c r="PXI12" s="345"/>
      <c r="PXJ12" s="345"/>
      <c r="PXK12" s="345"/>
      <c r="PXL12" s="345"/>
      <c r="PXM12" s="345"/>
      <c r="PXN12" s="345"/>
      <c r="PXO12" s="345"/>
      <c r="PXP12" s="345"/>
      <c r="PXQ12" s="345"/>
      <c r="PXR12" s="345"/>
      <c r="PXS12" s="345"/>
      <c r="PXT12" s="345"/>
      <c r="PXU12" s="345"/>
      <c r="PXV12" s="345"/>
      <c r="PXW12" s="345"/>
      <c r="PXX12" s="345"/>
      <c r="PXY12" s="345"/>
      <c r="PXZ12" s="345"/>
      <c r="PYA12" s="345"/>
      <c r="PYB12" s="345"/>
      <c r="PYC12" s="345"/>
      <c r="PYD12" s="345"/>
      <c r="PYE12" s="345"/>
      <c r="PYF12" s="345"/>
      <c r="PYG12" s="345"/>
      <c r="PYH12" s="345"/>
      <c r="PYI12" s="345"/>
      <c r="PYJ12" s="345"/>
      <c r="PYK12" s="345"/>
      <c r="PYL12" s="345"/>
      <c r="PYM12" s="345"/>
      <c r="PYN12" s="345"/>
      <c r="PYO12" s="345"/>
      <c r="PYP12" s="345"/>
      <c r="PYQ12" s="345"/>
      <c r="PYR12" s="345"/>
      <c r="PYS12" s="345"/>
      <c r="PYT12" s="345"/>
      <c r="PYU12" s="345"/>
      <c r="PYV12" s="345"/>
      <c r="PYW12" s="345"/>
      <c r="PYX12" s="345"/>
      <c r="PYY12" s="345"/>
      <c r="PYZ12" s="345"/>
      <c r="PZA12" s="345"/>
      <c r="PZB12" s="345"/>
      <c r="PZC12" s="345"/>
      <c r="PZD12" s="345"/>
      <c r="PZE12" s="345"/>
      <c r="PZF12" s="345"/>
      <c r="PZG12" s="345"/>
      <c r="PZH12" s="345"/>
      <c r="PZI12" s="345"/>
      <c r="PZJ12" s="345"/>
      <c r="PZK12" s="345"/>
      <c r="PZL12" s="345"/>
      <c r="PZM12" s="345"/>
      <c r="PZN12" s="345"/>
      <c r="PZO12" s="345"/>
      <c r="PZP12" s="345"/>
      <c r="PZQ12" s="345"/>
      <c r="PZR12" s="344"/>
      <c r="PZS12" s="344"/>
      <c r="PZT12" s="344"/>
      <c r="PZU12" s="344"/>
      <c r="PZV12" s="344"/>
      <c r="PZW12" s="344"/>
      <c r="PZX12" s="344"/>
      <c r="PZY12" s="344"/>
      <c r="PZZ12" s="344"/>
      <c r="QAA12" s="344"/>
      <c r="QAB12" s="344"/>
      <c r="QAC12" s="344"/>
      <c r="QAD12" s="344"/>
      <c r="QAE12" s="344"/>
      <c r="QAF12" s="344"/>
      <c r="QAG12" s="344"/>
      <c r="QAH12" s="344"/>
      <c r="QAI12" s="344"/>
      <c r="QAJ12" s="344"/>
      <c r="QAK12" s="344"/>
      <c r="QAL12" s="344"/>
      <c r="QAM12" s="344"/>
      <c r="QAN12" s="344"/>
      <c r="QAO12" s="344"/>
      <c r="QAP12" s="344"/>
      <c r="QAQ12" s="344"/>
      <c r="QAR12" s="344"/>
      <c r="QAS12" s="344"/>
      <c r="QAT12" s="344"/>
      <c r="QAU12" s="344"/>
      <c r="QAV12" s="344"/>
      <c r="QAW12" s="344"/>
      <c r="QAX12" s="344"/>
      <c r="QAY12" s="344"/>
      <c r="QAZ12" s="344"/>
      <c r="QBA12" s="344"/>
      <c r="QBB12" s="344"/>
      <c r="QBC12" s="344"/>
      <c r="QBD12" s="344"/>
      <c r="QBE12" s="344"/>
      <c r="QBF12" s="344"/>
      <c r="QBG12" s="344"/>
      <c r="QBH12" s="344"/>
      <c r="QBI12" s="344"/>
      <c r="QBJ12" s="345"/>
      <c r="QBK12" s="345"/>
      <c r="QBL12" s="345"/>
      <c r="QBM12" s="345"/>
      <c r="QBN12" s="345"/>
      <c r="QBO12" s="345"/>
      <c r="QBP12" s="345"/>
      <c r="QBQ12" s="345"/>
      <c r="QBR12" s="345"/>
      <c r="QBS12" s="345"/>
      <c r="QBT12" s="345"/>
      <c r="QBU12" s="345"/>
      <c r="QBV12" s="345"/>
      <c r="QBW12" s="345"/>
      <c r="QBX12" s="345"/>
      <c r="QBY12" s="345"/>
      <c r="QBZ12" s="345"/>
      <c r="QCA12" s="345"/>
      <c r="QCB12" s="345"/>
      <c r="QCC12" s="345"/>
      <c r="QCD12" s="345"/>
      <c r="QCE12" s="345"/>
      <c r="QCF12" s="345"/>
      <c r="QCG12" s="345"/>
      <c r="QCH12" s="345"/>
      <c r="QCI12" s="345"/>
      <c r="QCJ12" s="345"/>
      <c r="QCK12" s="345"/>
      <c r="QCL12" s="345"/>
      <c r="QCM12" s="345"/>
      <c r="QCN12" s="345"/>
      <c r="QCO12" s="345"/>
      <c r="QCP12" s="345"/>
      <c r="QCQ12" s="345"/>
      <c r="QCR12" s="345"/>
      <c r="QCS12" s="345"/>
      <c r="QCT12" s="345"/>
      <c r="QCU12" s="345"/>
      <c r="QCV12" s="345"/>
      <c r="QCW12" s="345"/>
      <c r="QCX12" s="345"/>
      <c r="QCY12" s="345"/>
      <c r="QCZ12" s="345"/>
      <c r="QDA12" s="345"/>
      <c r="QDB12" s="345"/>
      <c r="QDC12" s="345"/>
      <c r="QDD12" s="345"/>
      <c r="QDE12" s="345"/>
      <c r="QDF12" s="345"/>
      <c r="QDG12" s="345"/>
      <c r="QDH12" s="345"/>
      <c r="QDI12" s="345"/>
      <c r="QDJ12" s="345"/>
      <c r="QDK12" s="345"/>
      <c r="QDL12" s="345"/>
      <c r="QDM12" s="345"/>
      <c r="QDN12" s="345"/>
      <c r="QDO12" s="345"/>
      <c r="QDP12" s="345"/>
      <c r="QDQ12" s="345"/>
      <c r="QDR12" s="345"/>
      <c r="QDS12" s="345"/>
      <c r="QDT12" s="345"/>
      <c r="QDU12" s="345"/>
      <c r="QDV12" s="345"/>
      <c r="QDW12" s="345"/>
      <c r="QDX12" s="344"/>
      <c r="QDY12" s="344"/>
      <c r="QDZ12" s="344"/>
      <c r="QEA12" s="344"/>
      <c r="QEB12" s="344"/>
      <c r="QEC12" s="344"/>
      <c r="QED12" s="344"/>
      <c r="QEE12" s="344"/>
      <c r="QEF12" s="344"/>
      <c r="QEG12" s="344"/>
      <c r="QEH12" s="344"/>
      <c r="QEI12" s="344"/>
      <c r="QEJ12" s="344"/>
      <c r="QEK12" s="344"/>
      <c r="QEL12" s="344"/>
      <c r="QEM12" s="344"/>
      <c r="QEN12" s="344"/>
      <c r="QEO12" s="344"/>
      <c r="QEP12" s="344"/>
      <c r="QEQ12" s="344"/>
      <c r="QER12" s="344"/>
      <c r="QES12" s="344"/>
      <c r="QET12" s="344"/>
      <c r="QEU12" s="344"/>
      <c r="QEV12" s="344"/>
      <c r="QEW12" s="344"/>
      <c r="QEX12" s="344"/>
      <c r="QEY12" s="344"/>
      <c r="QEZ12" s="344"/>
      <c r="QFA12" s="344"/>
      <c r="QFB12" s="344"/>
      <c r="QFC12" s="344"/>
      <c r="QFD12" s="344"/>
      <c r="QFE12" s="344"/>
      <c r="QFF12" s="344"/>
      <c r="QFG12" s="344"/>
      <c r="QFH12" s="344"/>
      <c r="QFI12" s="344"/>
      <c r="QFJ12" s="344"/>
      <c r="QFK12" s="344"/>
      <c r="QFL12" s="344"/>
      <c r="QFM12" s="344"/>
      <c r="QFN12" s="344"/>
      <c r="QFO12" s="344"/>
      <c r="QFP12" s="344"/>
      <c r="QFQ12" s="344"/>
      <c r="QFR12" s="344"/>
      <c r="QFS12" s="344"/>
      <c r="QFT12" s="344"/>
      <c r="QFU12" s="344"/>
      <c r="QFV12" s="344"/>
      <c r="QFW12" s="344"/>
      <c r="QFX12" s="344"/>
      <c r="QFY12" s="344"/>
      <c r="QFZ12" s="344"/>
      <c r="QGA12" s="344"/>
      <c r="QGB12" s="344"/>
      <c r="QGC12" s="344"/>
      <c r="QGD12" s="344"/>
      <c r="QGE12" s="344"/>
      <c r="QGF12" s="344"/>
      <c r="QGG12" s="344"/>
      <c r="QGH12" s="344"/>
      <c r="QGI12" s="344"/>
      <c r="QGJ12" s="344"/>
      <c r="QGK12" s="344"/>
      <c r="QGL12" s="344"/>
      <c r="QGM12" s="344"/>
      <c r="QGN12" s="344"/>
      <c r="QGO12" s="344"/>
      <c r="QGP12" s="344"/>
      <c r="QGQ12" s="344"/>
      <c r="QGR12" s="344"/>
      <c r="QGS12" s="344"/>
      <c r="QGT12" s="344"/>
      <c r="QGU12" s="344"/>
      <c r="QGV12" s="344"/>
      <c r="QGW12" s="345"/>
      <c r="QGX12" s="345"/>
      <c r="QGY12" s="345"/>
      <c r="QGZ12" s="345"/>
      <c r="QHA12" s="345"/>
      <c r="QHB12" s="345"/>
      <c r="QHC12" s="345"/>
      <c r="QHD12" s="345"/>
      <c r="QHE12" s="345"/>
      <c r="QHF12" s="345"/>
      <c r="QHG12" s="345"/>
      <c r="QHH12" s="345"/>
      <c r="QHI12" s="345"/>
      <c r="QHJ12" s="345"/>
      <c r="QHK12" s="345"/>
      <c r="QHL12" s="345"/>
      <c r="QHM12" s="345"/>
      <c r="QHN12" s="345"/>
      <c r="QHO12" s="345"/>
      <c r="QHP12" s="345"/>
      <c r="QHQ12" s="345"/>
      <c r="QHR12" s="345"/>
      <c r="QHS12" s="345"/>
      <c r="QHT12" s="345"/>
      <c r="QHU12" s="345"/>
      <c r="QHV12" s="345"/>
      <c r="QHW12" s="345"/>
      <c r="QHX12" s="345"/>
      <c r="QHY12" s="345"/>
      <c r="QHZ12" s="345"/>
      <c r="QIA12" s="345"/>
      <c r="QIB12" s="345"/>
      <c r="QIC12" s="345"/>
      <c r="QID12" s="345"/>
      <c r="QIE12" s="345"/>
      <c r="QIF12" s="345"/>
      <c r="QIG12" s="345"/>
      <c r="QIH12" s="345"/>
      <c r="QII12" s="345"/>
      <c r="QIJ12" s="345"/>
      <c r="QIK12" s="345"/>
      <c r="QIL12" s="345"/>
      <c r="QIM12" s="345"/>
      <c r="QIN12" s="345"/>
      <c r="QIO12" s="345"/>
      <c r="QIP12" s="345"/>
      <c r="QIQ12" s="345"/>
      <c r="QIR12" s="345"/>
      <c r="QIS12" s="345"/>
      <c r="QIT12" s="345"/>
      <c r="QIU12" s="345"/>
      <c r="QIV12" s="345"/>
      <c r="QIW12" s="345"/>
      <c r="QIX12" s="345"/>
      <c r="QIY12" s="345"/>
      <c r="QIZ12" s="345"/>
      <c r="QJA12" s="345"/>
      <c r="QJB12" s="345"/>
      <c r="QJC12" s="345"/>
      <c r="QJD12" s="345"/>
      <c r="QJE12" s="345"/>
      <c r="QJF12" s="345"/>
      <c r="QJG12" s="345"/>
      <c r="QJH12" s="345"/>
      <c r="QJI12" s="345"/>
      <c r="QJJ12" s="345"/>
      <c r="QJK12" s="344"/>
      <c r="QJL12" s="344"/>
      <c r="QJM12" s="344"/>
      <c r="QJN12" s="344"/>
      <c r="QJO12" s="344"/>
      <c r="QJP12" s="344"/>
      <c r="QJQ12" s="344"/>
      <c r="QJR12" s="344"/>
      <c r="QJS12" s="344"/>
      <c r="QJT12" s="344"/>
      <c r="QJU12" s="344"/>
      <c r="QJV12" s="344"/>
      <c r="QJW12" s="344"/>
      <c r="QJX12" s="344"/>
      <c r="QJY12" s="344"/>
      <c r="QJZ12" s="344"/>
      <c r="QKA12" s="344"/>
      <c r="QKB12" s="344"/>
      <c r="QKC12" s="344"/>
      <c r="QKD12" s="344"/>
      <c r="QKE12" s="344"/>
      <c r="QKF12" s="344"/>
      <c r="QKG12" s="344"/>
      <c r="QKH12" s="344"/>
      <c r="QKI12" s="344"/>
      <c r="QKJ12" s="344"/>
      <c r="QKK12" s="344"/>
      <c r="QKL12" s="344"/>
      <c r="QKM12" s="344"/>
      <c r="QKN12" s="344"/>
      <c r="QKO12" s="344"/>
      <c r="QKP12" s="344"/>
      <c r="QKQ12" s="344"/>
      <c r="QKR12" s="344"/>
      <c r="QKS12" s="344"/>
      <c r="QKT12" s="344"/>
      <c r="QKU12" s="344"/>
      <c r="QKV12" s="344"/>
      <c r="QKW12" s="344"/>
      <c r="QKX12" s="344"/>
      <c r="QKY12" s="344"/>
      <c r="QKZ12" s="344"/>
      <c r="QLA12" s="344"/>
      <c r="QLB12" s="344"/>
      <c r="QLC12" s="344"/>
      <c r="QLD12" s="344"/>
      <c r="QLE12" s="344"/>
      <c r="QLF12" s="344"/>
      <c r="QLG12" s="344"/>
      <c r="QLH12" s="344"/>
      <c r="QLI12" s="344"/>
      <c r="QLJ12" s="344"/>
      <c r="QLK12" s="344"/>
      <c r="QLL12" s="344"/>
      <c r="QLM12" s="344"/>
      <c r="QLN12" s="344"/>
      <c r="QLO12" s="344"/>
      <c r="QLP12" s="344"/>
      <c r="QLQ12" s="344"/>
      <c r="QLR12" s="344"/>
      <c r="QLS12" s="344"/>
      <c r="QLT12" s="344"/>
      <c r="QLU12" s="344"/>
      <c r="QLV12" s="344"/>
      <c r="QLW12" s="344"/>
      <c r="QLX12" s="344"/>
      <c r="QLY12" s="344"/>
      <c r="QLZ12" s="344"/>
      <c r="QMA12" s="344"/>
      <c r="QMB12" s="344"/>
      <c r="QMC12" s="344"/>
      <c r="QMD12" s="344"/>
      <c r="QME12" s="344"/>
      <c r="QMF12" s="344"/>
      <c r="QMG12" s="344"/>
      <c r="QMH12" s="344"/>
      <c r="QMI12" s="344"/>
      <c r="QMJ12" s="345"/>
      <c r="QMK12" s="345"/>
      <c r="QML12" s="345"/>
      <c r="QMM12" s="345"/>
      <c r="QMN12" s="345"/>
      <c r="QMO12" s="345"/>
      <c r="QMP12" s="345"/>
      <c r="QMQ12" s="345"/>
      <c r="QMR12" s="345"/>
      <c r="QMS12" s="345"/>
      <c r="QMT12" s="345"/>
      <c r="QMU12" s="345"/>
      <c r="QMV12" s="345"/>
      <c r="QMW12" s="345"/>
      <c r="QMX12" s="345"/>
      <c r="QMY12" s="345"/>
      <c r="QMZ12" s="345"/>
      <c r="QNA12" s="345"/>
      <c r="QNB12" s="345"/>
      <c r="QNC12" s="345"/>
      <c r="QND12" s="345"/>
      <c r="QNE12" s="345"/>
      <c r="QNF12" s="345"/>
      <c r="QNG12" s="345"/>
      <c r="QNH12" s="345"/>
      <c r="QNI12" s="345"/>
      <c r="QNJ12" s="345"/>
      <c r="QNK12" s="345"/>
      <c r="QNL12" s="345"/>
      <c r="QNM12" s="345"/>
      <c r="QNN12" s="345"/>
      <c r="QNO12" s="345"/>
      <c r="QNP12" s="345"/>
      <c r="QNQ12" s="345"/>
      <c r="QNR12" s="345"/>
      <c r="QNS12" s="345"/>
      <c r="QNT12" s="345"/>
      <c r="QNU12" s="345"/>
      <c r="QNV12" s="345"/>
      <c r="QNW12" s="345"/>
      <c r="QNX12" s="345"/>
      <c r="QNY12" s="345"/>
      <c r="QNZ12" s="345"/>
      <c r="QOA12" s="345"/>
      <c r="QOB12" s="345"/>
      <c r="QOC12" s="345"/>
      <c r="QOD12" s="345"/>
      <c r="QOE12" s="345"/>
      <c r="QOF12" s="345"/>
      <c r="QOG12" s="345"/>
      <c r="QOH12" s="345"/>
      <c r="QOI12" s="345"/>
      <c r="QOJ12" s="345"/>
      <c r="QOK12" s="345"/>
      <c r="QOL12" s="345"/>
      <c r="QOM12" s="345"/>
      <c r="QON12" s="345"/>
      <c r="QOO12" s="345"/>
      <c r="QOP12" s="345"/>
      <c r="QOQ12" s="345"/>
      <c r="QOR12" s="345"/>
      <c r="QOS12" s="345"/>
      <c r="QOT12" s="345"/>
      <c r="QOU12" s="345"/>
      <c r="QOV12" s="345"/>
      <c r="QOW12" s="345"/>
      <c r="QOX12" s="344"/>
      <c r="QOY12" s="344"/>
      <c r="QOZ12" s="344"/>
      <c r="QPA12" s="344"/>
      <c r="QPB12" s="344"/>
      <c r="QPC12" s="344"/>
      <c r="QPD12" s="344"/>
      <c r="QPE12" s="344"/>
      <c r="QPF12" s="344"/>
      <c r="QPG12" s="344"/>
      <c r="QPH12" s="344"/>
      <c r="QPI12" s="344"/>
      <c r="QPJ12" s="344"/>
      <c r="QPK12" s="344"/>
      <c r="QPL12" s="344"/>
      <c r="QPM12" s="344"/>
      <c r="QPN12" s="344"/>
      <c r="QPO12" s="344"/>
      <c r="QPP12" s="344"/>
      <c r="QPQ12" s="344"/>
      <c r="QPR12" s="344"/>
      <c r="QPS12" s="344"/>
      <c r="QPT12" s="344"/>
      <c r="QPU12" s="344"/>
      <c r="QPV12" s="344"/>
      <c r="QPW12" s="344"/>
      <c r="QPX12" s="344"/>
      <c r="QPY12" s="344"/>
      <c r="QPZ12" s="344"/>
      <c r="QQA12" s="344"/>
      <c r="QQB12" s="344"/>
      <c r="QQC12" s="344"/>
      <c r="QQD12" s="344"/>
      <c r="QQE12" s="344"/>
      <c r="QQF12" s="344"/>
      <c r="QQG12" s="344"/>
      <c r="QQH12" s="344"/>
      <c r="QQI12" s="344"/>
      <c r="QQJ12" s="344"/>
      <c r="QQK12" s="344"/>
      <c r="QQL12" s="344"/>
      <c r="QQM12" s="344"/>
      <c r="QQN12" s="344"/>
      <c r="QQO12" s="344"/>
      <c r="QQP12" s="344"/>
      <c r="QQQ12" s="344"/>
      <c r="QQR12" s="344"/>
      <c r="QQS12" s="344"/>
      <c r="QQT12" s="344"/>
      <c r="QQU12" s="344"/>
      <c r="QQV12" s="344"/>
      <c r="QQW12" s="344"/>
      <c r="QQX12" s="344"/>
      <c r="QQY12" s="344"/>
      <c r="QQZ12" s="344"/>
      <c r="QRA12" s="344"/>
      <c r="QRB12" s="344"/>
      <c r="QRC12" s="344"/>
      <c r="QRD12" s="344"/>
      <c r="QRE12" s="344"/>
      <c r="QRF12" s="344"/>
      <c r="QRG12" s="344"/>
      <c r="QRH12" s="344"/>
      <c r="QRI12" s="344"/>
      <c r="QRJ12" s="344"/>
      <c r="QRK12" s="344"/>
      <c r="QRL12" s="344"/>
      <c r="QRM12" s="344"/>
      <c r="QRN12" s="344"/>
      <c r="QRO12" s="344"/>
      <c r="QRP12" s="344"/>
      <c r="QRQ12" s="344"/>
      <c r="QRR12" s="344"/>
      <c r="QRS12" s="344"/>
      <c r="QRT12" s="344"/>
      <c r="QRU12" s="344"/>
      <c r="QRV12" s="344"/>
      <c r="QRW12" s="344"/>
      <c r="QRX12" s="344"/>
      <c r="QRY12" s="344"/>
      <c r="QRZ12" s="344"/>
      <c r="QSA12" s="344"/>
      <c r="QSB12" s="344"/>
      <c r="QSC12" s="344"/>
      <c r="QSD12" s="344"/>
      <c r="QSE12" s="344"/>
      <c r="QSF12" s="344"/>
      <c r="QSG12" s="344"/>
      <c r="QSH12" s="345"/>
      <c r="QSI12" s="345"/>
      <c r="QSJ12" s="345"/>
      <c r="QSK12" s="345"/>
      <c r="QSL12" s="345"/>
      <c r="QSM12" s="345"/>
      <c r="QSN12" s="345"/>
      <c r="QSO12" s="345"/>
      <c r="QSP12" s="345"/>
      <c r="QSQ12" s="345"/>
      <c r="QSR12" s="345"/>
      <c r="QSS12" s="345"/>
      <c r="QST12" s="345"/>
      <c r="QSU12" s="345"/>
      <c r="QSV12" s="345"/>
      <c r="QSW12" s="345"/>
      <c r="QSX12" s="345"/>
      <c r="QSY12" s="345"/>
      <c r="QSZ12" s="345"/>
      <c r="QTA12" s="345"/>
      <c r="QTB12" s="345"/>
      <c r="QTC12" s="345"/>
      <c r="QTD12" s="345"/>
      <c r="QTE12" s="345"/>
      <c r="QTF12" s="345"/>
      <c r="QTG12" s="345"/>
      <c r="QTH12" s="345"/>
      <c r="QTI12" s="345"/>
      <c r="QTJ12" s="345"/>
      <c r="QTK12" s="345"/>
      <c r="QTL12" s="345"/>
      <c r="QTM12" s="345"/>
      <c r="QTN12" s="345"/>
      <c r="QTO12" s="345"/>
      <c r="QTP12" s="345"/>
      <c r="QTQ12" s="345"/>
      <c r="QTR12" s="345"/>
      <c r="QTS12" s="345"/>
      <c r="QTT12" s="345"/>
      <c r="QTU12" s="345"/>
      <c r="QTV12" s="345"/>
      <c r="QTW12" s="345"/>
      <c r="QTX12" s="345"/>
      <c r="QTY12" s="345"/>
      <c r="QTZ12" s="345"/>
      <c r="QUA12" s="345"/>
      <c r="QUB12" s="345"/>
      <c r="QUC12" s="345"/>
      <c r="QUD12" s="345"/>
      <c r="QUE12" s="345"/>
      <c r="QUF12" s="345"/>
      <c r="QUG12" s="345"/>
      <c r="QUH12" s="345"/>
      <c r="QUI12" s="345"/>
      <c r="QUJ12" s="345"/>
      <c r="QUK12" s="345"/>
      <c r="QUL12" s="345"/>
      <c r="QUM12" s="345"/>
      <c r="QUN12" s="345"/>
      <c r="QUO12" s="345"/>
      <c r="QUP12" s="345"/>
      <c r="QUQ12" s="345"/>
      <c r="QUR12" s="345"/>
      <c r="QUS12" s="345"/>
      <c r="QUT12" s="345"/>
      <c r="QUU12" s="345"/>
      <c r="QUV12" s="344"/>
      <c r="QUW12" s="344"/>
      <c r="QUX12" s="344"/>
      <c r="QUY12" s="344"/>
      <c r="QUZ12" s="344"/>
      <c r="QVA12" s="344"/>
      <c r="QVB12" s="344"/>
      <c r="QVC12" s="344"/>
      <c r="QVD12" s="344"/>
      <c r="QVE12" s="344"/>
      <c r="QVF12" s="344"/>
      <c r="QVG12" s="344"/>
      <c r="QVH12" s="344"/>
      <c r="QVI12" s="344"/>
      <c r="QVJ12" s="344"/>
      <c r="QVK12" s="344"/>
      <c r="QVL12" s="344"/>
      <c r="QVM12" s="344"/>
      <c r="QVN12" s="344"/>
      <c r="QVO12" s="344"/>
      <c r="QVP12" s="344"/>
      <c r="QVQ12" s="344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344"/>
      <c r="RAU12" s="344"/>
      <c r="RAV12" s="344"/>
      <c r="RAW12" s="344"/>
      <c r="RAX12" s="344"/>
      <c r="RAY12" s="344"/>
      <c r="RAZ12" s="344"/>
      <c r="RBA12" s="344"/>
      <c r="RBB12" s="344"/>
      <c r="RBC12" s="344"/>
      <c r="RBD12" s="344"/>
      <c r="RBE12" s="344"/>
      <c r="RBF12" s="344"/>
      <c r="RBG12" s="344"/>
      <c r="RBH12" s="344"/>
      <c r="RBI12" s="344"/>
      <c r="RBJ12" s="344"/>
      <c r="RBK12" s="344"/>
      <c r="RBL12" s="344"/>
      <c r="RBM12" s="344"/>
      <c r="RBN12" s="344"/>
      <c r="RBO12" s="344"/>
      <c r="RBP12" s="344"/>
      <c r="RBQ12" s="344"/>
      <c r="RBR12" s="344"/>
      <c r="RBS12" s="344"/>
      <c r="RBT12" s="344"/>
      <c r="RBU12" s="344"/>
      <c r="RBV12" s="344"/>
      <c r="RBW12" s="344"/>
      <c r="RBX12" s="344"/>
      <c r="RBY12" s="344"/>
      <c r="RBZ12" s="344"/>
      <c r="RCA12" s="344"/>
      <c r="RCB12" s="344"/>
      <c r="RCC12" s="344"/>
      <c r="RCD12" s="344"/>
      <c r="RCE12" s="344"/>
      <c r="RCF12" s="344"/>
      <c r="RCG12" s="344"/>
      <c r="RCH12" s="344"/>
      <c r="RCI12" s="344"/>
      <c r="RCJ12" s="344"/>
      <c r="RCK12" s="344"/>
      <c r="RCL12" s="344"/>
      <c r="RCM12" s="344"/>
      <c r="RCN12" s="344"/>
      <c r="RCO12" s="344"/>
      <c r="RCP12" s="344"/>
      <c r="RCQ12" s="344"/>
      <c r="RCR12" s="344"/>
      <c r="RCS12" s="344"/>
      <c r="RCT12" s="344"/>
      <c r="RCU12" s="344"/>
      <c r="RCV12" s="344"/>
      <c r="RCW12" s="344"/>
      <c r="RCX12" s="344"/>
      <c r="RCY12" s="344"/>
      <c r="RCZ12" s="344"/>
      <c r="RDA12" s="344"/>
      <c r="RDB12" s="344"/>
      <c r="RDC12" s="344"/>
      <c r="RDD12" s="344"/>
      <c r="RDE12" s="344"/>
      <c r="RDF12" s="344"/>
      <c r="RDG12" s="344"/>
      <c r="RDH12" s="345"/>
      <c r="RDI12" s="345"/>
      <c r="RDJ12" s="345"/>
      <c r="RDK12" s="345"/>
      <c r="RDL12" s="345"/>
      <c r="RDM12" s="345"/>
      <c r="RDN12" s="345"/>
      <c r="RDO12" s="345"/>
      <c r="RDP12" s="345"/>
      <c r="RDQ12" s="345"/>
      <c r="RDR12" s="345"/>
      <c r="RDS12" s="345"/>
      <c r="RDT12" s="345"/>
      <c r="RDU12" s="345"/>
      <c r="RDV12" s="345"/>
      <c r="RDW12" s="345"/>
      <c r="RDX12" s="345"/>
      <c r="RDY12" s="345"/>
      <c r="RDZ12" s="345"/>
      <c r="REA12" s="345"/>
      <c r="REB12" s="345"/>
      <c r="REC12" s="345"/>
      <c r="RED12" s="345"/>
      <c r="REE12" s="345"/>
      <c r="REF12" s="345"/>
      <c r="REG12" s="345"/>
      <c r="REH12" s="345"/>
      <c r="REI12" s="345"/>
      <c r="REJ12" s="345"/>
      <c r="REK12" s="345"/>
      <c r="REL12" s="345"/>
      <c r="REM12" s="345"/>
      <c r="REN12" s="345"/>
      <c r="REO12" s="345"/>
      <c r="REP12" s="345"/>
      <c r="REQ12" s="345"/>
      <c r="RER12" s="345"/>
      <c r="RES12" s="345"/>
      <c r="RET12" s="345"/>
      <c r="REU12" s="345"/>
      <c r="REV12" s="345"/>
      <c r="REW12" s="345"/>
      <c r="REX12" s="345"/>
      <c r="REY12" s="345"/>
      <c r="REZ12" s="345"/>
      <c r="RFA12" s="345"/>
      <c r="RFB12" s="345"/>
      <c r="RFC12" s="345"/>
      <c r="RFD12" s="345"/>
      <c r="RFE12" s="345"/>
      <c r="RFF12" s="345"/>
      <c r="RFG12" s="345"/>
      <c r="RFH12" s="345"/>
      <c r="RFI12" s="345"/>
      <c r="RFJ12" s="345"/>
      <c r="RFK12" s="345"/>
      <c r="RFL12" s="345"/>
      <c r="RFM12" s="345"/>
      <c r="RFN12" s="345"/>
      <c r="RFO12" s="345"/>
      <c r="RFP12" s="345"/>
      <c r="RFQ12" s="345"/>
      <c r="RFR12" s="345"/>
      <c r="RFS12" s="345"/>
      <c r="RFT12" s="345"/>
      <c r="RFU12" s="345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TEV12" s="11"/>
    </row>
    <row r="13" spans="1:5097 5362:13672" ht="25.5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12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345"/>
      <c r="TB13" s="345"/>
      <c r="TC13" s="345"/>
      <c r="TD13" s="345"/>
      <c r="TE13" s="345"/>
      <c r="TF13" s="345"/>
      <c r="TG13" s="345"/>
      <c r="TH13" s="345"/>
      <c r="TI13" s="345"/>
      <c r="TJ13" s="345"/>
      <c r="TK13" s="345"/>
      <c r="TL13" s="344"/>
      <c r="TM13" s="344"/>
      <c r="TN13" s="344"/>
      <c r="TO13" s="344"/>
      <c r="TP13" s="344"/>
      <c r="TQ13" s="344"/>
      <c r="TR13" s="344"/>
      <c r="TS13" s="344"/>
      <c r="TT13" s="344"/>
      <c r="TU13" s="344"/>
      <c r="TV13" s="344"/>
      <c r="TW13" s="344"/>
      <c r="TX13" s="344"/>
      <c r="TY13" s="344"/>
      <c r="TZ13" s="344"/>
      <c r="UA13" s="344"/>
      <c r="UB13" s="344"/>
      <c r="UC13" s="344"/>
      <c r="UD13" s="344"/>
      <c r="UE13" s="344"/>
      <c r="UF13" s="344"/>
      <c r="UG13" s="344"/>
      <c r="UH13" s="344"/>
      <c r="UI13" s="344"/>
      <c r="UJ13" s="344"/>
      <c r="UK13" s="344"/>
      <c r="UL13" s="344"/>
      <c r="UM13" s="344"/>
      <c r="UN13" s="344"/>
      <c r="UO13" s="344"/>
      <c r="UP13" s="344"/>
      <c r="UQ13" s="344"/>
      <c r="UR13" s="344"/>
      <c r="US13" s="344"/>
      <c r="UT13" s="344"/>
      <c r="UU13" s="344"/>
      <c r="UV13" s="344"/>
      <c r="UW13" s="344"/>
      <c r="UX13" s="344"/>
      <c r="UY13" s="344"/>
      <c r="UZ13" s="344"/>
      <c r="VA13" s="344"/>
      <c r="VB13" s="344"/>
      <c r="VC13" s="344"/>
      <c r="VD13" s="344"/>
      <c r="VE13" s="344"/>
      <c r="VF13" s="344"/>
      <c r="VG13" s="344"/>
      <c r="VH13" s="344"/>
      <c r="VI13" s="344"/>
      <c r="VJ13" s="344"/>
      <c r="VK13" s="344"/>
      <c r="VL13" s="344"/>
      <c r="VM13" s="344"/>
      <c r="VN13" s="344"/>
      <c r="VO13" s="344"/>
      <c r="VP13" s="344"/>
      <c r="VQ13" s="344"/>
      <c r="VR13" s="344"/>
      <c r="VS13" s="344"/>
      <c r="VT13" s="344"/>
      <c r="VU13" s="344"/>
      <c r="VV13" s="344"/>
      <c r="VW13" s="344"/>
      <c r="VX13" s="344"/>
      <c r="VY13" s="344"/>
      <c r="VZ13" s="344"/>
      <c r="WA13" s="344"/>
      <c r="WB13" s="344"/>
      <c r="WC13" s="344"/>
      <c r="WD13" s="344"/>
      <c r="WE13" s="344"/>
      <c r="WF13" s="344"/>
      <c r="WG13" s="344"/>
      <c r="WH13" s="344"/>
      <c r="WI13" s="344"/>
      <c r="WJ13" s="344"/>
      <c r="WK13" s="344"/>
      <c r="WL13" s="344"/>
      <c r="WM13" s="344"/>
      <c r="WN13" s="344"/>
      <c r="WO13" s="344"/>
      <c r="WP13" s="344"/>
      <c r="WQ13" s="344"/>
      <c r="WR13" s="344"/>
      <c r="WS13" s="344"/>
      <c r="WT13" s="344"/>
      <c r="WU13" s="344"/>
      <c r="WV13" s="344"/>
      <c r="WW13" s="344"/>
      <c r="WX13" s="344"/>
      <c r="WY13" s="344"/>
      <c r="WZ13" s="344"/>
      <c r="XA13" s="344"/>
      <c r="XB13" s="344"/>
      <c r="XC13" s="344"/>
      <c r="XD13" s="344"/>
      <c r="XE13" s="344"/>
      <c r="XF13" s="344"/>
      <c r="XG13" s="344"/>
      <c r="XH13" s="344"/>
      <c r="XI13" s="344"/>
      <c r="XJ13" s="344"/>
      <c r="XK13" s="344"/>
      <c r="XL13" s="344"/>
      <c r="XM13" s="344"/>
      <c r="XN13" s="344"/>
      <c r="XO13" s="344"/>
      <c r="XP13" s="344"/>
      <c r="XQ13" s="344"/>
      <c r="XR13" s="344"/>
      <c r="XS13" s="344"/>
      <c r="XT13" s="344"/>
      <c r="XU13" s="344"/>
      <c r="XV13" s="344"/>
      <c r="XW13" s="344"/>
      <c r="XX13" s="344"/>
      <c r="XY13" s="344"/>
      <c r="XZ13" s="344"/>
      <c r="YA13" s="344"/>
      <c r="YB13" s="344"/>
      <c r="YC13" s="344"/>
      <c r="YD13" s="344"/>
      <c r="YE13" s="344"/>
      <c r="YF13" s="344"/>
      <c r="YG13" s="344"/>
      <c r="YH13" s="344"/>
      <c r="YI13" s="344"/>
      <c r="YJ13" s="344"/>
      <c r="YK13" s="344"/>
      <c r="YL13" s="344"/>
      <c r="YM13" s="344"/>
      <c r="YN13" s="344"/>
      <c r="YO13" s="344"/>
      <c r="YP13" s="344"/>
      <c r="YQ13" s="344"/>
      <c r="YR13" s="344"/>
      <c r="YS13" s="344"/>
      <c r="YT13" s="344"/>
      <c r="YU13" s="344"/>
      <c r="YV13" s="344"/>
      <c r="YW13" s="344"/>
      <c r="YX13" s="344"/>
      <c r="YY13" s="344"/>
      <c r="YZ13" s="344"/>
      <c r="ZA13" s="344"/>
      <c r="ZB13" s="344"/>
      <c r="ZC13" s="344"/>
      <c r="ZD13" s="344"/>
      <c r="ZE13" s="344"/>
      <c r="ZF13" s="344"/>
      <c r="ZG13" s="344"/>
      <c r="ZH13" s="344"/>
      <c r="ZI13" s="344"/>
      <c r="ZJ13" s="344"/>
      <c r="ZK13" s="344"/>
      <c r="ZL13" s="344"/>
      <c r="ZM13" s="344"/>
      <c r="ZN13" s="344"/>
      <c r="ZO13" s="344"/>
      <c r="ZP13" s="344"/>
      <c r="ZQ13" s="344"/>
      <c r="ZR13" s="344"/>
      <c r="ZS13" s="344"/>
      <c r="ZT13" s="344"/>
      <c r="ZU13" s="344"/>
      <c r="ZV13" s="344"/>
      <c r="ZW13" s="344"/>
      <c r="ZX13" s="344"/>
      <c r="ZY13" s="344"/>
      <c r="ZZ13" s="344"/>
      <c r="AAA13" s="344"/>
      <c r="AAB13" s="344"/>
      <c r="AAC13" s="344"/>
      <c r="AAD13" s="344"/>
      <c r="AAE13" s="344"/>
      <c r="AAF13" s="344"/>
      <c r="AAG13" s="344"/>
      <c r="AAH13" s="344"/>
      <c r="AAI13" s="344"/>
      <c r="AAJ13" s="344"/>
      <c r="AAK13" s="344"/>
      <c r="AAL13" s="344"/>
      <c r="AAM13" s="344"/>
      <c r="AAN13" s="344"/>
      <c r="AAO13" s="344"/>
      <c r="AAP13" s="344"/>
      <c r="AAQ13" s="344"/>
      <c r="AAR13" s="344"/>
      <c r="AAS13" s="344"/>
      <c r="AAT13" s="344"/>
      <c r="AAU13" s="344"/>
      <c r="AAV13" s="344"/>
      <c r="AAW13" s="344"/>
      <c r="AAX13" s="344"/>
      <c r="AAY13" s="344"/>
      <c r="AAZ13" s="344"/>
      <c r="ABA13" s="344"/>
      <c r="ABB13" s="344"/>
      <c r="ABC13" s="344"/>
      <c r="ABD13" s="344"/>
      <c r="ABE13" s="344"/>
      <c r="ABF13" s="344"/>
      <c r="ABG13" s="344"/>
      <c r="ABH13" s="344"/>
      <c r="ABI13" s="344"/>
      <c r="ABJ13" s="344"/>
      <c r="ABK13" s="344"/>
      <c r="ABL13" s="344"/>
      <c r="ABM13" s="344"/>
      <c r="ABN13" s="344"/>
      <c r="ABO13" s="344"/>
      <c r="ABP13" s="344"/>
      <c r="ABQ13" s="344"/>
      <c r="ABR13" s="344"/>
      <c r="ABS13" s="344"/>
      <c r="ABT13" s="344"/>
      <c r="ABU13" s="344"/>
      <c r="ABV13" s="344"/>
      <c r="ABW13" s="344"/>
      <c r="ABX13" s="344"/>
      <c r="ABY13" s="344"/>
      <c r="ABZ13" s="344"/>
      <c r="ACA13" s="344"/>
      <c r="ACB13" s="344"/>
      <c r="ACC13" s="344"/>
      <c r="ACD13" s="344"/>
      <c r="ACE13" s="344"/>
      <c r="ACF13" s="344"/>
      <c r="ACG13" s="344"/>
      <c r="ACH13" s="344"/>
      <c r="ACI13" s="344"/>
      <c r="ACJ13" s="344"/>
      <c r="ACK13" s="344"/>
      <c r="ACL13" s="344"/>
      <c r="ACM13" s="344"/>
      <c r="ACN13" s="344"/>
      <c r="ACO13" s="344"/>
      <c r="ACP13" s="344"/>
      <c r="ACQ13" s="344"/>
      <c r="ACR13" s="344"/>
      <c r="ACS13" s="344"/>
      <c r="ACT13" s="344"/>
      <c r="ACU13" s="344"/>
      <c r="ACV13" s="344"/>
      <c r="ACW13" s="344"/>
      <c r="ACX13" s="344"/>
      <c r="ACY13" s="344"/>
      <c r="ACZ13" s="344"/>
      <c r="ADA13" s="344"/>
      <c r="ADB13" s="344"/>
      <c r="ADC13" s="344"/>
      <c r="ADD13" s="344"/>
      <c r="ADE13" s="344"/>
      <c r="ADF13" s="344"/>
      <c r="ADG13" s="344"/>
      <c r="ADH13" s="344"/>
      <c r="ADI13" s="344"/>
      <c r="ADJ13" s="344"/>
      <c r="ADK13" s="344"/>
      <c r="ADL13" s="344"/>
      <c r="ADM13" s="344"/>
      <c r="ADN13" s="344"/>
      <c r="ADO13" s="344"/>
      <c r="ADP13" s="344"/>
      <c r="ADQ13" s="344"/>
      <c r="ADR13" s="344"/>
      <c r="ADS13" s="344"/>
      <c r="ADT13" s="344"/>
      <c r="ADU13" s="344"/>
      <c r="ADV13" s="344"/>
      <c r="ADW13" s="344"/>
      <c r="ADX13" s="344"/>
      <c r="ADY13" s="344"/>
      <c r="ADZ13" s="344"/>
      <c r="AEA13" s="344"/>
      <c r="AEB13" s="344"/>
      <c r="AEC13" s="344"/>
      <c r="AED13" s="344"/>
      <c r="AEE13" s="344"/>
      <c r="AEF13" s="344"/>
      <c r="AEG13" s="344"/>
      <c r="AEH13" s="344"/>
      <c r="AEI13" s="344"/>
      <c r="AEJ13" s="344"/>
      <c r="AEK13" s="344"/>
      <c r="AEL13" s="344"/>
      <c r="AEM13" s="344"/>
      <c r="AEN13" s="344"/>
      <c r="AEO13" s="344"/>
      <c r="AEP13" s="344"/>
      <c r="AEQ13" s="344"/>
      <c r="AER13" s="344"/>
      <c r="AES13" s="344"/>
      <c r="AET13" s="344"/>
      <c r="AEU13" s="344"/>
      <c r="AEV13" s="344"/>
      <c r="AEW13" s="344"/>
      <c r="AEX13" s="344"/>
      <c r="AEY13" s="344"/>
      <c r="AEZ13" s="344"/>
      <c r="AFA13" s="344"/>
      <c r="AFB13" s="344"/>
      <c r="AFC13" s="344"/>
      <c r="AFD13" s="344"/>
      <c r="AFE13" s="344"/>
      <c r="AFF13" s="344"/>
      <c r="AFG13" s="344"/>
      <c r="AFH13" s="344"/>
      <c r="AFI13" s="344"/>
      <c r="AFJ13" s="344"/>
      <c r="AFK13" s="344"/>
      <c r="AFL13" s="344"/>
      <c r="AFM13" s="344"/>
      <c r="AFN13" s="344"/>
      <c r="AFO13" s="344"/>
      <c r="AFP13" s="344"/>
      <c r="AFQ13" s="344"/>
      <c r="AFR13" s="344"/>
      <c r="AFS13" s="344"/>
      <c r="AFT13" s="344"/>
      <c r="AFU13" s="344"/>
      <c r="AFV13" s="344"/>
      <c r="AFW13" s="344"/>
      <c r="AFX13" s="344"/>
      <c r="AFY13" s="344"/>
      <c r="AFZ13" s="344"/>
      <c r="AGA13" s="344"/>
      <c r="AGB13" s="344"/>
      <c r="AGC13" s="344"/>
      <c r="AGD13" s="344"/>
      <c r="AGE13" s="344"/>
      <c r="AGF13" s="344"/>
      <c r="AGG13" s="344"/>
      <c r="AGH13" s="344"/>
      <c r="AGI13" s="344"/>
      <c r="AGJ13" s="344"/>
      <c r="AGK13" s="344"/>
      <c r="AGL13" s="344"/>
      <c r="AGM13" s="344"/>
      <c r="AGN13" s="344"/>
      <c r="AGO13" s="344"/>
      <c r="AGP13" s="344"/>
      <c r="AGQ13" s="344"/>
      <c r="AGR13" s="344"/>
      <c r="AGS13" s="344"/>
      <c r="AGT13" s="344"/>
      <c r="AGU13" s="344"/>
      <c r="AGV13" s="344"/>
      <c r="AGW13" s="344"/>
      <c r="AGX13" s="344"/>
      <c r="AGY13" s="344"/>
      <c r="AGZ13" s="344"/>
      <c r="AHA13" s="344"/>
      <c r="AHB13" s="344"/>
      <c r="AHC13" s="344"/>
      <c r="AHD13" s="344"/>
      <c r="AHE13" s="344"/>
      <c r="AHF13" s="344"/>
      <c r="AHG13" s="344"/>
      <c r="AHH13" s="344"/>
      <c r="AHI13" s="344"/>
      <c r="AHJ13" s="344"/>
      <c r="AHK13" s="344"/>
      <c r="AHL13" s="344"/>
      <c r="AHM13" s="344"/>
      <c r="AHN13" s="344"/>
      <c r="AHO13" s="344"/>
      <c r="AHP13" s="344"/>
      <c r="AHQ13" s="344"/>
      <c r="AHR13" s="344"/>
      <c r="AHS13" s="344"/>
      <c r="AHT13" s="344"/>
      <c r="AHU13" s="344"/>
      <c r="AHV13" s="344"/>
      <c r="AHW13" s="344"/>
      <c r="AHX13" s="344"/>
      <c r="AHY13" s="344"/>
      <c r="AHZ13" s="344"/>
      <c r="AIA13" s="344"/>
      <c r="AIB13" s="344"/>
      <c r="AIC13" s="344"/>
      <c r="AID13" s="344"/>
      <c r="AIE13" s="344"/>
      <c r="AIF13" s="344"/>
      <c r="AIG13" s="344"/>
      <c r="AIH13" s="344"/>
      <c r="AII13" s="344"/>
      <c r="AIJ13" s="344"/>
      <c r="AIK13" s="344"/>
      <c r="AIL13" s="344"/>
      <c r="AIM13" s="344"/>
      <c r="AIN13" s="344"/>
      <c r="AIO13" s="344"/>
      <c r="AIP13" s="344"/>
      <c r="AIQ13" s="344"/>
      <c r="AIR13" s="344"/>
      <c r="AIS13" s="344"/>
      <c r="AIT13" s="344"/>
      <c r="AIU13" s="344"/>
      <c r="AIV13" s="344"/>
      <c r="AIW13" s="344"/>
      <c r="AIX13" s="344"/>
      <c r="AIY13" s="344"/>
      <c r="AIZ13" s="344"/>
      <c r="AJA13" s="344"/>
      <c r="AJB13" s="344"/>
      <c r="AJC13" s="344"/>
      <c r="AJD13" s="344"/>
      <c r="AJE13" s="344"/>
      <c r="AJF13" s="344"/>
      <c r="AJG13" s="344"/>
      <c r="AJH13" s="344"/>
      <c r="AJI13" s="344"/>
      <c r="AJJ13" s="344"/>
      <c r="AJK13" s="344"/>
      <c r="AJL13" s="344"/>
      <c r="AJM13" s="344"/>
      <c r="AJN13" s="344"/>
      <c r="AJO13" s="344"/>
      <c r="AJP13" s="344"/>
      <c r="AJQ13" s="344"/>
      <c r="AJR13" s="344"/>
      <c r="AJS13" s="344"/>
      <c r="AJT13" s="344"/>
      <c r="AJU13" s="344"/>
      <c r="AJV13" s="344"/>
      <c r="AJW13" s="344"/>
      <c r="AJX13" s="344"/>
      <c r="AJY13" s="344"/>
      <c r="AJZ13" s="344"/>
      <c r="AKA13" s="344"/>
      <c r="AKB13" s="344"/>
      <c r="AKC13" s="344"/>
      <c r="AKD13" s="344"/>
      <c r="AKE13" s="344"/>
      <c r="AKF13" s="344"/>
      <c r="AKG13" s="344"/>
      <c r="AKH13" s="344"/>
      <c r="AKI13" s="344"/>
      <c r="AKJ13" s="344"/>
      <c r="AKK13" s="344"/>
      <c r="AKL13" s="344"/>
      <c r="AKM13" s="344"/>
      <c r="AKN13" s="344"/>
      <c r="AKO13" s="344"/>
      <c r="AKP13" s="344"/>
      <c r="AKQ13" s="344"/>
      <c r="AKR13" s="344"/>
      <c r="AKS13" s="344"/>
      <c r="AKT13" s="344"/>
      <c r="AKU13" s="344"/>
      <c r="AKV13" s="344"/>
      <c r="AKW13" s="344"/>
      <c r="AKX13" s="344"/>
      <c r="AKY13" s="344"/>
      <c r="AKZ13" s="344"/>
      <c r="ALA13" s="344"/>
      <c r="ALB13" s="344"/>
      <c r="ALC13" s="344"/>
      <c r="ALD13" s="344"/>
      <c r="ALE13" s="344"/>
      <c r="ALF13" s="344"/>
      <c r="ALG13" s="344"/>
      <c r="ALH13" s="344"/>
      <c r="ALI13" s="344"/>
      <c r="ALJ13" s="344"/>
      <c r="ALK13" s="344"/>
      <c r="ALL13" s="344"/>
      <c r="ALM13" s="344"/>
      <c r="ALN13" s="344"/>
      <c r="ALO13" s="344"/>
      <c r="ALP13" s="344"/>
      <c r="ALQ13" s="344"/>
      <c r="ALR13" s="344"/>
      <c r="ALS13" s="344"/>
      <c r="ALT13" s="344"/>
      <c r="ALU13" s="344"/>
      <c r="ALV13" s="344"/>
      <c r="ALW13" s="344"/>
      <c r="ALX13" s="344"/>
      <c r="ALY13" s="344"/>
      <c r="ALZ13" s="344"/>
      <c r="AMA13" s="344"/>
      <c r="AMB13" s="344"/>
      <c r="AMC13" s="344"/>
      <c r="AMD13" s="344"/>
      <c r="AME13" s="344"/>
      <c r="AMF13" s="344"/>
      <c r="AMG13" s="344"/>
      <c r="AMH13" s="344"/>
      <c r="AMI13" s="344"/>
      <c r="AMJ13" s="344"/>
      <c r="AMK13" s="344"/>
      <c r="AML13" s="344"/>
      <c r="AMM13" s="344"/>
      <c r="AMN13" s="344"/>
      <c r="AMO13" s="344"/>
      <c r="AMP13" s="344"/>
      <c r="AMQ13" s="344"/>
      <c r="AMR13" s="344"/>
      <c r="AMS13" s="344"/>
      <c r="AMT13" s="344"/>
      <c r="AMU13" s="344"/>
      <c r="AMV13" s="344"/>
      <c r="AMW13" s="344"/>
      <c r="AMX13" s="344"/>
      <c r="AMY13" s="344"/>
      <c r="AMZ13" s="344"/>
      <c r="ANA13" s="344"/>
      <c r="ANB13" s="344"/>
      <c r="ANC13" s="344"/>
      <c r="AND13" s="344"/>
      <c r="ANE13" s="344"/>
      <c r="ANF13" s="344"/>
      <c r="ANG13" s="344"/>
      <c r="ANH13" s="344"/>
      <c r="ANI13" s="344"/>
      <c r="ANJ13" s="344"/>
      <c r="ANK13" s="344"/>
      <c r="ANL13" s="344"/>
      <c r="ANM13" s="344"/>
      <c r="ANN13" s="344"/>
      <c r="ANO13" s="344"/>
      <c r="ANP13" s="344"/>
      <c r="ANQ13" s="344"/>
      <c r="ANR13" s="344"/>
      <c r="ANS13" s="344"/>
      <c r="ANT13" s="344"/>
      <c r="ANU13" s="344"/>
      <c r="ANV13" s="344"/>
      <c r="ANW13" s="344"/>
      <c r="ANX13" s="344"/>
      <c r="ANY13" s="344"/>
      <c r="ANZ13" s="344"/>
      <c r="AOA13" s="344"/>
      <c r="AOB13" s="344"/>
      <c r="AOC13" s="344"/>
      <c r="AOD13" s="344"/>
      <c r="AOE13" s="344"/>
      <c r="AOF13" s="344"/>
      <c r="AOG13" s="344"/>
      <c r="AOH13" s="344"/>
      <c r="AOI13" s="344"/>
      <c r="AOJ13" s="344"/>
      <c r="AOK13" s="344"/>
      <c r="AOL13" s="344"/>
      <c r="AOM13" s="344"/>
      <c r="AON13" s="344"/>
      <c r="AOO13" s="344"/>
      <c r="AOP13" s="344"/>
      <c r="AOQ13" s="344"/>
      <c r="AOR13" s="344"/>
      <c r="AOS13" s="344"/>
      <c r="AOT13" s="344"/>
      <c r="AOU13" s="344"/>
      <c r="AOV13" s="344"/>
      <c r="AOW13" s="344"/>
      <c r="AOX13" s="344"/>
      <c r="AOY13" s="344"/>
      <c r="AOZ13" s="344"/>
      <c r="APA13" s="344"/>
      <c r="APB13" s="344"/>
      <c r="APC13" s="344"/>
      <c r="APD13" s="344"/>
      <c r="APE13" s="344"/>
      <c r="APF13" s="344"/>
      <c r="APG13" s="344"/>
      <c r="APH13" s="344"/>
      <c r="API13" s="344"/>
      <c r="APJ13" s="344"/>
      <c r="APK13" s="344"/>
      <c r="APL13" s="344"/>
      <c r="APM13" s="344"/>
      <c r="APN13" s="344"/>
      <c r="APO13" s="344"/>
      <c r="APP13" s="344"/>
      <c r="APQ13" s="344"/>
      <c r="APR13" s="344"/>
      <c r="APS13" s="344"/>
      <c r="APT13" s="344"/>
      <c r="APU13" s="344"/>
      <c r="APV13" s="344"/>
      <c r="APW13" s="344"/>
      <c r="APX13" s="344"/>
      <c r="APY13" s="344"/>
      <c r="APZ13" s="344"/>
      <c r="AQA13" s="344"/>
      <c r="AQB13" s="344"/>
      <c r="AQC13" s="344"/>
      <c r="AQD13" s="344"/>
      <c r="AQE13" s="344"/>
      <c r="AQF13" s="344"/>
      <c r="AQG13" s="344"/>
      <c r="AQH13" s="344"/>
      <c r="AQI13" s="344"/>
      <c r="AQJ13" s="344"/>
      <c r="AQK13" s="344"/>
      <c r="AQL13" s="344"/>
      <c r="AQM13" s="344"/>
      <c r="AQN13" s="344"/>
      <c r="AQO13" s="344"/>
      <c r="AQP13" s="344"/>
      <c r="AQQ13" s="344"/>
      <c r="AQR13" s="344"/>
      <c r="AQS13" s="344"/>
      <c r="AQT13" s="344"/>
      <c r="AQU13" s="344"/>
      <c r="AQV13" s="344"/>
      <c r="AQW13" s="344"/>
      <c r="AQX13" s="344"/>
      <c r="AQY13" s="344"/>
      <c r="AQZ13" s="344"/>
      <c r="ARA13" s="344"/>
      <c r="ARB13" s="344"/>
      <c r="ARC13" s="344"/>
      <c r="ARD13" s="344"/>
      <c r="ARE13" s="344"/>
      <c r="ARF13" s="344"/>
      <c r="ARG13" s="344"/>
      <c r="ARH13" s="344"/>
      <c r="ARI13" s="344"/>
      <c r="ARJ13" s="344"/>
      <c r="ARK13" s="344"/>
      <c r="ARL13" s="344"/>
      <c r="ARM13" s="344"/>
      <c r="ARN13" s="344"/>
      <c r="ARO13" s="344"/>
      <c r="ARP13" s="344"/>
      <c r="ARQ13" s="344"/>
      <c r="ARR13" s="344"/>
      <c r="ARS13" s="344"/>
      <c r="ART13" s="344"/>
      <c r="ARU13" s="344"/>
      <c r="ARV13" s="344"/>
      <c r="ARW13" s="344"/>
      <c r="ARX13" s="344"/>
      <c r="ARY13" s="344"/>
      <c r="ARZ13" s="344"/>
      <c r="ASA13" s="344"/>
      <c r="ASB13" s="344"/>
      <c r="ASC13" s="344"/>
      <c r="ASD13" s="344"/>
      <c r="ASE13" s="344"/>
      <c r="ASF13" s="344"/>
      <c r="ASG13" s="344"/>
      <c r="ASH13" s="344"/>
      <c r="ASI13" s="344"/>
      <c r="ASJ13" s="344"/>
      <c r="ASK13" s="344"/>
      <c r="ASL13" s="344"/>
      <c r="ASM13" s="344"/>
      <c r="ASN13" s="344"/>
      <c r="ASO13" s="344"/>
      <c r="ASP13" s="344"/>
      <c r="ASQ13" s="344"/>
      <c r="ASR13" s="344"/>
      <c r="ASS13" s="344"/>
      <c r="AST13" s="344"/>
      <c r="ASU13" s="344"/>
      <c r="ASV13" s="344"/>
      <c r="ASW13" s="344"/>
      <c r="ASX13" s="344"/>
      <c r="ASY13" s="344"/>
      <c r="ASZ13" s="344"/>
      <c r="ATA13" s="344"/>
      <c r="ATB13" s="344"/>
      <c r="ATC13" s="344"/>
      <c r="ATD13" s="344"/>
      <c r="ATE13" s="344"/>
      <c r="ATF13" s="344"/>
      <c r="ATG13" s="344"/>
      <c r="ATH13" s="344"/>
      <c r="ATI13" s="344"/>
      <c r="ATJ13" s="344"/>
      <c r="ATK13" s="344"/>
      <c r="ATL13" s="344"/>
      <c r="ATM13" s="344"/>
      <c r="ATN13" s="344"/>
      <c r="ATO13" s="344"/>
      <c r="ATP13" s="344"/>
      <c r="ATQ13" s="344"/>
      <c r="ATR13" s="345"/>
      <c r="ATS13" s="345"/>
      <c r="ATT13" s="345"/>
      <c r="ATU13" s="345"/>
      <c r="ATV13" s="345"/>
      <c r="ATW13" s="345"/>
      <c r="ATX13" s="345"/>
      <c r="ATY13" s="345"/>
      <c r="ATZ13" s="345"/>
      <c r="AUA13" s="345"/>
      <c r="AUB13" s="345"/>
      <c r="AUC13" s="345"/>
      <c r="AUD13" s="345"/>
      <c r="AUE13" s="345"/>
      <c r="AUF13" s="345"/>
      <c r="AUG13" s="345"/>
      <c r="AUH13" s="345"/>
      <c r="AUI13" s="345"/>
      <c r="AUJ13" s="345"/>
      <c r="AUK13" s="345"/>
      <c r="AUL13" s="345"/>
      <c r="AUM13" s="345"/>
      <c r="AUN13" s="345"/>
      <c r="AUO13" s="345"/>
      <c r="AUP13" s="345"/>
      <c r="AUQ13" s="345"/>
      <c r="AUR13" s="345"/>
      <c r="AUS13" s="345"/>
      <c r="AUT13" s="345"/>
      <c r="AUU13" s="345"/>
      <c r="AUV13" s="345"/>
      <c r="AUW13" s="345"/>
      <c r="AUX13" s="345"/>
      <c r="AUY13" s="345"/>
      <c r="AUZ13" s="345"/>
      <c r="AVA13" s="345"/>
      <c r="AVB13" s="345"/>
      <c r="AVC13" s="345"/>
      <c r="AVD13" s="345"/>
      <c r="AVE13" s="345"/>
      <c r="AVF13" s="345"/>
      <c r="AVG13" s="345"/>
      <c r="AVH13" s="345"/>
      <c r="AVI13" s="345"/>
      <c r="AVJ13" s="345"/>
      <c r="AVK13" s="345"/>
      <c r="AVL13" s="345"/>
      <c r="AVM13" s="345"/>
      <c r="AVN13" s="345"/>
      <c r="AVO13" s="345"/>
      <c r="AVP13" s="345"/>
      <c r="AVQ13" s="345"/>
      <c r="AVR13" s="345"/>
      <c r="AVS13" s="345"/>
      <c r="AVT13" s="345"/>
      <c r="AVU13" s="345"/>
      <c r="AVV13" s="345"/>
      <c r="AVW13" s="345"/>
      <c r="AVX13" s="345"/>
      <c r="AVY13" s="345"/>
      <c r="AVZ13" s="345"/>
      <c r="AWA13" s="345"/>
      <c r="AWB13" s="345"/>
      <c r="AWC13" s="345"/>
      <c r="AWD13" s="345"/>
      <c r="AWE13" s="345"/>
      <c r="AWF13" s="345"/>
      <c r="AWG13" s="345"/>
      <c r="AWH13" s="345"/>
      <c r="AWI13" s="345"/>
      <c r="AWJ13" s="345"/>
      <c r="AWK13" s="345"/>
      <c r="AWL13" s="345"/>
      <c r="AWM13" s="345"/>
      <c r="AWN13" s="345"/>
      <c r="AWO13" s="345"/>
      <c r="AWP13" s="345"/>
      <c r="AWQ13" s="345"/>
      <c r="AWR13" s="345"/>
      <c r="AWS13" s="345"/>
      <c r="AWT13" s="345"/>
      <c r="AWU13" s="345"/>
      <c r="AWV13" s="345"/>
      <c r="AWW13" s="345"/>
      <c r="AWX13" s="345"/>
      <c r="AWY13" s="345"/>
      <c r="AWZ13" s="345"/>
      <c r="AXA13" s="345"/>
      <c r="AXB13" s="345"/>
      <c r="AXC13" s="345"/>
      <c r="AXD13" s="345"/>
      <c r="AXE13" s="345"/>
      <c r="AXF13" s="345"/>
      <c r="AXG13" s="345"/>
      <c r="AXH13" s="345"/>
      <c r="AXI13" s="345"/>
      <c r="AXJ13" s="345"/>
      <c r="AXK13" s="345"/>
      <c r="AXL13" s="345"/>
      <c r="AXM13" s="345"/>
      <c r="AXN13" s="345"/>
      <c r="AXO13" s="345"/>
      <c r="AXP13" s="345"/>
      <c r="AXQ13" s="345"/>
      <c r="AXR13" s="345"/>
      <c r="AXS13" s="345"/>
      <c r="AXT13" s="345"/>
      <c r="AXU13" s="345"/>
      <c r="AXV13" s="345"/>
      <c r="AXW13" s="345"/>
      <c r="AXX13" s="345"/>
      <c r="AXY13" s="345"/>
      <c r="AXZ13" s="345"/>
      <c r="AYA13" s="345"/>
      <c r="AYB13" s="345"/>
      <c r="AYC13" s="345"/>
      <c r="AYD13" s="345"/>
      <c r="AYE13" s="345"/>
      <c r="AYF13" s="345"/>
      <c r="AYG13" s="345"/>
      <c r="AYH13" s="345"/>
      <c r="AYI13" s="345"/>
      <c r="AYJ13" s="345"/>
      <c r="AYK13" s="345"/>
      <c r="AYL13" s="345"/>
      <c r="AYM13" s="345"/>
      <c r="AYN13" s="345"/>
      <c r="AYO13" s="345"/>
      <c r="AYP13" s="345"/>
      <c r="AYQ13" s="345"/>
      <c r="AYR13" s="345"/>
      <c r="AYS13" s="345"/>
      <c r="AYT13" s="345"/>
      <c r="AYU13" s="345"/>
      <c r="AYV13" s="345"/>
      <c r="AYW13" s="345"/>
      <c r="AYX13" s="345"/>
      <c r="AYY13" s="345"/>
      <c r="AYZ13" s="345"/>
      <c r="AZA13" s="345"/>
      <c r="AZB13" s="345"/>
      <c r="AZC13" s="345"/>
      <c r="AZD13" s="345"/>
      <c r="AZE13" s="344"/>
      <c r="AZF13" s="344"/>
      <c r="AZG13" s="344"/>
      <c r="AZH13" s="344"/>
      <c r="AZI13" s="344"/>
      <c r="AZJ13" s="344"/>
      <c r="AZK13" s="344"/>
      <c r="AZL13" s="344"/>
      <c r="AZM13" s="344"/>
      <c r="AZN13" s="344"/>
      <c r="AZO13" s="344"/>
      <c r="AZP13" s="344"/>
      <c r="AZQ13" s="344"/>
      <c r="AZR13" s="344"/>
      <c r="AZS13" s="344"/>
      <c r="AZT13" s="344"/>
      <c r="AZU13" s="344"/>
      <c r="AZV13" s="344"/>
      <c r="AZW13" s="344"/>
      <c r="AZX13" s="344"/>
      <c r="AZY13" s="344"/>
      <c r="AZZ13" s="344"/>
      <c r="BAA13" s="345"/>
      <c r="BAB13" s="345"/>
      <c r="BAC13" s="345"/>
      <c r="BAD13" s="345"/>
      <c r="BAE13" s="345"/>
      <c r="BAF13" s="345"/>
      <c r="BAG13" s="345"/>
      <c r="BAH13" s="345"/>
      <c r="BAI13" s="345"/>
      <c r="BAJ13" s="345"/>
      <c r="BAK13" s="345"/>
      <c r="BAL13" s="345"/>
      <c r="BAM13" s="345"/>
      <c r="BAN13" s="345"/>
      <c r="BAO13" s="345"/>
      <c r="BAP13" s="345"/>
      <c r="BAQ13" s="345"/>
      <c r="BAR13" s="345"/>
      <c r="BAS13" s="345"/>
      <c r="BAT13" s="345"/>
      <c r="BAU13" s="345"/>
      <c r="BAV13" s="345"/>
      <c r="BAW13" s="345"/>
      <c r="BAX13" s="345"/>
      <c r="BAY13" s="345"/>
      <c r="BAZ13" s="345"/>
      <c r="BBA13" s="345"/>
      <c r="BBB13" s="345"/>
      <c r="BBC13" s="345"/>
      <c r="BBD13" s="345"/>
      <c r="BBE13" s="345"/>
      <c r="BBF13" s="345"/>
      <c r="BBG13" s="345"/>
      <c r="BBH13" s="345"/>
      <c r="BBI13" s="345"/>
      <c r="BBJ13" s="345"/>
      <c r="BBK13" s="345"/>
      <c r="BBL13" s="345"/>
      <c r="BBM13" s="345"/>
      <c r="BBN13" s="345"/>
      <c r="BBO13" s="345"/>
      <c r="BBP13" s="345"/>
      <c r="BBQ13" s="345"/>
      <c r="BBR13" s="345"/>
      <c r="BBS13" s="344"/>
      <c r="BBT13" s="344"/>
      <c r="BBU13" s="344"/>
      <c r="BBV13" s="344"/>
      <c r="BBW13" s="344"/>
      <c r="BBX13" s="344"/>
      <c r="BBY13" s="344"/>
      <c r="BBZ13" s="344"/>
      <c r="BCA13" s="344"/>
      <c r="BCB13" s="344"/>
      <c r="BCC13" s="344"/>
      <c r="BCD13" s="344"/>
      <c r="BCE13" s="344"/>
      <c r="BCF13" s="344"/>
      <c r="BCG13" s="344"/>
      <c r="BCH13" s="344"/>
      <c r="BCI13" s="344"/>
      <c r="BCJ13" s="344"/>
      <c r="BCK13" s="344"/>
      <c r="BCL13" s="344"/>
      <c r="BCM13" s="344"/>
      <c r="BCN13" s="344"/>
      <c r="BCO13" s="344"/>
      <c r="BCP13" s="344"/>
      <c r="BCQ13" s="344"/>
      <c r="BCR13" s="344"/>
      <c r="BCS13" s="344"/>
      <c r="BCT13" s="344"/>
      <c r="BCU13" s="344"/>
      <c r="BCV13" s="344"/>
      <c r="BCW13" s="344"/>
      <c r="BCX13" s="344"/>
      <c r="BCY13" s="344"/>
      <c r="BCZ13" s="344"/>
      <c r="BDA13" s="344"/>
      <c r="BDB13" s="344"/>
      <c r="BDC13" s="344"/>
      <c r="BDD13" s="344"/>
      <c r="BDE13" s="344"/>
      <c r="BDF13" s="344"/>
      <c r="BDG13" s="344"/>
      <c r="BDH13" s="344"/>
      <c r="BDI13" s="344"/>
      <c r="BDJ13" s="344"/>
      <c r="BDK13" s="344"/>
      <c r="BDL13" s="344"/>
      <c r="BDM13" s="344"/>
      <c r="BDN13" s="344"/>
      <c r="BDO13" s="344"/>
      <c r="BDP13" s="344"/>
      <c r="BDQ13" s="344"/>
      <c r="BDR13" s="344"/>
      <c r="BDS13" s="344"/>
      <c r="BDT13" s="344"/>
      <c r="BDU13" s="344"/>
      <c r="BDV13" s="344"/>
      <c r="BDW13" s="344"/>
      <c r="BDX13" s="344"/>
      <c r="BDY13" s="344"/>
      <c r="BDZ13" s="344"/>
      <c r="BEA13" s="344"/>
      <c r="BEB13" s="344"/>
      <c r="BEC13" s="344"/>
      <c r="BED13" s="344"/>
      <c r="BEE13" s="344"/>
      <c r="BEF13" s="344"/>
      <c r="BEG13" s="344"/>
      <c r="BEH13" s="344"/>
      <c r="BEI13" s="344"/>
      <c r="BEJ13" s="344"/>
      <c r="BEK13" s="344"/>
      <c r="BEL13" s="344"/>
      <c r="BEM13" s="344"/>
      <c r="BEN13" s="344"/>
      <c r="BEO13" s="344"/>
      <c r="BEP13" s="344"/>
      <c r="BEQ13" s="344"/>
      <c r="BER13" s="345"/>
      <c r="BES13" s="345"/>
      <c r="BET13" s="345"/>
      <c r="BEU13" s="345"/>
      <c r="BEV13" s="345"/>
      <c r="BEW13" s="345"/>
      <c r="BEX13" s="345"/>
      <c r="BEY13" s="345"/>
      <c r="BEZ13" s="345"/>
      <c r="BFA13" s="345"/>
      <c r="BFB13" s="345"/>
      <c r="BFC13" s="345"/>
      <c r="BFD13" s="345"/>
      <c r="BFE13" s="345"/>
      <c r="BFF13" s="345"/>
      <c r="BFG13" s="345"/>
      <c r="BFH13" s="345"/>
      <c r="BFI13" s="345"/>
      <c r="BFJ13" s="345"/>
      <c r="BFK13" s="345"/>
      <c r="BFL13" s="345"/>
      <c r="BFM13" s="345"/>
      <c r="BFN13" s="345"/>
      <c r="BFO13" s="345"/>
      <c r="BFP13" s="345"/>
      <c r="BFQ13" s="345"/>
      <c r="BFR13" s="345"/>
      <c r="BFS13" s="345"/>
      <c r="BFT13" s="345"/>
      <c r="BFU13" s="345"/>
      <c r="BFV13" s="345"/>
      <c r="BFW13" s="345"/>
      <c r="BFX13" s="345"/>
      <c r="BFY13" s="345"/>
      <c r="BFZ13" s="345"/>
      <c r="BGA13" s="345"/>
      <c r="BGB13" s="345"/>
      <c r="BGC13" s="345"/>
      <c r="BGD13" s="345"/>
      <c r="BGE13" s="345"/>
      <c r="BGF13" s="345"/>
      <c r="BGG13" s="345"/>
      <c r="BGH13" s="345"/>
      <c r="BGI13" s="345"/>
      <c r="BGJ13" s="344"/>
      <c r="BGK13" s="344"/>
      <c r="BGL13" s="344"/>
      <c r="BGM13" s="344"/>
      <c r="BGN13" s="344"/>
      <c r="BGO13" s="344"/>
      <c r="BGP13" s="344"/>
      <c r="BGQ13" s="344"/>
      <c r="BGR13" s="344"/>
      <c r="BGS13" s="344"/>
      <c r="BGT13" s="344"/>
      <c r="BGU13" s="344"/>
      <c r="BGV13" s="344"/>
      <c r="BGW13" s="344"/>
      <c r="BGX13" s="344"/>
      <c r="BGY13" s="344"/>
      <c r="BGZ13" s="344"/>
      <c r="BHA13" s="344"/>
      <c r="BHB13" s="344"/>
      <c r="BHC13" s="344"/>
      <c r="BHD13" s="344"/>
      <c r="BHE13" s="344"/>
      <c r="BHF13" s="344"/>
      <c r="BHG13" s="344"/>
      <c r="BHH13" s="344"/>
      <c r="BHI13" s="344"/>
      <c r="BHJ13" s="344"/>
      <c r="BHK13" s="344"/>
      <c r="BHL13" s="344"/>
      <c r="BHM13" s="344"/>
      <c r="BHN13" s="344"/>
      <c r="BHO13" s="344"/>
      <c r="BHP13" s="344"/>
      <c r="BHQ13" s="344"/>
      <c r="BHR13" s="344"/>
      <c r="BHS13" s="344"/>
      <c r="BHT13" s="344"/>
      <c r="BHU13" s="344"/>
      <c r="BHV13" s="344"/>
      <c r="BHW13" s="344"/>
      <c r="BHX13" s="344"/>
      <c r="BHY13" s="344"/>
      <c r="BHZ13" s="344"/>
      <c r="BIA13" s="344"/>
      <c r="BIB13" s="344"/>
      <c r="BIC13" s="344"/>
      <c r="BID13" s="344"/>
      <c r="BIE13" s="344"/>
      <c r="BIF13" s="344"/>
      <c r="BIG13" s="344"/>
      <c r="BIH13" s="344"/>
      <c r="BII13" s="344"/>
      <c r="BIJ13" s="344"/>
      <c r="BIK13" s="344"/>
      <c r="BIL13" s="344"/>
      <c r="BIM13" s="344"/>
      <c r="BIN13" s="344"/>
      <c r="BIO13" s="344"/>
      <c r="BIP13" s="344"/>
      <c r="BIQ13" s="344"/>
      <c r="BIR13" s="344"/>
      <c r="BIS13" s="344"/>
      <c r="BIT13" s="344"/>
      <c r="BIU13" s="344"/>
      <c r="BIV13" s="344"/>
      <c r="BIW13" s="344"/>
      <c r="BIX13" s="344"/>
      <c r="BIY13" s="344"/>
      <c r="BIZ13" s="344"/>
      <c r="BJA13" s="344"/>
      <c r="BJB13" s="344"/>
      <c r="BJC13" s="344"/>
      <c r="BJD13" s="344"/>
      <c r="BJE13" s="344"/>
      <c r="BJF13" s="344"/>
      <c r="BJG13" s="344"/>
      <c r="BJH13" s="344"/>
      <c r="BJI13" s="344"/>
      <c r="BJJ13" s="344"/>
      <c r="BJK13" s="344"/>
      <c r="BJL13" s="344"/>
      <c r="BJM13" s="344"/>
      <c r="BJN13" s="344"/>
      <c r="BJO13" s="344"/>
      <c r="BJP13" s="344"/>
      <c r="BJQ13" s="344"/>
      <c r="BJR13" s="344"/>
      <c r="BJS13" s="344"/>
      <c r="BJT13" s="344"/>
      <c r="BJU13" s="344"/>
      <c r="BJV13" s="344"/>
      <c r="BJW13" s="344"/>
      <c r="BJX13" s="344"/>
      <c r="BJY13" s="344"/>
      <c r="BJZ13" s="344"/>
      <c r="BKA13" s="344"/>
      <c r="BKB13" s="344"/>
      <c r="BKC13" s="344"/>
      <c r="BKD13" s="344"/>
      <c r="BKE13" s="345"/>
      <c r="BKF13" s="345"/>
      <c r="BKG13" s="345"/>
      <c r="BKH13" s="345"/>
      <c r="BKI13" s="345"/>
      <c r="BKJ13" s="345"/>
      <c r="BKK13" s="345"/>
      <c r="BKL13" s="345"/>
      <c r="BKM13" s="345"/>
      <c r="BKN13" s="345"/>
      <c r="BKO13" s="345"/>
      <c r="BKP13" s="345"/>
      <c r="BKQ13" s="345"/>
      <c r="BKR13" s="345"/>
      <c r="BKS13" s="345"/>
      <c r="BKT13" s="345"/>
      <c r="BKU13" s="345"/>
      <c r="BKV13" s="345"/>
      <c r="BKW13" s="345"/>
      <c r="BKX13" s="345"/>
      <c r="BKY13" s="345"/>
      <c r="BKZ13" s="345"/>
      <c r="BLA13" s="345"/>
      <c r="BLB13" s="345"/>
      <c r="BLC13" s="345"/>
      <c r="BLD13" s="345"/>
      <c r="BLE13" s="345"/>
      <c r="BLF13" s="345"/>
      <c r="BLG13" s="345"/>
      <c r="BLH13" s="345"/>
      <c r="BLI13" s="345"/>
      <c r="BLJ13" s="345"/>
      <c r="BLK13" s="345"/>
      <c r="BLL13" s="345"/>
      <c r="BLM13" s="345"/>
      <c r="BLN13" s="345"/>
      <c r="BLO13" s="345"/>
      <c r="BLP13" s="345"/>
      <c r="BLQ13" s="345"/>
      <c r="BLR13" s="345"/>
      <c r="BLS13" s="345"/>
      <c r="BLT13" s="345"/>
      <c r="BLU13" s="345"/>
      <c r="BLV13" s="345"/>
      <c r="BLW13" s="345"/>
      <c r="BLX13" s="345"/>
      <c r="BLY13" s="345"/>
      <c r="BLZ13" s="345"/>
      <c r="BMA13" s="345"/>
      <c r="BMB13" s="345"/>
      <c r="BMC13" s="345"/>
      <c r="BMD13" s="345"/>
      <c r="BME13" s="345"/>
      <c r="BMF13" s="345"/>
      <c r="BMG13" s="345"/>
      <c r="BMH13" s="345"/>
      <c r="BMI13" s="345"/>
      <c r="BMJ13" s="345"/>
      <c r="BMK13" s="345"/>
      <c r="BML13" s="345"/>
      <c r="BMM13" s="345"/>
      <c r="BMN13" s="345"/>
      <c r="BMO13" s="345"/>
      <c r="BMP13" s="345"/>
      <c r="BMQ13" s="345"/>
      <c r="BMR13" s="345"/>
      <c r="BMS13" s="344"/>
      <c r="BMT13" s="344"/>
      <c r="BMU13" s="344"/>
      <c r="BMV13" s="344"/>
      <c r="BMW13" s="344"/>
      <c r="BMX13" s="344"/>
      <c r="BMY13" s="344"/>
      <c r="BMZ13" s="344"/>
      <c r="BNA13" s="344"/>
      <c r="BNB13" s="344"/>
      <c r="BNC13" s="344"/>
      <c r="BND13" s="344"/>
      <c r="BNE13" s="344"/>
      <c r="BNF13" s="344"/>
      <c r="BNG13" s="344"/>
      <c r="BNH13" s="344"/>
      <c r="BNI13" s="344"/>
      <c r="BNJ13" s="344"/>
      <c r="BNK13" s="344"/>
      <c r="BNL13" s="344"/>
      <c r="BNM13" s="344"/>
      <c r="BNN13" s="344"/>
      <c r="BNO13" s="344"/>
      <c r="BNP13" s="344"/>
      <c r="BNQ13" s="344"/>
      <c r="BNR13" s="344"/>
      <c r="BNS13" s="344"/>
      <c r="BNT13" s="344"/>
      <c r="BNU13" s="344"/>
      <c r="BNV13" s="344"/>
      <c r="BNW13" s="344"/>
      <c r="BNX13" s="344"/>
      <c r="BNY13" s="344"/>
      <c r="BNZ13" s="344"/>
      <c r="BOA13" s="344"/>
      <c r="BOB13" s="344"/>
      <c r="BOC13" s="344"/>
      <c r="BOD13" s="344"/>
      <c r="BOE13" s="344"/>
      <c r="BOF13" s="344"/>
      <c r="BOG13" s="344"/>
      <c r="BOH13" s="344"/>
      <c r="BOI13" s="344"/>
      <c r="BOJ13" s="344"/>
      <c r="BOK13" s="344"/>
      <c r="BOL13" s="344"/>
      <c r="BOM13" s="344"/>
      <c r="BON13" s="344"/>
      <c r="BOO13" s="344"/>
      <c r="BOP13" s="344"/>
      <c r="BOQ13" s="344"/>
      <c r="BOR13" s="344"/>
      <c r="BOS13" s="344"/>
      <c r="BOT13" s="344"/>
      <c r="BOU13" s="344"/>
      <c r="BOV13" s="344"/>
      <c r="BOW13" s="344"/>
      <c r="BOX13" s="344"/>
      <c r="BOY13" s="344"/>
      <c r="BOZ13" s="344"/>
      <c r="BPA13" s="344"/>
      <c r="BPB13" s="344"/>
      <c r="BPC13" s="344"/>
      <c r="BPD13" s="344"/>
      <c r="BPE13" s="344"/>
      <c r="BPF13" s="344"/>
      <c r="BPG13" s="344"/>
      <c r="BPH13" s="344"/>
      <c r="BPI13" s="344"/>
      <c r="BPJ13" s="344"/>
      <c r="BPK13" s="344"/>
      <c r="BPL13" s="344"/>
      <c r="BPM13" s="344"/>
      <c r="BPN13" s="344"/>
      <c r="BPO13" s="344"/>
      <c r="BPP13" s="344"/>
      <c r="BPQ13" s="344"/>
      <c r="BPR13" s="345"/>
      <c r="BPS13" s="345"/>
      <c r="BPT13" s="345"/>
      <c r="BPU13" s="345"/>
      <c r="BPV13" s="345"/>
      <c r="BPW13" s="345"/>
      <c r="BPX13" s="345"/>
      <c r="BPY13" s="345"/>
      <c r="BPZ13" s="345"/>
      <c r="BQA13" s="345"/>
      <c r="BQB13" s="345"/>
      <c r="BQC13" s="345"/>
      <c r="BQD13" s="345"/>
      <c r="BQE13" s="345"/>
      <c r="BQF13" s="345"/>
      <c r="BQG13" s="345"/>
      <c r="BQH13" s="345"/>
      <c r="BQI13" s="345"/>
      <c r="BQJ13" s="345"/>
      <c r="BQK13" s="345"/>
      <c r="BQL13" s="345"/>
      <c r="BQM13" s="345"/>
      <c r="BQN13" s="345"/>
      <c r="BQO13" s="345"/>
      <c r="BQP13" s="345"/>
      <c r="BQQ13" s="345"/>
      <c r="BQR13" s="345"/>
      <c r="BQS13" s="345"/>
      <c r="BQT13" s="345"/>
      <c r="BQU13" s="345"/>
      <c r="BQV13" s="345"/>
      <c r="BQW13" s="345"/>
      <c r="BQX13" s="345"/>
      <c r="BQY13" s="345"/>
      <c r="BQZ13" s="345"/>
      <c r="BRA13" s="345"/>
      <c r="BRB13" s="345"/>
      <c r="BRC13" s="345"/>
      <c r="BRD13" s="345"/>
      <c r="BRE13" s="345"/>
      <c r="BRF13" s="345"/>
      <c r="BRG13" s="345"/>
      <c r="BRH13" s="345"/>
      <c r="BRI13" s="345"/>
      <c r="BRJ13" s="345"/>
      <c r="BRK13" s="345"/>
      <c r="BRL13" s="345"/>
      <c r="BRM13" s="345"/>
      <c r="BRN13" s="345"/>
      <c r="BRO13" s="345"/>
      <c r="BRP13" s="345"/>
      <c r="BRQ13" s="345"/>
      <c r="BRR13" s="345"/>
      <c r="BRS13" s="345"/>
      <c r="BRT13" s="345"/>
      <c r="BRU13" s="345"/>
      <c r="BRV13" s="345"/>
      <c r="BRW13" s="345"/>
      <c r="BRX13" s="345"/>
      <c r="BRY13" s="345"/>
      <c r="BRZ13" s="345"/>
      <c r="BSA13" s="345"/>
      <c r="BSB13" s="345"/>
      <c r="BSC13" s="345"/>
      <c r="BSD13" s="345"/>
      <c r="BSE13" s="345"/>
      <c r="BSF13" s="344"/>
      <c r="BSG13" s="344"/>
      <c r="BSH13" s="344"/>
      <c r="BSI13" s="344"/>
      <c r="BSJ13" s="344"/>
      <c r="BSK13" s="344"/>
      <c r="BSL13" s="344"/>
      <c r="BSM13" s="344"/>
      <c r="BSN13" s="344"/>
      <c r="BSO13" s="344"/>
      <c r="BSP13" s="344"/>
      <c r="BSQ13" s="344"/>
      <c r="BSR13" s="344"/>
      <c r="BSS13" s="344"/>
      <c r="BST13" s="344"/>
      <c r="BSU13" s="344"/>
      <c r="BSV13" s="344"/>
      <c r="BSW13" s="344"/>
      <c r="BSX13" s="344"/>
      <c r="BSY13" s="344"/>
      <c r="BSZ13" s="344"/>
      <c r="BTA13" s="344"/>
      <c r="BTB13" s="344"/>
      <c r="BTC13" s="344"/>
      <c r="BTD13" s="344"/>
      <c r="BTE13" s="344"/>
      <c r="BTF13" s="344"/>
      <c r="BTG13" s="344"/>
      <c r="BTH13" s="344"/>
      <c r="BTI13" s="344"/>
      <c r="BTJ13" s="344"/>
      <c r="BTK13" s="344"/>
      <c r="BTL13" s="344"/>
      <c r="BTM13" s="344"/>
      <c r="BTN13" s="344"/>
      <c r="BTO13" s="344"/>
      <c r="BTP13" s="344"/>
      <c r="BTQ13" s="344"/>
      <c r="BTR13" s="344"/>
      <c r="BTS13" s="344"/>
      <c r="BTT13" s="344"/>
      <c r="BTU13" s="344"/>
      <c r="BTV13" s="344"/>
      <c r="BTW13" s="344"/>
      <c r="BTX13" s="344"/>
      <c r="BTY13" s="344"/>
      <c r="BTZ13" s="344"/>
      <c r="BUA13" s="344"/>
      <c r="BUB13" s="344"/>
      <c r="BUC13" s="344"/>
      <c r="BUD13" s="344"/>
      <c r="BUE13" s="344"/>
      <c r="BUF13" s="344"/>
      <c r="BUG13" s="344"/>
      <c r="BUH13" s="344"/>
      <c r="BUI13" s="344"/>
      <c r="BUJ13" s="344"/>
      <c r="BUK13" s="344"/>
      <c r="BUL13" s="344"/>
      <c r="BUM13" s="344"/>
      <c r="BUN13" s="344"/>
      <c r="BUO13" s="344"/>
      <c r="BUP13" s="344"/>
      <c r="BUQ13" s="344"/>
      <c r="BUR13" s="344"/>
      <c r="BUS13" s="344"/>
      <c r="BUT13" s="344"/>
      <c r="BUU13" s="344"/>
      <c r="BUV13" s="344"/>
      <c r="BUW13" s="344"/>
      <c r="BUX13" s="344"/>
      <c r="BUY13" s="344"/>
      <c r="BUZ13" s="344"/>
      <c r="BVA13" s="344"/>
      <c r="BVB13" s="344"/>
      <c r="BVC13" s="344"/>
      <c r="BVD13" s="344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344"/>
      <c r="CAH13" s="344"/>
      <c r="CAI13" s="344"/>
      <c r="CAJ13" s="344"/>
      <c r="CAK13" s="344"/>
      <c r="CAL13" s="344"/>
      <c r="CAM13" s="344"/>
      <c r="CAN13" s="344"/>
      <c r="CAO13" s="344"/>
      <c r="CAP13" s="344"/>
      <c r="CAQ13" s="344"/>
      <c r="CAR13" s="345"/>
      <c r="CAS13" s="345"/>
      <c r="CAT13" s="345"/>
      <c r="CAU13" s="345"/>
      <c r="CAV13" s="345"/>
      <c r="CAW13" s="345"/>
      <c r="CAX13" s="345"/>
      <c r="CAY13" s="345"/>
      <c r="CAZ13" s="345"/>
      <c r="CBA13" s="345"/>
      <c r="CBB13" s="345"/>
      <c r="CBC13" s="345"/>
      <c r="CBD13" s="345"/>
      <c r="CBE13" s="345"/>
      <c r="CBF13" s="345"/>
      <c r="CBG13" s="345"/>
      <c r="CBH13" s="345"/>
      <c r="CBI13" s="345"/>
      <c r="CBJ13" s="345"/>
      <c r="CBK13" s="345"/>
      <c r="CBL13" s="345"/>
      <c r="CBM13" s="345"/>
      <c r="CBN13" s="345"/>
      <c r="CBO13" s="345"/>
      <c r="CBP13" s="345"/>
      <c r="CBQ13" s="345"/>
      <c r="CBR13" s="345"/>
      <c r="CBS13" s="345"/>
      <c r="CBT13" s="345"/>
      <c r="CBU13" s="345"/>
      <c r="CBV13" s="345"/>
      <c r="CBW13" s="345"/>
      <c r="CBX13" s="345"/>
      <c r="CBY13" s="345"/>
      <c r="CBZ13" s="345"/>
      <c r="CCA13" s="345"/>
      <c r="CCB13" s="345"/>
      <c r="CCC13" s="345"/>
      <c r="CCD13" s="345"/>
      <c r="CCE13" s="345"/>
      <c r="CCF13" s="345"/>
      <c r="CCG13" s="345"/>
      <c r="CCH13" s="345"/>
      <c r="CCI13" s="345"/>
      <c r="CCJ13" s="345"/>
      <c r="CCK13" s="345"/>
      <c r="CCL13" s="345"/>
      <c r="CCM13" s="345"/>
      <c r="CCN13" s="345"/>
      <c r="CCO13" s="345"/>
      <c r="CCP13" s="345"/>
      <c r="CCQ13" s="345"/>
      <c r="CCR13" s="345"/>
      <c r="CCS13" s="345"/>
      <c r="CCT13" s="345"/>
      <c r="CCU13" s="345"/>
      <c r="CCV13" s="345"/>
      <c r="CCW13" s="345"/>
      <c r="CCX13" s="345"/>
      <c r="CCY13" s="345"/>
      <c r="CCZ13" s="345"/>
      <c r="CDA13" s="345"/>
      <c r="CDB13" s="345"/>
      <c r="CDC13" s="345"/>
      <c r="CDD13" s="345"/>
      <c r="CDE13" s="345"/>
      <c r="CDF13" s="345"/>
      <c r="CDG13" s="345"/>
      <c r="CDH13" s="345"/>
      <c r="CDI13" s="345"/>
      <c r="CDJ13" s="345"/>
      <c r="CDK13" s="345"/>
      <c r="CDL13" s="345"/>
      <c r="CDM13" s="345"/>
      <c r="CDN13" s="345"/>
      <c r="CDO13" s="345"/>
      <c r="CDP13" s="345"/>
      <c r="CDQ13" s="345"/>
      <c r="CDR13" s="345"/>
      <c r="CDS13" s="345"/>
      <c r="CDT13" s="345"/>
      <c r="CDU13" s="345"/>
      <c r="CDV13" s="345"/>
      <c r="CDW13" s="345"/>
      <c r="CDX13" s="345"/>
      <c r="CDY13" s="345"/>
      <c r="CDZ13" s="345"/>
      <c r="CEA13" s="345"/>
      <c r="CEB13" s="345"/>
      <c r="CEC13" s="345"/>
      <c r="CED13" s="345"/>
      <c r="CEE13" s="345"/>
      <c r="CEF13" s="345"/>
      <c r="CEG13" s="345"/>
      <c r="CEH13" s="345"/>
      <c r="CEI13" s="345"/>
      <c r="CEJ13" s="345"/>
      <c r="CEK13" s="345"/>
      <c r="CEL13" s="345"/>
      <c r="CEM13" s="345"/>
      <c r="CEN13" s="345"/>
      <c r="CEO13" s="345"/>
      <c r="CEP13" s="345"/>
      <c r="CEQ13" s="345"/>
      <c r="CER13" s="345"/>
      <c r="CES13" s="345"/>
      <c r="CET13" s="345"/>
      <c r="CEU13" s="345"/>
      <c r="CEV13" s="345"/>
      <c r="CEW13" s="345"/>
      <c r="CEX13" s="345"/>
      <c r="CEY13" s="345"/>
      <c r="CEZ13" s="345"/>
      <c r="CFA13" s="345"/>
      <c r="CFB13" s="345"/>
      <c r="CFC13" s="345"/>
      <c r="CFD13" s="345"/>
      <c r="CFE13" s="345"/>
      <c r="CFF13" s="345"/>
      <c r="CFG13" s="345"/>
      <c r="CFH13" s="345"/>
      <c r="CFI13" s="345"/>
      <c r="CFJ13" s="345"/>
      <c r="CFK13" s="345"/>
      <c r="CFL13" s="345"/>
      <c r="CFM13" s="345"/>
      <c r="CFN13" s="345"/>
      <c r="CFO13" s="345"/>
      <c r="CFP13" s="345"/>
      <c r="CFQ13" s="345"/>
      <c r="CFR13" s="345"/>
      <c r="CFS13" s="345"/>
      <c r="CFT13" s="345"/>
      <c r="CFU13" s="345"/>
      <c r="CFV13" s="345"/>
      <c r="CFW13" s="345"/>
      <c r="CFX13" s="345"/>
      <c r="CFY13" s="345"/>
      <c r="CFZ13" s="345"/>
      <c r="CGA13" s="345"/>
      <c r="CGB13" s="345"/>
      <c r="CGC13" s="345"/>
      <c r="CGD13" s="345"/>
      <c r="CGE13" s="345"/>
      <c r="CGF13" s="345"/>
      <c r="CGG13" s="345"/>
      <c r="CGH13" s="345"/>
      <c r="CGI13" s="345"/>
      <c r="CGJ13" s="345"/>
      <c r="CGK13" s="345"/>
      <c r="CGL13" s="345"/>
      <c r="CGM13" s="345"/>
      <c r="CGN13" s="345"/>
      <c r="CGO13" s="345"/>
      <c r="CGP13" s="345"/>
      <c r="CGQ13" s="345"/>
      <c r="CGR13" s="345"/>
      <c r="CGS13" s="345"/>
      <c r="CGT13" s="345"/>
      <c r="CGU13" s="345"/>
      <c r="CGV13" s="345"/>
      <c r="CGW13" s="345"/>
      <c r="CGX13" s="345"/>
      <c r="CGY13" s="345"/>
      <c r="CGZ13" s="345"/>
      <c r="CHA13" s="345"/>
      <c r="CHB13" s="345"/>
      <c r="CHC13" s="345"/>
      <c r="CHD13" s="345"/>
      <c r="CHE13" s="345"/>
      <c r="CHF13" s="345"/>
      <c r="CHG13" s="345"/>
      <c r="CHH13" s="345"/>
      <c r="CHI13" s="345"/>
      <c r="CHJ13" s="345"/>
      <c r="CHK13" s="345"/>
      <c r="CHL13" s="345"/>
      <c r="CHM13" s="345"/>
      <c r="CHN13" s="345"/>
      <c r="CHO13" s="345"/>
      <c r="CHP13" s="345"/>
      <c r="CHQ13" s="345"/>
      <c r="CHR13" s="345"/>
      <c r="CHS13" s="345"/>
      <c r="CHT13" s="345"/>
      <c r="CHU13" s="345"/>
      <c r="CHV13" s="345"/>
      <c r="CHW13" s="345"/>
      <c r="CHX13" s="345"/>
      <c r="CHY13" s="345"/>
      <c r="CHZ13" s="345"/>
      <c r="CIA13" s="345"/>
      <c r="CIB13" s="345"/>
      <c r="CIC13" s="345"/>
      <c r="CID13" s="345"/>
      <c r="CIE13" s="345"/>
      <c r="CIF13" s="345"/>
      <c r="CIG13" s="345"/>
      <c r="CIH13" s="345"/>
      <c r="CII13" s="345"/>
      <c r="CIJ13" s="345"/>
      <c r="CIK13" s="345"/>
      <c r="CIL13" s="345"/>
      <c r="CIM13" s="345"/>
      <c r="CIN13" s="345"/>
      <c r="CIO13" s="345"/>
      <c r="CIP13" s="345"/>
      <c r="CIQ13" s="345"/>
      <c r="CIR13" s="345"/>
      <c r="CIS13" s="344"/>
      <c r="CIT13" s="344"/>
      <c r="CIU13" s="344"/>
      <c r="CIV13" s="344"/>
      <c r="CIW13" s="344"/>
      <c r="CIX13" s="344"/>
      <c r="CIY13" s="344"/>
      <c r="CIZ13" s="344"/>
      <c r="CJA13" s="344"/>
      <c r="CJB13" s="344"/>
      <c r="CJC13" s="344"/>
      <c r="CJD13" s="344"/>
      <c r="CJE13" s="344"/>
      <c r="CJF13" s="344"/>
      <c r="CJG13" s="344"/>
      <c r="CJH13" s="344"/>
      <c r="CJI13" s="344"/>
      <c r="CJJ13" s="344"/>
      <c r="CJK13" s="344"/>
      <c r="CJL13" s="344"/>
      <c r="CJM13" s="344"/>
      <c r="CJN13" s="344"/>
      <c r="CJO13" s="344"/>
      <c r="CJP13" s="344"/>
      <c r="CJQ13" s="344"/>
      <c r="CJR13" s="344"/>
      <c r="CJS13" s="344"/>
      <c r="CJT13" s="344"/>
      <c r="CJU13" s="344"/>
      <c r="CJV13" s="344"/>
      <c r="CJW13" s="344"/>
      <c r="CJX13" s="344"/>
      <c r="CJY13" s="344"/>
      <c r="CJZ13" s="344"/>
      <c r="CKA13" s="344"/>
      <c r="CKB13" s="344"/>
      <c r="CKC13" s="344"/>
      <c r="CKD13" s="344"/>
      <c r="CKE13" s="344"/>
      <c r="CKF13" s="344"/>
      <c r="CKG13" s="344"/>
      <c r="CKH13" s="344"/>
      <c r="CKI13" s="344"/>
      <c r="CKJ13" s="344"/>
      <c r="CKK13" s="344"/>
      <c r="CKL13" s="344"/>
      <c r="CKM13" s="344"/>
      <c r="CKN13" s="344"/>
      <c r="CKO13" s="344"/>
      <c r="CKP13" s="344"/>
      <c r="CKQ13" s="344"/>
      <c r="CKR13" s="344"/>
      <c r="CKS13" s="344"/>
      <c r="CKT13" s="344"/>
      <c r="CKU13" s="344"/>
      <c r="CKV13" s="344"/>
      <c r="CKW13" s="344"/>
      <c r="CKX13" s="344"/>
      <c r="CKY13" s="344"/>
      <c r="CKZ13" s="344"/>
      <c r="CLA13" s="344"/>
      <c r="CLB13" s="344"/>
      <c r="CLC13" s="344"/>
      <c r="CLD13" s="344"/>
      <c r="CLE13" s="344"/>
      <c r="CLF13" s="344"/>
      <c r="CLG13" s="344"/>
      <c r="CLH13" s="344"/>
      <c r="CLI13" s="344"/>
      <c r="CLJ13" s="344"/>
      <c r="CLK13" s="344"/>
      <c r="CLL13" s="344"/>
      <c r="CLM13" s="344"/>
      <c r="CLN13" s="344"/>
      <c r="CLO13" s="344"/>
      <c r="CLP13" s="344"/>
      <c r="CLQ13" s="344"/>
      <c r="CLR13" s="344"/>
      <c r="CLS13" s="344"/>
      <c r="CLT13" s="344"/>
      <c r="CLU13" s="344"/>
      <c r="CLV13" s="344"/>
      <c r="CLW13" s="344"/>
      <c r="CLX13" s="344"/>
      <c r="CLY13" s="344"/>
      <c r="CLZ13" s="344"/>
      <c r="CMA13" s="344"/>
      <c r="CMB13" s="344"/>
      <c r="CMC13" s="345"/>
      <c r="CMD13" s="345"/>
      <c r="CME13" s="345"/>
      <c r="CMF13" s="345"/>
      <c r="CMG13" s="345"/>
      <c r="CMH13" s="345"/>
      <c r="CMI13" s="345"/>
      <c r="CMJ13" s="345"/>
      <c r="CMK13" s="345"/>
      <c r="CML13" s="345"/>
      <c r="CMM13" s="345"/>
      <c r="CMN13" s="345"/>
      <c r="CMO13" s="345"/>
      <c r="CMP13" s="345"/>
      <c r="CMQ13" s="345"/>
      <c r="CMR13" s="345"/>
      <c r="CMS13" s="345"/>
      <c r="CMT13" s="345"/>
      <c r="CMU13" s="345"/>
      <c r="CMV13" s="345"/>
      <c r="CMW13" s="345"/>
      <c r="CMX13" s="345"/>
      <c r="CMY13" s="345"/>
      <c r="CMZ13" s="345"/>
      <c r="CNA13" s="345"/>
      <c r="CNB13" s="345"/>
      <c r="CNC13" s="345"/>
      <c r="CND13" s="345"/>
      <c r="CNE13" s="345"/>
      <c r="CNF13" s="345"/>
      <c r="CNG13" s="345"/>
      <c r="CNH13" s="345"/>
      <c r="CNI13" s="345"/>
      <c r="CNJ13" s="345"/>
      <c r="CNK13" s="345"/>
      <c r="CNL13" s="345"/>
      <c r="CNM13" s="345"/>
      <c r="CNN13" s="345"/>
      <c r="CNO13" s="345"/>
      <c r="CNP13" s="345"/>
      <c r="CNQ13" s="345"/>
      <c r="CNR13" s="345"/>
      <c r="CNS13" s="345"/>
      <c r="CNT13" s="345"/>
      <c r="CNU13" s="345"/>
      <c r="CNV13" s="345"/>
      <c r="CNW13" s="345"/>
      <c r="CNX13" s="345"/>
      <c r="CNY13" s="345"/>
      <c r="CNZ13" s="345"/>
      <c r="COA13" s="345"/>
      <c r="COB13" s="345"/>
      <c r="COC13" s="345"/>
      <c r="COD13" s="345"/>
      <c r="COE13" s="345"/>
      <c r="COF13" s="345"/>
      <c r="COG13" s="345"/>
      <c r="COH13" s="345"/>
      <c r="COI13" s="345"/>
      <c r="COJ13" s="345"/>
      <c r="COK13" s="345"/>
      <c r="COL13" s="345"/>
      <c r="COM13" s="345"/>
      <c r="CON13" s="345"/>
      <c r="COO13" s="345"/>
      <c r="COP13" s="345"/>
      <c r="COQ13" s="344"/>
      <c r="COR13" s="344"/>
      <c r="COS13" s="344"/>
      <c r="COT13" s="344"/>
      <c r="COU13" s="344"/>
      <c r="COV13" s="344"/>
      <c r="COW13" s="344"/>
      <c r="COX13" s="344"/>
      <c r="COY13" s="344"/>
      <c r="COZ13" s="344"/>
      <c r="CPA13" s="344"/>
      <c r="CPB13" s="344"/>
      <c r="CPC13" s="344"/>
      <c r="CPD13" s="344"/>
      <c r="CPE13" s="344"/>
      <c r="CPF13" s="344"/>
      <c r="CPG13" s="344"/>
      <c r="CPH13" s="344"/>
      <c r="CPI13" s="344"/>
      <c r="CPJ13" s="344"/>
      <c r="CPK13" s="344"/>
      <c r="CPL13" s="344"/>
      <c r="CPM13" s="344"/>
      <c r="CPN13" s="344"/>
      <c r="CPO13" s="344"/>
      <c r="CPP13" s="344"/>
      <c r="CPQ13" s="344"/>
      <c r="CPR13" s="344"/>
      <c r="CPS13" s="344"/>
      <c r="CPT13" s="344"/>
      <c r="CPU13" s="344"/>
      <c r="CPV13" s="344"/>
      <c r="CPW13" s="344"/>
      <c r="CPX13" s="344"/>
      <c r="CPY13" s="344"/>
      <c r="CPZ13" s="344"/>
      <c r="CQA13" s="344"/>
      <c r="CQB13" s="344"/>
      <c r="CQC13" s="344"/>
      <c r="CQD13" s="344"/>
      <c r="CQE13" s="344"/>
      <c r="CQF13" s="344"/>
      <c r="CQG13" s="344"/>
      <c r="CQH13" s="344"/>
      <c r="CQI13" s="344"/>
      <c r="CQJ13" s="344"/>
      <c r="CQK13" s="344"/>
      <c r="CQL13" s="344"/>
      <c r="CQM13" s="344"/>
      <c r="CQN13" s="344"/>
      <c r="CQO13" s="344"/>
      <c r="CQP13" s="344"/>
      <c r="CQQ13" s="344"/>
      <c r="CQR13" s="344"/>
      <c r="CQS13" s="344"/>
      <c r="CQT13" s="344"/>
      <c r="CQU13" s="344"/>
      <c r="CQV13" s="344"/>
      <c r="CQW13" s="344"/>
      <c r="CQX13" s="344"/>
      <c r="CQY13" s="344"/>
      <c r="CQZ13" s="344"/>
      <c r="CRA13" s="344"/>
      <c r="CRB13" s="344"/>
      <c r="CRC13" s="344"/>
      <c r="CRD13" s="344"/>
      <c r="CRE13" s="344"/>
      <c r="CRF13" s="344"/>
      <c r="CRG13" s="344"/>
      <c r="CRH13" s="344"/>
      <c r="CRI13" s="344"/>
      <c r="CRJ13" s="344"/>
      <c r="CRK13" s="344"/>
      <c r="CRL13" s="344"/>
      <c r="CRM13" s="344"/>
      <c r="CRN13" s="344"/>
      <c r="CRO13" s="344"/>
      <c r="CRP13" s="345"/>
      <c r="CRQ13" s="345"/>
      <c r="CRR13" s="345"/>
      <c r="CRS13" s="345"/>
      <c r="CRT13" s="345"/>
      <c r="CRU13" s="345"/>
      <c r="CRV13" s="345"/>
      <c r="CRW13" s="345"/>
      <c r="CRX13" s="345"/>
      <c r="CRY13" s="345"/>
      <c r="CRZ13" s="345"/>
      <c r="CSA13" s="345"/>
      <c r="CSB13" s="345"/>
      <c r="CSC13" s="345"/>
      <c r="CSD13" s="345"/>
      <c r="CSE13" s="345"/>
      <c r="CSF13" s="345"/>
      <c r="CSG13" s="345"/>
      <c r="CSH13" s="345"/>
      <c r="CSI13" s="345"/>
      <c r="CSJ13" s="345"/>
      <c r="CSK13" s="345"/>
      <c r="CSL13" s="345"/>
      <c r="CSM13" s="345"/>
      <c r="CSN13" s="345"/>
      <c r="CSO13" s="345"/>
      <c r="CSP13" s="345"/>
      <c r="CSQ13" s="345"/>
      <c r="CSR13" s="345"/>
      <c r="CSS13" s="345"/>
      <c r="CST13" s="345"/>
      <c r="CSU13" s="345"/>
      <c r="CSV13" s="345"/>
      <c r="CSW13" s="345"/>
      <c r="CSX13" s="345"/>
      <c r="CSY13" s="345"/>
      <c r="CSZ13" s="345"/>
      <c r="CTA13" s="345"/>
      <c r="CTB13" s="345"/>
      <c r="CTC13" s="345"/>
      <c r="CTD13" s="345"/>
      <c r="CTE13" s="345"/>
      <c r="CTF13" s="345"/>
      <c r="CTG13" s="345"/>
      <c r="CTH13" s="345"/>
      <c r="CTI13" s="345"/>
      <c r="CTJ13" s="345"/>
      <c r="CTK13" s="345"/>
      <c r="CTL13" s="345"/>
      <c r="CTM13" s="345"/>
      <c r="CTN13" s="345"/>
      <c r="CTO13" s="345"/>
      <c r="CTP13" s="345"/>
      <c r="CTQ13" s="345"/>
      <c r="CTR13" s="345"/>
      <c r="CTS13" s="345"/>
      <c r="CTT13" s="345"/>
      <c r="CTU13" s="345"/>
      <c r="CTV13" s="345"/>
      <c r="CTW13" s="345"/>
      <c r="CTX13" s="345"/>
      <c r="CTY13" s="345"/>
      <c r="CTZ13" s="345"/>
      <c r="CUA13" s="345"/>
      <c r="CUB13" s="345"/>
      <c r="CUC13" s="345"/>
      <c r="CUD13" s="344"/>
      <c r="CUE13" s="344"/>
      <c r="CUF13" s="344"/>
      <c r="CUG13" s="344"/>
      <c r="CUH13" s="344"/>
      <c r="CUI13" s="344"/>
      <c r="CUJ13" s="344"/>
      <c r="CUK13" s="344"/>
      <c r="CUL13" s="344"/>
      <c r="CUM13" s="344"/>
      <c r="CUN13" s="344"/>
      <c r="CUO13" s="344"/>
      <c r="CUP13" s="344"/>
      <c r="CUQ13" s="344"/>
      <c r="CUR13" s="344"/>
      <c r="CUS13" s="344"/>
      <c r="CUT13" s="344"/>
      <c r="CUU13" s="344"/>
      <c r="CUV13" s="344"/>
      <c r="CUW13" s="344"/>
      <c r="CUX13" s="344"/>
      <c r="CUY13" s="344"/>
      <c r="CUZ13" s="344"/>
      <c r="CVA13" s="344"/>
      <c r="CVB13" s="344"/>
      <c r="CVC13" s="344"/>
      <c r="CVD13" s="344"/>
      <c r="CVE13" s="344"/>
      <c r="CVF13" s="344"/>
      <c r="CVG13" s="344"/>
      <c r="CVH13" s="344"/>
      <c r="CVI13" s="344"/>
      <c r="CVJ13" s="344"/>
      <c r="CVK13" s="344"/>
      <c r="CVL13" s="344"/>
      <c r="CVM13" s="344"/>
      <c r="CVN13" s="344"/>
      <c r="CVO13" s="344"/>
      <c r="CVP13" s="344"/>
      <c r="CVQ13" s="344"/>
      <c r="CVR13" s="344"/>
      <c r="CVS13" s="344"/>
      <c r="CVT13" s="344"/>
      <c r="CVU13" s="344"/>
      <c r="CVV13" s="344"/>
      <c r="CVW13" s="344"/>
      <c r="CVX13" s="344"/>
      <c r="CVY13" s="344"/>
      <c r="CVZ13" s="344"/>
      <c r="CWA13" s="344"/>
      <c r="CWB13" s="344"/>
      <c r="CWC13" s="344"/>
      <c r="CWD13" s="344"/>
      <c r="CWE13" s="344"/>
      <c r="CWF13" s="344"/>
      <c r="CWG13" s="344"/>
      <c r="CWH13" s="344"/>
      <c r="CWI13" s="344"/>
      <c r="CWJ13" s="344"/>
      <c r="CWK13" s="344"/>
      <c r="CWL13" s="344"/>
      <c r="CWM13" s="344"/>
      <c r="CWN13" s="344"/>
      <c r="CWO13" s="344"/>
      <c r="CWP13" s="344"/>
      <c r="CWQ13" s="344"/>
      <c r="CWR13" s="344"/>
      <c r="CWS13" s="344"/>
      <c r="CWT13" s="344"/>
      <c r="CWU13" s="344"/>
      <c r="CWV13" s="344"/>
      <c r="CWW13" s="344"/>
      <c r="CWX13" s="344"/>
      <c r="CWY13" s="344"/>
      <c r="CWZ13" s="344"/>
      <c r="CXA13" s="344"/>
      <c r="CXB13" s="344"/>
      <c r="CXC13" s="345"/>
      <c r="CXD13" s="345"/>
      <c r="CXE13" s="345"/>
      <c r="CXF13" s="345"/>
      <c r="CXG13" s="345"/>
      <c r="CXH13" s="345"/>
      <c r="CXI13" s="345"/>
      <c r="CXJ13" s="345"/>
      <c r="CXK13" s="345"/>
      <c r="CXL13" s="345"/>
      <c r="CXM13" s="345"/>
      <c r="CXN13" s="345"/>
      <c r="CXO13" s="345"/>
      <c r="CXP13" s="345"/>
      <c r="CXQ13" s="345"/>
      <c r="CXR13" s="345"/>
      <c r="CXS13" s="345"/>
      <c r="CXT13" s="345"/>
      <c r="CXU13" s="345"/>
      <c r="CXV13" s="345"/>
      <c r="CXW13" s="345"/>
      <c r="CXX13" s="345"/>
      <c r="CXY13" s="345"/>
      <c r="CXZ13" s="345"/>
      <c r="CYA13" s="345"/>
      <c r="CYB13" s="345"/>
      <c r="CYC13" s="345"/>
      <c r="CYD13" s="345"/>
      <c r="CYE13" s="345"/>
      <c r="CYF13" s="345"/>
      <c r="CYG13" s="345"/>
      <c r="CYH13" s="345"/>
      <c r="CYI13" s="345"/>
      <c r="CYJ13" s="345"/>
      <c r="CYK13" s="345"/>
      <c r="CYL13" s="345"/>
      <c r="CYM13" s="345"/>
      <c r="CYN13" s="345"/>
      <c r="CYO13" s="345"/>
      <c r="CYP13" s="345"/>
      <c r="CYQ13" s="345"/>
      <c r="CYR13" s="345"/>
      <c r="CYS13" s="345"/>
      <c r="CYT13" s="345"/>
      <c r="CYU13" s="345"/>
      <c r="CYV13" s="345"/>
      <c r="CYW13" s="345"/>
      <c r="CYX13" s="345"/>
      <c r="CYY13" s="345"/>
      <c r="CYZ13" s="345"/>
      <c r="CZA13" s="345"/>
      <c r="CZB13" s="345"/>
      <c r="CZC13" s="345"/>
      <c r="CZD13" s="345"/>
      <c r="CZE13" s="345"/>
      <c r="CZF13" s="345"/>
      <c r="CZG13" s="345"/>
      <c r="CZH13" s="345"/>
      <c r="CZI13" s="345"/>
      <c r="CZJ13" s="345"/>
      <c r="CZK13" s="345"/>
      <c r="CZL13" s="345"/>
      <c r="CZM13" s="345"/>
      <c r="CZN13" s="345"/>
      <c r="CZO13" s="345"/>
      <c r="CZP13" s="345"/>
      <c r="CZQ13" s="344"/>
      <c r="CZR13" s="344"/>
      <c r="CZS13" s="344"/>
      <c r="CZT13" s="344"/>
      <c r="CZU13" s="344"/>
      <c r="CZV13" s="344"/>
      <c r="CZW13" s="344"/>
      <c r="CZX13" s="344"/>
      <c r="CZY13" s="344"/>
      <c r="CZZ13" s="344"/>
      <c r="DAA13" s="344"/>
      <c r="DAB13" s="344"/>
      <c r="DAC13" s="344"/>
      <c r="DAD13" s="344"/>
      <c r="DAE13" s="344"/>
      <c r="DAF13" s="344"/>
      <c r="DAG13" s="344"/>
      <c r="DAH13" s="344"/>
      <c r="DAI13" s="344"/>
      <c r="DAJ13" s="344"/>
      <c r="DAK13" s="344"/>
      <c r="DAL13" s="344"/>
      <c r="DAM13" s="344"/>
      <c r="DAN13" s="344"/>
      <c r="DAO13" s="344"/>
      <c r="DAP13" s="344"/>
      <c r="DAQ13" s="344"/>
      <c r="DAR13" s="344"/>
      <c r="DAS13" s="344"/>
      <c r="DAT13" s="344"/>
      <c r="DAU13" s="344"/>
      <c r="DAV13" s="344"/>
      <c r="DAW13" s="344"/>
      <c r="DAX13" s="344"/>
      <c r="DAY13" s="344"/>
      <c r="DAZ13" s="344"/>
      <c r="DBA13" s="344"/>
      <c r="DBB13" s="344"/>
      <c r="DBC13" s="344"/>
      <c r="DBD13" s="344"/>
      <c r="DBE13" s="344"/>
      <c r="DBF13" s="344"/>
      <c r="DBG13" s="344"/>
      <c r="DBH13" s="344"/>
      <c r="DBI13" s="344"/>
      <c r="DBJ13" s="344"/>
      <c r="DBK13" s="344"/>
      <c r="DBL13" s="344"/>
      <c r="DBM13" s="344"/>
      <c r="DBN13" s="344"/>
      <c r="DBO13" s="344"/>
      <c r="DBP13" s="344"/>
      <c r="DBQ13" s="344"/>
      <c r="DBR13" s="344"/>
      <c r="DBS13" s="344"/>
      <c r="DBT13" s="344"/>
      <c r="DBU13" s="344"/>
      <c r="DBV13" s="344"/>
      <c r="DBW13" s="344"/>
      <c r="DBX13" s="344"/>
      <c r="DBY13" s="344"/>
      <c r="DBZ13" s="344"/>
      <c r="DCA13" s="344"/>
      <c r="DCB13" s="344"/>
      <c r="DCC13" s="344"/>
      <c r="DCD13" s="344"/>
      <c r="DCE13" s="344"/>
      <c r="DCF13" s="344"/>
      <c r="DCG13" s="344"/>
      <c r="DCH13" s="344"/>
      <c r="DCI13" s="344"/>
      <c r="DCJ13" s="344"/>
      <c r="DCK13" s="344"/>
      <c r="DCL13" s="344"/>
      <c r="DCM13" s="344"/>
      <c r="DCN13" s="344"/>
      <c r="DCO13" s="344"/>
      <c r="DCP13" s="345"/>
      <c r="DCQ13" s="345"/>
      <c r="DCR13" s="345"/>
      <c r="DCS13" s="345"/>
      <c r="DCT13" s="345"/>
      <c r="DCU13" s="345"/>
      <c r="DCV13" s="345"/>
      <c r="DCW13" s="345"/>
      <c r="DCX13" s="345"/>
      <c r="DCY13" s="345"/>
      <c r="DCZ13" s="345"/>
      <c r="DDA13" s="345"/>
      <c r="DDB13" s="345"/>
      <c r="DDC13" s="345"/>
      <c r="DDD13" s="345"/>
      <c r="DDE13" s="345"/>
      <c r="DDF13" s="345"/>
      <c r="DDG13" s="345"/>
      <c r="DDH13" s="345"/>
      <c r="DDI13" s="345"/>
      <c r="DDJ13" s="345"/>
      <c r="DDK13" s="345"/>
      <c r="DDL13" s="345"/>
      <c r="DDM13" s="345"/>
      <c r="DDN13" s="345"/>
      <c r="DDO13" s="345"/>
      <c r="DDP13" s="345"/>
      <c r="DDQ13" s="345"/>
      <c r="DDR13" s="345"/>
      <c r="DDS13" s="345"/>
      <c r="DDT13" s="345"/>
      <c r="DDU13" s="345"/>
      <c r="DDV13" s="345"/>
      <c r="DDW13" s="345"/>
      <c r="DDX13" s="345"/>
      <c r="DDY13" s="345"/>
      <c r="DDZ13" s="345"/>
      <c r="DEA13" s="345"/>
      <c r="DEB13" s="345"/>
      <c r="DEC13" s="345"/>
      <c r="DED13" s="345"/>
      <c r="DEE13" s="345"/>
      <c r="DEF13" s="345"/>
      <c r="DEG13" s="345"/>
      <c r="DEH13" s="345"/>
      <c r="DEI13" s="345"/>
      <c r="DEJ13" s="345"/>
      <c r="DEK13" s="345"/>
      <c r="DEL13" s="345"/>
      <c r="DEM13" s="345"/>
      <c r="DEN13" s="345"/>
      <c r="DEO13" s="345"/>
      <c r="DEP13" s="345"/>
      <c r="DEQ13" s="345"/>
      <c r="DER13" s="345"/>
      <c r="DES13" s="345"/>
      <c r="DET13" s="345"/>
      <c r="DEU13" s="345"/>
      <c r="DEV13" s="345"/>
      <c r="DEW13" s="345"/>
      <c r="DEX13" s="345"/>
      <c r="DEY13" s="345"/>
      <c r="DEZ13" s="345"/>
      <c r="DFA13" s="345"/>
      <c r="DFB13" s="345"/>
      <c r="DFC13" s="345"/>
      <c r="DFD13" s="344"/>
      <c r="DFE13" s="344"/>
      <c r="DFF13" s="344"/>
      <c r="DFG13" s="344"/>
      <c r="DFH13" s="344"/>
      <c r="DFI13" s="344"/>
      <c r="DFJ13" s="344"/>
      <c r="DFK13" s="344"/>
      <c r="DFL13" s="344"/>
      <c r="DFM13" s="344"/>
      <c r="DFN13" s="344"/>
      <c r="DFO13" s="344"/>
      <c r="DFP13" s="344"/>
      <c r="DFQ13" s="344"/>
      <c r="DFR13" s="344"/>
      <c r="DFS13" s="344"/>
      <c r="DFT13" s="344"/>
      <c r="DFU13" s="344"/>
      <c r="DFV13" s="344"/>
      <c r="DFW13" s="344"/>
      <c r="DFX13" s="344"/>
      <c r="DFY13" s="344"/>
      <c r="DFZ13" s="344"/>
      <c r="DGA13" s="344"/>
      <c r="DGB13" s="344"/>
      <c r="DGC13" s="344"/>
      <c r="DGD13" s="344"/>
      <c r="DGE13" s="344"/>
      <c r="DGF13" s="344"/>
      <c r="DGG13" s="344"/>
      <c r="DGH13" s="344"/>
      <c r="DGI13" s="344"/>
      <c r="DGJ13" s="344"/>
      <c r="DGK13" s="344"/>
      <c r="DGL13" s="344"/>
      <c r="DGM13" s="344"/>
      <c r="DGN13" s="344"/>
      <c r="DGO13" s="344"/>
      <c r="DGP13" s="344"/>
      <c r="DGQ13" s="344"/>
      <c r="DGR13" s="344"/>
      <c r="DGS13" s="344"/>
      <c r="DGT13" s="344"/>
      <c r="DGU13" s="344"/>
      <c r="DGV13" s="344"/>
      <c r="DGW13" s="344"/>
      <c r="DGX13" s="344"/>
      <c r="DGY13" s="344"/>
      <c r="DGZ13" s="344"/>
      <c r="DHA13" s="344"/>
      <c r="DHB13" s="344"/>
      <c r="DHC13" s="344"/>
      <c r="DHD13" s="344"/>
      <c r="DHE13" s="344"/>
      <c r="DHF13" s="344"/>
      <c r="DHG13" s="344"/>
      <c r="DHH13" s="344"/>
      <c r="DHI13" s="344"/>
      <c r="DHJ13" s="344"/>
      <c r="DHK13" s="344"/>
      <c r="DHL13" s="344"/>
      <c r="DHM13" s="344"/>
      <c r="DHN13" s="344"/>
      <c r="DHO13" s="344"/>
      <c r="DHP13" s="344"/>
      <c r="DHQ13" s="344"/>
      <c r="DHR13" s="344"/>
      <c r="DHS13" s="344"/>
      <c r="DHT13" s="344"/>
      <c r="DHU13" s="344"/>
      <c r="DHV13" s="344"/>
      <c r="DHW13" s="344"/>
      <c r="DHX13" s="344"/>
      <c r="DHY13" s="344"/>
      <c r="DHZ13" s="344"/>
      <c r="DIA13" s="344"/>
      <c r="DIB13" s="344"/>
      <c r="DIC13" s="345"/>
      <c r="DID13" s="345"/>
      <c r="DIE13" s="345"/>
      <c r="DIF13" s="345"/>
      <c r="DIG13" s="345"/>
      <c r="DIH13" s="345"/>
      <c r="DII13" s="345"/>
      <c r="DIJ13" s="345"/>
      <c r="DIK13" s="345"/>
      <c r="DIL13" s="345"/>
      <c r="DIM13" s="345"/>
      <c r="DIN13" s="345"/>
      <c r="DIO13" s="345"/>
      <c r="DIP13" s="345"/>
      <c r="DIQ13" s="345"/>
      <c r="DIR13" s="345"/>
      <c r="DIS13" s="345"/>
      <c r="DIT13" s="345"/>
      <c r="DIU13" s="345"/>
      <c r="DIV13" s="345"/>
      <c r="DIW13" s="345"/>
      <c r="DIX13" s="345"/>
      <c r="DIY13" s="345"/>
      <c r="DIZ13" s="345"/>
      <c r="DJA13" s="345"/>
      <c r="DJB13" s="345"/>
      <c r="DJC13" s="345"/>
      <c r="DJD13" s="345"/>
      <c r="DJE13" s="345"/>
      <c r="DJF13" s="345"/>
      <c r="DJG13" s="345"/>
      <c r="DJH13" s="345"/>
      <c r="DJI13" s="345"/>
      <c r="DJJ13" s="345"/>
      <c r="DJK13" s="345"/>
      <c r="DJL13" s="345"/>
      <c r="DJM13" s="345"/>
      <c r="DJN13" s="345"/>
      <c r="DJO13" s="345"/>
      <c r="DJP13" s="345"/>
      <c r="DJQ13" s="345"/>
      <c r="DJR13" s="345"/>
      <c r="DJS13" s="345"/>
      <c r="DJT13" s="345"/>
      <c r="DJU13" s="345"/>
      <c r="DJV13" s="345"/>
      <c r="DJW13" s="345"/>
      <c r="DJX13" s="345"/>
      <c r="DJY13" s="345"/>
      <c r="DJZ13" s="345"/>
      <c r="DKA13" s="345"/>
      <c r="DKB13" s="345"/>
      <c r="DKC13" s="345"/>
      <c r="DKD13" s="345"/>
      <c r="DKE13" s="345"/>
      <c r="DKF13" s="345"/>
      <c r="DKG13" s="345"/>
      <c r="DKH13" s="345"/>
      <c r="DKI13" s="345"/>
      <c r="DKJ13" s="345"/>
      <c r="DKK13" s="345"/>
      <c r="DKL13" s="345"/>
      <c r="DKM13" s="345"/>
      <c r="DKN13" s="345"/>
      <c r="DKO13" s="345"/>
      <c r="DKP13" s="345"/>
      <c r="DKQ13" s="345"/>
      <c r="DKR13" s="345"/>
      <c r="DKS13" s="345"/>
      <c r="DKT13" s="345"/>
      <c r="DKU13" s="345"/>
      <c r="DKV13" s="345"/>
      <c r="DKW13" s="345"/>
      <c r="DKX13" s="345"/>
      <c r="DKY13" s="345"/>
      <c r="DKZ13" s="345"/>
      <c r="DLA13" s="345"/>
      <c r="DLB13" s="345"/>
      <c r="DLC13" s="345"/>
      <c r="DLD13" s="345"/>
      <c r="DLE13" s="345"/>
      <c r="DLF13" s="345"/>
      <c r="DLG13" s="345"/>
      <c r="DLH13" s="345"/>
      <c r="DLI13" s="345"/>
      <c r="DLJ13" s="345"/>
      <c r="DLK13" s="345"/>
      <c r="DLL13" s="345"/>
      <c r="DLM13" s="345"/>
      <c r="DLN13" s="345"/>
      <c r="DLO13" s="345"/>
      <c r="DLP13" s="345"/>
      <c r="DLQ13" s="345"/>
      <c r="DLR13" s="345"/>
      <c r="DLS13" s="345"/>
      <c r="DLT13" s="345"/>
      <c r="DLU13" s="345"/>
      <c r="DLV13" s="345"/>
      <c r="DLW13" s="345"/>
      <c r="DLX13" s="345"/>
      <c r="DLY13" s="345"/>
      <c r="DLZ13" s="345"/>
      <c r="DMA13" s="345"/>
      <c r="DMB13" s="345"/>
      <c r="DMC13" s="345"/>
      <c r="DMD13" s="345"/>
      <c r="DME13" s="345"/>
      <c r="DMF13" s="345"/>
      <c r="DMG13" s="345"/>
      <c r="DMH13" s="345"/>
      <c r="DMI13" s="345"/>
      <c r="DMJ13" s="345"/>
      <c r="DMK13" s="345"/>
      <c r="DML13" s="345"/>
      <c r="DMM13" s="345"/>
      <c r="DMN13" s="345"/>
      <c r="DMO13" s="345"/>
      <c r="DMP13" s="345"/>
      <c r="DMQ13" s="345"/>
      <c r="DMR13" s="345"/>
      <c r="DMS13" s="345"/>
      <c r="DMT13" s="345"/>
      <c r="DMU13" s="345"/>
      <c r="DMV13" s="345"/>
      <c r="DMW13" s="345"/>
      <c r="DMX13" s="345"/>
      <c r="DMY13" s="345"/>
      <c r="DMZ13" s="345"/>
      <c r="DNA13" s="345"/>
      <c r="DNB13" s="345"/>
      <c r="DNC13" s="345"/>
      <c r="DND13" s="345"/>
      <c r="DNE13" s="345"/>
      <c r="DNF13" s="345"/>
      <c r="DNG13" s="345"/>
      <c r="DNH13" s="345"/>
      <c r="DNI13" s="345"/>
      <c r="DNJ13" s="345"/>
      <c r="DNK13" s="345"/>
      <c r="DNL13" s="345"/>
      <c r="DNM13" s="345"/>
      <c r="DNN13" s="345"/>
      <c r="DNO13" s="345"/>
      <c r="DNP13" s="345"/>
      <c r="DNQ13" s="345"/>
      <c r="DNR13" s="345"/>
      <c r="DNS13" s="345"/>
      <c r="DNT13" s="345"/>
      <c r="DNU13" s="345"/>
      <c r="DNV13" s="345"/>
      <c r="DNW13" s="345"/>
      <c r="DNX13" s="345"/>
      <c r="DNY13" s="345"/>
      <c r="DNZ13" s="345"/>
      <c r="DOA13" s="345"/>
      <c r="DOB13" s="345"/>
      <c r="DOC13" s="345"/>
      <c r="DOD13" s="345"/>
      <c r="DOE13" s="345"/>
      <c r="DOF13" s="345"/>
      <c r="DOG13" s="345"/>
      <c r="DOH13" s="345"/>
      <c r="DOI13" s="345"/>
      <c r="DOJ13" s="345"/>
      <c r="DOK13" s="345"/>
      <c r="DOL13" s="345"/>
      <c r="DOM13" s="345"/>
      <c r="DON13" s="345"/>
      <c r="DOO13" s="345"/>
      <c r="DOP13" s="345"/>
      <c r="DOQ13" s="345"/>
      <c r="DOR13" s="345"/>
      <c r="DOS13" s="345"/>
      <c r="DOT13" s="345"/>
      <c r="DOU13" s="345"/>
      <c r="DOV13" s="345"/>
      <c r="DOW13" s="345"/>
      <c r="DOX13" s="345"/>
      <c r="DOY13" s="345"/>
      <c r="DOZ13" s="345"/>
      <c r="DPA13" s="345"/>
      <c r="DPB13" s="345"/>
      <c r="DPC13" s="345"/>
      <c r="DPD13" s="345"/>
      <c r="DPE13" s="345"/>
      <c r="DPF13" s="345"/>
      <c r="DPG13" s="345"/>
      <c r="DPH13" s="345"/>
      <c r="DPI13" s="345"/>
      <c r="DPJ13" s="345"/>
      <c r="DPK13" s="345"/>
      <c r="DPL13" s="345"/>
      <c r="DPM13" s="345"/>
      <c r="DPN13" s="345"/>
      <c r="DPO13" s="345"/>
      <c r="DPP13" s="345"/>
      <c r="DPQ13" s="345"/>
      <c r="DPR13" s="345"/>
      <c r="DPS13" s="345"/>
      <c r="DPT13" s="345"/>
      <c r="DPU13" s="345"/>
      <c r="DPV13" s="345"/>
      <c r="DPW13" s="345"/>
      <c r="DPX13" s="345"/>
      <c r="DPY13" s="345"/>
      <c r="DPZ13" s="345"/>
      <c r="DQA13" s="345"/>
      <c r="DQB13" s="345"/>
      <c r="DQC13" s="345"/>
      <c r="DQD13" s="345"/>
      <c r="DQE13" s="345"/>
      <c r="DQF13" s="345"/>
      <c r="DQG13" s="345"/>
      <c r="DQH13" s="345"/>
      <c r="DQI13" s="345"/>
      <c r="DQJ13" s="345"/>
      <c r="DQK13" s="345"/>
      <c r="DQL13" s="345"/>
      <c r="DQM13" s="345"/>
      <c r="DQN13" s="345"/>
      <c r="DQO13" s="345"/>
      <c r="DQP13" s="345"/>
      <c r="DQQ13" s="345"/>
      <c r="DQR13" s="345"/>
      <c r="DQS13" s="345"/>
      <c r="DQT13" s="345"/>
      <c r="DQU13" s="345"/>
      <c r="DQV13" s="345"/>
      <c r="DQW13" s="345"/>
      <c r="DQX13" s="345"/>
      <c r="DQY13" s="345"/>
      <c r="DQZ13" s="345"/>
      <c r="DRA13" s="345"/>
      <c r="DRB13" s="345"/>
      <c r="DRC13" s="345"/>
      <c r="DRD13" s="345"/>
      <c r="DRE13" s="345"/>
      <c r="DRF13" s="345"/>
      <c r="DRG13" s="345"/>
      <c r="DRH13" s="345"/>
      <c r="DRI13" s="345"/>
      <c r="DRJ13" s="345"/>
      <c r="DRK13" s="345"/>
      <c r="DRL13" s="345"/>
      <c r="DRM13" s="345"/>
      <c r="DRN13" s="345"/>
      <c r="DRO13" s="345"/>
      <c r="DRP13" s="345"/>
      <c r="DRQ13" s="345"/>
      <c r="DRR13" s="345"/>
      <c r="DRS13" s="345"/>
      <c r="DRT13" s="345"/>
      <c r="DRU13" s="345"/>
      <c r="DRV13" s="345"/>
      <c r="DRW13" s="345"/>
      <c r="DRX13" s="345"/>
      <c r="DRY13" s="345"/>
      <c r="DRZ13" s="345"/>
      <c r="DSA13" s="345"/>
      <c r="DSB13" s="345"/>
      <c r="DSC13" s="345"/>
      <c r="DSD13" s="345"/>
      <c r="DSE13" s="345"/>
      <c r="DSF13" s="345"/>
      <c r="DSG13" s="345"/>
      <c r="DSH13" s="345"/>
      <c r="DSI13" s="345"/>
      <c r="DSJ13" s="345"/>
      <c r="DSK13" s="345"/>
      <c r="DSL13" s="345"/>
      <c r="DSM13" s="345"/>
      <c r="DSN13" s="345"/>
      <c r="DSO13" s="345"/>
      <c r="DSP13" s="345"/>
      <c r="DSQ13" s="345"/>
      <c r="DSR13" s="345"/>
      <c r="DSS13" s="345"/>
      <c r="DST13" s="345"/>
      <c r="DSU13" s="345"/>
      <c r="DSV13" s="345"/>
      <c r="DSW13" s="345"/>
      <c r="DSX13" s="345"/>
      <c r="DSY13" s="345"/>
      <c r="DSZ13" s="345"/>
      <c r="DTA13" s="345"/>
      <c r="DTB13" s="345"/>
      <c r="DTC13" s="345"/>
      <c r="DTD13" s="345"/>
      <c r="DTE13" s="345"/>
      <c r="DTF13" s="345"/>
      <c r="DTG13" s="345"/>
      <c r="DTH13" s="345"/>
      <c r="DTI13" s="345"/>
      <c r="DTJ13" s="345"/>
      <c r="DTK13" s="345"/>
      <c r="DTL13" s="345"/>
      <c r="DTM13" s="345"/>
      <c r="DTN13" s="345"/>
      <c r="DTO13" s="345"/>
      <c r="DTP13" s="345"/>
      <c r="DTQ13" s="345"/>
      <c r="DTR13" s="345"/>
      <c r="DTS13" s="345"/>
      <c r="DTT13" s="345"/>
      <c r="DTU13" s="345"/>
      <c r="DTV13" s="345"/>
      <c r="DTW13" s="345"/>
      <c r="DTX13" s="345"/>
      <c r="DTY13" s="345"/>
      <c r="DTZ13" s="345"/>
      <c r="DUA13" s="345"/>
      <c r="DUB13" s="345"/>
      <c r="DUC13" s="345"/>
      <c r="DUD13" s="345"/>
      <c r="DUE13" s="345"/>
      <c r="DUF13" s="345"/>
      <c r="DUG13" s="345"/>
      <c r="DUH13" s="345"/>
      <c r="DUI13" s="345"/>
      <c r="DUJ13" s="345"/>
      <c r="DUK13" s="345"/>
      <c r="DUL13" s="345"/>
      <c r="DUM13" s="345"/>
      <c r="DUN13" s="345"/>
      <c r="DUO13" s="345"/>
      <c r="DUP13" s="345"/>
      <c r="DUQ13" s="345"/>
      <c r="DUR13" s="345"/>
      <c r="DUS13" s="345"/>
      <c r="DUT13" s="345"/>
      <c r="DUU13" s="345"/>
      <c r="DUV13" s="345"/>
      <c r="DUW13" s="345"/>
      <c r="DUX13" s="345"/>
      <c r="DUY13" s="345"/>
      <c r="DUZ13" s="345"/>
      <c r="DVA13" s="345"/>
      <c r="DVB13" s="345"/>
      <c r="DVC13" s="345"/>
      <c r="DVD13" s="345"/>
      <c r="DVE13" s="345"/>
      <c r="DVF13" s="345"/>
      <c r="DVG13" s="345"/>
      <c r="DVH13" s="345"/>
      <c r="DVI13" s="345"/>
      <c r="DVJ13" s="345"/>
      <c r="DVK13" s="345"/>
      <c r="DVL13" s="345"/>
      <c r="DVM13" s="345"/>
      <c r="DVN13" s="345"/>
      <c r="DVO13" s="345"/>
      <c r="DVP13" s="345"/>
      <c r="DVQ13" s="345"/>
      <c r="DVR13" s="345"/>
      <c r="DVS13" s="345"/>
      <c r="DVT13" s="345"/>
      <c r="DVU13" s="345"/>
      <c r="DVV13" s="345"/>
      <c r="DVW13" s="345"/>
      <c r="DVX13" s="345"/>
      <c r="DVY13" s="345"/>
      <c r="DVZ13" s="345"/>
      <c r="DWA13" s="345"/>
      <c r="DWB13" s="345"/>
      <c r="DWC13" s="345"/>
      <c r="DWD13" s="345"/>
      <c r="DWE13" s="345"/>
      <c r="DWF13" s="345"/>
      <c r="DWG13" s="345"/>
      <c r="DWH13" s="345"/>
      <c r="DWI13" s="345"/>
      <c r="DWJ13" s="345"/>
      <c r="DWK13" s="345"/>
      <c r="DWL13" s="345"/>
      <c r="DWM13" s="345"/>
      <c r="DWN13" s="345"/>
      <c r="DWO13" s="345"/>
      <c r="DWP13" s="345"/>
      <c r="DWQ13" s="345"/>
      <c r="DWR13" s="345"/>
      <c r="DWS13" s="345"/>
      <c r="DWT13" s="345"/>
      <c r="DWU13" s="345"/>
      <c r="DWV13" s="345"/>
      <c r="DWW13" s="345"/>
      <c r="DWX13" s="344"/>
      <c r="DWY13" s="344"/>
      <c r="DWZ13" s="344"/>
      <c r="DXA13" s="344"/>
      <c r="DXB13" s="344"/>
      <c r="DXC13" s="344"/>
      <c r="DXD13" s="344"/>
      <c r="DXE13" s="344"/>
      <c r="DXF13" s="344"/>
      <c r="DXG13" s="344"/>
      <c r="DXH13" s="344"/>
      <c r="DXI13" s="344"/>
      <c r="DXJ13" s="344"/>
      <c r="DXK13" s="344"/>
      <c r="DXL13" s="344"/>
      <c r="DXM13" s="344"/>
      <c r="DXN13" s="344"/>
      <c r="DXO13" s="344"/>
      <c r="DXP13" s="344"/>
      <c r="DXQ13" s="344"/>
      <c r="DXR13" s="344"/>
      <c r="DXS13" s="344"/>
      <c r="DXT13" s="344"/>
      <c r="DXU13" s="344"/>
      <c r="DXV13" s="344"/>
      <c r="DXW13" s="344"/>
      <c r="DXX13" s="344"/>
      <c r="DXY13" s="344"/>
      <c r="DXZ13" s="344"/>
      <c r="DYA13" s="344"/>
      <c r="DYB13" s="344"/>
      <c r="DYC13" s="344"/>
      <c r="DYD13" s="344"/>
      <c r="DYE13" s="344"/>
      <c r="DYF13" s="344"/>
      <c r="DYG13" s="344"/>
      <c r="DYH13" s="344"/>
      <c r="DYI13" s="344"/>
      <c r="DYJ13" s="344"/>
      <c r="DYK13" s="344"/>
      <c r="DYL13" s="344"/>
      <c r="DYM13" s="344"/>
      <c r="DYN13" s="344"/>
      <c r="DYO13" s="344"/>
      <c r="DYP13" s="344"/>
      <c r="DYQ13" s="344"/>
      <c r="DYR13" s="344"/>
      <c r="DYS13" s="344"/>
      <c r="DYT13" s="344"/>
      <c r="DYU13" s="344"/>
      <c r="DYV13" s="344"/>
      <c r="DYW13" s="344"/>
      <c r="DYX13" s="344"/>
      <c r="DYY13" s="344"/>
      <c r="DYZ13" s="344"/>
      <c r="DZA13" s="344"/>
      <c r="DZB13" s="344"/>
      <c r="DZC13" s="344"/>
      <c r="DZD13" s="344"/>
      <c r="DZE13" s="344"/>
      <c r="DZF13" s="344"/>
      <c r="DZG13" s="344"/>
      <c r="DZH13" s="344"/>
      <c r="DZI13" s="344"/>
      <c r="DZJ13" s="344"/>
      <c r="DZK13" s="344"/>
      <c r="DZL13" s="344"/>
      <c r="DZM13" s="344"/>
      <c r="DZN13" s="344"/>
      <c r="DZO13" s="344"/>
      <c r="DZP13" s="344"/>
      <c r="DZQ13" s="344"/>
      <c r="DZR13" s="344"/>
      <c r="DZS13" s="344"/>
      <c r="DZT13" s="344"/>
      <c r="DZU13" s="344"/>
      <c r="DZV13" s="344"/>
      <c r="DZW13" s="344"/>
      <c r="DZX13" s="344"/>
      <c r="DZY13" s="344"/>
      <c r="DZZ13" s="344"/>
      <c r="EAA13" s="344"/>
      <c r="EAB13" s="344"/>
      <c r="EAC13" s="344"/>
      <c r="EAD13" s="344"/>
      <c r="EAE13" s="344"/>
      <c r="EAF13" s="344"/>
      <c r="EAG13" s="344"/>
      <c r="EAH13" s="344"/>
      <c r="EAI13" s="344"/>
      <c r="EAJ13" s="344"/>
      <c r="EAK13" s="344"/>
      <c r="EAL13" s="344"/>
      <c r="EAM13" s="344"/>
      <c r="EAN13" s="344"/>
      <c r="EAO13" s="344"/>
      <c r="EAP13" s="344"/>
      <c r="EAQ13" s="344"/>
      <c r="EAR13" s="344"/>
      <c r="EAS13" s="344"/>
      <c r="EAT13" s="344"/>
      <c r="EAU13" s="344"/>
      <c r="EAV13" s="344"/>
      <c r="EAW13" s="344"/>
      <c r="EAX13" s="344"/>
      <c r="EAY13" s="344"/>
      <c r="EAZ13" s="344"/>
      <c r="EBA13" s="344"/>
      <c r="EBB13" s="344"/>
      <c r="EBC13" s="344"/>
      <c r="EBD13" s="344"/>
      <c r="EBE13" s="344"/>
      <c r="EBF13" s="344"/>
      <c r="EBG13" s="344"/>
      <c r="EBH13" s="344"/>
      <c r="EBI13" s="344"/>
      <c r="EBJ13" s="344"/>
      <c r="EBK13" s="344"/>
      <c r="EBL13" s="344"/>
      <c r="EBM13" s="344"/>
      <c r="EBN13" s="344"/>
      <c r="EBO13" s="344"/>
      <c r="EBP13" s="344"/>
      <c r="EBQ13" s="344"/>
      <c r="EBR13" s="344"/>
      <c r="EBS13" s="344"/>
      <c r="EBT13" s="344"/>
      <c r="EBU13" s="344"/>
      <c r="EBV13" s="344"/>
      <c r="EBW13" s="344"/>
      <c r="EBX13" s="344"/>
      <c r="EBY13" s="344"/>
      <c r="EBZ13" s="344"/>
      <c r="ECA13" s="344"/>
      <c r="ECB13" s="344"/>
      <c r="ECC13" s="344"/>
      <c r="ECD13" s="344"/>
      <c r="ECE13" s="344"/>
      <c r="ECF13" s="344"/>
      <c r="ECG13" s="344"/>
      <c r="ECH13" s="344"/>
      <c r="ECI13" s="344"/>
      <c r="ECJ13" s="344"/>
      <c r="ECK13" s="344"/>
      <c r="ECL13" s="344"/>
      <c r="ECM13" s="344"/>
      <c r="ECN13" s="344"/>
      <c r="ECO13" s="344"/>
      <c r="ECP13" s="344"/>
      <c r="ECQ13" s="344"/>
      <c r="ECR13" s="344"/>
      <c r="ECS13" s="344"/>
      <c r="ECT13" s="344"/>
      <c r="ECU13" s="344"/>
      <c r="ECV13" s="344"/>
      <c r="ECW13" s="344"/>
      <c r="ECX13" s="344"/>
      <c r="ECY13" s="344"/>
      <c r="ECZ13" s="344"/>
      <c r="EDA13" s="344"/>
      <c r="EDB13" s="344"/>
      <c r="EDC13" s="344"/>
      <c r="EDD13" s="344"/>
      <c r="EDE13" s="344"/>
      <c r="EDF13" s="344"/>
      <c r="EDG13" s="344"/>
      <c r="EDH13" s="344"/>
      <c r="EDI13" s="344"/>
      <c r="EDJ13" s="344"/>
      <c r="EDK13" s="344"/>
      <c r="EDL13" s="344"/>
      <c r="EDM13" s="344"/>
      <c r="EDN13" s="344"/>
      <c r="EDO13" s="344"/>
      <c r="EDP13" s="344"/>
      <c r="EDQ13" s="344"/>
      <c r="EDR13" s="344"/>
      <c r="EDS13" s="344"/>
      <c r="EDT13" s="344"/>
      <c r="EDU13" s="344"/>
      <c r="EDV13" s="344"/>
      <c r="EDW13" s="344"/>
      <c r="EDX13" s="344"/>
      <c r="EDY13" s="344"/>
      <c r="EDZ13" s="344"/>
      <c r="EEA13" s="344"/>
      <c r="EEB13" s="344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344"/>
      <c r="EJF13" s="344"/>
      <c r="EJG13" s="344"/>
      <c r="EJH13" s="344"/>
      <c r="EJI13" s="344"/>
      <c r="EJJ13" s="344"/>
      <c r="EJK13" s="344"/>
      <c r="EJL13" s="344"/>
      <c r="EJM13" s="344"/>
      <c r="EJN13" s="344"/>
      <c r="EJO13" s="344"/>
      <c r="EJP13" s="344"/>
      <c r="EJQ13" s="344"/>
      <c r="EJR13" s="344"/>
      <c r="EJS13" s="344"/>
      <c r="EJT13" s="344"/>
      <c r="EJU13" s="344"/>
      <c r="EJV13" s="344"/>
      <c r="EJW13" s="344"/>
      <c r="EJX13" s="344"/>
      <c r="EJY13" s="344"/>
      <c r="EJZ13" s="344"/>
      <c r="EKA13" s="344"/>
      <c r="EKB13" s="344"/>
      <c r="EKC13" s="344"/>
      <c r="EKD13" s="344"/>
      <c r="EKE13" s="344"/>
      <c r="EKF13" s="344"/>
      <c r="EKG13" s="344"/>
      <c r="EKH13" s="344"/>
      <c r="EKI13" s="344"/>
      <c r="EKJ13" s="344"/>
      <c r="EKK13" s="344"/>
      <c r="EKL13" s="344"/>
      <c r="EKM13" s="344"/>
      <c r="EKN13" s="344"/>
      <c r="EKO13" s="344"/>
      <c r="EKP13" s="344"/>
      <c r="EKQ13" s="344"/>
      <c r="EKR13" s="344"/>
      <c r="EKS13" s="344"/>
      <c r="EKT13" s="344"/>
      <c r="EKU13" s="344"/>
      <c r="EKV13" s="344"/>
      <c r="EKW13" s="344"/>
      <c r="EKX13" s="344"/>
      <c r="EKY13" s="344"/>
      <c r="EKZ13" s="344"/>
      <c r="ELA13" s="344"/>
      <c r="ELB13" s="344"/>
      <c r="ELC13" s="344"/>
      <c r="ELD13" s="344"/>
      <c r="ELE13" s="344"/>
      <c r="ELF13" s="344"/>
      <c r="ELG13" s="344"/>
      <c r="ELH13" s="344"/>
      <c r="ELI13" s="344"/>
      <c r="ELJ13" s="344"/>
      <c r="ELK13" s="344"/>
      <c r="ELL13" s="344"/>
      <c r="ELM13" s="344"/>
      <c r="ELN13" s="344"/>
      <c r="ELO13" s="344"/>
      <c r="ELP13" s="344"/>
      <c r="ELQ13" s="344"/>
      <c r="ELR13" s="344"/>
      <c r="ELS13" s="344"/>
      <c r="ELT13" s="344"/>
      <c r="ELU13" s="344"/>
      <c r="ELV13" s="344"/>
      <c r="ELW13" s="344"/>
      <c r="ELX13" s="344"/>
      <c r="ELY13" s="344"/>
      <c r="ELZ13" s="344"/>
      <c r="EMA13" s="344"/>
      <c r="EMB13" s="344"/>
      <c r="EMC13" s="344"/>
      <c r="EMD13" s="344"/>
      <c r="EME13" s="344"/>
      <c r="EMF13" s="344"/>
      <c r="EMG13" s="344"/>
      <c r="EMH13" s="344"/>
      <c r="EMI13" s="344"/>
      <c r="EMJ13" s="344"/>
      <c r="EMK13" s="344"/>
      <c r="EML13" s="344"/>
      <c r="EMM13" s="344"/>
      <c r="EMN13" s="344"/>
      <c r="EMO13" s="344"/>
      <c r="EMP13" s="344"/>
      <c r="EMQ13" s="344"/>
      <c r="EMR13" s="344"/>
      <c r="EMS13" s="344"/>
      <c r="EMT13" s="344"/>
      <c r="EMU13" s="344"/>
      <c r="EMV13" s="344"/>
      <c r="EMW13" s="344"/>
      <c r="EMX13" s="344"/>
      <c r="EMY13" s="344"/>
      <c r="EMZ13" s="344"/>
      <c r="ENA13" s="344"/>
      <c r="ENB13" s="344"/>
      <c r="ENC13" s="344"/>
      <c r="END13" s="344"/>
      <c r="ENE13" s="344"/>
      <c r="ENF13" s="344"/>
      <c r="ENG13" s="344"/>
      <c r="ENH13" s="344"/>
      <c r="ENI13" s="344"/>
      <c r="ENJ13" s="344"/>
      <c r="ENK13" s="344"/>
      <c r="ENL13" s="344"/>
      <c r="ENM13" s="344"/>
      <c r="ENN13" s="344"/>
      <c r="ENO13" s="344"/>
      <c r="ENP13" s="344"/>
      <c r="ENQ13" s="344"/>
      <c r="ENR13" s="344"/>
      <c r="ENS13" s="344"/>
      <c r="ENT13" s="344"/>
      <c r="ENU13" s="344"/>
      <c r="ENV13" s="344"/>
      <c r="ENW13" s="344"/>
      <c r="ENX13" s="344"/>
      <c r="ENY13" s="344"/>
      <c r="ENZ13" s="344"/>
      <c r="EOA13" s="344"/>
      <c r="EOB13" s="344"/>
      <c r="EOC13" s="344"/>
      <c r="EOD13" s="344"/>
      <c r="EOE13" s="344"/>
      <c r="EOF13" s="344"/>
      <c r="EOG13" s="344"/>
      <c r="EOH13" s="344"/>
      <c r="EOI13" s="344"/>
      <c r="EOJ13" s="344"/>
      <c r="EOK13" s="344"/>
      <c r="EOL13" s="344"/>
      <c r="EOM13" s="344"/>
      <c r="EON13" s="344"/>
      <c r="EOO13" s="344"/>
      <c r="EOP13" s="344"/>
      <c r="EOQ13" s="344"/>
      <c r="EOR13" s="344"/>
      <c r="EOS13" s="344"/>
      <c r="EOT13" s="344"/>
      <c r="EOU13" s="344"/>
      <c r="EOV13" s="344"/>
      <c r="EOW13" s="344"/>
      <c r="EOX13" s="344"/>
      <c r="EOY13" s="344"/>
      <c r="EOZ13" s="344"/>
      <c r="EPA13" s="344"/>
      <c r="EPB13" s="344"/>
      <c r="EPC13" s="345"/>
      <c r="EPD13" s="345"/>
      <c r="EPE13" s="345"/>
      <c r="EPF13" s="345"/>
      <c r="EPG13" s="345"/>
      <c r="EPH13" s="345"/>
      <c r="EPI13" s="345"/>
      <c r="EPJ13" s="345"/>
      <c r="EPK13" s="345"/>
      <c r="EPL13" s="345"/>
      <c r="EPM13" s="345"/>
      <c r="EPN13" s="345"/>
      <c r="EPO13" s="345"/>
      <c r="EPP13" s="345"/>
      <c r="EPQ13" s="345"/>
      <c r="EPR13" s="345"/>
      <c r="EPS13" s="345"/>
      <c r="EPT13" s="345"/>
      <c r="EPU13" s="345"/>
      <c r="EPV13" s="345"/>
      <c r="EPW13" s="345"/>
      <c r="EPX13" s="345"/>
      <c r="EPY13" s="345"/>
      <c r="EPZ13" s="345"/>
      <c r="EQA13" s="345"/>
      <c r="EQB13" s="345"/>
      <c r="EQC13" s="345"/>
      <c r="EQD13" s="345"/>
      <c r="EQE13" s="345"/>
      <c r="EQF13" s="345"/>
      <c r="EQG13" s="345"/>
      <c r="EQH13" s="345"/>
      <c r="EQI13" s="345"/>
      <c r="EQJ13" s="345"/>
      <c r="EQK13" s="345"/>
      <c r="EQL13" s="345"/>
      <c r="EQM13" s="345"/>
      <c r="EQN13" s="345"/>
      <c r="EQO13" s="345"/>
      <c r="EQP13" s="345"/>
      <c r="EQQ13" s="345"/>
      <c r="EQR13" s="345"/>
      <c r="EQS13" s="345"/>
      <c r="EQT13" s="345"/>
      <c r="EQU13" s="345"/>
      <c r="EQV13" s="345"/>
      <c r="EQW13" s="345"/>
      <c r="EQX13" s="345"/>
      <c r="EQY13" s="345"/>
      <c r="EQZ13" s="345"/>
      <c r="ERA13" s="345"/>
      <c r="ERB13" s="345"/>
      <c r="ERC13" s="345"/>
      <c r="ERD13" s="345"/>
      <c r="ERE13" s="345"/>
      <c r="ERF13" s="345"/>
      <c r="ERG13" s="345"/>
      <c r="ERH13" s="345"/>
      <c r="ERI13" s="345"/>
      <c r="ERJ13" s="345"/>
      <c r="ERK13" s="345"/>
      <c r="ERL13" s="345"/>
      <c r="ERM13" s="345"/>
      <c r="ERN13" s="345"/>
      <c r="ERO13" s="345"/>
      <c r="ERP13" s="345"/>
      <c r="ERQ13" s="345"/>
      <c r="ERR13" s="345"/>
      <c r="ERS13" s="345"/>
      <c r="ERT13" s="345"/>
      <c r="ERU13" s="345"/>
      <c r="ERV13" s="345"/>
      <c r="ERW13" s="345"/>
      <c r="ERX13" s="345"/>
      <c r="ERY13" s="345"/>
      <c r="ERZ13" s="345"/>
      <c r="ESA13" s="345"/>
      <c r="ESB13" s="345"/>
      <c r="ESC13" s="345"/>
      <c r="ESD13" s="345"/>
      <c r="ESE13" s="345"/>
      <c r="ESF13" s="345"/>
      <c r="ESG13" s="345"/>
      <c r="ESH13" s="345"/>
      <c r="ESI13" s="345"/>
      <c r="ESJ13" s="345"/>
      <c r="ESK13" s="345"/>
      <c r="ESL13" s="345"/>
      <c r="ESM13" s="345"/>
      <c r="ESN13" s="345"/>
      <c r="ESO13" s="345"/>
      <c r="ESP13" s="345"/>
      <c r="ESQ13" s="345"/>
      <c r="ESR13" s="345"/>
      <c r="ESS13" s="345"/>
      <c r="EST13" s="345"/>
      <c r="ESU13" s="345"/>
      <c r="ESV13" s="345"/>
      <c r="ESW13" s="345"/>
      <c r="ESX13" s="345"/>
      <c r="ESY13" s="345"/>
      <c r="ESZ13" s="345"/>
      <c r="ETA13" s="345"/>
      <c r="ETB13" s="345"/>
      <c r="ETC13" s="345"/>
      <c r="ETD13" s="345"/>
      <c r="ETE13" s="345"/>
      <c r="ETF13" s="345"/>
      <c r="ETG13" s="345"/>
      <c r="ETH13" s="345"/>
      <c r="ETI13" s="345"/>
      <c r="ETJ13" s="345"/>
      <c r="ETK13" s="345"/>
      <c r="ETL13" s="345"/>
      <c r="ETM13" s="345"/>
      <c r="ETN13" s="345"/>
      <c r="ETO13" s="345"/>
      <c r="ETP13" s="345"/>
      <c r="ETQ13" s="345"/>
      <c r="ETR13" s="345"/>
      <c r="ETS13" s="345"/>
      <c r="ETT13" s="345"/>
      <c r="ETU13" s="345"/>
      <c r="ETV13" s="345"/>
      <c r="ETW13" s="345"/>
      <c r="ETX13" s="345"/>
      <c r="ETY13" s="345"/>
      <c r="ETZ13" s="345"/>
      <c r="EUA13" s="345"/>
      <c r="EUB13" s="345"/>
      <c r="EUC13" s="345"/>
      <c r="EUD13" s="345"/>
      <c r="EUE13" s="345"/>
      <c r="EUF13" s="345"/>
      <c r="EUG13" s="345"/>
      <c r="EUH13" s="345"/>
      <c r="EUI13" s="345"/>
      <c r="EUJ13" s="345"/>
      <c r="EUK13" s="345"/>
      <c r="EUL13" s="345"/>
      <c r="EUM13" s="345"/>
      <c r="EUN13" s="345"/>
      <c r="EUO13" s="345"/>
      <c r="EUP13" s="345"/>
      <c r="EUQ13" s="345"/>
      <c r="EUR13" s="345"/>
      <c r="EUS13" s="345"/>
      <c r="EUT13" s="345"/>
      <c r="EUU13" s="345"/>
      <c r="EUV13" s="345"/>
      <c r="EUW13" s="345"/>
      <c r="EUX13" s="345"/>
      <c r="EUY13" s="345"/>
      <c r="EUZ13" s="345"/>
      <c r="EVA13" s="345"/>
      <c r="EVB13" s="345"/>
      <c r="EVC13" s="345"/>
      <c r="EVD13" s="345"/>
      <c r="EVE13" s="345"/>
      <c r="EVF13" s="345"/>
      <c r="EVG13" s="345"/>
      <c r="EVH13" s="345"/>
      <c r="EVI13" s="345"/>
      <c r="EVJ13" s="345"/>
      <c r="EVK13" s="345"/>
      <c r="EVL13" s="345"/>
      <c r="EVM13" s="345"/>
      <c r="EVN13" s="345"/>
      <c r="EVO13" s="345"/>
      <c r="EVP13" s="345"/>
      <c r="EVQ13" s="345"/>
      <c r="EVR13" s="345"/>
      <c r="EVS13" s="345"/>
      <c r="EVT13" s="345"/>
      <c r="EVU13" s="345"/>
      <c r="EVV13" s="345"/>
      <c r="EVW13" s="345"/>
      <c r="EVX13" s="345"/>
      <c r="EVY13" s="345"/>
      <c r="EVZ13" s="345"/>
      <c r="EWA13" s="345"/>
      <c r="EWB13" s="345"/>
      <c r="EWC13" s="345"/>
      <c r="EWD13" s="345"/>
      <c r="EWE13" s="345"/>
      <c r="EWF13" s="345"/>
      <c r="EWG13" s="345"/>
      <c r="EWH13" s="345"/>
      <c r="EWI13" s="345"/>
      <c r="EWJ13" s="345"/>
      <c r="EWK13" s="345"/>
      <c r="EWL13" s="345"/>
      <c r="EWM13" s="345"/>
      <c r="EWN13" s="345"/>
      <c r="EWO13" s="345"/>
      <c r="EWP13" s="345"/>
      <c r="EWQ13" s="345"/>
      <c r="EWR13" s="345"/>
      <c r="EWS13" s="345"/>
      <c r="EWT13" s="345"/>
      <c r="EWU13" s="345"/>
      <c r="EWV13" s="345"/>
      <c r="EWW13" s="345"/>
      <c r="EWX13" s="345"/>
      <c r="EWY13" s="345"/>
      <c r="EWZ13" s="345"/>
      <c r="EXA13" s="345"/>
      <c r="EXB13" s="345"/>
      <c r="EXC13" s="345"/>
      <c r="EXD13" s="345"/>
      <c r="EXE13" s="345"/>
      <c r="EXF13" s="345"/>
      <c r="EXG13" s="345"/>
      <c r="EXH13" s="345"/>
      <c r="EXI13" s="345"/>
      <c r="EXJ13" s="345"/>
      <c r="EXK13" s="345"/>
      <c r="EXL13" s="345"/>
      <c r="EXM13" s="345"/>
      <c r="EXN13" s="345"/>
      <c r="EXO13" s="344"/>
      <c r="EXP13" s="344"/>
      <c r="EXQ13" s="344"/>
      <c r="EXR13" s="344"/>
      <c r="EXS13" s="344"/>
      <c r="EXT13" s="344"/>
      <c r="EXU13" s="344"/>
      <c r="EXV13" s="344"/>
      <c r="EXW13" s="344"/>
      <c r="EXX13" s="344"/>
      <c r="EXY13" s="344"/>
      <c r="EXZ13" s="344"/>
      <c r="EYA13" s="344"/>
      <c r="EYB13" s="344"/>
      <c r="EYC13" s="344"/>
      <c r="EYD13" s="344"/>
      <c r="EYE13" s="344"/>
      <c r="EYF13" s="344"/>
      <c r="EYG13" s="344"/>
      <c r="EYH13" s="344"/>
      <c r="EYI13" s="344"/>
      <c r="EYJ13" s="344"/>
      <c r="EYK13" s="344"/>
      <c r="EYL13" s="344"/>
      <c r="EYM13" s="344"/>
      <c r="EYN13" s="344"/>
      <c r="EYO13" s="344"/>
      <c r="EYP13" s="344"/>
      <c r="EYQ13" s="344"/>
      <c r="EYR13" s="344"/>
      <c r="EYS13" s="344"/>
      <c r="EYT13" s="344"/>
      <c r="EYU13" s="344"/>
      <c r="EYV13" s="344"/>
      <c r="EYW13" s="344"/>
      <c r="EYX13" s="344"/>
      <c r="EYY13" s="344"/>
      <c r="EYZ13" s="344"/>
      <c r="EZA13" s="344"/>
      <c r="EZB13" s="344"/>
      <c r="EZC13" s="344"/>
      <c r="EZD13" s="344"/>
      <c r="EZE13" s="344"/>
      <c r="EZF13" s="344"/>
      <c r="EZG13" s="344"/>
      <c r="EZH13" s="344"/>
      <c r="EZI13" s="344"/>
      <c r="EZJ13" s="344"/>
      <c r="EZK13" s="344"/>
      <c r="EZL13" s="344"/>
      <c r="EZM13" s="344"/>
      <c r="EZN13" s="344"/>
      <c r="EZO13" s="344"/>
      <c r="EZP13" s="344"/>
      <c r="EZQ13" s="344"/>
      <c r="EZR13" s="344"/>
      <c r="EZS13" s="344"/>
      <c r="EZT13" s="344"/>
      <c r="EZU13" s="344"/>
      <c r="EZV13" s="344"/>
      <c r="EZW13" s="344"/>
      <c r="EZX13" s="344"/>
      <c r="EZY13" s="344"/>
      <c r="EZZ13" s="344"/>
      <c r="FAA13" s="344"/>
      <c r="FAB13" s="344"/>
      <c r="FAC13" s="344"/>
      <c r="FAD13" s="344"/>
      <c r="FAE13" s="344"/>
      <c r="FAF13" s="344"/>
      <c r="FAG13" s="344"/>
      <c r="FAH13" s="344"/>
      <c r="FAI13" s="344"/>
      <c r="FAJ13" s="344"/>
      <c r="FAK13" s="344"/>
      <c r="FAL13" s="344"/>
      <c r="FAM13" s="344"/>
      <c r="FAN13" s="345"/>
      <c r="FAO13" s="345"/>
      <c r="FAP13" s="345"/>
      <c r="FAQ13" s="345"/>
      <c r="FAR13" s="345"/>
      <c r="FAS13" s="345"/>
      <c r="FAT13" s="345"/>
      <c r="FAU13" s="345"/>
      <c r="FAV13" s="345"/>
      <c r="FAW13" s="345"/>
      <c r="FAX13" s="345"/>
      <c r="FAY13" s="345"/>
      <c r="FAZ13" s="345"/>
      <c r="FBA13" s="345"/>
      <c r="FBB13" s="345"/>
      <c r="FBC13" s="345"/>
      <c r="FBD13" s="345"/>
      <c r="FBE13" s="345"/>
      <c r="FBF13" s="345"/>
      <c r="FBG13" s="345"/>
      <c r="FBH13" s="345"/>
      <c r="FBI13" s="345"/>
      <c r="FBJ13" s="345"/>
      <c r="FBK13" s="345"/>
      <c r="FBL13" s="345"/>
      <c r="FBM13" s="345"/>
      <c r="FBN13" s="345"/>
      <c r="FBO13" s="345"/>
      <c r="FBP13" s="345"/>
      <c r="FBQ13" s="345"/>
      <c r="FBR13" s="345"/>
      <c r="FBS13" s="345"/>
      <c r="FBT13" s="345"/>
      <c r="FBU13" s="345"/>
      <c r="FBV13" s="345"/>
      <c r="FBW13" s="345"/>
      <c r="FBX13" s="345"/>
      <c r="FBY13" s="345"/>
      <c r="FBZ13" s="345"/>
      <c r="FCA13" s="345"/>
      <c r="FCB13" s="345"/>
      <c r="FCC13" s="345"/>
      <c r="FCD13" s="345"/>
      <c r="FCE13" s="345"/>
      <c r="FCF13" s="345"/>
      <c r="FCG13" s="345"/>
      <c r="FCH13" s="345"/>
      <c r="FCI13" s="345"/>
      <c r="FCJ13" s="345"/>
      <c r="FCK13" s="345"/>
      <c r="FCL13" s="345"/>
      <c r="FCM13" s="345"/>
      <c r="FCN13" s="345"/>
      <c r="FCO13" s="345"/>
      <c r="FCP13" s="345"/>
      <c r="FCQ13" s="345"/>
      <c r="FCR13" s="345"/>
      <c r="FCS13" s="345"/>
      <c r="FCT13" s="345"/>
      <c r="FCU13" s="345"/>
      <c r="FCV13" s="345"/>
      <c r="FCW13" s="345"/>
      <c r="FCX13" s="345"/>
      <c r="FCY13" s="345"/>
      <c r="FCZ13" s="345"/>
      <c r="FDA13" s="345"/>
      <c r="FDB13" s="344"/>
      <c r="FDC13" s="344"/>
      <c r="FDD13" s="344"/>
      <c r="FDE13" s="344"/>
      <c r="FDF13" s="344"/>
      <c r="FDG13" s="344"/>
      <c r="FDH13" s="344"/>
      <c r="FDI13" s="344"/>
      <c r="FDJ13" s="344"/>
      <c r="FDK13" s="344"/>
      <c r="FDL13" s="344"/>
      <c r="FDM13" s="30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345"/>
      <c r="FIQ13" s="345"/>
      <c r="FIR13" s="345"/>
      <c r="FIS13" s="345"/>
      <c r="FIT13" s="345"/>
      <c r="FIU13" s="345"/>
      <c r="FIV13" s="345"/>
      <c r="FIW13" s="345"/>
      <c r="FIX13" s="345"/>
      <c r="FIY13" s="345"/>
      <c r="FIZ13" s="345"/>
      <c r="FJA13" s="345"/>
      <c r="FJB13" s="345"/>
      <c r="FJC13" s="345"/>
      <c r="FJD13" s="345"/>
      <c r="FJE13" s="345"/>
      <c r="FJF13" s="345"/>
      <c r="FJG13" s="345"/>
      <c r="FJH13" s="345"/>
      <c r="FJI13" s="345"/>
      <c r="FJJ13" s="345"/>
      <c r="FJK13" s="345"/>
      <c r="FJL13" s="344"/>
      <c r="FJM13" s="344"/>
      <c r="FJN13" s="344"/>
      <c r="FJO13" s="344"/>
      <c r="FJP13" s="344"/>
      <c r="FJQ13" s="344"/>
      <c r="FJR13" s="344"/>
      <c r="FJS13" s="344"/>
      <c r="FJT13" s="344"/>
      <c r="FJU13" s="344"/>
      <c r="FJV13" s="344"/>
      <c r="FJW13" s="344"/>
      <c r="FJX13" s="344"/>
      <c r="FJY13" s="344"/>
      <c r="FJZ13" s="344"/>
      <c r="FKA13" s="344"/>
      <c r="FKB13" s="344"/>
      <c r="FKC13" s="344"/>
      <c r="FKD13" s="344"/>
      <c r="FKE13" s="344"/>
      <c r="FKF13" s="344"/>
      <c r="FKG13" s="344"/>
      <c r="FKH13" s="344"/>
      <c r="FKI13" s="344"/>
      <c r="FKJ13" s="344"/>
      <c r="FKK13" s="344"/>
      <c r="FKL13" s="344"/>
      <c r="FKM13" s="344"/>
      <c r="FKN13" s="344"/>
      <c r="FKO13" s="344"/>
      <c r="FKP13" s="344"/>
      <c r="FKQ13" s="344"/>
      <c r="FKR13" s="344"/>
      <c r="FKS13" s="344"/>
      <c r="FKT13" s="344"/>
      <c r="FKU13" s="344"/>
      <c r="FKV13" s="344"/>
      <c r="FKW13" s="344"/>
      <c r="FKX13" s="344"/>
      <c r="FKY13" s="344"/>
      <c r="FKZ13" s="344"/>
      <c r="FLA13" s="344"/>
      <c r="FLB13" s="344"/>
      <c r="FLC13" s="344"/>
      <c r="FLD13" s="344"/>
      <c r="FLE13" s="344"/>
      <c r="FLF13" s="344"/>
      <c r="FLG13" s="344"/>
      <c r="FLH13" s="344"/>
      <c r="FLI13" s="344"/>
      <c r="FLJ13" s="344"/>
      <c r="FLK13" s="344"/>
      <c r="FLL13" s="344"/>
      <c r="FLM13" s="344"/>
      <c r="FLN13" s="344"/>
      <c r="FLO13" s="344"/>
      <c r="FLP13" s="344"/>
      <c r="FLQ13" s="344"/>
      <c r="FLR13" s="344"/>
      <c r="FLS13" s="344"/>
      <c r="FLT13" s="344"/>
      <c r="FLU13" s="344"/>
      <c r="FLV13" s="344"/>
      <c r="FLW13" s="344"/>
      <c r="FLX13" s="344"/>
      <c r="FLY13" s="344"/>
      <c r="FLZ13" s="344"/>
      <c r="FMA13" s="344"/>
      <c r="FMB13" s="344"/>
      <c r="FMC13" s="344"/>
      <c r="FMD13" s="344"/>
      <c r="FME13" s="344"/>
      <c r="FMF13" s="344"/>
      <c r="FMG13" s="344"/>
      <c r="FMH13" s="344"/>
      <c r="FMI13" s="344"/>
      <c r="FMJ13" s="344"/>
      <c r="FMK13" s="345"/>
      <c r="FML13" s="345"/>
      <c r="FMM13" s="345"/>
      <c r="FMN13" s="345"/>
      <c r="FMO13" s="345"/>
      <c r="FMP13" s="345"/>
      <c r="FMQ13" s="345"/>
      <c r="FMR13" s="345"/>
      <c r="FMS13" s="345"/>
      <c r="FMT13" s="345"/>
      <c r="FMU13" s="345"/>
      <c r="FMV13" s="345"/>
      <c r="FMW13" s="345"/>
      <c r="FMX13" s="345"/>
      <c r="FMY13" s="345"/>
      <c r="FMZ13" s="345"/>
      <c r="FNA13" s="345"/>
      <c r="FNB13" s="345"/>
      <c r="FNC13" s="345"/>
      <c r="FND13" s="345"/>
      <c r="FNE13" s="345"/>
      <c r="FNF13" s="345"/>
      <c r="FNG13" s="345"/>
      <c r="FNH13" s="345"/>
      <c r="FNI13" s="345"/>
      <c r="FNJ13" s="345"/>
      <c r="FNK13" s="345"/>
      <c r="FNL13" s="345"/>
      <c r="FNM13" s="345"/>
      <c r="FNN13" s="345"/>
      <c r="FNO13" s="345"/>
      <c r="FNP13" s="345"/>
      <c r="FNQ13" s="345"/>
      <c r="FNR13" s="345"/>
      <c r="FNS13" s="345"/>
      <c r="FNT13" s="345"/>
      <c r="FNU13" s="345"/>
      <c r="FNV13" s="345"/>
      <c r="FNW13" s="345"/>
      <c r="FNX13" s="345"/>
      <c r="FNY13" s="345"/>
      <c r="FNZ13" s="345"/>
      <c r="FOA13" s="345"/>
      <c r="FOB13" s="345"/>
      <c r="FOC13" s="345"/>
      <c r="FOD13" s="345"/>
      <c r="FOE13" s="345"/>
      <c r="FOF13" s="345"/>
      <c r="FOG13" s="345"/>
      <c r="FOH13" s="345"/>
      <c r="FOI13" s="345"/>
      <c r="FOJ13" s="345"/>
      <c r="FOK13" s="345"/>
      <c r="FOL13" s="345"/>
      <c r="FOM13" s="345"/>
      <c r="FON13" s="345"/>
      <c r="FOO13" s="345"/>
      <c r="FOP13" s="345"/>
      <c r="FOQ13" s="345"/>
      <c r="FOR13" s="345"/>
      <c r="FOS13" s="345"/>
      <c r="FOT13" s="345"/>
      <c r="FOU13" s="345"/>
      <c r="FOV13" s="345"/>
      <c r="FOW13" s="345"/>
      <c r="FOX13" s="345"/>
      <c r="FOY13" s="345"/>
      <c r="FOZ13" s="345"/>
      <c r="FPA13" s="345"/>
      <c r="FPB13" s="345"/>
      <c r="FPC13" s="345"/>
      <c r="FPD13" s="345"/>
      <c r="FPE13" s="345"/>
      <c r="FPF13" s="345"/>
      <c r="FPG13" s="345"/>
      <c r="FPH13" s="345"/>
      <c r="FPI13" s="345"/>
      <c r="FPJ13" s="345"/>
      <c r="FPK13" s="345"/>
      <c r="FPL13" s="345"/>
      <c r="FPM13" s="345"/>
      <c r="FPN13" s="345"/>
      <c r="FPO13" s="345"/>
      <c r="FPP13" s="345"/>
      <c r="FPQ13" s="345"/>
      <c r="FPR13" s="345"/>
      <c r="FPS13" s="345"/>
      <c r="FPT13" s="345"/>
      <c r="FPU13" s="345"/>
      <c r="FPV13" s="345"/>
      <c r="FPW13" s="345"/>
      <c r="FPX13" s="345"/>
      <c r="FPY13" s="345"/>
      <c r="FPZ13" s="345"/>
      <c r="FQA13" s="345"/>
      <c r="FQB13" s="345"/>
      <c r="FQC13" s="345"/>
      <c r="FQD13" s="345"/>
      <c r="FQE13" s="345"/>
      <c r="FQF13" s="345"/>
      <c r="FQG13" s="345"/>
      <c r="FQH13" s="345"/>
      <c r="FQI13" s="345"/>
      <c r="FQJ13" s="345"/>
      <c r="FQK13" s="345"/>
      <c r="FQL13" s="345"/>
      <c r="FQM13" s="345"/>
      <c r="FQN13" s="345"/>
      <c r="FQO13" s="345"/>
      <c r="FQP13" s="345"/>
      <c r="FQQ13" s="345"/>
      <c r="FQR13" s="345"/>
      <c r="FQS13" s="345"/>
      <c r="FQT13" s="345"/>
      <c r="FQU13" s="345"/>
      <c r="FQV13" s="345"/>
      <c r="FQW13" s="345"/>
      <c r="FQX13" s="345"/>
      <c r="FQY13" s="345"/>
      <c r="FQZ13" s="345"/>
      <c r="FRA13" s="345"/>
      <c r="FRB13" s="345"/>
      <c r="FRC13" s="345"/>
      <c r="FRD13" s="345"/>
      <c r="FRE13" s="345"/>
      <c r="FRF13" s="345"/>
      <c r="FRG13" s="345"/>
      <c r="FRH13" s="345"/>
      <c r="FRI13" s="345"/>
      <c r="FRJ13" s="345"/>
      <c r="FRK13" s="345"/>
      <c r="FRL13" s="345"/>
      <c r="FRM13" s="345"/>
      <c r="FRN13" s="345"/>
      <c r="FRO13" s="345"/>
      <c r="FRP13" s="345"/>
      <c r="FRQ13" s="345"/>
      <c r="FRR13" s="345"/>
      <c r="FRS13" s="345"/>
      <c r="FRT13" s="345"/>
      <c r="FRU13" s="345"/>
      <c r="FRV13" s="345"/>
      <c r="FRW13" s="345"/>
      <c r="FRX13" s="345"/>
      <c r="FRY13" s="345"/>
      <c r="FRZ13" s="345"/>
      <c r="FSA13" s="345"/>
      <c r="FSB13" s="345"/>
      <c r="FSC13" s="345"/>
      <c r="FSD13" s="345"/>
      <c r="FSE13" s="345"/>
      <c r="FSF13" s="345"/>
      <c r="FSG13" s="345"/>
      <c r="FSH13" s="345"/>
      <c r="FSI13" s="345"/>
      <c r="FSJ13" s="345"/>
      <c r="FSK13" s="345"/>
      <c r="FSL13" s="345"/>
      <c r="FSM13" s="345"/>
      <c r="FSN13" s="345"/>
      <c r="FSO13" s="345"/>
      <c r="FSP13" s="345"/>
      <c r="FSQ13" s="345"/>
      <c r="FSR13" s="345"/>
      <c r="FSS13" s="345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344"/>
      <c r="FXW13" s="344"/>
      <c r="FXX13" s="344"/>
      <c r="FXY13" s="344"/>
      <c r="FXZ13" s="344"/>
      <c r="FYA13" s="344"/>
      <c r="FYB13" s="344"/>
      <c r="FYC13" s="344"/>
      <c r="FYD13" s="344"/>
      <c r="FYE13" s="344"/>
      <c r="FYF13" s="344"/>
      <c r="FYG13" s="344"/>
      <c r="FYH13" s="344"/>
      <c r="FYI13" s="344"/>
      <c r="FYJ13" s="344"/>
      <c r="FYK13" s="344"/>
      <c r="FYL13" s="344"/>
      <c r="FYM13" s="344"/>
      <c r="FYN13" s="344"/>
      <c r="FYO13" s="344"/>
      <c r="FYP13" s="344"/>
      <c r="FYQ13" s="344"/>
      <c r="FYR13" s="344"/>
      <c r="FYS13" s="344"/>
      <c r="FYT13" s="344"/>
      <c r="FYU13" s="344"/>
      <c r="FYV13" s="344"/>
      <c r="FYW13" s="344"/>
      <c r="FYX13" s="344"/>
      <c r="FYY13" s="344"/>
      <c r="FYZ13" s="344"/>
      <c r="FZA13" s="344"/>
      <c r="FZB13" s="344"/>
      <c r="FZC13" s="344"/>
      <c r="FZD13" s="344"/>
      <c r="FZE13" s="344"/>
      <c r="FZF13" s="344"/>
      <c r="FZG13" s="344"/>
      <c r="FZH13" s="344"/>
      <c r="FZI13" s="344"/>
      <c r="FZJ13" s="344"/>
      <c r="FZK13" s="344"/>
      <c r="FZL13" s="344"/>
      <c r="FZM13" s="344"/>
      <c r="FZN13" s="344"/>
      <c r="FZO13" s="344"/>
      <c r="FZP13" s="344"/>
      <c r="FZQ13" s="344"/>
      <c r="FZR13" s="344"/>
      <c r="FZS13" s="344"/>
      <c r="FZT13" s="344"/>
      <c r="FZU13" s="344"/>
      <c r="FZV13" s="344"/>
      <c r="FZW13" s="344"/>
      <c r="FZX13" s="344"/>
      <c r="FZY13" s="344"/>
      <c r="FZZ13" s="344"/>
      <c r="GAA13" s="344"/>
      <c r="GAB13" s="344"/>
      <c r="GAC13" s="344"/>
      <c r="GAD13" s="344"/>
      <c r="GAE13" s="344"/>
      <c r="GAF13" s="344"/>
      <c r="GAG13" s="344"/>
      <c r="GAH13" s="344"/>
      <c r="GAI13" s="344"/>
      <c r="GAJ13" s="344"/>
      <c r="GAK13" s="344"/>
      <c r="GAL13" s="344"/>
      <c r="GAM13" s="344"/>
      <c r="GAN13" s="344"/>
      <c r="GAO13" s="344"/>
      <c r="GAP13" s="344"/>
      <c r="GAQ13" s="344"/>
      <c r="GAR13" s="344"/>
      <c r="GAS13" s="344"/>
      <c r="GAT13" s="344"/>
      <c r="GAU13" s="344"/>
      <c r="GAV13" s="344"/>
      <c r="GAW13" s="344"/>
      <c r="GAX13" s="344"/>
      <c r="GAY13" s="344"/>
      <c r="GAZ13" s="344"/>
      <c r="GBA13" s="344"/>
      <c r="GBB13" s="344"/>
      <c r="GBC13" s="344"/>
      <c r="GBD13" s="344"/>
      <c r="GBE13" s="344"/>
      <c r="GBF13" s="344"/>
      <c r="GBG13" s="344"/>
      <c r="GBH13" s="344"/>
      <c r="GBI13" s="344"/>
      <c r="GBJ13" s="344"/>
      <c r="GBK13" s="344"/>
      <c r="GBL13" s="344"/>
      <c r="GBM13" s="344"/>
      <c r="GBN13" s="344"/>
      <c r="GBO13" s="344"/>
      <c r="GBP13" s="344"/>
      <c r="GBQ13" s="344"/>
      <c r="GBR13" s="344"/>
      <c r="GBS13" s="344"/>
      <c r="GBT13" s="344"/>
      <c r="GBU13" s="344"/>
      <c r="GBV13" s="344"/>
      <c r="GBW13" s="344"/>
      <c r="GBX13" s="344"/>
      <c r="GBY13" s="344"/>
      <c r="GBZ13" s="344"/>
      <c r="GCA13" s="344"/>
      <c r="GCB13" s="344"/>
      <c r="GCC13" s="344"/>
      <c r="GCD13" s="344"/>
      <c r="GCE13" s="344"/>
      <c r="GCF13" s="344"/>
      <c r="GCG13" s="344"/>
      <c r="GCH13" s="344"/>
      <c r="GCI13" s="344"/>
      <c r="GCJ13" s="344"/>
      <c r="GCK13" s="344"/>
      <c r="GCL13" s="344"/>
      <c r="GCM13" s="344"/>
      <c r="GCN13" s="344"/>
      <c r="GCO13" s="344"/>
      <c r="GCP13" s="344"/>
      <c r="GCQ13" s="344"/>
      <c r="GCR13" s="344"/>
      <c r="GCS13" s="344"/>
      <c r="GCT13" s="344"/>
      <c r="GCU13" s="344"/>
      <c r="GCV13" s="344"/>
      <c r="GCW13" s="344"/>
      <c r="GCX13" s="344"/>
      <c r="GCY13" s="344"/>
      <c r="GCZ13" s="344"/>
      <c r="GDA13" s="344"/>
      <c r="GDB13" s="344"/>
      <c r="GDC13" s="344"/>
      <c r="GDD13" s="344"/>
      <c r="GDE13" s="344"/>
      <c r="GDF13" s="344"/>
      <c r="GDG13" s="344"/>
      <c r="GDH13" s="344"/>
      <c r="GDI13" s="344"/>
      <c r="GDJ13" s="344"/>
      <c r="GDK13" s="344"/>
      <c r="GDL13" s="344"/>
      <c r="GDM13" s="344"/>
      <c r="GDN13" s="344"/>
      <c r="GDO13" s="344"/>
      <c r="GDP13" s="344"/>
      <c r="GDQ13" s="344"/>
      <c r="GDR13" s="344"/>
      <c r="GDS13" s="344"/>
      <c r="GDT13" s="344"/>
      <c r="GDU13" s="344"/>
      <c r="GDV13" s="344"/>
      <c r="GDW13" s="344"/>
      <c r="GDX13" s="344"/>
      <c r="GDY13" s="344"/>
      <c r="GDZ13" s="344"/>
      <c r="GEA13" s="344"/>
      <c r="GEB13" s="344"/>
      <c r="GEC13" s="344"/>
      <c r="GED13" s="344"/>
      <c r="GEE13" s="344"/>
      <c r="GEF13" s="344"/>
      <c r="GEG13" s="344"/>
      <c r="GEH13" s="344"/>
      <c r="GEI13" s="344"/>
      <c r="GEJ13" s="344"/>
      <c r="GEK13" s="344"/>
      <c r="GEL13" s="344"/>
      <c r="GEM13" s="344"/>
      <c r="GEN13" s="344"/>
      <c r="GEO13" s="344"/>
      <c r="GEP13" s="344"/>
      <c r="GEQ13" s="344"/>
      <c r="GER13" s="344"/>
      <c r="GES13" s="344"/>
      <c r="GET13" s="344"/>
      <c r="GEU13" s="344"/>
      <c r="GEV13" s="344"/>
      <c r="GEW13" s="344"/>
      <c r="GEX13" s="344"/>
      <c r="GEY13" s="344"/>
      <c r="GEZ13" s="344"/>
      <c r="GFA13" s="344"/>
      <c r="GFB13" s="344"/>
      <c r="GFC13" s="344"/>
      <c r="GFD13" s="344"/>
      <c r="GFE13" s="344"/>
      <c r="GFF13" s="344"/>
      <c r="GFG13" s="344"/>
      <c r="GFH13" s="344"/>
      <c r="GFI13" s="344"/>
      <c r="GFJ13" s="344"/>
      <c r="GFK13" s="344"/>
      <c r="GFL13" s="344"/>
      <c r="GFM13" s="344"/>
      <c r="GFN13" s="344"/>
      <c r="GFO13" s="344"/>
      <c r="GFP13" s="344"/>
      <c r="GFQ13" s="344"/>
      <c r="GFR13" s="344"/>
      <c r="GFS13" s="344"/>
      <c r="GFT13" s="344"/>
      <c r="GFU13" s="344"/>
      <c r="GFV13" s="344"/>
      <c r="GFW13" s="344"/>
      <c r="GFX13" s="344"/>
      <c r="GFY13" s="344"/>
      <c r="GFZ13" s="344"/>
      <c r="GGA13" s="344"/>
      <c r="GGB13" s="344"/>
      <c r="GGC13" s="344"/>
      <c r="GGD13" s="344"/>
      <c r="GGE13" s="344"/>
      <c r="GGF13" s="344"/>
      <c r="GGG13" s="344"/>
      <c r="GGH13" s="344"/>
      <c r="GGI13" s="344"/>
      <c r="GGJ13" s="344"/>
      <c r="GGK13" s="344"/>
      <c r="GGL13" s="344"/>
      <c r="GGM13" s="344"/>
      <c r="GGN13" s="344"/>
      <c r="GGO13" s="344"/>
      <c r="GGP13" s="344"/>
      <c r="GGQ13" s="344"/>
      <c r="GGR13" s="344"/>
      <c r="GGS13" s="344"/>
      <c r="GGT13" s="344"/>
      <c r="GGU13" s="344"/>
      <c r="GGV13" s="344"/>
      <c r="GGW13" s="344"/>
      <c r="GGX13" s="344"/>
      <c r="GGY13" s="344"/>
      <c r="GGZ13" s="344"/>
      <c r="GHA13" s="344"/>
      <c r="GHB13" s="344"/>
      <c r="GHC13" s="344"/>
      <c r="GHD13" s="344"/>
      <c r="GHE13" s="344"/>
      <c r="GHF13" s="344"/>
      <c r="GHG13" s="344"/>
      <c r="GHH13" s="344"/>
      <c r="GHI13" s="344"/>
      <c r="GHJ13" s="344"/>
      <c r="GHK13" s="344"/>
      <c r="GHL13" s="344"/>
      <c r="GHM13" s="344"/>
      <c r="GHN13" s="344"/>
      <c r="GHO13" s="344"/>
      <c r="GHP13" s="344"/>
      <c r="GHQ13" s="344"/>
      <c r="GHR13" s="344"/>
      <c r="GHS13" s="344"/>
      <c r="GHT13" s="344"/>
      <c r="GHU13" s="344"/>
      <c r="GHV13" s="344"/>
      <c r="GHW13" s="344"/>
      <c r="GHX13" s="344"/>
      <c r="GHY13" s="344"/>
      <c r="GHZ13" s="344"/>
      <c r="GIA13" s="344"/>
      <c r="GIB13" s="344"/>
      <c r="GIC13" s="344"/>
      <c r="GID13" s="344"/>
      <c r="GIE13" s="344"/>
      <c r="GIF13" s="344"/>
      <c r="GIG13" s="344"/>
      <c r="GIH13" s="344"/>
      <c r="GII13" s="344"/>
      <c r="GIJ13" s="344"/>
      <c r="GIK13" s="344"/>
      <c r="GIL13" s="344"/>
      <c r="GIM13" s="344"/>
      <c r="GIN13" s="344"/>
      <c r="GIO13" s="344"/>
      <c r="GIP13" s="344"/>
      <c r="GIQ13" s="344"/>
      <c r="GIR13" s="344"/>
      <c r="GIS13" s="344"/>
      <c r="GIT13" s="344"/>
      <c r="GIU13" s="344"/>
      <c r="GIV13" s="344"/>
      <c r="GIW13" s="344"/>
      <c r="GIX13" s="344"/>
      <c r="GIY13" s="344"/>
      <c r="GIZ13" s="344"/>
      <c r="GJA13" s="344"/>
      <c r="GJB13" s="344"/>
      <c r="GJC13" s="344"/>
      <c r="GJD13" s="344"/>
      <c r="GJE13" s="344"/>
      <c r="GJF13" s="344"/>
      <c r="GJG13" s="344"/>
      <c r="GJH13" s="344"/>
      <c r="GJI13" s="344"/>
      <c r="GJJ13" s="344"/>
      <c r="GJK13" s="344"/>
      <c r="GJL13" s="344"/>
      <c r="GJM13" s="344"/>
      <c r="GJN13" s="344"/>
      <c r="GJO13" s="344"/>
      <c r="GJP13" s="344"/>
      <c r="GJQ13" s="344"/>
      <c r="GJR13" s="344"/>
      <c r="GJS13" s="344"/>
      <c r="GJT13" s="344"/>
      <c r="GJU13" s="344"/>
      <c r="GJV13" s="344"/>
      <c r="GJW13" s="344"/>
      <c r="GJX13" s="344"/>
      <c r="GJY13" s="344"/>
      <c r="GJZ13" s="344"/>
      <c r="GKA13" s="344"/>
      <c r="GKB13" s="344"/>
      <c r="GKC13" s="344"/>
      <c r="GKD13" s="344"/>
      <c r="GKE13" s="344"/>
      <c r="GKF13" s="344"/>
      <c r="GKG13" s="344"/>
      <c r="GKH13" s="344"/>
      <c r="GKI13" s="344"/>
      <c r="GKJ13" s="344"/>
      <c r="GKK13" s="344"/>
      <c r="GKL13" s="344"/>
      <c r="GKM13" s="344"/>
      <c r="GKN13" s="344"/>
      <c r="GKO13" s="344"/>
      <c r="GKP13" s="344"/>
      <c r="GKQ13" s="344"/>
      <c r="GKR13" s="344"/>
      <c r="GKS13" s="344"/>
      <c r="GKT13" s="344"/>
      <c r="GKU13" s="344"/>
      <c r="GKV13" s="344"/>
      <c r="GKW13" s="344"/>
      <c r="GKX13" s="344"/>
      <c r="GKY13" s="344"/>
      <c r="GKZ13" s="344"/>
      <c r="GLA13" s="344"/>
      <c r="GLB13" s="344"/>
      <c r="GLC13" s="344"/>
      <c r="GLD13" s="344"/>
      <c r="GLE13" s="344"/>
      <c r="GLF13" s="344"/>
      <c r="GLG13" s="344"/>
      <c r="GLH13" s="344"/>
      <c r="GLI13" s="344"/>
      <c r="GLJ13" s="344"/>
      <c r="GLK13" s="344"/>
      <c r="GLL13" s="344"/>
      <c r="GLM13" s="344"/>
      <c r="GLN13" s="344"/>
      <c r="GLO13" s="344"/>
      <c r="GLP13" s="344"/>
      <c r="GLQ13" s="344"/>
      <c r="GLR13" s="344"/>
      <c r="GLS13" s="344"/>
      <c r="GLT13" s="344"/>
      <c r="GLU13" s="344"/>
      <c r="GLV13" s="344"/>
      <c r="GLW13" s="344"/>
      <c r="GLX13" s="344"/>
      <c r="GLY13" s="344"/>
      <c r="GLZ13" s="344"/>
      <c r="GMA13" s="344"/>
      <c r="GMB13" s="344"/>
      <c r="GMC13" s="344"/>
      <c r="GMD13" s="344"/>
      <c r="GME13" s="344"/>
      <c r="GMF13" s="345"/>
      <c r="GMG13" s="345"/>
      <c r="GMH13" s="345"/>
      <c r="GMI13" s="345"/>
      <c r="GMJ13" s="345"/>
      <c r="GMK13" s="345"/>
      <c r="GML13" s="345"/>
      <c r="GMM13" s="345"/>
      <c r="GMN13" s="345"/>
      <c r="GMO13" s="345"/>
      <c r="GMP13" s="345"/>
      <c r="GMQ13" s="344"/>
      <c r="GMR13" s="344"/>
      <c r="GMS13" s="344"/>
      <c r="GMT13" s="344"/>
      <c r="GMU13" s="344"/>
      <c r="GMV13" s="344"/>
      <c r="GMW13" s="344"/>
      <c r="GMX13" s="344"/>
      <c r="GMY13" s="344"/>
      <c r="GMZ13" s="344"/>
      <c r="GNA13" s="344"/>
      <c r="GXF13" s="345"/>
      <c r="GXG13" s="345"/>
      <c r="GXH13" s="345"/>
      <c r="GXI13" s="345"/>
      <c r="GXJ13" s="345"/>
      <c r="GXK13" s="345"/>
      <c r="GXL13" s="345"/>
      <c r="GXM13" s="345"/>
      <c r="GXN13" s="345"/>
      <c r="GXO13" s="345"/>
      <c r="GXP13" s="345"/>
      <c r="GXQ13" s="345"/>
      <c r="GXR13" s="345"/>
      <c r="GXS13" s="345"/>
      <c r="GXT13" s="345"/>
      <c r="GXU13" s="345"/>
      <c r="GXV13" s="345"/>
      <c r="GXW13" s="345"/>
      <c r="GXX13" s="345"/>
      <c r="GXY13" s="345"/>
      <c r="GXZ13" s="345"/>
      <c r="GYA13" s="345"/>
      <c r="GYB13" s="345"/>
      <c r="GYC13" s="345"/>
      <c r="GYD13" s="345"/>
      <c r="GYE13" s="345"/>
      <c r="GYF13" s="345"/>
      <c r="GYG13" s="345"/>
      <c r="GYH13" s="345"/>
      <c r="GYI13" s="345"/>
      <c r="GYJ13" s="345"/>
      <c r="GYK13" s="345"/>
      <c r="GYL13" s="345"/>
      <c r="GYM13" s="345"/>
      <c r="GYN13" s="345"/>
      <c r="GYO13" s="345"/>
      <c r="GYP13" s="345"/>
      <c r="GYQ13" s="345"/>
      <c r="GYR13" s="345"/>
      <c r="GYS13" s="345"/>
      <c r="GYT13" s="345"/>
      <c r="GYU13" s="345"/>
      <c r="GYV13" s="345"/>
      <c r="GYW13" s="345"/>
      <c r="GYX13" s="345"/>
      <c r="GYY13" s="345"/>
      <c r="GYZ13" s="345"/>
      <c r="GZA13" s="345"/>
      <c r="GZB13" s="345"/>
      <c r="GZC13" s="345"/>
      <c r="GZD13" s="345"/>
      <c r="GZE13" s="345"/>
      <c r="GZF13" s="345"/>
      <c r="GZG13" s="345"/>
      <c r="GZH13" s="345"/>
      <c r="GZI13" s="345"/>
      <c r="GZJ13" s="345"/>
      <c r="GZK13" s="345"/>
      <c r="GZL13" s="345"/>
      <c r="GZM13" s="345"/>
      <c r="GZN13" s="345"/>
      <c r="GZO13" s="345"/>
      <c r="GZP13" s="345"/>
      <c r="GZQ13" s="345"/>
      <c r="GZR13" s="345"/>
      <c r="GZS13" s="345"/>
      <c r="GZT13" s="345"/>
      <c r="GZU13" s="345"/>
      <c r="GZV13" s="345"/>
      <c r="GZW13" s="345"/>
      <c r="GZX13" s="345"/>
      <c r="GZY13" s="345"/>
      <c r="GZZ13" s="345"/>
      <c r="HAA13" s="345"/>
      <c r="HAB13" s="345"/>
      <c r="HAC13" s="345"/>
      <c r="HAD13" s="345"/>
      <c r="HAE13" s="345"/>
      <c r="HAF13" s="345"/>
      <c r="HAG13" s="345"/>
      <c r="HAH13" s="345"/>
      <c r="HAI13" s="345"/>
      <c r="HAJ13" s="345"/>
      <c r="HAK13" s="345"/>
      <c r="HAL13" s="345"/>
      <c r="HAM13" s="345"/>
      <c r="HAN13" s="345"/>
      <c r="HAO13" s="345"/>
      <c r="HAP13" s="345"/>
      <c r="HAQ13" s="345"/>
      <c r="HAR13" s="345"/>
      <c r="HAS13" s="345"/>
      <c r="HAT13" s="345"/>
      <c r="HAU13" s="345"/>
      <c r="HAV13" s="345"/>
      <c r="HAW13" s="345"/>
      <c r="HAX13" s="345"/>
      <c r="HAY13" s="345"/>
      <c r="HAZ13" s="345"/>
      <c r="HBA13" s="345"/>
      <c r="HBB13" s="345"/>
      <c r="HBC13" s="345"/>
      <c r="HBD13" s="345"/>
      <c r="HBE13" s="345"/>
      <c r="HBF13" s="345"/>
      <c r="HBG13" s="345"/>
      <c r="HBH13" s="345"/>
      <c r="HBI13" s="345"/>
      <c r="HBJ13" s="345"/>
      <c r="HBK13" s="345"/>
      <c r="HBL13" s="345"/>
      <c r="HBM13" s="345"/>
      <c r="HBN13" s="345"/>
      <c r="HBO13" s="345"/>
      <c r="HBP13" s="345"/>
      <c r="HBQ13" s="345"/>
      <c r="HBR13" s="345"/>
      <c r="HBS13" s="345"/>
      <c r="HBT13" s="345"/>
      <c r="HBU13" s="345"/>
      <c r="HBV13" s="345"/>
      <c r="HBW13" s="345"/>
      <c r="HBX13" s="345"/>
      <c r="HBY13" s="345"/>
      <c r="HBZ13" s="345"/>
      <c r="HCA13" s="345"/>
      <c r="HCB13" s="345"/>
      <c r="HCC13" s="345"/>
      <c r="HCD13" s="345"/>
      <c r="HCE13" s="345"/>
      <c r="HCF13" s="345"/>
      <c r="HCG13" s="345"/>
      <c r="HCH13" s="345"/>
      <c r="HCI13" s="345"/>
      <c r="HCJ13" s="345"/>
      <c r="HCK13" s="345"/>
      <c r="HCL13" s="345"/>
      <c r="HCM13" s="345"/>
      <c r="HCN13" s="345"/>
      <c r="HCO13" s="345"/>
      <c r="HCP13" s="345"/>
      <c r="HCQ13" s="345"/>
      <c r="HCR13" s="345"/>
      <c r="HCS13" s="345"/>
      <c r="HCT13" s="345"/>
      <c r="HCU13" s="345"/>
      <c r="HCV13" s="345"/>
      <c r="HCW13" s="345"/>
      <c r="HCX13" s="345"/>
      <c r="HCY13" s="345"/>
      <c r="HCZ13" s="345"/>
      <c r="HDA13" s="345"/>
      <c r="HDB13" s="345"/>
      <c r="HDC13" s="345"/>
      <c r="HDD13" s="345"/>
      <c r="HDE13" s="345"/>
      <c r="HDF13" s="345"/>
      <c r="HDG13" s="345"/>
      <c r="HDH13" s="345"/>
      <c r="HDI13" s="345"/>
      <c r="HDJ13" s="345"/>
      <c r="HDK13" s="345"/>
      <c r="HDL13" s="345"/>
      <c r="HDM13" s="345"/>
      <c r="HDN13" s="345"/>
      <c r="HDO13" s="345"/>
      <c r="HDP13" s="345"/>
      <c r="HDQ13" s="345"/>
      <c r="HDR13" s="345"/>
      <c r="HDS13" s="345"/>
      <c r="HDT13" s="345"/>
      <c r="HDU13" s="345"/>
      <c r="HDV13" s="345"/>
      <c r="HDW13" s="345"/>
      <c r="HDX13" s="345"/>
      <c r="HDY13" s="345"/>
      <c r="HDZ13" s="345"/>
      <c r="HEA13" s="345"/>
      <c r="HEB13" s="345"/>
      <c r="HEC13" s="345"/>
      <c r="HED13" s="345"/>
      <c r="HEE13" s="345"/>
      <c r="HEF13" s="345"/>
      <c r="HEG13" s="345"/>
      <c r="HEH13" s="345"/>
      <c r="HEI13" s="345"/>
      <c r="HEJ13" s="345"/>
      <c r="HEK13" s="345"/>
      <c r="HEL13" s="345"/>
      <c r="HEM13" s="345"/>
      <c r="HEN13" s="345"/>
      <c r="HEO13" s="345"/>
      <c r="HEP13" s="345"/>
      <c r="HEQ13" s="345"/>
      <c r="HER13" s="345"/>
      <c r="HES13" s="345"/>
      <c r="HET13" s="345"/>
      <c r="HEU13" s="345"/>
      <c r="HEV13" s="345"/>
      <c r="HEW13" s="345"/>
      <c r="HEX13" s="345"/>
      <c r="HEY13" s="345"/>
      <c r="HEZ13" s="345"/>
      <c r="HFA13" s="345"/>
      <c r="HFB13" s="345"/>
      <c r="HFC13" s="345"/>
      <c r="HFD13" s="345"/>
      <c r="HFE13" s="345"/>
      <c r="HFF13" s="345"/>
      <c r="HFG13" s="345"/>
      <c r="HFH13" s="345"/>
      <c r="HFI13" s="345"/>
      <c r="HFJ13" s="345"/>
      <c r="HFK13" s="345"/>
      <c r="HFL13" s="345"/>
      <c r="HFM13" s="345"/>
      <c r="HFN13" s="345"/>
      <c r="HFO13" s="345"/>
      <c r="HFP13" s="345"/>
      <c r="HFQ13" s="345"/>
      <c r="HFR13" s="345"/>
      <c r="HFS13" s="345"/>
      <c r="HFT13" s="345"/>
      <c r="HFU13" s="345"/>
      <c r="HFV13" s="345"/>
      <c r="HFW13" s="345"/>
      <c r="HFX13" s="345"/>
      <c r="HFY13" s="345"/>
      <c r="HFZ13" s="345"/>
      <c r="HGA13" s="345"/>
      <c r="HGB13" s="345"/>
      <c r="HGC13" s="345"/>
      <c r="HGD13" s="345"/>
      <c r="HGE13" s="345"/>
      <c r="HGF13" s="345"/>
      <c r="HGG13" s="345"/>
      <c r="HGH13" s="345"/>
      <c r="HGI13" s="345"/>
      <c r="HGJ13" s="345"/>
      <c r="HGK13" s="345"/>
      <c r="HGL13" s="345"/>
      <c r="HGM13" s="345"/>
      <c r="HGN13" s="345"/>
      <c r="HGO13" s="345"/>
      <c r="HGP13" s="345"/>
      <c r="HGQ13" s="345"/>
      <c r="HGR13" s="345"/>
      <c r="HGS13" s="345"/>
      <c r="HGT13" s="345"/>
      <c r="HGU13" s="345"/>
      <c r="HGV13" s="345"/>
      <c r="HGW13" s="345"/>
      <c r="HGX13" s="345"/>
      <c r="HGY13" s="345"/>
      <c r="HGZ13" s="345"/>
      <c r="HHA13" s="345"/>
      <c r="HHB13" s="345"/>
      <c r="HHC13" s="345"/>
      <c r="HHD13" s="345"/>
      <c r="HHE13" s="345"/>
      <c r="HHF13" s="345"/>
      <c r="HHG13" s="345"/>
      <c r="HHH13" s="345"/>
      <c r="HHI13" s="345"/>
      <c r="HHJ13" s="345"/>
      <c r="HHK13" s="345"/>
      <c r="HHL13" s="345"/>
      <c r="HHM13" s="345"/>
      <c r="HHN13" s="345"/>
      <c r="HHO13" s="345"/>
      <c r="HHP13" s="345"/>
      <c r="HHQ13" s="345"/>
      <c r="HHR13" s="345"/>
      <c r="HHS13" s="345"/>
      <c r="HHT13" s="345"/>
      <c r="HHU13" s="345"/>
      <c r="HHV13" s="345"/>
      <c r="HHW13" s="345"/>
      <c r="HHX13" s="345"/>
      <c r="HHY13" s="345"/>
      <c r="HHZ13" s="345"/>
      <c r="HIA13" s="345"/>
      <c r="HIB13" s="345"/>
      <c r="HIC13" s="345"/>
      <c r="HID13" s="345"/>
      <c r="HIE13" s="345"/>
      <c r="HIF13" s="345"/>
      <c r="HIG13" s="345"/>
      <c r="HIH13" s="345"/>
      <c r="HII13" s="345"/>
      <c r="HIJ13" s="345"/>
      <c r="HIK13" s="345"/>
      <c r="HIL13" s="345"/>
      <c r="HIM13" s="345"/>
      <c r="HIN13" s="345"/>
      <c r="HIO13" s="345"/>
      <c r="HIP13" s="345"/>
      <c r="HIQ13" s="345"/>
      <c r="HIR13" s="345"/>
      <c r="HIS13" s="345"/>
      <c r="HIT13" s="345"/>
      <c r="HIU13" s="345"/>
      <c r="HIV13" s="345"/>
      <c r="HIW13" s="345"/>
      <c r="HIX13" s="345"/>
      <c r="HIY13" s="345"/>
      <c r="HIZ13" s="345"/>
      <c r="HJA13" s="345"/>
      <c r="HJB13" s="345"/>
      <c r="HJC13" s="345"/>
      <c r="HJD13" s="345"/>
      <c r="HJE13" s="345"/>
      <c r="HJF13" s="345"/>
      <c r="HJG13" s="345"/>
      <c r="HJH13" s="345"/>
      <c r="HJI13" s="345"/>
      <c r="HJJ13" s="345"/>
      <c r="HJK13" s="345"/>
      <c r="HJL13" s="345"/>
      <c r="HJM13" s="345"/>
      <c r="HJN13" s="345"/>
      <c r="HJO13" s="345"/>
      <c r="HJP13" s="345"/>
      <c r="HJQ13" s="345"/>
      <c r="HJR13" s="345"/>
      <c r="HJS13" s="345"/>
      <c r="HJT13" s="345"/>
      <c r="HJU13" s="345"/>
      <c r="HJV13" s="345"/>
      <c r="HJW13" s="345"/>
      <c r="HJX13" s="345"/>
      <c r="HJY13" s="345"/>
      <c r="HJZ13" s="345"/>
      <c r="HKA13" s="345"/>
      <c r="HKB13" s="345"/>
      <c r="HKC13" s="345"/>
      <c r="HKD13" s="345"/>
      <c r="HKE13" s="345"/>
      <c r="HKF13" s="345"/>
      <c r="HKG13" s="345"/>
      <c r="HKH13" s="345"/>
      <c r="HKI13" s="345"/>
      <c r="HKJ13" s="345"/>
      <c r="HKK13" s="345"/>
      <c r="HKL13" s="345"/>
      <c r="HKM13" s="345"/>
      <c r="HKN13" s="345"/>
      <c r="HKO13" s="345"/>
      <c r="HKP13" s="345"/>
      <c r="HKQ13" s="345"/>
      <c r="HKR13" s="345"/>
      <c r="HKS13" s="345"/>
      <c r="HKT13" s="345"/>
      <c r="HKU13" s="345"/>
      <c r="HKV13" s="345"/>
      <c r="HKW13" s="345"/>
      <c r="HKX13" s="345"/>
      <c r="HKY13" s="345"/>
      <c r="HKZ13" s="345"/>
      <c r="HLA13" s="345"/>
      <c r="HLB13" s="345"/>
      <c r="HLC13" s="345"/>
      <c r="HLD13" s="345"/>
      <c r="HLE13" s="345"/>
      <c r="HLF13" s="345"/>
      <c r="HLG13" s="345"/>
      <c r="HLH13" s="345"/>
      <c r="HLI13" s="345"/>
      <c r="HLJ13" s="345"/>
      <c r="HLK13" s="345"/>
      <c r="HLL13" s="345"/>
      <c r="HLM13" s="345"/>
      <c r="HLN13" s="345"/>
      <c r="HLO13" s="345"/>
      <c r="HLP13" s="345"/>
      <c r="HLQ13" s="345"/>
      <c r="HLR13" s="345"/>
      <c r="HLS13" s="345"/>
      <c r="HLT13" s="345"/>
      <c r="HLU13" s="345"/>
      <c r="HLV13" s="345"/>
      <c r="HLW13" s="345"/>
      <c r="HLX13" s="345"/>
      <c r="HLY13" s="345"/>
      <c r="HLZ13" s="345"/>
      <c r="HMA13" s="345"/>
      <c r="HMB13" s="345"/>
      <c r="HMC13" s="345"/>
      <c r="HMD13" s="345"/>
      <c r="HME13" s="345"/>
      <c r="HMF13" s="345"/>
      <c r="HMG13" s="345"/>
      <c r="HMH13" s="345"/>
      <c r="HMI13" s="345"/>
      <c r="HMJ13" s="345"/>
      <c r="HMK13" s="345"/>
      <c r="HML13" s="345"/>
      <c r="HMM13" s="345"/>
      <c r="HMN13" s="345"/>
      <c r="HMO13" s="345"/>
      <c r="HMP13" s="345"/>
      <c r="HMQ13" s="345"/>
      <c r="HMR13" s="345"/>
      <c r="HMS13" s="345"/>
      <c r="HMT13" s="345"/>
      <c r="HMU13" s="345"/>
      <c r="HMV13" s="345"/>
      <c r="HMW13" s="344"/>
      <c r="HMX13" s="344"/>
      <c r="HMY13" s="344"/>
      <c r="HMZ13" s="344"/>
      <c r="HNA13" s="344"/>
      <c r="HNB13" s="344"/>
      <c r="HNC13" s="344"/>
      <c r="HND13" s="344"/>
      <c r="HNE13" s="344"/>
      <c r="HNF13" s="344"/>
      <c r="HNG13" s="344"/>
      <c r="HNH13" s="344"/>
      <c r="HNI13" s="344"/>
      <c r="HNJ13" s="344"/>
      <c r="HNK13" s="344"/>
      <c r="HNL13" s="344"/>
      <c r="HNM13" s="344"/>
      <c r="HNN13" s="344"/>
      <c r="HNO13" s="344"/>
      <c r="HNP13" s="344"/>
      <c r="HNQ13" s="344"/>
      <c r="HNR13" s="344"/>
      <c r="HNS13" s="344"/>
      <c r="HNT13" s="344"/>
      <c r="HNU13" s="344"/>
      <c r="HNV13" s="344"/>
      <c r="HNW13" s="344"/>
      <c r="HNX13" s="344"/>
      <c r="HNY13" s="344"/>
      <c r="HNZ13" s="344"/>
      <c r="HOA13" s="344"/>
      <c r="HOB13" s="344"/>
      <c r="HOC13" s="344"/>
      <c r="HOD13" s="344"/>
      <c r="HOE13" s="344"/>
      <c r="HOF13" s="344"/>
      <c r="HOG13" s="344"/>
      <c r="HOH13" s="344"/>
      <c r="HOI13" s="344"/>
      <c r="HOJ13" s="344"/>
      <c r="HOK13" s="344"/>
      <c r="HOL13" s="344"/>
      <c r="HOM13" s="344"/>
      <c r="HON13" s="344"/>
      <c r="HOO13" s="344"/>
      <c r="HOP13" s="344"/>
      <c r="HOQ13" s="344"/>
      <c r="HOR13" s="344"/>
      <c r="HOS13" s="344"/>
      <c r="HOT13" s="344"/>
      <c r="HOU13" s="344"/>
      <c r="HOV13" s="344"/>
      <c r="HOW13" s="344"/>
      <c r="HOX13" s="344"/>
      <c r="HOY13" s="344"/>
      <c r="HOZ13" s="344"/>
      <c r="HPA13" s="344"/>
      <c r="HPB13" s="344"/>
      <c r="HPC13" s="344"/>
      <c r="HPD13" s="344"/>
      <c r="HPE13" s="344"/>
      <c r="HPF13" s="344"/>
      <c r="HPG13" s="344"/>
      <c r="HPH13" s="344"/>
      <c r="HPI13" s="344"/>
      <c r="HPJ13" s="344"/>
      <c r="HPK13" s="344"/>
      <c r="HPL13" s="344"/>
      <c r="HPM13" s="344"/>
      <c r="HPN13" s="344"/>
      <c r="HPO13" s="344"/>
      <c r="HPP13" s="344"/>
      <c r="HPQ13" s="344"/>
      <c r="HPR13" s="344"/>
      <c r="HPS13" s="344"/>
      <c r="HPT13" s="344"/>
      <c r="HPU13" s="344"/>
      <c r="HPV13" s="345"/>
      <c r="HPW13" s="345"/>
      <c r="HPX13" s="345"/>
      <c r="HPY13" s="345"/>
      <c r="HPZ13" s="345"/>
      <c r="HQA13" s="345"/>
      <c r="HQB13" s="345"/>
      <c r="HQC13" s="345"/>
      <c r="HQD13" s="345"/>
      <c r="HQE13" s="345"/>
      <c r="HQF13" s="345"/>
      <c r="HQG13" s="345"/>
      <c r="HQH13" s="345"/>
      <c r="HQI13" s="345"/>
      <c r="HQJ13" s="345"/>
      <c r="HQK13" s="345"/>
      <c r="HQL13" s="345"/>
      <c r="HQM13" s="345"/>
      <c r="HQN13" s="345"/>
      <c r="HQO13" s="345"/>
      <c r="HQP13" s="345"/>
      <c r="HQQ13" s="345"/>
      <c r="HQR13" s="345"/>
      <c r="HQS13" s="345"/>
      <c r="HQT13" s="345"/>
      <c r="HQU13" s="345"/>
      <c r="HQV13" s="345"/>
      <c r="HQW13" s="345"/>
      <c r="HQX13" s="345"/>
      <c r="HQY13" s="345"/>
      <c r="HQZ13" s="345"/>
      <c r="HRA13" s="345"/>
      <c r="HRB13" s="345"/>
      <c r="HRC13" s="345"/>
      <c r="HRD13" s="345"/>
      <c r="HRE13" s="345"/>
      <c r="HRF13" s="345"/>
      <c r="HRG13" s="345"/>
      <c r="HRH13" s="345"/>
      <c r="HRI13" s="345"/>
      <c r="HRJ13" s="345"/>
      <c r="HRK13" s="345"/>
      <c r="HRL13" s="345"/>
      <c r="HRM13" s="345"/>
      <c r="HRN13" s="345"/>
      <c r="HRO13" s="345"/>
      <c r="HRP13" s="345"/>
      <c r="HRQ13" s="345"/>
      <c r="HRR13" s="345"/>
      <c r="HRS13" s="345"/>
      <c r="HRT13" s="345"/>
      <c r="HRU13" s="345"/>
      <c r="HRV13" s="345"/>
      <c r="HRW13" s="345"/>
      <c r="HRX13" s="345"/>
      <c r="HRY13" s="345"/>
      <c r="HRZ13" s="345"/>
      <c r="HSA13" s="345"/>
      <c r="HSB13" s="345"/>
      <c r="HSC13" s="345"/>
      <c r="HSD13" s="345"/>
      <c r="HSE13" s="345"/>
      <c r="HSF13" s="345"/>
      <c r="HSG13" s="345"/>
      <c r="HSH13" s="345"/>
      <c r="HSI13" s="345"/>
      <c r="HSJ13" s="344"/>
      <c r="HSK13" s="344"/>
      <c r="HSL13" s="344"/>
      <c r="HSM13" s="344"/>
      <c r="HSN13" s="344"/>
      <c r="HSO13" s="344"/>
      <c r="HSP13" s="344"/>
      <c r="HSQ13" s="344"/>
      <c r="HSR13" s="344"/>
      <c r="HSS13" s="344"/>
      <c r="HST13" s="344"/>
      <c r="HSU13" s="344"/>
      <c r="HSV13" s="344"/>
      <c r="HSW13" s="344"/>
      <c r="HSX13" s="344"/>
      <c r="HSY13" s="344"/>
      <c r="HSZ13" s="344"/>
      <c r="HTA13" s="344"/>
      <c r="HTB13" s="344"/>
      <c r="HTC13" s="344"/>
      <c r="HTD13" s="344"/>
      <c r="HTE13" s="344"/>
      <c r="HTF13" s="344"/>
      <c r="HTG13" s="344"/>
      <c r="HTH13" s="344"/>
      <c r="HTI13" s="344"/>
      <c r="HTJ13" s="344"/>
      <c r="HTK13" s="344"/>
      <c r="HTL13" s="344"/>
      <c r="HTM13" s="344"/>
      <c r="HTN13" s="344"/>
      <c r="HTO13" s="344"/>
      <c r="HTP13" s="344"/>
      <c r="HTQ13" s="344"/>
      <c r="HTR13" s="344"/>
      <c r="HTS13" s="344"/>
      <c r="HTT13" s="344"/>
      <c r="HTU13" s="344"/>
      <c r="HTV13" s="344"/>
      <c r="HTW13" s="344"/>
      <c r="HTX13" s="344"/>
      <c r="HTY13" s="344"/>
      <c r="HTZ13" s="344"/>
      <c r="HUA13" s="344"/>
      <c r="HUB13" s="344"/>
      <c r="HUC13" s="344"/>
      <c r="HUD13" s="344"/>
      <c r="HUE13" s="344"/>
      <c r="HUF13" s="344"/>
      <c r="HUG13" s="344"/>
      <c r="HUH13" s="344"/>
      <c r="HUI13" s="344"/>
      <c r="HUJ13" s="344"/>
      <c r="HUK13" s="344"/>
      <c r="HUL13" s="344"/>
      <c r="HUM13" s="344"/>
      <c r="HUN13" s="344"/>
      <c r="HUO13" s="344"/>
      <c r="HUP13" s="344"/>
      <c r="HUQ13" s="344"/>
      <c r="HUR13" s="344"/>
      <c r="HUS13" s="344"/>
      <c r="HUT13" s="344"/>
      <c r="HUU13" s="344"/>
      <c r="HUV13" s="344"/>
      <c r="HUW13" s="344"/>
      <c r="HUX13" s="344"/>
      <c r="HUY13" s="344"/>
      <c r="HUZ13" s="344"/>
      <c r="HVA13" s="344"/>
      <c r="HVB13" s="344"/>
      <c r="HVC13" s="344"/>
      <c r="HVD13" s="344"/>
      <c r="HVE13" s="344"/>
      <c r="HVF13" s="344"/>
      <c r="HVG13" s="344"/>
      <c r="HVH13" s="344"/>
      <c r="HVI13" s="345"/>
      <c r="HVJ13" s="345"/>
      <c r="HVK13" s="345"/>
      <c r="HVL13" s="345"/>
      <c r="HVM13" s="345"/>
      <c r="HVN13" s="345"/>
      <c r="HVO13" s="345"/>
      <c r="HVP13" s="345"/>
      <c r="HVQ13" s="345"/>
      <c r="HVR13" s="345"/>
      <c r="HVS13" s="345"/>
      <c r="HVT13" s="345"/>
      <c r="HVU13" s="345"/>
      <c r="HVV13" s="345"/>
      <c r="HVW13" s="345"/>
      <c r="HVX13" s="345"/>
      <c r="HVY13" s="345"/>
      <c r="HVZ13" s="345"/>
      <c r="HWA13" s="345"/>
      <c r="HWB13" s="345"/>
      <c r="HWC13" s="345"/>
      <c r="HWD13" s="345"/>
      <c r="HWE13" s="345"/>
      <c r="HWF13" s="345"/>
      <c r="HWG13" s="345"/>
      <c r="HWH13" s="345"/>
      <c r="HWI13" s="345"/>
      <c r="HWJ13" s="345"/>
      <c r="HWK13" s="345"/>
      <c r="HWL13" s="345"/>
      <c r="HWM13" s="345"/>
      <c r="HWN13" s="345"/>
      <c r="HWO13" s="345"/>
      <c r="HWP13" s="345"/>
      <c r="HWQ13" s="345"/>
      <c r="HWR13" s="345"/>
      <c r="HWS13" s="345"/>
      <c r="HWT13" s="345"/>
      <c r="HWU13" s="345"/>
      <c r="HWV13" s="345"/>
      <c r="HWW13" s="345"/>
      <c r="HWX13" s="345"/>
      <c r="HWY13" s="345"/>
      <c r="HWZ13" s="345"/>
      <c r="HXA13" s="345"/>
      <c r="HXB13" s="345"/>
      <c r="HXC13" s="345"/>
      <c r="HXD13" s="345"/>
      <c r="HXE13" s="345"/>
      <c r="HXF13" s="345"/>
      <c r="HXG13" s="345"/>
      <c r="HXH13" s="345"/>
      <c r="HXI13" s="345"/>
      <c r="HXJ13" s="345"/>
      <c r="HXK13" s="345"/>
      <c r="HXL13" s="345"/>
      <c r="HXM13" s="345"/>
      <c r="HXN13" s="345"/>
      <c r="HXO13" s="345"/>
      <c r="HXP13" s="345"/>
      <c r="HXQ13" s="345"/>
      <c r="HXR13" s="345"/>
      <c r="HXS13" s="345"/>
      <c r="HXT13" s="345"/>
      <c r="HXU13" s="345"/>
      <c r="HXV13" s="345"/>
      <c r="HXW13" s="344"/>
      <c r="HXX13" s="344"/>
      <c r="HXY13" s="344"/>
      <c r="HXZ13" s="344"/>
      <c r="HYA13" s="344"/>
      <c r="HYB13" s="344"/>
      <c r="HYC13" s="344"/>
      <c r="HYD13" s="344"/>
      <c r="HYE13" s="344"/>
      <c r="HYF13" s="344"/>
      <c r="HYG13" s="344"/>
      <c r="HYH13" s="344"/>
      <c r="HYI13" s="344"/>
      <c r="HYJ13" s="344"/>
      <c r="HYK13" s="344"/>
      <c r="HYL13" s="344"/>
      <c r="HYM13" s="344"/>
      <c r="HYN13" s="344"/>
      <c r="HYO13" s="344"/>
      <c r="HYP13" s="344"/>
      <c r="HYQ13" s="344"/>
      <c r="HYR13" s="344"/>
      <c r="HYS13" s="344"/>
      <c r="HYT13" s="344"/>
      <c r="HYU13" s="344"/>
      <c r="HYV13" s="344"/>
      <c r="HYW13" s="344"/>
      <c r="HYX13" s="344"/>
      <c r="HYY13" s="344"/>
      <c r="HYZ13" s="344"/>
      <c r="HZA13" s="344"/>
      <c r="HZB13" s="344"/>
      <c r="HZC13" s="344"/>
      <c r="HZD13" s="344"/>
      <c r="HZE13" s="344"/>
      <c r="HZF13" s="344"/>
      <c r="HZG13" s="344"/>
      <c r="HZH13" s="344"/>
      <c r="HZI13" s="344"/>
      <c r="HZJ13" s="344"/>
      <c r="HZK13" s="344"/>
      <c r="HZL13" s="344"/>
      <c r="HZM13" s="344"/>
      <c r="HZN13" s="344"/>
      <c r="HZO13" s="344"/>
      <c r="HZP13" s="344"/>
      <c r="HZQ13" s="344"/>
      <c r="HZR13" s="344"/>
      <c r="HZS13" s="344"/>
      <c r="HZT13" s="344"/>
      <c r="HZU13" s="344"/>
      <c r="HZV13" s="344"/>
      <c r="HZW13" s="344"/>
      <c r="HZX13" s="344"/>
      <c r="HZY13" s="344"/>
      <c r="HZZ13" s="344"/>
      <c r="IAA13" s="344"/>
      <c r="IAB13" s="344"/>
      <c r="IAC13" s="344"/>
      <c r="IAD13" s="344"/>
      <c r="IAE13" s="344"/>
      <c r="IAF13" s="344"/>
      <c r="IAG13" s="344"/>
      <c r="IAH13" s="344"/>
      <c r="IAI13" s="344"/>
      <c r="IAJ13" s="344"/>
      <c r="IAK13" s="344"/>
      <c r="IAL13" s="344"/>
      <c r="IAM13" s="344"/>
      <c r="IAN13" s="344"/>
      <c r="IAO13" s="344"/>
      <c r="IAP13" s="344"/>
      <c r="IAQ13" s="344"/>
      <c r="IAR13" s="344"/>
      <c r="IAS13" s="344"/>
      <c r="IAT13" s="344"/>
      <c r="IAU13" s="344"/>
      <c r="IAV13" s="345"/>
      <c r="IAW13" s="345"/>
      <c r="IAX13" s="345"/>
      <c r="IAY13" s="345"/>
      <c r="IAZ13" s="345"/>
      <c r="IBA13" s="345"/>
      <c r="IBB13" s="345"/>
      <c r="IBC13" s="345"/>
      <c r="IBD13" s="345"/>
      <c r="IBE13" s="345"/>
      <c r="IBF13" s="345"/>
      <c r="IBG13" s="345"/>
      <c r="IBH13" s="345"/>
      <c r="IBI13" s="345"/>
      <c r="IBJ13" s="345"/>
      <c r="IBK13" s="345"/>
      <c r="IBL13" s="345"/>
      <c r="IBM13" s="345"/>
      <c r="IBN13" s="345"/>
      <c r="IBO13" s="345"/>
      <c r="IBP13" s="345"/>
      <c r="IBQ13" s="345"/>
      <c r="IBR13" s="345"/>
      <c r="IBS13" s="345"/>
      <c r="IBT13" s="345"/>
      <c r="IBU13" s="345"/>
      <c r="IBV13" s="345"/>
      <c r="IBW13" s="345"/>
      <c r="IBX13" s="345"/>
      <c r="IBY13" s="345"/>
      <c r="IBZ13" s="345"/>
      <c r="ICA13" s="345"/>
      <c r="ICB13" s="345"/>
      <c r="ICC13" s="345"/>
      <c r="ICD13" s="345"/>
      <c r="ICE13" s="345"/>
      <c r="ICF13" s="345"/>
      <c r="ICG13" s="345"/>
      <c r="ICH13" s="345"/>
      <c r="ICI13" s="345"/>
      <c r="ICJ13" s="345"/>
      <c r="ICK13" s="345"/>
      <c r="ICL13" s="345"/>
      <c r="ICM13" s="345"/>
      <c r="ICN13" s="345"/>
      <c r="ICO13" s="345"/>
      <c r="ICP13" s="345"/>
      <c r="ICQ13" s="345"/>
      <c r="ICR13" s="345"/>
      <c r="ICS13" s="345"/>
      <c r="ICT13" s="345"/>
      <c r="ICU13" s="345"/>
      <c r="ICV13" s="345"/>
      <c r="ICW13" s="345"/>
      <c r="ICX13" s="345"/>
      <c r="ICY13" s="345"/>
      <c r="ICZ13" s="345"/>
      <c r="IDA13" s="345"/>
      <c r="IDB13" s="345"/>
      <c r="IDC13" s="345"/>
      <c r="IDD13" s="345"/>
      <c r="IDE13" s="345"/>
      <c r="IDF13" s="345"/>
      <c r="IDG13" s="345"/>
      <c r="IDH13" s="345"/>
      <c r="IDI13" s="345"/>
      <c r="IDJ13" s="345"/>
      <c r="IDK13" s="345"/>
      <c r="IDL13" s="345"/>
      <c r="IDM13" s="345"/>
      <c r="IDN13" s="345"/>
      <c r="IDO13" s="345"/>
      <c r="IDP13" s="345"/>
      <c r="IDQ13" s="345"/>
      <c r="IDR13" s="345"/>
      <c r="IDS13" s="345"/>
      <c r="IDT13" s="345"/>
      <c r="IDU13" s="345"/>
      <c r="IDV13" s="345"/>
      <c r="IDW13" s="345"/>
      <c r="IDX13" s="345"/>
      <c r="IDY13" s="345"/>
      <c r="IDZ13" s="345"/>
      <c r="IEA13" s="345"/>
      <c r="IEB13" s="345"/>
      <c r="IEC13" s="345"/>
      <c r="IED13" s="345"/>
      <c r="IEE13" s="345"/>
      <c r="IEF13" s="345"/>
      <c r="IEG13" s="345"/>
      <c r="IEH13" s="345"/>
      <c r="IEI13" s="345"/>
      <c r="IEJ13" s="345"/>
      <c r="IEK13" s="345"/>
      <c r="IEL13" s="345"/>
      <c r="IEM13" s="345"/>
      <c r="IEN13" s="345"/>
      <c r="IEO13" s="345"/>
      <c r="IEP13" s="345"/>
      <c r="IEQ13" s="345"/>
      <c r="IER13" s="345"/>
      <c r="IES13" s="345"/>
      <c r="IET13" s="345"/>
      <c r="IEU13" s="345"/>
      <c r="IEV13" s="345"/>
      <c r="IEW13" s="345"/>
      <c r="IEX13" s="345"/>
      <c r="IEY13" s="345"/>
      <c r="IEZ13" s="345"/>
      <c r="IFA13" s="345"/>
      <c r="IFB13" s="345"/>
      <c r="IFC13" s="345"/>
      <c r="IFD13" s="345"/>
      <c r="IFE13" s="345"/>
      <c r="IFF13" s="345"/>
      <c r="IFG13" s="345"/>
      <c r="IFH13" s="345"/>
      <c r="IFI13" s="345"/>
      <c r="IFJ13" s="345"/>
      <c r="IFK13" s="345"/>
      <c r="IFL13" s="345"/>
      <c r="IFM13" s="345"/>
      <c r="IFN13" s="345"/>
      <c r="IFO13" s="345"/>
      <c r="IFP13" s="345"/>
      <c r="IFQ13" s="345"/>
      <c r="IFR13" s="345"/>
      <c r="IFS13" s="345"/>
      <c r="IFT13" s="345"/>
      <c r="IFU13" s="345"/>
      <c r="IFV13" s="345"/>
      <c r="IFW13" s="345"/>
      <c r="IFX13" s="345"/>
      <c r="IFY13" s="345"/>
      <c r="IFZ13" s="345"/>
      <c r="IGA13" s="345"/>
      <c r="IGB13" s="345"/>
      <c r="IGC13" s="345"/>
      <c r="IGD13" s="345"/>
      <c r="IGE13" s="345"/>
      <c r="IGF13" s="345"/>
      <c r="IGG13" s="345"/>
      <c r="IGH13" s="345"/>
      <c r="IGI13" s="345"/>
      <c r="IGJ13" s="345"/>
      <c r="IGK13" s="345"/>
      <c r="IGL13" s="345"/>
      <c r="IGM13" s="345"/>
      <c r="IGN13" s="345"/>
      <c r="IGO13" s="345"/>
      <c r="IGP13" s="345"/>
      <c r="IGQ13" s="345"/>
      <c r="IGR13" s="345"/>
      <c r="IGS13" s="345"/>
      <c r="IGT13" s="345"/>
      <c r="IGU13" s="345"/>
      <c r="IGV13" s="345"/>
      <c r="IGW13" s="345"/>
      <c r="IGX13" s="345"/>
      <c r="IGY13" s="345"/>
      <c r="IGZ13" s="345"/>
      <c r="IHA13" s="345"/>
      <c r="IHB13" s="345"/>
      <c r="IHC13" s="345"/>
      <c r="IHD13" s="345"/>
      <c r="IHE13" s="345"/>
      <c r="IHF13" s="345"/>
      <c r="IHG13" s="345"/>
      <c r="IHH13" s="345"/>
      <c r="IHI13" s="345"/>
      <c r="IHJ13" s="345"/>
      <c r="IHK13" s="345"/>
      <c r="IHL13" s="345"/>
      <c r="IHM13" s="345"/>
      <c r="IHN13" s="345"/>
      <c r="IHO13" s="345"/>
      <c r="IHP13" s="345"/>
      <c r="IHQ13" s="345"/>
      <c r="IHR13" s="345"/>
      <c r="IHS13" s="345"/>
      <c r="IHT13" s="345"/>
      <c r="IHU13" s="345"/>
      <c r="IHV13" s="345"/>
      <c r="IHW13" s="345"/>
      <c r="IHX13" s="345"/>
      <c r="IHY13" s="345"/>
      <c r="IHZ13" s="345"/>
      <c r="IIA13" s="345"/>
      <c r="IIB13" s="345"/>
      <c r="IIC13" s="345"/>
      <c r="IID13" s="345"/>
      <c r="IIE13" s="345"/>
      <c r="IIF13" s="345"/>
      <c r="IIG13" s="345"/>
      <c r="IIH13" s="345"/>
      <c r="III13" s="345"/>
      <c r="IIJ13" s="345"/>
      <c r="IIK13" s="345"/>
      <c r="IIL13" s="345"/>
      <c r="IIM13" s="345"/>
      <c r="IIN13" s="345"/>
      <c r="IIO13" s="345"/>
      <c r="IIP13" s="345"/>
      <c r="IIQ13" s="345"/>
      <c r="IIR13" s="345"/>
      <c r="IIS13" s="345"/>
      <c r="IIT13" s="345"/>
      <c r="IIU13" s="345"/>
      <c r="IIV13" s="345"/>
      <c r="IIW13" s="345"/>
      <c r="IIX13" s="345"/>
      <c r="IIY13" s="345"/>
      <c r="IIZ13" s="345"/>
      <c r="IJA13" s="345"/>
      <c r="IJB13" s="345"/>
      <c r="IJC13" s="345"/>
      <c r="IJD13" s="345"/>
      <c r="IJE13" s="345"/>
      <c r="IJF13" s="345"/>
      <c r="IJG13" s="345"/>
      <c r="IJH13" s="345"/>
      <c r="IJI13" s="345"/>
      <c r="IJJ13" s="345"/>
      <c r="IJK13" s="345"/>
      <c r="IJL13" s="345"/>
      <c r="IJM13" s="345"/>
      <c r="IJN13" s="345"/>
      <c r="IJO13" s="345"/>
      <c r="IJP13" s="345"/>
      <c r="IJQ13" s="345"/>
      <c r="IJR13" s="345"/>
      <c r="IJS13" s="345"/>
      <c r="IJT13" s="345"/>
      <c r="IJU13" s="345"/>
      <c r="IJV13" s="345"/>
      <c r="IJW13" s="345"/>
      <c r="IJX13" s="345"/>
      <c r="IJY13" s="345"/>
      <c r="IJZ13" s="345"/>
      <c r="IKA13" s="345"/>
      <c r="IKB13" s="345"/>
      <c r="IKC13" s="345"/>
      <c r="IKD13" s="344"/>
      <c r="IKE13" s="344"/>
      <c r="IKF13" s="344"/>
      <c r="IKG13" s="344"/>
      <c r="IKH13" s="344"/>
      <c r="IKI13" s="344"/>
      <c r="IKJ13" s="344"/>
      <c r="IKK13" s="344"/>
      <c r="IKL13" s="344"/>
      <c r="IKM13" s="344"/>
      <c r="IKN13" s="344"/>
      <c r="IKO13" s="344"/>
      <c r="IKP13" s="344"/>
      <c r="IKQ13" s="344"/>
      <c r="IKR13" s="344"/>
      <c r="IKS13" s="344"/>
      <c r="IKT13" s="344"/>
      <c r="IKU13" s="344"/>
      <c r="IKV13" s="344"/>
      <c r="IKW13" s="344"/>
      <c r="IKX13" s="344"/>
      <c r="IKY13" s="344"/>
      <c r="IKZ13" s="344"/>
      <c r="ILA13" s="344"/>
      <c r="ILB13" s="344"/>
      <c r="ILC13" s="344"/>
      <c r="ILD13" s="344"/>
      <c r="ILE13" s="344"/>
      <c r="ILF13" s="344"/>
      <c r="ILG13" s="344"/>
      <c r="ILH13" s="344"/>
      <c r="ILI13" s="344"/>
      <c r="ILJ13" s="344"/>
      <c r="ILK13" s="344"/>
      <c r="ILL13" s="344"/>
      <c r="ILM13" s="344"/>
      <c r="ILN13" s="344"/>
      <c r="ILO13" s="344"/>
      <c r="ILP13" s="344"/>
      <c r="ILQ13" s="344"/>
      <c r="ILR13" s="344"/>
      <c r="ILS13" s="344"/>
      <c r="ILT13" s="344"/>
      <c r="ILU13" s="344"/>
      <c r="ILV13" s="345"/>
      <c r="ILW13" s="345"/>
      <c r="ILX13" s="345"/>
      <c r="ILY13" s="345"/>
      <c r="ILZ13" s="345"/>
      <c r="IMA13" s="345"/>
      <c r="IMB13" s="345"/>
      <c r="IMC13" s="345"/>
      <c r="IMD13" s="345"/>
      <c r="IME13" s="345"/>
      <c r="IMF13" s="345"/>
      <c r="IMG13" s="345"/>
      <c r="IMH13" s="345"/>
      <c r="IMI13" s="345"/>
      <c r="IMJ13" s="345"/>
      <c r="IMK13" s="345"/>
      <c r="IML13" s="345"/>
      <c r="IMM13" s="345"/>
      <c r="IMN13" s="345"/>
      <c r="IMO13" s="345"/>
      <c r="IMP13" s="345"/>
      <c r="IMQ13" s="345"/>
      <c r="IMR13" s="345"/>
      <c r="IMS13" s="345"/>
      <c r="IMT13" s="345"/>
      <c r="IMU13" s="345"/>
      <c r="IMV13" s="345"/>
      <c r="IMW13" s="345"/>
      <c r="IMX13" s="345"/>
      <c r="IMY13" s="345"/>
      <c r="IMZ13" s="345"/>
      <c r="INA13" s="345"/>
      <c r="INB13" s="345"/>
      <c r="INC13" s="345"/>
      <c r="IND13" s="345"/>
      <c r="INE13" s="345"/>
      <c r="INF13" s="345"/>
      <c r="ING13" s="345"/>
      <c r="INH13" s="345"/>
      <c r="INI13" s="345"/>
      <c r="INJ13" s="345"/>
      <c r="INK13" s="345"/>
      <c r="INL13" s="345"/>
      <c r="INM13" s="345"/>
      <c r="INN13" s="345"/>
      <c r="INO13" s="345"/>
      <c r="INP13" s="345"/>
      <c r="INQ13" s="345"/>
      <c r="INR13" s="345"/>
      <c r="INS13" s="345"/>
      <c r="INT13" s="345"/>
      <c r="INU13" s="345"/>
      <c r="INV13" s="345"/>
      <c r="INW13" s="345"/>
      <c r="INX13" s="345"/>
      <c r="INY13" s="345"/>
      <c r="INZ13" s="345"/>
      <c r="IOA13" s="345"/>
      <c r="IOB13" s="345"/>
      <c r="IOC13" s="345"/>
      <c r="IOD13" s="345"/>
      <c r="IOE13" s="345"/>
      <c r="IOF13" s="345"/>
      <c r="IOG13" s="345"/>
      <c r="IOH13" s="345"/>
      <c r="IOI13" s="345"/>
      <c r="IOJ13" s="344"/>
      <c r="IOK13" s="344"/>
      <c r="IOL13" s="344"/>
      <c r="IOM13" s="344"/>
      <c r="ION13" s="344"/>
      <c r="IOO13" s="344"/>
      <c r="IOP13" s="344"/>
      <c r="IOQ13" s="344"/>
      <c r="IOR13" s="344"/>
      <c r="IOS13" s="344"/>
      <c r="IOT13" s="344"/>
      <c r="IOU13" s="344"/>
      <c r="IOV13" s="344"/>
      <c r="IOW13" s="344"/>
      <c r="IOX13" s="344"/>
      <c r="IOY13" s="344"/>
      <c r="IOZ13" s="344"/>
      <c r="IPA13" s="344"/>
      <c r="IPB13" s="344"/>
      <c r="IPC13" s="344"/>
      <c r="IPD13" s="344"/>
      <c r="IPE13" s="344"/>
      <c r="IPF13" s="344"/>
      <c r="IPG13" s="344"/>
      <c r="IPH13" s="344"/>
      <c r="IPI13" s="344"/>
      <c r="IPJ13" s="344"/>
      <c r="IPK13" s="344"/>
      <c r="IPL13" s="344"/>
      <c r="IPM13" s="344"/>
      <c r="IPN13" s="344"/>
      <c r="IPO13" s="344"/>
      <c r="IPP13" s="344"/>
      <c r="IPQ13" s="344"/>
      <c r="IPR13" s="344"/>
      <c r="IPS13" s="344"/>
      <c r="IPT13" s="344"/>
      <c r="IPU13" s="344"/>
      <c r="IPV13" s="344"/>
      <c r="IPW13" s="344"/>
      <c r="IPX13" s="344"/>
      <c r="IPY13" s="344"/>
      <c r="IPZ13" s="344"/>
      <c r="IQA13" s="344"/>
      <c r="IQB13" s="344"/>
      <c r="IQC13" s="344"/>
      <c r="IQD13" s="344"/>
      <c r="IQE13" s="344"/>
      <c r="IQF13" s="344"/>
      <c r="IQG13" s="344"/>
      <c r="IQH13" s="344"/>
      <c r="IQI13" s="344"/>
      <c r="IQJ13" s="344"/>
      <c r="IQK13" s="344"/>
      <c r="IQL13" s="344"/>
      <c r="IQM13" s="344"/>
      <c r="IQN13" s="344"/>
      <c r="IQO13" s="344"/>
      <c r="IQP13" s="344"/>
      <c r="IQQ13" s="344"/>
      <c r="IQR13" s="344"/>
      <c r="IQS13" s="344"/>
      <c r="IQT13" s="344"/>
      <c r="IQU13" s="344"/>
      <c r="IQV13" s="344"/>
      <c r="IQW13" s="344"/>
      <c r="IQX13" s="344"/>
      <c r="IQY13" s="344"/>
      <c r="IQZ13" s="344"/>
      <c r="IRA13" s="344"/>
      <c r="IRB13" s="344"/>
      <c r="IRC13" s="344"/>
      <c r="IRD13" s="344"/>
      <c r="IRE13" s="344"/>
      <c r="IRF13" s="344"/>
      <c r="IRG13" s="344"/>
      <c r="IRH13" s="344"/>
      <c r="IRI13" s="345"/>
      <c r="IRJ13" s="345"/>
      <c r="IRK13" s="345"/>
      <c r="IRL13" s="345"/>
      <c r="IRM13" s="345"/>
      <c r="IRN13" s="345"/>
      <c r="IRO13" s="345"/>
      <c r="IRP13" s="345"/>
      <c r="IRQ13" s="345"/>
      <c r="IRR13" s="345"/>
      <c r="IRS13" s="345"/>
      <c r="IRT13" s="345"/>
      <c r="IRU13" s="345"/>
      <c r="IRV13" s="345"/>
      <c r="IRW13" s="345"/>
      <c r="IRX13" s="345"/>
      <c r="IRY13" s="345"/>
      <c r="IRZ13" s="345"/>
      <c r="ISA13" s="345"/>
      <c r="ISB13" s="345"/>
      <c r="ISC13" s="345"/>
      <c r="ISD13" s="345"/>
      <c r="ISE13" s="345"/>
      <c r="ISF13" s="345"/>
      <c r="ISG13" s="345"/>
      <c r="ISH13" s="345"/>
      <c r="ISI13" s="345"/>
      <c r="ISJ13" s="345"/>
      <c r="ISK13" s="345"/>
      <c r="ISL13" s="345"/>
      <c r="ISM13" s="345"/>
      <c r="ISN13" s="345"/>
      <c r="ISO13" s="345"/>
      <c r="ISP13" s="345"/>
      <c r="ISQ13" s="345"/>
      <c r="ISR13" s="345"/>
      <c r="ISS13" s="345"/>
      <c r="IST13" s="345"/>
      <c r="ISU13" s="345"/>
      <c r="ISV13" s="345"/>
      <c r="ISW13" s="345"/>
      <c r="ISX13" s="345"/>
      <c r="ISY13" s="345"/>
      <c r="ISZ13" s="345"/>
      <c r="ITA13" s="345"/>
      <c r="ITB13" s="345"/>
      <c r="ITC13" s="345"/>
      <c r="ITD13" s="345"/>
      <c r="ITE13" s="345"/>
      <c r="ITF13" s="345"/>
      <c r="ITG13" s="345"/>
      <c r="ITH13" s="345"/>
      <c r="ITI13" s="345"/>
      <c r="ITJ13" s="345"/>
      <c r="ITK13" s="345"/>
      <c r="ITL13" s="345"/>
      <c r="ITM13" s="345"/>
      <c r="ITN13" s="345"/>
      <c r="ITO13" s="345"/>
      <c r="ITP13" s="345"/>
      <c r="ITQ13" s="345"/>
      <c r="ITR13" s="345"/>
      <c r="ITS13" s="345"/>
      <c r="ITT13" s="345"/>
      <c r="ITU13" s="345"/>
      <c r="ITV13" s="345"/>
      <c r="ITW13" s="344"/>
      <c r="ITX13" s="344"/>
      <c r="ITY13" s="344"/>
      <c r="ITZ13" s="344"/>
      <c r="IUA13" s="344"/>
      <c r="IUB13" s="344"/>
      <c r="IUC13" s="344"/>
      <c r="IUD13" s="344"/>
      <c r="IUE13" s="344"/>
      <c r="IUF13" s="344"/>
      <c r="IUG13" s="344"/>
      <c r="IUH13" s="344"/>
      <c r="IUI13" s="344"/>
      <c r="IUJ13" s="344"/>
      <c r="IUK13" s="344"/>
      <c r="IUL13" s="344"/>
      <c r="IUM13" s="344"/>
      <c r="IUN13" s="344"/>
      <c r="IUO13" s="344"/>
      <c r="IUP13" s="344"/>
      <c r="IUQ13" s="344"/>
      <c r="IUR13" s="344"/>
      <c r="IUS13" s="344"/>
      <c r="IUT13" s="344"/>
      <c r="IUU13" s="344"/>
      <c r="IUV13" s="344"/>
      <c r="IUW13" s="344"/>
      <c r="IUX13" s="344"/>
      <c r="IUY13" s="344"/>
      <c r="IUZ13" s="344"/>
      <c r="IVA13" s="344"/>
      <c r="IVB13" s="344"/>
      <c r="IVC13" s="344"/>
      <c r="IVD13" s="344"/>
      <c r="IVE13" s="344"/>
      <c r="IVF13" s="344"/>
      <c r="IVG13" s="344"/>
      <c r="IVH13" s="344"/>
      <c r="IVI13" s="344"/>
      <c r="IVJ13" s="344"/>
      <c r="IVK13" s="344"/>
      <c r="IVL13" s="344"/>
      <c r="IVM13" s="344"/>
      <c r="IVN13" s="344"/>
      <c r="IVO13" s="344"/>
      <c r="IVP13" s="344"/>
      <c r="IVQ13" s="344"/>
      <c r="IVR13" s="344"/>
      <c r="IVS13" s="344"/>
      <c r="IVT13" s="344"/>
      <c r="IVU13" s="344"/>
      <c r="IVV13" s="344"/>
      <c r="IVW13" s="344"/>
      <c r="IVX13" s="344"/>
      <c r="IVY13" s="344"/>
      <c r="IVZ13" s="344"/>
      <c r="IWA13" s="344"/>
      <c r="IWB13" s="344"/>
      <c r="IWC13" s="344"/>
      <c r="IWD13" s="344"/>
      <c r="IWE13" s="344"/>
      <c r="IWF13" s="344"/>
      <c r="IWG13" s="344"/>
      <c r="IWH13" s="344"/>
      <c r="IWI13" s="344"/>
      <c r="IWJ13" s="344"/>
      <c r="IWK13" s="344"/>
      <c r="IWL13" s="344"/>
      <c r="IWM13" s="344"/>
      <c r="IWN13" s="344"/>
      <c r="IWO13" s="344"/>
      <c r="IWP13" s="344"/>
      <c r="IWQ13" s="344"/>
      <c r="IWR13" s="344"/>
      <c r="IWS13" s="344"/>
      <c r="IWT13" s="344"/>
      <c r="IWU13" s="344"/>
      <c r="IWV13" s="345"/>
      <c r="IWW13" s="345"/>
      <c r="IWX13" s="345"/>
      <c r="IWY13" s="345"/>
      <c r="IWZ13" s="345"/>
      <c r="IXA13" s="345"/>
      <c r="IXB13" s="345"/>
      <c r="IXC13" s="345"/>
      <c r="IXD13" s="345"/>
      <c r="IXE13" s="345"/>
      <c r="IXF13" s="345"/>
      <c r="IXG13" s="345"/>
      <c r="IXH13" s="345"/>
      <c r="IXI13" s="345"/>
      <c r="IXJ13" s="345"/>
      <c r="IXK13" s="345"/>
      <c r="IXL13" s="345"/>
      <c r="IXM13" s="345"/>
      <c r="IXN13" s="345"/>
      <c r="IXO13" s="345"/>
      <c r="IXP13" s="345"/>
      <c r="IXQ13" s="345"/>
      <c r="IXR13" s="345"/>
      <c r="IXS13" s="345"/>
      <c r="IXT13" s="345"/>
      <c r="IXU13" s="345"/>
      <c r="IXV13" s="345"/>
      <c r="IXW13" s="345"/>
      <c r="IXX13" s="345"/>
      <c r="IXY13" s="345"/>
      <c r="IXZ13" s="345"/>
      <c r="IYA13" s="345"/>
      <c r="IYB13" s="345"/>
      <c r="IYC13" s="345"/>
      <c r="IYD13" s="345"/>
      <c r="IYE13" s="345"/>
      <c r="IYF13" s="345"/>
      <c r="IYG13" s="345"/>
      <c r="IYH13" s="345"/>
      <c r="IYI13" s="345"/>
      <c r="IYJ13" s="345"/>
      <c r="IYK13" s="345"/>
      <c r="IYL13" s="345"/>
      <c r="IYM13" s="345"/>
      <c r="IYN13" s="345"/>
      <c r="IYO13" s="345"/>
      <c r="IYP13" s="345"/>
      <c r="IYQ13" s="345"/>
      <c r="IYR13" s="345"/>
      <c r="IYS13" s="345"/>
      <c r="IYT13" s="345"/>
      <c r="IYU13" s="345"/>
      <c r="IYV13" s="345"/>
      <c r="IYW13" s="345"/>
      <c r="IYX13" s="345"/>
      <c r="IYY13" s="345"/>
      <c r="IYZ13" s="345"/>
      <c r="IZA13" s="345"/>
      <c r="IZB13" s="345"/>
      <c r="IZC13" s="345"/>
      <c r="IZD13" s="345"/>
      <c r="IZE13" s="345"/>
      <c r="IZF13" s="345"/>
      <c r="IZG13" s="345"/>
      <c r="IZH13" s="345"/>
      <c r="IZI13" s="345"/>
      <c r="IZJ13" s="344"/>
      <c r="IZK13" s="344"/>
      <c r="IZL13" s="344"/>
      <c r="IZM13" s="344"/>
      <c r="IZN13" s="344"/>
      <c r="IZO13" s="344"/>
      <c r="IZP13" s="344"/>
      <c r="IZQ13" s="344"/>
      <c r="IZR13" s="344"/>
      <c r="IZS13" s="344"/>
      <c r="IZT13" s="344"/>
      <c r="IZU13" s="344"/>
      <c r="IZV13" s="344"/>
      <c r="IZW13" s="344"/>
      <c r="IZX13" s="344"/>
      <c r="IZY13" s="344"/>
      <c r="IZZ13" s="344"/>
      <c r="JAA13" s="344"/>
      <c r="JAB13" s="344"/>
      <c r="JAC13" s="344"/>
      <c r="JAD13" s="344"/>
      <c r="JAE13" s="344"/>
      <c r="JAF13" s="344"/>
      <c r="JAG13" s="344"/>
      <c r="JAH13" s="344"/>
      <c r="JAI13" s="344"/>
      <c r="JAJ13" s="344"/>
      <c r="JAK13" s="344"/>
      <c r="JAL13" s="344"/>
      <c r="JAM13" s="344"/>
      <c r="JAN13" s="344"/>
      <c r="JAO13" s="344"/>
      <c r="JAP13" s="344"/>
      <c r="JAQ13" s="344"/>
      <c r="JAR13" s="344"/>
      <c r="JAS13" s="344"/>
      <c r="JAT13" s="344"/>
      <c r="JAU13" s="344"/>
      <c r="JAV13" s="344"/>
      <c r="JAW13" s="344"/>
      <c r="JAX13" s="344"/>
      <c r="JAY13" s="344"/>
      <c r="JAZ13" s="344"/>
      <c r="JBA13" s="344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344"/>
      <c r="JGE13" s="344"/>
      <c r="JGF13" s="344"/>
      <c r="JGG13" s="344"/>
      <c r="JGH13" s="344"/>
      <c r="JGI13" s="344"/>
      <c r="JGJ13" s="344"/>
      <c r="JGK13" s="344"/>
      <c r="JGL13" s="344"/>
      <c r="JGM13" s="344"/>
      <c r="JGN13" s="344"/>
      <c r="JGO13" s="344"/>
      <c r="JGP13" s="344"/>
      <c r="JGQ13" s="344"/>
      <c r="JGR13" s="344"/>
      <c r="JGS13" s="344"/>
      <c r="JGT13" s="344"/>
      <c r="JGU13" s="344"/>
      <c r="JGV13" s="344"/>
      <c r="JGW13" s="344"/>
      <c r="JGX13" s="344"/>
      <c r="JGY13" s="344"/>
      <c r="JGZ13" s="344"/>
      <c r="JHA13" s="344"/>
      <c r="JHB13" s="344"/>
      <c r="JHC13" s="344"/>
      <c r="JHD13" s="344"/>
      <c r="JHE13" s="344"/>
      <c r="JHF13" s="344"/>
      <c r="JHG13" s="344"/>
      <c r="JHH13" s="344"/>
      <c r="JHI13" s="344"/>
      <c r="JHJ13" s="344"/>
      <c r="JHK13" s="344"/>
      <c r="JHL13" s="344"/>
      <c r="JHM13" s="344"/>
      <c r="JHN13" s="344"/>
      <c r="JHO13" s="344"/>
      <c r="JHP13" s="344"/>
      <c r="JHQ13" s="344"/>
      <c r="JHR13" s="344"/>
      <c r="JHS13" s="344"/>
      <c r="JHT13" s="344"/>
      <c r="JHU13" s="344"/>
      <c r="JHV13" s="344"/>
      <c r="JHW13" s="344"/>
      <c r="JHX13" s="344"/>
      <c r="JHY13" s="344"/>
      <c r="JHZ13" s="344"/>
      <c r="JIA13" s="344"/>
      <c r="JIB13" s="344"/>
      <c r="JIC13" s="344"/>
      <c r="JID13" s="344"/>
      <c r="JIE13" s="344"/>
      <c r="JIF13" s="344"/>
      <c r="JIG13" s="344"/>
      <c r="JIH13" s="344"/>
      <c r="JII13" s="344"/>
      <c r="JIJ13" s="344"/>
      <c r="JIK13" s="344"/>
      <c r="JIL13" s="344"/>
      <c r="JIM13" s="344"/>
      <c r="JIN13" s="344"/>
      <c r="JIO13" s="344"/>
      <c r="JIP13" s="344"/>
      <c r="JIQ13" s="344"/>
      <c r="JIR13" s="344"/>
      <c r="JIS13" s="344"/>
      <c r="JIT13" s="344"/>
      <c r="JIU13" s="344"/>
      <c r="JIV13" s="344"/>
      <c r="JIW13" s="344"/>
      <c r="JIX13" s="344"/>
      <c r="JIY13" s="344"/>
      <c r="JIZ13" s="344"/>
      <c r="JJA13" s="344"/>
      <c r="JJB13" s="344"/>
      <c r="JJC13" s="344"/>
      <c r="JJD13" s="344"/>
      <c r="JJE13" s="344"/>
      <c r="JJF13" s="344"/>
      <c r="JJG13" s="344"/>
      <c r="JJH13" s="344"/>
      <c r="JJI13" s="344"/>
      <c r="JJJ13" s="344"/>
      <c r="JJK13" s="344"/>
      <c r="JJL13" s="344"/>
      <c r="JJM13" s="344"/>
      <c r="JJN13" s="344"/>
      <c r="JJO13" s="344"/>
      <c r="JJP13" s="344"/>
      <c r="JJQ13" s="344"/>
      <c r="JJR13" s="344"/>
      <c r="JJS13" s="344"/>
      <c r="JJT13" s="344"/>
      <c r="JJU13" s="344"/>
      <c r="JJV13" s="344"/>
      <c r="JJW13" s="344"/>
      <c r="JJX13" s="344"/>
      <c r="JJY13" s="344"/>
      <c r="JJZ13" s="344"/>
      <c r="JKA13" s="344"/>
      <c r="JKB13" s="344"/>
      <c r="JKC13" s="344"/>
      <c r="JKD13" s="344"/>
      <c r="JKE13" s="344"/>
      <c r="JKF13" s="344"/>
      <c r="JKG13" s="344"/>
      <c r="JKH13" s="344"/>
      <c r="JKI13" s="344"/>
      <c r="JKJ13" s="344"/>
      <c r="JKK13" s="344"/>
      <c r="JKL13" s="344"/>
      <c r="JKM13" s="344"/>
      <c r="JKN13" s="344"/>
      <c r="JKO13" s="344"/>
      <c r="JKP13" s="344"/>
      <c r="JKQ13" s="344"/>
      <c r="JKR13" s="344"/>
      <c r="JKS13" s="344"/>
      <c r="JKT13" s="344"/>
      <c r="JKU13" s="344"/>
      <c r="JKV13" s="344"/>
      <c r="JKW13" s="344"/>
      <c r="JKX13" s="344"/>
      <c r="JKY13" s="344"/>
      <c r="JKZ13" s="344"/>
      <c r="JLA13" s="344"/>
      <c r="JLB13" s="344"/>
      <c r="JLC13" s="344"/>
      <c r="JLD13" s="344"/>
      <c r="JLE13" s="344"/>
      <c r="JLF13" s="344"/>
      <c r="JLG13" s="344"/>
      <c r="JLH13" s="344"/>
      <c r="JLI13" s="344"/>
      <c r="JLJ13" s="344"/>
      <c r="JLK13" s="344"/>
      <c r="JLL13" s="344"/>
      <c r="JLM13" s="344"/>
      <c r="JLN13" s="344"/>
      <c r="JLO13" s="344"/>
      <c r="JLP13" s="344"/>
      <c r="JLQ13" s="344"/>
      <c r="JLR13" s="344"/>
      <c r="JLS13" s="344"/>
      <c r="JLT13" s="344"/>
      <c r="JLU13" s="344"/>
      <c r="JLV13" s="344"/>
      <c r="JLW13" s="344"/>
      <c r="JLX13" s="344"/>
      <c r="JLY13" s="344"/>
      <c r="JLZ13" s="344"/>
      <c r="JMA13" s="344"/>
      <c r="JMB13" s="344"/>
      <c r="JMC13" s="344"/>
      <c r="JMD13" s="344"/>
      <c r="JME13" s="344"/>
      <c r="JMF13" s="344"/>
      <c r="JMG13" s="344"/>
      <c r="JMH13" s="344"/>
      <c r="JMI13" s="344"/>
      <c r="JMJ13" s="344"/>
      <c r="JMK13" s="344"/>
      <c r="JML13" s="344"/>
      <c r="JMM13" s="344"/>
      <c r="JMN13" s="344"/>
      <c r="JMO13" s="344"/>
      <c r="JMP13" s="344"/>
      <c r="JMQ13" s="344"/>
      <c r="JMR13" s="344"/>
      <c r="JMS13" s="344"/>
      <c r="JMT13" s="344"/>
      <c r="JMU13" s="344"/>
      <c r="JMV13" s="344"/>
      <c r="JMW13" s="344"/>
      <c r="JMX13" s="344"/>
      <c r="JMY13" s="344"/>
      <c r="JMZ13" s="344"/>
      <c r="JNA13" s="344"/>
      <c r="JNB13" s="344"/>
      <c r="JNC13" s="344"/>
      <c r="JND13" s="344"/>
      <c r="JNE13" s="344"/>
      <c r="JNF13" s="344"/>
      <c r="JNG13" s="344"/>
      <c r="JNH13" s="344"/>
      <c r="JNI13" s="344"/>
      <c r="JNJ13" s="344"/>
      <c r="JNK13" s="344"/>
      <c r="JNL13" s="344"/>
      <c r="JNM13" s="344"/>
      <c r="JNN13" s="344"/>
      <c r="JNO13" s="344"/>
      <c r="JNP13" s="344"/>
      <c r="JNQ13" s="344"/>
      <c r="JNR13" s="344"/>
      <c r="JNS13" s="344"/>
      <c r="JNT13" s="344"/>
      <c r="JNU13" s="344"/>
      <c r="JNV13" s="344"/>
      <c r="JNW13" s="344"/>
      <c r="JNX13" s="344"/>
      <c r="JNY13" s="344"/>
      <c r="JNZ13" s="344"/>
      <c r="JOA13" s="344"/>
      <c r="JOB13" s="344"/>
      <c r="JOC13" s="344"/>
      <c r="JOD13" s="344"/>
      <c r="JOE13" s="344"/>
      <c r="JOF13" s="344"/>
      <c r="JOG13" s="344"/>
      <c r="JOH13" s="344"/>
      <c r="JOI13" s="344"/>
      <c r="JOJ13" s="344"/>
      <c r="JOK13" s="344"/>
      <c r="JOL13" s="344"/>
      <c r="JOM13" s="344"/>
      <c r="JON13" s="344"/>
      <c r="JOO13" s="344"/>
      <c r="JOP13" s="344"/>
      <c r="JOQ13" s="344"/>
      <c r="JOR13" s="344"/>
      <c r="JOS13" s="344"/>
      <c r="JOT13" s="344"/>
      <c r="JOU13" s="344"/>
      <c r="JOV13" s="344"/>
      <c r="JOW13" s="344"/>
      <c r="JOX13" s="344"/>
      <c r="JOY13" s="344"/>
      <c r="JOZ13" s="344"/>
      <c r="JPA13" s="344"/>
      <c r="JPB13" s="344"/>
      <c r="JPC13" s="344"/>
      <c r="JPD13" s="344"/>
      <c r="JPE13" s="344"/>
      <c r="JPF13" s="344"/>
      <c r="JPG13" s="344"/>
      <c r="JPH13" s="344"/>
      <c r="JPI13" s="344"/>
      <c r="JPJ13" s="344"/>
      <c r="JPK13" s="344"/>
      <c r="JPL13" s="344"/>
      <c r="JPM13" s="344"/>
      <c r="JPN13" s="344"/>
      <c r="JPO13" s="344"/>
      <c r="JPP13" s="344"/>
      <c r="JPQ13" s="344"/>
      <c r="JPR13" s="344"/>
      <c r="JPS13" s="344"/>
      <c r="JPT13" s="344"/>
      <c r="JPU13" s="344"/>
      <c r="JPV13" s="344"/>
      <c r="JPW13" s="344"/>
      <c r="JPX13" s="344"/>
      <c r="JPY13" s="344"/>
      <c r="JPZ13" s="344"/>
      <c r="JQA13" s="344"/>
      <c r="JQB13" s="344"/>
      <c r="JQC13" s="344"/>
      <c r="JQD13" s="344"/>
      <c r="JQE13" s="344"/>
      <c r="JQF13" s="344"/>
      <c r="JQG13" s="344"/>
      <c r="JQH13" s="344"/>
      <c r="JQI13" s="344"/>
      <c r="JQJ13" s="344"/>
      <c r="JQK13" s="344"/>
      <c r="JQL13" s="344"/>
      <c r="JQM13" s="344"/>
      <c r="JQN13" s="344"/>
      <c r="JQO13" s="344"/>
      <c r="JQP13" s="344"/>
      <c r="JQQ13" s="344"/>
      <c r="JQR13" s="344"/>
      <c r="JQS13" s="344"/>
      <c r="JQT13" s="344"/>
      <c r="JQU13" s="344"/>
      <c r="JQV13" s="344"/>
      <c r="JQW13" s="344"/>
      <c r="JQX13" s="344"/>
      <c r="JQY13" s="344"/>
      <c r="JQZ13" s="344"/>
      <c r="JRA13" s="344"/>
      <c r="JRB13" s="344"/>
      <c r="JRC13" s="344"/>
      <c r="JRD13" s="344"/>
      <c r="JRE13" s="344"/>
      <c r="JRF13" s="344"/>
      <c r="JRG13" s="344"/>
      <c r="JRH13" s="344"/>
      <c r="JRI13" s="344"/>
      <c r="JRJ13" s="344"/>
      <c r="JRK13" s="344"/>
      <c r="JRL13" s="344"/>
      <c r="JRM13" s="344"/>
      <c r="JRN13" s="344"/>
      <c r="JRO13" s="344"/>
      <c r="JRP13" s="344"/>
      <c r="JRQ13" s="344"/>
      <c r="JRR13" s="344"/>
      <c r="JRS13" s="344"/>
      <c r="JRT13" s="344"/>
      <c r="JRU13" s="344"/>
      <c r="JRV13" s="344"/>
      <c r="JRW13" s="344"/>
      <c r="JRX13" s="344"/>
      <c r="JRY13" s="344"/>
      <c r="JRZ13" s="344"/>
      <c r="JSA13" s="344"/>
      <c r="JSB13" s="344"/>
      <c r="JSC13" s="344"/>
      <c r="JSD13" s="344"/>
      <c r="JSE13" s="344"/>
      <c r="JSF13" s="344"/>
      <c r="JSG13" s="344"/>
      <c r="JSH13" s="344"/>
      <c r="JSI13" s="344"/>
      <c r="JSJ13" s="344"/>
      <c r="JSK13" s="344"/>
      <c r="JSL13" s="344"/>
      <c r="JSM13" s="344"/>
      <c r="JSN13" s="344"/>
      <c r="JSO13" s="344"/>
      <c r="JSP13" s="344"/>
      <c r="JSQ13" s="344"/>
      <c r="JSR13" s="344"/>
      <c r="JSS13" s="344"/>
      <c r="JST13" s="344"/>
      <c r="JSU13" s="344"/>
      <c r="JSV13" s="344"/>
      <c r="JSW13" s="344"/>
      <c r="JSX13" s="344"/>
      <c r="JSY13" s="344"/>
      <c r="JSZ13" s="344"/>
      <c r="JTA13" s="344"/>
      <c r="JTB13" s="344"/>
      <c r="JTC13" s="344"/>
      <c r="JTD13" s="344"/>
      <c r="JTE13" s="344"/>
      <c r="JTF13" s="344"/>
      <c r="JTG13" s="344"/>
      <c r="JTH13" s="344"/>
      <c r="JTI13" s="344"/>
      <c r="JTJ13" s="344"/>
      <c r="JTK13" s="344"/>
      <c r="JTL13" s="344"/>
      <c r="JTM13" s="344"/>
      <c r="JTN13" s="344"/>
      <c r="JTO13" s="344"/>
      <c r="JTP13" s="344"/>
      <c r="JTQ13" s="344"/>
      <c r="JTR13" s="344"/>
      <c r="JTS13" s="344"/>
      <c r="JTT13" s="344"/>
      <c r="JTU13" s="344"/>
      <c r="JTV13" s="344"/>
      <c r="JTW13" s="344"/>
      <c r="JTX13" s="344"/>
      <c r="JTY13" s="344"/>
      <c r="JTZ13" s="344"/>
      <c r="JUA13" s="344"/>
      <c r="JUB13" s="344"/>
      <c r="JUC13" s="344"/>
      <c r="JUD13" s="344"/>
      <c r="JUE13" s="344"/>
      <c r="JUF13" s="344"/>
      <c r="JUG13" s="344"/>
      <c r="JUH13" s="344"/>
      <c r="JUI13" s="344"/>
      <c r="JUJ13" s="344"/>
      <c r="JUK13" s="344"/>
      <c r="JUL13" s="344"/>
      <c r="JUM13" s="344"/>
      <c r="JUN13" s="344"/>
      <c r="JUO13" s="344"/>
      <c r="JUP13" s="344"/>
      <c r="JUQ13" s="344"/>
      <c r="JUR13" s="344"/>
      <c r="JUS13" s="344"/>
      <c r="JUT13" s="344"/>
      <c r="JUU13" s="344"/>
      <c r="JUV13" s="344"/>
      <c r="JUW13" s="344"/>
      <c r="JUX13" s="344"/>
      <c r="JUY13" s="344"/>
      <c r="JUZ13" s="344"/>
      <c r="JVA13" s="344"/>
      <c r="JVB13" s="344"/>
      <c r="JVC13" s="344"/>
      <c r="JVD13" s="344"/>
      <c r="JVE13" s="344"/>
      <c r="JVF13" s="344"/>
      <c r="JVG13" s="344"/>
      <c r="JVH13" s="344"/>
      <c r="JVI13" s="344"/>
      <c r="JVJ13" s="344"/>
      <c r="JVK13" s="344"/>
      <c r="JVL13" s="344"/>
      <c r="JVM13" s="344"/>
      <c r="JVN13" s="344"/>
      <c r="JVO13" s="344"/>
      <c r="JVP13" s="344"/>
      <c r="JVQ13" s="344"/>
      <c r="JVR13" s="344"/>
      <c r="JVS13" s="344"/>
      <c r="JVT13" s="344"/>
      <c r="JVU13" s="344"/>
      <c r="JVV13" s="344"/>
      <c r="JVW13" s="344"/>
      <c r="JVX13" s="344"/>
      <c r="JVY13" s="344"/>
      <c r="JVZ13" s="344"/>
      <c r="JWA13" s="344"/>
      <c r="JWB13" s="344"/>
      <c r="JWC13" s="344"/>
      <c r="JWD13" s="344"/>
      <c r="JWE13" s="344"/>
      <c r="JWF13" s="344"/>
      <c r="JWG13" s="344"/>
      <c r="JWH13" s="344"/>
      <c r="JWI13" s="344"/>
      <c r="JWJ13" s="344"/>
      <c r="JWK13" s="344"/>
      <c r="JWL13" s="344"/>
      <c r="JWM13" s="344"/>
      <c r="JWN13" s="344"/>
      <c r="JWO13" s="344"/>
      <c r="JWP13" s="344"/>
      <c r="JWQ13" s="344"/>
      <c r="JWR13" s="344"/>
      <c r="JWS13" s="344"/>
      <c r="JWT13" s="344"/>
      <c r="JWU13" s="344"/>
      <c r="JWV13" s="344"/>
      <c r="JWW13" s="344"/>
      <c r="JWX13" s="344"/>
      <c r="JWY13" s="344"/>
      <c r="JWZ13" s="344"/>
      <c r="JXA13" s="344"/>
      <c r="JXB13" s="344"/>
      <c r="JXC13" s="344"/>
      <c r="JXD13" s="344"/>
      <c r="JXE13" s="344"/>
      <c r="JXF13" s="344"/>
      <c r="JXG13" s="344"/>
      <c r="JXH13" s="344"/>
      <c r="JXI13" s="344"/>
      <c r="JXJ13" s="344"/>
      <c r="JXK13" s="344"/>
      <c r="JXL13" s="344"/>
      <c r="JXM13" s="344"/>
      <c r="JXN13" s="344"/>
      <c r="JXO13" s="344"/>
      <c r="JXP13" s="344"/>
      <c r="JXQ13" s="344"/>
      <c r="JXR13" s="344"/>
      <c r="JXS13" s="344"/>
      <c r="JXT13" s="344"/>
      <c r="JXU13" s="344"/>
      <c r="JXV13" s="344"/>
      <c r="JXW13" s="344"/>
      <c r="JXX13" s="344"/>
      <c r="JXY13" s="344"/>
      <c r="JXZ13" s="344"/>
      <c r="JYA13" s="344"/>
      <c r="JYB13" s="344"/>
      <c r="JYC13" s="344"/>
      <c r="JYD13" s="344"/>
      <c r="JYE13" s="344"/>
      <c r="JYF13" s="344"/>
      <c r="JYG13" s="344"/>
      <c r="JYH13" s="344"/>
      <c r="JYI13" s="344"/>
      <c r="JYJ13" s="344"/>
      <c r="JYK13" s="344"/>
      <c r="JYL13" s="344"/>
      <c r="JYM13" s="344"/>
      <c r="JYN13" s="344"/>
      <c r="JYO13" s="344"/>
      <c r="JYP13" s="344"/>
      <c r="JYQ13" s="344"/>
      <c r="JYR13" s="344"/>
      <c r="JYS13" s="344"/>
      <c r="JYT13" s="344"/>
      <c r="JYU13" s="344"/>
      <c r="JYV13" s="344"/>
      <c r="JYW13" s="344"/>
      <c r="JYX13" s="344"/>
      <c r="JYY13" s="344"/>
      <c r="JYZ13" s="344"/>
      <c r="JZA13" s="344"/>
      <c r="JZB13" s="344"/>
      <c r="JZC13" s="344"/>
      <c r="JZD13" s="344"/>
      <c r="JZE13" s="344"/>
      <c r="JZF13" s="344"/>
      <c r="JZG13" s="344"/>
      <c r="JZH13" s="344"/>
      <c r="JZI13" s="344"/>
      <c r="JZJ13" s="344"/>
      <c r="JZK13" s="344"/>
      <c r="JZL13" s="344"/>
      <c r="JZM13" s="344"/>
      <c r="JZN13" s="344"/>
      <c r="JZO13" s="344"/>
      <c r="JZP13" s="344"/>
      <c r="JZQ13" s="344"/>
      <c r="JZR13" s="344"/>
      <c r="JZS13" s="344"/>
      <c r="JZT13" s="344"/>
      <c r="JZU13" s="344"/>
      <c r="JZV13" s="344"/>
      <c r="JZW13" s="344"/>
      <c r="JZX13" s="344"/>
      <c r="JZY13" s="344"/>
      <c r="JZZ13" s="344"/>
      <c r="KAA13" s="344"/>
      <c r="KAB13" s="344"/>
      <c r="KAC13" s="344"/>
      <c r="KAD13" s="344"/>
      <c r="KAE13" s="344"/>
      <c r="KAF13" s="344"/>
      <c r="KAG13" s="344"/>
      <c r="KAH13" s="344"/>
      <c r="KAI13" s="344"/>
      <c r="KAJ13" s="344"/>
      <c r="KAK13" s="344"/>
      <c r="KAL13" s="344"/>
      <c r="KAM13" s="344"/>
      <c r="KAN13" s="344"/>
      <c r="KAO13" s="344"/>
      <c r="KAP13" s="344"/>
      <c r="KAQ13" s="344"/>
      <c r="KAR13" s="344"/>
      <c r="KAS13" s="344"/>
      <c r="KAT13" s="344"/>
      <c r="KAU13" s="344"/>
      <c r="KAV13" s="344"/>
      <c r="KAW13" s="344"/>
      <c r="KAX13" s="344"/>
      <c r="KAY13" s="344"/>
      <c r="KAZ13" s="344"/>
      <c r="KBA13" s="344"/>
      <c r="KBB13" s="344"/>
      <c r="KBC13" s="344"/>
      <c r="KBD13" s="344"/>
      <c r="KBE13" s="344"/>
      <c r="KBF13" s="344"/>
      <c r="KBG13" s="344"/>
      <c r="KBH13" s="344"/>
      <c r="KBI13" s="344"/>
      <c r="KBJ13" s="344"/>
      <c r="KBK13" s="344"/>
      <c r="KBL13" s="344"/>
      <c r="KBM13" s="344"/>
      <c r="KBN13" s="344"/>
      <c r="KBO13" s="344"/>
      <c r="KBP13" s="344"/>
      <c r="KBQ13" s="344"/>
      <c r="KBR13" s="344"/>
      <c r="KBS13" s="344"/>
      <c r="KBT13" s="344"/>
      <c r="KBU13" s="344"/>
      <c r="KBV13" s="344"/>
      <c r="KBW13" s="344"/>
      <c r="KBX13" s="344"/>
      <c r="KBY13" s="344"/>
      <c r="KBZ13" s="344"/>
      <c r="KCA13" s="344"/>
      <c r="KCB13" s="344"/>
      <c r="KCC13" s="344"/>
      <c r="KCD13" s="344"/>
      <c r="KCE13" s="344"/>
      <c r="KCF13" s="344"/>
      <c r="KCG13" s="344"/>
      <c r="KCH13" s="344"/>
      <c r="KCI13" s="344"/>
      <c r="KCJ13" s="344"/>
      <c r="KCK13" s="344"/>
      <c r="KCL13" s="344"/>
      <c r="KCM13" s="344"/>
      <c r="KCN13" s="344"/>
      <c r="KCO13" s="344"/>
      <c r="KCP13" s="344"/>
      <c r="KCQ13" s="344"/>
      <c r="KCR13" s="344"/>
      <c r="KCS13" s="344"/>
      <c r="KCT13" s="344"/>
      <c r="KCU13" s="344"/>
      <c r="KCV13" s="344"/>
      <c r="KCW13" s="344"/>
      <c r="KCX13" s="344"/>
      <c r="KCY13" s="344"/>
      <c r="KCZ13" s="344"/>
      <c r="KDA13" s="344"/>
      <c r="KDB13" s="344"/>
      <c r="KDC13" s="344"/>
      <c r="KDD13" s="344"/>
      <c r="KDE13" s="344"/>
      <c r="KDF13" s="344"/>
      <c r="KDG13" s="344"/>
      <c r="KDH13" s="344"/>
      <c r="KDI13" s="344"/>
      <c r="KDJ13" s="344"/>
      <c r="KDK13" s="344"/>
      <c r="KDL13" s="344"/>
      <c r="KDM13" s="344"/>
      <c r="KDN13" s="344"/>
      <c r="KDO13" s="344"/>
      <c r="KDP13" s="344"/>
      <c r="KDQ13" s="344"/>
      <c r="KDR13" s="344"/>
      <c r="KDS13" s="344"/>
      <c r="KDT13" s="344"/>
      <c r="KDU13" s="344"/>
      <c r="KDV13" s="344"/>
      <c r="KDW13" s="344"/>
      <c r="KDX13" s="344"/>
      <c r="KDY13" s="344"/>
      <c r="KDZ13" s="344"/>
      <c r="KEA13" s="344"/>
      <c r="KEB13" s="344"/>
      <c r="KEC13" s="344"/>
      <c r="KED13" s="344"/>
      <c r="KEE13" s="344"/>
      <c r="KEF13" s="344"/>
      <c r="KEG13" s="344"/>
      <c r="KEH13" s="344"/>
      <c r="KEI13" s="344"/>
      <c r="KEJ13" s="344"/>
      <c r="KEK13" s="344"/>
      <c r="KEL13" s="344"/>
      <c r="KEM13" s="344"/>
      <c r="KEN13" s="344"/>
      <c r="KEO13" s="344"/>
      <c r="KEP13" s="344"/>
      <c r="KEQ13" s="344"/>
      <c r="KER13" s="344"/>
      <c r="KES13" s="344"/>
      <c r="KET13" s="344"/>
      <c r="KEU13" s="344"/>
      <c r="KEV13" s="344"/>
      <c r="KEW13" s="344"/>
      <c r="KEX13" s="344"/>
      <c r="KEY13" s="344"/>
      <c r="KEZ13" s="344"/>
      <c r="KFA13" s="344"/>
      <c r="KFB13" s="344"/>
      <c r="KFC13" s="344"/>
      <c r="KFD13" s="344"/>
      <c r="KFE13" s="344"/>
      <c r="KFF13" s="344"/>
      <c r="KFG13" s="344"/>
      <c r="KFH13" s="344"/>
      <c r="KFI13" s="344"/>
      <c r="KFJ13" s="344"/>
      <c r="KFK13" s="344"/>
      <c r="KFL13" s="344"/>
      <c r="KFM13" s="344"/>
      <c r="KFN13" s="344"/>
      <c r="KFO13" s="344"/>
      <c r="KFP13" s="344"/>
      <c r="KFQ13" s="344"/>
      <c r="KFR13" s="344"/>
      <c r="KFS13" s="344"/>
      <c r="KFT13" s="344"/>
      <c r="KFU13" s="344"/>
      <c r="KFV13" s="344"/>
      <c r="KFW13" s="344"/>
      <c r="KFX13" s="344"/>
      <c r="KFY13" s="344"/>
      <c r="KFZ13" s="344"/>
      <c r="KGA13" s="344"/>
      <c r="KGB13" s="344"/>
      <c r="KGC13" s="344"/>
      <c r="KGD13" s="344"/>
      <c r="KGE13" s="344"/>
      <c r="KGF13" s="344"/>
      <c r="KGG13" s="344"/>
      <c r="KGH13" s="344"/>
      <c r="KGI13" s="344"/>
      <c r="KGJ13" s="344"/>
      <c r="KGK13" s="344"/>
      <c r="KGL13" s="344"/>
      <c r="KGM13" s="344"/>
      <c r="KGN13" s="344"/>
      <c r="KGO13" s="344"/>
      <c r="KGP13" s="344"/>
      <c r="KGQ13" s="344"/>
      <c r="KGR13" s="344"/>
      <c r="KGS13" s="344"/>
      <c r="KGT13" s="344"/>
      <c r="KGU13" s="344"/>
      <c r="KGV13" s="344"/>
      <c r="KGW13" s="344"/>
      <c r="KGX13" s="344"/>
      <c r="KGY13" s="344"/>
      <c r="KGZ13" s="344"/>
      <c r="KHA13" s="344"/>
      <c r="KHB13" s="344"/>
      <c r="KHC13" s="344"/>
      <c r="KHD13" s="344"/>
      <c r="KHE13" s="344"/>
      <c r="KHF13" s="344"/>
      <c r="KHG13" s="344"/>
      <c r="KHH13" s="344"/>
      <c r="KHI13" s="344"/>
      <c r="KHJ13" s="344"/>
      <c r="KHK13" s="344"/>
      <c r="KHL13" s="344"/>
      <c r="KHM13" s="344"/>
      <c r="KHN13" s="344"/>
      <c r="KHO13" s="344"/>
      <c r="KHP13" s="344"/>
      <c r="KHQ13" s="30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344"/>
      <c r="KKE13" s="344"/>
      <c r="KKF13" s="344"/>
      <c r="KKG13" s="344"/>
      <c r="KKH13" s="344"/>
      <c r="KKI13" s="344"/>
      <c r="KKJ13" s="344"/>
      <c r="KKK13" s="344"/>
      <c r="KKL13" s="344"/>
      <c r="KKM13" s="344"/>
      <c r="KKN13" s="344"/>
      <c r="KKO13" s="344"/>
      <c r="KKP13" s="344"/>
      <c r="KKQ13" s="344"/>
      <c r="KKR13" s="344"/>
      <c r="KKS13" s="344"/>
      <c r="KKT13" s="344"/>
      <c r="KKU13" s="344"/>
      <c r="KKV13" s="344"/>
      <c r="KKW13" s="344"/>
      <c r="KKX13" s="344"/>
      <c r="KKY13" s="344"/>
      <c r="KKZ13" s="344"/>
      <c r="KLA13" s="344"/>
      <c r="KLB13" s="344"/>
      <c r="KLC13" s="344"/>
      <c r="KLD13" s="344"/>
      <c r="KLE13" s="344"/>
      <c r="KLF13" s="344"/>
      <c r="KLG13" s="344"/>
      <c r="KLH13" s="344"/>
      <c r="KLI13" s="344"/>
      <c r="KLJ13" s="344"/>
      <c r="KLK13" s="344"/>
      <c r="KLL13" s="344"/>
      <c r="KLM13" s="344"/>
      <c r="KLN13" s="344"/>
      <c r="KLO13" s="344"/>
      <c r="KLP13" s="344"/>
      <c r="KLQ13" s="344"/>
      <c r="KLR13" s="344"/>
      <c r="KLS13" s="344"/>
      <c r="KLT13" s="344"/>
      <c r="KLU13" s="344"/>
      <c r="KLV13" s="344"/>
      <c r="KLW13" s="344"/>
      <c r="KLX13" s="344"/>
      <c r="KLY13" s="344"/>
      <c r="KLZ13" s="344"/>
      <c r="KMA13" s="344"/>
      <c r="KMB13" s="344"/>
      <c r="KMC13" s="344"/>
      <c r="KMD13" s="344"/>
      <c r="KME13" s="344"/>
      <c r="KMF13" s="344"/>
      <c r="KMG13" s="344"/>
      <c r="KMH13" s="344"/>
      <c r="KMI13" s="344"/>
      <c r="KMJ13" s="344"/>
      <c r="KMK13" s="344"/>
      <c r="KML13" s="344"/>
      <c r="KMM13" s="344"/>
      <c r="KMN13" s="344"/>
      <c r="KMO13" s="344"/>
      <c r="KMP13" s="344"/>
      <c r="KMQ13" s="344"/>
      <c r="KMR13" s="344"/>
      <c r="KMS13" s="344"/>
      <c r="KMT13" s="344"/>
      <c r="KMU13" s="344"/>
      <c r="KMV13" s="344"/>
      <c r="KMW13" s="344"/>
      <c r="KMX13" s="344"/>
      <c r="KMY13" s="344"/>
      <c r="KMZ13" s="344"/>
      <c r="KNA13" s="344"/>
      <c r="KNB13" s="344"/>
      <c r="KNC13" s="344"/>
      <c r="KND13" s="344"/>
      <c r="KNE13" s="344"/>
      <c r="KNF13" s="344"/>
      <c r="KNG13" s="344"/>
      <c r="KNH13" s="344"/>
      <c r="KNI13" s="344"/>
      <c r="KNJ13" s="344"/>
      <c r="KNK13" s="344"/>
      <c r="KNL13" s="344"/>
      <c r="KNM13" s="344"/>
      <c r="KNN13" s="345"/>
      <c r="KNO13" s="345"/>
      <c r="KNP13" s="345"/>
      <c r="KNQ13" s="345"/>
      <c r="KNR13" s="345"/>
      <c r="KNS13" s="345"/>
      <c r="KNT13" s="345"/>
      <c r="KNU13" s="345"/>
      <c r="KNV13" s="345"/>
      <c r="KNW13" s="345"/>
      <c r="KNX13" s="345"/>
      <c r="KNY13" s="345"/>
      <c r="KNZ13" s="345"/>
      <c r="KOA13" s="345"/>
      <c r="KOB13" s="345"/>
      <c r="KOC13" s="345"/>
      <c r="KOD13" s="345"/>
      <c r="KOE13" s="345"/>
      <c r="KOF13" s="345"/>
      <c r="KOG13" s="345"/>
      <c r="KOH13" s="345"/>
      <c r="KOI13" s="345"/>
      <c r="KOJ13" s="345"/>
      <c r="KOK13" s="345"/>
      <c r="KOL13" s="345"/>
      <c r="KOM13" s="345"/>
      <c r="KON13" s="345"/>
      <c r="KOO13" s="345"/>
      <c r="KOP13" s="345"/>
      <c r="KOQ13" s="345"/>
      <c r="KOR13" s="345"/>
      <c r="KOS13" s="345"/>
      <c r="KOT13" s="345"/>
      <c r="KOU13" s="345"/>
      <c r="KOV13" s="345"/>
      <c r="KOW13" s="345"/>
      <c r="KOX13" s="345"/>
      <c r="KOY13" s="345"/>
      <c r="KOZ13" s="345"/>
      <c r="KPA13" s="345"/>
      <c r="KPB13" s="345"/>
      <c r="KPC13" s="345"/>
      <c r="KPD13" s="345"/>
      <c r="KPE13" s="345"/>
      <c r="KPF13" s="345"/>
      <c r="KPG13" s="345"/>
      <c r="KPH13" s="345"/>
      <c r="KPI13" s="345"/>
      <c r="KPJ13" s="345"/>
      <c r="KPK13" s="345"/>
      <c r="KPL13" s="345"/>
      <c r="KPM13" s="345"/>
      <c r="KPN13" s="345"/>
      <c r="KPO13" s="345"/>
      <c r="KPP13" s="345"/>
      <c r="KPQ13" s="345"/>
      <c r="KPR13" s="345"/>
      <c r="KPS13" s="345"/>
      <c r="KPT13" s="345"/>
      <c r="KPU13" s="345"/>
      <c r="KPV13" s="345"/>
      <c r="KPW13" s="345"/>
      <c r="KPX13" s="345"/>
      <c r="KPY13" s="345"/>
      <c r="KPZ13" s="345"/>
      <c r="KQA13" s="345"/>
      <c r="KQB13" s="344"/>
      <c r="KQC13" s="344"/>
      <c r="KQD13" s="344"/>
      <c r="KQE13" s="344"/>
      <c r="KQF13" s="344"/>
      <c r="KQG13" s="344"/>
      <c r="KQH13" s="344"/>
      <c r="KQI13" s="344"/>
      <c r="KQJ13" s="344"/>
      <c r="KQK13" s="344"/>
      <c r="KQL13" s="344"/>
      <c r="KQM13" s="344"/>
      <c r="KQN13" s="344"/>
      <c r="KQO13" s="344"/>
      <c r="KQP13" s="344"/>
      <c r="KQQ13" s="344"/>
      <c r="KQR13" s="344"/>
      <c r="KQS13" s="344"/>
      <c r="KQT13" s="344"/>
      <c r="KQU13" s="344"/>
      <c r="KQV13" s="344"/>
      <c r="KQW13" s="344"/>
      <c r="KQX13" s="344"/>
      <c r="KQY13" s="344"/>
      <c r="KQZ13" s="344"/>
      <c r="KRA13" s="344"/>
      <c r="KRB13" s="344"/>
      <c r="KRC13" s="344"/>
      <c r="KRD13" s="344"/>
      <c r="KRE13" s="344"/>
      <c r="KRF13" s="344"/>
      <c r="KRG13" s="344"/>
      <c r="KRH13" s="344"/>
      <c r="KRI13" s="344"/>
      <c r="KRJ13" s="344"/>
      <c r="KRK13" s="344"/>
      <c r="KRL13" s="344"/>
      <c r="KRM13" s="344"/>
      <c r="KRN13" s="344"/>
      <c r="KRO13" s="344"/>
      <c r="KRP13" s="344"/>
      <c r="KRQ13" s="344"/>
      <c r="KRR13" s="344"/>
      <c r="KRS13" s="344"/>
      <c r="KRT13" s="344"/>
      <c r="KRU13" s="344"/>
      <c r="KRV13" s="344"/>
      <c r="KRW13" s="344"/>
      <c r="KRX13" s="344"/>
      <c r="KRY13" s="344"/>
      <c r="KRZ13" s="344"/>
      <c r="KSA13" s="344"/>
      <c r="KSB13" s="344"/>
      <c r="KSC13" s="344"/>
      <c r="KSD13" s="344"/>
      <c r="KSE13" s="344"/>
      <c r="KSF13" s="344"/>
      <c r="KSG13" s="344"/>
      <c r="KSH13" s="344"/>
      <c r="KSI13" s="344"/>
      <c r="KSJ13" s="344"/>
      <c r="KSK13" s="344"/>
      <c r="KSL13" s="344"/>
      <c r="KSM13" s="344"/>
      <c r="KSN13" s="344"/>
      <c r="KSO13" s="344"/>
      <c r="KSP13" s="344"/>
      <c r="KSQ13" s="344"/>
      <c r="KSR13" s="344"/>
      <c r="KSS13" s="344"/>
      <c r="KST13" s="344"/>
      <c r="KSU13" s="344"/>
      <c r="KSV13" s="344"/>
      <c r="KSW13" s="344"/>
      <c r="KSX13" s="344"/>
      <c r="KSY13" s="344"/>
      <c r="KSZ13" s="344"/>
      <c r="KTA13" s="345"/>
      <c r="KTB13" s="345"/>
      <c r="KTC13" s="345"/>
      <c r="KTD13" s="345"/>
      <c r="KTE13" s="345"/>
      <c r="KTF13" s="345"/>
      <c r="KTG13" s="345"/>
      <c r="KTH13" s="345"/>
      <c r="KTI13" s="345"/>
      <c r="KTJ13" s="345"/>
      <c r="KTK13" s="345"/>
      <c r="KTL13" s="345"/>
      <c r="KTM13" s="345"/>
      <c r="KTN13" s="345"/>
      <c r="KTO13" s="345"/>
      <c r="KTP13" s="345"/>
      <c r="KTQ13" s="345"/>
      <c r="KTR13" s="345"/>
      <c r="KTS13" s="345"/>
      <c r="KTT13" s="345"/>
      <c r="KTU13" s="345"/>
      <c r="KTV13" s="345"/>
      <c r="KTW13" s="345"/>
      <c r="KTX13" s="345"/>
      <c r="KTY13" s="345"/>
      <c r="KTZ13" s="345"/>
      <c r="KUA13" s="345"/>
      <c r="KUB13" s="345"/>
      <c r="KUC13" s="345"/>
      <c r="KUD13" s="345"/>
      <c r="KUE13" s="345"/>
      <c r="KUF13" s="345"/>
      <c r="KUG13" s="345"/>
      <c r="KUH13" s="345"/>
      <c r="KUI13" s="345"/>
      <c r="KUJ13" s="345"/>
      <c r="KUK13" s="345"/>
      <c r="KUL13" s="345"/>
      <c r="KUM13" s="345"/>
      <c r="KUN13" s="345"/>
      <c r="KUO13" s="345"/>
      <c r="KUP13" s="345"/>
      <c r="KUQ13" s="345"/>
      <c r="KUR13" s="345"/>
      <c r="KUS13" s="345"/>
      <c r="KUT13" s="345"/>
      <c r="KUU13" s="345"/>
      <c r="KUV13" s="345"/>
      <c r="KUW13" s="345"/>
      <c r="KUX13" s="345"/>
      <c r="KUY13" s="345"/>
      <c r="KUZ13" s="345"/>
      <c r="KVA13" s="345"/>
      <c r="KVB13" s="345"/>
      <c r="KVC13" s="345"/>
      <c r="KVD13" s="345"/>
      <c r="KVE13" s="345"/>
      <c r="KVF13" s="345"/>
      <c r="KVG13" s="345"/>
      <c r="KVH13" s="345"/>
      <c r="KVI13" s="345"/>
      <c r="KVJ13" s="345"/>
      <c r="KVK13" s="345"/>
      <c r="KVL13" s="345"/>
      <c r="KVM13" s="345"/>
      <c r="KVN13" s="345"/>
      <c r="KVO13" s="344"/>
      <c r="KVP13" s="344"/>
      <c r="KVQ13" s="344"/>
      <c r="KVR13" s="344"/>
      <c r="KVS13" s="344"/>
      <c r="KVT13" s="344"/>
      <c r="KVU13" s="344"/>
      <c r="KVV13" s="344"/>
      <c r="KVW13" s="344"/>
      <c r="KVX13" s="344"/>
      <c r="KVY13" s="344"/>
      <c r="KVZ13" s="344"/>
      <c r="KWA13" s="344"/>
      <c r="KWB13" s="344"/>
      <c r="KWC13" s="344"/>
      <c r="KWD13" s="344"/>
      <c r="KWE13" s="344"/>
      <c r="KWF13" s="344"/>
      <c r="KWG13" s="344"/>
      <c r="KWH13" s="344"/>
      <c r="KWI13" s="344"/>
      <c r="KWJ13" s="344"/>
      <c r="KWK13" s="344"/>
      <c r="KWL13" s="344"/>
      <c r="KWM13" s="344"/>
      <c r="KWN13" s="344"/>
      <c r="KWO13" s="344"/>
      <c r="KWP13" s="344"/>
      <c r="KWQ13" s="344"/>
      <c r="KWR13" s="344"/>
      <c r="KWS13" s="344"/>
      <c r="KWT13" s="344"/>
      <c r="KWU13" s="344"/>
      <c r="KWV13" s="345"/>
      <c r="KWW13" s="345"/>
      <c r="KWX13" s="345"/>
      <c r="KWY13" s="345"/>
      <c r="KWZ13" s="345"/>
      <c r="KXA13" s="345"/>
      <c r="KXB13" s="345"/>
      <c r="KXC13" s="345"/>
      <c r="KXD13" s="345"/>
      <c r="KXE13" s="345"/>
      <c r="KXF13" s="345"/>
      <c r="KXG13" s="345"/>
      <c r="KXH13" s="345"/>
      <c r="KXI13" s="345"/>
      <c r="KXJ13" s="345"/>
      <c r="KXK13" s="345"/>
      <c r="KXL13" s="345"/>
      <c r="KXM13" s="345"/>
      <c r="KXN13" s="345"/>
      <c r="KXO13" s="345"/>
      <c r="KXP13" s="345"/>
      <c r="KXQ13" s="345"/>
      <c r="KXR13" s="344"/>
      <c r="KXS13" s="344"/>
      <c r="KXT13" s="344"/>
      <c r="KXU13" s="344"/>
      <c r="KXV13" s="344"/>
      <c r="KXW13" s="344"/>
      <c r="KXX13" s="344"/>
      <c r="KXY13" s="344"/>
      <c r="KXZ13" s="344"/>
      <c r="KYA13" s="344"/>
      <c r="KYB13" s="344"/>
      <c r="KYC13" s="344"/>
      <c r="KYD13" s="344"/>
      <c r="KYE13" s="344"/>
      <c r="KYF13" s="344"/>
      <c r="KYG13" s="344"/>
      <c r="KYH13" s="344"/>
      <c r="KYI13" s="344"/>
      <c r="KYJ13" s="344"/>
      <c r="KYK13" s="344"/>
      <c r="KYL13" s="344"/>
      <c r="KYM13" s="344"/>
      <c r="KYN13" s="345"/>
      <c r="KYO13" s="345"/>
      <c r="KYP13" s="345"/>
      <c r="KYQ13" s="345"/>
      <c r="KYR13" s="345"/>
      <c r="KYS13" s="345"/>
      <c r="KYT13" s="345"/>
      <c r="KYU13" s="345"/>
      <c r="KYV13" s="345"/>
      <c r="KYW13" s="345"/>
      <c r="KYX13" s="345"/>
      <c r="KYY13" s="345"/>
      <c r="KYZ13" s="345"/>
      <c r="KZA13" s="345"/>
      <c r="KZB13" s="345"/>
      <c r="KZC13" s="345"/>
      <c r="KZD13" s="345"/>
      <c r="KZE13" s="345"/>
      <c r="KZF13" s="345"/>
      <c r="KZG13" s="345"/>
      <c r="KZH13" s="345"/>
      <c r="KZI13" s="345"/>
      <c r="KZJ13" s="345"/>
      <c r="KZK13" s="345"/>
      <c r="KZL13" s="345"/>
      <c r="KZM13" s="345"/>
      <c r="KZN13" s="345"/>
      <c r="KZO13" s="345"/>
      <c r="KZP13" s="345"/>
      <c r="KZQ13" s="345"/>
      <c r="KZR13" s="345"/>
      <c r="KZS13" s="345"/>
      <c r="KZT13" s="345"/>
      <c r="KZU13" s="345"/>
      <c r="KZV13" s="345"/>
      <c r="KZW13" s="345"/>
      <c r="KZX13" s="345"/>
      <c r="KZY13" s="345"/>
      <c r="KZZ13" s="345"/>
      <c r="LAA13" s="345"/>
      <c r="LAB13" s="345"/>
      <c r="LAC13" s="345"/>
      <c r="LAD13" s="345"/>
      <c r="LAE13" s="345"/>
      <c r="LAF13" s="345"/>
      <c r="LAG13" s="345"/>
      <c r="LAH13" s="345"/>
      <c r="LAI13" s="345"/>
      <c r="LAJ13" s="345"/>
      <c r="LAK13" s="345"/>
      <c r="LAL13" s="345"/>
      <c r="LAM13" s="345"/>
      <c r="LAN13" s="345"/>
      <c r="LAO13" s="345"/>
      <c r="LAP13" s="345"/>
      <c r="LAQ13" s="345"/>
      <c r="LAR13" s="345"/>
      <c r="LAS13" s="345"/>
      <c r="LAT13" s="345"/>
      <c r="LAU13" s="345"/>
      <c r="LAV13" s="345"/>
      <c r="LAW13" s="345"/>
      <c r="LAX13" s="345"/>
      <c r="LAY13" s="345"/>
      <c r="LAZ13" s="345"/>
      <c r="LBA13" s="345"/>
      <c r="LBB13" s="345"/>
      <c r="LBC13" s="345"/>
      <c r="LBD13" s="345"/>
      <c r="LBE13" s="345"/>
      <c r="LBF13" s="345"/>
      <c r="LBG13" s="345"/>
      <c r="LBH13" s="345"/>
      <c r="LBI13" s="345"/>
      <c r="LBJ13" s="345"/>
      <c r="LBK13" s="345"/>
      <c r="LBL13" s="345"/>
      <c r="LBM13" s="345"/>
      <c r="LBN13" s="345"/>
      <c r="LBO13" s="345"/>
      <c r="LBP13" s="345"/>
      <c r="LBQ13" s="345"/>
      <c r="LBR13" s="345"/>
      <c r="LBS13" s="345"/>
      <c r="LBT13" s="345"/>
      <c r="LBU13" s="345"/>
      <c r="LBV13" s="345"/>
      <c r="LBW13" s="345"/>
      <c r="LBX13" s="345"/>
      <c r="LBY13" s="345"/>
      <c r="LBZ13" s="345"/>
      <c r="LCA13" s="345"/>
      <c r="LCB13" s="345"/>
      <c r="LCC13" s="345"/>
      <c r="LCD13" s="345"/>
      <c r="LCE13" s="345"/>
      <c r="LCF13" s="345"/>
      <c r="LCG13" s="345"/>
      <c r="LCH13" s="345"/>
      <c r="LCI13" s="345"/>
      <c r="LCJ13" s="345"/>
      <c r="LCK13" s="345"/>
      <c r="LCL13" s="345"/>
      <c r="LCM13" s="345"/>
      <c r="LCN13" s="345"/>
      <c r="LCO13" s="345"/>
      <c r="LCP13" s="345"/>
      <c r="LCQ13" s="345"/>
      <c r="LCR13" s="345"/>
      <c r="LCS13" s="345"/>
      <c r="LCT13" s="345"/>
      <c r="LCU13" s="345"/>
      <c r="LCV13" s="345"/>
      <c r="LCW13" s="345"/>
      <c r="LCX13" s="345"/>
      <c r="LCY13" s="345"/>
      <c r="LCZ13" s="345"/>
      <c r="LDA13" s="345"/>
      <c r="LDB13" s="345"/>
      <c r="LDC13" s="345"/>
      <c r="LDD13" s="345"/>
      <c r="LDE13" s="345"/>
      <c r="LDF13" s="345"/>
      <c r="LDG13" s="345"/>
      <c r="LDH13" s="345"/>
      <c r="LDI13" s="345"/>
      <c r="LDJ13" s="345"/>
      <c r="LDK13" s="345"/>
      <c r="LDL13" s="345"/>
      <c r="LDM13" s="345"/>
      <c r="LDN13" s="345"/>
      <c r="LDO13" s="345"/>
      <c r="LDP13" s="345"/>
      <c r="LDQ13" s="345"/>
      <c r="LDR13" s="345"/>
      <c r="LDS13" s="345"/>
      <c r="LDT13" s="345"/>
      <c r="LDU13" s="345"/>
      <c r="LDV13" s="345"/>
      <c r="LDW13" s="345"/>
      <c r="LDX13" s="345"/>
      <c r="LDY13" s="345"/>
      <c r="LDZ13" s="345"/>
      <c r="LEA13" s="345"/>
      <c r="LEB13" s="345"/>
      <c r="LEC13" s="345"/>
      <c r="LED13" s="345"/>
      <c r="LEE13" s="345"/>
      <c r="LEF13" s="345"/>
      <c r="LEG13" s="345"/>
      <c r="LEH13" s="345"/>
      <c r="LEI13" s="345"/>
      <c r="LEJ13" s="345"/>
      <c r="LEK13" s="345"/>
      <c r="LEL13" s="345"/>
      <c r="LEM13" s="345"/>
      <c r="LEN13" s="345"/>
      <c r="LEO13" s="345"/>
      <c r="LEP13" s="345"/>
      <c r="LEQ13" s="345"/>
      <c r="LER13" s="345"/>
      <c r="LES13" s="345"/>
      <c r="LET13" s="345"/>
      <c r="LEU13" s="345"/>
      <c r="LEV13" s="345"/>
      <c r="LEW13" s="345"/>
      <c r="LEX13" s="345"/>
      <c r="LEY13" s="345"/>
      <c r="LEZ13" s="345"/>
      <c r="LFA13" s="345"/>
      <c r="LFB13" s="345"/>
      <c r="LFC13" s="345"/>
      <c r="LFD13" s="345"/>
      <c r="LFE13" s="345"/>
      <c r="LFF13" s="345"/>
      <c r="LFG13" s="345"/>
      <c r="LFH13" s="345"/>
      <c r="LFI13" s="345"/>
      <c r="LFJ13" s="345"/>
      <c r="LFK13" s="345"/>
      <c r="LFL13" s="345"/>
      <c r="LFM13" s="345"/>
      <c r="LFN13" s="345"/>
      <c r="LFO13" s="345"/>
      <c r="LFP13" s="345"/>
      <c r="LFQ13" s="345"/>
      <c r="LFR13" s="345"/>
      <c r="LFS13" s="345"/>
      <c r="LFT13" s="345"/>
      <c r="LFU13" s="345"/>
      <c r="LFV13" s="345"/>
      <c r="LFW13" s="345"/>
      <c r="LFX13" s="345"/>
      <c r="LFY13" s="345"/>
      <c r="LFZ13" s="345"/>
      <c r="LGA13" s="345"/>
      <c r="LGB13" s="345"/>
      <c r="LGC13" s="345"/>
      <c r="LGD13" s="345"/>
      <c r="LGE13" s="345"/>
      <c r="LGF13" s="345"/>
      <c r="LGG13" s="345"/>
      <c r="LGH13" s="345"/>
      <c r="LGI13" s="345"/>
      <c r="LGJ13" s="345"/>
      <c r="LGK13" s="345"/>
      <c r="LGL13" s="345"/>
      <c r="LGM13" s="345"/>
      <c r="LGN13" s="345"/>
      <c r="LGO13" s="345"/>
      <c r="LGP13" s="345"/>
      <c r="LGQ13" s="345"/>
      <c r="LGR13" s="345"/>
      <c r="LGS13" s="345"/>
      <c r="LGT13" s="345"/>
      <c r="LGU13" s="345"/>
      <c r="LGV13" s="345"/>
      <c r="LGW13" s="345"/>
      <c r="LGX13" s="345"/>
      <c r="LGY13" s="345"/>
      <c r="LGZ13" s="345"/>
      <c r="LHA13" s="345"/>
      <c r="LHB13" s="345"/>
      <c r="LHC13" s="345"/>
      <c r="LHD13" s="345"/>
      <c r="LHE13" s="345"/>
      <c r="LHF13" s="345"/>
      <c r="LHG13" s="345"/>
      <c r="LHH13" s="345"/>
      <c r="LHI13" s="345"/>
      <c r="LHJ13" s="345"/>
      <c r="LHK13" s="345"/>
      <c r="LHL13" s="345"/>
      <c r="LHM13" s="345"/>
      <c r="LHN13" s="345"/>
      <c r="LHO13" s="345"/>
      <c r="LHP13" s="345"/>
      <c r="LHQ13" s="345"/>
      <c r="LHR13" s="345"/>
      <c r="LHS13" s="345"/>
      <c r="LHT13" s="345"/>
      <c r="LHU13" s="345"/>
      <c r="LHV13" s="345"/>
      <c r="LHW13" s="345"/>
      <c r="LHX13" s="345"/>
      <c r="LHY13" s="345"/>
      <c r="LHZ13" s="345"/>
      <c r="LIA13" s="345"/>
      <c r="LIB13" s="345"/>
      <c r="LIC13" s="345"/>
      <c r="LID13" s="345"/>
      <c r="LIE13" s="345"/>
      <c r="LIF13" s="345"/>
      <c r="LIG13" s="345"/>
      <c r="LIH13" s="345"/>
      <c r="LII13" s="345"/>
      <c r="LIJ13" s="345"/>
      <c r="LIK13" s="345"/>
      <c r="LIL13" s="345"/>
      <c r="LIM13" s="345"/>
      <c r="LIN13" s="345"/>
      <c r="LIO13" s="345"/>
      <c r="LIP13" s="345"/>
      <c r="LIQ13" s="345"/>
      <c r="LIR13" s="345"/>
      <c r="LIS13" s="345"/>
      <c r="LIT13" s="345"/>
      <c r="LIU13" s="345"/>
      <c r="LIV13" s="345"/>
      <c r="LIW13" s="345"/>
      <c r="LIX13" s="345"/>
      <c r="LIY13" s="345"/>
      <c r="LIZ13" s="345"/>
      <c r="LJA13" s="345"/>
      <c r="LJB13" s="345"/>
      <c r="LJC13" s="345"/>
      <c r="LJD13" s="345"/>
      <c r="LJE13" s="345"/>
      <c r="LJF13" s="345"/>
      <c r="LJG13" s="345"/>
      <c r="LJH13" s="345"/>
      <c r="LJI13" s="345"/>
      <c r="LJJ13" s="345"/>
      <c r="LJK13" s="345"/>
      <c r="LJL13" s="345"/>
      <c r="LJM13" s="345"/>
      <c r="LJN13" s="345"/>
      <c r="LJO13" s="345"/>
      <c r="LJP13" s="345"/>
      <c r="LJQ13" s="345"/>
      <c r="LJR13" s="345"/>
      <c r="LJS13" s="345"/>
      <c r="LJT13" s="345"/>
      <c r="LJU13" s="345"/>
      <c r="LJV13" s="345"/>
      <c r="LJW13" s="345"/>
      <c r="LJX13" s="345"/>
      <c r="LJY13" s="345"/>
      <c r="LJZ13" s="345"/>
      <c r="LKA13" s="345"/>
      <c r="LKB13" s="345"/>
      <c r="LKC13" s="345"/>
      <c r="LKD13" s="345"/>
      <c r="LKE13" s="345"/>
      <c r="LKF13" s="345"/>
      <c r="LKG13" s="345"/>
      <c r="LKH13" s="345"/>
      <c r="LKI13" s="345"/>
      <c r="LKJ13" s="345"/>
      <c r="LKK13" s="345"/>
      <c r="LKL13" s="345"/>
      <c r="LKM13" s="345"/>
      <c r="LKN13" s="345"/>
      <c r="LKO13" s="345"/>
      <c r="LKP13" s="345"/>
      <c r="LKQ13" s="345"/>
      <c r="LKR13" s="345"/>
      <c r="LKS13" s="345"/>
      <c r="LKT13" s="345"/>
      <c r="LKU13" s="345"/>
      <c r="LKV13" s="345"/>
      <c r="LKW13" s="345"/>
      <c r="LKX13" s="345"/>
      <c r="LKY13" s="345"/>
      <c r="LKZ13" s="345"/>
      <c r="LLA13" s="345"/>
      <c r="LLB13" s="345"/>
      <c r="LLC13" s="345"/>
      <c r="LLD13" s="345"/>
      <c r="LLE13" s="345"/>
      <c r="LLF13" s="345"/>
      <c r="LLG13" s="345"/>
      <c r="LLH13" s="345"/>
      <c r="LLI13" s="345"/>
      <c r="LLJ13" s="345"/>
      <c r="LLK13" s="345"/>
      <c r="LLL13" s="345"/>
      <c r="LLM13" s="345"/>
      <c r="LLN13" s="345"/>
      <c r="LLO13" s="345"/>
      <c r="LLP13" s="345"/>
      <c r="LLQ13" s="345"/>
      <c r="LLR13" s="345"/>
      <c r="LLS13" s="345"/>
      <c r="LLT13" s="345"/>
      <c r="LLU13" s="345"/>
      <c r="LLV13" s="345"/>
      <c r="LLW13" s="345"/>
      <c r="LLX13" s="345"/>
      <c r="LLY13" s="345"/>
      <c r="LLZ13" s="345"/>
      <c r="LMA13" s="345"/>
      <c r="LMB13" s="345"/>
      <c r="LMC13" s="345"/>
      <c r="LMD13" s="345"/>
      <c r="LME13" s="345"/>
      <c r="LMF13" s="345"/>
      <c r="LMG13" s="345"/>
      <c r="LMH13" s="345"/>
      <c r="LMI13" s="345"/>
      <c r="LMJ13" s="345"/>
      <c r="LMK13" s="345"/>
      <c r="LML13" s="345"/>
      <c r="LMM13" s="345"/>
      <c r="LMN13" s="345"/>
      <c r="LMO13" s="345"/>
      <c r="LMP13" s="345"/>
      <c r="LMQ13" s="345"/>
      <c r="LMR13" s="345"/>
      <c r="LMS13" s="345"/>
      <c r="LMT13" s="345"/>
      <c r="LMU13" s="345"/>
      <c r="LMV13" s="345"/>
      <c r="LMW13" s="345"/>
      <c r="LMX13" s="345"/>
      <c r="LMY13" s="345"/>
      <c r="LMZ13" s="345"/>
      <c r="LNA13" s="345"/>
      <c r="LNB13" s="345"/>
      <c r="LNC13" s="345"/>
      <c r="LND13" s="345"/>
      <c r="LNE13" s="345"/>
      <c r="LNF13" s="345"/>
      <c r="LNG13" s="345"/>
      <c r="LNH13" s="345"/>
      <c r="LNI13" s="345"/>
      <c r="LNJ13" s="345"/>
      <c r="LNK13" s="345"/>
      <c r="LNL13" s="345"/>
      <c r="LNM13" s="345"/>
      <c r="LNN13" s="345"/>
      <c r="LNO13" s="345"/>
      <c r="LNP13" s="345"/>
      <c r="LNQ13" s="345"/>
      <c r="LNR13" s="345"/>
      <c r="LNS13" s="345"/>
      <c r="LNT13" s="345"/>
      <c r="LNU13" s="345"/>
      <c r="LNV13" s="345"/>
      <c r="LNW13" s="345"/>
      <c r="LNX13" s="345"/>
      <c r="LNY13" s="345"/>
      <c r="LNZ13" s="345"/>
      <c r="LOA13" s="345"/>
      <c r="LOB13" s="345"/>
      <c r="LOC13" s="345"/>
      <c r="LOD13" s="345"/>
      <c r="LOE13" s="345"/>
      <c r="LOF13" s="345"/>
      <c r="LOG13" s="345"/>
      <c r="LOH13" s="345"/>
      <c r="LOI13" s="345"/>
      <c r="LOJ13" s="345"/>
      <c r="LOK13" s="345"/>
      <c r="LOL13" s="345"/>
      <c r="LOM13" s="345"/>
      <c r="LON13" s="345"/>
      <c r="LOO13" s="345"/>
      <c r="LOP13" s="345"/>
      <c r="LOQ13" s="345"/>
      <c r="LOR13" s="345"/>
      <c r="LOS13" s="345"/>
      <c r="LOT13" s="345"/>
      <c r="LOU13" s="345"/>
      <c r="LOV13" s="345"/>
      <c r="LOW13" s="345"/>
      <c r="LOX13" s="345"/>
      <c r="LOY13" s="345"/>
      <c r="LOZ13" s="345"/>
      <c r="LPA13" s="345"/>
      <c r="LPB13" s="345"/>
      <c r="LPC13" s="345"/>
      <c r="LPD13" s="345"/>
      <c r="LPE13" s="345"/>
      <c r="LPF13" s="345"/>
      <c r="LPG13" s="345"/>
      <c r="LPH13" s="345"/>
      <c r="LPI13" s="345"/>
      <c r="LPJ13" s="345"/>
      <c r="LPK13" s="345"/>
      <c r="LPL13" s="345"/>
      <c r="LPM13" s="345"/>
      <c r="LPN13" s="345"/>
      <c r="LPO13" s="345"/>
      <c r="LPP13" s="345"/>
      <c r="LPQ13" s="345"/>
      <c r="LPR13" s="345"/>
      <c r="LPS13" s="345"/>
      <c r="LPT13" s="345"/>
      <c r="LPU13" s="345"/>
      <c r="LPV13" s="345"/>
      <c r="LPW13" s="345"/>
      <c r="LPX13" s="345"/>
      <c r="LPY13" s="345"/>
      <c r="LPZ13" s="345"/>
      <c r="LQA13" s="345"/>
      <c r="LQB13" s="345"/>
      <c r="LQC13" s="345"/>
      <c r="LQD13" s="345"/>
      <c r="LQE13" s="345"/>
      <c r="LQF13" s="345"/>
      <c r="LQG13" s="345"/>
      <c r="LQH13" s="345"/>
      <c r="LQI13" s="345"/>
      <c r="LQJ13" s="345"/>
      <c r="LQK13" s="345"/>
      <c r="LQL13" s="345"/>
      <c r="LQM13" s="345"/>
      <c r="LQN13" s="345"/>
      <c r="LQO13" s="345"/>
      <c r="LQP13" s="345"/>
      <c r="LQQ13" s="345"/>
      <c r="LQR13" s="345"/>
      <c r="LQS13" s="345"/>
      <c r="LQT13" s="345"/>
      <c r="LQU13" s="345"/>
      <c r="LQV13" s="345"/>
      <c r="LQW13" s="345"/>
      <c r="LQX13" s="345"/>
      <c r="LQY13" s="345"/>
      <c r="LQZ13" s="345"/>
      <c r="LRA13" s="345"/>
      <c r="LRB13" s="345"/>
      <c r="LRC13" s="345"/>
      <c r="LRD13" s="345"/>
      <c r="LRE13" s="345"/>
      <c r="LRF13" s="345"/>
      <c r="LRG13" s="345"/>
      <c r="LRH13" s="345"/>
      <c r="LRI13" s="345"/>
      <c r="LRJ13" s="345"/>
      <c r="LRK13" s="345"/>
      <c r="LRL13" s="345"/>
      <c r="LRM13" s="345"/>
      <c r="LRN13" s="345"/>
      <c r="LRO13" s="345"/>
      <c r="LRP13" s="345"/>
      <c r="LRQ13" s="345"/>
      <c r="LRR13" s="345"/>
      <c r="LRS13" s="345"/>
      <c r="LRT13" s="345"/>
      <c r="LRU13" s="345"/>
      <c r="LRV13" s="345"/>
      <c r="LRW13" s="345"/>
      <c r="LRX13" s="345"/>
      <c r="LRY13" s="345"/>
      <c r="LRZ13" s="345"/>
      <c r="LSA13" s="345"/>
      <c r="LSB13" s="345"/>
      <c r="LSC13" s="345"/>
      <c r="LSD13" s="345"/>
      <c r="LSE13" s="345"/>
      <c r="LSF13" s="345"/>
      <c r="LSG13" s="345"/>
      <c r="LSH13" s="345"/>
      <c r="LSI13" s="345"/>
      <c r="LSJ13" s="345"/>
      <c r="LSK13" s="345"/>
      <c r="LSL13" s="345"/>
      <c r="LSM13" s="345"/>
      <c r="LSN13" s="345"/>
      <c r="LSO13" s="345"/>
      <c r="LSP13" s="345"/>
      <c r="LSQ13" s="345"/>
      <c r="LSR13" s="345"/>
      <c r="LSS13" s="345"/>
      <c r="LST13" s="345"/>
      <c r="LSU13" s="345"/>
      <c r="LSV13" s="345"/>
      <c r="LSW13" s="345"/>
      <c r="LSX13" s="345"/>
      <c r="LSY13" s="345"/>
      <c r="LSZ13" s="345"/>
      <c r="LTA13" s="345"/>
      <c r="LTB13" s="345"/>
      <c r="LTC13" s="345"/>
      <c r="LTD13" s="345"/>
      <c r="LTE13" s="345"/>
      <c r="LTF13" s="345"/>
      <c r="LTG13" s="345"/>
      <c r="LTH13" s="345"/>
      <c r="LTI13" s="345"/>
      <c r="LTJ13" s="345"/>
      <c r="LTK13" s="345"/>
      <c r="LTL13" s="345"/>
      <c r="LTM13" s="345"/>
      <c r="LTN13" s="345"/>
      <c r="LTO13" s="345"/>
      <c r="LTP13" s="345"/>
      <c r="LTQ13" s="345"/>
      <c r="LTR13" s="345"/>
      <c r="LTS13" s="345"/>
      <c r="LTT13" s="345"/>
      <c r="LTU13" s="345"/>
      <c r="LTV13" s="345"/>
      <c r="LTW13" s="345"/>
      <c r="LTX13" s="345"/>
      <c r="LTY13" s="345"/>
      <c r="LTZ13" s="345"/>
      <c r="LUA13" s="345"/>
      <c r="LUB13" s="345"/>
      <c r="LUC13" s="345"/>
      <c r="LUD13" s="345"/>
      <c r="LUE13" s="345"/>
      <c r="LUF13" s="345"/>
      <c r="LUG13" s="345"/>
      <c r="LUH13" s="345"/>
      <c r="LUI13" s="345"/>
      <c r="LUJ13" s="345"/>
      <c r="LUK13" s="345"/>
      <c r="LUL13" s="345"/>
      <c r="LUM13" s="345"/>
      <c r="LUN13" s="345"/>
      <c r="LUO13" s="345"/>
      <c r="LUP13" s="345"/>
      <c r="LUQ13" s="345"/>
      <c r="LUR13" s="345"/>
      <c r="LUS13" s="345"/>
      <c r="LUT13" s="345"/>
      <c r="LUU13" s="345"/>
      <c r="LUV13" s="345"/>
      <c r="LUW13" s="345"/>
      <c r="LUX13" s="345"/>
      <c r="LUY13" s="345"/>
      <c r="LUZ13" s="345"/>
      <c r="LVA13" s="345"/>
      <c r="LVB13" s="345"/>
      <c r="LVC13" s="345"/>
      <c r="LVD13" s="345"/>
      <c r="LVE13" s="345"/>
      <c r="LVF13" s="345"/>
      <c r="LVG13" s="345"/>
      <c r="LVH13" s="345"/>
      <c r="LVI13" s="345"/>
      <c r="LVJ13" s="345"/>
      <c r="LVK13" s="345"/>
      <c r="LVL13" s="345"/>
      <c r="LVM13" s="345"/>
      <c r="LVN13" s="345"/>
      <c r="LVO13" s="345"/>
      <c r="LVP13" s="345"/>
      <c r="LVQ13" s="345"/>
      <c r="LVR13" s="345"/>
      <c r="LVS13" s="345"/>
      <c r="LVT13" s="345"/>
      <c r="LVU13" s="345"/>
      <c r="LVV13" s="345"/>
      <c r="LVW13" s="345"/>
      <c r="LVX13" s="345"/>
      <c r="LVY13" s="345"/>
      <c r="LVZ13" s="345"/>
      <c r="LWA13" s="345"/>
      <c r="LWB13" s="345"/>
      <c r="LWC13" s="345"/>
      <c r="LWD13" s="345"/>
      <c r="LWE13" s="345"/>
      <c r="LWF13" s="345"/>
      <c r="LWG13" s="345"/>
      <c r="LWH13" s="345"/>
      <c r="LWI13" s="345"/>
      <c r="LWJ13" s="345"/>
      <c r="LWK13" s="345"/>
      <c r="LWL13" s="345"/>
      <c r="LWM13" s="345"/>
      <c r="LWN13" s="345"/>
      <c r="LWO13" s="345"/>
      <c r="LWP13" s="345"/>
      <c r="LWQ13" s="345"/>
      <c r="LWR13" s="345"/>
      <c r="LWS13" s="345"/>
      <c r="LWT13" s="345"/>
      <c r="LWU13" s="345"/>
      <c r="LWV13" s="345"/>
      <c r="LWW13" s="345"/>
      <c r="LWX13" s="345"/>
      <c r="LWY13" s="345"/>
      <c r="LWZ13" s="345"/>
      <c r="LXA13" s="345"/>
      <c r="LXB13" s="345"/>
      <c r="LXC13" s="345"/>
      <c r="LXD13" s="345"/>
      <c r="LXE13" s="345"/>
      <c r="LXF13" s="345"/>
      <c r="LXG13" s="345"/>
      <c r="LXH13" s="345"/>
      <c r="LXI13" s="345"/>
      <c r="LXJ13" s="345"/>
      <c r="LXK13" s="345"/>
      <c r="LXL13" s="345"/>
      <c r="LXM13" s="345"/>
      <c r="LXN13" s="345"/>
      <c r="LXO13" s="345"/>
      <c r="LXP13" s="345"/>
      <c r="LXQ13" s="345"/>
      <c r="LXR13" s="345"/>
      <c r="LXS13" s="345"/>
      <c r="LXT13" s="345"/>
      <c r="LXU13" s="345"/>
      <c r="LXV13" s="345"/>
      <c r="LXW13" s="345"/>
      <c r="LXX13" s="345"/>
      <c r="LXY13" s="345"/>
      <c r="LXZ13" s="345"/>
      <c r="LYA13" s="345"/>
      <c r="LYB13" s="345"/>
      <c r="LYC13" s="345"/>
      <c r="LYD13" s="345"/>
      <c r="LYE13" s="345"/>
      <c r="LYF13" s="345"/>
      <c r="LYG13" s="345"/>
      <c r="LYH13" s="345"/>
      <c r="LYI13" s="345"/>
      <c r="LYJ13" s="345"/>
      <c r="LYK13" s="345"/>
      <c r="LYL13" s="345"/>
      <c r="LYM13" s="345"/>
      <c r="LYN13" s="345"/>
      <c r="LYO13" s="345"/>
      <c r="LYP13" s="345"/>
      <c r="LYQ13" s="345"/>
      <c r="LYR13" s="345"/>
      <c r="LYS13" s="345"/>
      <c r="LYT13" s="344"/>
      <c r="LYU13" s="344"/>
      <c r="LYV13" s="344"/>
      <c r="LYW13" s="344"/>
      <c r="LYX13" s="344"/>
      <c r="LYY13" s="344"/>
      <c r="LYZ13" s="344"/>
      <c r="LZA13" s="344"/>
      <c r="LZB13" s="344"/>
      <c r="LZC13" s="344"/>
      <c r="LZD13" s="344"/>
      <c r="LZE13" s="344"/>
      <c r="LZF13" s="344"/>
      <c r="LZG13" s="344"/>
      <c r="LZH13" s="344"/>
      <c r="LZI13" s="344"/>
      <c r="LZJ13" s="344"/>
      <c r="LZK13" s="344"/>
      <c r="LZL13" s="344"/>
      <c r="LZM13" s="344"/>
      <c r="LZN13" s="344"/>
      <c r="LZO13" s="344"/>
      <c r="LZP13" s="344"/>
      <c r="LZQ13" s="344"/>
      <c r="LZR13" s="344"/>
      <c r="LZS13" s="344"/>
      <c r="LZT13" s="344"/>
      <c r="LZU13" s="344"/>
      <c r="LZV13" s="344"/>
      <c r="LZW13" s="344"/>
      <c r="LZX13" s="344"/>
      <c r="LZY13" s="344"/>
      <c r="LZZ13" s="344"/>
      <c r="MAA13" s="344"/>
      <c r="MAB13" s="344"/>
      <c r="MAC13" s="344"/>
      <c r="MAD13" s="344"/>
      <c r="MAE13" s="344"/>
      <c r="MAF13" s="344"/>
      <c r="MAG13" s="344"/>
      <c r="MAH13" s="344"/>
      <c r="MAI13" s="344"/>
      <c r="MAJ13" s="344"/>
      <c r="MAK13" s="344"/>
      <c r="MAL13" s="344"/>
      <c r="MAM13" s="344"/>
      <c r="MAN13" s="344"/>
      <c r="MAO13" s="344"/>
      <c r="MAP13" s="344"/>
      <c r="MAQ13" s="344"/>
      <c r="MAR13" s="344"/>
      <c r="MAS13" s="344"/>
      <c r="MAT13" s="344"/>
      <c r="MAU13" s="344"/>
      <c r="MAV13" s="344"/>
      <c r="MAW13" s="344"/>
      <c r="MAX13" s="344"/>
      <c r="MAY13" s="344"/>
      <c r="MAZ13" s="344"/>
      <c r="MBA13" s="344"/>
      <c r="MBB13" s="344"/>
      <c r="MBC13" s="344"/>
      <c r="MBD13" s="344"/>
      <c r="MBE13" s="344"/>
      <c r="MBF13" s="344"/>
      <c r="MBG13" s="344"/>
      <c r="MBH13" s="344"/>
      <c r="MBI13" s="344"/>
      <c r="MBJ13" s="344"/>
      <c r="MBK13" s="344"/>
      <c r="MBL13" s="344"/>
      <c r="MBM13" s="344"/>
      <c r="MBN13" s="344"/>
      <c r="MBO13" s="344"/>
      <c r="MBP13" s="344"/>
      <c r="MBQ13" s="344"/>
      <c r="MBR13" s="344"/>
      <c r="MBS13" s="344"/>
      <c r="MBT13" s="344"/>
      <c r="MBU13" s="344"/>
      <c r="MBV13" s="344"/>
      <c r="MBW13" s="344"/>
      <c r="MBX13" s="344"/>
      <c r="MBY13" s="344"/>
      <c r="MBZ13" s="344"/>
      <c r="MCA13" s="344"/>
      <c r="MCB13" s="344"/>
      <c r="MCC13" s="344"/>
      <c r="MCD13" s="344"/>
      <c r="MCE13" s="344"/>
      <c r="MCF13" s="344"/>
      <c r="MCG13" s="344"/>
      <c r="MCH13" s="344"/>
      <c r="MCI13" s="344"/>
      <c r="MCJ13" s="344"/>
      <c r="MCK13" s="344"/>
      <c r="MCL13" s="344"/>
      <c r="MCM13" s="344"/>
      <c r="MCN13" s="344"/>
      <c r="MCO13" s="344"/>
      <c r="MCP13" s="344"/>
      <c r="MCQ13" s="344"/>
      <c r="MCR13" s="344"/>
      <c r="MCS13" s="344"/>
      <c r="MCT13" s="344"/>
      <c r="MCU13" s="344"/>
      <c r="MCV13" s="344"/>
      <c r="MCW13" s="344"/>
      <c r="MCX13" s="344"/>
      <c r="MCY13" s="344"/>
      <c r="MCZ13" s="344"/>
      <c r="MDA13" s="344"/>
      <c r="MDB13" s="344"/>
      <c r="MDC13" s="344"/>
      <c r="MDD13" s="344"/>
      <c r="MDE13" s="344"/>
      <c r="MDF13" s="344"/>
      <c r="MDG13" s="344"/>
      <c r="MDH13" s="344"/>
      <c r="MDI13" s="344"/>
      <c r="MDJ13" s="344"/>
      <c r="MDK13" s="344"/>
      <c r="MDL13" s="344"/>
      <c r="MDM13" s="344"/>
      <c r="MDN13" s="344"/>
      <c r="MDO13" s="344"/>
      <c r="MDP13" s="344"/>
      <c r="MDQ13" s="344"/>
      <c r="MDR13" s="344"/>
      <c r="MDS13" s="344"/>
      <c r="MDT13" s="344"/>
      <c r="MDU13" s="344"/>
      <c r="MDV13" s="344"/>
      <c r="MDW13" s="344"/>
      <c r="MDX13" s="344"/>
      <c r="MDY13" s="344"/>
      <c r="MDZ13" s="344"/>
      <c r="MEA13" s="344"/>
      <c r="MEB13" s="344"/>
      <c r="MEC13" s="344"/>
      <c r="MED13" s="344"/>
      <c r="MEE13" s="344"/>
      <c r="MEF13" s="344"/>
      <c r="MEG13" s="344"/>
      <c r="MEH13" s="344"/>
      <c r="MEI13" s="344"/>
      <c r="MEJ13" s="344"/>
      <c r="MEK13" s="344"/>
      <c r="MEL13" s="344"/>
      <c r="MEM13" s="344"/>
      <c r="MEN13" s="344"/>
      <c r="MEO13" s="344"/>
      <c r="MEP13" s="344"/>
      <c r="MEQ13" s="344"/>
      <c r="MER13" s="344"/>
      <c r="MES13" s="344"/>
      <c r="MET13" s="344"/>
      <c r="MEU13" s="344"/>
      <c r="MEV13" s="344"/>
      <c r="MEW13" s="344"/>
      <c r="MEX13" s="344"/>
      <c r="MEY13" s="344"/>
      <c r="MEZ13" s="344"/>
      <c r="MFA13" s="344"/>
      <c r="MFB13" s="344"/>
      <c r="MFC13" s="344"/>
      <c r="MFD13" s="344"/>
      <c r="MFE13" s="344"/>
      <c r="MFF13" s="344"/>
      <c r="MFG13" s="344"/>
      <c r="MFH13" s="344"/>
      <c r="MFI13" s="344"/>
      <c r="MFJ13" s="344"/>
      <c r="MFK13" s="344"/>
      <c r="MFL13" s="344"/>
      <c r="MFM13" s="344"/>
      <c r="MFN13" s="344"/>
      <c r="MFO13" s="344"/>
      <c r="MFP13" s="344"/>
      <c r="MFQ13" s="344"/>
      <c r="MFR13" s="344"/>
      <c r="MFS13" s="344"/>
      <c r="MFT13" s="344"/>
      <c r="MFU13" s="344"/>
      <c r="MFV13" s="344"/>
      <c r="MFW13" s="344"/>
      <c r="MFX13" s="344"/>
      <c r="MFY13" s="344"/>
      <c r="MFZ13" s="344"/>
      <c r="MGA13" s="344"/>
      <c r="MGB13" s="344"/>
      <c r="MGC13" s="344"/>
      <c r="MGD13" s="344"/>
      <c r="MGE13" s="344"/>
      <c r="MGF13" s="344"/>
      <c r="MGG13" s="344"/>
      <c r="MGH13" s="344"/>
      <c r="MGI13" s="344"/>
      <c r="MGJ13" s="344"/>
      <c r="MGK13" s="344"/>
      <c r="MGL13" s="344"/>
      <c r="MGM13" s="344"/>
      <c r="MGN13" s="344"/>
      <c r="MGO13" s="344"/>
      <c r="MGP13" s="344"/>
      <c r="MGQ13" s="344"/>
      <c r="MGR13" s="344"/>
      <c r="MGS13" s="344"/>
      <c r="MGT13" s="344"/>
      <c r="MGU13" s="344"/>
      <c r="MGV13" s="344"/>
      <c r="MGW13" s="344"/>
      <c r="MGX13" s="344"/>
      <c r="MGY13" s="344"/>
      <c r="MGZ13" s="344"/>
      <c r="MHA13" s="344"/>
      <c r="MHB13" s="344"/>
      <c r="MHC13" s="344"/>
      <c r="MHD13" s="344"/>
      <c r="MHE13" s="344"/>
      <c r="MHF13" s="344"/>
      <c r="MHG13" s="344"/>
      <c r="MHH13" s="344"/>
      <c r="MHI13" s="344"/>
      <c r="MHJ13" s="344"/>
      <c r="MHK13" s="344"/>
      <c r="MHL13" s="344"/>
      <c r="MHM13" s="344"/>
      <c r="MHN13" s="344"/>
      <c r="MHO13" s="344"/>
      <c r="MHP13" s="344"/>
      <c r="MHQ13" s="344"/>
      <c r="MHR13" s="344"/>
      <c r="MHS13" s="344"/>
      <c r="MHT13" s="344"/>
      <c r="MHU13" s="344"/>
      <c r="MHV13" s="344"/>
      <c r="MHW13" s="344"/>
      <c r="MHX13" s="344"/>
      <c r="MHY13" s="344"/>
      <c r="MHZ13" s="344"/>
      <c r="MIA13" s="344"/>
      <c r="MIB13" s="344"/>
      <c r="MIC13" s="344"/>
      <c r="MID13" s="344"/>
      <c r="MIE13" s="344"/>
      <c r="MIF13" s="344"/>
      <c r="MIG13" s="344"/>
      <c r="MIH13" s="344"/>
      <c r="MII13" s="344"/>
      <c r="MIJ13" s="344"/>
      <c r="MIK13" s="344"/>
      <c r="MIL13" s="344"/>
      <c r="MIM13" s="344"/>
      <c r="MIN13" s="344"/>
      <c r="MIO13" s="344"/>
      <c r="MIP13" s="344"/>
      <c r="MIQ13" s="344"/>
      <c r="MIR13" s="344"/>
      <c r="MIS13" s="344"/>
      <c r="MIT13" s="344"/>
      <c r="MIU13" s="344"/>
      <c r="MIV13" s="344"/>
      <c r="MIW13" s="344"/>
      <c r="MIX13" s="344"/>
      <c r="MIY13" s="344"/>
      <c r="MIZ13" s="344"/>
      <c r="MJA13" s="344"/>
      <c r="MJB13" s="344"/>
      <c r="MJC13" s="344"/>
      <c r="MJD13" s="344"/>
      <c r="MJE13" s="344"/>
      <c r="MJF13" s="344"/>
      <c r="MJG13" s="344"/>
      <c r="MJH13" s="344"/>
      <c r="MJI13" s="344"/>
      <c r="MJJ13" s="344"/>
      <c r="MJK13" s="344"/>
      <c r="MJL13" s="344"/>
      <c r="MJM13" s="344"/>
      <c r="MJN13" s="344"/>
      <c r="MJO13" s="344"/>
      <c r="MJP13" s="344"/>
      <c r="MJQ13" s="344"/>
      <c r="MJR13" s="344"/>
      <c r="MJS13" s="344"/>
      <c r="MJT13" s="344"/>
      <c r="MJU13" s="344"/>
      <c r="MJV13" s="344"/>
      <c r="MJW13" s="344"/>
      <c r="MJX13" s="344"/>
      <c r="MJY13" s="344"/>
      <c r="MJZ13" s="344"/>
      <c r="MKA13" s="344"/>
      <c r="MKB13" s="344"/>
      <c r="MKC13" s="344"/>
      <c r="MKD13" s="344"/>
      <c r="MKE13" s="344"/>
      <c r="MKF13" s="344"/>
      <c r="MKG13" s="344"/>
      <c r="MKH13" s="344"/>
      <c r="MKI13" s="344"/>
      <c r="MKJ13" s="344"/>
      <c r="MKK13" s="344"/>
      <c r="MKL13" s="344"/>
      <c r="MKM13" s="344"/>
      <c r="MKN13" s="344"/>
      <c r="MKO13" s="344"/>
      <c r="MKP13" s="344"/>
      <c r="MKQ13" s="344"/>
      <c r="MKR13" s="344"/>
      <c r="MKS13" s="344"/>
      <c r="MKT13" s="344"/>
      <c r="MKU13" s="344"/>
      <c r="MKV13" s="344"/>
      <c r="MKW13" s="344"/>
      <c r="MKX13" s="344"/>
      <c r="MKY13" s="344"/>
      <c r="MKZ13" s="344"/>
      <c r="MLA13" s="344"/>
      <c r="MLB13" s="344"/>
      <c r="MLC13" s="344"/>
      <c r="MLD13" s="344"/>
      <c r="MLE13" s="344"/>
      <c r="MLF13" s="344"/>
      <c r="MLG13" s="344"/>
      <c r="MLH13" s="344"/>
      <c r="MLI13" s="344"/>
      <c r="MLJ13" s="344"/>
      <c r="MLK13" s="344"/>
      <c r="MLL13" s="344"/>
      <c r="MLM13" s="344"/>
      <c r="MLN13" s="344"/>
      <c r="MLO13" s="344"/>
      <c r="MLP13" s="344"/>
      <c r="MLQ13" s="344"/>
      <c r="MLR13" s="344"/>
      <c r="MLS13" s="344"/>
      <c r="MLT13" s="344"/>
      <c r="MLU13" s="344"/>
      <c r="MLV13" s="344"/>
      <c r="MLW13" s="344"/>
      <c r="MLX13" s="344"/>
      <c r="MLY13" s="344"/>
      <c r="MLZ13" s="344"/>
      <c r="MMA13" s="344"/>
      <c r="MMB13" s="344"/>
      <c r="MMC13" s="344"/>
      <c r="MMD13" s="344"/>
      <c r="MME13" s="344"/>
      <c r="MMF13" s="344"/>
      <c r="MMG13" s="344"/>
      <c r="MMH13" s="344"/>
      <c r="MMI13" s="344"/>
      <c r="MMJ13" s="344"/>
      <c r="MMK13" s="344"/>
      <c r="MML13" s="344"/>
      <c r="MMM13" s="344"/>
      <c r="MMN13" s="344"/>
      <c r="MMO13" s="344"/>
      <c r="MMP13" s="344"/>
      <c r="MMQ13" s="344"/>
      <c r="MMR13" s="344"/>
      <c r="MMS13" s="344"/>
      <c r="MMT13" s="344"/>
      <c r="MMU13" s="344"/>
      <c r="MMV13" s="344"/>
      <c r="MMW13" s="344"/>
      <c r="MMX13" s="344"/>
      <c r="MMY13" s="344"/>
      <c r="MMZ13" s="344"/>
      <c r="MNA13" s="344"/>
      <c r="MNB13" s="344"/>
      <c r="MNC13" s="344"/>
      <c r="MND13" s="344"/>
      <c r="MNE13" s="344"/>
      <c r="MNF13" s="344"/>
      <c r="MNG13" s="344"/>
      <c r="MNH13" s="344"/>
      <c r="MNI13" s="344"/>
      <c r="MNJ13" s="344"/>
      <c r="MNK13" s="344"/>
      <c r="MNL13" s="344"/>
      <c r="MNM13" s="344"/>
      <c r="MNN13" s="344"/>
      <c r="MNO13" s="344"/>
      <c r="MNP13" s="344"/>
      <c r="MNQ13" s="344"/>
      <c r="MNR13" s="344"/>
      <c r="MNS13" s="344"/>
      <c r="MNT13" s="344"/>
      <c r="MNU13" s="344"/>
      <c r="MNV13" s="344"/>
      <c r="MNW13" s="344"/>
      <c r="MNX13" s="344"/>
      <c r="MNY13" s="344"/>
      <c r="MNZ13" s="344"/>
      <c r="MOA13" s="344"/>
      <c r="MOB13" s="344"/>
      <c r="MOC13" s="344"/>
      <c r="MOD13" s="344"/>
      <c r="MOE13" s="344"/>
      <c r="MOF13" s="344"/>
      <c r="MOG13" s="344"/>
      <c r="MOH13" s="344"/>
      <c r="MOI13" s="344"/>
      <c r="MOJ13" s="344"/>
      <c r="MOK13" s="344"/>
      <c r="MOL13" s="344"/>
      <c r="MOM13" s="344"/>
      <c r="MON13" s="344"/>
      <c r="MOO13" s="344"/>
      <c r="MOP13" s="344"/>
      <c r="MOQ13" s="344"/>
      <c r="MOR13" s="344"/>
      <c r="MOS13" s="344"/>
      <c r="MOT13" s="344"/>
      <c r="MOU13" s="344"/>
      <c r="MOV13" s="344"/>
      <c r="MOW13" s="344"/>
      <c r="MOX13" s="344"/>
      <c r="MOY13" s="344"/>
      <c r="MOZ13" s="344"/>
      <c r="MPA13" s="344"/>
      <c r="MPB13" s="344"/>
      <c r="MPC13" s="344"/>
      <c r="MPD13" s="344"/>
      <c r="MPE13" s="344"/>
      <c r="MPF13" s="344"/>
      <c r="MPG13" s="344"/>
      <c r="MPH13" s="344"/>
      <c r="MPI13" s="344"/>
      <c r="MPJ13" s="344"/>
      <c r="MPK13" s="344"/>
      <c r="MPL13" s="344"/>
      <c r="MPM13" s="344"/>
      <c r="MPN13" s="344"/>
      <c r="MPO13" s="344"/>
      <c r="MPP13" s="344"/>
      <c r="MPQ13" s="344"/>
      <c r="MPR13" s="344"/>
      <c r="MPS13" s="344"/>
      <c r="MPT13" s="344"/>
      <c r="MPU13" s="344"/>
      <c r="MPV13" s="344"/>
      <c r="MPW13" s="344"/>
      <c r="MPX13" s="344"/>
      <c r="MPY13" s="344"/>
      <c r="MPZ13" s="344"/>
      <c r="MQA13" s="344"/>
      <c r="MQB13" s="344"/>
      <c r="MQC13" s="344"/>
      <c r="MQD13" s="344"/>
      <c r="MQE13" s="344"/>
      <c r="MQF13" s="344"/>
      <c r="MQG13" s="344"/>
      <c r="MQH13" s="344"/>
      <c r="MQI13" s="344"/>
      <c r="MQJ13" s="344"/>
      <c r="MQK13" s="344"/>
      <c r="MQL13" s="344"/>
      <c r="MQM13" s="344"/>
      <c r="MQN13" s="344"/>
      <c r="MQO13" s="344"/>
      <c r="MQP13" s="344"/>
      <c r="MQQ13" s="344"/>
      <c r="MQR13" s="344"/>
      <c r="MQS13" s="344"/>
      <c r="MQT13" s="344"/>
      <c r="MQU13" s="344"/>
      <c r="MQV13" s="344"/>
      <c r="MQW13" s="344"/>
      <c r="MQX13" s="344"/>
      <c r="MQY13" s="345"/>
      <c r="MQZ13" s="345"/>
      <c r="MRA13" s="345"/>
      <c r="MRB13" s="345"/>
      <c r="MRC13" s="345"/>
      <c r="MRD13" s="345"/>
      <c r="MRE13" s="345"/>
      <c r="MRF13" s="345"/>
      <c r="MRG13" s="345"/>
      <c r="MRH13" s="345"/>
      <c r="MRI13" s="345"/>
      <c r="MRJ13" s="345"/>
      <c r="MRK13" s="345"/>
      <c r="MRL13" s="345"/>
      <c r="MRM13" s="345"/>
      <c r="MRN13" s="345"/>
      <c r="MRO13" s="345"/>
      <c r="MRP13" s="345"/>
      <c r="MRQ13" s="345"/>
      <c r="MRR13" s="345"/>
      <c r="MRS13" s="345"/>
      <c r="MRT13" s="345"/>
      <c r="MRU13" s="344"/>
      <c r="MRV13" s="344"/>
      <c r="MRW13" s="344"/>
      <c r="MRX13" s="344"/>
      <c r="MRY13" s="344"/>
      <c r="MRZ13" s="344"/>
      <c r="MSA13" s="344"/>
      <c r="MSB13" s="344"/>
      <c r="MSC13" s="344"/>
      <c r="MSD13" s="344"/>
      <c r="MSE13" s="344"/>
      <c r="MSF13" s="344"/>
      <c r="MSG13" s="344"/>
      <c r="MSH13" s="344"/>
      <c r="MSI13" s="344"/>
      <c r="MSJ13" s="344"/>
      <c r="MSK13" s="344"/>
      <c r="MSL13" s="344"/>
      <c r="MSM13" s="344"/>
      <c r="MSN13" s="344"/>
      <c r="MSO13" s="344"/>
      <c r="MSP13" s="344"/>
      <c r="MSQ13" s="344"/>
      <c r="MSR13" s="344"/>
      <c r="MSS13" s="344"/>
      <c r="MST13" s="344"/>
      <c r="MSU13" s="344"/>
      <c r="MSV13" s="344"/>
      <c r="MSW13" s="344"/>
      <c r="MSX13" s="344"/>
      <c r="MSY13" s="344"/>
      <c r="MSZ13" s="344"/>
      <c r="MTA13" s="344"/>
      <c r="MTB13" s="344"/>
      <c r="MTC13" s="344"/>
      <c r="MTD13" s="344"/>
      <c r="MTE13" s="344"/>
      <c r="MTF13" s="344"/>
      <c r="MTG13" s="344"/>
      <c r="MTH13" s="344"/>
      <c r="MTI13" s="344"/>
      <c r="MTJ13" s="344"/>
      <c r="MTK13" s="344"/>
      <c r="MTL13" s="344"/>
      <c r="MTM13" s="344"/>
      <c r="MTN13" s="344"/>
      <c r="MTO13" s="344"/>
      <c r="MTP13" s="344"/>
      <c r="MTQ13" s="344"/>
      <c r="MTR13" s="344"/>
      <c r="MTS13" s="344"/>
      <c r="MTT13" s="344"/>
      <c r="MTU13" s="344"/>
      <c r="MTV13" s="344"/>
      <c r="MTW13" s="344"/>
      <c r="MTX13" s="344"/>
      <c r="MTY13" s="344"/>
      <c r="MTZ13" s="344"/>
      <c r="MUA13" s="344"/>
      <c r="MUB13" s="344"/>
      <c r="MUC13" s="344"/>
      <c r="MUD13" s="344"/>
      <c r="MUE13" s="344"/>
      <c r="MUF13" s="344"/>
      <c r="MUG13" s="344"/>
      <c r="MUH13" s="344"/>
      <c r="MUI13" s="345"/>
      <c r="MUJ13" s="345"/>
      <c r="MUK13" s="345"/>
      <c r="MUL13" s="345"/>
      <c r="MUM13" s="345"/>
      <c r="MUN13" s="345"/>
      <c r="MUO13" s="345"/>
      <c r="MUP13" s="345"/>
      <c r="MUQ13" s="345"/>
      <c r="MUR13" s="345"/>
      <c r="MUS13" s="345"/>
      <c r="MUT13" s="344"/>
      <c r="MUU13" s="344"/>
      <c r="MUV13" s="344"/>
      <c r="MUW13" s="344"/>
      <c r="MUX13" s="344"/>
      <c r="MUY13" s="344"/>
      <c r="MUZ13" s="344"/>
      <c r="MVA13" s="344"/>
      <c r="MVB13" s="344"/>
      <c r="MVC13" s="344"/>
      <c r="MVD13" s="344"/>
      <c r="MVE13" s="344"/>
      <c r="MVF13" s="344"/>
      <c r="MVG13" s="344"/>
      <c r="MVH13" s="344"/>
      <c r="MVI13" s="344"/>
      <c r="MVJ13" s="344"/>
      <c r="MVK13" s="344"/>
      <c r="MVL13" s="344"/>
      <c r="MVM13" s="344"/>
      <c r="MVN13" s="344"/>
      <c r="MVO13" s="344"/>
      <c r="MVP13" s="344"/>
      <c r="MVQ13" s="344"/>
      <c r="MVR13" s="344"/>
      <c r="MVS13" s="344"/>
      <c r="MVT13" s="344"/>
      <c r="MVU13" s="344"/>
      <c r="MVV13" s="344"/>
      <c r="MVW13" s="344"/>
      <c r="MVX13" s="344"/>
      <c r="MVY13" s="344"/>
      <c r="MVZ13" s="344"/>
      <c r="MWA13" s="344"/>
      <c r="MWB13" s="344"/>
      <c r="MWC13" s="344"/>
      <c r="MWD13" s="344"/>
      <c r="MWE13" s="344"/>
      <c r="MWF13" s="344"/>
      <c r="MWG13" s="344"/>
      <c r="MWH13" s="344"/>
      <c r="MWI13" s="344"/>
      <c r="MWJ13" s="344"/>
      <c r="MWK13" s="344"/>
      <c r="MWL13" s="345"/>
      <c r="MWM13" s="345"/>
      <c r="MWN13" s="345"/>
      <c r="MWO13" s="345"/>
      <c r="MWP13" s="345"/>
      <c r="MWQ13" s="345"/>
      <c r="MWR13" s="345"/>
      <c r="MWS13" s="345"/>
      <c r="MWT13" s="345"/>
      <c r="MWU13" s="345"/>
      <c r="MWV13" s="345"/>
      <c r="MWW13" s="345"/>
      <c r="MWX13" s="345"/>
      <c r="MWY13" s="345"/>
      <c r="MWZ13" s="345"/>
      <c r="MXA13" s="345"/>
      <c r="MXB13" s="345"/>
      <c r="MXC13" s="345"/>
      <c r="MXD13" s="345"/>
      <c r="MXE13" s="345"/>
      <c r="MXF13" s="345"/>
      <c r="MXG13" s="345"/>
      <c r="MXH13" s="345"/>
      <c r="MXI13" s="345"/>
      <c r="MXJ13" s="345"/>
      <c r="MXK13" s="345"/>
      <c r="MXL13" s="345"/>
      <c r="MXM13" s="345"/>
      <c r="MXN13" s="345"/>
      <c r="MXO13" s="345"/>
      <c r="MXP13" s="345"/>
      <c r="MXQ13" s="345"/>
      <c r="MXR13" s="345"/>
      <c r="MXS13" s="345"/>
      <c r="MXT13" s="345"/>
      <c r="MXU13" s="345"/>
      <c r="MXV13" s="345"/>
      <c r="MXW13" s="345"/>
      <c r="MXX13" s="345"/>
      <c r="MXY13" s="345"/>
      <c r="MXZ13" s="345"/>
      <c r="MYA13" s="345"/>
      <c r="MYB13" s="345"/>
      <c r="MYC13" s="345"/>
      <c r="MYD13" s="345"/>
      <c r="MYE13" s="345"/>
      <c r="MYF13" s="345"/>
      <c r="MYG13" s="345"/>
      <c r="MYH13" s="345"/>
      <c r="MYI13" s="345"/>
      <c r="MYJ13" s="345"/>
      <c r="MYK13" s="345"/>
      <c r="MYL13" s="345"/>
      <c r="MYM13" s="345"/>
      <c r="MYN13" s="345"/>
      <c r="MYO13" s="345"/>
      <c r="MYP13" s="345"/>
      <c r="MYQ13" s="345"/>
      <c r="MYR13" s="345"/>
      <c r="MYS13" s="345"/>
      <c r="MYT13" s="345"/>
      <c r="MYU13" s="345"/>
      <c r="MYV13" s="345"/>
      <c r="MYW13" s="345"/>
      <c r="MYX13" s="345"/>
      <c r="MYY13" s="345"/>
      <c r="MYZ13" s="344"/>
      <c r="MZA13" s="344"/>
      <c r="MZB13" s="344"/>
      <c r="MZC13" s="344"/>
      <c r="MZD13" s="344"/>
      <c r="MZE13" s="344"/>
      <c r="MZF13" s="344"/>
      <c r="MZG13" s="344"/>
      <c r="MZH13" s="344"/>
      <c r="MZI13" s="344"/>
      <c r="MZJ13" s="344"/>
      <c r="MZK13" s="344"/>
      <c r="MZL13" s="344"/>
      <c r="MZM13" s="344"/>
      <c r="MZN13" s="344"/>
      <c r="MZO13" s="344"/>
      <c r="MZP13" s="344"/>
      <c r="MZQ13" s="344"/>
      <c r="MZR13" s="344"/>
      <c r="MZS13" s="344"/>
      <c r="MZT13" s="344"/>
      <c r="MZU13" s="344"/>
      <c r="MZV13" s="344"/>
      <c r="MZW13" s="344"/>
      <c r="MZX13" s="344"/>
      <c r="MZY13" s="344"/>
      <c r="MZZ13" s="344"/>
      <c r="NAA13" s="344"/>
      <c r="NAB13" s="344"/>
      <c r="NAC13" s="344"/>
      <c r="NAD13" s="344"/>
      <c r="NAE13" s="344"/>
      <c r="NAF13" s="344"/>
      <c r="NAG13" s="344"/>
      <c r="NAH13" s="344"/>
      <c r="NAI13" s="344"/>
      <c r="NAJ13" s="344"/>
      <c r="NAK13" s="344"/>
      <c r="NAL13" s="344"/>
      <c r="NAM13" s="344"/>
      <c r="NAN13" s="344"/>
      <c r="NAO13" s="344"/>
      <c r="NAP13" s="344"/>
      <c r="NAQ13" s="344"/>
      <c r="NAR13" s="344"/>
      <c r="NAS13" s="344"/>
      <c r="NAT13" s="344"/>
      <c r="NAU13" s="344"/>
      <c r="NAV13" s="344"/>
      <c r="NAW13" s="344"/>
      <c r="NAX13" s="344"/>
      <c r="NAY13" s="344"/>
      <c r="NAZ13" s="344"/>
      <c r="NBA13" s="344"/>
      <c r="NBB13" s="344"/>
      <c r="NBC13" s="344"/>
      <c r="NBD13" s="344"/>
      <c r="NBE13" s="344"/>
      <c r="NBF13" s="344"/>
      <c r="NBG13" s="344"/>
      <c r="NBH13" s="344"/>
      <c r="NBI13" s="344"/>
      <c r="NBJ13" s="344"/>
      <c r="NBK13" s="344"/>
      <c r="NBL13" s="344"/>
      <c r="NBM13" s="344"/>
      <c r="NBN13" s="344"/>
      <c r="NBO13" s="344"/>
      <c r="NBP13" s="344"/>
      <c r="NBQ13" s="344"/>
      <c r="NBR13" s="344"/>
      <c r="NBS13" s="344"/>
      <c r="NBT13" s="344"/>
      <c r="NBU13" s="344"/>
      <c r="NBV13" s="344"/>
      <c r="NBW13" s="344"/>
      <c r="NBX13" s="344"/>
      <c r="NBY13" s="345"/>
      <c r="NBZ13" s="345"/>
      <c r="NCA13" s="345"/>
      <c r="NCB13" s="345"/>
      <c r="NCC13" s="345"/>
      <c r="NCD13" s="345"/>
      <c r="NCE13" s="345"/>
      <c r="NCF13" s="345"/>
      <c r="NCG13" s="345"/>
      <c r="NCH13" s="345"/>
      <c r="NCI13" s="345"/>
      <c r="NCJ13" s="345"/>
      <c r="NCK13" s="345"/>
      <c r="NCL13" s="345"/>
      <c r="NCM13" s="345"/>
      <c r="NCN13" s="345"/>
      <c r="NCO13" s="345"/>
      <c r="NCP13" s="345"/>
      <c r="NCQ13" s="345"/>
      <c r="NCR13" s="345"/>
      <c r="NCS13" s="345"/>
      <c r="NCT13" s="345"/>
      <c r="NCU13" s="345"/>
      <c r="NCV13" s="345"/>
      <c r="NCW13" s="345"/>
      <c r="NCX13" s="345"/>
      <c r="NCY13" s="345"/>
      <c r="NCZ13" s="345"/>
      <c r="NDA13" s="345"/>
      <c r="NDB13" s="345"/>
      <c r="NDC13" s="345"/>
      <c r="NDD13" s="345"/>
      <c r="NDE13" s="345"/>
      <c r="NDF13" s="345"/>
      <c r="NDG13" s="345"/>
      <c r="NDH13" s="345"/>
      <c r="NDI13" s="345"/>
      <c r="NDJ13" s="345"/>
      <c r="NDK13" s="345"/>
      <c r="NDL13" s="345"/>
      <c r="NDM13" s="345"/>
      <c r="NDN13" s="345"/>
      <c r="NDO13" s="345"/>
      <c r="NDP13" s="345"/>
      <c r="NDQ13" s="345"/>
      <c r="NDR13" s="345"/>
      <c r="NDS13" s="345"/>
      <c r="NDT13" s="345"/>
      <c r="NDU13" s="345"/>
      <c r="NDV13" s="345"/>
      <c r="NDW13" s="345"/>
      <c r="NDX13" s="345"/>
      <c r="NDY13" s="345"/>
      <c r="NDZ13" s="345"/>
      <c r="NEA13" s="345"/>
      <c r="NEB13" s="345"/>
      <c r="NEC13" s="345"/>
      <c r="NED13" s="345"/>
      <c r="NEE13" s="345"/>
      <c r="NEF13" s="345"/>
      <c r="NEG13" s="345"/>
      <c r="NEH13" s="345"/>
      <c r="NEI13" s="345"/>
      <c r="NEJ13" s="345"/>
      <c r="NEK13" s="345"/>
      <c r="NEL13" s="345"/>
      <c r="NEM13" s="344"/>
      <c r="NEN13" s="344"/>
      <c r="NEO13" s="344"/>
      <c r="NEP13" s="344"/>
      <c r="NEQ13" s="344"/>
      <c r="NER13" s="344"/>
      <c r="NES13" s="344"/>
      <c r="NET13" s="344"/>
      <c r="NEU13" s="344"/>
      <c r="NEV13" s="344"/>
      <c r="NEW13" s="344"/>
      <c r="NEX13" s="344"/>
      <c r="NEY13" s="344"/>
      <c r="NEZ13" s="344"/>
      <c r="NFA13" s="344"/>
      <c r="NFB13" s="344"/>
      <c r="NFC13" s="344"/>
      <c r="NFD13" s="344"/>
      <c r="NFE13" s="344"/>
      <c r="NFF13" s="344"/>
      <c r="NFG13" s="344"/>
      <c r="NFH13" s="344"/>
      <c r="NFI13" s="344"/>
      <c r="NFJ13" s="344"/>
      <c r="NFK13" s="344"/>
      <c r="NFL13" s="344"/>
      <c r="NFM13" s="344"/>
      <c r="NFN13" s="344"/>
      <c r="NFO13" s="344"/>
      <c r="NFP13" s="344"/>
      <c r="NFQ13" s="344"/>
      <c r="NFR13" s="344"/>
      <c r="NFS13" s="344"/>
      <c r="NFT13" s="344"/>
      <c r="NFU13" s="344"/>
      <c r="NFV13" s="344"/>
      <c r="NFW13" s="344"/>
      <c r="NFX13" s="344"/>
      <c r="NFY13" s="344"/>
      <c r="NFZ13" s="344"/>
      <c r="NGA13" s="344"/>
      <c r="NGB13" s="344"/>
      <c r="NGC13" s="344"/>
      <c r="NGD13" s="344"/>
      <c r="NGE13" s="344"/>
      <c r="NGF13" s="344"/>
      <c r="NGG13" s="344"/>
      <c r="NGH13" s="344"/>
      <c r="NGI13" s="344"/>
      <c r="NGJ13" s="344"/>
      <c r="NGK13" s="344"/>
      <c r="NGL13" s="344"/>
      <c r="NGM13" s="344"/>
      <c r="NGN13" s="344"/>
      <c r="NGO13" s="344"/>
      <c r="NGP13" s="344"/>
      <c r="NGQ13" s="344"/>
      <c r="NGR13" s="344"/>
      <c r="NGS13" s="344"/>
      <c r="NGT13" s="344"/>
      <c r="NGU13" s="344"/>
      <c r="NGV13" s="344"/>
      <c r="NGW13" s="344"/>
      <c r="NGX13" s="344"/>
      <c r="NGY13" s="344"/>
      <c r="NGZ13" s="344"/>
      <c r="NHA13" s="344"/>
      <c r="NHB13" s="344"/>
      <c r="NHC13" s="344"/>
      <c r="NHD13" s="344"/>
      <c r="NHE13" s="344"/>
      <c r="NHF13" s="344"/>
      <c r="NHG13" s="344"/>
      <c r="NHH13" s="344"/>
      <c r="NHI13" s="344"/>
      <c r="NHJ13" s="344"/>
      <c r="NHK13" s="344"/>
      <c r="NHL13" s="345"/>
      <c r="NHM13" s="345"/>
      <c r="NHN13" s="345"/>
      <c r="NHO13" s="345"/>
      <c r="NHP13" s="345"/>
      <c r="NHQ13" s="345"/>
      <c r="NHR13" s="345"/>
      <c r="NHS13" s="345"/>
      <c r="NHT13" s="345"/>
      <c r="NHU13" s="345"/>
      <c r="NHV13" s="345"/>
      <c r="NHW13" s="345"/>
      <c r="NHX13" s="345"/>
      <c r="NHY13" s="345"/>
      <c r="NHZ13" s="345"/>
      <c r="NIA13" s="345"/>
      <c r="NIB13" s="345"/>
      <c r="NIC13" s="345"/>
      <c r="NID13" s="345"/>
      <c r="NIE13" s="345"/>
      <c r="NIF13" s="345"/>
      <c r="NIG13" s="345"/>
      <c r="NIH13" s="345"/>
      <c r="NII13" s="345"/>
      <c r="NIJ13" s="345"/>
      <c r="NIK13" s="345"/>
      <c r="NIL13" s="345"/>
      <c r="NIM13" s="345"/>
      <c r="NIN13" s="345"/>
      <c r="NIO13" s="345"/>
      <c r="NIP13" s="345"/>
      <c r="NIQ13" s="345"/>
      <c r="NIR13" s="345"/>
      <c r="NIS13" s="345"/>
      <c r="NIT13" s="345"/>
      <c r="NIU13" s="345"/>
      <c r="NIV13" s="345"/>
      <c r="NIW13" s="345"/>
      <c r="NIX13" s="345"/>
      <c r="NIY13" s="345"/>
      <c r="NIZ13" s="345"/>
      <c r="NJA13" s="345"/>
      <c r="NJB13" s="345"/>
      <c r="NJC13" s="345"/>
      <c r="NJD13" s="345"/>
      <c r="NJE13" s="345"/>
      <c r="NJF13" s="345"/>
      <c r="NJG13" s="345"/>
      <c r="NJH13" s="345"/>
      <c r="NJI13" s="345"/>
      <c r="NJJ13" s="345"/>
      <c r="NJK13" s="345"/>
      <c r="NJL13" s="345"/>
      <c r="NJM13" s="345"/>
      <c r="NJN13" s="345"/>
      <c r="NJO13" s="345"/>
      <c r="NJP13" s="345"/>
      <c r="NJQ13" s="345"/>
      <c r="NJR13" s="345"/>
      <c r="NJS13" s="345"/>
      <c r="NJT13" s="345"/>
      <c r="NJU13" s="345"/>
      <c r="NJV13" s="345"/>
      <c r="NJW13" s="345"/>
      <c r="NJX13" s="345"/>
      <c r="NJY13" s="345"/>
      <c r="NJZ13" s="344"/>
      <c r="NKA13" s="344"/>
      <c r="NKB13" s="344"/>
      <c r="NKC13" s="344"/>
      <c r="NKD13" s="344"/>
      <c r="NKE13" s="344"/>
      <c r="NKF13" s="344"/>
      <c r="NKG13" s="344"/>
      <c r="NKH13" s="344"/>
      <c r="NKI13" s="344"/>
      <c r="NKJ13" s="344"/>
      <c r="NKK13" s="344"/>
      <c r="NKL13" s="344"/>
      <c r="NKM13" s="344"/>
      <c r="NKN13" s="344"/>
      <c r="NKO13" s="344"/>
      <c r="NKP13" s="344"/>
      <c r="NKQ13" s="344"/>
      <c r="NKR13" s="344"/>
      <c r="NKS13" s="344"/>
      <c r="NKT13" s="344"/>
      <c r="NKU13" s="344"/>
      <c r="NKV13" s="344"/>
      <c r="NKW13" s="344"/>
      <c r="NKX13" s="344"/>
      <c r="NKY13" s="344"/>
      <c r="NKZ13" s="344"/>
      <c r="NLA13" s="344"/>
      <c r="NLB13" s="344"/>
      <c r="NLC13" s="344"/>
      <c r="NLD13" s="344"/>
      <c r="NLE13" s="344"/>
      <c r="NLF13" s="344"/>
      <c r="NLG13" s="344"/>
      <c r="NLH13" s="344"/>
      <c r="NLI13" s="344"/>
      <c r="NLJ13" s="344"/>
      <c r="NLK13" s="344"/>
      <c r="NLL13" s="344"/>
      <c r="NLM13" s="344"/>
      <c r="NLN13" s="344"/>
      <c r="NLO13" s="344"/>
      <c r="NLP13" s="344"/>
      <c r="NLQ13" s="344"/>
      <c r="NLR13" s="344"/>
      <c r="NLS13" s="344"/>
      <c r="NLT13" s="344"/>
      <c r="NLU13" s="344"/>
      <c r="NLV13" s="344"/>
      <c r="NLW13" s="344"/>
      <c r="NLX13" s="344"/>
      <c r="NLY13" s="344"/>
      <c r="NLZ13" s="344"/>
      <c r="NMA13" s="344"/>
      <c r="NMB13" s="344"/>
      <c r="NMC13" s="344"/>
      <c r="NMD13" s="344"/>
      <c r="NME13" s="344"/>
      <c r="NMF13" s="344"/>
      <c r="NMG13" s="344"/>
      <c r="NMH13" s="344"/>
      <c r="NMI13" s="344"/>
      <c r="NMJ13" s="344"/>
      <c r="NMK13" s="344"/>
      <c r="NML13" s="344"/>
      <c r="NMM13" s="344"/>
      <c r="NMN13" s="344"/>
      <c r="NMO13" s="344"/>
      <c r="NMP13" s="344"/>
      <c r="NMQ13" s="344"/>
      <c r="NMR13" s="344"/>
      <c r="NMS13" s="344"/>
      <c r="NMT13" s="344"/>
      <c r="NMU13" s="344"/>
      <c r="NMV13" s="344"/>
      <c r="NMW13" s="344"/>
      <c r="NMX13" s="344"/>
      <c r="NMY13" s="345"/>
      <c r="NMZ13" s="345"/>
      <c r="NNA13" s="345"/>
      <c r="NNB13" s="345"/>
      <c r="NNC13" s="345"/>
      <c r="NND13" s="345"/>
      <c r="NNE13" s="345"/>
      <c r="NNF13" s="345"/>
      <c r="NNG13" s="345"/>
      <c r="NNH13" s="345"/>
      <c r="NNI13" s="345"/>
      <c r="NNJ13" s="345"/>
      <c r="NNK13" s="345"/>
      <c r="NNL13" s="345"/>
      <c r="NNM13" s="345"/>
      <c r="NNN13" s="345"/>
      <c r="NNO13" s="345"/>
      <c r="NNP13" s="345"/>
      <c r="NNQ13" s="345"/>
      <c r="NNR13" s="345"/>
      <c r="NNS13" s="345"/>
      <c r="NNT13" s="345"/>
      <c r="NNU13" s="345"/>
      <c r="NNV13" s="345"/>
      <c r="NNW13" s="345"/>
      <c r="NNX13" s="345"/>
      <c r="NNY13" s="345"/>
      <c r="NNZ13" s="345"/>
      <c r="NOA13" s="345"/>
      <c r="NOB13" s="345"/>
      <c r="NOC13" s="345"/>
      <c r="NOD13" s="345"/>
      <c r="NOE13" s="345"/>
      <c r="NOF13" s="345"/>
      <c r="NOG13" s="345"/>
      <c r="NOH13" s="345"/>
      <c r="NOI13" s="345"/>
      <c r="NOJ13" s="345"/>
      <c r="NOK13" s="345"/>
      <c r="NOL13" s="345"/>
      <c r="NOM13" s="345"/>
      <c r="NON13" s="345"/>
      <c r="NOO13" s="345"/>
      <c r="NOP13" s="345"/>
      <c r="NOQ13" s="345"/>
      <c r="NOR13" s="345"/>
      <c r="NOS13" s="345"/>
      <c r="NOT13" s="345"/>
      <c r="NOU13" s="345"/>
      <c r="NOV13" s="345"/>
      <c r="NOW13" s="345"/>
      <c r="NOX13" s="345"/>
      <c r="NOY13" s="345"/>
      <c r="NOZ13" s="345"/>
      <c r="NPA13" s="345"/>
      <c r="NPB13" s="345"/>
      <c r="NPC13" s="345"/>
      <c r="NPD13" s="345"/>
      <c r="NPE13" s="345"/>
      <c r="NPF13" s="345"/>
      <c r="NPG13" s="345"/>
      <c r="NPH13" s="345"/>
      <c r="NPI13" s="345"/>
      <c r="NPJ13" s="345"/>
      <c r="NPK13" s="345"/>
      <c r="NPL13" s="345"/>
      <c r="NPM13" s="344"/>
      <c r="NPN13" s="344"/>
      <c r="NPO13" s="344"/>
      <c r="NPP13" s="344"/>
      <c r="NPQ13" s="344"/>
      <c r="NPR13" s="344"/>
      <c r="NPS13" s="344"/>
      <c r="NPT13" s="344"/>
      <c r="NPU13" s="344"/>
      <c r="NPV13" s="344"/>
      <c r="NPW13" s="344"/>
      <c r="NPX13" s="344"/>
      <c r="NPY13" s="344"/>
      <c r="NPZ13" s="344"/>
      <c r="NQA13" s="344"/>
      <c r="NQB13" s="344"/>
      <c r="NQC13" s="344"/>
      <c r="NQD13" s="344"/>
      <c r="NQE13" s="344"/>
      <c r="NQF13" s="344"/>
      <c r="NQG13" s="344"/>
      <c r="NQH13" s="344"/>
      <c r="NQI13" s="344"/>
      <c r="NQJ13" s="344"/>
      <c r="NQK13" s="344"/>
      <c r="NQL13" s="344"/>
      <c r="NQM13" s="344"/>
      <c r="NQN13" s="344"/>
      <c r="NQO13" s="344"/>
      <c r="NQP13" s="344"/>
      <c r="NQQ13" s="344"/>
      <c r="NQR13" s="344"/>
      <c r="NQS13" s="344"/>
      <c r="NQT13" s="344"/>
      <c r="NQU13" s="344"/>
      <c r="NQV13" s="344"/>
      <c r="NQW13" s="344"/>
      <c r="NQX13" s="344"/>
      <c r="NQY13" s="344"/>
      <c r="NQZ13" s="344"/>
      <c r="NRA13" s="344"/>
      <c r="NRB13" s="344"/>
      <c r="NRC13" s="344"/>
      <c r="NRD13" s="344"/>
      <c r="NRE13" s="344"/>
      <c r="NRF13" s="344"/>
      <c r="NRG13" s="344"/>
      <c r="NRH13" s="344"/>
      <c r="NRI13" s="344"/>
      <c r="NRJ13" s="344"/>
      <c r="NRK13" s="344"/>
      <c r="NRL13" s="344"/>
      <c r="NRM13" s="344"/>
      <c r="NRN13" s="344"/>
      <c r="NRO13" s="344"/>
      <c r="NRP13" s="344"/>
      <c r="NRQ13" s="344"/>
      <c r="NRR13" s="344"/>
      <c r="NRS13" s="344"/>
      <c r="NRT13" s="344"/>
      <c r="NRU13" s="344"/>
      <c r="NRV13" s="344"/>
      <c r="NRW13" s="344"/>
      <c r="NRX13" s="344"/>
      <c r="NRY13" s="344"/>
      <c r="NRZ13" s="344"/>
      <c r="NSA13" s="344"/>
      <c r="NSB13" s="344"/>
      <c r="NSC13" s="344"/>
      <c r="NSD13" s="344"/>
      <c r="NSE13" s="344"/>
      <c r="NSF13" s="344"/>
      <c r="NSG13" s="344"/>
      <c r="NSH13" s="344"/>
      <c r="NSI13" s="344"/>
      <c r="NSJ13" s="344"/>
      <c r="NSK13" s="344"/>
      <c r="NSL13" s="345"/>
      <c r="NSM13" s="345"/>
      <c r="NSN13" s="345"/>
      <c r="NSO13" s="345"/>
      <c r="NSP13" s="345"/>
      <c r="NSQ13" s="345"/>
      <c r="NSR13" s="345"/>
      <c r="NSS13" s="345"/>
      <c r="NST13" s="345"/>
      <c r="NSU13" s="345"/>
      <c r="NSV13" s="345"/>
      <c r="NSW13" s="345"/>
      <c r="NSX13" s="345"/>
      <c r="NSY13" s="345"/>
      <c r="NSZ13" s="345"/>
      <c r="NTA13" s="345"/>
      <c r="NTB13" s="345"/>
      <c r="NTC13" s="345"/>
      <c r="NTD13" s="345"/>
      <c r="NTE13" s="345"/>
      <c r="NTF13" s="345"/>
      <c r="NTG13" s="345"/>
      <c r="NTH13" s="345"/>
      <c r="NTI13" s="345"/>
      <c r="NTJ13" s="345"/>
      <c r="NTK13" s="345"/>
      <c r="NTL13" s="345"/>
      <c r="NTM13" s="345"/>
      <c r="NTN13" s="345"/>
      <c r="NTO13" s="345"/>
      <c r="NTP13" s="345"/>
      <c r="NTQ13" s="345"/>
      <c r="NTR13" s="345"/>
      <c r="NTS13" s="345"/>
      <c r="NTT13" s="345"/>
      <c r="NTU13" s="345"/>
      <c r="NTV13" s="345"/>
      <c r="NTW13" s="345"/>
      <c r="NTX13" s="345"/>
      <c r="NTY13" s="345"/>
      <c r="NTZ13" s="345"/>
      <c r="NUA13" s="345"/>
      <c r="NUB13" s="345"/>
      <c r="NUC13" s="345"/>
      <c r="NUD13" s="345"/>
      <c r="NUE13" s="345"/>
      <c r="NUF13" s="345"/>
      <c r="NUG13" s="345"/>
      <c r="NUH13" s="345"/>
      <c r="NUI13" s="345"/>
      <c r="NUJ13" s="345"/>
      <c r="NUK13" s="345"/>
      <c r="NUL13" s="345"/>
      <c r="NUM13" s="345"/>
      <c r="NUN13" s="345"/>
      <c r="NUO13" s="345"/>
      <c r="NUP13" s="345"/>
      <c r="NUQ13" s="345"/>
      <c r="NUR13" s="345"/>
      <c r="NUS13" s="345"/>
      <c r="NUT13" s="345"/>
      <c r="NUU13" s="345"/>
      <c r="NUV13" s="345"/>
      <c r="NUW13" s="345"/>
      <c r="NUX13" s="345"/>
      <c r="NUY13" s="345"/>
      <c r="NUZ13" s="344"/>
      <c r="NVA13" s="344"/>
      <c r="NVB13" s="344"/>
      <c r="NVC13" s="344"/>
      <c r="NVD13" s="344"/>
      <c r="NVE13" s="344"/>
      <c r="NVF13" s="344"/>
      <c r="NVG13" s="344"/>
      <c r="NVH13" s="344"/>
      <c r="NVI13" s="344"/>
      <c r="NVJ13" s="344"/>
      <c r="NVK13" s="344"/>
      <c r="NVL13" s="344"/>
      <c r="NVM13" s="344"/>
      <c r="NVN13" s="344"/>
      <c r="NVO13" s="344"/>
      <c r="NVP13" s="344"/>
      <c r="NVQ13" s="344"/>
      <c r="NVR13" s="344"/>
      <c r="NVS13" s="344"/>
      <c r="NVT13" s="344"/>
      <c r="NVU13" s="344"/>
      <c r="NVV13" s="344"/>
      <c r="NVW13" s="344"/>
      <c r="NVX13" s="344"/>
      <c r="NVY13" s="344"/>
      <c r="NVZ13" s="344"/>
      <c r="NWA13" s="344"/>
      <c r="NWB13" s="344"/>
      <c r="NWC13" s="344"/>
      <c r="NWD13" s="344"/>
      <c r="NWE13" s="344"/>
      <c r="NWF13" s="344"/>
      <c r="NWG13" s="344"/>
      <c r="NWH13" s="344"/>
      <c r="NWI13" s="344"/>
      <c r="NWJ13" s="344"/>
      <c r="NWK13" s="344"/>
      <c r="NWL13" s="344"/>
      <c r="NWM13" s="344"/>
      <c r="NWN13" s="344"/>
      <c r="NWO13" s="344"/>
      <c r="NWP13" s="344"/>
      <c r="NWQ13" s="344"/>
      <c r="NWR13" s="344"/>
      <c r="NWS13" s="344"/>
      <c r="NWT13" s="344"/>
      <c r="NWU13" s="344"/>
      <c r="NWV13" s="344"/>
      <c r="NWW13" s="344"/>
      <c r="NWX13" s="344"/>
      <c r="NWY13" s="344"/>
      <c r="NWZ13" s="344"/>
      <c r="NXA13" s="344"/>
      <c r="NXB13" s="344"/>
      <c r="NXC13" s="344"/>
      <c r="NXD13" s="344"/>
      <c r="NXE13" s="344"/>
      <c r="NXF13" s="344"/>
      <c r="NXG13" s="344"/>
      <c r="NXH13" s="344"/>
      <c r="NXI13" s="344"/>
      <c r="NXJ13" s="344"/>
      <c r="NXK13" s="344"/>
      <c r="NXL13" s="344"/>
      <c r="NXM13" s="344"/>
      <c r="NXN13" s="344"/>
      <c r="NXO13" s="344"/>
      <c r="NXP13" s="344"/>
      <c r="NXQ13" s="344"/>
      <c r="NXR13" s="344"/>
      <c r="NXS13" s="344"/>
      <c r="NXT13" s="344"/>
      <c r="NXU13" s="344"/>
      <c r="NXV13" s="344"/>
      <c r="NXW13" s="344"/>
      <c r="NXX13" s="344"/>
      <c r="NXY13" s="345"/>
      <c r="NXZ13" s="345"/>
      <c r="NYA13" s="345"/>
      <c r="NYB13" s="345"/>
      <c r="NYC13" s="345"/>
      <c r="NYD13" s="345"/>
      <c r="NYE13" s="345"/>
      <c r="NYF13" s="345"/>
      <c r="NYG13" s="345"/>
      <c r="NYH13" s="345"/>
      <c r="NYI13" s="345"/>
      <c r="NYJ13" s="345"/>
      <c r="NYK13" s="345"/>
      <c r="NYL13" s="345"/>
      <c r="NYM13" s="345"/>
      <c r="NYN13" s="345"/>
      <c r="NYO13" s="345"/>
      <c r="NYP13" s="345"/>
      <c r="NYQ13" s="345"/>
      <c r="NYR13" s="345"/>
      <c r="NYS13" s="345"/>
      <c r="NYT13" s="345"/>
      <c r="NYU13" s="345"/>
      <c r="NYV13" s="345"/>
      <c r="NYW13" s="345"/>
      <c r="NYX13" s="345"/>
      <c r="NYY13" s="345"/>
      <c r="NYZ13" s="345"/>
      <c r="NZA13" s="345"/>
      <c r="NZB13" s="345"/>
      <c r="NZC13" s="345"/>
      <c r="NZD13" s="345"/>
      <c r="NZE13" s="345"/>
      <c r="NZF13" s="344"/>
      <c r="NZG13" s="344"/>
      <c r="NZH13" s="344"/>
      <c r="NZI13" s="344"/>
      <c r="NZJ13" s="344"/>
      <c r="NZK13" s="344"/>
      <c r="NZL13" s="344"/>
      <c r="NZM13" s="344"/>
      <c r="NZN13" s="344"/>
      <c r="NZO13" s="344"/>
      <c r="NZP13" s="344"/>
      <c r="NZQ13" s="344"/>
      <c r="NZR13" s="344"/>
      <c r="NZS13" s="344"/>
      <c r="NZT13" s="344"/>
      <c r="NZU13" s="344"/>
      <c r="NZV13" s="344"/>
      <c r="NZW13" s="344"/>
      <c r="NZX13" s="344"/>
      <c r="NZY13" s="344"/>
      <c r="NZZ13" s="344"/>
      <c r="OAA13" s="344"/>
      <c r="OAB13" s="344"/>
      <c r="OAC13" s="344"/>
      <c r="OAD13" s="344"/>
      <c r="OAE13" s="344"/>
      <c r="OAF13" s="344"/>
      <c r="OAG13" s="344"/>
      <c r="OAH13" s="344"/>
      <c r="OAI13" s="344"/>
      <c r="OAJ13" s="344"/>
      <c r="OAK13" s="344"/>
      <c r="OAL13" s="344"/>
      <c r="OAM13" s="344"/>
      <c r="OAN13" s="344"/>
      <c r="OAO13" s="344"/>
      <c r="OAP13" s="344"/>
      <c r="OAQ13" s="344"/>
      <c r="OAR13" s="344"/>
      <c r="OAS13" s="344"/>
      <c r="OAT13" s="344"/>
      <c r="OAU13" s="344"/>
      <c r="OAV13" s="344"/>
      <c r="OAW13" s="344"/>
      <c r="OAX13" s="344"/>
      <c r="OAY13" s="344"/>
      <c r="OAZ13" s="344"/>
      <c r="OBA13" s="344"/>
      <c r="OBB13" s="344"/>
      <c r="OBC13" s="344"/>
      <c r="OBD13" s="344"/>
      <c r="OBE13" s="344"/>
      <c r="OBF13" s="344"/>
      <c r="OBG13" s="344"/>
      <c r="OBH13" s="344"/>
      <c r="OBI13" s="344"/>
      <c r="OBJ13" s="344"/>
      <c r="OBK13" s="344"/>
      <c r="OBL13" s="344"/>
      <c r="OBM13" s="344"/>
      <c r="OBN13" s="344"/>
      <c r="OBO13" s="344"/>
      <c r="OBP13" s="344"/>
      <c r="OBQ13" s="344"/>
      <c r="OBR13" s="344"/>
      <c r="OBS13" s="344"/>
      <c r="OBT13" s="344"/>
      <c r="OBU13" s="344"/>
      <c r="OBV13" s="344"/>
      <c r="OBW13" s="344"/>
      <c r="OBX13" s="344"/>
      <c r="OBY13" s="344"/>
      <c r="OBZ13" s="344"/>
      <c r="OCA13" s="344"/>
      <c r="OCB13" s="344"/>
      <c r="OCC13" s="344"/>
      <c r="OCD13" s="344"/>
      <c r="OCE13" s="344"/>
      <c r="OCF13" s="344"/>
      <c r="OCG13" s="344"/>
      <c r="OCH13" s="344"/>
      <c r="OCI13" s="344"/>
      <c r="OCJ13" s="344"/>
      <c r="OCK13" s="344"/>
      <c r="OCL13" s="344"/>
      <c r="OCM13" s="344"/>
      <c r="OCN13" s="344"/>
      <c r="OCO13" s="344"/>
      <c r="OCP13" s="344"/>
      <c r="OCQ13" s="344"/>
      <c r="OCR13" s="344"/>
      <c r="OCS13" s="344"/>
      <c r="OCT13" s="344"/>
      <c r="OCU13" s="344"/>
      <c r="OCV13" s="344"/>
      <c r="OCW13" s="344"/>
      <c r="OCX13" s="344"/>
      <c r="OCY13" s="344"/>
      <c r="OCZ13" s="344"/>
      <c r="ODA13" s="344"/>
      <c r="ODB13" s="344"/>
      <c r="ODC13" s="344"/>
      <c r="ODD13" s="344"/>
      <c r="ODE13" s="344"/>
      <c r="ODF13" s="344"/>
      <c r="ODG13" s="344"/>
      <c r="ODH13" s="344"/>
      <c r="ODI13" s="344"/>
      <c r="ODJ13" s="344"/>
      <c r="ODK13" s="344"/>
      <c r="ODL13" s="345"/>
      <c r="ODM13" s="345"/>
      <c r="ODN13" s="345"/>
      <c r="ODO13" s="345"/>
      <c r="ODP13" s="345"/>
      <c r="ODQ13" s="345"/>
      <c r="ODR13" s="345"/>
      <c r="ODS13" s="345"/>
      <c r="ODT13" s="345"/>
      <c r="ODU13" s="345"/>
      <c r="ODV13" s="345"/>
      <c r="ODW13" s="345"/>
      <c r="ODX13" s="345"/>
      <c r="ODY13" s="345"/>
      <c r="ODZ13" s="345"/>
      <c r="OEA13" s="345"/>
      <c r="OEB13" s="345"/>
      <c r="OEC13" s="345"/>
      <c r="OED13" s="345"/>
      <c r="OEE13" s="345"/>
      <c r="OEF13" s="345"/>
      <c r="OEG13" s="345"/>
      <c r="OEH13" s="345"/>
      <c r="OEI13" s="345"/>
      <c r="OEJ13" s="345"/>
      <c r="OEK13" s="345"/>
      <c r="OEL13" s="345"/>
      <c r="OEM13" s="345"/>
      <c r="OEN13" s="345"/>
      <c r="OEO13" s="345"/>
      <c r="OEP13" s="345"/>
      <c r="OEQ13" s="345"/>
      <c r="OER13" s="345"/>
      <c r="OES13" s="345"/>
      <c r="OET13" s="345"/>
      <c r="OEU13" s="345"/>
      <c r="OEV13" s="345"/>
      <c r="OEW13" s="345"/>
      <c r="OEX13" s="345"/>
      <c r="OEY13" s="345"/>
      <c r="OEZ13" s="345"/>
      <c r="OFA13" s="345"/>
      <c r="OFB13" s="345"/>
      <c r="OFC13" s="345"/>
      <c r="OFD13" s="345"/>
      <c r="OFE13" s="345"/>
      <c r="OFF13" s="345"/>
      <c r="OFG13" s="345"/>
      <c r="OFH13" s="345"/>
      <c r="OFI13" s="345"/>
      <c r="OFJ13" s="345"/>
      <c r="OFK13" s="345"/>
      <c r="OFL13" s="345"/>
      <c r="OFM13" s="345"/>
      <c r="OFN13" s="345"/>
      <c r="OFO13" s="345"/>
      <c r="OFP13" s="345"/>
      <c r="OFQ13" s="345"/>
      <c r="OFR13" s="345"/>
      <c r="OFS13" s="345"/>
      <c r="OFT13" s="345"/>
      <c r="OFU13" s="345"/>
      <c r="OFV13" s="345"/>
      <c r="OFW13" s="345"/>
      <c r="OFX13" s="345"/>
      <c r="OFY13" s="345"/>
      <c r="OFZ13" s="344"/>
      <c r="OGA13" s="344"/>
      <c r="OGB13" s="344"/>
      <c r="OGC13" s="344"/>
      <c r="OGD13" s="344"/>
      <c r="OGE13" s="344"/>
      <c r="OGF13" s="344"/>
      <c r="OGG13" s="344"/>
      <c r="OGH13" s="344"/>
      <c r="OGI13" s="344"/>
      <c r="OGJ13" s="344"/>
      <c r="OGK13" s="344"/>
      <c r="OGL13" s="344"/>
      <c r="OGM13" s="344"/>
      <c r="OGN13" s="344"/>
      <c r="OGO13" s="344"/>
      <c r="OGP13" s="344"/>
      <c r="OGQ13" s="344"/>
      <c r="OGR13" s="344"/>
      <c r="OGS13" s="344"/>
      <c r="OGT13" s="344"/>
      <c r="OGU13" s="344"/>
      <c r="OGV13" s="344"/>
      <c r="OGW13" s="344"/>
      <c r="OGX13" s="344"/>
      <c r="OGY13" s="344"/>
      <c r="OGZ13" s="344"/>
      <c r="OHA13" s="344"/>
      <c r="OHB13" s="344"/>
      <c r="OHC13" s="344"/>
      <c r="OHD13" s="344"/>
      <c r="OHE13" s="344"/>
      <c r="OHF13" s="344"/>
      <c r="OHG13" s="344"/>
      <c r="OHH13" s="344"/>
      <c r="OHI13" s="344"/>
      <c r="OHJ13" s="344"/>
      <c r="OHK13" s="344"/>
      <c r="OHL13" s="344"/>
      <c r="OHM13" s="344"/>
      <c r="OHN13" s="344"/>
      <c r="OHO13" s="344"/>
      <c r="OHP13" s="344"/>
      <c r="OHQ13" s="344"/>
      <c r="OHR13" s="344"/>
      <c r="OHS13" s="344"/>
      <c r="OHT13" s="344"/>
      <c r="OHU13" s="344"/>
      <c r="OHV13" s="344"/>
      <c r="OHW13" s="344"/>
      <c r="OHX13" s="344"/>
      <c r="OHY13" s="344"/>
      <c r="OHZ13" s="344"/>
      <c r="OIA13" s="344"/>
      <c r="OIB13" s="344"/>
      <c r="OIC13" s="344"/>
      <c r="OID13" s="344"/>
      <c r="OIE13" s="344"/>
      <c r="OIF13" s="344"/>
      <c r="OIG13" s="344"/>
      <c r="OIH13" s="344"/>
      <c r="OII13" s="344"/>
      <c r="OIJ13" s="344"/>
      <c r="OIK13" s="344"/>
      <c r="OIL13" s="344"/>
      <c r="OIM13" s="344"/>
      <c r="OIN13" s="344"/>
      <c r="OIO13" s="344"/>
      <c r="OIP13" s="344"/>
      <c r="OIQ13" s="344"/>
      <c r="OIR13" s="344"/>
      <c r="OIS13" s="344"/>
      <c r="OIT13" s="344"/>
      <c r="OIU13" s="344"/>
      <c r="OIV13" s="344"/>
      <c r="OIW13" s="344"/>
      <c r="OIX13" s="344"/>
      <c r="OIY13" s="344"/>
      <c r="OIZ13" s="344"/>
      <c r="OJA13" s="344"/>
      <c r="OJB13" s="344"/>
      <c r="OJC13" s="344"/>
      <c r="OJD13" s="344"/>
      <c r="OJE13" s="344"/>
      <c r="OJF13" s="344"/>
      <c r="OJG13" s="344"/>
      <c r="OJH13" s="344"/>
      <c r="OJI13" s="344"/>
      <c r="OJJ13" s="345"/>
      <c r="OJK13" s="345"/>
      <c r="OJL13" s="345"/>
      <c r="OJM13" s="345"/>
      <c r="OJN13" s="345"/>
      <c r="OJO13" s="345"/>
      <c r="OJP13" s="345"/>
      <c r="OJQ13" s="345"/>
      <c r="OJR13" s="345"/>
      <c r="OJS13" s="345"/>
      <c r="OJT13" s="345"/>
      <c r="OJU13" s="345"/>
      <c r="OJV13" s="345"/>
      <c r="OJW13" s="345"/>
      <c r="OJX13" s="345"/>
      <c r="OJY13" s="345"/>
      <c r="OJZ13" s="345"/>
      <c r="OKA13" s="345"/>
      <c r="OKB13" s="345"/>
      <c r="OKC13" s="345"/>
      <c r="OKD13" s="345"/>
      <c r="OKE13" s="345"/>
      <c r="OKF13" s="345"/>
      <c r="OKG13" s="345"/>
      <c r="OKH13" s="345"/>
      <c r="OKI13" s="345"/>
      <c r="OKJ13" s="345"/>
      <c r="OKK13" s="345"/>
      <c r="OKL13" s="345"/>
      <c r="OKM13" s="345"/>
      <c r="OKN13" s="345"/>
      <c r="OKO13" s="345"/>
      <c r="OKP13" s="345"/>
      <c r="OKQ13" s="345"/>
      <c r="OKR13" s="345"/>
      <c r="OKS13" s="345"/>
      <c r="OKT13" s="345"/>
      <c r="OKU13" s="345"/>
      <c r="OKV13" s="345"/>
      <c r="OKW13" s="345"/>
      <c r="OKX13" s="345"/>
      <c r="OKY13" s="345"/>
      <c r="OKZ13" s="345"/>
      <c r="OLA13" s="345"/>
      <c r="OLB13" s="345"/>
      <c r="OLC13" s="345"/>
      <c r="OLD13" s="345"/>
      <c r="OLE13" s="345"/>
      <c r="OLF13" s="345"/>
      <c r="OLG13" s="345"/>
      <c r="OLH13" s="345"/>
      <c r="OLI13" s="345"/>
      <c r="OLJ13" s="345"/>
      <c r="OLK13" s="345"/>
      <c r="OLL13" s="345"/>
      <c r="OLM13" s="345"/>
      <c r="OLN13" s="345"/>
      <c r="OLO13" s="345"/>
      <c r="OLP13" s="345"/>
      <c r="OLQ13" s="345"/>
      <c r="OLR13" s="345"/>
      <c r="OLS13" s="345"/>
      <c r="OLT13" s="345"/>
      <c r="OLU13" s="345"/>
      <c r="OLV13" s="345"/>
      <c r="OLW13" s="345"/>
      <c r="OLX13" s="344"/>
      <c r="OLY13" s="344"/>
      <c r="OLZ13" s="344"/>
      <c r="OMA13" s="344"/>
      <c r="OMB13" s="344"/>
      <c r="OMC13" s="344"/>
      <c r="OMD13" s="344"/>
      <c r="OME13" s="344"/>
      <c r="OMF13" s="344"/>
      <c r="OMG13" s="344"/>
      <c r="OMH13" s="344"/>
      <c r="OMI13" s="344"/>
      <c r="OMJ13" s="344"/>
      <c r="OMK13" s="344"/>
      <c r="OML13" s="344"/>
      <c r="OMM13" s="344"/>
      <c r="OMN13" s="344"/>
      <c r="OMO13" s="344"/>
      <c r="OMP13" s="344"/>
      <c r="OMQ13" s="344"/>
      <c r="OMR13" s="344"/>
      <c r="OMS13" s="344"/>
      <c r="OMT13" s="344"/>
      <c r="OMU13" s="344"/>
      <c r="OMV13" s="344"/>
      <c r="OMW13" s="344"/>
      <c r="OMX13" s="344"/>
      <c r="OMY13" s="344"/>
      <c r="OMZ13" s="344"/>
      <c r="ONA13" s="344"/>
      <c r="ONB13" s="344"/>
      <c r="ONC13" s="344"/>
      <c r="OND13" s="344"/>
      <c r="ONE13" s="344"/>
      <c r="ONF13" s="344"/>
      <c r="ONG13" s="344"/>
      <c r="ONH13" s="344"/>
      <c r="ONI13" s="344"/>
      <c r="ONJ13" s="344"/>
      <c r="ONK13" s="344"/>
      <c r="ONL13" s="344"/>
      <c r="ONM13" s="344"/>
      <c r="ONN13" s="344"/>
      <c r="ONO13" s="344"/>
      <c r="ONP13" s="344"/>
      <c r="ONQ13" s="344"/>
      <c r="ONR13" s="344"/>
      <c r="ONS13" s="344"/>
      <c r="ONT13" s="344"/>
      <c r="ONU13" s="344"/>
      <c r="ONV13" s="344"/>
      <c r="ONW13" s="344"/>
      <c r="ONX13" s="344"/>
      <c r="ONY13" s="344"/>
      <c r="ONZ13" s="344"/>
      <c r="OOA13" s="344"/>
      <c r="OOB13" s="344"/>
      <c r="OOC13" s="344"/>
      <c r="OOD13" s="344"/>
      <c r="OOE13" s="344"/>
      <c r="OOF13" s="344"/>
      <c r="OOG13" s="344"/>
      <c r="OOH13" s="344"/>
      <c r="OOI13" s="344"/>
      <c r="OOJ13" s="344"/>
      <c r="OOK13" s="344"/>
      <c r="OOL13" s="344"/>
      <c r="OOM13" s="344"/>
      <c r="OON13" s="344"/>
      <c r="OOO13" s="344"/>
      <c r="OOP13" s="344"/>
      <c r="OOQ13" s="344"/>
      <c r="OOR13" s="344"/>
      <c r="OOS13" s="344"/>
      <c r="OOT13" s="344"/>
      <c r="OOU13" s="344"/>
      <c r="OOV13" s="344"/>
      <c r="OOW13" s="345"/>
      <c r="OOX13" s="345"/>
      <c r="OOY13" s="345"/>
      <c r="OOZ13" s="345"/>
      <c r="OPA13" s="345"/>
      <c r="OPB13" s="345"/>
      <c r="OPC13" s="345"/>
      <c r="OPD13" s="345"/>
      <c r="OPE13" s="345"/>
      <c r="OPF13" s="345"/>
      <c r="OPG13" s="345"/>
      <c r="OPH13" s="345"/>
      <c r="OPI13" s="345"/>
      <c r="OPJ13" s="345"/>
      <c r="OPK13" s="345"/>
      <c r="OPL13" s="345"/>
      <c r="OPM13" s="345"/>
      <c r="OPN13" s="345"/>
      <c r="OPO13" s="345"/>
      <c r="OPP13" s="345"/>
      <c r="OPQ13" s="345"/>
      <c r="OPR13" s="345"/>
      <c r="OPS13" s="345"/>
      <c r="OPT13" s="345"/>
      <c r="OPU13" s="345"/>
      <c r="OPV13" s="345"/>
      <c r="OPW13" s="345"/>
      <c r="OPX13" s="345"/>
      <c r="OPY13" s="345"/>
      <c r="OPZ13" s="345"/>
      <c r="OQA13" s="345"/>
      <c r="OQB13" s="345"/>
      <c r="OQC13" s="345"/>
      <c r="OQD13" s="345"/>
      <c r="OQE13" s="345"/>
      <c r="OQF13" s="345"/>
      <c r="OQG13" s="345"/>
      <c r="OQH13" s="345"/>
      <c r="OQI13" s="345"/>
      <c r="OQJ13" s="345"/>
      <c r="OQK13" s="345"/>
      <c r="OQL13" s="345"/>
      <c r="OQM13" s="345"/>
      <c r="OQN13" s="345"/>
      <c r="OQO13" s="345"/>
      <c r="OQP13" s="345"/>
      <c r="OQQ13" s="345"/>
      <c r="OQR13" s="345"/>
      <c r="OQS13" s="345"/>
      <c r="OQT13" s="345"/>
      <c r="OQU13" s="345"/>
      <c r="OQV13" s="345"/>
      <c r="OQW13" s="345"/>
      <c r="OQX13" s="345"/>
      <c r="OQY13" s="345"/>
      <c r="OQZ13" s="345"/>
      <c r="ORA13" s="345"/>
      <c r="ORB13" s="345"/>
      <c r="ORC13" s="345"/>
      <c r="ORD13" s="345"/>
      <c r="ORE13" s="345"/>
      <c r="ORF13" s="345"/>
      <c r="ORG13" s="345"/>
      <c r="ORH13" s="345"/>
      <c r="ORI13" s="345"/>
      <c r="ORJ13" s="345"/>
      <c r="ORK13" s="344"/>
      <c r="ORL13" s="344"/>
      <c r="ORM13" s="344"/>
      <c r="ORN13" s="344"/>
      <c r="ORO13" s="344"/>
      <c r="ORP13" s="344"/>
      <c r="ORQ13" s="344"/>
      <c r="ORR13" s="344"/>
      <c r="ORS13" s="344"/>
      <c r="ORT13" s="344"/>
      <c r="ORU13" s="344"/>
      <c r="ORV13" s="344"/>
      <c r="ORW13" s="344"/>
      <c r="ORX13" s="344"/>
      <c r="ORY13" s="344"/>
      <c r="ORZ13" s="344"/>
      <c r="OSA13" s="344"/>
      <c r="OSB13" s="344"/>
      <c r="OSC13" s="344"/>
      <c r="OSD13" s="344"/>
      <c r="OSE13" s="344"/>
      <c r="OSF13" s="344"/>
      <c r="OSG13" s="344"/>
      <c r="OSH13" s="344"/>
      <c r="OSI13" s="344"/>
      <c r="OSJ13" s="344"/>
      <c r="OSK13" s="344"/>
      <c r="OSL13" s="344"/>
      <c r="OSM13" s="344"/>
      <c r="OSN13" s="344"/>
      <c r="OSO13" s="344"/>
      <c r="OSP13" s="344"/>
      <c r="OSQ13" s="344"/>
      <c r="OSR13" s="344"/>
      <c r="OSS13" s="344"/>
      <c r="OST13" s="344"/>
      <c r="OSU13" s="344"/>
      <c r="OSV13" s="344"/>
      <c r="OSW13" s="344"/>
      <c r="OSX13" s="344"/>
      <c r="OSY13" s="344"/>
      <c r="OSZ13" s="344"/>
      <c r="OTA13" s="344"/>
      <c r="OTB13" s="344"/>
      <c r="OTC13" s="344"/>
      <c r="OTD13" s="344"/>
      <c r="OTE13" s="344"/>
      <c r="OTF13" s="344"/>
      <c r="OTG13" s="344"/>
      <c r="OTH13" s="344"/>
      <c r="OTI13" s="344"/>
      <c r="OTJ13" s="344"/>
      <c r="OTK13" s="344"/>
      <c r="OTL13" s="344"/>
      <c r="OTM13" s="344"/>
      <c r="OTN13" s="344"/>
      <c r="OTO13" s="344"/>
      <c r="OTP13" s="344"/>
      <c r="OTQ13" s="344"/>
      <c r="OTR13" s="344"/>
      <c r="OTS13" s="344"/>
      <c r="OTT13" s="344"/>
      <c r="OTU13" s="344"/>
      <c r="OTV13" s="344"/>
      <c r="OTW13" s="344"/>
      <c r="OTX13" s="344"/>
      <c r="OTY13" s="344"/>
      <c r="OTZ13" s="344"/>
      <c r="OUA13" s="344"/>
      <c r="OUB13" s="344"/>
      <c r="OUC13" s="344"/>
      <c r="OUD13" s="344"/>
      <c r="OUE13" s="344"/>
      <c r="OUF13" s="344"/>
      <c r="OUG13" s="344"/>
      <c r="OUH13" s="344"/>
      <c r="OUI13" s="344"/>
      <c r="OUJ13" s="345"/>
      <c r="OUK13" s="345"/>
      <c r="OUL13" s="345"/>
      <c r="OUM13" s="345"/>
      <c r="OUN13" s="345"/>
      <c r="OUO13" s="345"/>
      <c r="OUP13" s="345"/>
      <c r="OUQ13" s="345"/>
      <c r="OUR13" s="345"/>
      <c r="OUS13" s="345"/>
      <c r="OUT13" s="345"/>
      <c r="OUU13" s="345"/>
      <c r="OUV13" s="345"/>
      <c r="OUW13" s="345"/>
      <c r="OUX13" s="345"/>
      <c r="OUY13" s="345"/>
      <c r="OUZ13" s="345"/>
      <c r="OVA13" s="345"/>
      <c r="OVB13" s="345"/>
      <c r="OVC13" s="345"/>
      <c r="OVD13" s="345"/>
      <c r="OVE13" s="345"/>
      <c r="OVF13" s="345"/>
      <c r="OVG13" s="345"/>
      <c r="OVH13" s="345"/>
      <c r="OVI13" s="345"/>
      <c r="OVJ13" s="345"/>
      <c r="OVK13" s="345"/>
      <c r="OVL13" s="345"/>
      <c r="OVM13" s="345"/>
      <c r="OVN13" s="345"/>
      <c r="OVO13" s="345"/>
      <c r="OVP13" s="345"/>
      <c r="OVQ13" s="345"/>
      <c r="OVR13" s="345"/>
      <c r="OVS13" s="345"/>
      <c r="OVT13" s="345"/>
      <c r="OVU13" s="345"/>
      <c r="OVV13" s="345"/>
      <c r="OVW13" s="345"/>
      <c r="OVX13" s="345"/>
      <c r="OVY13" s="345"/>
      <c r="OVZ13" s="345"/>
      <c r="OWA13" s="345"/>
      <c r="OWB13" s="345"/>
      <c r="OWC13" s="345"/>
      <c r="OWD13" s="345"/>
      <c r="OWE13" s="345"/>
      <c r="OWF13" s="345"/>
      <c r="OWG13" s="345"/>
      <c r="OWH13" s="345"/>
      <c r="OWI13" s="345"/>
      <c r="OWJ13" s="345"/>
      <c r="OWK13" s="345"/>
      <c r="OWL13" s="345"/>
      <c r="OWM13" s="345"/>
      <c r="OWN13" s="345"/>
      <c r="OWO13" s="345"/>
      <c r="OWP13" s="345"/>
      <c r="OWQ13" s="345"/>
      <c r="OWR13" s="345"/>
      <c r="OWS13" s="345"/>
      <c r="OWT13" s="345"/>
      <c r="OWU13" s="345"/>
      <c r="OWV13" s="345"/>
      <c r="OWW13" s="345"/>
      <c r="OWX13" s="344"/>
      <c r="OWY13" s="344"/>
      <c r="OWZ13" s="344"/>
      <c r="OXA13" s="344"/>
      <c r="OXB13" s="344"/>
      <c r="OXC13" s="344"/>
      <c r="OXD13" s="344"/>
      <c r="OXE13" s="344"/>
      <c r="OXF13" s="344"/>
      <c r="OXG13" s="344"/>
      <c r="OXH13" s="344"/>
      <c r="OXI13" s="344"/>
      <c r="OXJ13" s="344"/>
      <c r="OXK13" s="344"/>
      <c r="OXL13" s="344"/>
      <c r="OXM13" s="344"/>
      <c r="OXN13" s="344"/>
      <c r="OXO13" s="344"/>
      <c r="OXP13" s="344"/>
      <c r="OXQ13" s="344"/>
      <c r="OXR13" s="344"/>
      <c r="OXS13" s="344"/>
      <c r="OXT13" s="344"/>
      <c r="OXU13" s="344"/>
      <c r="OXV13" s="344"/>
      <c r="OXW13" s="344"/>
      <c r="OXX13" s="344"/>
      <c r="OXY13" s="344"/>
      <c r="OXZ13" s="344"/>
      <c r="OYA13" s="344"/>
      <c r="OYB13" s="344"/>
      <c r="OYC13" s="344"/>
      <c r="OYD13" s="344"/>
      <c r="OYE13" s="344"/>
      <c r="OYF13" s="344"/>
      <c r="OYG13" s="344"/>
      <c r="OYH13" s="344"/>
      <c r="OYI13" s="344"/>
      <c r="OYJ13" s="344"/>
      <c r="OYK13" s="344"/>
      <c r="OYL13" s="344"/>
      <c r="OYM13" s="344"/>
      <c r="OYN13" s="344"/>
      <c r="OYO13" s="344"/>
      <c r="OYP13" s="344"/>
      <c r="OYQ13" s="344"/>
      <c r="OYR13" s="344"/>
      <c r="OYS13" s="344"/>
      <c r="OYT13" s="344"/>
      <c r="OYU13" s="344"/>
      <c r="OYV13" s="344"/>
      <c r="OYW13" s="344"/>
      <c r="OYX13" s="344"/>
      <c r="OYY13" s="344"/>
      <c r="OYZ13" s="344"/>
      <c r="OZA13" s="344"/>
      <c r="OZB13" s="344"/>
      <c r="OZC13" s="344"/>
      <c r="OZD13" s="344"/>
      <c r="OZE13" s="344"/>
      <c r="OZF13" s="344"/>
      <c r="OZG13" s="344"/>
      <c r="OZH13" s="344"/>
      <c r="OZI13" s="344"/>
      <c r="OZJ13" s="344"/>
      <c r="OZK13" s="344"/>
      <c r="OZL13" s="344"/>
      <c r="OZM13" s="344"/>
      <c r="OZN13" s="344"/>
      <c r="OZO13" s="344"/>
      <c r="OZP13" s="344"/>
      <c r="OZQ13" s="344"/>
      <c r="OZR13" s="344"/>
      <c r="OZS13" s="344"/>
      <c r="OZT13" s="344"/>
      <c r="OZU13" s="344"/>
      <c r="OZV13" s="344"/>
      <c r="OZW13" s="345"/>
      <c r="OZX13" s="345"/>
      <c r="OZY13" s="345"/>
      <c r="OZZ13" s="345"/>
      <c r="PAA13" s="345"/>
      <c r="PAB13" s="345"/>
      <c r="PAC13" s="345"/>
      <c r="PAD13" s="345"/>
      <c r="PAE13" s="345"/>
      <c r="PAF13" s="345"/>
      <c r="PAG13" s="345"/>
      <c r="PAH13" s="345"/>
      <c r="PAI13" s="345"/>
      <c r="PAJ13" s="345"/>
      <c r="PAK13" s="345"/>
      <c r="PAL13" s="345"/>
      <c r="PAM13" s="345"/>
      <c r="PAN13" s="345"/>
      <c r="PAO13" s="345"/>
      <c r="PAP13" s="345"/>
      <c r="PAQ13" s="345"/>
      <c r="PAR13" s="345"/>
      <c r="PAS13" s="345"/>
      <c r="PAT13" s="345"/>
      <c r="PAU13" s="345"/>
      <c r="PAV13" s="345"/>
      <c r="PAW13" s="345"/>
      <c r="PAX13" s="345"/>
      <c r="PAY13" s="345"/>
      <c r="PAZ13" s="345"/>
      <c r="PBA13" s="345"/>
      <c r="PBB13" s="345"/>
      <c r="PBC13" s="345"/>
      <c r="PBD13" s="345"/>
      <c r="PBE13" s="345"/>
      <c r="PBF13" s="345"/>
      <c r="PBG13" s="345"/>
      <c r="PBH13" s="345"/>
      <c r="PBI13" s="345"/>
      <c r="PBJ13" s="345"/>
      <c r="PBK13" s="345"/>
      <c r="PBL13" s="345"/>
      <c r="PBM13" s="345"/>
      <c r="PBN13" s="345"/>
      <c r="PBO13" s="345"/>
      <c r="PBP13" s="345"/>
      <c r="PBQ13" s="345"/>
      <c r="PBR13" s="345"/>
      <c r="PBS13" s="345"/>
      <c r="PBT13" s="345"/>
      <c r="PBU13" s="345"/>
      <c r="PBV13" s="345"/>
      <c r="PBW13" s="345"/>
      <c r="PBX13" s="345"/>
      <c r="PBY13" s="345"/>
      <c r="PBZ13" s="345"/>
      <c r="PCA13" s="345"/>
      <c r="PCB13" s="345"/>
      <c r="PCC13" s="345"/>
      <c r="PCD13" s="345"/>
      <c r="PCE13" s="345"/>
      <c r="PCF13" s="345"/>
      <c r="PCG13" s="345"/>
      <c r="PCH13" s="345"/>
      <c r="PCI13" s="345"/>
      <c r="PCJ13" s="345"/>
      <c r="PCK13" s="344"/>
      <c r="PCL13" s="344"/>
      <c r="PCM13" s="344"/>
      <c r="PCN13" s="344"/>
      <c r="PCO13" s="344"/>
      <c r="PCP13" s="344"/>
      <c r="PCQ13" s="344"/>
      <c r="PCR13" s="344"/>
      <c r="PCS13" s="344"/>
      <c r="PCT13" s="344"/>
      <c r="PCU13" s="344"/>
      <c r="PCV13" s="344"/>
      <c r="PCW13" s="344"/>
      <c r="PCX13" s="344"/>
      <c r="PCY13" s="344"/>
      <c r="PCZ13" s="344"/>
      <c r="PDA13" s="344"/>
      <c r="PDB13" s="344"/>
      <c r="PDC13" s="344"/>
      <c r="PDD13" s="344"/>
      <c r="PDE13" s="344"/>
      <c r="PDF13" s="344"/>
      <c r="PDG13" s="344"/>
      <c r="PDH13" s="344"/>
      <c r="PDI13" s="344"/>
      <c r="PDJ13" s="344"/>
      <c r="PDK13" s="344"/>
      <c r="PDL13" s="344"/>
      <c r="PDM13" s="344"/>
      <c r="PDN13" s="344"/>
      <c r="PDO13" s="344"/>
      <c r="PDP13" s="344"/>
      <c r="PDQ13" s="344"/>
      <c r="PDR13" s="344"/>
      <c r="PDS13" s="344"/>
      <c r="PDT13" s="344"/>
      <c r="PDU13" s="344"/>
      <c r="PDV13" s="344"/>
      <c r="PDW13" s="344"/>
      <c r="PDX13" s="344"/>
      <c r="PDY13" s="344"/>
      <c r="PDZ13" s="344"/>
      <c r="PEA13" s="344"/>
      <c r="PEB13" s="344"/>
      <c r="PEC13" s="344"/>
      <c r="PED13" s="344"/>
      <c r="PEE13" s="344"/>
      <c r="PEF13" s="344"/>
      <c r="PEG13" s="344"/>
      <c r="PEH13" s="344"/>
      <c r="PEI13" s="344"/>
      <c r="PEJ13" s="344"/>
      <c r="PEK13" s="344"/>
      <c r="PEL13" s="344"/>
      <c r="PEM13" s="344"/>
      <c r="PEN13" s="344"/>
      <c r="PEO13" s="344"/>
      <c r="PEP13" s="344"/>
      <c r="PEQ13" s="344"/>
      <c r="PER13" s="344"/>
      <c r="PES13" s="344"/>
      <c r="PET13" s="344"/>
      <c r="PEU13" s="344"/>
      <c r="PEV13" s="344"/>
      <c r="PEW13" s="344"/>
      <c r="PEX13" s="344"/>
      <c r="PEY13" s="344"/>
      <c r="PEZ13" s="344"/>
      <c r="PFA13" s="344"/>
      <c r="PFB13" s="344"/>
      <c r="PFC13" s="344"/>
      <c r="PFD13" s="344"/>
      <c r="PFE13" s="344"/>
      <c r="PFF13" s="344"/>
      <c r="PFG13" s="344"/>
      <c r="PFH13" s="344"/>
      <c r="PFI13" s="344"/>
      <c r="PFJ13" s="344"/>
      <c r="PFK13" s="344"/>
      <c r="PFL13" s="344"/>
      <c r="PFM13" s="344"/>
      <c r="PFN13" s="344"/>
      <c r="PFO13" s="344"/>
      <c r="PFP13" s="344"/>
      <c r="PFQ13" s="344"/>
      <c r="PFR13" s="344"/>
      <c r="PFS13" s="344"/>
      <c r="PFT13" s="344"/>
      <c r="PFU13" s="344"/>
      <c r="PFV13" s="344"/>
      <c r="PFW13" s="344"/>
      <c r="PFX13" s="344"/>
      <c r="PFY13" s="344"/>
      <c r="PFZ13" s="344"/>
      <c r="PGA13" s="344"/>
      <c r="PGB13" s="344"/>
      <c r="PGC13" s="344"/>
      <c r="PGD13" s="344"/>
      <c r="PGE13" s="344"/>
      <c r="PGF13" s="344"/>
      <c r="PGG13" s="344"/>
      <c r="PGH13" s="344"/>
      <c r="PGI13" s="344"/>
      <c r="PGJ13" s="344"/>
      <c r="PGK13" s="344"/>
      <c r="PGL13" s="344"/>
      <c r="PGM13" s="344"/>
      <c r="PGN13" s="344"/>
      <c r="PGO13" s="344"/>
      <c r="PGP13" s="344"/>
      <c r="PGQ13" s="344"/>
      <c r="PGR13" s="344"/>
      <c r="PGS13" s="344"/>
      <c r="PGT13" s="344"/>
      <c r="PGU13" s="344"/>
      <c r="PGV13" s="344"/>
      <c r="PGW13" s="344"/>
      <c r="PGX13" s="344"/>
      <c r="PGY13" s="344"/>
      <c r="PGZ13" s="344"/>
      <c r="PHA13" s="344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344"/>
      <c r="PRG13" s="344"/>
      <c r="PRH13" s="344"/>
      <c r="PRI13" s="344"/>
      <c r="PRJ13" s="344"/>
      <c r="PRK13" s="344"/>
      <c r="PRL13" s="344"/>
      <c r="PRM13" s="344"/>
      <c r="PRN13" s="344"/>
      <c r="PRO13" s="344"/>
      <c r="PRP13" s="344"/>
      <c r="PRQ13" s="344"/>
      <c r="PRR13" s="344"/>
      <c r="PRS13" s="344"/>
      <c r="PRT13" s="344"/>
      <c r="PRU13" s="344"/>
      <c r="PRV13" s="344"/>
      <c r="PRW13" s="344"/>
      <c r="PRX13" s="344"/>
      <c r="PRY13" s="344"/>
      <c r="PRZ13" s="344"/>
      <c r="PSA13" s="344"/>
      <c r="PSB13" s="344"/>
      <c r="PSC13" s="344"/>
      <c r="PSD13" s="344"/>
      <c r="PSE13" s="344"/>
      <c r="PSF13" s="344"/>
      <c r="PSG13" s="344"/>
      <c r="PSH13" s="344"/>
      <c r="PSI13" s="344"/>
      <c r="PSJ13" s="344"/>
      <c r="PSK13" s="344"/>
      <c r="PSL13" s="344"/>
      <c r="PSM13" s="344"/>
      <c r="PSN13" s="344"/>
      <c r="PSO13" s="344"/>
      <c r="PSP13" s="344"/>
      <c r="PSQ13" s="344"/>
      <c r="PSR13" s="344"/>
      <c r="PSS13" s="344"/>
      <c r="PST13" s="344"/>
      <c r="PSU13" s="344"/>
      <c r="PSV13" s="344"/>
      <c r="PSW13" s="344"/>
      <c r="PSX13" s="344"/>
      <c r="PSY13" s="344"/>
      <c r="PSZ13" s="344"/>
      <c r="PTA13" s="344"/>
      <c r="PTB13" s="344"/>
      <c r="PTC13" s="344"/>
      <c r="PTD13" s="344"/>
      <c r="PTE13" s="344"/>
      <c r="PTF13" s="344"/>
      <c r="PTG13" s="344"/>
      <c r="PTH13" s="344"/>
      <c r="PTI13" s="344"/>
      <c r="PTJ13" s="344"/>
      <c r="PTK13" s="344"/>
      <c r="PTL13" s="344"/>
      <c r="PTM13" s="344"/>
      <c r="PTN13" s="344"/>
      <c r="PTO13" s="344"/>
      <c r="PTP13" s="344"/>
      <c r="PTQ13" s="344"/>
      <c r="PTR13" s="344"/>
      <c r="PTS13" s="344"/>
      <c r="PTT13" s="344"/>
      <c r="PTU13" s="344"/>
      <c r="PTV13" s="344"/>
      <c r="PTW13" s="344"/>
      <c r="PTX13" s="344"/>
      <c r="PTY13" s="344"/>
      <c r="PTZ13" s="344"/>
      <c r="PUA13" s="344"/>
      <c r="PUB13" s="344"/>
      <c r="PUC13" s="344"/>
      <c r="PUD13" s="344"/>
      <c r="PUE13" s="344"/>
      <c r="PUF13" s="344"/>
      <c r="PUG13" s="344"/>
      <c r="PUH13" s="344"/>
      <c r="PUI13" s="344"/>
      <c r="PUJ13" s="344"/>
      <c r="PUK13" s="344"/>
      <c r="PUL13" s="344"/>
      <c r="PUM13" s="344"/>
      <c r="PUN13" s="344"/>
      <c r="PUO13" s="344"/>
      <c r="PUP13" s="344"/>
      <c r="PUQ13" s="344"/>
      <c r="PUR13" s="344"/>
      <c r="PUS13" s="344"/>
      <c r="PUT13" s="344"/>
      <c r="PUU13" s="344"/>
      <c r="PUV13" s="344"/>
      <c r="PUW13" s="344"/>
      <c r="PUX13" s="344"/>
      <c r="PUY13" s="344"/>
      <c r="PUZ13" s="344"/>
      <c r="PVA13" s="344"/>
      <c r="PVB13" s="344"/>
      <c r="PVC13" s="344"/>
      <c r="PVD13" s="344"/>
      <c r="PVE13" s="344"/>
      <c r="PVF13" s="344"/>
      <c r="PVG13" s="344"/>
      <c r="PVH13" s="344"/>
      <c r="PVI13" s="344"/>
      <c r="PVJ13" s="344"/>
      <c r="PVK13" s="344"/>
      <c r="PVL13" s="344"/>
      <c r="PVM13" s="344"/>
      <c r="PVN13" s="344"/>
      <c r="PVO13" s="344"/>
      <c r="PVP13" s="344"/>
      <c r="PVQ13" s="344"/>
      <c r="PVR13" s="344"/>
      <c r="PVS13" s="344"/>
      <c r="PVT13" s="344"/>
      <c r="PVU13" s="344"/>
      <c r="PVV13" s="344"/>
      <c r="PVW13" s="344"/>
      <c r="PVX13" s="344"/>
      <c r="PVY13" s="344"/>
      <c r="PVZ13" s="344"/>
      <c r="PWA13" s="344"/>
      <c r="PWB13" s="344"/>
      <c r="PWC13" s="344"/>
      <c r="PWD13" s="344"/>
      <c r="PWE13" s="344"/>
      <c r="PWF13" s="344"/>
      <c r="PWG13" s="344"/>
      <c r="PWH13" s="344"/>
      <c r="PWI13" s="344"/>
      <c r="PWJ13" s="344"/>
      <c r="PWK13" s="344"/>
      <c r="PWL13" s="344"/>
      <c r="PWM13" s="344"/>
      <c r="PWN13" s="344"/>
      <c r="PWO13" s="344"/>
      <c r="PWP13" s="344"/>
      <c r="PWQ13" s="344"/>
      <c r="PWR13" s="344"/>
      <c r="PWS13" s="344"/>
      <c r="PWT13" s="344"/>
      <c r="PWU13" s="344"/>
      <c r="PWV13" s="344"/>
      <c r="PWW13" s="344"/>
      <c r="PWX13" s="344"/>
      <c r="PWY13" s="344"/>
      <c r="PWZ13" s="344"/>
      <c r="PXA13" s="344"/>
      <c r="PXB13" s="344"/>
      <c r="PXC13" s="344"/>
      <c r="PXD13" s="344"/>
      <c r="PXE13" s="344"/>
      <c r="PXF13" s="344"/>
      <c r="PXG13" s="344"/>
      <c r="PXH13" s="344"/>
      <c r="PXI13" s="344"/>
      <c r="PXJ13" s="344"/>
      <c r="PXK13" s="344"/>
      <c r="PXL13" s="344"/>
      <c r="PXM13" s="344"/>
      <c r="PXN13" s="344"/>
      <c r="PXO13" s="344"/>
      <c r="PXP13" s="344"/>
      <c r="PXQ13" s="344"/>
      <c r="PXR13" s="344"/>
      <c r="PXS13" s="344"/>
      <c r="PXT13" s="344"/>
      <c r="PXU13" s="344"/>
      <c r="PXV13" s="344"/>
      <c r="PXW13" s="344"/>
      <c r="PXX13" s="344"/>
      <c r="PXY13" s="344"/>
      <c r="PXZ13" s="344"/>
      <c r="PYA13" s="344"/>
      <c r="PYB13" s="344"/>
      <c r="PYC13" s="344"/>
      <c r="PYD13" s="344"/>
      <c r="PYE13" s="344"/>
      <c r="PYF13" s="344"/>
      <c r="PYG13" s="344"/>
      <c r="PYH13" s="344"/>
      <c r="PYI13" s="344"/>
      <c r="PYJ13" s="344"/>
      <c r="PYK13" s="344"/>
      <c r="PYL13" s="344"/>
      <c r="PYM13" s="344"/>
      <c r="PYN13" s="344"/>
      <c r="PYO13" s="344"/>
      <c r="PYP13" s="344"/>
      <c r="PYQ13" s="344"/>
      <c r="PYR13" s="344"/>
      <c r="PYS13" s="344"/>
      <c r="PYT13" s="344"/>
      <c r="PYU13" s="344"/>
      <c r="PYV13" s="344"/>
      <c r="PYW13" s="344"/>
      <c r="PYX13" s="344"/>
      <c r="PYY13" s="344"/>
      <c r="PYZ13" s="344"/>
      <c r="PZA13" s="344"/>
      <c r="PZB13" s="344"/>
      <c r="PZC13" s="344"/>
      <c r="PZD13" s="344"/>
      <c r="PZE13" s="344"/>
      <c r="PZF13" s="344"/>
      <c r="PZG13" s="344"/>
      <c r="PZH13" s="344"/>
      <c r="PZI13" s="344"/>
      <c r="PZJ13" s="344"/>
      <c r="PZK13" s="344"/>
      <c r="PZL13" s="344"/>
      <c r="PZM13" s="344"/>
      <c r="PZN13" s="344"/>
      <c r="PZO13" s="344"/>
      <c r="PZP13" s="344"/>
      <c r="PZQ13" s="344"/>
      <c r="PZR13" s="344"/>
      <c r="PZS13" s="344"/>
      <c r="PZT13" s="344"/>
      <c r="PZU13" s="344"/>
      <c r="PZV13" s="344"/>
      <c r="PZW13" s="344"/>
      <c r="PZX13" s="344"/>
      <c r="PZY13" s="344"/>
      <c r="PZZ13" s="344"/>
      <c r="QAA13" s="344"/>
      <c r="QAB13" s="344"/>
      <c r="QAC13" s="344"/>
      <c r="QAD13" s="344"/>
      <c r="QAE13" s="344"/>
      <c r="QAF13" s="344"/>
      <c r="QAG13" s="344"/>
      <c r="QAH13" s="344"/>
      <c r="QAI13" s="344"/>
      <c r="QAJ13" s="344"/>
      <c r="QAK13" s="344"/>
      <c r="QAL13" s="344"/>
      <c r="QAM13" s="344"/>
      <c r="QAN13" s="344"/>
      <c r="QAO13" s="344"/>
      <c r="QAP13" s="344"/>
      <c r="QAQ13" s="344"/>
      <c r="QAR13" s="344"/>
      <c r="QAS13" s="344"/>
      <c r="QAT13" s="344"/>
      <c r="QAU13" s="344"/>
      <c r="QAV13" s="344"/>
      <c r="QAW13" s="344"/>
      <c r="QAX13" s="344"/>
      <c r="QAY13" s="344"/>
      <c r="QAZ13" s="344"/>
      <c r="QBA13" s="344"/>
      <c r="QBB13" s="344"/>
      <c r="QBC13" s="344"/>
      <c r="QBD13" s="344"/>
      <c r="QBE13" s="344"/>
      <c r="QBF13" s="344"/>
      <c r="QBG13" s="344"/>
      <c r="QBH13" s="344"/>
      <c r="QBI13" s="344"/>
      <c r="QBJ13" s="344"/>
      <c r="QBK13" s="344"/>
      <c r="QBL13" s="344"/>
      <c r="QBM13" s="344"/>
      <c r="QBN13" s="344"/>
      <c r="QBO13" s="344"/>
      <c r="QBP13" s="344"/>
      <c r="QBQ13" s="344"/>
      <c r="QBR13" s="344"/>
      <c r="QBS13" s="344"/>
      <c r="QBT13" s="344"/>
      <c r="QBU13" s="344"/>
      <c r="QBV13" s="344"/>
      <c r="QBW13" s="344"/>
      <c r="QBX13" s="344"/>
      <c r="QBY13" s="344"/>
      <c r="QBZ13" s="344"/>
      <c r="QCA13" s="344"/>
      <c r="QCB13" s="344"/>
      <c r="QCC13" s="344"/>
      <c r="QCD13" s="344"/>
      <c r="QCE13" s="344"/>
      <c r="QCF13" s="344"/>
      <c r="QCG13" s="344"/>
      <c r="QCH13" s="344"/>
      <c r="QCI13" s="344"/>
      <c r="QCJ13" s="344"/>
      <c r="QCK13" s="344"/>
      <c r="QCL13" s="344"/>
      <c r="QCM13" s="344"/>
      <c r="QCN13" s="344"/>
      <c r="QCO13" s="344"/>
      <c r="QCP13" s="344"/>
      <c r="QCQ13" s="344"/>
      <c r="QCR13" s="344"/>
      <c r="QCS13" s="344"/>
      <c r="QCT13" s="344"/>
      <c r="QCU13" s="344"/>
      <c r="QCV13" s="344"/>
      <c r="QCW13" s="344"/>
      <c r="QCX13" s="344"/>
      <c r="QCY13" s="344"/>
      <c r="QCZ13" s="344"/>
      <c r="QDA13" s="344"/>
      <c r="QDB13" s="344"/>
      <c r="QDC13" s="344"/>
      <c r="QDD13" s="344"/>
      <c r="QDE13" s="344"/>
      <c r="QDF13" s="344"/>
      <c r="QDG13" s="344"/>
      <c r="QDH13" s="344"/>
      <c r="QDI13" s="344"/>
      <c r="QDJ13" s="344"/>
      <c r="QDK13" s="344"/>
      <c r="QDL13" s="344"/>
      <c r="QDM13" s="344"/>
      <c r="QDN13" s="344"/>
      <c r="QDO13" s="344"/>
      <c r="QDP13" s="344"/>
      <c r="QDQ13" s="344"/>
      <c r="QDR13" s="344"/>
      <c r="QDS13" s="344"/>
      <c r="QDT13" s="344"/>
      <c r="QDU13" s="344"/>
      <c r="QDV13" s="344"/>
      <c r="QDW13" s="344"/>
      <c r="QDX13" s="344"/>
      <c r="QDY13" s="344"/>
      <c r="QDZ13" s="344"/>
      <c r="QEA13" s="344"/>
      <c r="QEB13" s="344"/>
      <c r="QEC13" s="344"/>
      <c r="QED13" s="344"/>
      <c r="QEE13" s="344"/>
      <c r="QEF13" s="344"/>
      <c r="QEG13" s="344"/>
      <c r="QEH13" s="344"/>
      <c r="QEI13" s="344"/>
      <c r="QEJ13" s="344"/>
      <c r="QEK13" s="344"/>
      <c r="QEL13" s="344"/>
      <c r="QEM13" s="344"/>
      <c r="QEN13" s="344"/>
      <c r="QEO13" s="344"/>
      <c r="QEP13" s="344"/>
      <c r="QEQ13" s="344"/>
      <c r="QER13" s="344"/>
      <c r="QES13" s="344"/>
      <c r="QET13" s="344"/>
      <c r="QEU13" s="344"/>
      <c r="QEV13" s="344"/>
      <c r="QEW13" s="344"/>
      <c r="QEX13" s="344"/>
      <c r="QEY13" s="344"/>
      <c r="QEZ13" s="344"/>
      <c r="QFA13" s="344"/>
      <c r="QFB13" s="344"/>
      <c r="QFC13" s="344"/>
      <c r="QFD13" s="344"/>
      <c r="QFE13" s="344"/>
      <c r="QFF13" s="344"/>
      <c r="QFG13" s="344"/>
      <c r="QFH13" s="344"/>
      <c r="QFI13" s="344"/>
      <c r="QFJ13" s="344"/>
      <c r="QFK13" s="344"/>
      <c r="QFL13" s="344"/>
      <c r="QFM13" s="344"/>
      <c r="QFN13" s="344"/>
      <c r="QFO13" s="344"/>
      <c r="QFP13" s="344"/>
      <c r="QFQ13" s="344"/>
      <c r="QFR13" s="344"/>
      <c r="QFS13" s="344"/>
      <c r="QFT13" s="344"/>
      <c r="QFU13" s="344"/>
      <c r="QFV13" s="344"/>
      <c r="QFW13" s="344"/>
      <c r="QFX13" s="344"/>
      <c r="QFY13" s="344"/>
      <c r="QFZ13" s="344"/>
      <c r="QGA13" s="344"/>
      <c r="QGB13" s="344"/>
      <c r="QGC13" s="344"/>
      <c r="QGD13" s="344"/>
      <c r="QGE13" s="344"/>
      <c r="QGF13" s="344"/>
      <c r="QGG13" s="344"/>
      <c r="QGH13" s="344"/>
      <c r="QGI13" s="344"/>
      <c r="QGJ13" s="344"/>
      <c r="QGK13" s="344"/>
      <c r="QGL13" s="344"/>
      <c r="QGM13" s="344"/>
      <c r="QGN13" s="344"/>
      <c r="QGO13" s="344"/>
      <c r="QGP13" s="344"/>
      <c r="QGQ13" s="344"/>
      <c r="QGR13" s="344"/>
      <c r="QGS13" s="344"/>
      <c r="QGT13" s="344"/>
      <c r="QGU13" s="344"/>
      <c r="QGV13" s="344"/>
      <c r="QGW13" s="344"/>
      <c r="QGX13" s="344"/>
      <c r="QGY13" s="344"/>
      <c r="QGZ13" s="344"/>
      <c r="QHA13" s="344"/>
      <c r="QHB13" s="344"/>
      <c r="QHC13" s="344"/>
      <c r="QHD13" s="344"/>
      <c r="QHE13" s="344"/>
      <c r="QHF13" s="344"/>
      <c r="QHG13" s="344"/>
      <c r="QHH13" s="344"/>
      <c r="QHI13" s="344"/>
      <c r="QHJ13" s="344"/>
      <c r="QHK13" s="344"/>
      <c r="QHL13" s="344"/>
      <c r="QHM13" s="344"/>
      <c r="QHN13" s="344"/>
      <c r="QHO13" s="344"/>
      <c r="QHP13" s="344"/>
      <c r="QHQ13" s="344"/>
      <c r="QHR13" s="344"/>
      <c r="QHS13" s="344"/>
      <c r="QHT13" s="344"/>
      <c r="QHU13" s="344"/>
      <c r="QHV13" s="344"/>
      <c r="QHW13" s="344"/>
      <c r="QHX13" s="344"/>
      <c r="QHY13" s="344"/>
      <c r="QHZ13" s="344"/>
      <c r="QIA13" s="344"/>
      <c r="QIB13" s="344"/>
      <c r="QIC13" s="344"/>
      <c r="QID13" s="344"/>
      <c r="QIE13" s="344"/>
      <c r="QIF13" s="344"/>
      <c r="QIG13" s="344"/>
      <c r="QIH13" s="344"/>
      <c r="QII13" s="344"/>
      <c r="QIJ13" s="344"/>
      <c r="QIK13" s="344"/>
      <c r="QIL13" s="344"/>
      <c r="QIM13" s="344"/>
      <c r="QIN13" s="344"/>
      <c r="QIO13" s="344"/>
      <c r="QIP13" s="344"/>
      <c r="QIQ13" s="344"/>
      <c r="QIR13" s="344"/>
      <c r="QIS13" s="344"/>
      <c r="QIT13" s="344"/>
      <c r="QIU13" s="344"/>
      <c r="QIV13" s="344"/>
      <c r="QIW13" s="344"/>
      <c r="QIX13" s="344"/>
      <c r="QIY13" s="344"/>
      <c r="QIZ13" s="344"/>
      <c r="QJA13" s="344"/>
      <c r="QJB13" s="344"/>
      <c r="QJC13" s="344"/>
      <c r="QJD13" s="344"/>
      <c r="QJE13" s="344"/>
      <c r="QJF13" s="344"/>
      <c r="QJG13" s="344"/>
      <c r="QJH13" s="344"/>
      <c r="QJI13" s="344"/>
      <c r="QJJ13" s="344"/>
      <c r="QJK13" s="344"/>
      <c r="QJL13" s="344"/>
      <c r="QJM13" s="344"/>
      <c r="QJN13" s="344"/>
      <c r="QJO13" s="344"/>
      <c r="QJP13" s="344"/>
      <c r="QJQ13" s="344"/>
      <c r="QJR13" s="344"/>
      <c r="QJS13" s="344"/>
      <c r="QJT13" s="344"/>
      <c r="QJU13" s="344"/>
      <c r="QJV13" s="344"/>
      <c r="QJW13" s="344"/>
      <c r="QJX13" s="344"/>
      <c r="QJY13" s="344"/>
      <c r="QJZ13" s="344"/>
      <c r="QKA13" s="344"/>
      <c r="QKB13" s="344"/>
      <c r="QKC13" s="344"/>
      <c r="QKD13" s="344"/>
      <c r="QKE13" s="344"/>
      <c r="QKF13" s="344"/>
      <c r="QKG13" s="344"/>
      <c r="QKH13" s="344"/>
      <c r="QKI13" s="344"/>
      <c r="QKJ13" s="344"/>
      <c r="QKK13" s="344"/>
      <c r="QKL13" s="344"/>
      <c r="QKM13" s="344"/>
      <c r="QKN13" s="344"/>
      <c r="QKO13" s="344"/>
      <c r="QKP13" s="344"/>
      <c r="QKQ13" s="344"/>
      <c r="QKR13" s="344"/>
      <c r="QKS13" s="344"/>
      <c r="QKT13" s="344"/>
      <c r="QKU13" s="344"/>
      <c r="QKV13" s="344"/>
      <c r="QKW13" s="344"/>
      <c r="QKX13" s="344"/>
      <c r="QKY13" s="344"/>
      <c r="QKZ13" s="344"/>
      <c r="QLA13" s="344"/>
      <c r="QLB13" s="344"/>
      <c r="QLC13" s="344"/>
      <c r="QLD13" s="344"/>
      <c r="QLE13" s="344"/>
      <c r="QLF13" s="344"/>
      <c r="QLG13" s="344"/>
      <c r="QLH13" s="344"/>
      <c r="QLI13" s="344"/>
      <c r="QLJ13" s="344"/>
      <c r="QLK13" s="344"/>
      <c r="QLL13" s="344"/>
      <c r="QLM13" s="344"/>
      <c r="QLN13" s="344"/>
      <c r="QLO13" s="344"/>
      <c r="QLP13" s="344"/>
      <c r="QLQ13" s="344"/>
      <c r="QLR13" s="344"/>
      <c r="QLS13" s="344"/>
      <c r="QLT13" s="344"/>
      <c r="QLU13" s="344"/>
      <c r="QLV13" s="344"/>
      <c r="QLW13" s="344"/>
      <c r="QLX13" s="344"/>
      <c r="QLY13" s="344"/>
      <c r="QLZ13" s="344"/>
      <c r="QMA13" s="344"/>
      <c r="QMB13" s="344"/>
      <c r="QMC13" s="344"/>
      <c r="QMD13" s="344"/>
      <c r="QME13" s="344"/>
      <c r="QMF13" s="344"/>
      <c r="QMG13" s="344"/>
      <c r="QMH13" s="344"/>
      <c r="QMI13" s="344"/>
      <c r="QMJ13" s="345"/>
      <c r="QMK13" s="345"/>
      <c r="QML13" s="345"/>
      <c r="QMM13" s="345"/>
      <c r="QMN13" s="345"/>
      <c r="QMO13" s="345"/>
      <c r="QMP13" s="345"/>
      <c r="QMQ13" s="345"/>
      <c r="QMR13" s="345"/>
      <c r="QMS13" s="345"/>
      <c r="QMT13" s="345"/>
      <c r="QMU13" s="345"/>
      <c r="QMV13" s="345"/>
      <c r="QMW13" s="345"/>
      <c r="QMX13" s="345"/>
      <c r="QMY13" s="345"/>
      <c r="QMZ13" s="345"/>
      <c r="QNA13" s="345"/>
      <c r="QNB13" s="345"/>
      <c r="QNC13" s="345"/>
      <c r="QND13" s="345"/>
      <c r="QNE13" s="345"/>
      <c r="QNF13" s="345"/>
      <c r="QNG13" s="345"/>
      <c r="QNH13" s="345"/>
      <c r="QNI13" s="345"/>
      <c r="QNJ13" s="345"/>
      <c r="QNK13" s="345"/>
      <c r="QNL13" s="345"/>
      <c r="QNM13" s="345"/>
      <c r="QNN13" s="345"/>
      <c r="QNO13" s="345"/>
      <c r="QNP13" s="345"/>
      <c r="QNQ13" s="345"/>
      <c r="QNR13" s="345"/>
      <c r="QNS13" s="345"/>
      <c r="QNT13" s="345"/>
      <c r="QNU13" s="345"/>
      <c r="QNV13" s="345"/>
      <c r="QNW13" s="345"/>
      <c r="QNX13" s="345"/>
      <c r="QNY13" s="345"/>
      <c r="QNZ13" s="345"/>
      <c r="QOA13" s="345"/>
      <c r="QOB13" s="345"/>
      <c r="QOC13" s="345"/>
      <c r="QOD13" s="345"/>
      <c r="QOE13" s="345"/>
      <c r="QOF13" s="345"/>
      <c r="QOG13" s="345"/>
      <c r="QOH13" s="345"/>
      <c r="QOI13" s="345"/>
      <c r="QOJ13" s="345"/>
      <c r="QOK13" s="345"/>
      <c r="QOL13" s="345"/>
      <c r="QOM13" s="345"/>
      <c r="QON13" s="345"/>
      <c r="QOO13" s="345"/>
      <c r="QOP13" s="345"/>
      <c r="QOQ13" s="345"/>
      <c r="QOR13" s="345"/>
      <c r="QOS13" s="345"/>
      <c r="QOT13" s="345"/>
      <c r="QOU13" s="345"/>
      <c r="QOV13" s="345"/>
      <c r="QOW13" s="345"/>
      <c r="QOX13" s="345"/>
      <c r="QOY13" s="345"/>
      <c r="QOZ13" s="345"/>
      <c r="QPA13" s="345"/>
      <c r="QPB13" s="345"/>
      <c r="QPC13" s="345"/>
      <c r="QPD13" s="345"/>
      <c r="QPE13" s="345"/>
      <c r="QPF13" s="345"/>
      <c r="QPG13" s="345"/>
      <c r="QPH13" s="345"/>
      <c r="QPI13" s="345"/>
      <c r="QPJ13" s="345"/>
      <c r="QPK13" s="345"/>
      <c r="QPL13" s="345"/>
      <c r="QPM13" s="345"/>
      <c r="QPN13" s="345"/>
      <c r="QPO13" s="345"/>
      <c r="QPP13" s="345"/>
      <c r="QPQ13" s="345"/>
      <c r="QPR13" s="345"/>
      <c r="QPS13" s="345"/>
      <c r="QPT13" s="345"/>
      <c r="QPU13" s="345"/>
      <c r="QPV13" s="345"/>
      <c r="QPW13" s="345"/>
      <c r="QPX13" s="345"/>
      <c r="QPY13" s="345"/>
      <c r="QPZ13" s="345"/>
      <c r="QQA13" s="345"/>
      <c r="QQB13" s="345"/>
      <c r="QQC13" s="345"/>
      <c r="QQD13" s="345"/>
      <c r="QQE13" s="345"/>
      <c r="QQF13" s="345"/>
      <c r="QQG13" s="345"/>
      <c r="QQH13" s="345"/>
      <c r="QQI13" s="345"/>
      <c r="QQJ13" s="345"/>
      <c r="QQK13" s="345"/>
      <c r="QQL13" s="345"/>
      <c r="QQM13" s="345"/>
      <c r="QQN13" s="345"/>
      <c r="QQO13" s="345"/>
      <c r="QQP13" s="345"/>
      <c r="QQQ13" s="345"/>
      <c r="QQR13" s="345"/>
      <c r="QQS13" s="345"/>
      <c r="QQT13" s="345"/>
      <c r="QQU13" s="345"/>
      <c r="QQV13" s="345"/>
      <c r="QQW13" s="345"/>
      <c r="QQX13" s="345"/>
      <c r="QQY13" s="345"/>
      <c r="QQZ13" s="345"/>
      <c r="QRA13" s="345"/>
      <c r="QRB13" s="345"/>
      <c r="QRC13" s="345"/>
      <c r="QRD13" s="345"/>
      <c r="QRE13" s="345"/>
      <c r="QRF13" s="345"/>
      <c r="QRG13" s="345"/>
      <c r="QRH13" s="345"/>
      <c r="QRI13" s="345"/>
      <c r="QRJ13" s="345"/>
      <c r="QRK13" s="345"/>
      <c r="QRL13" s="345"/>
      <c r="QRM13" s="345"/>
      <c r="QRN13" s="345"/>
      <c r="QRO13" s="345"/>
      <c r="QRP13" s="345"/>
      <c r="QRQ13" s="345"/>
      <c r="QRR13" s="345"/>
      <c r="QRS13" s="345"/>
      <c r="QRT13" s="345"/>
      <c r="QRU13" s="345"/>
      <c r="QRV13" s="345"/>
      <c r="QRW13" s="345"/>
      <c r="QRX13" s="345"/>
      <c r="QRY13" s="345"/>
      <c r="QRZ13" s="345"/>
      <c r="QSA13" s="345"/>
      <c r="QSB13" s="345"/>
      <c r="QSC13" s="345"/>
      <c r="QSD13" s="345"/>
      <c r="QSE13" s="345"/>
      <c r="QSF13" s="345"/>
      <c r="QSG13" s="345"/>
      <c r="QSH13" s="345"/>
      <c r="QSI13" s="345"/>
      <c r="QSJ13" s="345"/>
      <c r="QSK13" s="345"/>
      <c r="QSL13" s="345"/>
      <c r="QSM13" s="345"/>
      <c r="QSN13" s="345"/>
      <c r="QSO13" s="345"/>
      <c r="QSP13" s="345"/>
      <c r="QSQ13" s="345"/>
      <c r="QSR13" s="345"/>
      <c r="QSS13" s="345"/>
      <c r="QST13" s="345"/>
      <c r="QSU13" s="345"/>
      <c r="QSV13" s="345"/>
      <c r="QSW13" s="345"/>
      <c r="QSX13" s="345"/>
      <c r="QSY13" s="345"/>
      <c r="QSZ13" s="345"/>
      <c r="QTA13" s="345"/>
      <c r="QTB13" s="345"/>
      <c r="QTC13" s="345"/>
      <c r="QTD13" s="345"/>
      <c r="QTE13" s="345"/>
      <c r="QTF13" s="345"/>
      <c r="QTG13" s="345"/>
      <c r="QTH13" s="345"/>
      <c r="QTI13" s="345"/>
      <c r="QTJ13" s="345"/>
      <c r="QTK13" s="345"/>
      <c r="QTL13" s="345"/>
      <c r="QTM13" s="345"/>
      <c r="QTN13" s="345"/>
      <c r="QTO13" s="345"/>
      <c r="QTP13" s="345"/>
      <c r="QTQ13" s="345"/>
      <c r="QTR13" s="345"/>
      <c r="QTS13" s="345"/>
      <c r="QTT13" s="345"/>
      <c r="QTU13" s="345"/>
      <c r="QTV13" s="345"/>
      <c r="QTW13" s="345"/>
      <c r="QTX13" s="345"/>
      <c r="QTY13" s="345"/>
      <c r="QTZ13" s="345"/>
      <c r="QUA13" s="345"/>
      <c r="QUB13" s="345"/>
      <c r="QUC13" s="345"/>
      <c r="QUD13" s="345"/>
      <c r="QUE13" s="345"/>
      <c r="QUF13" s="345"/>
      <c r="QUG13" s="345"/>
      <c r="QUH13" s="345"/>
      <c r="QUI13" s="345"/>
      <c r="QUJ13" s="345"/>
      <c r="QUK13" s="345"/>
      <c r="QUL13" s="345"/>
      <c r="QUM13" s="345"/>
      <c r="QUN13" s="345"/>
      <c r="QUO13" s="345"/>
      <c r="QUP13" s="345"/>
      <c r="QUQ13" s="345"/>
      <c r="QUR13" s="345"/>
      <c r="QUS13" s="345"/>
      <c r="QUT13" s="345"/>
      <c r="QUU13" s="345"/>
      <c r="QUV13" s="344"/>
      <c r="QUW13" s="344"/>
      <c r="QUX13" s="344"/>
      <c r="QUY13" s="344"/>
      <c r="QUZ13" s="344"/>
      <c r="QVA13" s="344"/>
      <c r="QVB13" s="344"/>
      <c r="QVC13" s="344"/>
      <c r="QVD13" s="344"/>
      <c r="QVE13" s="344"/>
      <c r="QVF13" s="344"/>
      <c r="QVG13" s="344"/>
      <c r="QVH13" s="344"/>
      <c r="QVI13" s="344"/>
      <c r="QVJ13" s="344"/>
      <c r="QVK13" s="344"/>
      <c r="QVL13" s="344"/>
      <c r="QVM13" s="344"/>
      <c r="QVN13" s="344"/>
      <c r="QVO13" s="344"/>
      <c r="QVP13" s="344"/>
      <c r="QVQ13" s="344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344"/>
      <c r="RAU13" s="344"/>
      <c r="RAV13" s="344"/>
      <c r="RAW13" s="344"/>
      <c r="RAX13" s="344"/>
      <c r="RAY13" s="344"/>
      <c r="RAZ13" s="344"/>
      <c r="RBA13" s="344"/>
      <c r="RBB13" s="344"/>
      <c r="RBC13" s="344"/>
      <c r="RBD13" s="344"/>
      <c r="RBE13" s="344"/>
      <c r="RBF13" s="344"/>
      <c r="RBG13" s="344"/>
      <c r="RBH13" s="344"/>
      <c r="RBI13" s="344"/>
      <c r="RBJ13" s="344"/>
      <c r="RBK13" s="344"/>
      <c r="RBL13" s="344"/>
      <c r="RBM13" s="344"/>
      <c r="RBN13" s="344"/>
      <c r="RBO13" s="344"/>
      <c r="RBP13" s="344"/>
      <c r="RBQ13" s="344"/>
      <c r="RBR13" s="344"/>
      <c r="RBS13" s="344"/>
      <c r="RBT13" s="344"/>
      <c r="RBU13" s="344"/>
      <c r="RBV13" s="344"/>
      <c r="RBW13" s="344"/>
      <c r="RBX13" s="344"/>
      <c r="RBY13" s="344"/>
      <c r="RBZ13" s="344"/>
      <c r="RCA13" s="344"/>
      <c r="RCB13" s="344"/>
      <c r="RCC13" s="344"/>
      <c r="RCD13" s="344"/>
      <c r="RCE13" s="344"/>
      <c r="RCF13" s="344"/>
      <c r="RCG13" s="344"/>
      <c r="RCH13" s="344"/>
      <c r="RCI13" s="344"/>
      <c r="RCJ13" s="344"/>
      <c r="RCK13" s="344"/>
      <c r="RCL13" s="344"/>
      <c r="RCM13" s="344"/>
      <c r="RCN13" s="344"/>
      <c r="RCO13" s="344"/>
      <c r="RCP13" s="344"/>
      <c r="RCQ13" s="344"/>
      <c r="RCR13" s="344"/>
      <c r="RCS13" s="344"/>
      <c r="RCT13" s="344"/>
      <c r="RCU13" s="344"/>
      <c r="RCV13" s="344"/>
      <c r="RCW13" s="344"/>
      <c r="RCX13" s="344"/>
      <c r="RCY13" s="344"/>
      <c r="RCZ13" s="344"/>
      <c r="RDA13" s="344"/>
      <c r="RDB13" s="344"/>
      <c r="RDC13" s="344"/>
      <c r="RDD13" s="344"/>
      <c r="RDE13" s="344"/>
      <c r="RDF13" s="344"/>
      <c r="RDG13" s="344"/>
      <c r="RDH13" s="345"/>
      <c r="RDI13" s="345"/>
      <c r="RDJ13" s="345"/>
      <c r="RDK13" s="345"/>
      <c r="RDL13" s="345"/>
      <c r="RDM13" s="345"/>
      <c r="RDN13" s="345"/>
      <c r="RDO13" s="345"/>
      <c r="RDP13" s="345"/>
      <c r="RDQ13" s="345"/>
      <c r="RDR13" s="345"/>
      <c r="RDS13" s="345"/>
      <c r="RDT13" s="345"/>
      <c r="RDU13" s="345"/>
      <c r="RDV13" s="345"/>
      <c r="RDW13" s="345"/>
      <c r="RDX13" s="345"/>
      <c r="RDY13" s="345"/>
      <c r="RDZ13" s="345"/>
      <c r="REA13" s="345"/>
      <c r="REB13" s="345"/>
      <c r="REC13" s="345"/>
      <c r="RED13" s="345"/>
      <c r="REE13" s="345"/>
      <c r="REF13" s="345"/>
      <c r="REG13" s="345"/>
      <c r="REH13" s="345"/>
      <c r="REI13" s="345"/>
      <c r="REJ13" s="345"/>
      <c r="REK13" s="345"/>
      <c r="REL13" s="345"/>
      <c r="REM13" s="345"/>
      <c r="REN13" s="345"/>
      <c r="REO13" s="345"/>
      <c r="REP13" s="345"/>
      <c r="REQ13" s="345"/>
      <c r="RER13" s="345"/>
      <c r="RES13" s="345"/>
      <c r="RET13" s="345"/>
      <c r="REU13" s="345"/>
      <c r="REV13" s="345"/>
      <c r="REW13" s="345"/>
      <c r="REX13" s="345"/>
      <c r="REY13" s="345"/>
      <c r="REZ13" s="345"/>
      <c r="RFA13" s="345"/>
      <c r="RFB13" s="345"/>
      <c r="RFC13" s="345"/>
      <c r="RFD13" s="345"/>
      <c r="RFE13" s="345"/>
      <c r="RFF13" s="345"/>
      <c r="RFG13" s="345"/>
      <c r="RFH13" s="345"/>
      <c r="RFI13" s="345"/>
      <c r="RFJ13" s="345"/>
      <c r="RFK13" s="345"/>
      <c r="RFL13" s="345"/>
      <c r="RFM13" s="345"/>
      <c r="RFN13" s="345"/>
      <c r="RFO13" s="345"/>
      <c r="RFP13" s="345"/>
      <c r="RFQ13" s="345"/>
      <c r="RFR13" s="345"/>
      <c r="RFS13" s="345"/>
      <c r="RFT13" s="345"/>
      <c r="RFU13" s="345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TEV13" s="11"/>
    </row>
    <row r="14" spans="1:5097 5362:13672" ht="25.5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12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344"/>
      <c r="TB14" s="344"/>
      <c r="TC14" s="344"/>
      <c r="TD14" s="344"/>
      <c r="TE14" s="344"/>
      <c r="TF14" s="344"/>
      <c r="TG14" s="344"/>
      <c r="TH14" s="344"/>
      <c r="TI14" s="344"/>
      <c r="TJ14" s="344"/>
      <c r="TK14" s="344"/>
      <c r="TL14" s="344"/>
      <c r="TM14" s="344"/>
      <c r="TN14" s="344"/>
      <c r="TO14" s="344"/>
      <c r="TP14" s="344"/>
      <c r="TQ14" s="344"/>
      <c r="TR14" s="344"/>
      <c r="TS14" s="344"/>
      <c r="TT14" s="344"/>
      <c r="TU14" s="344"/>
      <c r="TV14" s="344"/>
      <c r="TW14" s="344"/>
      <c r="TX14" s="344"/>
      <c r="TY14" s="344"/>
      <c r="TZ14" s="344"/>
      <c r="UA14" s="344"/>
      <c r="UB14" s="344"/>
      <c r="UC14" s="344"/>
      <c r="UD14" s="344"/>
      <c r="UE14" s="344"/>
      <c r="UF14" s="344"/>
      <c r="UG14" s="344"/>
      <c r="UH14" s="344"/>
      <c r="UI14" s="344"/>
      <c r="UJ14" s="344"/>
      <c r="UK14" s="344"/>
      <c r="UL14" s="344"/>
      <c r="UM14" s="344"/>
      <c r="UN14" s="344"/>
      <c r="UO14" s="344"/>
      <c r="UP14" s="344"/>
      <c r="UQ14" s="344"/>
      <c r="UR14" s="344"/>
      <c r="US14" s="344"/>
      <c r="UT14" s="344"/>
      <c r="UU14" s="344"/>
      <c r="UV14" s="344"/>
      <c r="UW14" s="344"/>
      <c r="UX14" s="344"/>
      <c r="UY14" s="344"/>
      <c r="UZ14" s="344"/>
      <c r="VA14" s="344"/>
      <c r="VB14" s="344"/>
      <c r="VC14" s="344"/>
      <c r="VD14" s="344"/>
      <c r="VE14" s="344"/>
      <c r="VF14" s="344"/>
      <c r="VG14" s="344"/>
      <c r="VH14" s="344"/>
      <c r="VI14" s="344"/>
      <c r="VJ14" s="344"/>
      <c r="VK14" s="344"/>
      <c r="VL14" s="344"/>
      <c r="VM14" s="344"/>
      <c r="VN14" s="344"/>
      <c r="VO14" s="344"/>
      <c r="VP14" s="344"/>
      <c r="VQ14" s="344"/>
      <c r="VR14" s="344"/>
      <c r="VS14" s="344"/>
      <c r="VT14" s="344"/>
      <c r="VU14" s="344"/>
      <c r="VV14" s="344"/>
      <c r="VW14" s="344"/>
      <c r="VX14" s="344"/>
      <c r="VY14" s="344"/>
      <c r="VZ14" s="344"/>
      <c r="WA14" s="344"/>
      <c r="WB14" s="344"/>
      <c r="WC14" s="344"/>
      <c r="WD14" s="344"/>
      <c r="WE14" s="344"/>
      <c r="WF14" s="344"/>
      <c r="WG14" s="344"/>
      <c r="WH14" s="344"/>
      <c r="WI14" s="344"/>
      <c r="WJ14" s="344"/>
      <c r="WK14" s="344"/>
      <c r="WL14" s="344"/>
      <c r="WM14" s="344"/>
      <c r="WN14" s="344"/>
      <c r="WO14" s="344"/>
      <c r="WP14" s="344"/>
      <c r="WQ14" s="344"/>
      <c r="WR14" s="344"/>
      <c r="WS14" s="344"/>
      <c r="WT14" s="344"/>
      <c r="WU14" s="344"/>
      <c r="WV14" s="344"/>
      <c r="WW14" s="344"/>
      <c r="WX14" s="344"/>
      <c r="WY14" s="344"/>
      <c r="WZ14" s="344"/>
      <c r="XA14" s="344"/>
      <c r="XB14" s="344"/>
      <c r="XC14" s="344"/>
      <c r="XD14" s="344"/>
      <c r="XE14" s="344"/>
      <c r="XF14" s="344"/>
      <c r="XG14" s="345"/>
      <c r="XH14" s="345"/>
      <c r="XI14" s="345"/>
      <c r="XJ14" s="345"/>
      <c r="XK14" s="345"/>
      <c r="XL14" s="345"/>
      <c r="XM14" s="345"/>
      <c r="XN14" s="345"/>
      <c r="XO14" s="345"/>
      <c r="XP14" s="345"/>
      <c r="XQ14" s="345"/>
      <c r="XR14" s="345"/>
      <c r="XS14" s="345"/>
      <c r="XT14" s="345"/>
      <c r="XU14" s="345"/>
      <c r="XV14" s="345"/>
      <c r="XW14" s="345"/>
      <c r="XX14" s="345"/>
      <c r="XY14" s="345"/>
      <c r="XZ14" s="345"/>
      <c r="YA14" s="345"/>
      <c r="YB14" s="345"/>
      <c r="YC14" s="345"/>
      <c r="YD14" s="345"/>
      <c r="YE14" s="345"/>
      <c r="YF14" s="345"/>
      <c r="YG14" s="345"/>
      <c r="YH14" s="345"/>
      <c r="YI14" s="345"/>
      <c r="YJ14" s="345"/>
      <c r="YK14" s="345"/>
      <c r="YL14" s="345"/>
      <c r="YM14" s="345"/>
      <c r="YN14" s="345"/>
      <c r="YO14" s="345"/>
      <c r="YP14" s="345"/>
      <c r="YQ14" s="345"/>
      <c r="YR14" s="345"/>
      <c r="YS14" s="345"/>
      <c r="YT14" s="345"/>
      <c r="YU14" s="345"/>
      <c r="YV14" s="345"/>
      <c r="YW14" s="345"/>
      <c r="YX14" s="345"/>
      <c r="YY14" s="345"/>
      <c r="YZ14" s="345"/>
      <c r="ZA14" s="345"/>
      <c r="ZB14" s="345"/>
      <c r="ZC14" s="345"/>
      <c r="ZD14" s="345"/>
      <c r="ZE14" s="345"/>
      <c r="ZF14" s="345"/>
      <c r="ZG14" s="345"/>
      <c r="ZH14" s="345"/>
      <c r="ZI14" s="345"/>
      <c r="ZJ14" s="345"/>
      <c r="ZK14" s="345"/>
      <c r="ZL14" s="345"/>
      <c r="ZM14" s="345"/>
      <c r="ZN14" s="345"/>
      <c r="ZO14" s="345"/>
      <c r="ZP14" s="345"/>
      <c r="ZQ14" s="345"/>
      <c r="ZR14" s="345"/>
      <c r="ZS14" s="345"/>
      <c r="ZT14" s="345"/>
      <c r="ZU14" s="344"/>
      <c r="ZV14" s="344"/>
      <c r="ZW14" s="344"/>
      <c r="ZX14" s="344"/>
      <c r="ZY14" s="344"/>
      <c r="ZZ14" s="344"/>
      <c r="AAA14" s="344"/>
      <c r="AAB14" s="344"/>
      <c r="AAC14" s="344"/>
      <c r="AAD14" s="344"/>
      <c r="AAE14" s="344"/>
      <c r="AAF14" s="344"/>
      <c r="AAG14" s="344"/>
      <c r="AAH14" s="344"/>
      <c r="AAI14" s="344"/>
      <c r="AAJ14" s="344"/>
      <c r="AAK14" s="344"/>
      <c r="AAL14" s="344"/>
      <c r="AAM14" s="344"/>
      <c r="AAN14" s="344"/>
      <c r="AAO14" s="344"/>
      <c r="AAP14" s="344"/>
      <c r="AAQ14" s="344"/>
      <c r="AAR14" s="344"/>
      <c r="AAS14" s="344"/>
      <c r="AAT14" s="344"/>
      <c r="AAU14" s="344"/>
      <c r="AAV14" s="344"/>
      <c r="AAW14" s="344"/>
      <c r="AAX14" s="344"/>
      <c r="AAY14" s="344"/>
      <c r="AAZ14" s="344"/>
      <c r="ABA14" s="344"/>
      <c r="ABB14" s="344"/>
      <c r="ABC14" s="344"/>
      <c r="ABD14" s="344"/>
      <c r="ABE14" s="344"/>
      <c r="ABF14" s="344"/>
      <c r="ABG14" s="344"/>
      <c r="ABH14" s="344"/>
      <c r="ABI14" s="344"/>
      <c r="ABJ14" s="344"/>
      <c r="ABK14" s="344"/>
      <c r="ABL14" s="344"/>
      <c r="ABM14" s="344"/>
      <c r="ABN14" s="344"/>
      <c r="ABO14" s="344"/>
      <c r="ABP14" s="344"/>
      <c r="ABQ14" s="344"/>
      <c r="ABR14" s="344"/>
      <c r="ABS14" s="344"/>
      <c r="ABT14" s="344"/>
      <c r="ABU14" s="344"/>
      <c r="ABV14" s="344"/>
      <c r="ABW14" s="344"/>
      <c r="ABX14" s="344"/>
      <c r="ABY14" s="344"/>
      <c r="ABZ14" s="344"/>
      <c r="ACA14" s="344"/>
      <c r="ACB14" s="344"/>
      <c r="ACC14" s="344"/>
      <c r="ACD14" s="344"/>
      <c r="ACE14" s="344"/>
      <c r="ACF14" s="344"/>
      <c r="ACG14" s="344"/>
      <c r="ACH14" s="344"/>
      <c r="ACI14" s="344"/>
      <c r="ACJ14" s="344"/>
      <c r="ACK14" s="344"/>
      <c r="ACL14" s="344"/>
      <c r="ACM14" s="344"/>
      <c r="ACN14" s="344"/>
      <c r="ACO14" s="344"/>
      <c r="ACP14" s="344"/>
      <c r="ACQ14" s="344"/>
      <c r="ACR14" s="344"/>
      <c r="ACS14" s="344"/>
      <c r="ACT14" s="344"/>
      <c r="ACU14" s="344"/>
      <c r="ACV14" s="344"/>
      <c r="ACW14" s="344"/>
      <c r="ACX14" s="344"/>
      <c r="ACY14" s="344"/>
      <c r="ACZ14" s="344"/>
      <c r="ADA14" s="344"/>
      <c r="ADB14" s="344"/>
      <c r="ADC14" s="344"/>
      <c r="ADD14" s="344"/>
      <c r="ADE14" s="344"/>
      <c r="ADF14" s="344"/>
      <c r="ADG14" s="344"/>
      <c r="ADH14" s="344"/>
      <c r="ADI14" s="344"/>
      <c r="ADJ14" s="344"/>
      <c r="ADK14" s="344"/>
      <c r="ADL14" s="344"/>
      <c r="ADM14" s="344"/>
      <c r="ADN14" s="344"/>
      <c r="ADO14" s="344"/>
      <c r="ADP14" s="344"/>
      <c r="ADQ14" s="344"/>
      <c r="ADR14" s="344"/>
      <c r="ADS14" s="344"/>
      <c r="ADT14" s="344"/>
      <c r="ADU14" s="344"/>
      <c r="ADV14" s="344"/>
      <c r="ADW14" s="344"/>
      <c r="ADX14" s="344"/>
      <c r="ADY14" s="344"/>
      <c r="ADZ14" s="344"/>
      <c r="AEA14" s="344"/>
      <c r="AEB14" s="344"/>
      <c r="AEC14" s="344"/>
      <c r="AED14" s="344"/>
      <c r="AEE14" s="344"/>
      <c r="AEF14" s="344"/>
      <c r="AEG14" s="344"/>
      <c r="AEH14" s="344"/>
      <c r="AEI14" s="344"/>
      <c r="AEJ14" s="344"/>
      <c r="AEK14" s="344"/>
      <c r="AEL14" s="344"/>
      <c r="AEM14" s="344"/>
      <c r="AEN14" s="344"/>
      <c r="AEO14" s="344"/>
      <c r="AEP14" s="344"/>
      <c r="AEQ14" s="344"/>
      <c r="AER14" s="344"/>
      <c r="AES14" s="344"/>
      <c r="AET14" s="344"/>
      <c r="AEU14" s="344"/>
      <c r="AEV14" s="344"/>
      <c r="AEW14" s="344"/>
      <c r="AEX14" s="344"/>
      <c r="AEY14" s="344"/>
      <c r="AEZ14" s="344"/>
      <c r="AFA14" s="344"/>
      <c r="AFB14" s="344"/>
      <c r="AFC14" s="344"/>
      <c r="AFD14" s="344"/>
      <c r="AFE14" s="344"/>
      <c r="AFF14" s="344"/>
      <c r="AFG14" s="344"/>
      <c r="AFH14" s="345"/>
      <c r="AFI14" s="345"/>
      <c r="AFJ14" s="345"/>
      <c r="AFK14" s="345"/>
      <c r="AFL14" s="345"/>
      <c r="AFM14" s="345"/>
      <c r="AFN14" s="345"/>
      <c r="AFO14" s="345"/>
      <c r="AFP14" s="345"/>
      <c r="AFQ14" s="345"/>
      <c r="AFR14" s="345"/>
      <c r="AFS14" s="344"/>
      <c r="AFT14" s="344"/>
      <c r="AFU14" s="344"/>
      <c r="AFV14" s="344"/>
      <c r="AFW14" s="344"/>
      <c r="AFX14" s="344"/>
      <c r="AFY14" s="344"/>
      <c r="AFZ14" s="344"/>
      <c r="AGA14" s="344"/>
      <c r="AGB14" s="344"/>
      <c r="AGC14" s="344"/>
      <c r="AGD14" s="344"/>
      <c r="AGE14" s="344"/>
      <c r="AGF14" s="344"/>
      <c r="AGG14" s="344"/>
      <c r="AGH14" s="344"/>
      <c r="AGI14" s="344"/>
      <c r="AGJ14" s="344"/>
      <c r="AGK14" s="344"/>
      <c r="AGL14" s="344"/>
      <c r="AGM14" s="344"/>
      <c r="AGN14" s="344"/>
      <c r="AGO14" s="344"/>
      <c r="AGP14" s="344"/>
      <c r="AGQ14" s="344"/>
      <c r="AGR14" s="344"/>
      <c r="AGS14" s="344"/>
      <c r="AGT14" s="344"/>
      <c r="AGU14" s="344"/>
      <c r="AGV14" s="344"/>
      <c r="AGW14" s="344"/>
      <c r="AGX14" s="344"/>
      <c r="AGY14" s="344"/>
      <c r="AGZ14" s="344"/>
      <c r="AHA14" s="344"/>
      <c r="AHB14" s="344"/>
      <c r="AHC14" s="344"/>
      <c r="AHD14" s="344"/>
      <c r="AHE14" s="344"/>
      <c r="AHF14" s="344"/>
      <c r="AHG14" s="344"/>
      <c r="AHH14" s="344"/>
      <c r="AHI14" s="344"/>
      <c r="AHJ14" s="344"/>
      <c r="AHK14" s="344"/>
      <c r="AHL14" s="344"/>
      <c r="AHM14" s="344"/>
      <c r="AHN14" s="344"/>
      <c r="AHO14" s="344"/>
      <c r="AHP14" s="344"/>
      <c r="AHQ14" s="344"/>
      <c r="AHR14" s="344"/>
      <c r="AHS14" s="344"/>
      <c r="AHT14" s="344"/>
      <c r="AHU14" s="344"/>
      <c r="AHV14" s="344"/>
      <c r="AHW14" s="344"/>
      <c r="AHX14" s="344"/>
      <c r="AHY14" s="344"/>
      <c r="AHZ14" s="344"/>
      <c r="AIA14" s="344"/>
      <c r="AIB14" s="344"/>
      <c r="AIC14" s="344"/>
      <c r="AID14" s="344"/>
      <c r="AIE14" s="344"/>
      <c r="AIF14" s="344"/>
      <c r="AIG14" s="344"/>
      <c r="AIH14" s="344"/>
      <c r="AII14" s="344"/>
      <c r="AIJ14" s="344"/>
      <c r="AIK14" s="344"/>
      <c r="AIL14" s="344"/>
      <c r="AIM14" s="344"/>
      <c r="AIN14" s="344"/>
      <c r="AIO14" s="344"/>
      <c r="AIP14" s="344"/>
      <c r="AIQ14" s="344"/>
      <c r="AIR14" s="344"/>
      <c r="AIS14" s="344"/>
      <c r="AIT14" s="344"/>
      <c r="AIU14" s="344"/>
      <c r="AIV14" s="344"/>
      <c r="AIW14" s="344"/>
      <c r="AIX14" s="344"/>
      <c r="AIY14" s="344"/>
      <c r="AIZ14" s="344"/>
      <c r="AJA14" s="344"/>
      <c r="AJB14" s="344"/>
      <c r="AJC14" s="344"/>
      <c r="AJD14" s="344"/>
      <c r="AJE14" s="344"/>
      <c r="AJF14" s="344"/>
      <c r="AJG14" s="344"/>
      <c r="AJH14" s="344"/>
      <c r="AJI14" s="344"/>
      <c r="AJJ14" s="344"/>
      <c r="AJK14" s="344"/>
      <c r="AJL14" s="344"/>
      <c r="AJM14" s="344"/>
      <c r="AJN14" s="344"/>
      <c r="AJO14" s="344"/>
      <c r="AJP14" s="344"/>
      <c r="AJQ14" s="344"/>
      <c r="AJR14" s="344"/>
      <c r="AJS14" s="344"/>
      <c r="AJT14" s="344"/>
      <c r="AJU14" s="344"/>
      <c r="AJV14" s="344"/>
      <c r="AJW14" s="344"/>
      <c r="AJX14" s="344"/>
      <c r="AJY14" s="344"/>
      <c r="AJZ14" s="344"/>
      <c r="AKA14" s="344"/>
      <c r="AKB14" s="344"/>
      <c r="AKC14" s="344"/>
      <c r="AKD14" s="344"/>
      <c r="AKE14" s="344"/>
      <c r="AKF14" s="344"/>
      <c r="AKG14" s="344"/>
      <c r="AKH14" s="344"/>
      <c r="AKI14" s="344"/>
      <c r="AKJ14" s="344"/>
      <c r="AKK14" s="344"/>
      <c r="AKL14" s="344"/>
      <c r="AKM14" s="344"/>
      <c r="AKN14" s="344"/>
      <c r="AKO14" s="344"/>
      <c r="AKP14" s="344"/>
      <c r="AKQ14" s="344"/>
      <c r="AKR14" s="344"/>
      <c r="AKS14" s="344"/>
      <c r="AKT14" s="344"/>
      <c r="AKU14" s="344"/>
      <c r="AKV14" s="344"/>
      <c r="AKW14" s="344"/>
      <c r="AKX14" s="344"/>
      <c r="AKY14" s="344"/>
      <c r="AKZ14" s="344"/>
      <c r="ALA14" s="344"/>
      <c r="ALB14" s="344"/>
      <c r="ALC14" s="344"/>
      <c r="ALD14" s="344"/>
      <c r="ALE14" s="344"/>
      <c r="ALF14" s="344"/>
      <c r="ALG14" s="344"/>
      <c r="ALH14" s="344"/>
      <c r="ALI14" s="344"/>
      <c r="ALJ14" s="344"/>
      <c r="ALK14" s="344"/>
      <c r="ALL14" s="344"/>
      <c r="ALM14" s="344"/>
      <c r="ALN14" s="344"/>
      <c r="ALO14" s="344"/>
      <c r="ALP14" s="344"/>
      <c r="ALQ14" s="344"/>
      <c r="ALR14" s="344"/>
      <c r="ALS14" s="344"/>
      <c r="ALT14" s="344"/>
      <c r="ALU14" s="344"/>
      <c r="ALV14" s="344"/>
      <c r="ALW14" s="344"/>
      <c r="ALX14" s="344"/>
      <c r="ALY14" s="344"/>
      <c r="ALZ14" s="344"/>
      <c r="AMA14" s="344"/>
      <c r="AMB14" s="344"/>
      <c r="AMC14" s="344"/>
      <c r="AMD14" s="344"/>
      <c r="AME14" s="344"/>
      <c r="AMF14" s="344"/>
      <c r="AMG14" s="344"/>
      <c r="AMH14" s="344"/>
      <c r="AMI14" s="344"/>
      <c r="AMJ14" s="344"/>
      <c r="AMK14" s="344"/>
      <c r="AML14" s="344"/>
      <c r="AMM14" s="344"/>
      <c r="AMN14" s="344"/>
      <c r="AMO14" s="344"/>
      <c r="AMP14" s="344"/>
      <c r="AMQ14" s="344"/>
      <c r="AMR14" s="344"/>
      <c r="AMS14" s="344"/>
      <c r="AMT14" s="344"/>
      <c r="AMU14" s="344"/>
      <c r="AMV14" s="344"/>
      <c r="AMW14" s="344"/>
      <c r="AMX14" s="344"/>
      <c r="AMY14" s="344"/>
      <c r="AMZ14" s="344"/>
      <c r="ANA14" s="344"/>
      <c r="ANB14" s="344"/>
      <c r="ANC14" s="344"/>
      <c r="AND14" s="344"/>
      <c r="ANE14" s="344"/>
      <c r="ANF14" s="344"/>
      <c r="ANG14" s="344"/>
      <c r="ANH14" s="344"/>
      <c r="ANI14" s="344"/>
      <c r="ANJ14" s="344"/>
      <c r="ANK14" s="344"/>
      <c r="ANL14" s="344"/>
      <c r="ANM14" s="344"/>
      <c r="ANN14" s="344"/>
      <c r="ANO14" s="344"/>
      <c r="ANP14" s="344"/>
      <c r="ANQ14" s="344"/>
      <c r="ANR14" s="344"/>
      <c r="ANS14" s="344"/>
      <c r="ANT14" s="344"/>
      <c r="ANU14" s="344"/>
      <c r="ANV14" s="344"/>
      <c r="ANW14" s="344"/>
      <c r="ANX14" s="344"/>
      <c r="ANY14" s="344"/>
      <c r="ANZ14" s="344"/>
      <c r="AOA14" s="344"/>
      <c r="AOB14" s="344"/>
      <c r="AOC14" s="344"/>
      <c r="AOD14" s="344"/>
      <c r="AOE14" s="344"/>
      <c r="AOF14" s="344"/>
      <c r="AOG14" s="344"/>
      <c r="AOH14" s="344"/>
      <c r="AOI14" s="344"/>
      <c r="AOJ14" s="344"/>
      <c r="AOK14" s="344"/>
      <c r="AOL14" s="344"/>
      <c r="AOM14" s="344"/>
      <c r="AON14" s="344"/>
      <c r="AOO14" s="344"/>
      <c r="AOP14" s="344"/>
      <c r="AOQ14" s="344"/>
      <c r="AOR14" s="344"/>
      <c r="AOS14" s="344"/>
      <c r="AOT14" s="344"/>
      <c r="AOU14" s="344"/>
      <c r="AOV14" s="344"/>
      <c r="AOW14" s="344"/>
      <c r="AOX14" s="344"/>
      <c r="AOY14" s="344"/>
      <c r="AOZ14" s="344"/>
      <c r="APA14" s="344"/>
      <c r="APB14" s="344"/>
      <c r="APC14" s="344"/>
      <c r="APD14" s="344"/>
      <c r="APE14" s="344"/>
      <c r="APF14" s="344"/>
      <c r="APG14" s="344"/>
      <c r="APH14" s="344"/>
      <c r="API14" s="344"/>
      <c r="APJ14" s="344"/>
      <c r="APK14" s="344"/>
      <c r="APL14" s="344"/>
      <c r="APM14" s="344"/>
      <c r="APN14" s="344"/>
      <c r="APO14" s="344"/>
      <c r="APP14" s="344"/>
      <c r="APQ14" s="344"/>
      <c r="APR14" s="344"/>
      <c r="APS14" s="344"/>
      <c r="APT14" s="344"/>
      <c r="APU14" s="344"/>
      <c r="APV14" s="344"/>
      <c r="APW14" s="344"/>
      <c r="APX14" s="344"/>
      <c r="APY14" s="344"/>
      <c r="APZ14" s="344"/>
      <c r="AQA14" s="344"/>
      <c r="AQB14" s="344"/>
      <c r="AQC14" s="344"/>
      <c r="AQD14" s="344"/>
      <c r="AQE14" s="344"/>
      <c r="AQF14" s="344"/>
      <c r="AQG14" s="344"/>
      <c r="AQH14" s="344"/>
      <c r="AQI14" s="344"/>
      <c r="AQJ14" s="344"/>
      <c r="AQK14" s="344"/>
      <c r="AQL14" s="344"/>
      <c r="AQM14" s="344"/>
      <c r="AQN14" s="344"/>
      <c r="AQO14" s="344"/>
      <c r="AQP14" s="344"/>
      <c r="AQQ14" s="344"/>
      <c r="AQR14" s="344"/>
      <c r="AQS14" s="344"/>
      <c r="AQT14" s="344"/>
      <c r="AQU14" s="344"/>
      <c r="AQV14" s="344"/>
      <c r="AQW14" s="344"/>
      <c r="AQX14" s="344"/>
      <c r="AQY14" s="344"/>
      <c r="AQZ14" s="344"/>
      <c r="ARA14" s="344"/>
      <c r="ARB14" s="344"/>
      <c r="ARC14" s="344"/>
      <c r="ARD14" s="344"/>
      <c r="ARE14" s="344"/>
      <c r="ARF14" s="344"/>
      <c r="ARG14" s="344"/>
      <c r="ARH14" s="344"/>
      <c r="ARI14" s="344"/>
      <c r="ARJ14" s="344"/>
      <c r="ARK14" s="344"/>
      <c r="ARL14" s="344"/>
      <c r="ARM14" s="344"/>
      <c r="ARN14" s="344"/>
      <c r="ARO14" s="344"/>
      <c r="ARP14" s="344"/>
      <c r="ARQ14" s="344"/>
      <c r="ARR14" s="344"/>
      <c r="ARS14" s="344"/>
      <c r="ART14" s="344"/>
      <c r="ARU14" s="344"/>
      <c r="ARV14" s="344"/>
      <c r="ARW14" s="344"/>
      <c r="ARX14" s="344"/>
      <c r="ARY14" s="344"/>
      <c r="ARZ14" s="344"/>
      <c r="ASA14" s="344"/>
      <c r="ASB14" s="344"/>
      <c r="ASC14" s="344"/>
      <c r="ASD14" s="344"/>
      <c r="ASE14" s="344"/>
      <c r="ASF14" s="344"/>
      <c r="ASG14" s="344"/>
      <c r="ASH14" s="344"/>
      <c r="ASI14" s="344"/>
      <c r="ASJ14" s="344"/>
      <c r="ASK14" s="344"/>
      <c r="ASL14" s="344"/>
      <c r="ASM14" s="344"/>
      <c r="ASN14" s="344"/>
      <c r="ASO14" s="344"/>
      <c r="ASP14" s="344"/>
      <c r="ASQ14" s="344"/>
      <c r="ASR14" s="344"/>
      <c r="ASS14" s="344"/>
      <c r="AST14" s="344"/>
      <c r="ASU14" s="344"/>
      <c r="ASV14" s="344"/>
      <c r="ASW14" s="344"/>
      <c r="ASX14" s="344"/>
      <c r="ASY14" s="344"/>
      <c r="ASZ14" s="344"/>
      <c r="ATA14" s="344"/>
      <c r="ATB14" s="344"/>
      <c r="ATC14" s="344"/>
      <c r="ATD14" s="344"/>
      <c r="ATE14" s="344"/>
      <c r="ATF14" s="344"/>
      <c r="ATG14" s="344"/>
      <c r="ATH14" s="344"/>
      <c r="ATI14" s="344"/>
      <c r="ATJ14" s="344"/>
      <c r="ATK14" s="344"/>
      <c r="ATL14" s="344"/>
      <c r="ATM14" s="344"/>
      <c r="ATN14" s="344"/>
      <c r="ATO14" s="344"/>
      <c r="ATP14" s="344"/>
      <c r="ATQ14" s="344"/>
      <c r="ATR14" s="344"/>
      <c r="ATS14" s="344"/>
      <c r="ATT14" s="344"/>
      <c r="ATU14" s="344"/>
      <c r="ATV14" s="344"/>
      <c r="ATW14" s="344"/>
      <c r="ATX14" s="344"/>
      <c r="ATY14" s="344"/>
      <c r="ATZ14" s="344"/>
      <c r="AUA14" s="344"/>
      <c r="AUB14" s="344"/>
      <c r="AUC14" s="344"/>
      <c r="AUD14" s="344"/>
      <c r="AUE14" s="344"/>
      <c r="AUF14" s="344"/>
      <c r="AUG14" s="344"/>
      <c r="AUH14" s="344"/>
      <c r="AUI14" s="344"/>
      <c r="AUJ14" s="344"/>
      <c r="AUK14" s="344"/>
      <c r="AUL14" s="344"/>
      <c r="AUM14" s="344"/>
      <c r="AUN14" s="344"/>
      <c r="AUO14" s="344"/>
      <c r="AUP14" s="344"/>
      <c r="AUQ14" s="344"/>
      <c r="AUR14" s="344"/>
      <c r="AUS14" s="344"/>
      <c r="AUT14" s="344"/>
      <c r="AUU14" s="344"/>
      <c r="AUV14" s="344"/>
      <c r="AUW14" s="344"/>
      <c r="AUX14" s="344"/>
      <c r="AUY14" s="344"/>
      <c r="AUZ14" s="344"/>
      <c r="AVA14" s="344"/>
      <c r="AVB14" s="344"/>
      <c r="AVC14" s="344"/>
      <c r="AVD14" s="344"/>
      <c r="AVE14" s="344"/>
      <c r="AVF14" s="344"/>
      <c r="AVG14" s="344"/>
      <c r="AVH14" s="344"/>
      <c r="AVI14" s="344"/>
      <c r="AVJ14" s="344"/>
      <c r="AVK14" s="344"/>
      <c r="AVL14" s="344"/>
      <c r="AVM14" s="344"/>
      <c r="AVN14" s="344"/>
      <c r="AVO14" s="344"/>
      <c r="AVP14" s="344"/>
      <c r="AVQ14" s="344"/>
      <c r="AVR14" s="344"/>
      <c r="AVS14" s="344"/>
      <c r="AVT14" s="344"/>
      <c r="AVU14" s="344"/>
      <c r="AVV14" s="344"/>
      <c r="AVW14" s="344"/>
      <c r="AVX14" s="344"/>
      <c r="AVY14" s="344"/>
      <c r="AVZ14" s="344"/>
      <c r="AWA14" s="344"/>
      <c r="AWB14" s="344"/>
      <c r="AWC14" s="344"/>
      <c r="AWD14" s="344"/>
      <c r="AWE14" s="344"/>
      <c r="AWF14" s="344"/>
      <c r="AWG14" s="344"/>
      <c r="AWH14" s="344"/>
      <c r="AWI14" s="344"/>
      <c r="AWJ14" s="344"/>
      <c r="AWK14" s="344"/>
      <c r="AWL14" s="344"/>
      <c r="AWM14" s="344"/>
      <c r="AWN14" s="344"/>
      <c r="AWO14" s="344"/>
      <c r="AWP14" s="344"/>
      <c r="AWQ14" s="344"/>
      <c r="AWR14" s="344"/>
      <c r="AWS14" s="344"/>
      <c r="AWT14" s="344"/>
      <c r="AWU14" s="344"/>
      <c r="AWV14" s="344"/>
      <c r="AWW14" s="344"/>
      <c r="AWX14" s="344"/>
      <c r="AWY14" s="344"/>
      <c r="AWZ14" s="344"/>
      <c r="AXA14" s="344"/>
      <c r="AXB14" s="344"/>
      <c r="AXC14" s="344"/>
      <c r="AXD14" s="344"/>
      <c r="AXE14" s="344"/>
      <c r="AXF14" s="344"/>
      <c r="AXG14" s="344"/>
      <c r="AXH14" s="344"/>
      <c r="AXI14" s="344"/>
      <c r="AXJ14" s="344"/>
      <c r="AXK14" s="344"/>
      <c r="AXL14" s="344"/>
      <c r="AXM14" s="344"/>
      <c r="AXN14" s="344"/>
      <c r="AXO14" s="344"/>
      <c r="AXP14" s="344"/>
      <c r="AXQ14" s="344"/>
      <c r="AXR14" s="344"/>
      <c r="AXS14" s="344"/>
      <c r="AXT14" s="344"/>
      <c r="AXU14" s="344"/>
      <c r="AXV14" s="344"/>
      <c r="AXW14" s="344"/>
      <c r="AXX14" s="344"/>
      <c r="AXY14" s="344"/>
      <c r="AXZ14" s="344"/>
      <c r="AYA14" s="344"/>
      <c r="AYB14" s="344"/>
      <c r="AYC14" s="344"/>
      <c r="AYD14" s="344"/>
      <c r="AYE14" s="344"/>
      <c r="AYF14" s="344"/>
      <c r="AYG14" s="344"/>
      <c r="AYH14" s="344"/>
      <c r="AYI14" s="344"/>
      <c r="AYJ14" s="344"/>
      <c r="AYK14" s="344"/>
      <c r="AYL14" s="344"/>
      <c r="AYM14" s="344"/>
      <c r="AYN14" s="344"/>
      <c r="AYO14" s="344"/>
      <c r="AYP14" s="344"/>
      <c r="AYQ14" s="344"/>
      <c r="AYR14" s="344"/>
      <c r="AYS14" s="344"/>
      <c r="AYT14" s="344"/>
      <c r="AYU14" s="344"/>
      <c r="AYV14" s="344"/>
      <c r="AYW14" s="344"/>
      <c r="AYX14" s="344"/>
      <c r="AYY14" s="344"/>
      <c r="AYZ14" s="344"/>
      <c r="AZA14" s="344"/>
      <c r="AZB14" s="344"/>
      <c r="AZC14" s="344"/>
      <c r="AZD14" s="344"/>
      <c r="AZE14" s="345"/>
      <c r="AZF14" s="345"/>
      <c r="AZG14" s="345"/>
      <c r="AZH14" s="345"/>
      <c r="AZI14" s="345"/>
      <c r="AZJ14" s="345"/>
      <c r="AZK14" s="345"/>
      <c r="AZL14" s="345"/>
      <c r="AZM14" s="345"/>
      <c r="AZN14" s="345"/>
      <c r="AZO14" s="345"/>
      <c r="AZP14" s="345"/>
      <c r="AZQ14" s="345"/>
      <c r="AZR14" s="345"/>
      <c r="AZS14" s="345"/>
      <c r="AZT14" s="345"/>
      <c r="AZU14" s="345"/>
      <c r="AZV14" s="345"/>
      <c r="AZW14" s="345"/>
      <c r="AZX14" s="345"/>
      <c r="AZY14" s="345"/>
      <c r="AZZ14" s="345"/>
      <c r="BAA14" s="345"/>
      <c r="BAB14" s="345"/>
      <c r="BAC14" s="345"/>
      <c r="BAD14" s="345"/>
      <c r="BAE14" s="345"/>
      <c r="BAF14" s="345"/>
      <c r="BAG14" s="345"/>
      <c r="BAH14" s="345"/>
      <c r="BAI14" s="345"/>
      <c r="BAJ14" s="345"/>
      <c r="BAK14" s="345"/>
      <c r="BAL14" s="345"/>
      <c r="BAM14" s="345"/>
      <c r="BAN14" s="345"/>
      <c r="BAO14" s="345"/>
      <c r="BAP14" s="345"/>
      <c r="BAQ14" s="345"/>
      <c r="BAR14" s="345"/>
      <c r="BAS14" s="345"/>
      <c r="BAT14" s="345"/>
      <c r="BAU14" s="345"/>
      <c r="BAV14" s="345"/>
      <c r="BAW14" s="345"/>
      <c r="BAX14" s="345"/>
      <c r="BAY14" s="345"/>
      <c r="BAZ14" s="345"/>
      <c r="BBA14" s="345"/>
      <c r="BBB14" s="345"/>
      <c r="BBC14" s="345"/>
      <c r="BBD14" s="345"/>
      <c r="BBE14" s="345"/>
      <c r="BBF14" s="345"/>
      <c r="BBG14" s="345"/>
      <c r="BBH14" s="345"/>
      <c r="BBI14" s="345"/>
      <c r="BBJ14" s="345"/>
      <c r="BBK14" s="345"/>
      <c r="BBL14" s="345"/>
      <c r="BBM14" s="345"/>
      <c r="BBN14" s="345"/>
      <c r="BBO14" s="345"/>
      <c r="BBP14" s="345"/>
      <c r="BBQ14" s="345"/>
      <c r="BBR14" s="345"/>
      <c r="BBS14" s="344"/>
      <c r="BBT14" s="344"/>
      <c r="BBU14" s="344"/>
      <c r="BBV14" s="344"/>
      <c r="BBW14" s="344"/>
      <c r="BBX14" s="344"/>
      <c r="BBY14" s="344"/>
      <c r="BBZ14" s="344"/>
      <c r="BCA14" s="344"/>
      <c r="BCB14" s="344"/>
      <c r="BCC14" s="344"/>
      <c r="BCD14" s="344"/>
      <c r="BCE14" s="344"/>
      <c r="BCF14" s="344"/>
      <c r="BCG14" s="344"/>
      <c r="BCH14" s="344"/>
      <c r="BCI14" s="344"/>
      <c r="BCJ14" s="344"/>
      <c r="BCK14" s="344"/>
      <c r="BCL14" s="344"/>
      <c r="BCM14" s="344"/>
      <c r="BCN14" s="344"/>
      <c r="BCO14" s="344"/>
      <c r="BCP14" s="344"/>
      <c r="BCQ14" s="344"/>
      <c r="BCR14" s="344"/>
      <c r="BCS14" s="344"/>
      <c r="BCT14" s="344"/>
      <c r="BCU14" s="344"/>
      <c r="BCV14" s="344"/>
      <c r="BCW14" s="344"/>
      <c r="BCX14" s="344"/>
      <c r="BCY14" s="344"/>
      <c r="BCZ14" s="345"/>
      <c r="BDA14" s="345"/>
      <c r="BDB14" s="345"/>
      <c r="BDC14" s="345"/>
      <c r="BDD14" s="345"/>
      <c r="BDE14" s="345"/>
      <c r="BDF14" s="345"/>
      <c r="BDG14" s="345"/>
      <c r="BDH14" s="345"/>
      <c r="BDI14" s="345"/>
      <c r="BDJ14" s="345"/>
      <c r="BDK14" s="345"/>
      <c r="BDL14" s="345"/>
      <c r="BDM14" s="345"/>
      <c r="BDN14" s="345"/>
      <c r="BDO14" s="345"/>
      <c r="BDP14" s="345"/>
      <c r="BDQ14" s="345"/>
      <c r="BDR14" s="345"/>
      <c r="BDS14" s="345"/>
      <c r="BDT14" s="345"/>
      <c r="BDU14" s="345"/>
      <c r="BDV14" s="344"/>
      <c r="BDW14" s="344"/>
      <c r="BDX14" s="344"/>
      <c r="BDY14" s="344"/>
      <c r="BDZ14" s="344"/>
      <c r="BEA14" s="344"/>
      <c r="BEB14" s="344"/>
      <c r="BEC14" s="344"/>
      <c r="BED14" s="344"/>
      <c r="BEE14" s="344"/>
      <c r="BEF14" s="344"/>
      <c r="BEG14" s="344"/>
      <c r="BEH14" s="344"/>
      <c r="BEI14" s="344"/>
      <c r="BEJ14" s="344"/>
      <c r="BEK14" s="344"/>
      <c r="BEL14" s="344"/>
      <c r="BEM14" s="344"/>
      <c r="BEN14" s="344"/>
      <c r="BEO14" s="344"/>
      <c r="BEP14" s="344"/>
      <c r="BEQ14" s="344"/>
      <c r="BER14" s="345"/>
      <c r="BES14" s="345"/>
      <c r="BET14" s="345"/>
      <c r="BEU14" s="345"/>
      <c r="BEV14" s="345"/>
      <c r="BEW14" s="345"/>
      <c r="BEX14" s="345"/>
      <c r="BEY14" s="345"/>
      <c r="BEZ14" s="345"/>
      <c r="BFA14" s="345"/>
      <c r="BFB14" s="345"/>
      <c r="BFC14" s="345"/>
      <c r="BFD14" s="345"/>
      <c r="BFE14" s="345"/>
      <c r="BFF14" s="345"/>
      <c r="BFG14" s="345"/>
      <c r="BFH14" s="345"/>
      <c r="BFI14" s="345"/>
      <c r="BFJ14" s="345"/>
      <c r="BFK14" s="345"/>
      <c r="BFL14" s="345"/>
      <c r="BFM14" s="345"/>
      <c r="BFN14" s="345"/>
      <c r="BFO14" s="345"/>
      <c r="BFP14" s="345"/>
      <c r="BFQ14" s="345"/>
      <c r="BFR14" s="345"/>
      <c r="BFS14" s="345"/>
      <c r="BFT14" s="345"/>
      <c r="BFU14" s="345"/>
      <c r="BFV14" s="345"/>
      <c r="BFW14" s="345"/>
      <c r="BFX14" s="345"/>
      <c r="BFY14" s="345"/>
      <c r="BFZ14" s="345"/>
      <c r="BGA14" s="345"/>
      <c r="BGB14" s="345"/>
      <c r="BGC14" s="345"/>
      <c r="BGD14" s="345"/>
      <c r="BGE14" s="345"/>
      <c r="BGF14" s="345"/>
      <c r="BGG14" s="345"/>
      <c r="BGH14" s="345"/>
      <c r="BGI14" s="345"/>
      <c r="BGJ14" s="345"/>
      <c r="BGK14" s="345"/>
      <c r="BGL14" s="345"/>
      <c r="BGM14" s="345"/>
      <c r="BGN14" s="345"/>
      <c r="BGO14" s="345"/>
      <c r="BGP14" s="345"/>
      <c r="BGQ14" s="345"/>
      <c r="BGR14" s="345"/>
      <c r="BGS14" s="345"/>
      <c r="BGT14" s="345"/>
      <c r="BGU14" s="345"/>
      <c r="BGV14" s="345"/>
      <c r="BGW14" s="345"/>
      <c r="BGX14" s="345"/>
      <c r="BGY14" s="345"/>
      <c r="BGZ14" s="345"/>
      <c r="BHA14" s="345"/>
      <c r="BHB14" s="345"/>
      <c r="BHC14" s="345"/>
      <c r="BHD14" s="345"/>
      <c r="BHE14" s="345"/>
      <c r="BHF14" s="345"/>
      <c r="BHG14" s="345"/>
      <c r="BHH14" s="345"/>
      <c r="BHI14" s="345"/>
      <c r="BHJ14" s="345"/>
      <c r="BHK14" s="345"/>
      <c r="BHL14" s="345"/>
      <c r="BHM14" s="345"/>
      <c r="BHN14" s="345"/>
      <c r="BHO14" s="345"/>
      <c r="BHP14" s="345"/>
      <c r="BHQ14" s="345"/>
      <c r="BHR14" s="345"/>
      <c r="BHS14" s="345"/>
      <c r="BHT14" s="345"/>
      <c r="BHU14" s="345"/>
      <c r="BHV14" s="345"/>
      <c r="BHW14" s="345"/>
      <c r="BHX14" s="345"/>
      <c r="BHY14" s="345"/>
      <c r="BHZ14" s="345"/>
      <c r="BIA14" s="345"/>
      <c r="BIB14" s="345"/>
      <c r="BIC14" s="345"/>
      <c r="BID14" s="345"/>
      <c r="BIE14" s="345"/>
      <c r="BIF14" s="345"/>
      <c r="BIG14" s="345"/>
      <c r="BIH14" s="345"/>
      <c r="BII14" s="345"/>
      <c r="BIJ14" s="345"/>
      <c r="BIK14" s="345"/>
      <c r="BIL14" s="345"/>
      <c r="BIM14" s="345"/>
      <c r="BIN14" s="345"/>
      <c r="BIO14" s="345"/>
      <c r="BIP14" s="345"/>
      <c r="BIQ14" s="345"/>
      <c r="BIR14" s="345"/>
      <c r="BIS14" s="345"/>
      <c r="BIT14" s="345"/>
      <c r="BIU14" s="345"/>
      <c r="BIV14" s="345"/>
      <c r="BIW14" s="345"/>
      <c r="BIX14" s="345"/>
      <c r="BIY14" s="345"/>
      <c r="BIZ14" s="345"/>
      <c r="BJA14" s="345"/>
      <c r="BJB14" s="345"/>
      <c r="BJC14" s="345"/>
      <c r="BJD14" s="345"/>
      <c r="BJE14" s="345"/>
      <c r="BJF14" s="345"/>
      <c r="BJG14" s="345"/>
      <c r="BJH14" s="345"/>
      <c r="BJI14" s="345"/>
      <c r="BJJ14" s="345"/>
      <c r="BJK14" s="345"/>
      <c r="BJL14" s="345"/>
      <c r="BJM14" s="345"/>
      <c r="BJN14" s="345"/>
      <c r="BJO14" s="345"/>
      <c r="BJP14" s="345"/>
      <c r="BJQ14" s="345"/>
      <c r="BJR14" s="345"/>
      <c r="BJS14" s="345"/>
      <c r="BJT14" s="345"/>
      <c r="BJU14" s="345"/>
      <c r="BJV14" s="345"/>
      <c r="BJW14" s="345"/>
      <c r="BJX14" s="345"/>
      <c r="BJY14" s="345"/>
      <c r="BJZ14" s="345"/>
      <c r="BKA14" s="345"/>
      <c r="BKB14" s="345"/>
      <c r="BKC14" s="345"/>
      <c r="BKD14" s="345"/>
      <c r="BKE14" s="345"/>
      <c r="BKF14" s="345"/>
      <c r="BKG14" s="345"/>
      <c r="BKH14" s="345"/>
      <c r="BKI14" s="345"/>
      <c r="BKJ14" s="345"/>
      <c r="BKK14" s="345"/>
      <c r="BKL14" s="345"/>
      <c r="BKM14" s="345"/>
      <c r="BKN14" s="345"/>
      <c r="BKO14" s="345"/>
      <c r="BKP14" s="345"/>
      <c r="BKQ14" s="345"/>
      <c r="BKR14" s="345"/>
      <c r="BKS14" s="345"/>
      <c r="BKT14" s="345"/>
      <c r="BKU14" s="345"/>
      <c r="BKV14" s="345"/>
      <c r="BKW14" s="345"/>
      <c r="BKX14" s="345"/>
      <c r="BKY14" s="345"/>
      <c r="BKZ14" s="345"/>
      <c r="BLA14" s="345"/>
      <c r="BLB14" s="345"/>
      <c r="BLC14" s="345"/>
      <c r="BLD14" s="345"/>
      <c r="BLE14" s="345"/>
      <c r="BLF14" s="345"/>
      <c r="BLG14" s="345"/>
      <c r="BLH14" s="345"/>
      <c r="BLI14" s="345"/>
      <c r="BLJ14" s="345"/>
      <c r="BLK14" s="345"/>
      <c r="BLL14" s="345"/>
      <c r="BLM14" s="345"/>
      <c r="BLN14" s="345"/>
      <c r="BLO14" s="345"/>
      <c r="BLP14" s="345"/>
      <c r="BLQ14" s="345"/>
      <c r="BLR14" s="345"/>
      <c r="BLS14" s="345"/>
      <c r="BLT14" s="345"/>
      <c r="BLU14" s="345"/>
      <c r="BLV14" s="345"/>
      <c r="BLW14" s="345"/>
      <c r="BLX14" s="345"/>
      <c r="BLY14" s="345"/>
      <c r="BLZ14" s="345"/>
      <c r="BMA14" s="345"/>
      <c r="BMB14" s="345"/>
      <c r="BMC14" s="345"/>
      <c r="BMD14" s="345"/>
      <c r="BME14" s="345"/>
      <c r="BMF14" s="345"/>
      <c r="BMG14" s="345"/>
      <c r="BMH14" s="345"/>
      <c r="BMI14" s="345"/>
      <c r="BMJ14" s="345"/>
      <c r="BMK14" s="345"/>
      <c r="BML14" s="345"/>
      <c r="BMM14" s="345"/>
      <c r="BMN14" s="345"/>
      <c r="BMO14" s="345"/>
      <c r="BMP14" s="345"/>
      <c r="BMQ14" s="345"/>
      <c r="BMR14" s="345"/>
      <c r="BMS14" s="345"/>
      <c r="BMT14" s="345"/>
      <c r="BMU14" s="345"/>
      <c r="BMV14" s="345"/>
      <c r="BMW14" s="345"/>
      <c r="BMX14" s="345"/>
      <c r="BMY14" s="345"/>
      <c r="BMZ14" s="345"/>
      <c r="BNA14" s="345"/>
      <c r="BNB14" s="345"/>
      <c r="BNC14" s="345"/>
      <c r="BND14" s="345"/>
      <c r="BNE14" s="345"/>
      <c r="BNF14" s="345"/>
      <c r="BNG14" s="345"/>
      <c r="BNH14" s="345"/>
      <c r="BNI14" s="345"/>
      <c r="BNJ14" s="345"/>
      <c r="BNK14" s="345"/>
      <c r="BNL14" s="345"/>
      <c r="BNM14" s="345"/>
      <c r="BNN14" s="345"/>
      <c r="BNO14" s="345"/>
      <c r="BNP14" s="345"/>
      <c r="BNQ14" s="345"/>
      <c r="BNR14" s="345"/>
      <c r="BNS14" s="345"/>
      <c r="BNT14" s="345"/>
      <c r="BNU14" s="345"/>
      <c r="BNV14" s="345"/>
      <c r="BNW14" s="345"/>
      <c r="BNX14" s="345"/>
      <c r="BNY14" s="345"/>
      <c r="BNZ14" s="345"/>
      <c r="BOA14" s="345"/>
      <c r="BOB14" s="345"/>
      <c r="BOC14" s="345"/>
      <c r="BOD14" s="345"/>
      <c r="BOE14" s="345"/>
      <c r="BOF14" s="345"/>
      <c r="BOG14" s="345"/>
      <c r="BOH14" s="345"/>
      <c r="BOI14" s="345"/>
      <c r="BOJ14" s="345"/>
      <c r="BOK14" s="345"/>
      <c r="BOL14" s="345"/>
      <c r="BOM14" s="345"/>
      <c r="BON14" s="345"/>
      <c r="BOO14" s="345"/>
      <c r="BOP14" s="345"/>
      <c r="BOQ14" s="345"/>
      <c r="BOR14" s="345"/>
      <c r="BOS14" s="345"/>
      <c r="BOT14" s="345"/>
      <c r="BOU14" s="345"/>
      <c r="BOV14" s="345"/>
      <c r="BOW14" s="345"/>
      <c r="BOX14" s="345"/>
      <c r="BOY14" s="345"/>
      <c r="BOZ14" s="345"/>
      <c r="BPA14" s="345"/>
      <c r="BPB14" s="345"/>
      <c r="BPC14" s="345"/>
      <c r="BPD14" s="345"/>
      <c r="BPE14" s="345"/>
      <c r="BPF14" s="345"/>
      <c r="BPG14" s="345"/>
      <c r="BPH14" s="345"/>
      <c r="BPI14" s="345"/>
      <c r="BPJ14" s="345"/>
      <c r="BPK14" s="345"/>
      <c r="BPL14" s="345"/>
      <c r="BPM14" s="345"/>
      <c r="BPN14" s="345"/>
      <c r="BPO14" s="345"/>
      <c r="BPP14" s="345"/>
      <c r="BPQ14" s="345"/>
      <c r="BPR14" s="345"/>
      <c r="BPS14" s="345"/>
      <c r="BPT14" s="345"/>
      <c r="BPU14" s="345"/>
      <c r="BPV14" s="345"/>
      <c r="BPW14" s="345"/>
      <c r="BPX14" s="345"/>
      <c r="BPY14" s="345"/>
      <c r="BPZ14" s="345"/>
      <c r="BQA14" s="345"/>
      <c r="BQB14" s="345"/>
      <c r="BQC14" s="345"/>
      <c r="BQD14" s="345"/>
      <c r="BQE14" s="345"/>
      <c r="BQF14" s="345"/>
      <c r="BQG14" s="345"/>
      <c r="BQH14" s="345"/>
      <c r="BQI14" s="345"/>
      <c r="BQJ14" s="345"/>
      <c r="BQK14" s="345"/>
      <c r="BQL14" s="345"/>
      <c r="BQM14" s="345"/>
      <c r="BQN14" s="345"/>
      <c r="BQO14" s="345"/>
      <c r="BQP14" s="345"/>
      <c r="BQQ14" s="345"/>
      <c r="BQR14" s="345"/>
      <c r="BQS14" s="345"/>
      <c r="BQT14" s="345"/>
      <c r="BQU14" s="345"/>
      <c r="BQV14" s="345"/>
      <c r="BQW14" s="345"/>
      <c r="BQX14" s="345"/>
      <c r="BQY14" s="345"/>
      <c r="BQZ14" s="345"/>
      <c r="BRA14" s="345"/>
      <c r="BRB14" s="345"/>
      <c r="BRC14" s="345"/>
      <c r="BRD14" s="345"/>
      <c r="BRE14" s="345"/>
      <c r="BRF14" s="345"/>
      <c r="BRG14" s="345"/>
      <c r="BRH14" s="345"/>
      <c r="BRI14" s="345"/>
      <c r="BRJ14" s="345"/>
      <c r="BRK14" s="345"/>
      <c r="BRL14" s="345"/>
      <c r="BRM14" s="345"/>
      <c r="BRN14" s="345"/>
      <c r="BRO14" s="345"/>
      <c r="BRP14" s="345"/>
      <c r="BRQ14" s="345"/>
      <c r="BRR14" s="345"/>
      <c r="BRS14" s="345"/>
      <c r="BRT14" s="345"/>
      <c r="BRU14" s="345"/>
      <c r="BRV14" s="345"/>
      <c r="BRW14" s="345"/>
      <c r="BRX14" s="345"/>
      <c r="BRY14" s="345"/>
      <c r="BRZ14" s="345"/>
      <c r="BSA14" s="345"/>
      <c r="BSB14" s="345"/>
      <c r="BSC14" s="345"/>
      <c r="BSD14" s="345"/>
      <c r="BSE14" s="345"/>
      <c r="BSF14" s="345"/>
      <c r="BSG14" s="345"/>
      <c r="BSH14" s="345"/>
      <c r="BSI14" s="345"/>
      <c r="BSJ14" s="345"/>
      <c r="BSK14" s="345"/>
      <c r="BSL14" s="345"/>
      <c r="BSM14" s="345"/>
      <c r="BSN14" s="345"/>
      <c r="BSO14" s="345"/>
      <c r="BSP14" s="345"/>
      <c r="BSQ14" s="345"/>
      <c r="BSR14" s="345"/>
      <c r="BSS14" s="345"/>
      <c r="BST14" s="345"/>
      <c r="BSU14" s="345"/>
      <c r="BSV14" s="345"/>
      <c r="BSW14" s="345"/>
      <c r="BSX14" s="345"/>
      <c r="BSY14" s="345"/>
      <c r="BSZ14" s="345"/>
      <c r="BTA14" s="345"/>
      <c r="BTB14" s="345"/>
      <c r="BTC14" s="345"/>
      <c r="BTD14" s="345"/>
      <c r="BTE14" s="345"/>
      <c r="BTF14" s="345"/>
      <c r="BTG14" s="345"/>
      <c r="BTH14" s="345"/>
      <c r="BTI14" s="345"/>
      <c r="BTJ14" s="345"/>
      <c r="BTK14" s="345"/>
      <c r="BTL14" s="345"/>
      <c r="BTM14" s="345"/>
      <c r="BTN14" s="345"/>
      <c r="BTO14" s="345"/>
      <c r="BTP14" s="345"/>
      <c r="BTQ14" s="345"/>
      <c r="BTR14" s="345"/>
      <c r="BTS14" s="345"/>
      <c r="BTT14" s="345"/>
      <c r="BTU14" s="345"/>
      <c r="BTV14" s="345"/>
      <c r="BTW14" s="345"/>
      <c r="BTX14" s="345"/>
      <c r="BTY14" s="345"/>
      <c r="BTZ14" s="345"/>
      <c r="BUA14" s="345"/>
      <c r="BUB14" s="345"/>
      <c r="BUC14" s="345"/>
      <c r="BUD14" s="345"/>
      <c r="BUE14" s="345"/>
      <c r="BUF14" s="345"/>
      <c r="BUG14" s="345"/>
      <c r="BUH14" s="345"/>
      <c r="BUI14" s="345"/>
      <c r="BUJ14" s="345"/>
      <c r="BUK14" s="345"/>
      <c r="BUL14" s="345"/>
      <c r="BUM14" s="345"/>
      <c r="BUN14" s="345"/>
      <c r="BUO14" s="345"/>
      <c r="BUP14" s="345"/>
      <c r="BUQ14" s="345"/>
      <c r="BUR14" s="345"/>
      <c r="BUS14" s="345"/>
      <c r="BUT14" s="345"/>
      <c r="BUU14" s="345"/>
      <c r="BUV14" s="345"/>
      <c r="BUW14" s="345"/>
      <c r="BUX14" s="345"/>
      <c r="BUY14" s="345"/>
      <c r="BUZ14" s="345"/>
      <c r="BVA14" s="345"/>
      <c r="BVB14" s="345"/>
      <c r="BVC14" s="345"/>
      <c r="BVD14" s="345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345"/>
      <c r="CAH14" s="345"/>
      <c r="CAI14" s="345"/>
      <c r="CAJ14" s="345"/>
      <c r="CAK14" s="345"/>
      <c r="CAL14" s="345"/>
      <c r="CAM14" s="345"/>
      <c r="CAN14" s="345"/>
      <c r="CAO14" s="345"/>
      <c r="CAP14" s="345"/>
      <c r="CAQ14" s="345"/>
      <c r="CAR14" s="345"/>
      <c r="CAS14" s="345"/>
      <c r="CAT14" s="345"/>
      <c r="CAU14" s="345"/>
      <c r="CAV14" s="345"/>
      <c r="CAW14" s="345"/>
      <c r="CAX14" s="345"/>
      <c r="CAY14" s="345"/>
      <c r="CAZ14" s="345"/>
      <c r="CBA14" s="345"/>
      <c r="CBB14" s="345"/>
      <c r="CBC14" s="345"/>
      <c r="CBD14" s="345"/>
      <c r="CBE14" s="345"/>
      <c r="CBF14" s="345"/>
      <c r="CBG14" s="345"/>
      <c r="CBH14" s="345"/>
      <c r="CBI14" s="345"/>
      <c r="CBJ14" s="345"/>
      <c r="CBK14" s="345"/>
      <c r="CBL14" s="345"/>
      <c r="CBM14" s="345"/>
      <c r="CBN14" s="345"/>
      <c r="CBO14" s="345"/>
      <c r="CBP14" s="345"/>
      <c r="CBQ14" s="345"/>
      <c r="CBR14" s="345"/>
      <c r="CBS14" s="345"/>
      <c r="CBT14" s="345"/>
      <c r="CBU14" s="345"/>
      <c r="CBV14" s="345"/>
      <c r="CBW14" s="345"/>
      <c r="CBX14" s="345"/>
      <c r="CBY14" s="345"/>
      <c r="CBZ14" s="345"/>
      <c r="CCA14" s="345"/>
      <c r="CCB14" s="345"/>
      <c r="CCC14" s="345"/>
      <c r="CCD14" s="345"/>
      <c r="CCE14" s="345"/>
      <c r="CCF14" s="345"/>
      <c r="CCG14" s="345"/>
      <c r="CCH14" s="345"/>
      <c r="CCI14" s="345"/>
      <c r="CCJ14" s="345"/>
      <c r="CCK14" s="345"/>
      <c r="CCL14" s="345"/>
      <c r="CCM14" s="345"/>
      <c r="CCN14" s="345"/>
      <c r="CCO14" s="345"/>
      <c r="CCP14" s="345"/>
      <c r="CCQ14" s="345"/>
      <c r="CCR14" s="345"/>
      <c r="CCS14" s="345"/>
      <c r="CCT14" s="345"/>
      <c r="CCU14" s="345"/>
      <c r="CCV14" s="345"/>
      <c r="CCW14" s="345"/>
      <c r="CCX14" s="345"/>
      <c r="CCY14" s="345"/>
      <c r="CCZ14" s="345"/>
      <c r="CDA14" s="345"/>
      <c r="CDB14" s="345"/>
      <c r="CDC14" s="345"/>
      <c r="CDD14" s="345"/>
      <c r="CDE14" s="345"/>
      <c r="CDF14" s="345"/>
      <c r="CDG14" s="345"/>
      <c r="CDH14" s="345"/>
      <c r="CDI14" s="345"/>
      <c r="CDJ14" s="345"/>
      <c r="CDK14" s="345"/>
      <c r="CDL14" s="345"/>
      <c r="CDM14" s="345"/>
      <c r="CDN14" s="345"/>
      <c r="CDO14" s="345"/>
      <c r="CDP14" s="345"/>
      <c r="CDQ14" s="345"/>
      <c r="CDR14" s="345"/>
      <c r="CDS14" s="345"/>
      <c r="CDT14" s="345"/>
      <c r="CDU14" s="345"/>
      <c r="CDV14" s="345"/>
      <c r="CDW14" s="345"/>
      <c r="CDX14" s="345"/>
      <c r="CDY14" s="345"/>
      <c r="CDZ14" s="345"/>
      <c r="CEA14" s="345"/>
      <c r="CEB14" s="345"/>
      <c r="CEC14" s="345"/>
      <c r="CED14" s="345"/>
      <c r="CEE14" s="345"/>
      <c r="CEF14" s="345"/>
      <c r="CEG14" s="345"/>
      <c r="CEH14" s="345"/>
      <c r="CEI14" s="345"/>
      <c r="CEJ14" s="345"/>
      <c r="CEK14" s="345"/>
      <c r="CEL14" s="345"/>
      <c r="CEM14" s="344"/>
      <c r="CEN14" s="344"/>
      <c r="CEO14" s="344"/>
      <c r="CEP14" s="344"/>
      <c r="CEQ14" s="344"/>
      <c r="CER14" s="344"/>
      <c r="CES14" s="344"/>
      <c r="CET14" s="344"/>
      <c r="CEU14" s="344"/>
      <c r="CEV14" s="344"/>
      <c r="CEW14" s="344"/>
      <c r="CEX14" s="344"/>
      <c r="CEY14" s="344"/>
      <c r="CEZ14" s="344"/>
      <c r="CFA14" s="344"/>
      <c r="CFB14" s="344"/>
      <c r="CFC14" s="344"/>
      <c r="CFD14" s="344"/>
      <c r="CFE14" s="344"/>
      <c r="CFF14" s="344"/>
      <c r="CFG14" s="344"/>
      <c r="CFH14" s="344"/>
      <c r="CFI14" s="344"/>
      <c r="CFJ14" s="344"/>
      <c r="CFK14" s="344"/>
      <c r="CFL14" s="344"/>
      <c r="CFM14" s="344"/>
      <c r="CFN14" s="344"/>
      <c r="CFO14" s="344"/>
      <c r="CFP14" s="344"/>
      <c r="CFQ14" s="344"/>
      <c r="CFR14" s="344"/>
      <c r="CFS14" s="344"/>
      <c r="CFT14" s="344"/>
      <c r="CFU14" s="344"/>
      <c r="CFV14" s="344"/>
      <c r="CFW14" s="344"/>
      <c r="CFX14" s="344"/>
      <c r="CFY14" s="344"/>
      <c r="CFZ14" s="344"/>
      <c r="CGA14" s="344"/>
      <c r="CGB14" s="344"/>
      <c r="CGC14" s="344"/>
      <c r="CGD14" s="344"/>
      <c r="CGE14" s="344"/>
      <c r="CGF14" s="344"/>
      <c r="CGG14" s="344"/>
      <c r="CGH14" s="344"/>
      <c r="CGI14" s="344"/>
      <c r="CGJ14" s="344"/>
      <c r="CGK14" s="344"/>
      <c r="CGL14" s="344"/>
      <c r="CGM14" s="344"/>
      <c r="CGN14" s="344"/>
      <c r="CGO14" s="344"/>
      <c r="CGP14" s="344"/>
      <c r="CGQ14" s="344"/>
      <c r="CGR14" s="344"/>
      <c r="CGS14" s="344"/>
      <c r="CGT14" s="344"/>
      <c r="CGU14" s="344"/>
      <c r="CGV14" s="344"/>
      <c r="CGW14" s="344"/>
      <c r="CGX14" s="344"/>
      <c r="CGY14" s="344"/>
      <c r="CGZ14" s="344"/>
      <c r="CHA14" s="344"/>
      <c r="CHB14" s="344"/>
      <c r="CHC14" s="344"/>
      <c r="CHD14" s="344"/>
      <c r="CHE14" s="344"/>
      <c r="CHF14" s="344"/>
      <c r="CHG14" s="344"/>
      <c r="CHH14" s="344"/>
      <c r="CHI14" s="344"/>
      <c r="CHJ14" s="344"/>
      <c r="CHK14" s="344"/>
      <c r="CHL14" s="344"/>
      <c r="CHM14" s="344"/>
      <c r="CHN14" s="344"/>
      <c r="CHO14" s="344"/>
      <c r="CHP14" s="344"/>
      <c r="CHQ14" s="344"/>
      <c r="CHR14" s="344"/>
      <c r="CHS14" s="344"/>
      <c r="CHT14" s="344"/>
      <c r="CHU14" s="344"/>
      <c r="CHV14" s="344"/>
      <c r="CHW14" s="344"/>
      <c r="CHX14" s="344"/>
      <c r="CHY14" s="344"/>
      <c r="CHZ14" s="344"/>
      <c r="CIA14" s="344"/>
      <c r="CIB14" s="344"/>
      <c r="CIC14" s="344"/>
      <c r="CID14" s="344"/>
      <c r="CIE14" s="344"/>
      <c r="CIF14" s="344"/>
      <c r="CIG14" s="344"/>
      <c r="CIH14" s="344"/>
      <c r="CII14" s="344"/>
      <c r="CIJ14" s="344"/>
      <c r="CIK14" s="344"/>
      <c r="CIL14" s="344"/>
      <c r="CIM14" s="344"/>
      <c r="CIN14" s="344"/>
      <c r="CIO14" s="344"/>
      <c r="CIP14" s="344"/>
      <c r="CIQ14" s="344"/>
      <c r="CIR14" s="344"/>
      <c r="CIS14" s="344"/>
      <c r="CIT14" s="344"/>
      <c r="CIU14" s="344"/>
      <c r="CIV14" s="344"/>
      <c r="CIW14" s="344"/>
      <c r="CIX14" s="344"/>
      <c r="CIY14" s="344"/>
      <c r="CIZ14" s="344"/>
      <c r="CJA14" s="344"/>
      <c r="CJB14" s="344"/>
      <c r="CJC14" s="344"/>
      <c r="CJD14" s="344"/>
      <c r="CJE14" s="344"/>
      <c r="CJF14" s="344"/>
      <c r="CJG14" s="344"/>
      <c r="CJH14" s="344"/>
      <c r="CJI14" s="344"/>
      <c r="CJJ14" s="344"/>
      <c r="CJK14" s="344"/>
      <c r="CJL14" s="344"/>
      <c r="CJM14" s="344"/>
      <c r="CJN14" s="344"/>
      <c r="CJO14" s="344"/>
      <c r="CJP14" s="344"/>
      <c r="CJQ14" s="344"/>
      <c r="CJR14" s="344"/>
      <c r="CJS14" s="344"/>
      <c r="CJT14" s="344"/>
      <c r="CJU14" s="344"/>
      <c r="CJV14" s="344"/>
      <c r="CJW14" s="344"/>
      <c r="CJX14" s="344"/>
      <c r="CJY14" s="344"/>
      <c r="CJZ14" s="344"/>
      <c r="CKA14" s="344"/>
      <c r="CKB14" s="344"/>
      <c r="CKC14" s="344"/>
      <c r="CKD14" s="344"/>
      <c r="CKE14" s="344"/>
      <c r="CKF14" s="344"/>
      <c r="CKG14" s="344"/>
      <c r="CKH14" s="344"/>
      <c r="CKI14" s="344"/>
      <c r="CKJ14" s="344"/>
      <c r="CKK14" s="344"/>
      <c r="CKL14" s="344"/>
      <c r="CKM14" s="344"/>
      <c r="CKN14" s="344"/>
      <c r="CKO14" s="344"/>
      <c r="CKP14" s="344"/>
      <c r="CKQ14" s="344"/>
      <c r="CKR14" s="344"/>
      <c r="CKS14" s="344"/>
      <c r="CKT14" s="344"/>
      <c r="CKU14" s="344"/>
      <c r="CKV14" s="344"/>
      <c r="CKW14" s="344"/>
      <c r="CKX14" s="344"/>
      <c r="CKY14" s="344"/>
      <c r="CKZ14" s="344"/>
      <c r="CLA14" s="344"/>
      <c r="CLB14" s="344"/>
      <c r="CLC14" s="344"/>
      <c r="CLD14" s="344"/>
      <c r="CLE14" s="344"/>
      <c r="CLF14" s="344"/>
      <c r="CLG14" s="344"/>
      <c r="CLH14" s="344"/>
      <c r="CLI14" s="344"/>
      <c r="CLJ14" s="344"/>
      <c r="CLK14" s="344"/>
      <c r="CLL14" s="344"/>
      <c r="CLM14" s="344"/>
      <c r="CLN14" s="344"/>
      <c r="CLO14" s="344"/>
      <c r="CLP14" s="344"/>
      <c r="CLQ14" s="344"/>
      <c r="CLR14" s="344"/>
      <c r="CLS14" s="344"/>
      <c r="CLT14" s="344"/>
      <c r="CLU14" s="344"/>
      <c r="CLV14" s="344"/>
      <c r="CLW14" s="344"/>
      <c r="CLX14" s="344"/>
      <c r="CLY14" s="344"/>
      <c r="CLZ14" s="344"/>
      <c r="CMA14" s="344"/>
      <c r="CMB14" s="344"/>
      <c r="CMC14" s="344"/>
      <c r="CMD14" s="344"/>
      <c r="CME14" s="344"/>
      <c r="CMF14" s="344"/>
      <c r="CMG14" s="344"/>
      <c r="CMH14" s="344"/>
      <c r="CMI14" s="344"/>
      <c r="CMJ14" s="344"/>
      <c r="CMK14" s="344"/>
      <c r="CML14" s="344"/>
      <c r="CMM14" s="344"/>
      <c r="CMN14" s="344"/>
      <c r="CMO14" s="344"/>
      <c r="CMP14" s="344"/>
      <c r="CMQ14" s="344"/>
      <c r="CMR14" s="344"/>
      <c r="CMS14" s="344"/>
      <c r="CMT14" s="344"/>
      <c r="CMU14" s="344"/>
      <c r="CMV14" s="344"/>
      <c r="CMW14" s="344"/>
      <c r="CMX14" s="344"/>
      <c r="CMY14" s="344"/>
      <c r="CMZ14" s="344"/>
      <c r="CNA14" s="344"/>
      <c r="CNB14" s="344"/>
      <c r="CNC14" s="344"/>
      <c r="CND14" s="344"/>
      <c r="CNE14" s="344"/>
      <c r="CNF14" s="344"/>
      <c r="CNG14" s="344"/>
      <c r="CNH14" s="344"/>
      <c r="CNI14" s="344"/>
      <c r="CNJ14" s="344"/>
      <c r="CNK14" s="344"/>
      <c r="CNL14" s="344"/>
      <c r="CNM14" s="344"/>
      <c r="CNN14" s="344"/>
      <c r="CNO14" s="344"/>
      <c r="CNP14" s="344"/>
      <c r="CNQ14" s="344"/>
      <c r="CNR14" s="344"/>
      <c r="CNS14" s="344"/>
      <c r="CNT14" s="344"/>
      <c r="CNU14" s="344"/>
      <c r="CNV14" s="344"/>
      <c r="CNW14" s="344"/>
      <c r="CNX14" s="344"/>
      <c r="CNY14" s="344"/>
      <c r="CNZ14" s="344"/>
      <c r="COA14" s="344"/>
      <c r="COB14" s="344"/>
      <c r="COC14" s="344"/>
      <c r="COD14" s="344"/>
      <c r="COE14" s="344"/>
      <c r="COF14" s="344"/>
      <c r="COG14" s="344"/>
      <c r="COH14" s="344"/>
      <c r="COI14" s="344"/>
      <c r="COJ14" s="344"/>
      <c r="COK14" s="344"/>
      <c r="COL14" s="344"/>
      <c r="COM14" s="344"/>
      <c r="CON14" s="344"/>
      <c r="COO14" s="344"/>
      <c r="COP14" s="344"/>
      <c r="COQ14" s="344"/>
      <c r="COR14" s="344"/>
      <c r="COS14" s="344"/>
      <c r="COT14" s="344"/>
      <c r="COU14" s="344"/>
      <c r="COV14" s="344"/>
      <c r="COW14" s="344"/>
      <c r="COX14" s="344"/>
      <c r="COY14" s="344"/>
      <c r="COZ14" s="344"/>
      <c r="CPA14" s="344"/>
      <c r="CPB14" s="344"/>
      <c r="CPC14" s="344"/>
      <c r="CPD14" s="344"/>
      <c r="CPE14" s="344"/>
      <c r="CPF14" s="344"/>
      <c r="CPG14" s="344"/>
      <c r="CPH14" s="344"/>
      <c r="CPI14" s="344"/>
      <c r="CPJ14" s="344"/>
      <c r="CPK14" s="344"/>
      <c r="CPL14" s="344"/>
      <c r="CPM14" s="344"/>
      <c r="CPN14" s="344"/>
      <c r="CPO14" s="344"/>
      <c r="CPP14" s="344"/>
      <c r="CPQ14" s="344"/>
      <c r="CPR14" s="344"/>
      <c r="CPS14" s="344"/>
      <c r="CPT14" s="344"/>
      <c r="CPU14" s="344"/>
      <c r="CPV14" s="344"/>
      <c r="CPW14" s="344"/>
      <c r="CPX14" s="344"/>
      <c r="CPY14" s="344"/>
      <c r="CPZ14" s="344"/>
      <c r="CQA14" s="344"/>
      <c r="CQB14" s="344"/>
      <c r="CQC14" s="344"/>
      <c r="CQD14" s="344"/>
      <c r="CQE14" s="344"/>
      <c r="CQF14" s="344"/>
      <c r="CQG14" s="344"/>
      <c r="CQH14" s="344"/>
      <c r="CQI14" s="344"/>
      <c r="CQJ14" s="344"/>
      <c r="CQK14" s="344"/>
      <c r="CQL14" s="344"/>
      <c r="CQM14" s="344"/>
      <c r="CQN14" s="344"/>
      <c r="CQO14" s="344"/>
      <c r="CQP14" s="344"/>
      <c r="CQQ14" s="344"/>
      <c r="CQR14" s="344"/>
      <c r="CQS14" s="344"/>
      <c r="CQT14" s="344"/>
      <c r="CQU14" s="344"/>
      <c r="CQV14" s="344"/>
      <c r="CQW14" s="344"/>
      <c r="CQX14" s="344"/>
      <c r="CQY14" s="344"/>
      <c r="CQZ14" s="344"/>
      <c r="CRA14" s="344"/>
      <c r="CRB14" s="344"/>
      <c r="CRC14" s="344"/>
      <c r="CRD14" s="344"/>
      <c r="CRE14" s="344"/>
      <c r="CRF14" s="344"/>
      <c r="CRG14" s="344"/>
      <c r="CRH14" s="344"/>
      <c r="CRI14" s="344"/>
      <c r="CRJ14" s="344"/>
      <c r="CRK14" s="344"/>
      <c r="CRL14" s="344"/>
      <c r="CRM14" s="344"/>
      <c r="CRN14" s="344"/>
      <c r="CRO14" s="344"/>
      <c r="CRP14" s="344"/>
      <c r="CRQ14" s="344"/>
      <c r="CRR14" s="344"/>
      <c r="CRS14" s="344"/>
      <c r="CRT14" s="344"/>
      <c r="CRU14" s="344"/>
      <c r="CRV14" s="344"/>
      <c r="CRW14" s="344"/>
      <c r="CRX14" s="344"/>
      <c r="CRY14" s="344"/>
      <c r="CRZ14" s="344"/>
      <c r="CSA14" s="344"/>
      <c r="CSB14" s="344"/>
      <c r="CSC14" s="344"/>
      <c r="CSD14" s="344"/>
      <c r="CSE14" s="344"/>
      <c r="CSF14" s="344"/>
      <c r="CSG14" s="344"/>
      <c r="CSH14" s="344"/>
      <c r="CSI14" s="344"/>
      <c r="CSJ14" s="344"/>
      <c r="CSK14" s="344"/>
      <c r="CSL14" s="344"/>
      <c r="CSM14" s="344"/>
      <c r="CSN14" s="344"/>
      <c r="CSO14" s="344"/>
      <c r="CSP14" s="344"/>
      <c r="CSQ14" s="344"/>
      <c r="CSR14" s="344"/>
      <c r="CSS14" s="344"/>
      <c r="CST14" s="344"/>
      <c r="CSU14" s="344"/>
      <c r="CSV14" s="344"/>
      <c r="CSW14" s="344"/>
      <c r="CSX14" s="344"/>
      <c r="CSY14" s="344"/>
      <c r="CSZ14" s="344"/>
      <c r="CTA14" s="344"/>
      <c r="CTB14" s="344"/>
      <c r="CTC14" s="344"/>
      <c r="CTD14" s="344"/>
      <c r="CTE14" s="344"/>
      <c r="CTF14" s="344"/>
      <c r="CTG14" s="344"/>
      <c r="CTH14" s="344"/>
      <c r="CTI14" s="344"/>
      <c r="CTJ14" s="344"/>
      <c r="CTK14" s="344"/>
      <c r="CTL14" s="344"/>
      <c r="CTM14" s="344"/>
      <c r="CTN14" s="344"/>
      <c r="CTO14" s="344"/>
      <c r="CTP14" s="344"/>
      <c r="CTQ14" s="344"/>
      <c r="CTR14" s="344"/>
      <c r="CTS14" s="344"/>
      <c r="CTT14" s="344"/>
      <c r="CTU14" s="344"/>
      <c r="CTV14" s="344"/>
      <c r="CTW14" s="344"/>
      <c r="CTX14" s="344"/>
      <c r="CTY14" s="344"/>
      <c r="CTZ14" s="344"/>
      <c r="CUA14" s="344"/>
      <c r="CUB14" s="344"/>
      <c r="CUC14" s="344"/>
      <c r="CUD14" s="344"/>
      <c r="CUE14" s="344"/>
      <c r="CUF14" s="344"/>
      <c r="CUG14" s="344"/>
      <c r="CUH14" s="344"/>
      <c r="CUI14" s="344"/>
      <c r="CUJ14" s="344"/>
      <c r="CUK14" s="344"/>
      <c r="CUL14" s="344"/>
      <c r="CUM14" s="344"/>
      <c r="CUN14" s="344"/>
      <c r="CUO14" s="344"/>
      <c r="CUP14" s="344"/>
      <c r="CUQ14" s="344"/>
      <c r="CUR14" s="344"/>
      <c r="CUS14" s="344"/>
      <c r="CUT14" s="344"/>
      <c r="CUU14" s="344"/>
      <c r="CUV14" s="344"/>
      <c r="CUW14" s="344"/>
      <c r="CUX14" s="344"/>
      <c r="CUY14" s="344"/>
      <c r="CUZ14" s="344"/>
      <c r="CVA14" s="344"/>
      <c r="CVB14" s="344"/>
      <c r="CVC14" s="344"/>
      <c r="CVD14" s="344"/>
      <c r="CVE14" s="344"/>
      <c r="CVF14" s="344"/>
      <c r="CVG14" s="344"/>
      <c r="CVH14" s="344"/>
      <c r="CVI14" s="344"/>
      <c r="CVJ14" s="344"/>
      <c r="CVK14" s="344"/>
      <c r="CVL14" s="344"/>
      <c r="CVM14" s="344"/>
      <c r="CVN14" s="344"/>
      <c r="CVO14" s="344"/>
      <c r="CVP14" s="344"/>
      <c r="CVQ14" s="344"/>
      <c r="CVR14" s="344"/>
      <c r="CVS14" s="344"/>
      <c r="CVT14" s="344"/>
      <c r="CVU14" s="344"/>
      <c r="CVV14" s="344"/>
      <c r="CVW14" s="344"/>
      <c r="CVX14" s="344"/>
      <c r="CVY14" s="344"/>
      <c r="CVZ14" s="344"/>
      <c r="CWA14" s="344"/>
      <c r="CWB14" s="344"/>
      <c r="CWC14" s="344"/>
      <c r="CWD14" s="344"/>
      <c r="CWE14" s="344"/>
      <c r="CWF14" s="344"/>
      <c r="CWG14" s="344"/>
      <c r="CWH14" s="344"/>
      <c r="CWI14" s="344"/>
      <c r="CWJ14" s="344"/>
      <c r="CWK14" s="344"/>
      <c r="CWL14" s="344"/>
      <c r="CWM14" s="344"/>
      <c r="CWN14" s="344"/>
      <c r="CWO14" s="344"/>
      <c r="CWP14" s="344"/>
      <c r="CWQ14" s="344"/>
      <c r="CWR14" s="344"/>
      <c r="CWS14" s="344"/>
      <c r="CWT14" s="344"/>
      <c r="CWU14" s="344"/>
      <c r="CWV14" s="344"/>
      <c r="CWW14" s="344"/>
      <c r="CWX14" s="344"/>
      <c r="CWY14" s="344"/>
      <c r="CWZ14" s="344"/>
      <c r="CXA14" s="344"/>
      <c r="CXB14" s="344"/>
      <c r="CXC14" s="345"/>
      <c r="CXD14" s="345"/>
      <c r="CXE14" s="345"/>
      <c r="CXF14" s="345"/>
      <c r="CXG14" s="345"/>
      <c r="CXH14" s="345"/>
      <c r="CXI14" s="345"/>
      <c r="CXJ14" s="345"/>
      <c r="CXK14" s="345"/>
      <c r="CXL14" s="345"/>
      <c r="CXM14" s="345"/>
      <c r="CXN14" s="345"/>
      <c r="CXO14" s="345"/>
      <c r="CXP14" s="345"/>
      <c r="CXQ14" s="345"/>
      <c r="CXR14" s="345"/>
      <c r="CXS14" s="345"/>
      <c r="CXT14" s="345"/>
      <c r="CXU14" s="345"/>
      <c r="CXV14" s="345"/>
      <c r="CXW14" s="345"/>
      <c r="CXX14" s="345"/>
      <c r="CXY14" s="345"/>
      <c r="CXZ14" s="345"/>
      <c r="CYA14" s="345"/>
      <c r="CYB14" s="345"/>
      <c r="CYC14" s="345"/>
      <c r="CYD14" s="345"/>
      <c r="CYE14" s="345"/>
      <c r="CYF14" s="345"/>
      <c r="CYG14" s="345"/>
      <c r="CYH14" s="345"/>
      <c r="CYI14" s="345"/>
      <c r="CYJ14" s="345"/>
      <c r="CYK14" s="345"/>
      <c r="CYL14" s="345"/>
      <c r="CYM14" s="345"/>
      <c r="CYN14" s="345"/>
      <c r="CYO14" s="345"/>
      <c r="CYP14" s="345"/>
      <c r="CYQ14" s="345"/>
      <c r="CYR14" s="345"/>
      <c r="CYS14" s="345"/>
      <c r="CYT14" s="345"/>
      <c r="CYU14" s="345"/>
      <c r="CYV14" s="345"/>
      <c r="CYW14" s="345"/>
      <c r="CYX14" s="345"/>
      <c r="CYY14" s="345"/>
      <c r="CYZ14" s="345"/>
      <c r="CZA14" s="345"/>
      <c r="CZB14" s="345"/>
      <c r="CZC14" s="345"/>
      <c r="CZD14" s="345"/>
      <c r="CZE14" s="345"/>
      <c r="CZF14" s="345"/>
      <c r="CZG14" s="345"/>
      <c r="CZH14" s="345"/>
      <c r="CZI14" s="345"/>
      <c r="CZJ14" s="345"/>
      <c r="CZK14" s="345"/>
      <c r="CZL14" s="345"/>
      <c r="CZM14" s="345"/>
      <c r="CZN14" s="345"/>
      <c r="CZO14" s="345"/>
      <c r="CZP14" s="345"/>
      <c r="CZQ14" s="345"/>
      <c r="CZR14" s="345"/>
      <c r="CZS14" s="345"/>
      <c r="CZT14" s="345"/>
      <c r="CZU14" s="345"/>
      <c r="CZV14" s="345"/>
      <c r="CZW14" s="345"/>
      <c r="CZX14" s="345"/>
      <c r="CZY14" s="345"/>
      <c r="CZZ14" s="345"/>
      <c r="DAA14" s="345"/>
      <c r="DAB14" s="345"/>
      <c r="DAC14" s="345"/>
      <c r="DAD14" s="345"/>
      <c r="DAE14" s="345"/>
      <c r="DAF14" s="345"/>
      <c r="DAG14" s="345"/>
      <c r="DAH14" s="345"/>
      <c r="DAI14" s="345"/>
      <c r="DAJ14" s="345"/>
      <c r="DAK14" s="345"/>
      <c r="DAL14" s="345"/>
      <c r="DAM14" s="345"/>
      <c r="DAN14" s="345"/>
      <c r="DAO14" s="345"/>
      <c r="DAP14" s="345"/>
      <c r="DAQ14" s="345"/>
      <c r="DAR14" s="345"/>
      <c r="DAS14" s="345"/>
      <c r="DAT14" s="345"/>
      <c r="DAU14" s="345"/>
      <c r="DAV14" s="345"/>
      <c r="DAW14" s="345"/>
      <c r="DAX14" s="345"/>
      <c r="DAY14" s="345"/>
      <c r="DAZ14" s="345"/>
      <c r="DBA14" s="345"/>
      <c r="DBB14" s="345"/>
      <c r="DBC14" s="345"/>
      <c r="DBD14" s="345"/>
      <c r="DBE14" s="345"/>
      <c r="DBF14" s="345"/>
      <c r="DBG14" s="345"/>
      <c r="DBH14" s="345"/>
      <c r="DBI14" s="345"/>
      <c r="DBJ14" s="345"/>
      <c r="DBK14" s="345"/>
      <c r="DBL14" s="345"/>
      <c r="DBM14" s="345"/>
      <c r="DBN14" s="345"/>
      <c r="DBO14" s="345"/>
      <c r="DBP14" s="345"/>
      <c r="DBQ14" s="345"/>
      <c r="DBR14" s="345"/>
      <c r="DBS14" s="345"/>
      <c r="DBT14" s="345"/>
      <c r="DBU14" s="345"/>
      <c r="DBV14" s="345"/>
      <c r="DBW14" s="345"/>
      <c r="DBX14" s="345"/>
      <c r="DBY14" s="345"/>
      <c r="DBZ14" s="345"/>
      <c r="DCA14" s="345"/>
      <c r="DCB14" s="345"/>
      <c r="DCC14" s="345"/>
      <c r="DCD14" s="345"/>
      <c r="DCE14" s="345"/>
      <c r="DCF14" s="345"/>
      <c r="DCG14" s="345"/>
      <c r="DCH14" s="345"/>
      <c r="DCI14" s="345"/>
      <c r="DCJ14" s="345"/>
      <c r="DCK14" s="345"/>
      <c r="DCL14" s="345"/>
      <c r="DCM14" s="345"/>
      <c r="DCN14" s="345"/>
      <c r="DCO14" s="345"/>
      <c r="DCP14" s="345"/>
      <c r="DCQ14" s="345"/>
      <c r="DCR14" s="345"/>
      <c r="DCS14" s="345"/>
      <c r="DCT14" s="345"/>
      <c r="DCU14" s="345"/>
      <c r="DCV14" s="345"/>
      <c r="DCW14" s="345"/>
      <c r="DCX14" s="345"/>
      <c r="DCY14" s="345"/>
      <c r="DCZ14" s="345"/>
      <c r="DDA14" s="345"/>
      <c r="DDB14" s="345"/>
      <c r="DDC14" s="345"/>
      <c r="DDD14" s="345"/>
      <c r="DDE14" s="345"/>
      <c r="DDF14" s="345"/>
      <c r="DDG14" s="345"/>
      <c r="DDH14" s="345"/>
      <c r="DDI14" s="345"/>
      <c r="DDJ14" s="345"/>
      <c r="DDK14" s="345"/>
      <c r="DDL14" s="345"/>
      <c r="DDM14" s="345"/>
      <c r="DDN14" s="345"/>
      <c r="DDO14" s="345"/>
      <c r="DDP14" s="345"/>
      <c r="DDQ14" s="345"/>
      <c r="DDR14" s="345"/>
      <c r="DDS14" s="345"/>
      <c r="DDT14" s="345"/>
      <c r="DDU14" s="345"/>
      <c r="DDV14" s="345"/>
      <c r="DDW14" s="345"/>
      <c r="DDX14" s="345"/>
      <c r="DDY14" s="345"/>
      <c r="DDZ14" s="345"/>
      <c r="DEA14" s="345"/>
      <c r="DEB14" s="345"/>
      <c r="DEC14" s="345"/>
      <c r="DED14" s="345"/>
      <c r="DEE14" s="345"/>
      <c r="DEF14" s="345"/>
      <c r="DEG14" s="345"/>
      <c r="DEH14" s="345"/>
      <c r="DEI14" s="345"/>
      <c r="DEJ14" s="345"/>
      <c r="DEK14" s="345"/>
      <c r="DEL14" s="345"/>
      <c r="DEM14" s="345"/>
      <c r="DEN14" s="345"/>
      <c r="DEO14" s="345"/>
      <c r="DEP14" s="345"/>
      <c r="DEQ14" s="345"/>
      <c r="DER14" s="345"/>
      <c r="DES14" s="345"/>
      <c r="DET14" s="345"/>
      <c r="DEU14" s="345"/>
      <c r="DEV14" s="345"/>
      <c r="DEW14" s="345"/>
      <c r="DEX14" s="345"/>
      <c r="DEY14" s="345"/>
      <c r="DEZ14" s="345"/>
      <c r="DFA14" s="345"/>
      <c r="DFB14" s="345"/>
      <c r="DFC14" s="345"/>
      <c r="DFD14" s="344"/>
      <c r="DFE14" s="344"/>
      <c r="DFF14" s="344"/>
      <c r="DFG14" s="344"/>
      <c r="DFH14" s="344"/>
      <c r="DFI14" s="344"/>
      <c r="DFJ14" s="344"/>
      <c r="DFK14" s="344"/>
      <c r="DFL14" s="344"/>
      <c r="DFM14" s="344"/>
      <c r="DFN14" s="344"/>
      <c r="DFO14" s="344"/>
      <c r="DFP14" s="344"/>
      <c r="DFQ14" s="344"/>
      <c r="DFR14" s="344"/>
      <c r="DFS14" s="344"/>
      <c r="DFT14" s="344"/>
      <c r="DFU14" s="344"/>
      <c r="DFV14" s="344"/>
      <c r="DFW14" s="344"/>
      <c r="DFX14" s="344"/>
      <c r="DFY14" s="344"/>
      <c r="DFZ14" s="344"/>
      <c r="DGA14" s="344"/>
      <c r="DGB14" s="344"/>
      <c r="DGC14" s="344"/>
      <c r="DGD14" s="344"/>
      <c r="DGE14" s="344"/>
      <c r="DGF14" s="344"/>
      <c r="DGG14" s="344"/>
      <c r="DGH14" s="344"/>
      <c r="DGI14" s="344"/>
      <c r="DGJ14" s="344"/>
      <c r="DGK14" s="344"/>
      <c r="DGL14" s="344"/>
      <c r="DGM14" s="344"/>
      <c r="DGN14" s="344"/>
      <c r="DGO14" s="344"/>
      <c r="DGP14" s="344"/>
      <c r="DGQ14" s="344"/>
      <c r="DGR14" s="344"/>
      <c r="DGS14" s="344"/>
      <c r="DGT14" s="344"/>
      <c r="DGU14" s="344"/>
      <c r="DGV14" s="344"/>
      <c r="DGW14" s="344"/>
      <c r="DGX14" s="344"/>
      <c r="DGY14" s="344"/>
      <c r="DGZ14" s="344"/>
      <c r="DHA14" s="344"/>
      <c r="DHB14" s="344"/>
      <c r="DHC14" s="344"/>
      <c r="DHD14" s="344"/>
      <c r="DHE14" s="344"/>
      <c r="DHF14" s="344"/>
      <c r="DHG14" s="344"/>
      <c r="DHH14" s="344"/>
      <c r="DHI14" s="344"/>
      <c r="DHJ14" s="344"/>
      <c r="DHK14" s="344"/>
      <c r="DHL14" s="344"/>
      <c r="DHM14" s="344"/>
      <c r="DHN14" s="344"/>
      <c r="DHO14" s="344"/>
      <c r="DHP14" s="344"/>
      <c r="DHQ14" s="344"/>
      <c r="DHR14" s="344"/>
      <c r="DHS14" s="344"/>
      <c r="DHT14" s="344"/>
      <c r="DHU14" s="344"/>
      <c r="DHV14" s="344"/>
      <c r="DHW14" s="344"/>
      <c r="DHX14" s="344"/>
      <c r="DHY14" s="344"/>
      <c r="DHZ14" s="344"/>
      <c r="DIA14" s="344"/>
      <c r="DIB14" s="344"/>
      <c r="DIC14" s="344"/>
      <c r="DID14" s="344"/>
      <c r="DIE14" s="344"/>
      <c r="DIF14" s="344"/>
      <c r="DIG14" s="344"/>
      <c r="DIH14" s="344"/>
      <c r="DII14" s="344"/>
      <c r="DIJ14" s="344"/>
      <c r="DIK14" s="344"/>
      <c r="DIL14" s="344"/>
      <c r="DIM14" s="344"/>
      <c r="DIN14" s="344"/>
      <c r="DIO14" s="344"/>
      <c r="DIP14" s="344"/>
      <c r="DIQ14" s="344"/>
      <c r="DIR14" s="344"/>
      <c r="DIS14" s="344"/>
      <c r="DIT14" s="344"/>
      <c r="DIU14" s="344"/>
      <c r="DIV14" s="344"/>
      <c r="DIW14" s="344"/>
      <c r="DIX14" s="344"/>
      <c r="DIY14" s="344"/>
      <c r="DIZ14" s="344"/>
      <c r="DJA14" s="344"/>
      <c r="DJB14" s="344"/>
      <c r="DJC14" s="344"/>
      <c r="DJD14" s="344"/>
      <c r="DJE14" s="344"/>
      <c r="DJF14" s="344"/>
      <c r="DJG14" s="344"/>
      <c r="DJH14" s="344"/>
      <c r="DJI14" s="344"/>
      <c r="DJJ14" s="344"/>
      <c r="DJK14" s="344"/>
      <c r="DJL14" s="344"/>
      <c r="DJM14" s="344"/>
      <c r="DJN14" s="344"/>
      <c r="DJO14" s="344"/>
      <c r="DJP14" s="344"/>
      <c r="DJQ14" s="344"/>
      <c r="DJR14" s="344"/>
      <c r="DJS14" s="344"/>
      <c r="DJT14" s="344"/>
      <c r="DJU14" s="345"/>
      <c r="DJV14" s="345"/>
      <c r="DJW14" s="345"/>
      <c r="DJX14" s="345"/>
      <c r="DJY14" s="345"/>
      <c r="DJZ14" s="345"/>
      <c r="DKA14" s="345"/>
      <c r="DKB14" s="345"/>
      <c r="DKC14" s="345"/>
      <c r="DKD14" s="345"/>
      <c r="DKE14" s="345"/>
      <c r="DKF14" s="345"/>
      <c r="DKG14" s="345"/>
      <c r="DKH14" s="345"/>
      <c r="DKI14" s="345"/>
      <c r="DKJ14" s="345"/>
      <c r="DKK14" s="345"/>
      <c r="DKL14" s="345"/>
      <c r="DKM14" s="345"/>
      <c r="DKN14" s="345"/>
      <c r="DKO14" s="345"/>
      <c r="DKP14" s="345"/>
      <c r="DKQ14" s="344"/>
      <c r="DKR14" s="344"/>
      <c r="DKS14" s="344"/>
      <c r="DKT14" s="344"/>
      <c r="DKU14" s="344"/>
      <c r="DKV14" s="344"/>
      <c r="DKW14" s="344"/>
      <c r="DKX14" s="344"/>
      <c r="DKY14" s="344"/>
      <c r="DKZ14" s="344"/>
      <c r="DLA14" s="344"/>
      <c r="DLB14" s="344"/>
      <c r="DLC14" s="344"/>
      <c r="DLD14" s="344"/>
      <c r="DLE14" s="344"/>
      <c r="DLF14" s="344"/>
      <c r="DLG14" s="344"/>
      <c r="DLH14" s="344"/>
      <c r="DLI14" s="344"/>
      <c r="DLJ14" s="344"/>
      <c r="DLK14" s="344"/>
      <c r="DLL14" s="344"/>
      <c r="DLM14" s="344"/>
      <c r="DLN14" s="344"/>
      <c r="DLO14" s="344"/>
      <c r="DLP14" s="344"/>
      <c r="DLQ14" s="344"/>
      <c r="DLR14" s="344"/>
      <c r="DLS14" s="344"/>
      <c r="DLT14" s="344"/>
      <c r="DLU14" s="344"/>
      <c r="DLV14" s="344"/>
      <c r="DLW14" s="344"/>
      <c r="DLX14" s="344"/>
      <c r="DLY14" s="344"/>
      <c r="DLZ14" s="344"/>
      <c r="DMA14" s="344"/>
      <c r="DMB14" s="344"/>
      <c r="DMC14" s="344"/>
      <c r="DMD14" s="344"/>
      <c r="DME14" s="344"/>
      <c r="DMF14" s="344"/>
      <c r="DMG14" s="344"/>
      <c r="DMH14" s="344"/>
      <c r="DMI14" s="344"/>
      <c r="DMJ14" s="344"/>
      <c r="DMK14" s="344"/>
      <c r="DML14" s="344"/>
      <c r="DMM14" s="344"/>
      <c r="DMN14" s="344"/>
      <c r="DMO14" s="344"/>
      <c r="DMP14" s="344"/>
      <c r="DMQ14" s="344"/>
      <c r="DMR14" s="344"/>
      <c r="DMS14" s="344"/>
      <c r="DMT14" s="344"/>
      <c r="DMU14" s="344"/>
      <c r="DMV14" s="344"/>
      <c r="DMW14" s="344"/>
      <c r="DMX14" s="344"/>
      <c r="DMY14" s="344"/>
      <c r="DMZ14" s="344"/>
      <c r="DNA14" s="344"/>
      <c r="DNB14" s="344"/>
      <c r="DNC14" s="344"/>
      <c r="DND14" s="344"/>
      <c r="DNE14" s="344"/>
      <c r="DNF14" s="344"/>
      <c r="DNG14" s="344"/>
      <c r="DNH14" s="344"/>
      <c r="DNI14" s="344"/>
      <c r="DNJ14" s="344"/>
      <c r="DNK14" s="344"/>
      <c r="DNL14" s="344"/>
      <c r="DNM14" s="344"/>
      <c r="DNN14" s="344"/>
      <c r="DNO14" s="344"/>
      <c r="DNP14" s="345"/>
      <c r="DNQ14" s="345"/>
      <c r="DNR14" s="345"/>
      <c r="DNS14" s="345"/>
      <c r="DNT14" s="345"/>
      <c r="DNU14" s="345"/>
      <c r="DNV14" s="345"/>
      <c r="DNW14" s="345"/>
      <c r="DNX14" s="345"/>
      <c r="DNY14" s="345"/>
      <c r="DNZ14" s="345"/>
      <c r="DOA14" s="345"/>
      <c r="DOB14" s="345"/>
      <c r="DOC14" s="345"/>
      <c r="DOD14" s="345"/>
      <c r="DOE14" s="345"/>
      <c r="DOF14" s="345"/>
      <c r="DOG14" s="345"/>
      <c r="DOH14" s="345"/>
      <c r="DOI14" s="345"/>
      <c r="DOJ14" s="345"/>
      <c r="DOK14" s="345"/>
      <c r="DOL14" s="345"/>
      <c r="DOM14" s="345"/>
      <c r="DON14" s="345"/>
      <c r="DOO14" s="345"/>
      <c r="DOP14" s="345"/>
      <c r="DOQ14" s="345"/>
      <c r="DOR14" s="345"/>
      <c r="DOS14" s="345"/>
      <c r="DOT14" s="345"/>
      <c r="DOU14" s="345"/>
      <c r="DOV14" s="345"/>
      <c r="DOW14" s="344"/>
      <c r="DOX14" s="344"/>
      <c r="DOY14" s="344"/>
      <c r="DOZ14" s="344"/>
      <c r="DPA14" s="344"/>
      <c r="DPB14" s="344"/>
      <c r="DPC14" s="344"/>
      <c r="DPD14" s="344"/>
      <c r="DPE14" s="344"/>
      <c r="DPF14" s="344"/>
      <c r="DPG14" s="344"/>
      <c r="DPH14" s="344"/>
      <c r="DPI14" s="344"/>
      <c r="DPJ14" s="344"/>
      <c r="DPK14" s="344"/>
      <c r="DPL14" s="344"/>
      <c r="DPM14" s="344"/>
      <c r="DPN14" s="344"/>
      <c r="DPO14" s="344"/>
      <c r="DPP14" s="344"/>
      <c r="DPQ14" s="344"/>
      <c r="DPR14" s="344"/>
      <c r="DPS14" s="344"/>
      <c r="DPT14" s="344"/>
      <c r="DPU14" s="344"/>
      <c r="DPV14" s="344"/>
      <c r="DPW14" s="344"/>
      <c r="DPX14" s="344"/>
      <c r="DPY14" s="344"/>
      <c r="DPZ14" s="344"/>
      <c r="DQA14" s="344"/>
      <c r="DQB14" s="344"/>
      <c r="DQC14" s="344"/>
      <c r="DQD14" s="344"/>
      <c r="DQE14" s="344"/>
      <c r="DQF14" s="344"/>
      <c r="DQG14" s="344"/>
      <c r="DQH14" s="344"/>
      <c r="DQI14" s="344"/>
      <c r="DQJ14" s="344"/>
      <c r="DQK14" s="344"/>
      <c r="DQL14" s="344"/>
      <c r="DQM14" s="344"/>
      <c r="DQN14" s="344"/>
      <c r="DQO14" s="344"/>
      <c r="DQP14" s="344"/>
      <c r="DQQ14" s="344"/>
      <c r="DQR14" s="344"/>
      <c r="DQS14" s="344"/>
      <c r="DQT14" s="344"/>
      <c r="DQU14" s="344"/>
      <c r="DQV14" s="344"/>
      <c r="DQW14" s="344"/>
      <c r="DQX14" s="344"/>
      <c r="DQY14" s="344"/>
      <c r="DQZ14" s="344"/>
      <c r="DRA14" s="344"/>
      <c r="DRB14" s="344"/>
      <c r="DRC14" s="344"/>
      <c r="DRD14" s="344"/>
      <c r="DRE14" s="344"/>
      <c r="DRF14" s="344"/>
      <c r="DRG14" s="344"/>
      <c r="DRH14" s="344"/>
      <c r="DRI14" s="344"/>
      <c r="DRJ14" s="344"/>
      <c r="DRK14" s="344"/>
      <c r="DRL14" s="344"/>
      <c r="DRM14" s="344"/>
      <c r="DRN14" s="344"/>
      <c r="DRO14" s="344"/>
      <c r="DRP14" s="344"/>
      <c r="DRQ14" s="344"/>
      <c r="DRR14" s="344"/>
      <c r="DRS14" s="344"/>
      <c r="DRT14" s="344"/>
      <c r="DRU14" s="344"/>
      <c r="DRV14" s="344"/>
      <c r="DRW14" s="344"/>
      <c r="DRX14" s="344"/>
      <c r="DRY14" s="344"/>
      <c r="DRZ14" s="344"/>
      <c r="DSA14" s="344"/>
      <c r="DSB14" s="344"/>
      <c r="DSC14" s="344"/>
      <c r="DSD14" s="344"/>
      <c r="DSE14" s="344"/>
      <c r="DSF14" s="344"/>
      <c r="DSG14" s="344"/>
      <c r="DSH14" s="344"/>
      <c r="DSI14" s="344"/>
      <c r="DSJ14" s="344"/>
      <c r="DSK14" s="344"/>
      <c r="DSL14" s="344"/>
      <c r="DSM14" s="344"/>
      <c r="DSN14" s="344"/>
      <c r="DSO14" s="344"/>
      <c r="DSP14" s="344"/>
      <c r="DSQ14" s="344"/>
      <c r="DSR14" s="344"/>
      <c r="DSS14" s="344"/>
      <c r="DST14" s="344"/>
      <c r="DSU14" s="344"/>
      <c r="DSV14" s="344"/>
      <c r="DSW14" s="344"/>
      <c r="DSX14" s="344"/>
      <c r="DSY14" s="344"/>
      <c r="DSZ14" s="344"/>
      <c r="DTA14" s="344"/>
      <c r="DTB14" s="344"/>
      <c r="DTC14" s="345"/>
      <c r="DTD14" s="345"/>
      <c r="DTE14" s="345"/>
      <c r="DTF14" s="345"/>
      <c r="DTG14" s="345"/>
      <c r="DTH14" s="345"/>
      <c r="DTI14" s="345"/>
      <c r="DTJ14" s="345"/>
      <c r="DTK14" s="345"/>
      <c r="DTL14" s="345"/>
      <c r="DTM14" s="345"/>
      <c r="DTN14" s="345"/>
      <c r="DTO14" s="345"/>
      <c r="DTP14" s="345"/>
      <c r="DTQ14" s="345"/>
      <c r="DTR14" s="345"/>
      <c r="DTS14" s="345"/>
      <c r="DTT14" s="345"/>
      <c r="DTU14" s="345"/>
      <c r="DTV14" s="345"/>
      <c r="DTW14" s="345"/>
      <c r="DTX14" s="345"/>
      <c r="DTY14" s="345"/>
      <c r="DTZ14" s="345"/>
      <c r="DUA14" s="345"/>
      <c r="DUB14" s="345"/>
      <c r="DUC14" s="345"/>
      <c r="DUD14" s="345"/>
      <c r="DUE14" s="345"/>
      <c r="DUF14" s="345"/>
      <c r="DUG14" s="345"/>
      <c r="DUH14" s="345"/>
      <c r="DUI14" s="345"/>
      <c r="DUJ14" s="345"/>
      <c r="DUK14" s="345"/>
      <c r="DUL14" s="345"/>
      <c r="DUM14" s="345"/>
      <c r="DUN14" s="345"/>
      <c r="DUO14" s="345"/>
      <c r="DUP14" s="345"/>
      <c r="DUQ14" s="345"/>
      <c r="DUR14" s="345"/>
      <c r="DUS14" s="345"/>
      <c r="DUT14" s="345"/>
      <c r="DUU14" s="345"/>
      <c r="DUV14" s="345"/>
      <c r="DUW14" s="345"/>
      <c r="DUX14" s="345"/>
      <c r="DUY14" s="345"/>
      <c r="DUZ14" s="345"/>
      <c r="DVA14" s="345"/>
      <c r="DVB14" s="345"/>
      <c r="DVC14" s="345"/>
      <c r="DVD14" s="345"/>
      <c r="DVE14" s="345"/>
      <c r="DVF14" s="345"/>
      <c r="DVG14" s="345"/>
      <c r="DVH14" s="345"/>
      <c r="DVI14" s="345"/>
      <c r="DVJ14" s="345"/>
      <c r="DVK14" s="345"/>
      <c r="DVL14" s="345"/>
      <c r="DVM14" s="345"/>
      <c r="DVN14" s="345"/>
      <c r="DVO14" s="345"/>
      <c r="DVP14" s="345"/>
      <c r="DVQ14" s="344"/>
      <c r="DVR14" s="344"/>
      <c r="DVS14" s="344"/>
      <c r="DVT14" s="344"/>
      <c r="DVU14" s="344"/>
      <c r="DVV14" s="344"/>
      <c r="DVW14" s="344"/>
      <c r="DVX14" s="344"/>
      <c r="DVY14" s="344"/>
      <c r="DVZ14" s="344"/>
      <c r="DWA14" s="344"/>
      <c r="DWB14" s="344"/>
      <c r="DWC14" s="344"/>
      <c r="DWD14" s="344"/>
      <c r="DWE14" s="344"/>
      <c r="DWF14" s="344"/>
      <c r="DWG14" s="344"/>
      <c r="DWH14" s="344"/>
      <c r="DWI14" s="344"/>
      <c r="DWJ14" s="344"/>
      <c r="DWK14" s="344"/>
      <c r="DWL14" s="344"/>
      <c r="DWM14" s="344"/>
      <c r="DWN14" s="344"/>
      <c r="DWO14" s="344"/>
      <c r="DWP14" s="344"/>
      <c r="DWQ14" s="344"/>
      <c r="DWR14" s="344"/>
      <c r="DWS14" s="344"/>
      <c r="DWT14" s="344"/>
      <c r="DWU14" s="344"/>
      <c r="DWV14" s="344"/>
      <c r="DWW14" s="344"/>
      <c r="DWX14" s="344"/>
      <c r="DWY14" s="344"/>
      <c r="DWZ14" s="344"/>
      <c r="DXA14" s="344"/>
      <c r="DXB14" s="344"/>
      <c r="DXC14" s="344"/>
      <c r="DXD14" s="344"/>
      <c r="DXE14" s="344"/>
      <c r="DXF14" s="344"/>
      <c r="DXG14" s="344"/>
      <c r="DXH14" s="344"/>
      <c r="DXI14" s="344"/>
      <c r="DXJ14" s="344"/>
      <c r="DXK14" s="344"/>
      <c r="DXL14" s="344"/>
      <c r="DXM14" s="344"/>
      <c r="DXN14" s="344"/>
      <c r="DXO14" s="344"/>
      <c r="DXP14" s="344"/>
      <c r="DXQ14" s="344"/>
      <c r="DXR14" s="344"/>
      <c r="DXS14" s="344"/>
      <c r="DXT14" s="344"/>
      <c r="DXU14" s="344"/>
      <c r="DXV14" s="344"/>
      <c r="DXW14" s="344"/>
      <c r="DXX14" s="344"/>
      <c r="DXY14" s="344"/>
      <c r="DXZ14" s="344"/>
      <c r="DYA14" s="344"/>
      <c r="DYB14" s="344"/>
      <c r="DYC14" s="344"/>
      <c r="DYD14" s="344"/>
      <c r="DYE14" s="344"/>
      <c r="DYF14" s="344"/>
      <c r="DYG14" s="344"/>
      <c r="DYH14" s="344"/>
      <c r="DYI14" s="344"/>
      <c r="DYJ14" s="344"/>
      <c r="DYK14" s="344"/>
      <c r="DYL14" s="344"/>
      <c r="DYM14" s="344"/>
      <c r="DYN14" s="344"/>
      <c r="DYO14" s="344"/>
      <c r="DYP14" s="345"/>
      <c r="DYQ14" s="345"/>
      <c r="DYR14" s="345"/>
      <c r="DYS14" s="345"/>
      <c r="DYT14" s="345"/>
      <c r="DYU14" s="345"/>
      <c r="DYV14" s="345"/>
      <c r="DYW14" s="345"/>
      <c r="DYX14" s="345"/>
      <c r="DYY14" s="345"/>
      <c r="DYZ14" s="345"/>
      <c r="DZA14" s="345"/>
      <c r="DZB14" s="345"/>
      <c r="DZC14" s="345"/>
      <c r="DZD14" s="345"/>
      <c r="DZE14" s="345"/>
      <c r="DZF14" s="345"/>
      <c r="DZG14" s="345"/>
      <c r="DZH14" s="345"/>
      <c r="DZI14" s="345"/>
      <c r="DZJ14" s="345"/>
      <c r="DZK14" s="345"/>
      <c r="DZL14" s="345"/>
      <c r="DZM14" s="345"/>
      <c r="DZN14" s="345"/>
      <c r="DZO14" s="345"/>
      <c r="DZP14" s="345"/>
      <c r="DZQ14" s="345"/>
      <c r="DZR14" s="345"/>
      <c r="DZS14" s="345"/>
      <c r="DZT14" s="345"/>
      <c r="DZU14" s="345"/>
      <c r="DZV14" s="345"/>
      <c r="DZW14" s="345"/>
      <c r="DZX14" s="345"/>
      <c r="DZY14" s="345"/>
      <c r="DZZ14" s="345"/>
      <c r="EAA14" s="345"/>
      <c r="EAB14" s="345"/>
      <c r="EAC14" s="345"/>
      <c r="EAD14" s="345"/>
      <c r="EAE14" s="345"/>
      <c r="EAF14" s="345"/>
      <c r="EAG14" s="345"/>
      <c r="EAH14" s="345"/>
      <c r="EAI14" s="345"/>
      <c r="EAJ14" s="345"/>
      <c r="EAK14" s="345"/>
      <c r="EAL14" s="345"/>
      <c r="EAM14" s="345"/>
      <c r="EAN14" s="345"/>
      <c r="EAO14" s="345"/>
      <c r="EAP14" s="345"/>
      <c r="EAQ14" s="345"/>
      <c r="EAR14" s="345"/>
      <c r="EAS14" s="345"/>
      <c r="EAT14" s="345"/>
      <c r="EAU14" s="345"/>
      <c r="EAV14" s="345"/>
      <c r="EAW14" s="345"/>
      <c r="EAX14" s="345"/>
      <c r="EAY14" s="345"/>
      <c r="EAZ14" s="345"/>
      <c r="EBA14" s="345"/>
      <c r="EBB14" s="345"/>
      <c r="EBC14" s="345"/>
      <c r="EBD14" s="344"/>
      <c r="EBE14" s="344"/>
      <c r="EBF14" s="344"/>
      <c r="EBG14" s="344"/>
      <c r="EBH14" s="344"/>
      <c r="EBI14" s="344"/>
      <c r="EBJ14" s="344"/>
      <c r="EBK14" s="344"/>
      <c r="EBL14" s="344"/>
      <c r="EBM14" s="344"/>
      <c r="EBN14" s="344"/>
      <c r="EBO14" s="344"/>
      <c r="EBP14" s="344"/>
      <c r="EBQ14" s="344"/>
      <c r="EBR14" s="344"/>
      <c r="EBS14" s="344"/>
      <c r="EBT14" s="344"/>
      <c r="EBU14" s="344"/>
      <c r="EBV14" s="344"/>
      <c r="EBW14" s="344"/>
      <c r="EBX14" s="344"/>
      <c r="EBY14" s="344"/>
      <c r="EBZ14" s="344"/>
      <c r="ECA14" s="344"/>
      <c r="ECB14" s="344"/>
      <c r="ECC14" s="344"/>
      <c r="ECD14" s="344"/>
      <c r="ECE14" s="344"/>
      <c r="ECF14" s="344"/>
      <c r="ECG14" s="344"/>
      <c r="ECH14" s="344"/>
      <c r="ECI14" s="344"/>
      <c r="ECJ14" s="344"/>
      <c r="ECK14" s="344"/>
      <c r="ECL14" s="344"/>
      <c r="ECM14" s="344"/>
      <c r="ECN14" s="344"/>
      <c r="ECO14" s="344"/>
      <c r="ECP14" s="344"/>
      <c r="ECQ14" s="344"/>
      <c r="ECR14" s="344"/>
      <c r="ECS14" s="344"/>
      <c r="ECT14" s="344"/>
      <c r="ECU14" s="344"/>
      <c r="ECV14" s="344"/>
      <c r="ECW14" s="344"/>
      <c r="ECX14" s="344"/>
      <c r="ECY14" s="344"/>
      <c r="ECZ14" s="344"/>
      <c r="EDA14" s="344"/>
      <c r="EDB14" s="344"/>
      <c r="EDC14" s="344"/>
      <c r="EDD14" s="344"/>
      <c r="EDE14" s="344"/>
      <c r="EDF14" s="344"/>
      <c r="EDG14" s="344"/>
      <c r="EDH14" s="344"/>
      <c r="EDI14" s="344"/>
      <c r="EDJ14" s="344"/>
      <c r="EDK14" s="344"/>
      <c r="EDL14" s="344"/>
      <c r="EDM14" s="344"/>
      <c r="EDN14" s="344"/>
      <c r="EDO14" s="344"/>
      <c r="EDP14" s="344"/>
      <c r="EDQ14" s="344"/>
      <c r="EDR14" s="344"/>
      <c r="EDS14" s="344"/>
      <c r="EDT14" s="344"/>
      <c r="EDU14" s="344"/>
      <c r="EDV14" s="344"/>
      <c r="EDW14" s="344"/>
      <c r="EDX14" s="344"/>
      <c r="EDY14" s="344"/>
      <c r="EDZ14" s="344"/>
      <c r="EEA14" s="344"/>
      <c r="EEB14" s="344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345"/>
      <c r="EJF14" s="345"/>
      <c r="EJG14" s="345"/>
      <c r="EJH14" s="345"/>
      <c r="EJI14" s="345"/>
      <c r="EJJ14" s="345"/>
      <c r="EJK14" s="345"/>
      <c r="EJL14" s="345"/>
      <c r="EJM14" s="345"/>
      <c r="EJN14" s="345"/>
      <c r="EJO14" s="345"/>
      <c r="EJP14" s="345"/>
      <c r="EJQ14" s="345"/>
      <c r="EJR14" s="345"/>
      <c r="EJS14" s="345"/>
      <c r="EJT14" s="345"/>
      <c r="EJU14" s="345"/>
      <c r="EJV14" s="345"/>
      <c r="EJW14" s="345"/>
      <c r="EJX14" s="345"/>
      <c r="EJY14" s="345"/>
      <c r="EJZ14" s="345"/>
      <c r="EKA14" s="345"/>
      <c r="EKB14" s="345"/>
      <c r="EKC14" s="345"/>
      <c r="EKD14" s="345"/>
      <c r="EKE14" s="345"/>
      <c r="EKF14" s="345"/>
      <c r="EKG14" s="345"/>
      <c r="EKH14" s="345"/>
      <c r="EKI14" s="345"/>
      <c r="EKJ14" s="345"/>
      <c r="EKK14" s="345"/>
      <c r="EKL14" s="345"/>
      <c r="EKM14" s="345"/>
      <c r="EKN14" s="345"/>
      <c r="EKO14" s="345"/>
      <c r="EKP14" s="345"/>
      <c r="EKQ14" s="345"/>
      <c r="EKR14" s="345"/>
      <c r="EKS14" s="345"/>
      <c r="EKT14" s="345"/>
      <c r="EKU14" s="345"/>
      <c r="EKV14" s="345"/>
      <c r="EKW14" s="345"/>
      <c r="EKX14" s="345"/>
      <c r="EKY14" s="345"/>
      <c r="EKZ14" s="345"/>
      <c r="ELA14" s="345"/>
      <c r="ELB14" s="345"/>
      <c r="ELC14" s="345"/>
      <c r="ELD14" s="345"/>
      <c r="ELE14" s="345"/>
      <c r="ELF14" s="345"/>
      <c r="ELG14" s="345"/>
      <c r="ELH14" s="345"/>
      <c r="ELI14" s="345"/>
      <c r="ELJ14" s="345"/>
      <c r="ELK14" s="345"/>
      <c r="ELL14" s="345"/>
      <c r="ELM14" s="345"/>
      <c r="ELN14" s="345"/>
      <c r="ELO14" s="345"/>
      <c r="ELP14" s="345"/>
      <c r="ELQ14" s="345"/>
      <c r="ELR14" s="345"/>
      <c r="ELS14" s="345"/>
      <c r="ELT14" s="345"/>
      <c r="ELU14" s="345"/>
      <c r="ELV14" s="345"/>
      <c r="ELW14" s="345"/>
      <c r="ELX14" s="345"/>
      <c r="ELY14" s="345"/>
      <c r="ELZ14" s="345"/>
      <c r="EMA14" s="345"/>
      <c r="EMB14" s="345"/>
      <c r="EMC14" s="345"/>
      <c r="EMD14" s="345"/>
      <c r="EME14" s="345"/>
      <c r="EMF14" s="345"/>
      <c r="EMG14" s="345"/>
      <c r="EMH14" s="345"/>
      <c r="EMI14" s="345"/>
      <c r="EMJ14" s="345"/>
      <c r="EMK14" s="345"/>
      <c r="EML14" s="345"/>
      <c r="EMM14" s="345"/>
      <c r="EMN14" s="345"/>
      <c r="EMO14" s="345"/>
      <c r="EMP14" s="345"/>
      <c r="EMQ14" s="345"/>
      <c r="EMR14" s="345"/>
      <c r="EMS14" s="345"/>
      <c r="EMT14" s="345"/>
      <c r="EMU14" s="345"/>
      <c r="EMV14" s="345"/>
      <c r="EMW14" s="345"/>
      <c r="EMX14" s="345"/>
      <c r="EMY14" s="345"/>
      <c r="EMZ14" s="345"/>
      <c r="ENA14" s="345"/>
      <c r="ENB14" s="345"/>
      <c r="ENC14" s="345"/>
      <c r="END14" s="345"/>
      <c r="ENE14" s="345"/>
      <c r="ENF14" s="345"/>
      <c r="ENG14" s="345"/>
      <c r="ENH14" s="345"/>
      <c r="ENI14" s="345"/>
      <c r="ENJ14" s="345"/>
      <c r="ENK14" s="344"/>
      <c r="ENL14" s="344"/>
      <c r="ENM14" s="344"/>
      <c r="ENN14" s="344"/>
      <c r="ENO14" s="344"/>
      <c r="ENP14" s="344"/>
      <c r="ENQ14" s="344"/>
      <c r="ENR14" s="344"/>
      <c r="ENS14" s="344"/>
      <c r="ENT14" s="344"/>
      <c r="ENU14" s="344"/>
      <c r="ENV14" s="344"/>
      <c r="ENW14" s="344"/>
      <c r="ENX14" s="344"/>
      <c r="ENY14" s="344"/>
      <c r="ENZ14" s="344"/>
      <c r="EOA14" s="344"/>
      <c r="EOB14" s="344"/>
      <c r="EOC14" s="344"/>
      <c r="EOD14" s="344"/>
      <c r="EOE14" s="344"/>
      <c r="EOF14" s="344"/>
      <c r="EOG14" s="344"/>
      <c r="EOH14" s="344"/>
      <c r="EOI14" s="344"/>
      <c r="EOJ14" s="344"/>
      <c r="EOK14" s="344"/>
      <c r="EOL14" s="344"/>
      <c r="EOM14" s="344"/>
      <c r="EON14" s="344"/>
      <c r="EOO14" s="344"/>
      <c r="EOP14" s="344"/>
      <c r="EOQ14" s="344"/>
      <c r="EOR14" s="344"/>
      <c r="EOS14" s="344"/>
      <c r="EOT14" s="344"/>
      <c r="EOU14" s="344"/>
      <c r="EOV14" s="344"/>
      <c r="EOW14" s="344"/>
      <c r="EOX14" s="344"/>
      <c r="EOY14" s="344"/>
      <c r="EOZ14" s="344"/>
      <c r="EPA14" s="344"/>
      <c r="EPB14" s="344"/>
      <c r="EPC14" s="345"/>
      <c r="EPD14" s="345"/>
      <c r="EPE14" s="345"/>
      <c r="EPF14" s="345"/>
      <c r="EPG14" s="345"/>
      <c r="EPH14" s="345"/>
      <c r="EPI14" s="345"/>
      <c r="EPJ14" s="345"/>
      <c r="EPK14" s="345"/>
      <c r="EPL14" s="345"/>
      <c r="EPM14" s="345"/>
      <c r="EPN14" s="345"/>
      <c r="EPO14" s="345"/>
      <c r="EPP14" s="345"/>
      <c r="EPQ14" s="345"/>
      <c r="EPR14" s="345"/>
      <c r="EPS14" s="345"/>
      <c r="EPT14" s="345"/>
      <c r="EPU14" s="345"/>
      <c r="EPV14" s="345"/>
      <c r="EPW14" s="345"/>
      <c r="EPX14" s="345"/>
      <c r="EPY14" s="345"/>
      <c r="EPZ14" s="345"/>
      <c r="EQA14" s="345"/>
      <c r="EQB14" s="345"/>
      <c r="EQC14" s="345"/>
      <c r="EQD14" s="345"/>
      <c r="EQE14" s="345"/>
      <c r="EQF14" s="345"/>
      <c r="EQG14" s="345"/>
      <c r="EQH14" s="345"/>
      <c r="EQI14" s="345"/>
      <c r="EQJ14" s="345"/>
      <c r="EQK14" s="345"/>
      <c r="EQL14" s="345"/>
      <c r="EQM14" s="345"/>
      <c r="EQN14" s="345"/>
      <c r="EQO14" s="345"/>
      <c r="EQP14" s="345"/>
      <c r="EQQ14" s="345"/>
      <c r="EQR14" s="345"/>
      <c r="EQS14" s="345"/>
      <c r="EQT14" s="345"/>
      <c r="EQU14" s="345"/>
      <c r="EQV14" s="345"/>
      <c r="EQW14" s="345"/>
      <c r="EQX14" s="345"/>
      <c r="EQY14" s="345"/>
      <c r="EQZ14" s="345"/>
      <c r="ERA14" s="345"/>
      <c r="ERB14" s="345"/>
      <c r="ERC14" s="345"/>
      <c r="ERD14" s="345"/>
      <c r="ERE14" s="345"/>
      <c r="ERF14" s="345"/>
      <c r="ERG14" s="345"/>
      <c r="ERH14" s="345"/>
      <c r="ERI14" s="345"/>
      <c r="ERJ14" s="345"/>
      <c r="ERK14" s="345"/>
      <c r="ERL14" s="345"/>
      <c r="ERM14" s="345"/>
      <c r="ERN14" s="345"/>
      <c r="ERO14" s="345"/>
      <c r="ERP14" s="345"/>
      <c r="ERQ14" s="344"/>
      <c r="ERR14" s="344"/>
      <c r="ERS14" s="344"/>
      <c r="ERT14" s="344"/>
      <c r="ERU14" s="344"/>
      <c r="ERV14" s="344"/>
      <c r="ERW14" s="344"/>
      <c r="ERX14" s="344"/>
      <c r="ERY14" s="344"/>
      <c r="ERZ14" s="344"/>
      <c r="ESA14" s="344"/>
      <c r="ESB14" s="344"/>
      <c r="ESC14" s="344"/>
      <c r="ESD14" s="344"/>
      <c r="ESE14" s="344"/>
      <c r="ESF14" s="344"/>
      <c r="ESG14" s="344"/>
      <c r="ESH14" s="344"/>
      <c r="ESI14" s="344"/>
      <c r="ESJ14" s="344"/>
      <c r="ESK14" s="344"/>
      <c r="ESL14" s="344"/>
      <c r="ESM14" s="344"/>
      <c r="ESN14" s="344"/>
      <c r="ESO14" s="344"/>
      <c r="ESP14" s="344"/>
      <c r="ESQ14" s="344"/>
      <c r="ESR14" s="344"/>
      <c r="ESS14" s="344"/>
      <c r="EST14" s="344"/>
      <c r="ESU14" s="344"/>
      <c r="ESV14" s="344"/>
      <c r="ESW14" s="344"/>
      <c r="ESX14" s="344"/>
      <c r="ESY14" s="344"/>
      <c r="ESZ14" s="344"/>
      <c r="ETA14" s="344"/>
      <c r="ETB14" s="344"/>
      <c r="ETC14" s="344"/>
      <c r="ETD14" s="344"/>
      <c r="ETE14" s="344"/>
      <c r="ETF14" s="344"/>
      <c r="ETG14" s="344"/>
      <c r="ETH14" s="344"/>
      <c r="ETI14" s="344"/>
      <c r="ETJ14" s="344"/>
      <c r="ETK14" s="344"/>
      <c r="ETL14" s="344"/>
      <c r="ETM14" s="344"/>
      <c r="ETN14" s="344"/>
      <c r="ETO14" s="344"/>
      <c r="ETP14" s="344"/>
      <c r="ETQ14" s="344"/>
      <c r="ETR14" s="344"/>
      <c r="ETS14" s="344"/>
      <c r="ETT14" s="344"/>
      <c r="ETU14" s="344"/>
      <c r="ETV14" s="344"/>
      <c r="ETW14" s="344"/>
      <c r="ETX14" s="344"/>
      <c r="ETY14" s="344"/>
      <c r="ETZ14" s="344"/>
      <c r="EUA14" s="344"/>
      <c r="EUB14" s="344"/>
      <c r="EUC14" s="344"/>
      <c r="EUD14" s="344"/>
      <c r="EUE14" s="344"/>
      <c r="EUF14" s="344"/>
      <c r="EUG14" s="344"/>
      <c r="EUH14" s="344"/>
      <c r="EUI14" s="344"/>
      <c r="EUJ14" s="344"/>
      <c r="EUK14" s="344"/>
      <c r="EUL14" s="344"/>
      <c r="EUM14" s="344"/>
      <c r="EUN14" s="344"/>
      <c r="EUO14" s="344"/>
      <c r="EUP14" s="344"/>
      <c r="EUQ14" s="344"/>
      <c r="EUR14" s="344"/>
      <c r="EUS14" s="344"/>
      <c r="EUT14" s="344"/>
      <c r="EUU14" s="344"/>
      <c r="EUV14" s="344"/>
      <c r="EUW14" s="344"/>
      <c r="EUX14" s="344"/>
      <c r="EUY14" s="344"/>
      <c r="EUZ14" s="344"/>
      <c r="EVA14" s="345"/>
      <c r="EVB14" s="345"/>
      <c r="EVC14" s="345"/>
      <c r="EVD14" s="345"/>
      <c r="EVE14" s="345"/>
      <c r="EVF14" s="345"/>
      <c r="EVG14" s="345"/>
      <c r="EVH14" s="345"/>
      <c r="EVI14" s="345"/>
      <c r="EVJ14" s="345"/>
      <c r="EVK14" s="345"/>
      <c r="EVL14" s="345"/>
      <c r="EVM14" s="345"/>
      <c r="EVN14" s="345"/>
      <c r="EVO14" s="345"/>
      <c r="EVP14" s="345"/>
      <c r="EVQ14" s="345"/>
      <c r="EVR14" s="345"/>
      <c r="EVS14" s="345"/>
      <c r="EVT14" s="345"/>
      <c r="EVU14" s="345"/>
      <c r="EVV14" s="345"/>
      <c r="EVW14" s="345"/>
      <c r="EVX14" s="345"/>
      <c r="EVY14" s="345"/>
      <c r="EVZ14" s="345"/>
      <c r="EWA14" s="345"/>
      <c r="EWB14" s="345"/>
      <c r="EWC14" s="345"/>
      <c r="EWD14" s="345"/>
      <c r="EWE14" s="345"/>
      <c r="EWF14" s="345"/>
      <c r="EWG14" s="345"/>
      <c r="EWH14" s="345"/>
      <c r="EWI14" s="345"/>
      <c r="EWJ14" s="345"/>
      <c r="EWK14" s="345"/>
      <c r="EWL14" s="345"/>
      <c r="EWM14" s="345"/>
      <c r="EWN14" s="345"/>
      <c r="EWO14" s="345"/>
      <c r="EWP14" s="345"/>
      <c r="EWQ14" s="345"/>
      <c r="EWR14" s="345"/>
      <c r="EWS14" s="345"/>
      <c r="EWT14" s="345"/>
      <c r="EWU14" s="345"/>
      <c r="EWV14" s="345"/>
      <c r="EWW14" s="345"/>
      <c r="EWX14" s="345"/>
      <c r="EWY14" s="345"/>
      <c r="EWZ14" s="345"/>
      <c r="EXA14" s="345"/>
      <c r="EXB14" s="345"/>
      <c r="EXC14" s="345"/>
      <c r="EXD14" s="345"/>
      <c r="EXE14" s="345"/>
      <c r="EXF14" s="345"/>
      <c r="EXG14" s="345"/>
      <c r="EXH14" s="345"/>
      <c r="EXI14" s="345"/>
      <c r="EXJ14" s="345"/>
      <c r="EXK14" s="345"/>
      <c r="EXL14" s="345"/>
      <c r="EXM14" s="345"/>
      <c r="EXN14" s="345"/>
      <c r="EXO14" s="344"/>
      <c r="EXP14" s="344"/>
      <c r="EXQ14" s="344"/>
      <c r="EXR14" s="344"/>
      <c r="EXS14" s="344"/>
      <c r="EXT14" s="344"/>
      <c r="EXU14" s="344"/>
      <c r="EXV14" s="344"/>
      <c r="EXW14" s="344"/>
      <c r="EXX14" s="344"/>
      <c r="EXY14" s="344"/>
      <c r="EXZ14" s="344"/>
      <c r="EYA14" s="344"/>
      <c r="EYB14" s="344"/>
      <c r="EYC14" s="344"/>
      <c r="EYD14" s="344"/>
      <c r="EYE14" s="344"/>
      <c r="EYF14" s="344"/>
      <c r="EYG14" s="344"/>
      <c r="EYH14" s="344"/>
      <c r="EYI14" s="344"/>
      <c r="EYJ14" s="344"/>
      <c r="EYK14" s="344"/>
      <c r="EYL14" s="344"/>
      <c r="EYM14" s="344"/>
      <c r="EYN14" s="344"/>
      <c r="EYO14" s="344"/>
      <c r="EYP14" s="344"/>
      <c r="EYQ14" s="344"/>
      <c r="EYR14" s="344"/>
      <c r="EYS14" s="344"/>
      <c r="EYT14" s="344"/>
      <c r="EYU14" s="344"/>
      <c r="EYV14" s="344"/>
      <c r="EYW14" s="344"/>
      <c r="EYX14" s="344"/>
      <c r="EYY14" s="344"/>
      <c r="EYZ14" s="344"/>
      <c r="EZA14" s="344"/>
      <c r="EZB14" s="344"/>
      <c r="EZC14" s="344"/>
      <c r="EZD14" s="344"/>
      <c r="EZE14" s="344"/>
      <c r="EZF14" s="344"/>
      <c r="EZG14" s="344"/>
      <c r="EZH14" s="344"/>
      <c r="EZI14" s="344"/>
      <c r="EZJ14" s="344"/>
      <c r="EZK14" s="344"/>
      <c r="EZL14" s="344"/>
      <c r="EZM14" s="344"/>
      <c r="EZN14" s="344"/>
      <c r="EZO14" s="344"/>
      <c r="EZP14" s="344"/>
      <c r="EZQ14" s="344"/>
      <c r="EZR14" s="344"/>
      <c r="EZS14" s="344"/>
      <c r="EZT14" s="344"/>
      <c r="EZU14" s="344"/>
      <c r="EZV14" s="344"/>
      <c r="EZW14" s="344"/>
      <c r="EZX14" s="344"/>
      <c r="EZY14" s="344"/>
      <c r="EZZ14" s="344"/>
      <c r="FAA14" s="344"/>
      <c r="FAB14" s="344"/>
      <c r="FAC14" s="344"/>
      <c r="FAD14" s="344"/>
      <c r="FAE14" s="344"/>
      <c r="FAF14" s="344"/>
      <c r="FAG14" s="344"/>
      <c r="FAH14" s="344"/>
      <c r="FAI14" s="344"/>
      <c r="FAJ14" s="344"/>
      <c r="FAK14" s="344"/>
      <c r="FAL14" s="344"/>
      <c r="FAM14" s="344"/>
      <c r="FAN14" s="345"/>
      <c r="FAO14" s="345"/>
      <c r="FAP14" s="345"/>
      <c r="FAQ14" s="345"/>
      <c r="FAR14" s="345"/>
      <c r="FAS14" s="345"/>
      <c r="FAT14" s="345"/>
      <c r="FAU14" s="345"/>
      <c r="FAV14" s="345"/>
      <c r="FAW14" s="345"/>
      <c r="FAX14" s="345"/>
      <c r="FAY14" s="345"/>
      <c r="FAZ14" s="345"/>
      <c r="FBA14" s="345"/>
      <c r="FBB14" s="345"/>
      <c r="FBC14" s="345"/>
      <c r="FBD14" s="345"/>
      <c r="FBE14" s="345"/>
      <c r="FBF14" s="345"/>
      <c r="FBG14" s="345"/>
      <c r="FBH14" s="345"/>
      <c r="FBI14" s="345"/>
      <c r="FBJ14" s="345"/>
      <c r="FBK14" s="345"/>
      <c r="FBL14" s="345"/>
      <c r="FBM14" s="345"/>
      <c r="FBN14" s="345"/>
      <c r="FBO14" s="345"/>
      <c r="FBP14" s="345"/>
      <c r="FBQ14" s="345"/>
      <c r="FBR14" s="345"/>
      <c r="FBS14" s="345"/>
      <c r="FBT14" s="345"/>
      <c r="FBU14" s="345"/>
      <c r="FBV14" s="345"/>
      <c r="FBW14" s="345"/>
      <c r="FBX14" s="345"/>
      <c r="FBY14" s="345"/>
      <c r="FBZ14" s="345"/>
      <c r="FCA14" s="345"/>
      <c r="FCB14" s="345"/>
      <c r="FCC14" s="345"/>
      <c r="FCD14" s="345"/>
      <c r="FCE14" s="345"/>
      <c r="FCF14" s="345"/>
      <c r="FCG14" s="345"/>
      <c r="FCH14" s="345"/>
      <c r="FCI14" s="345"/>
      <c r="FCJ14" s="345"/>
      <c r="FCK14" s="345"/>
      <c r="FCL14" s="345"/>
      <c r="FCM14" s="345"/>
      <c r="FCN14" s="345"/>
      <c r="FCO14" s="345"/>
      <c r="FCP14" s="345"/>
      <c r="FCQ14" s="345"/>
      <c r="FCR14" s="345"/>
      <c r="FCS14" s="345"/>
      <c r="FCT14" s="345"/>
      <c r="FCU14" s="345"/>
      <c r="FCV14" s="345"/>
      <c r="FCW14" s="345"/>
      <c r="FCX14" s="345"/>
      <c r="FCY14" s="345"/>
      <c r="FCZ14" s="345"/>
      <c r="FDA14" s="345"/>
      <c r="FDB14" s="344"/>
      <c r="FDC14" s="344"/>
      <c r="FDD14" s="344"/>
      <c r="FDE14" s="344"/>
      <c r="FDF14" s="344"/>
      <c r="FDG14" s="344"/>
      <c r="FDH14" s="344"/>
      <c r="FDI14" s="344"/>
      <c r="FDJ14" s="344"/>
      <c r="FDK14" s="344"/>
      <c r="FDL14" s="344"/>
      <c r="FDM14" s="30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344"/>
      <c r="FIQ14" s="344"/>
      <c r="FIR14" s="344"/>
      <c r="FIS14" s="344"/>
      <c r="FIT14" s="344"/>
      <c r="FIU14" s="344"/>
      <c r="FIV14" s="344"/>
      <c r="FIW14" s="344"/>
      <c r="FIX14" s="344"/>
      <c r="FIY14" s="344"/>
      <c r="FIZ14" s="344"/>
      <c r="FJA14" s="344"/>
      <c r="FJB14" s="344"/>
      <c r="FJC14" s="344"/>
      <c r="FJD14" s="344"/>
      <c r="FJE14" s="344"/>
      <c r="FJF14" s="344"/>
      <c r="FJG14" s="344"/>
      <c r="FJH14" s="344"/>
      <c r="FJI14" s="344"/>
      <c r="FJJ14" s="344"/>
      <c r="FJK14" s="344"/>
      <c r="FJL14" s="344"/>
      <c r="FJM14" s="344"/>
      <c r="FJN14" s="344"/>
      <c r="FJO14" s="344"/>
      <c r="FJP14" s="344"/>
      <c r="FJQ14" s="344"/>
      <c r="FJR14" s="344"/>
      <c r="FJS14" s="344"/>
      <c r="FJT14" s="344"/>
      <c r="FJU14" s="344"/>
      <c r="FJV14" s="344"/>
      <c r="FJW14" s="344"/>
      <c r="FJX14" s="344"/>
      <c r="FJY14" s="344"/>
      <c r="FJZ14" s="344"/>
      <c r="FKA14" s="344"/>
      <c r="FKB14" s="344"/>
      <c r="FKC14" s="344"/>
      <c r="FKD14" s="344"/>
      <c r="FKE14" s="344"/>
      <c r="FKF14" s="344"/>
      <c r="FKG14" s="344"/>
      <c r="FKH14" s="344"/>
      <c r="FKI14" s="344"/>
      <c r="FKJ14" s="344"/>
      <c r="FKK14" s="344"/>
      <c r="FKL14" s="344"/>
      <c r="FKM14" s="344"/>
      <c r="FKN14" s="344"/>
      <c r="FKO14" s="344"/>
      <c r="FKP14" s="344"/>
      <c r="FKQ14" s="344"/>
      <c r="FKR14" s="344"/>
      <c r="FKS14" s="344"/>
      <c r="FKT14" s="344"/>
      <c r="FKU14" s="344"/>
      <c r="FKV14" s="344"/>
      <c r="FKW14" s="344"/>
      <c r="FKX14" s="344"/>
      <c r="FKY14" s="344"/>
      <c r="FKZ14" s="344"/>
      <c r="FLA14" s="344"/>
      <c r="FLB14" s="344"/>
      <c r="FLC14" s="344"/>
      <c r="FLD14" s="344"/>
      <c r="FLE14" s="344"/>
      <c r="FLF14" s="344"/>
      <c r="FLG14" s="344"/>
      <c r="FLH14" s="344"/>
      <c r="FLI14" s="344"/>
      <c r="FLJ14" s="344"/>
      <c r="FLK14" s="344"/>
      <c r="FLL14" s="344"/>
      <c r="FLM14" s="344"/>
      <c r="FLN14" s="344"/>
      <c r="FLO14" s="344"/>
      <c r="FLP14" s="344"/>
      <c r="FLQ14" s="344"/>
      <c r="FLR14" s="344"/>
      <c r="FLS14" s="344"/>
      <c r="FLT14" s="344"/>
      <c r="FLU14" s="344"/>
      <c r="FLV14" s="344"/>
      <c r="FLW14" s="344"/>
      <c r="FLX14" s="344"/>
      <c r="FLY14" s="344"/>
      <c r="FLZ14" s="344"/>
      <c r="FMA14" s="344"/>
      <c r="FMB14" s="344"/>
      <c r="FMC14" s="344"/>
      <c r="FMD14" s="344"/>
      <c r="FME14" s="344"/>
      <c r="FMF14" s="344"/>
      <c r="FMG14" s="344"/>
      <c r="FMH14" s="344"/>
      <c r="FMI14" s="344"/>
      <c r="FMJ14" s="344"/>
      <c r="FMK14" s="344"/>
      <c r="FML14" s="344"/>
      <c r="FMM14" s="344"/>
      <c r="FMN14" s="344"/>
      <c r="FMO14" s="344"/>
      <c r="FMP14" s="344"/>
      <c r="FMQ14" s="344"/>
      <c r="FMR14" s="344"/>
      <c r="FMS14" s="344"/>
      <c r="FMT14" s="344"/>
      <c r="FMU14" s="344"/>
      <c r="FMV14" s="344"/>
      <c r="FMW14" s="344"/>
      <c r="FMX14" s="344"/>
      <c r="FMY14" s="344"/>
      <c r="FMZ14" s="344"/>
      <c r="FNA14" s="344"/>
      <c r="FNB14" s="344"/>
      <c r="FNC14" s="344"/>
      <c r="FND14" s="344"/>
      <c r="FNE14" s="344"/>
      <c r="FNF14" s="344"/>
      <c r="FNG14" s="344"/>
      <c r="FNH14" s="344"/>
      <c r="FNI14" s="344"/>
      <c r="FNJ14" s="344"/>
      <c r="FNK14" s="344"/>
      <c r="FNL14" s="344"/>
      <c r="FNM14" s="344"/>
      <c r="FNN14" s="344"/>
      <c r="FNO14" s="344"/>
      <c r="FNP14" s="344"/>
      <c r="FNQ14" s="344"/>
      <c r="FNR14" s="344"/>
      <c r="FNS14" s="344"/>
      <c r="FNT14" s="344"/>
      <c r="FNU14" s="344"/>
      <c r="FNV14" s="344"/>
      <c r="FNW14" s="344"/>
      <c r="FNX14" s="344"/>
      <c r="FNY14" s="344"/>
      <c r="FNZ14" s="344"/>
      <c r="FOA14" s="344"/>
      <c r="FOB14" s="344"/>
      <c r="FOC14" s="344"/>
      <c r="FOD14" s="344"/>
      <c r="FOE14" s="344"/>
      <c r="FOF14" s="344"/>
      <c r="FOG14" s="344"/>
      <c r="FOH14" s="344"/>
      <c r="FOI14" s="344"/>
      <c r="FOJ14" s="344"/>
      <c r="FOK14" s="344"/>
      <c r="FOL14" s="344"/>
      <c r="FOM14" s="344"/>
      <c r="FON14" s="344"/>
      <c r="FOO14" s="344"/>
      <c r="FOP14" s="344"/>
      <c r="FOQ14" s="344"/>
      <c r="FOR14" s="344"/>
      <c r="FOS14" s="344"/>
      <c r="FOT14" s="344"/>
      <c r="FOU14" s="344"/>
      <c r="FOV14" s="344"/>
      <c r="FOW14" s="344"/>
      <c r="FOX14" s="344"/>
      <c r="FOY14" s="344"/>
      <c r="FOZ14" s="344"/>
      <c r="FPA14" s="344"/>
      <c r="FPB14" s="344"/>
      <c r="FPC14" s="344"/>
      <c r="FPD14" s="344"/>
      <c r="FPE14" s="344"/>
      <c r="FPF14" s="344"/>
      <c r="FPG14" s="344"/>
      <c r="FPH14" s="344"/>
      <c r="FPI14" s="344"/>
      <c r="FPJ14" s="344"/>
      <c r="FPK14" s="344"/>
      <c r="FPL14" s="344"/>
      <c r="FPM14" s="344"/>
      <c r="FPN14" s="344"/>
      <c r="FPO14" s="344"/>
      <c r="FPP14" s="344"/>
      <c r="FPQ14" s="344"/>
      <c r="FPR14" s="344"/>
      <c r="FPS14" s="344"/>
      <c r="FPT14" s="344"/>
      <c r="FPU14" s="344"/>
      <c r="FPV14" s="344"/>
      <c r="FPW14" s="344"/>
      <c r="FPX14" s="344"/>
      <c r="FPY14" s="344"/>
      <c r="FPZ14" s="344"/>
      <c r="FQA14" s="344"/>
      <c r="FQB14" s="344"/>
      <c r="FQC14" s="344"/>
      <c r="FQD14" s="344"/>
      <c r="FQE14" s="344"/>
      <c r="FQF14" s="344"/>
      <c r="FQG14" s="344"/>
      <c r="FQH14" s="344"/>
      <c r="FQI14" s="344"/>
      <c r="FQJ14" s="344"/>
      <c r="FQK14" s="344"/>
      <c r="FQL14" s="344"/>
      <c r="FQM14" s="344"/>
      <c r="FQN14" s="344"/>
      <c r="FQO14" s="344"/>
      <c r="FQP14" s="344"/>
      <c r="FQQ14" s="344"/>
      <c r="FQR14" s="344"/>
      <c r="FQS14" s="344"/>
      <c r="FQT14" s="344"/>
      <c r="FQU14" s="344"/>
      <c r="FQV14" s="344"/>
      <c r="FQW14" s="344"/>
      <c r="FQX14" s="344"/>
      <c r="FQY14" s="344"/>
      <c r="FQZ14" s="344"/>
      <c r="FRA14" s="344"/>
      <c r="FRB14" s="344"/>
      <c r="FRC14" s="344"/>
      <c r="FRD14" s="344"/>
      <c r="FRE14" s="344"/>
      <c r="FRF14" s="344"/>
      <c r="FRG14" s="344"/>
      <c r="FRH14" s="344"/>
      <c r="FRI14" s="344"/>
      <c r="FRJ14" s="344"/>
      <c r="FRK14" s="344"/>
      <c r="FRL14" s="344"/>
      <c r="FRM14" s="344"/>
      <c r="FRN14" s="344"/>
      <c r="FRO14" s="344"/>
      <c r="FRP14" s="344"/>
      <c r="FRQ14" s="344"/>
      <c r="FRR14" s="344"/>
      <c r="FRS14" s="344"/>
      <c r="FRT14" s="344"/>
      <c r="FRU14" s="344"/>
      <c r="FRV14" s="344"/>
      <c r="FRW14" s="344"/>
      <c r="FRX14" s="344"/>
      <c r="FRY14" s="344"/>
      <c r="FRZ14" s="344"/>
      <c r="FSA14" s="344"/>
      <c r="FSB14" s="344"/>
      <c r="FSC14" s="344"/>
      <c r="FSD14" s="344"/>
      <c r="FSE14" s="344"/>
      <c r="FSF14" s="344"/>
      <c r="FSG14" s="344"/>
      <c r="FSH14" s="344"/>
      <c r="FSI14" s="344"/>
      <c r="FSJ14" s="344"/>
      <c r="FSK14" s="344"/>
      <c r="FSL14" s="344"/>
      <c r="FSM14" s="344"/>
      <c r="FSN14" s="344"/>
      <c r="FSO14" s="344"/>
      <c r="FSP14" s="344"/>
      <c r="FSQ14" s="344"/>
      <c r="FSR14" s="344"/>
      <c r="FSS14" s="344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344"/>
      <c r="FXW14" s="344"/>
      <c r="FXX14" s="344"/>
      <c r="FXY14" s="344"/>
      <c r="FXZ14" s="344"/>
      <c r="FYA14" s="344"/>
      <c r="FYB14" s="344"/>
      <c r="FYC14" s="344"/>
      <c r="FYD14" s="344"/>
      <c r="FYE14" s="344"/>
      <c r="FYF14" s="344"/>
      <c r="FYG14" s="344"/>
      <c r="FYH14" s="344"/>
      <c r="FYI14" s="344"/>
      <c r="FYJ14" s="344"/>
      <c r="FYK14" s="344"/>
      <c r="FYL14" s="344"/>
      <c r="FYM14" s="344"/>
      <c r="FYN14" s="344"/>
      <c r="FYO14" s="344"/>
      <c r="FYP14" s="344"/>
      <c r="FYQ14" s="344"/>
      <c r="FYR14" s="344"/>
      <c r="FYS14" s="344"/>
      <c r="FYT14" s="344"/>
      <c r="FYU14" s="344"/>
      <c r="FYV14" s="344"/>
      <c r="FYW14" s="344"/>
      <c r="FYX14" s="344"/>
      <c r="FYY14" s="344"/>
      <c r="FYZ14" s="344"/>
      <c r="FZA14" s="344"/>
      <c r="FZB14" s="344"/>
      <c r="FZC14" s="344"/>
      <c r="FZD14" s="344"/>
      <c r="FZE14" s="344"/>
      <c r="FZF14" s="344"/>
      <c r="FZG14" s="344"/>
      <c r="FZH14" s="344"/>
      <c r="FZI14" s="344"/>
      <c r="FZJ14" s="344"/>
      <c r="FZK14" s="344"/>
      <c r="FZL14" s="344"/>
      <c r="FZM14" s="344"/>
      <c r="FZN14" s="344"/>
      <c r="FZO14" s="344"/>
      <c r="FZP14" s="344"/>
      <c r="FZQ14" s="344"/>
      <c r="FZR14" s="344"/>
      <c r="FZS14" s="344"/>
      <c r="FZT14" s="344"/>
      <c r="FZU14" s="344"/>
      <c r="FZV14" s="344"/>
      <c r="FZW14" s="344"/>
      <c r="FZX14" s="344"/>
      <c r="FZY14" s="344"/>
      <c r="FZZ14" s="344"/>
      <c r="GAA14" s="344"/>
      <c r="GAB14" s="344"/>
      <c r="GAC14" s="344"/>
      <c r="GAD14" s="344"/>
      <c r="GAE14" s="344"/>
      <c r="GAF14" s="344"/>
      <c r="GAG14" s="344"/>
      <c r="GAH14" s="344"/>
      <c r="GAI14" s="344"/>
      <c r="GAJ14" s="344"/>
      <c r="GAK14" s="344"/>
      <c r="GAL14" s="344"/>
      <c r="GAM14" s="344"/>
      <c r="GAN14" s="344"/>
      <c r="GAO14" s="344"/>
      <c r="GAP14" s="344"/>
      <c r="GAQ14" s="344"/>
      <c r="GAR14" s="344"/>
      <c r="GAS14" s="344"/>
      <c r="GAT14" s="344"/>
      <c r="GAU14" s="344"/>
      <c r="GAV14" s="344"/>
      <c r="GAW14" s="344"/>
      <c r="GAX14" s="344"/>
      <c r="GAY14" s="344"/>
      <c r="GAZ14" s="344"/>
      <c r="GBA14" s="344"/>
      <c r="GBB14" s="344"/>
      <c r="GBC14" s="344"/>
      <c r="GBD14" s="344"/>
      <c r="GBE14" s="344"/>
      <c r="GBF14" s="344"/>
      <c r="GBG14" s="344"/>
      <c r="GBH14" s="344"/>
      <c r="GBI14" s="344"/>
      <c r="GBJ14" s="344"/>
      <c r="GBK14" s="344"/>
      <c r="GBL14" s="344"/>
      <c r="GBM14" s="344"/>
      <c r="GBN14" s="344"/>
      <c r="GBO14" s="344"/>
      <c r="GBP14" s="344"/>
      <c r="GBQ14" s="344"/>
      <c r="GBR14" s="344"/>
      <c r="GBS14" s="344"/>
      <c r="GBT14" s="344"/>
      <c r="GBU14" s="344"/>
      <c r="GBV14" s="344"/>
      <c r="GBW14" s="344"/>
      <c r="GBX14" s="344"/>
      <c r="GBY14" s="344"/>
      <c r="GBZ14" s="344"/>
      <c r="GCA14" s="344"/>
      <c r="GCB14" s="344"/>
      <c r="GCC14" s="344"/>
      <c r="GCD14" s="344"/>
      <c r="GCE14" s="344"/>
      <c r="GCF14" s="344"/>
      <c r="GCG14" s="344"/>
      <c r="GCH14" s="344"/>
      <c r="GCI14" s="344"/>
      <c r="GCJ14" s="344"/>
      <c r="GCK14" s="344"/>
      <c r="GCL14" s="344"/>
      <c r="GCM14" s="344"/>
      <c r="GCN14" s="344"/>
      <c r="GCO14" s="344"/>
      <c r="GCP14" s="344"/>
      <c r="GCQ14" s="344"/>
      <c r="GCR14" s="344"/>
      <c r="GCS14" s="344"/>
      <c r="GCT14" s="344"/>
      <c r="GCU14" s="344"/>
      <c r="GCV14" s="344"/>
      <c r="GCW14" s="344"/>
      <c r="GCX14" s="344"/>
      <c r="GCY14" s="344"/>
      <c r="GCZ14" s="344"/>
      <c r="GDA14" s="344"/>
      <c r="GDB14" s="344"/>
      <c r="GDC14" s="344"/>
      <c r="GDD14" s="344"/>
      <c r="GDE14" s="344"/>
      <c r="GDF14" s="344"/>
      <c r="GDG14" s="344"/>
      <c r="GDH14" s="344"/>
      <c r="GDI14" s="344"/>
      <c r="GDJ14" s="344"/>
      <c r="GDK14" s="344"/>
      <c r="GDL14" s="344"/>
      <c r="GDM14" s="344"/>
      <c r="GDN14" s="344"/>
      <c r="GDO14" s="344"/>
      <c r="GDP14" s="344"/>
      <c r="GDQ14" s="344"/>
      <c r="GDR14" s="344"/>
      <c r="GDS14" s="344"/>
      <c r="GDT14" s="344"/>
      <c r="GDU14" s="344"/>
      <c r="GDV14" s="344"/>
      <c r="GDW14" s="344"/>
      <c r="GDX14" s="344"/>
      <c r="GDY14" s="344"/>
      <c r="GDZ14" s="344"/>
      <c r="GEA14" s="344"/>
      <c r="GEB14" s="344"/>
      <c r="GEC14" s="344"/>
      <c r="GED14" s="344"/>
      <c r="GEE14" s="344"/>
      <c r="GEF14" s="344"/>
      <c r="GEG14" s="344"/>
      <c r="GEH14" s="344"/>
      <c r="GEI14" s="344"/>
      <c r="GEJ14" s="344"/>
      <c r="GEK14" s="344"/>
      <c r="GEL14" s="344"/>
      <c r="GEM14" s="344"/>
      <c r="GEN14" s="344"/>
      <c r="GEO14" s="344"/>
      <c r="GEP14" s="344"/>
      <c r="GEQ14" s="344"/>
      <c r="GER14" s="344"/>
      <c r="GES14" s="344"/>
      <c r="GET14" s="344"/>
      <c r="GEU14" s="344"/>
      <c r="GEV14" s="344"/>
      <c r="GEW14" s="344"/>
      <c r="GEX14" s="344"/>
      <c r="GEY14" s="344"/>
      <c r="GEZ14" s="344"/>
      <c r="GFA14" s="344"/>
      <c r="GFB14" s="344"/>
      <c r="GFC14" s="344"/>
      <c r="GFD14" s="344"/>
      <c r="GFE14" s="344"/>
      <c r="GFF14" s="344"/>
      <c r="GFG14" s="344"/>
      <c r="GFH14" s="344"/>
      <c r="GFI14" s="344"/>
      <c r="GFJ14" s="344"/>
      <c r="GFK14" s="344"/>
      <c r="GFL14" s="344"/>
      <c r="GFM14" s="344"/>
      <c r="GFN14" s="344"/>
      <c r="GFO14" s="344"/>
      <c r="GFP14" s="344"/>
      <c r="GFQ14" s="344"/>
      <c r="GFR14" s="344"/>
      <c r="GFS14" s="344"/>
      <c r="GFT14" s="344"/>
      <c r="GFU14" s="344"/>
      <c r="GFV14" s="344"/>
      <c r="GFW14" s="344"/>
      <c r="GFX14" s="344"/>
      <c r="GFY14" s="344"/>
      <c r="GFZ14" s="344"/>
      <c r="GGA14" s="344"/>
      <c r="GGB14" s="344"/>
      <c r="GGC14" s="344"/>
      <c r="GGD14" s="344"/>
      <c r="GGE14" s="344"/>
      <c r="GGF14" s="344"/>
      <c r="GGG14" s="344"/>
      <c r="GGH14" s="344"/>
      <c r="GGI14" s="344"/>
      <c r="GGJ14" s="344"/>
      <c r="GGK14" s="344"/>
      <c r="GGL14" s="344"/>
      <c r="GGM14" s="344"/>
      <c r="GGN14" s="344"/>
      <c r="GGO14" s="344"/>
      <c r="GGP14" s="344"/>
      <c r="GGQ14" s="344"/>
      <c r="GGR14" s="344"/>
      <c r="GGS14" s="344"/>
      <c r="GGT14" s="344"/>
      <c r="GGU14" s="344"/>
      <c r="GGV14" s="344"/>
      <c r="GGW14" s="344"/>
      <c r="GGX14" s="344"/>
      <c r="GGY14" s="344"/>
      <c r="GGZ14" s="344"/>
      <c r="GHA14" s="344"/>
      <c r="GHB14" s="344"/>
      <c r="GHC14" s="344"/>
      <c r="GHD14" s="344"/>
      <c r="GHE14" s="344"/>
      <c r="GHF14" s="344"/>
      <c r="GHG14" s="344"/>
      <c r="GHH14" s="344"/>
      <c r="GHI14" s="344"/>
      <c r="GHJ14" s="344"/>
      <c r="GHK14" s="344"/>
      <c r="GHL14" s="344"/>
      <c r="GHM14" s="344"/>
      <c r="GHN14" s="344"/>
      <c r="GHO14" s="344"/>
      <c r="GHP14" s="344"/>
      <c r="GHQ14" s="344"/>
      <c r="GHR14" s="344"/>
      <c r="GHS14" s="344"/>
      <c r="GHT14" s="344"/>
      <c r="GHU14" s="344"/>
      <c r="GHV14" s="344"/>
      <c r="GHW14" s="344"/>
      <c r="GHX14" s="344"/>
      <c r="GHY14" s="344"/>
      <c r="GHZ14" s="344"/>
      <c r="GIA14" s="344"/>
      <c r="GIB14" s="344"/>
      <c r="GIC14" s="344"/>
      <c r="GID14" s="344"/>
      <c r="GIE14" s="344"/>
      <c r="GIF14" s="344"/>
      <c r="GIG14" s="344"/>
      <c r="GIH14" s="344"/>
      <c r="GII14" s="344"/>
      <c r="GIJ14" s="344"/>
      <c r="GIK14" s="344"/>
      <c r="GIL14" s="344"/>
      <c r="GIM14" s="344"/>
      <c r="GIN14" s="344"/>
      <c r="GIO14" s="344"/>
      <c r="GIP14" s="344"/>
      <c r="GIQ14" s="344"/>
      <c r="GIR14" s="344"/>
      <c r="GIS14" s="344"/>
      <c r="GIT14" s="344"/>
      <c r="GIU14" s="344"/>
      <c r="GIV14" s="344"/>
      <c r="GIW14" s="344"/>
      <c r="GIX14" s="344"/>
      <c r="GIY14" s="344"/>
      <c r="GIZ14" s="344"/>
      <c r="GJA14" s="344"/>
      <c r="GJB14" s="344"/>
      <c r="GJC14" s="344"/>
      <c r="GJD14" s="344"/>
      <c r="GJE14" s="344"/>
      <c r="GJF14" s="344"/>
      <c r="GJG14" s="344"/>
      <c r="GJH14" s="344"/>
      <c r="GJI14" s="344"/>
      <c r="GJJ14" s="344"/>
      <c r="GJK14" s="344"/>
      <c r="GJL14" s="344"/>
      <c r="GJM14" s="344"/>
      <c r="GJN14" s="344"/>
      <c r="GJO14" s="344"/>
      <c r="GJP14" s="344"/>
      <c r="GJQ14" s="344"/>
      <c r="GJR14" s="344"/>
      <c r="GJS14" s="344"/>
      <c r="GJT14" s="344"/>
      <c r="GJU14" s="344"/>
      <c r="GJV14" s="344"/>
      <c r="GJW14" s="344"/>
      <c r="GJX14" s="344"/>
      <c r="GJY14" s="344"/>
      <c r="GJZ14" s="344"/>
      <c r="GKA14" s="344"/>
      <c r="GKB14" s="344"/>
      <c r="GKC14" s="344"/>
      <c r="GKD14" s="344"/>
      <c r="GKE14" s="344"/>
      <c r="GKF14" s="344"/>
      <c r="GKG14" s="344"/>
      <c r="GKH14" s="344"/>
      <c r="GKI14" s="344"/>
      <c r="GKJ14" s="344"/>
      <c r="GKK14" s="344"/>
      <c r="GKL14" s="344"/>
      <c r="GKM14" s="344"/>
      <c r="GKN14" s="344"/>
      <c r="GKO14" s="344"/>
      <c r="GKP14" s="344"/>
      <c r="GKQ14" s="344"/>
      <c r="GKR14" s="344"/>
      <c r="GKS14" s="344"/>
      <c r="GKT14" s="344"/>
      <c r="GKU14" s="344"/>
      <c r="GKV14" s="344"/>
      <c r="GKW14" s="344"/>
      <c r="GKX14" s="344"/>
      <c r="GKY14" s="344"/>
      <c r="GKZ14" s="344"/>
      <c r="GLA14" s="344"/>
      <c r="GLB14" s="344"/>
      <c r="GLC14" s="344"/>
      <c r="GLD14" s="344"/>
      <c r="GLE14" s="344"/>
      <c r="GLF14" s="344"/>
      <c r="GLG14" s="344"/>
      <c r="GLH14" s="344"/>
      <c r="GLI14" s="344"/>
      <c r="GLJ14" s="344"/>
      <c r="GLK14" s="344"/>
      <c r="GLL14" s="344"/>
      <c r="GLM14" s="344"/>
      <c r="GLN14" s="344"/>
      <c r="GLO14" s="344"/>
      <c r="GLP14" s="344"/>
      <c r="GLQ14" s="344"/>
      <c r="GLR14" s="344"/>
      <c r="GLS14" s="344"/>
      <c r="GLT14" s="344"/>
      <c r="GLU14" s="344"/>
      <c r="GLV14" s="344"/>
      <c r="GLW14" s="344"/>
      <c r="GLX14" s="344"/>
      <c r="GLY14" s="344"/>
      <c r="GLZ14" s="344"/>
      <c r="GMA14" s="344"/>
      <c r="GMB14" s="344"/>
      <c r="GMC14" s="344"/>
      <c r="GMD14" s="344"/>
      <c r="GME14" s="344"/>
      <c r="GMF14" s="344"/>
      <c r="GMG14" s="344"/>
      <c r="GMH14" s="344"/>
      <c r="GMI14" s="344"/>
      <c r="GMJ14" s="344"/>
      <c r="GMK14" s="344"/>
      <c r="GML14" s="344"/>
      <c r="GMM14" s="344"/>
      <c r="GMN14" s="344"/>
      <c r="GMO14" s="344"/>
      <c r="GMP14" s="344"/>
      <c r="GMQ14" s="344"/>
      <c r="GMR14" s="344"/>
      <c r="GMS14" s="344"/>
      <c r="GMT14" s="344"/>
      <c r="GMU14" s="344"/>
      <c r="GMV14" s="344"/>
      <c r="GMW14" s="344"/>
      <c r="GMX14" s="344"/>
      <c r="GMY14" s="344"/>
      <c r="GMZ14" s="344"/>
      <c r="GNA14" s="344"/>
      <c r="GXF14" s="344"/>
      <c r="GXG14" s="344"/>
      <c r="GXH14" s="344"/>
      <c r="GXI14" s="344"/>
      <c r="GXJ14" s="344"/>
      <c r="GXK14" s="344"/>
      <c r="GXL14" s="344"/>
      <c r="GXM14" s="344"/>
      <c r="GXN14" s="344"/>
      <c r="GXO14" s="344"/>
      <c r="GXP14" s="344"/>
      <c r="GXQ14" s="344"/>
      <c r="GXR14" s="344"/>
      <c r="GXS14" s="344"/>
      <c r="GXT14" s="344"/>
      <c r="GXU14" s="344"/>
      <c r="GXV14" s="344"/>
      <c r="GXW14" s="344"/>
      <c r="GXX14" s="344"/>
      <c r="GXY14" s="344"/>
      <c r="GXZ14" s="344"/>
      <c r="GYA14" s="344"/>
      <c r="GYB14" s="344"/>
      <c r="GYC14" s="344"/>
      <c r="GYD14" s="344"/>
      <c r="GYE14" s="344"/>
      <c r="GYF14" s="344"/>
      <c r="GYG14" s="344"/>
      <c r="GYH14" s="344"/>
      <c r="GYI14" s="344"/>
      <c r="GYJ14" s="344"/>
      <c r="GYK14" s="344"/>
      <c r="GYL14" s="344"/>
      <c r="GYM14" s="344"/>
      <c r="GYN14" s="344"/>
      <c r="GYO14" s="344"/>
      <c r="GYP14" s="344"/>
      <c r="GYQ14" s="344"/>
      <c r="GYR14" s="344"/>
      <c r="GYS14" s="344"/>
      <c r="GYT14" s="344"/>
      <c r="GYU14" s="344"/>
      <c r="GYV14" s="344"/>
      <c r="GYW14" s="344"/>
      <c r="GYX14" s="344"/>
      <c r="GYY14" s="344"/>
      <c r="GYZ14" s="344"/>
      <c r="GZA14" s="344"/>
      <c r="GZB14" s="344"/>
      <c r="GZC14" s="344"/>
      <c r="GZD14" s="344"/>
      <c r="GZE14" s="344"/>
      <c r="GZF14" s="344"/>
      <c r="GZG14" s="344"/>
      <c r="GZH14" s="344"/>
      <c r="GZI14" s="344"/>
      <c r="GZJ14" s="344"/>
      <c r="GZK14" s="344"/>
      <c r="GZL14" s="344"/>
      <c r="GZM14" s="344"/>
      <c r="GZN14" s="344"/>
      <c r="GZO14" s="344"/>
      <c r="GZP14" s="344"/>
      <c r="GZQ14" s="344"/>
      <c r="GZR14" s="344"/>
      <c r="GZS14" s="344"/>
      <c r="GZT14" s="344"/>
      <c r="GZU14" s="344"/>
      <c r="GZV14" s="344"/>
      <c r="GZW14" s="344"/>
      <c r="GZX14" s="344"/>
      <c r="GZY14" s="344"/>
      <c r="GZZ14" s="344"/>
      <c r="HAA14" s="344"/>
      <c r="HAB14" s="344"/>
      <c r="HAC14" s="344"/>
      <c r="HAD14" s="344"/>
      <c r="HAE14" s="344"/>
      <c r="HAF14" s="344"/>
      <c r="HAG14" s="344"/>
      <c r="HAH14" s="344"/>
      <c r="HAI14" s="344"/>
      <c r="HAJ14" s="344"/>
      <c r="HAK14" s="344"/>
      <c r="HAL14" s="344"/>
      <c r="HAM14" s="344"/>
      <c r="HAN14" s="344"/>
      <c r="HAO14" s="344"/>
      <c r="HAP14" s="344"/>
      <c r="HAQ14" s="344"/>
      <c r="HAR14" s="344"/>
      <c r="HAS14" s="344"/>
      <c r="HAT14" s="344"/>
      <c r="HAU14" s="344"/>
      <c r="HAV14" s="344"/>
      <c r="HAW14" s="344"/>
      <c r="HAX14" s="344"/>
      <c r="HAY14" s="344"/>
      <c r="HAZ14" s="344"/>
      <c r="HBA14" s="344"/>
      <c r="HBB14" s="344"/>
      <c r="HBC14" s="344"/>
      <c r="HBD14" s="344"/>
      <c r="HBE14" s="344"/>
      <c r="HBF14" s="344"/>
      <c r="HBG14" s="344"/>
      <c r="HBH14" s="344"/>
      <c r="HBI14" s="344"/>
      <c r="HBJ14" s="344"/>
      <c r="HBK14" s="344"/>
      <c r="HBL14" s="344"/>
      <c r="HBM14" s="344"/>
      <c r="HBN14" s="344"/>
      <c r="HBO14" s="344"/>
      <c r="HBP14" s="344"/>
      <c r="HBQ14" s="344"/>
      <c r="HBR14" s="344"/>
      <c r="HBS14" s="344"/>
      <c r="HBT14" s="344"/>
      <c r="HBU14" s="344"/>
      <c r="HBV14" s="344"/>
      <c r="HBW14" s="344"/>
      <c r="HBX14" s="344"/>
      <c r="HBY14" s="344"/>
      <c r="HBZ14" s="344"/>
      <c r="HCA14" s="344"/>
      <c r="HCB14" s="344"/>
      <c r="HCC14" s="344"/>
      <c r="HCD14" s="344"/>
      <c r="HCE14" s="344"/>
      <c r="HCF14" s="344"/>
      <c r="HCG14" s="344"/>
      <c r="HCH14" s="344"/>
      <c r="HCI14" s="344"/>
      <c r="HCJ14" s="344"/>
      <c r="HCK14" s="344"/>
      <c r="HCL14" s="344"/>
      <c r="HCM14" s="344"/>
      <c r="HCN14" s="344"/>
      <c r="HCO14" s="344"/>
      <c r="HCP14" s="344"/>
      <c r="HCQ14" s="344"/>
      <c r="HCR14" s="344"/>
      <c r="HCS14" s="344"/>
      <c r="HCT14" s="344"/>
      <c r="HCU14" s="344"/>
      <c r="HCV14" s="344"/>
      <c r="HCW14" s="344"/>
      <c r="HCX14" s="344"/>
      <c r="HCY14" s="344"/>
      <c r="HCZ14" s="344"/>
      <c r="HDA14" s="344"/>
      <c r="HDB14" s="344"/>
      <c r="HDC14" s="344"/>
      <c r="HDD14" s="344"/>
      <c r="HDE14" s="344"/>
      <c r="HDF14" s="344"/>
      <c r="HDG14" s="344"/>
      <c r="HDH14" s="344"/>
      <c r="HDI14" s="344"/>
      <c r="HDJ14" s="344"/>
      <c r="HDK14" s="344"/>
      <c r="HDL14" s="344"/>
      <c r="HDM14" s="344"/>
      <c r="HDN14" s="344"/>
      <c r="HDO14" s="344"/>
      <c r="HDP14" s="344"/>
      <c r="HDQ14" s="344"/>
      <c r="HDR14" s="344"/>
      <c r="HDS14" s="344"/>
      <c r="HDT14" s="344"/>
      <c r="HDU14" s="344"/>
      <c r="HDV14" s="344"/>
      <c r="HDW14" s="344"/>
      <c r="HDX14" s="344"/>
      <c r="HDY14" s="344"/>
      <c r="HDZ14" s="344"/>
      <c r="HEA14" s="344"/>
      <c r="HEB14" s="344"/>
      <c r="HEC14" s="344"/>
      <c r="HED14" s="344"/>
      <c r="HEE14" s="344"/>
      <c r="HEF14" s="344"/>
      <c r="HEG14" s="344"/>
      <c r="HEH14" s="344"/>
      <c r="HEI14" s="344"/>
      <c r="HEJ14" s="344"/>
      <c r="HEK14" s="344"/>
      <c r="HEL14" s="344"/>
      <c r="HEM14" s="344"/>
      <c r="HEN14" s="344"/>
      <c r="HEO14" s="344"/>
      <c r="HEP14" s="344"/>
      <c r="HEQ14" s="344"/>
      <c r="HER14" s="344"/>
      <c r="HES14" s="344"/>
      <c r="HET14" s="344"/>
      <c r="HEU14" s="344"/>
      <c r="HEV14" s="344"/>
      <c r="HEW14" s="344"/>
      <c r="HEX14" s="344"/>
      <c r="HEY14" s="344"/>
      <c r="HEZ14" s="344"/>
      <c r="HFA14" s="344"/>
      <c r="HFB14" s="344"/>
      <c r="HFC14" s="344"/>
      <c r="HFD14" s="344"/>
      <c r="HFE14" s="344"/>
      <c r="HFF14" s="344"/>
      <c r="HFG14" s="344"/>
      <c r="HFH14" s="344"/>
      <c r="HFI14" s="344"/>
      <c r="HFJ14" s="344"/>
      <c r="HFK14" s="344"/>
      <c r="HFL14" s="344"/>
      <c r="HFM14" s="344"/>
      <c r="HFN14" s="344"/>
      <c r="HFO14" s="344"/>
      <c r="HFP14" s="344"/>
      <c r="HFQ14" s="344"/>
      <c r="HFR14" s="344"/>
      <c r="HFS14" s="344"/>
      <c r="HFT14" s="344"/>
      <c r="HFU14" s="344"/>
      <c r="HFV14" s="344"/>
      <c r="HFW14" s="344"/>
      <c r="HFX14" s="344"/>
      <c r="HFY14" s="344"/>
      <c r="HFZ14" s="344"/>
      <c r="HGA14" s="344"/>
      <c r="HGB14" s="344"/>
      <c r="HGC14" s="344"/>
      <c r="HGD14" s="344"/>
      <c r="HGE14" s="344"/>
      <c r="HGF14" s="344"/>
      <c r="HGG14" s="344"/>
      <c r="HGH14" s="344"/>
      <c r="HGI14" s="344"/>
      <c r="HGJ14" s="344"/>
      <c r="HGK14" s="344"/>
      <c r="HGL14" s="344"/>
      <c r="HGM14" s="344"/>
      <c r="HGN14" s="344"/>
      <c r="HGO14" s="344"/>
      <c r="HGP14" s="344"/>
      <c r="HGQ14" s="344"/>
      <c r="HGR14" s="344"/>
      <c r="HGS14" s="344"/>
      <c r="HGT14" s="344"/>
      <c r="HGU14" s="344"/>
      <c r="HGV14" s="344"/>
      <c r="HGW14" s="344"/>
      <c r="HGX14" s="344"/>
      <c r="HGY14" s="344"/>
      <c r="HGZ14" s="344"/>
      <c r="HHA14" s="344"/>
      <c r="HHB14" s="344"/>
      <c r="HHC14" s="344"/>
      <c r="HHD14" s="344"/>
      <c r="HHE14" s="344"/>
      <c r="HHF14" s="344"/>
      <c r="HHG14" s="344"/>
      <c r="HHH14" s="344"/>
      <c r="HHI14" s="344"/>
      <c r="HHJ14" s="344"/>
      <c r="HHK14" s="344"/>
      <c r="HHL14" s="344"/>
      <c r="HHM14" s="344"/>
      <c r="HHN14" s="344"/>
      <c r="HHO14" s="344"/>
      <c r="HHP14" s="344"/>
      <c r="HHQ14" s="344"/>
      <c r="HHR14" s="344"/>
      <c r="HHS14" s="344"/>
      <c r="HHT14" s="344"/>
      <c r="HHU14" s="344"/>
      <c r="HHV14" s="344"/>
      <c r="HHW14" s="344"/>
      <c r="HHX14" s="344"/>
      <c r="HHY14" s="344"/>
      <c r="HHZ14" s="344"/>
      <c r="HIA14" s="344"/>
      <c r="HIB14" s="344"/>
      <c r="HIC14" s="344"/>
      <c r="HID14" s="344"/>
      <c r="HIE14" s="344"/>
      <c r="HIF14" s="344"/>
      <c r="HIG14" s="344"/>
      <c r="HIH14" s="344"/>
      <c r="HII14" s="344"/>
      <c r="HIJ14" s="344"/>
      <c r="HIK14" s="344"/>
      <c r="HIL14" s="344"/>
      <c r="HIM14" s="344"/>
      <c r="HIN14" s="344"/>
      <c r="HIO14" s="344"/>
      <c r="HIP14" s="344"/>
      <c r="HIQ14" s="344"/>
      <c r="HIR14" s="344"/>
      <c r="HIS14" s="344"/>
      <c r="HIT14" s="344"/>
      <c r="HIU14" s="344"/>
      <c r="HIV14" s="344"/>
      <c r="HIW14" s="344"/>
      <c r="HIX14" s="344"/>
      <c r="HIY14" s="344"/>
      <c r="HIZ14" s="344"/>
      <c r="HJA14" s="344"/>
      <c r="HJB14" s="344"/>
      <c r="HJC14" s="344"/>
      <c r="HJD14" s="344"/>
      <c r="HJE14" s="344"/>
      <c r="HJF14" s="344"/>
      <c r="HJG14" s="344"/>
      <c r="HJH14" s="344"/>
      <c r="HJI14" s="344"/>
      <c r="HJJ14" s="344"/>
      <c r="HJK14" s="344"/>
      <c r="HJL14" s="344"/>
      <c r="HJM14" s="344"/>
      <c r="HJN14" s="344"/>
      <c r="HJO14" s="344"/>
      <c r="HJP14" s="344"/>
      <c r="HJQ14" s="344"/>
      <c r="HJR14" s="344"/>
      <c r="HJS14" s="344"/>
      <c r="HJT14" s="344"/>
      <c r="HJU14" s="344"/>
      <c r="HJV14" s="344"/>
      <c r="HJW14" s="344"/>
      <c r="HJX14" s="344"/>
      <c r="HJY14" s="344"/>
      <c r="HJZ14" s="344"/>
      <c r="HKA14" s="344"/>
      <c r="HKB14" s="344"/>
      <c r="HKC14" s="344"/>
      <c r="HKD14" s="344"/>
      <c r="HKE14" s="344"/>
      <c r="HKF14" s="344"/>
      <c r="HKG14" s="344"/>
      <c r="HKH14" s="344"/>
      <c r="HKI14" s="344"/>
      <c r="HKJ14" s="344"/>
      <c r="HKK14" s="344"/>
      <c r="HKL14" s="344"/>
      <c r="HKM14" s="344"/>
      <c r="HKN14" s="344"/>
      <c r="HKO14" s="344"/>
      <c r="HKP14" s="344"/>
      <c r="HKQ14" s="344"/>
      <c r="HKR14" s="344"/>
      <c r="HKS14" s="344"/>
      <c r="HKT14" s="344"/>
      <c r="HKU14" s="344"/>
      <c r="HKV14" s="344"/>
      <c r="HKW14" s="344"/>
      <c r="HKX14" s="344"/>
      <c r="HKY14" s="344"/>
      <c r="HKZ14" s="344"/>
      <c r="HLA14" s="344"/>
      <c r="HLB14" s="344"/>
      <c r="HLC14" s="344"/>
      <c r="HLD14" s="344"/>
      <c r="HLE14" s="344"/>
      <c r="HLF14" s="344"/>
      <c r="HLG14" s="344"/>
      <c r="HLH14" s="344"/>
      <c r="HLI14" s="344"/>
      <c r="HLJ14" s="344"/>
      <c r="HLK14" s="344"/>
      <c r="HLL14" s="344"/>
      <c r="HLM14" s="344"/>
      <c r="HLN14" s="344"/>
      <c r="HLO14" s="344"/>
      <c r="HLP14" s="344"/>
      <c r="HLQ14" s="344"/>
      <c r="HLR14" s="344"/>
      <c r="HLS14" s="344"/>
      <c r="HLT14" s="344"/>
      <c r="HLU14" s="344"/>
      <c r="HLV14" s="344"/>
      <c r="HLW14" s="344"/>
      <c r="HLX14" s="344"/>
      <c r="HLY14" s="344"/>
      <c r="HLZ14" s="344"/>
      <c r="HMA14" s="344"/>
      <c r="HMB14" s="344"/>
      <c r="HMC14" s="344"/>
      <c r="HMD14" s="344"/>
      <c r="HME14" s="344"/>
      <c r="HMF14" s="344"/>
      <c r="HMG14" s="344"/>
      <c r="HMH14" s="344"/>
      <c r="HMI14" s="344"/>
      <c r="HMJ14" s="344"/>
      <c r="HMK14" s="344"/>
      <c r="HML14" s="344"/>
      <c r="HMM14" s="344"/>
      <c r="HMN14" s="344"/>
      <c r="HMO14" s="344"/>
      <c r="HMP14" s="344"/>
      <c r="HMQ14" s="344"/>
      <c r="HMR14" s="344"/>
      <c r="HMS14" s="344"/>
      <c r="HMT14" s="344"/>
      <c r="HMU14" s="344"/>
      <c r="HMV14" s="344"/>
      <c r="HMW14" s="344"/>
      <c r="HMX14" s="344"/>
      <c r="HMY14" s="344"/>
      <c r="HMZ14" s="344"/>
      <c r="HNA14" s="344"/>
      <c r="HNB14" s="344"/>
      <c r="HNC14" s="344"/>
      <c r="HND14" s="344"/>
      <c r="HNE14" s="344"/>
      <c r="HNF14" s="344"/>
      <c r="HNG14" s="344"/>
      <c r="HNH14" s="344"/>
      <c r="HNI14" s="344"/>
      <c r="HNJ14" s="344"/>
      <c r="HNK14" s="344"/>
      <c r="HNL14" s="344"/>
      <c r="HNM14" s="344"/>
      <c r="HNN14" s="344"/>
      <c r="HNO14" s="344"/>
      <c r="HNP14" s="344"/>
      <c r="HNQ14" s="344"/>
      <c r="HNR14" s="344"/>
      <c r="HNS14" s="344"/>
      <c r="HNT14" s="344"/>
      <c r="HNU14" s="344"/>
      <c r="HNV14" s="344"/>
      <c r="HNW14" s="344"/>
      <c r="HNX14" s="344"/>
      <c r="HNY14" s="344"/>
      <c r="HNZ14" s="344"/>
      <c r="HOA14" s="344"/>
      <c r="HOB14" s="344"/>
      <c r="HOC14" s="344"/>
      <c r="HOD14" s="344"/>
      <c r="HOE14" s="344"/>
      <c r="HOF14" s="344"/>
      <c r="HOG14" s="344"/>
      <c r="HOH14" s="344"/>
      <c r="HOI14" s="344"/>
      <c r="HOJ14" s="344"/>
      <c r="HOK14" s="344"/>
      <c r="HOL14" s="344"/>
      <c r="HOM14" s="344"/>
      <c r="HON14" s="344"/>
      <c r="HOO14" s="344"/>
      <c r="HOP14" s="344"/>
      <c r="HOQ14" s="344"/>
      <c r="HOR14" s="344"/>
      <c r="HOS14" s="344"/>
      <c r="HOT14" s="344"/>
      <c r="HOU14" s="344"/>
      <c r="HOV14" s="344"/>
      <c r="HOW14" s="344"/>
      <c r="HOX14" s="344"/>
      <c r="HOY14" s="344"/>
      <c r="HOZ14" s="344"/>
      <c r="HPA14" s="344"/>
      <c r="HPB14" s="344"/>
      <c r="HPC14" s="344"/>
      <c r="HPD14" s="344"/>
      <c r="HPE14" s="344"/>
      <c r="HPF14" s="344"/>
      <c r="HPG14" s="344"/>
      <c r="HPH14" s="344"/>
      <c r="HPI14" s="344"/>
      <c r="HPJ14" s="344"/>
      <c r="HPK14" s="344"/>
      <c r="HPL14" s="344"/>
      <c r="HPM14" s="344"/>
      <c r="HPN14" s="344"/>
      <c r="HPO14" s="344"/>
      <c r="HPP14" s="344"/>
      <c r="HPQ14" s="344"/>
      <c r="HPR14" s="344"/>
      <c r="HPS14" s="344"/>
      <c r="HPT14" s="344"/>
      <c r="HPU14" s="344"/>
      <c r="HPV14" s="345"/>
      <c r="HPW14" s="345"/>
      <c r="HPX14" s="345"/>
      <c r="HPY14" s="345"/>
      <c r="HPZ14" s="345"/>
      <c r="HQA14" s="345"/>
      <c r="HQB14" s="345"/>
      <c r="HQC14" s="345"/>
      <c r="HQD14" s="345"/>
      <c r="HQE14" s="345"/>
      <c r="HQF14" s="345"/>
      <c r="HQG14" s="345"/>
      <c r="HQH14" s="345"/>
      <c r="HQI14" s="345"/>
      <c r="HQJ14" s="345"/>
      <c r="HQK14" s="345"/>
      <c r="HQL14" s="345"/>
      <c r="HQM14" s="345"/>
      <c r="HQN14" s="345"/>
      <c r="HQO14" s="345"/>
      <c r="HQP14" s="345"/>
      <c r="HQQ14" s="345"/>
      <c r="HQR14" s="345"/>
      <c r="HQS14" s="345"/>
      <c r="HQT14" s="345"/>
      <c r="HQU14" s="345"/>
      <c r="HQV14" s="345"/>
      <c r="HQW14" s="345"/>
      <c r="HQX14" s="345"/>
      <c r="HQY14" s="345"/>
      <c r="HQZ14" s="345"/>
      <c r="HRA14" s="345"/>
      <c r="HRB14" s="345"/>
      <c r="HRC14" s="345"/>
      <c r="HRD14" s="345"/>
      <c r="HRE14" s="345"/>
      <c r="HRF14" s="345"/>
      <c r="HRG14" s="345"/>
      <c r="HRH14" s="345"/>
      <c r="HRI14" s="345"/>
      <c r="HRJ14" s="345"/>
      <c r="HRK14" s="345"/>
      <c r="HRL14" s="345"/>
      <c r="HRM14" s="345"/>
      <c r="HRN14" s="345"/>
      <c r="HRO14" s="345"/>
      <c r="HRP14" s="345"/>
      <c r="HRQ14" s="345"/>
      <c r="HRR14" s="345"/>
      <c r="HRS14" s="345"/>
      <c r="HRT14" s="345"/>
      <c r="HRU14" s="345"/>
      <c r="HRV14" s="345"/>
      <c r="HRW14" s="345"/>
      <c r="HRX14" s="345"/>
      <c r="HRY14" s="345"/>
      <c r="HRZ14" s="345"/>
      <c r="HSA14" s="345"/>
      <c r="HSB14" s="345"/>
      <c r="HSC14" s="345"/>
      <c r="HSD14" s="345"/>
      <c r="HSE14" s="345"/>
      <c r="HSF14" s="345"/>
      <c r="HSG14" s="345"/>
      <c r="HSH14" s="345"/>
      <c r="HSI14" s="345"/>
      <c r="HSJ14" s="345"/>
      <c r="HSK14" s="345"/>
      <c r="HSL14" s="345"/>
      <c r="HSM14" s="345"/>
      <c r="HSN14" s="345"/>
      <c r="HSO14" s="345"/>
      <c r="HSP14" s="345"/>
      <c r="HSQ14" s="345"/>
      <c r="HSR14" s="345"/>
      <c r="HSS14" s="345"/>
      <c r="HST14" s="345"/>
      <c r="HSU14" s="345"/>
      <c r="HSV14" s="345"/>
      <c r="HSW14" s="345"/>
      <c r="HSX14" s="345"/>
      <c r="HSY14" s="345"/>
      <c r="HSZ14" s="345"/>
      <c r="HTA14" s="345"/>
      <c r="HTB14" s="345"/>
      <c r="HTC14" s="345"/>
      <c r="HTD14" s="345"/>
      <c r="HTE14" s="345"/>
      <c r="HTF14" s="345"/>
      <c r="HTG14" s="345"/>
      <c r="HTH14" s="345"/>
      <c r="HTI14" s="345"/>
      <c r="HTJ14" s="345"/>
      <c r="HTK14" s="345"/>
      <c r="HTL14" s="345"/>
      <c r="HTM14" s="345"/>
      <c r="HTN14" s="345"/>
      <c r="HTO14" s="345"/>
      <c r="HTP14" s="345"/>
      <c r="HTQ14" s="345"/>
      <c r="HTR14" s="345"/>
      <c r="HTS14" s="345"/>
      <c r="HTT14" s="345"/>
      <c r="HTU14" s="345"/>
      <c r="HTV14" s="345"/>
      <c r="HTW14" s="345"/>
      <c r="HTX14" s="345"/>
      <c r="HTY14" s="345"/>
      <c r="HTZ14" s="345"/>
      <c r="HUA14" s="345"/>
      <c r="HUB14" s="345"/>
      <c r="HUC14" s="345"/>
      <c r="HUD14" s="345"/>
      <c r="HUE14" s="345"/>
      <c r="HUF14" s="345"/>
      <c r="HUG14" s="345"/>
      <c r="HUH14" s="345"/>
      <c r="HUI14" s="345"/>
      <c r="HUJ14" s="345"/>
      <c r="HUK14" s="345"/>
      <c r="HUL14" s="345"/>
      <c r="HUM14" s="345"/>
      <c r="HUN14" s="345"/>
      <c r="HUO14" s="345"/>
      <c r="HUP14" s="345"/>
      <c r="HUQ14" s="345"/>
      <c r="HUR14" s="345"/>
      <c r="HUS14" s="345"/>
      <c r="HUT14" s="345"/>
      <c r="HUU14" s="345"/>
      <c r="HUV14" s="345"/>
      <c r="HUW14" s="345"/>
      <c r="HUX14" s="345"/>
      <c r="HUY14" s="345"/>
      <c r="HUZ14" s="345"/>
      <c r="HVA14" s="345"/>
      <c r="HVB14" s="345"/>
      <c r="HVC14" s="345"/>
      <c r="HVD14" s="345"/>
      <c r="HVE14" s="345"/>
      <c r="HVF14" s="345"/>
      <c r="HVG14" s="345"/>
      <c r="HVH14" s="345"/>
      <c r="HVI14" s="345"/>
      <c r="HVJ14" s="345"/>
      <c r="HVK14" s="345"/>
      <c r="HVL14" s="345"/>
      <c r="HVM14" s="345"/>
      <c r="HVN14" s="345"/>
      <c r="HVO14" s="345"/>
      <c r="HVP14" s="345"/>
      <c r="HVQ14" s="345"/>
      <c r="HVR14" s="345"/>
      <c r="HVS14" s="345"/>
      <c r="HVT14" s="345"/>
      <c r="HVU14" s="345"/>
      <c r="HVV14" s="345"/>
      <c r="HVW14" s="345"/>
      <c r="HVX14" s="345"/>
      <c r="HVY14" s="345"/>
      <c r="HVZ14" s="345"/>
      <c r="HWA14" s="345"/>
      <c r="HWB14" s="345"/>
      <c r="HWC14" s="345"/>
      <c r="HWD14" s="345"/>
      <c r="HWE14" s="345"/>
      <c r="HWF14" s="345"/>
      <c r="HWG14" s="345"/>
      <c r="HWH14" s="345"/>
      <c r="HWI14" s="345"/>
      <c r="HWJ14" s="345"/>
      <c r="HWK14" s="345"/>
      <c r="HWL14" s="345"/>
      <c r="HWM14" s="345"/>
      <c r="HWN14" s="345"/>
      <c r="HWO14" s="345"/>
      <c r="HWP14" s="345"/>
      <c r="HWQ14" s="345"/>
      <c r="HWR14" s="345"/>
      <c r="HWS14" s="345"/>
      <c r="HWT14" s="345"/>
      <c r="HWU14" s="345"/>
      <c r="HWV14" s="345"/>
      <c r="HWW14" s="345"/>
      <c r="HWX14" s="345"/>
      <c r="HWY14" s="345"/>
      <c r="HWZ14" s="345"/>
      <c r="HXA14" s="345"/>
      <c r="HXB14" s="345"/>
      <c r="HXC14" s="345"/>
      <c r="HXD14" s="345"/>
      <c r="HXE14" s="345"/>
      <c r="HXF14" s="345"/>
      <c r="HXG14" s="345"/>
      <c r="HXH14" s="345"/>
      <c r="HXI14" s="345"/>
      <c r="HXJ14" s="345"/>
      <c r="HXK14" s="345"/>
      <c r="HXL14" s="345"/>
      <c r="HXM14" s="345"/>
      <c r="HXN14" s="345"/>
      <c r="HXO14" s="345"/>
      <c r="HXP14" s="345"/>
      <c r="HXQ14" s="345"/>
      <c r="HXR14" s="345"/>
      <c r="HXS14" s="345"/>
      <c r="HXT14" s="345"/>
      <c r="HXU14" s="345"/>
      <c r="HXV14" s="345"/>
      <c r="HXW14" s="345"/>
      <c r="HXX14" s="345"/>
      <c r="HXY14" s="345"/>
      <c r="HXZ14" s="345"/>
      <c r="HYA14" s="345"/>
      <c r="HYB14" s="345"/>
      <c r="HYC14" s="345"/>
      <c r="HYD14" s="345"/>
      <c r="HYE14" s="345"/>
      <c r="HYF14" s="345"/>
      <c r="HYG14" s="345"/>
      <c r="HYH14" s="345"/>
      <c r="HYI14" s="345"/>
      <c r="HYJ14" s="345"/>
      <c r="HYK14" s="345"/>
      <c r="HYL14" s="345"/>
      <c r="HYM14" s="345"/>
      <c r="HYN14" s="345"/>
      <c r="HYO14" s="345"/>
      <c r="HYP14" s="345"/>
      <c r="HYQ14" s="345"/>
      <c r="HYR14" s="345"/>
      <c r="HYS14" s="345"/>
      <c r="HYT14" s="345"/>
      <c r="HYU14" s="345"/>
      <c r="HYV14" s="345"/>
      <c r="HYW14" s="345"/>
      <c r="HYX14" s="345"/>
      <c r="HYY14" s="345"/>
      <c r="HYZ14" s="345"/>
      <c r="HZA14" s="345"/>
      <c r="HZB14" s="345"/>
      <c r="HZC14" s="345"/>
      <c r="HZD14" s="344"/>
      <c r="HZE14" s="344"/>
      <c r="HZF14" s="344"/>
      <c r="HZG14" s="344"/>
      <c r="HZH14" s="344"/>
      <c r="HZI14" s="344"/>
      <c r="HZJ14" s="344"/>
      <c r="HZK14" s="344"/>
      <c r="HZL14" s="344"/>
      <c r="HZM14" s="344"/>
      <c r="HZN14" s="344"/>
      <c r="HZO14" s="344"/>
      <c r="HZP14" s="344"/>
      <c r="HZQ14" s="344"/>
      <c r="HZR14" s="344"/>
      <c r="HZS14" s="344"/>
      <c r="HZT14" s="344"/>
      <c r="HZU14" s="344"/>
      <c r="HZV14" s="344"/>
      <c r="HZW14" s="344"/>
      <c r="HZX14" s="344"/>
      <c r="HZY14" s="344"/>
      <c r="HZZ14" s="344"/>
      <c r="IAA14" s="344"/>
      <c r="IAB14" s="344"/>
      <c r="IAC14" s="344"/>
      <c r="IAD14" s="344"/>
      <c r="IAE14" s="344"/>
      <c r="IAF14" s="344"/>
      <c r="IAG14" s="344"/>
      <c r="IAH14" s="344"/>
      <c r="IAI14" s="344"/>
      <c r="IAJ14" s="344"/>
      <c r="IAK14" s="344"/>
      <c r="IAL14" s="344"/>
      <c r="IAM14" s="344"/>
      <c r="IAN14" s="344"/>
      <c r="IAO14" s="344"/>
      <c r="IAP14" s="344"/>
      <c r="IAQ14" s="344"/>
      <c r="IAR14" s="344"/>
      <c r="IAS14" s="344"/>
      <c r="IAT14" s="344"/>
      <c r="IAU14" s="344"/>
      <c r="IAV14" s="344"/>
      <c r="IAW14" s="344"/>
      <c r="IAX14" s="344"/>
      <c r="IAY14" s="344"/>
      <c r="IAZ14" s="344"/>
      <c r="IBA14" s="344"/>
      <c r="IBB14" s="344"/>
      <c r="IBC14" s="344"/>
      <c r="IBD14" s="344"/>
      <c r="IBE14" s="344"/>
      <c r="IBF14" s="344"/>
      <c r="IBG14" s="344"/>
      <c r="IBH14" s="344"/>
      <c r="IBI14" s="344"/>
      <c r="IBJ14" s="344"/>
      <c r="IBK14" s="344"/>
      <c r="IBL14" s="344"/>
      <c r="IBM14" s="344"/>
      <c r="IBN14" s="344"/>
      <c r="IBO14" s="344"/>
      <c r="IBP14" s="344"/>
      <c r="IBQ14" s="344"/>
      <c r="IBR14" s="344"/>
      <c r="IBS14" s="344"/>
      <c r="IBT14" s="344"/>
      <c r="IBU14" s="344"/>
      <c r="IBV14" s="344"/>
      <c r="IBW14" s="344"/>
      <c r="IBX14" s="344"/>
      <c r="IBY14" s="344"/>
      <c r="IBZ14" s="344"/>
      <c r="ICA14" s="344"/>
      <c r="ICB14" s="344"/>
      <c r="ICC14" s="344"/>
      <c r="ICD14" s="344"/>
      <c r="ICE14" s="344"/>
      <c r="ICF14" s="344"/>
      <c r="ICG14" s="344"/>
      <c r="ICH14" s="344"/>
      <c r="ICI14" s="344"/>
      <c r="ICJ14" s="344"/>
      <c r="ICK14" s="344"/>
      <c r="ICL14" s="344"/>
      <c r="ICM14" s="344"/>
      <c r="ICN14" s="344"/>
      <c r="ICO14" s="344"/>
      <c r="ICP14" s="344"/>
      <c r="ICQ14" s="344"/>
      <c r="ICR14" s="344"/>
      <c r="ICS14" s="344"/>
      <c r="ICT14" s="344"/>
      <c r="ICU14" s="344"/>
      <c r="ICV14" s="344"/>
      <c r="ICW14" s="344"/>
      <c r="ICX14" s="344"/>
      <c r="ICY14" s="344"/>
      <c r="ICZ14" s="344"/>
      <c r="IDA14" s="344"/>
      <c r="IDB14" s="344"/>
      <c r="IDC14" s="344"/>
      <c r="IDD14" s="344"/>
      <c r="IDE14" s="344"/>
      <c r="IDF14" s="344"/>
      <c r="IDG14" s="344"/>
      <c r="IDH14" s="344"/>
      <c r="IDI14" s="344"/>
      <c r="IDJ14" s="344"/>
      <c r="IDK14" s="344"/>
      <c r="IDL14" s="344"/>
      <c r="IDM14" s="344"/>
      <c r="IDN14" s="344"/>
      <c r="IDO14" s="344"/>
      <c r="IDP14" s="344"/>
      <c r="IDQ14" s="344"/>
      <c r="IDR14" s="344"/>
      <c r="IDS14" s="344"/>
      <c r="IDT14" s="344"/>
      <c r="IDU14" s="344"/>
      <c r="IDV14" s="344"/>
      <c r="IDW14" s="344"/>
      <c r="IDX14" s="344"/>
      <c r="IDY14" s="344"/>
      <c r="IDZ14" s="344"/>
      <c r="IEA14" s="344"/>
      <c r="IEB14" s="344"/>
      <c r="IEC14" s="344"/>
      <c r="IED14" s="344"/>
      <c r="IEE14" s="344"/>
      <c r="IEF14" s="344"/>
      <c r="IEG14" s="344"/>
      <c r="IEH14" s="344"/>
      <c r="IEI14" s="344"/>
      <c r="IEJ14" s="344"/>
      <c r="IEK14" s="344"/>
      <c r="IEL14" s="344"/>
      <c r="IEM14" s="344"/>
      <c r="IEN14" s="344"/>
      <c r="IEO14" s="344"/>
      <c r="IEP14" s="344"/>
      <c r="IEQ14" s="344"/>
      <c r="IER14" s="344"/>
      <c r="IES14" s="344"/>
      <c r="IET14" s="344"/>
      <c r="IEU14" s="344"/>
      <c r="IEV14" s="344"/>
      <c r="IEW14" s="344"/>
      <c r="IEX14" s="344"/>
      <c r="IEY14" s="344"/>
      <c r="IEZ14" s="344"/>
      <c r="IFA14" s="344"/>
      <c r="IFB14" s="344"/>
      <c r="IFC14" s="344"/>
      <c r="IFD14" s="344"/>
      <c r="IFE14" s="344"/>
      <c r="IFF14" s="344"/>
      <c r="IFG14" s="344"/>
      <c r="IFH14" s="344"/>
      <c r="IFI14" s="344"/>
      <c r="IFJ14" s="344"/>
      <c r="IFK14" s="344"/>
      <c r="IFL14" s="344"/>
      <c r="IFM14" s="344"/>
      <c r="IFN14" s="344"/>
      <c r="IFO14" s="344"/>
      <c r="IFP14" s="344"/>
      <c r="IFQ14" s="344"/>
      <c r="IFR14" s="344"/>
      <c r="IFS14" s="344"/>
      <c r="IFT14" s="344"/>
      <c r="IFU14" s="344"/>
      <c r="IFV14" s="344"/>
      <c r="IFW14" s="344"/>
      <c r="IFX14" s="344"/>
      <c r="IFY14" s="344"/>
      <c r="IFZ14" s="344"/>
      <c r="IGA14" s="344"/>
      <c r="IGB14" s="344"/>
      <c r="IGC14" s="344"/>
      <c r="IGD14" s="344"/>
      <c r="IGE14" s="344"/>
      <c r="IGF14" s="344"/>
      <c r="IGG14" s="344"/>
      <c r="IGH14" s="344"/>
      <c r="IGI14" s="344"/>
      <c r="IGJ14" s="344"/>
      <c r="IGK14" s="344"/>
      <c r="IGL14" s="344"/>
      <c r="IGM14" s="344"/>
      <c r="IGN14" s="344"/>
      <c r="IGO14" s="344"/>
      <c r="IGP14" s="344"/>
      <c r="IGQ14" s="344"/>
      <c r="IGR14" s="344"/>
      <c r="IGS14" s="344"/>
      <c r="IGT14" s="344"/>
      <c r="IGU14" s="344"/>
      <c r="IGV14" s="344"/>
      <c r="IGW14" s="344"/>
      <c r="IGX14" s="344"/>
      <c r="IGY14" s="344"/>
      <c r="IGZ14" s="344"/>
      <c r="IHA14" s="344"/>
      <c r="IHB14" s="344"/>
      <c r="IHC14" s="344"/>
      <c r="IHD14" s="344"/>
      <c r="IHE14" s="344"/>
      <c r="IHF14" s="344"/>
      <c r="IHG14" s="344"/>
      <c r="IHH14" s="344"/>
      <c r="IHI14" s="344"/>
      <c r="IHJ14" s="344"/>
      <c r="IHK14" s="344"/>
      <c r="IHL14" s="344"/>
      <c r="IHM14" s="344"/>
      <c r="IHN14" s="344"/>
      <c r="IHO14" s="344"/>
      <c r="IHP14" s="344"/>
      <c r="IHQ14" s="344"/>
      <c r="IHR14" s="344"/>
      <c r="IHS14" s="344"/>
      <c r="IHT14" s="344"/>
      <c r="IHU14" s="344"/>
      <c r="IHV14" s="344"/>
      <c r="IHW14" s="344"/>
      <c r="IHX14" s="344"/>
      <c r="IHY14" s="344"/>
      <c r="IHZ14" s="344"/>
      <c r="IIA14" s="344"/>
      <c r="IIB14" s="344"/>
      <c r="IIC14" s="344"/>
      <c r="IID14" s="344"/>
      <c r="IIE14" s="344"/>
      <c r="IIF14" s="344"/>
      <c r="IIG14" s="344"/>
      <c r="IIH14" s="344"/>
      <c r="III14" s="344"/>
      <c r="IIJ14" s="344"/>
      <c r="IIK14" s="344"/>
      <c r="IIL14" s="344"/>
      <c r="IIM14" s="344"/>
      <c r="IIN14" s="344"/>
      <c r="IIO14" s="344"/>
      <c r="IIP14" s="344"/>
      <c r="IIQ14" s="344"/>
      <c r="IIR14" s="344"/>
      <c r="IIS14" s="344"/>
      <c r="IIT14" s="344"/>
      <c r="IIU14" s="344"/>
      <c r="IIV14" s="344"/>
      <c r="IIW14" s="344"/>
      <c r="IIX14" s="344"/>
      <c r="IIY14" s="344"/>
      <c r="IIZ14" s="344"/>
      <c r="IJA14" s="344"/>
      <c r="IJB14" s="344"/>
      <c r="IJC14" s="344"/>
      <c r="IJD14" s="344"/>
      <c r="IJE14" s="344"/>
      <c r="IJF14" s="344"/>
      <c r="IJG14" s="344"/>
      <c r="IJH14" s="344"/>
      <c r="IJI14" s="344"/>
      <c r="IJJ14" s="344"/>
      <c r="IJK14" s="344"/>
      <c r="IJL14" s="344"/>
      <c r="IJM14" s="344"/>
      <c r="IJN14" s="344"/>
      <c r="IJO14" s="344"/>
      <c r="IJP14" s="344"/>
      <c r="IJQ14" s="344"/>
      <c r="IJR14" s="344"/>
      <c r="IJS14" s="344"/>
      <c r="IJT14" s="344"/>
      <c r="IJU14" s="344"/>
      <c r="IJV14" s="344"/>
      <c r="IJW14" s="344"/>
      <c r="IJX14" s="344"/>
      <c r="IJY14" s="344"/>
      <c r="IJZ14" s="344"/>
      <c r="IKA14" s="344"/>
      <c r="IKB14" s="344"/>
      <c r="IKC14" s="344"/>
      <c r="IKD14" s="344"/>
      <c r="IKE14" s="344"/>
      <c r="IKF14" s="344"/>
      <c r="IKG14" s="344"/>
      <c r="IKH14" s="344"/>
      <c r="IKI14" s="344"/>
      <c r="IKJ14" s="344"/>
      <c r="IKK14" s="344"/>
      <c r="IKL14" s="344"/>
      <c r="IKM14" s="344"/>
      <c r="IKN14" s="344"/>
      <c r="IKO14" s="344"/>
      <c r="IKP14" s="344"/>
      <c r="IKQ14" s="344"/>
      <c r="IKR14" s="344"/>
      <c r="IKS14" s="344"/>
      <c r="IKT14" s="344"/>
      <c r="IKU14" s="344"/>
      <c r="IKV14" s="344"/>
      <c r="IKW14" s="344"/>
      <c r="IKX14" s="344"/>
      <c r="IKY14" s="344"/>
      <c r="IKZ14" s="344"/>
      <c r="ILA14" s="344"/>
      <c r="ILB14" s="344"/>
      <c r="ILC14" s="344"/>
      <c r="ILD14" s="344"/>
      <c r="ILE14" s="344"/>
      <c r="ILF14" s="344"/>
      <c r="ILG14" s="344"/>
      <c r="ILH14" s="344"/>
      <c r="ILI14" s="344"/>
      <c r="ILJ14" s="344"/>
      <c r="ILK14" s="344"/>
      <c r="ILL14" s="344"/>
      <c r="ILM14" s="344"/>
      <c r="ILN14" s="344"/>
      <c r="ILO14" s="344"/>
      <c r="ILP14" s="344"/>
      <c r="ILQ14" s="344"/>
      <c r="ILR14" s="344"/>
      <c r="ILS14" s="344"/>
      <c r="ILT14" s="344"/>
      <c r="ILU14" s="344"/>
      <c r="ILV14" s="345"/>
      <c r="ILW14" s="345"/>
      <c r="ILX14" s="345"/>
      <c r="ILY14" s="345"/>
      <c r="ILZ14" s="345"/>
      <c r="IMA14" s="345"/>
      <c r="IMB14" s="345"/>
      <c r="IMC14" s="345"/>
      <c r="IMD14" s="345"/>
      <c r="IME14" s="345"/>
      <c r="IMF14" s="345"/>
      <c r="IMG14" s="345"/>
      <c r="IMH14" s="345"/>
      <c r="IMI14" s="345"/>
      <c r="IMJ14" s="345"/>
      <c r="IMK14" s="345"/>
      <c r="IML14" s="345"/>
      <c r="IMM14" s="345"/>
      <c r="IMN14" s="345"/>
      <c r="IMO14" s="345"/>
      <c r="IMP14" s="345"/>
      <c r="IMQ14" s="345"/>
      <c r="IMR14" s="344"/>
      <c r="IMS14" s="344"/>
      <c r="IMT14" s="344"/>
      <c r="IMU14" s="344"/>
      <c r="IMV14" s="344"/>
      <c r="IMW14" s="344"/>
      <c r="IMX14" s="344"/>
      <c r="IMY14" s="344"/>
      <c r="IMZ14" s="344"/>
      <c r="INA14" s="344"/>
      <c r="INB14" s="344"/>
      <c r="INC14" s="344"/>
      <c r="IND14" s="344"/>
      <c r="INE14" s="344"/>
      <c r="INF14" s="344"/>
      <c r="ING14" s="344"/>
      <c r="INH14" s="344"/>
      <c r="INI14" s="344"/>
      <c r="INJ14" s="344"/>
      <c r="INK14" s="344"/>
      <c r="INL14" s="344"/>
      <c r="INM14" s="344"/>
      <c r="INN14" s="344"/>
      <c r="INO14" s="344"/>
      <c r="INP14" s="344"/>
      <c r="INQ14" s="344"/>
      <c r="INR14" s="344"/>
      <c r="INS14" s="344"/>
      <c r="INT14" s="344"/>
      <c r="INU14" s="344"/>
      <c r="INV14" s="344"/>
      <c r="INW14" s="344"/>
      <c r="INX14" s="344"/>
      <c r="INY14" s="344"/>
      <c r="INZ14" s="344"/>
      <c r="IOA14" s="344"/>
      <c r="IOB14" s="344"/>
      <c r="IOC14" s="344"/>
      <c r="IOD14" s="344"/>
      <c r="IOE14" s="344"/>
      <c r="IOF14" s="344"/>
      <c r="IOG14" s="344"/>
      <c r="IOH14" s="344"/>
      <c r="IOI14" s="344"/>
      <c r="IOJ14" s="344"/>
      <c r="IOK14" s="344"/>
      <c r="IOL14" s="344"/>
      <c r="IOM14" s="344"/>
      <c r="ION14" s="344"/>
      <c r="IOO14" s="344"/>
      <c r="IOP14" s="344"/>
      <c r="IOQ14" s="344"/>
      <c r="IOR14" s="344"/>
      <c r="IOS14" s="344"/>
      <c r="IOT14" s="344"/>
      <c r="IOU14" s="344"/>
      <c r="IOV14" s="344"/>
      <c r="IOW14" s="344"/>
      <c r="IOX14" s="344"/>
      <c r="IOY14" s="344"/>
      <c r="IOZ14" s="344"/>
      <c r="IPA14" s="344"/>
      <c r="IPB14" s="344"/>
      <c r="IPC14" s="344"/>
      <c r="IPD14" s="344"/>
      <c r="IPE14" s="344"/>
      <c r="IPF14" s="344"/>
      <c r="IPG14" s="344"/>
      <c r="IPH14" s="344"/>
      <c r="IPI14" s="344"/>
      <c r="IPJ14" s="344"/>
      <c r="IPK14" s="344"/>
      <c r="IPL14" s="344"/>
      <c r="IPM14" s="344"/>
      <c r="IPN14" s="344"/>
      <c r="IPO14" s="344"/>
      <c r="IPP14" s="344"/>
      <c r="IPQ14" s="344"/>
      <c r="IPR14" s="344"/>
      <c r="IPS14" s="344"/>
      <c r="IPT14" s="344"/>
      <c r="IPU14" s="344"/>
      <c r="IPV14" s="344"/>
      <c r="IPW14" s="344"/>
      <c r="IPX14" s="344"/>
      <c r="IPY14" s="344"/>
      <c r="IPZ14" s="344"/>
      <c r="IQA14" s="344"/>
      <c r="IQB14" s="344"/>
      <c r="IQC14" s="344"/>
      <c r="IQD14" s="344"/>
      <c r="IQE14" s="344"/>
      <c r="IQF14" s="344"/>
      <c r="IQG14" s="344"/>
      <c r="IQH14" s="344"/>
      <c r="IQI14" s="344"/>
      <c r="IQJ14" s="344"/>
      <c r="IQK14" s="344"/>
      <c r="IQL14" s="344"/>
      <c r="IQM14" s="344"/>
      <c r="IQN14" s="344"/>
      <c r="IQO14" s="344"/>
      <c r="IQP14" s="344"/>
      <c r="IQQ14" s="344"/>
      <c r="IQR14" s="344"/>
      <c r="IQS14" s="344"/>
      <c r="IQT14" s="344"/>
      <c r="IQU14" s="344"/>
      <c r="IQV14" s="344"/>
      <c r="IQW14" s="344"/>
      <c r="IQX14" s="344"/>
      <c r="IQY14" s="344"/>
      <c r="IQZ14" s="344"/>
      <c r="IRA14" s="344"/>
      <c r="IRB14" s="344"/>
      <c r="IRC14" s="344"/>
      <c r="IRD14" s="344"/>
      <c r="IRE14" s="344"/>
      <c r="IRF14" s="344"/>
      <c r="IRG14" s="344"/>
      <c r="IRH14" s="344"/>
      <c r="IRI14" s="344"/>
      <c r="IRJ14" s="344"/>
      <c r="IRK14" s="344"/>
      <c r="IRL14" s="344"/>
      <c r="IRM14" s="344"/>
      <c r="IRN14" s="344"/>
      <c r="IRO14" s="344"/>
      <c r="IRP14" s="344"/>
      <c r="IRQ14" s="344"/>
      <c r="IRR14" s="344"/>
      <c r="IRS14" s="344"/>
      <c r="IRT14" s="344"/>
      <c r="IRU14" s="344"/>
      <c r="IRV14" s="344"/>
      <c r="IRW14" s="344"/>
      <c r="IRX14" s="344"/>
      <c r="IRY14" s="344"/>
      <c r="IRZ14" s="344"/>
      <c r="ISA14" s="344"/>
      <c r="ISB14" s="344"/>
      <c r="ISC14" s="344"/>
      <c r="ISD14" s="344"/>
      <c r="ISE14" s="344"/>
      <c r="ISF14" s="344"/>
      <c r="ISG14" s="344"/>
      <c r="ISH14" s="344"/>
      <c r="ISI14" s="344"/>
      <c r="ISJ14" s="344"/>
      <c r="ISK14" s="344"/>
      <c r="ISL14" s="344"/>
      <c r="ISM14" s="344"/>
      <c r="ISN14" s="344"/>
      <c r="ISO14" s="344"/>
      <c r="ISP14" s="344"/>
      <c r="ISQ14" s="344"/>
      <c r="ISR14" s="344"/>
      <c r="ISS14" s="344"/>
      <c r="IST14" s="344"/>
      <c r="ISU14" s="344"/>
      <c r="ISV14" s="344"/>
      <c r="ISW14" s="344"/>
      <c r="ISX14" s="344"/>
      <c r="ISY14" s="344"/>
      <c r="ISZ14" s="344"/>
      <c r="ITA14" s="344"/>
      <c r="ITB14" s="344"/>
      <c r="ITC14" s="344"/>
      <c r="ITD14" s="344"/>
      <c r="ITE14" s="344"/>
      <c r="ITF14" s="344"/>
      <c r="ITG14" s="344"/>
      <c r="ITH14" s="344"/>
      <c r="ITI14" s="344"/>
      <c r="ITJ14" s="344"/>
      <c r="ITK14" s="344"/>
      <c r="ITL14" s="344"/>
      <c r="ITM14" s="344"/>
      <c r="ITN14" s="344"/>
      <c r="ITO14" s="344"/>
      <c r="ITP14" s="344"/>
      <c r="ITQ14" s="344"/>
      <c r="ITR14" s="344"/>
      <c r="ITS14" s="344"/>
      <c r="ITT14" s="344"/>
      <c r="ITU14" s="344"/>
      <c r="ITV14" s="344"/>
      <c r="ITW14" s="344"/>
      <c r="ITX14" s="344"/>
      <c r="ITY14" s="344"/>
      <c r="ITZ14" s="344"/>
      <c r="IUA14" s="344"/>
      <c r="IUB14" s="344"/>
      <c r="IUC14" s="344"/>
      <c r="IUD14" s="344"/>
      <c r="IUE14" s="344"/>
      <c r="IUF14" s="344"/>
      <c r="IUG14" s="344"/>
      <c r="IUH14" s="344"/>
      <c r="IUI14" s="344"/>
      <c r="IUJ14" s="344"/>
      <c r="IUK14" s="344"/>
      <c r="IUL14" s="344"/>
      <c r="IUM14" s="344"/>
      <c r="IUN14" s="344"/>
      <c r="IUO14" s="344"/>
      <c r="IUP14" s="344"/>
      <c r="IUQ14" s="344"/>
      <c r="IUR14" s="344"/>
      <c r="IUS14" s="344"/>
      <c r="IUT14" s="344"/>
      <c r="IUU14" s="344"/>
      <c r="IUV14" s="344"/>
      <c r="IUW14" s="344"/>
      <c r="IUX14" s="344"/>
      <c r="IUY14" s="344"/>
      <c r="IUZ14" s="344"/>
      <c r="IVA14" s="344"/>
      <c r="IVB14" s="344"/>
      <c r="IVC14" s="344"/>
      <c r="IVD14" s="344"/>
      <c r="IVE14" s="344"/>
      <c r="IVF14" s="344"/>
      <c r="IVG14" s="344"/>
      <c r="IVH14" s="344"/>
      <c r="IVI14" s="344"/>
      <c r="IVJ14" s="344"/>
      <c r="IVK14" s="344"/>
      <c r="IVL14" s="344"/>
      <c r="IVM14" s="344"/>
      <c r="IVN14" s="344"/>
      <c r="IVO14" s="344"/>
      <c r="IVP14" s="344"/>
      <c r="IVQ14" s="344"/>
      <c r="IVR14" s="344"/>
      <c r="IVS14" s="344"/>
      <c r="IVT14" s="344"/>
      <c r="IVU14" s="344"/>
      <c r="IVV14" s="344"/>
      <c r="IVW14" s="344"/>
      <c r="IVX14" s="344"/>
      <c r="IVY14" s="344"/>
      <c r="IVZ14" s="344"/>
      <c r="IWA14" s="344"/>
      <c r="IWB14" s="344"/>
      <c r="IWC14" s="344"/>
      <c r="IWD14" s="344"/>
      <c r="IWE14" s="344"/>
      <c r="IWF14" s="344"/>
      <c r="IWG14" s="344"/>
      <c r="IWH14" s="344"/>
      <c r="IWI14" s="344"/>
      <c r="IWJ14" s="344"/>
      <c r="IWK14" s="344"/>
      <c r="IWL14" s="344"/>
      <c r="IWM14" s="344"/>
      <c r="IWN14" s="344"/>
      <c r="IWO14" s="344"/>
      <c r="IWP14" s="344"/>
      <c r="IWQ14" s="344"/>
      <c r="IWR14" s="344"/>
      <c r="IWS14" s="344"/>
      <c r="IWT14" s="344"/>
      <c r="IWU14" s="344"/>
      <c r="IWV14" s="344"/>
      <c r="IWW14" s="344"/>
      <c r="IWX14" s="344"/>
      <c r="IWY14" s="344"/>
      <c r="IWZ14" s="344"/>
      <c r="IXA14" s="344"/>
      <c r="IXB14" s="344"/>
      <c r="IXC14" s="344"/>
      <c r="IXD14" s="344"/>
      <c r="IXE14" s="344"/>
      <c r="IXF14" s="344"/>
      <c r="IXG14" s="344"/>
      <c r="IXH14" s="344"/>
      <c r="IXI14" s="344"/>
      <c r="IXJ14" s="344"/>
      <c r="IXK14" s="344"/>
      <c r="IXL14" s="344"/>
      <c r="IXM14" s="344"/>
      <c r="IXN14" s="344"/>
      <c r="IXO14" s="344"/>
      <c r="IXP14" s="344"/>
      <c r="IXQ14" s="344"/>
      <c r="IXR14" s="344"/>
      <c r="IXS14" s="344"/>
      <c r="IXT14" s="344"/>
      <c r="IXU14" s="344"/>
      <c r="IXV14" s="344"/>
      <c r="IXW14" s="344"/>
      <c r="IXX14" s="344"/>
      <c r="IXY14" s="344"/>
      <c r="IXZ14" s="344"/>
      <c r="IYA14" s="344"/>
      <c r="IYB14" s="344"/>
      <c r="IYC14" s="344"/>
      <c r="IYD14" s="344"/>
      <c r="IYE14" s="344"/>
      <c r="IYF14" s="344"/>
      <c r="IYG14" s="344"/>
      <c r="IYH14" s="344"/>
      <c r="IYI14" s="344"/>
      <c r="IYJ14" s="344"/>
      <c r="IYK14" s="344"/>
      <c r="IYL14" s="344"/>
      <c r="IYM14" s="344"/>
      <c r="IYN14" s="344"/>
      <c r="IYO14" s="344"/>
      <c r="IYP14" s="344"/>
      <c r="IYQ14" s="344"/>
      <c r="IYR14" s="344"/>
      <c r="IYS14" s="344"/>
      <c r="IYT14" s="344"/>
      <c r="IYU14" s="344"/>
      <c r="IYV14" s="344"/>
      <c r="IYW14" s="344"/>
      <c r="IYX14" s="344"/>
      <c r="IYY14" s="344"/>
      <c r="IYZ14" s="344"/>
      <c r="IZA14" s="344"/>
      <c r="IZB14" s="344"/>
      <c r="IZC14" s="344"/>
      <c r="IZD14" s="344"/>
      <c r="IZE14" s="344"/>
      <c r="IZF14" s="344"/>
      <c r="IZG14" s="344"/>
      <c r="IZH14" s="344"/>
      <c r="IZI14" s="344"/>
      <c r="IZJ14" s="344"/>
      <c r="IZK14" s="344"/>
      <c r="IZL14" s="344"/>
      <c r="IZM14" s="344"/>
      <c r="IZN14" s="344"/>
      <c r="IZO14" s="344"/>
      <c r="IZP14" s="344"/>
      <c r="IZQ14" s="344"/>
      <c r="IZR14" s="344"/>
      <c r="IZS14" s="344"/>
      <c r="IZT14" s="344"/>
      <c r="IZU14" s="344"/>
      <c r="IZV14" s="344"/>
      <c r="IZW14" s="344"/>
      <c r="IZX14" s="344"/>
      <c r="IZY14" s="344"/>
      <c r="IZZ14" s="344"/>
      <c r="JAA14" s="344"/>
      <c r="JAB14" s="344"/>
      <c r="JAC14" s="344"/>
      <c r="JAD14" s="344"/>
      <c r="JAE14" s="344"/>
      <c r="JAF14" s="344"/>
      <c r="JAG14" s="344"/>
      <c r="JAH14" s="344"/>
      <c r="JAI14" s="344"/>
      <c r="JAJ14" s="344"/>
      <c r="JAK14" s="344"/>
      <c r="JAL14" s="344"/>
      <c r="JAM14" s="344"/>
      <c r="JAN14" s="344"/>
      <c r="JAO14" s="344"/>
      <c r="JAP14" s="344"/>
      <c r="JAQ14" s="344"/>
      <c r="JAR14" s="344"/>
      <c r="JAS14" s="344"/>
      <c r="JAT14" s="344"/>
      <c r="JAU14" s="344"/>
      <c r="JAV14" s="344"/>
      <c r="JAW14" s="344"/>
      <c r="JAX14" s="344"/>
      <c r="JAY14" s="344"/>
      <c r="JAZ14" s="344"/>
      <c r="JBA14" s="344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344"/>
      <c r="JGE14" s="344"/>
      <c r="JGF14" s="344"/>
      <c r="JGG14" s="344"/>
      <c r="JGH14" s="344"/>
      <c r="JGI14" s="344"/>
      <c r="JGJ14" s="344"/>
      <c r="JGK14" s="344"/>
      <c r="JGL14" s="344"/>
      <c r="JGM14" s="344"/>
      <c r="JGN14" s="344"/>
      <c r="JGO14" s="344"/>
      <c r="JGP14" s="344"/>
      <c r="JGQ14" s="344"/>
      <c r="JGR14" s="344"/>
      <c r="JGS14" s="344"/>
      <c r="JGT14" s="344"/>
      <c r="JGU14" s="344"/>
      <c r="JGV14" s="344"/>
      <c r="JGW14" s="344"/>
      <c r="JGX14" s="344"/>
      <c r="JGY14" s="344"/>
      <c r="JGZ14" s="344"/>
      <c r="JHA14" s="344"/>
      <c r="JHB14" s="344"/>
      <c r="JHC14" s="344"/>
      <c r="JHD14" s="344"/>
      <c r="JHE14" s="344"/>
      <c r="JHF14" s="344"/>
      <c r="JHG14" s="344"/>
      <c r="JHH14" s="344"/>
      <c r="JHI14" s="344"/>
      <c r="JHJ14" s="344"/>
      <c r="JHK14" s="344"/>
      <c r="JHL14" s="344"/>
      <c r="JHM14" s="344"/>
      <c r="JHN14" s="344"/>
      <c r="JHO14" s="344"/>
      <c r="JHP14" s="344"/>
      <c r="JHQ14" s="344"/>
      <c r="JHR14" s="344"/>
      <c r="JHS14" s="344"/>
      <c r="JHT14" s="344"/>
      <c r="JHU14" s="344"/>
      <c r="JHV14" s="344"/>
      <c r="JHW14" s="344"/>
      <c r="JHX14" s="344"/>
      <c r="JHY14" s="344"/>
      <c r="JHZ14" s="344"/>
      <c r="JIA14" s="344"/>
      <c r="JIB14" s="344"/>
      <c r="JIC14" s="344"/>
      <c r="JID14" s="344"/>
      <c r="JIE14" s="344"/>
      <c r="JIF14" s="344"/>
      <c r="JIG14" s="345"/>
      <c r="JIH14" s="345"/>
      <c r="JII14" s="345"/>
      <c r="JIJ14" s="345"/>
      <c r="JIK14" s="345"/>
      <c r="JIL14" s="345"/>
      <c r="JIM14" s="345"/>
      <c r="JIN14" s="345"/>
      <c r="JIO14" s="345"/>
      <c r="JIP14" s="345"/>
      <c r="JIQ14" s="345"/>
      <c r="JIR14" s="344"/>
      <c r="JIS14" s="344"/>
      <c r="JIT14" s="344"/>
      <c r="JIU14" s="344"/>
      <c r="JIV14" s="344"/>
      <c r="JIW14" s="344"/>
      <c r="JIX14" s="344"/>
      <c r="JIY14" s="344"/>
      <c r="JIZ14" s="344"/>
      <c r="JJA14" s="344"/>
      <c r="JJB14" s="344"/>
      <c r="JJC14" s="344"/>
      <c r="JJD14" s="344"/>
      <c r="JJE14" s="344"/>
      <c r="JJF14" s="344"/>
      <c r="JJG14" s="344"/>
      <c r="JJH14" s="344"/>
      <c r="JJI14" s="344"/>
      <c r="JJJ14" s="344"/>
      <c r="JJK14" s="344"/>
      <c r="JJL14" s="344"/>
      <c r="JJM14" s="344"/>
      <c r="JJN14" s="344"/>
      <c r="JJO14" s="344"/>
      <c r="JJP14" s="344"/>
      <c r="JJQ14" s="344"/>
      <c r="JJR14" s="344"/>
      <c r="JJS14" s="344"/>
      <c r="JJT14" s="344"/>
      <c r="JJU14" s="344"/>
      <c r="JJV14" s="344"/>
      <c r="JJW14" s="344"/>
      <c r="JJX14" s="344"/>
      <c r="JJY14" s="344"/>
      <c r="JJZ14" s="344"/>
      <c r="JKA14" s="344"/>
      <c r="JKB14" s="344"/>
      <c r="JKC14" s="344"/>
      <c r="JKD14" s="344"/>
      <c r="JKE14" s="344"/>
      <c r="JKF14" s="344"/>
      <c r="JKG14" s="344"/>
      <c r="JKH14" s="344"/>
      <c r="JKI14" s="344"/>
      <c r="JKJ14" s="344"/>
      <c r="JKK14" s="344"/>
      <c r="JKL14" s="344"/>
      <c r="JKM14" s="344"/>
      <c r="JKN14" s="344"/>
      <c r="JKO14" s="344"/>
      <c r="JKP14" s="344"/>
      <c r="JKQ14" s="344"/>
      <c r="JKR14" s="344"/>
      <c r="JKS14" s="344"/>
      <c r="JKT14" s="344"/>
      <c r="JKU14" s="344"/>
      <c r="JKV14" s="344"/>
      <c r="JKW14" s="344"/>
      <c r="JKX14" s="344"/>
      <c r="JKY14" s="344"/>
      <c r="JKZ14" s="344"/>
      <c r="JLA14" s="344"/>
      <c r="JLB14" s="344"/>
      <c r="JLC14" s="344"/>
      <c r="JLD14" s="344"/>
      <c r="JLE14" s="344"/>
      <c r="JLF14" s="344"/>
      <c r="JLG14" s="344"/>
      <c r="JLH14" s="344"/>
      <c r="JLI14" s="344"/>
      <c r="JLJ14" s="344"/>
      <c r="JLK14" s="344"/>
      <c r="JLL14" s="344"/>
      <c r="JLM14" s="344"/>
      <c r="JLN14" s="344"/>
      <c r="JLO14" s="344"/>
      <c r="JLP14" s="344"/>
      <c r="JLQ14" s="344"/>
      <c r="JLR14" s="344"/>
      <c r="JLS14" s="344"/>
      <c r="JLT14" s="344"/>
      <c r="JLU14" s="344"/>
      <c r="JLV14" s="344"/>
      <c r="JLW14" s="344"/>
      <c r="JLX14" s="344"/>
      <c r="JLY14" s="344"/>
      <c r="JLZ14" s="344"/>
      <c r="JMA14" s="344"/>
      <c r="JMB14" s="344"/>
      <c r="JMC14" s="344"/>
      <c r="JMD14" s="344"/>
      <c r="JME14" s="344"/>
      <c r="JMF14" s="344"/>
      <c r="JMG14" s="344"/>
      <c r="JMH14" s="344"/>
      <c r="JMI14" s="344"/>
      <c r="JMJ14" s="344"/>
      <c r="JMK14" s="344"/>
      <c r="JML14" s="344"/>
      <c r="JMM14" s="344"/>
      <c r="JMN14" s="344"/>
      <c r="JMO14" s="344"/>
      <c r="JMP14" s="344"/>
      <c r="JMQ14" s="344"/>
      <c r="JMR14" s="344"/>
      <c r="JMS14" s="344"/>
      <c r="JMT14" s="344"/>
      <c r="JMU14" s="344"/>
      <c r="JMV14" s="344"/>
      <c r="JMW14" s="344"/>
      <c r="JMX14" s="344"/>
      <c r="JMY14" s="344"/>
      <c r="JMZ14" s="344"/>
      <c r="JNA14" s="344"/>
      <c r="JNB14" s="344"/>
      <c r="JNC14" s="344"/>
      <c r="JND14" s="344"/>
      <c r="JNE14" s="344"/>
      <c r="JNF14" s="344"/>
      <c r="JNG14" s="344"/>
      <c r="JNH14" s="344"/>
      <c r="JNI14" s="344"/>
      <c r="JNJ14" s="344"/>
      <c r="JNK14" s="344"/>
      <c r="JNL14" s="344"/>
      <c r="JNM14" s="344"/>
      <c r="JNN14" s="344"/>
      <c r="JNO14" s="344"/>
      <c r="JNP14" s="344"/>
      <c r="JNQ14" s="344"/>
      <c r="JNR14" s="344"/>
      <c r="JNS14" s="344"/>
      <c r="JNT14" s="345"/>
      <c r="JNU14" s="345"/>
      <c r="JNV14" s="345"/>
      <c r="JNW14" s="345"/>
      <c r="JNX14" s="345"/>
      <c r="JNY14" s="345"/>
      <c r="JNZ14" s="345"/>
      <c r="JOA14" s="345"/>
      <c r="JOB14" s="345"/>
      <c r="JOC14" s="345"/>
      <c r="JOD14" s="345"/>
      <c r="JOE14" s="345"/>
      <c r="JOF14" s="345"/>
      <c r="JOG14" s="345"/>
      <c r="JOH14" s="345"/>
      <c r="JOI14" s="345"/>
      <c r="JOJ14" s="345"/>
      <c r="JOK14" s="345"/>
      <c r="JOL14" s="345"/>
      <c r="JOM14" s="345"/>
      <c r="JON14" s="345"/>
      <c r="JOO14" s="345"/>
      <c r="JOP14" s="345"/>
      <c r="JOQ14" s="345"/>
      <c r="JOR14" s="345"/>
      <c r="JOS14" s="345"/>
      <c r="JOT14" s="345"/>
      <c r="JOU14" s="345"/>
      <c r="JOV14" s="345"/>
      <c r="JOW14" s="345"/>
      <c r="JOX14" s="345"/>
      <c r="JOY14" s="345"/>
      <c r="JOZ14" s="345"/>
      <c r="JPA14" s="345"/>
      <c r="JPB14" s="345"/>
      <c r="JPC14" s="345"/>
      <c r="JPD14" s="345"/>
      <c r="JPE14" s="345"/>
      <c r="JPF14" s="345"/>
      <c r="JPG14" s="345"/>
      <c r="JPH14" s="345"/>
      <c r="JPI14" s="345"/>
      <c r="JPJ14" s="345"/>
      <c r="JPK14" s="345"/>
      <c r="JPL14" s="345"/>
      <c r="JPM14" s="345"/>
      <c r="JPN14" s="345"/>
      <c r="JPO14" s="345"/>
      <c r="JPP14" s="345"/>
      <c r="JPQ14" s="345"/>
      <c r="JPR14" s="345"/>
      <c r="JPS14" s="345"/>
      <c r="JPT14" s="345"/>
      <c r="JPU14" s="345"/>
      <c r="JPV14" s="345"/>
      <c r="JPW14" s="345"/>
      <c r="JPX14" s="345"/>
      <c r="JPY14" s="345"/>
      <c r="JPZ14" s="345"/>
      <c r="JQA14" s="345"/>
      <c r="JQB14" s="345"/>
      <c r="JQC14" s="345"/>
      <c r="JQD14" s="345"/>
      <c r="JQE14" s="345"/>
      <c r="JQF14" s="345"/>
      <c r="JQG14" s="345"/>
      <c r="JQH14" s="344"/>
      <c r="JQI14" s="344"/>
      <c r="JQJ14" s="344"/>
      <c r="JQK14" s="344"/>
      <c r="JQL14" s="344"/>
      <c r="JQM14" s="344"/>
      <c r="JQN14" s="344"/>
      <c r="JQO14" s="344"/>
      <c r="JQP14" s="344"/>
      <c r="JQQ14" s="344"/>
      <c r="JQR14" s="344"/>
      <c r="JQS14" s="344"/>
      <c r="JQT14" s="344"/>
      <c r="JQU14" s="344"/>
      <c r="JQV14" s="344"/>
      <c r="JQW14" s="344"/>
      <c r="JQX14" s="344"/>
      <c r="JQY14" s="344"/>
      <c r="JQZ14" s="344"/>
      <c r="JRA14" s="344"/>
      <c r="JRB14" s="344"/>
      <c r="JRC14" s="344"/>
      <c r="JRD14" s="344"/>
      <c r="JRE14" s="344"/>
      <c r="JRF14" s="344"/>
      <c r="JRG14" s="344"/>
      <c r="JRH14" s="344"/>
      <c r="JRI14" s="344"/>
      <c r="JRJ14" s="344"/>
      <c r="JRK14" s="344"/>
      <c r="JRL14" s="344"/>
      <c r="JRM14" s="344"/>
      <c r="JRN14" s="344"/>
      <c r="JRO14" s="344"/>
      <c r="JRP14" s="344"/>
      <c r="JRQ14" s="344"/>
      <c r="JRR14" s="344"/>
      <c r="JRS14" s="344"/>
      <c r="JRT14" s="344"/>
      <c r="JRU14" s="344"/>
      <c r="JRV14" s="344"/>
      <c r="JRW14" s="344"/>
      <c r="JRX14" s="344"/>
      <c r="JRY14" s="344"/>
      <c r="JRZ14" s="344"/>
      <c r="JSA14" s="344"/>
      <c r="JSB14" s="344"/>
      <c r="JSC14" s="344"/>
      <c r="JSD14" s="344"/>
      <c r="JSE14" s="344"/>
      <c r="JSF14" s="344"/>
      <c r="JSG14" s="344"/>
      <c r="JSH14" s="344"/>
      <c r="JSI14" s="344"/>
      <c r="JSJ14" s="344"/>
      <c r="JSK14" s="344"/>
      <c r="JSL14" s="344"/>
      <c r="JSM14" s="344"/>
      <c r="JSN14" s="344"/>
      <c r="JSO14" s="344"/>
      <c r="JSP14" s="344"/>
      <c r="JSQ14" s="344"/>
      <c r="JSR14" s="344"/>
      <c r="JSS14" s="344"/>
      <c r="JST14" s="344"/>
      <c r="JSU14" s="344"/>
      <c r="JSV14" s="344"/>
      <c r="JSW14" s="344"/>
      <c r="JSX14" s="344"/>
      <c r="JSY14" s="344"/>
      <c r="JSZ14" s="344"/>
      <c r="JTA14" s="344"/>
      <c r="JTB14" s="344"/>
      <c r="JTC14" s="344"/>
      <c r="JTD14" s="344"/>
      <c r="JTE14" s="344"/>
      <c r="JTF14" s="344"/>
      <c r="JTG14" s="345"/>
      <c r="JTH14" s="345"/>
      <c r="JTI14" s="345"/>
      <c r="JTJ14" s="345"/>
      <c r="JTK14" s="345"/>
      <c r="JTL14" s="345"/>
      <c r="JTM14" s="345"/>
      <c r="JTN14" s="345"/>
      <c r="JTO14" s="345"/>
      <c r="JTP14" s="345"/>
      <c r="JTQ14" s="345"/>
      <c r="JTR14" s="345"/>
      <c r="JTS14" s="345"/>
      <c r="JTT14" s="345"/>
      <c r="JTU14" s="345"/>
      <c r="JTV14" s="345"/>
      <c r="JTW14" s="345"/>
      <c r="JTX14" s="345"/>
      <c r="JTY14" s="345"/>
      <c r="JTZ14" s="345"/>
      <c r="JUA14" s="345"/>
      <c r="JUB14" s="345"/>
      <c r="JUC14" s="345"/>
      <c r="JUD14" s="345"/>
      <c r="JUE14" s="345"/>
      <c r="JUF14" s="345"/>
      <c r="JUG14" s="345"/>
      <c r="JUH14" s="345"/>
      <c r="JUI14" s="345"/>
      <c r="JUJ14" s="345"/>
      <c r="JUK14" s="345"/>
      <c r="JUL14" s="345"/>
      <c r="JUM14" s="345"/>
      <c r="JUN14" s="345"/>
      <c r="JUO14" s="345"/>
      <c r="JUP14" s="345"/>
      <c r="JUQ14" s="345"/>
      <c r="JUR14" s="345"/>
      <c r="JUS14" s="345"/>
      <c r="JUT14" s="345"/>
      <c r="JUU14" s="345"/>
      <c r="JUV14" s="345"/>
      <c r="JUW14" s="345"/>
      <c r="JUX14" s="345"/>
      <c r="JUY14" s="345"/>
      <c r="JUZ14" s="345"/>
      <c r="JVA14" s="345"/>
      <c r="JVB14" s="345"/>
      <c r="JVC14" s="345"/>
      <c r="JVD14" s="345"/>
      <c r="JVE14" s="345"/>
      <c r="JVF14" s="345"/>
      <c r="JVG14" s="345"/>
      <c r="JVH14" s="345"/>
      <c r="JVI14" s="345"/>
      <c r="JVJ14" s="345"/>
      <c r="JVK14" s="345"/>
      <c r="JVL14" s="345"/>
      <c r="JVM14" s="345"/>
      <c r="JVN14" s="345"/>
      <c r="JVO14" s="345"/>
      <c r="JVP14" s="345"/>
      <c r="JVQ14" s="345"/>
      <c r="JVR14" s="345"/>
      <c r="JVS14" s="345"/>
      <c r="JVT14" s="345"/>
      <c r="JVU14" s="344"/>
      <c r="JVV14" s="344"/>
      <c r="JVW14" s="344"/>
      <c r="JVX14" s="344"/>
      <c r="JVY14" s="344"/>
      <c r="JVZ14" s="344"/>
      <c r="JWA14" s="344"/>
      <c r="JWB14" s="344"/>
      <c r="JWC14" s="344"/>
      <c r="JWD14" s="344"/>
      <c r="JWE14" s="344"/>
      <c r="JWF14" s="344"/>
      <c r="JWG14" s="344"/>
      <c r="JWH14" s="344"/>
      <c r="JWI14" s="344"/>
      <c r="JWJ14" s="344"/>
      <c r="JWK14" s="344"/>
      <c r="JWL14" s="344"/>
      <c r="JWM14" s="344"/>
      <c r="JWN14" s="344"/>
      <c r="JWO14" s="344"/>
      <c r="JWP14" s="344"/>
      <c r="JWQ14" s="344"/>
      <c r="JWR14" s="344"/>
      <c r="JWS14" s="344"/>
      <c r="JWT14" s="344"/>
      <c r="JWU14" s="344"/>
      <c r="JWV14" s="344"/>
      <c r="JWW14" s="344"/>
      <c r="JWX14" s="344"/>
      <c r="JWY14" s="344"/>
      <c r="JWZ14" s="344"/>
      <c r="JXA14" s="344"/>
      <c r="JXB14" s="344"/>
      <c r="JXC14" s="344"/>
      <c r="JXD14" s="344"/>
      <c r="JXE14" s="344"/>
      <c r="JXF14" s="344"/>
      <c r="JXG14" s="344"/>
      <c r="JXH14" s="344"/>
      <c r="JXI14" s="344"/>
      <c r="JXJ14" s="344"/>
      <c r="JXK14" s="344"/>
      <c r="JXL14" s="344"/>
      <c r="JXM14" s="344"/>
      <c r="JXN14" s="344"/>
      <c r="JXO14" s="344"/>
      <c r="JXP14" s="344"/>
      <c r="JXQ14" s="344"/>
      <c r="JXR14" s="344"/>
      <c r="JXS14" s="344"/>
      <c r="JXT14" s="344"/>
      <c r="JXU14" s="344"/>
      <c r="JXV14" s="344"/>
      <c r="JXW14" s="344"/>
      <c r="JXX14" s="344"/>
      <c r="JXY14" s="344"/>
      <c r="JXZ14" s="344"/>
      <c r="JYA14" s="344"/>
      <c r="JYB14" s="344"/>
      <c r="JYC14" s="344"/>
      <c r="JYD14" s="344"/>
      <c r="JYE14" s="344"/>
      <c r="JYF14" s="344"/>
      <c r="JYG14" s="344"/>
      <c r="JYH14" s="344"/>
      <c r="JYI14" s="344"/>
      <c r="JYJ14" s="344"/>
      <c r="JYK14" s="344"/>
      <c r="JYL14" s="344"/>
      <c r="JYM14" s="344"/>
      <c r="JYN14" s="344"/>
      <c r="JYO14" s="344"/>
      <c r="JYP14" s="344"/>
      <c r="JYQ14" s="344"/>
      <c r="JYR14" s="344"/>
      <c r="JYS14" s="344"/>
      <c r="JYT14" s="345"/>
      <c r="JYU14" s="345"/>
      <c r="JYV14" s="345"/>
      <c r="JYW14" s="345"/>
      <c r="JYX14" s="345"/>
      <c r="JYY14" s="345"/>
      <c r="JYZ14" s="345"/>
      <c r="JZA14" s="345"/>
      <c r="JZB14" s="345"/>
      <c r="JZC14" s="345"/>
      <c r="JZD14" s="345"/>
      <c r="JZE14" s="345"/>
      <c r="JZF14" s="345"/>
      <c r="JZG14" s="345"/>
      <c r="JZH14" s="345"/>
      <c r="JZI14" s="345"/>
      <c r="JZJ14" s="345"/>
      <c r="JZK14" s="345"/>
      <c r="JZL14" s="345"/>
      <c r="JZM14" s="345"/>
      <c r="JZN14" s="345"/>
      <c r="JZO14" s="345"/>
      <c r="JZP14" s="345"/>
      <c r="JZQ14" s="345"/>
      <c r="JZR14" s="345"/>
      <c r="JZS14" s="345"/>
      <c r="JZT14" s="345"/>
      <c r="JZU14" s="345"/>
      <c r="JZV14" s="345"/>
      <c r="JZW14" s="345"/>
      <c r="JZX14" s="345"/>
      <c r="JZY14" s="345"/>
      <c r="JZZ14" s="345"/>
      <c r="KAA14" s="345"/>
      <c r="KAB14" s="345"/>
      <c r="KAC14" s="345"/>
      <c r="KAD14" s="345"/>
      <c r="KAE14" s="345"/>
      <c r="KAF14" s="345"/>
      <c r="KAG14" s="345"/>
      <c r="KAH14" s="345"/>
      <c r="KAI14" s="345"/>
      <c r="KAJ14" s="345"/>
      <c r="KAK14" s="345"/>
      <c r="KAL14" s="345"/>
      <c r="KAM14" s="345"/>
      <c r="KAN14" s="345"/>
      <c r="KAO14" s="345"/>
      <c r="KAP14" s="345"/>
      <c r="KAQ14" s="345"/>
      <c r="KAR14" s="345"/>
      <c r="KAS14" s="345"/>
      <c r="KAT14" s="345"/>
      <c r="KAU14" s="345"/>
      <c r="KAV14" s="345"/>
      <c r="KAW14" s="345"/>
      <c r="KAX14" s="345"/>
      <c r="KAY14" s="345"/>
      <c r="KAZ14" s="345"/>
      <c r="KBA14" s="345"/>
      <c r="KBB14" s="345"/>
      <c r="KBC14" s="345"/>
      <c r="KBD14" s="345"/>
      <c r="KBE14" s="345"/>
      <c r="KBF14" s="345"/>
      <c r="KBG14" s="345"/>
      <c r="KBH14" s="344"/>
      <c r="KBI14" s="344"/>
      <c r="KBJ14" s="344"/>
      <c r="KBK14" s="344"/>
      <c r="KBL14" s="344"/>
      <c r="KBM14" s="344"/>
      <c r="KBN14" s="344"/>
      <c r="KBO14" s="344"/>
      <c r="KBP14" s="344"/>
      <c r="KBQ14" s="344"/>
      <c r="KBR14" s="344"/>
      <c r="KBS14" s="344"/>
      <c r="KBT14" s="344"/>
      <c r="KBU14" s="344"/>
      <c r="KBV14" s="344"/>
      <c r="KBW14" s="344"/>
      <c r="KBX14" s="344"/>
      <c r="KBY14" s="344"/>
      <c r="KBZ14" s="344"/>
      <c r="KCA14" s="344"/>
      <c r="KCB14" s="344"/>
      <c r="KCC14" s="344"/>
      <c r="KCD14" s="344"/>
      <c r="KCE14" s="344"/>
      <c r="KCF14" s="344"/>
      <c r="KCG14" s="344"/>
      <c r="KCH14" s="344"/>
      <c r="KCI14" s="344"/>
      <c r="KCJ14" s="344"/>
      <c r="KCK14" s="344"/>
      <c r="KCL14" s="344"/>
      <c r="KCM14" s="344"/>
      <c r="KCN14" s="344"/>
      <c r="KCO14" s="344"/>
      <c r="KCP14" s="344"/>
      <c r="KCQ14" s="344"/>
      <c r="KCR14" s="344"/>
      <c r="KCS14" s="344"/>
      <c r="KCT14" s="344"/>
      <c r="KCU14" s="344"/>
      <c r="KCV14" s="344"/>
      <c r="KCW14" s="344"/>
      <c r="KCX14" s="344"/>
      <c r="KCY14" s="344"/>
      <c r="KCZ14" s="344"/>
      <c r="KDA14" s="344"/>
      <c r="KDB14" s="344"/>
      <c r="KDC14" s="344"/>
      <c r="KDD14" s="344"/>
      <c r="KDE14" s="344"/>
      <c r="KDF14" s="344"/>
      <c r="KDG14" s="344"/>
      <c r="KDH14" s="344"/>
      <c r="KDI14" s="344"/>
      <c r="KDJ14" s="344"/>
      <c r="KDK14" s="344"/>
      <c r="KDL14" s="344"/>
      <c r="KDM14" s="344"/>
      <c r="KDN14" s="344"/>
      <c r="KDO14" s="344"/>
      <c r="KDP14" s="344"/>
      <c r="KDQ14" s="344"/>
      <c r="KDR14" s="344"/>
      <c r="KDS14" s="344"/>
      <c r="KDT14" s="344"/>
      <c r="KDU14" s="344"/>
      <c r="KDV14" s="344"/>
      <c r="KDW14" s="344"/>
      <c r="KDX14" s="344"/>
      <c r="KDY14" s="344"/>
      <c r="KDZ14" s="344"/>
      <c r="KEA14" s="344"/>
      <c r="KEB14" s="344"/>
      <c r="KEC14" s="344"/>
      <c r="KED14" s="344"/>
      <c r="KEE14" s="344"/>
      <c r="KEF14" s="344"/>
      <c r="KEG14" s="345"/>
      <c r="KEH14" s="345"/>
      <c r="KEI14" s="345"/>
      <c r="KEJ14" s="345"/>
      <c r="KEK14" s="345"/>
      <c r="KEL14" s="345"/>
      <c r="KEM14" s="345"/>
      <c r="KEN14" s="345"/>
      <c r="KEO14" s="345"/>
      <c r="KEP14" s="345"/>
      <c r="KEQ14" s="345"/>
      <c r="KER14" s="345"/>
      <c r="KES14" s="345"/>
      <c r="KET14" s="345"/>
      <c r="KEU14" s="345"/>
      <c r="KEV14" s="345"/>
      <c r="KEW14" s="345"/>
      <c r="KEX14" s="345"/>
      <c r="KEY14" s="345"/>
      <c r="KEZ14" s="345"/>
      <c r="KFA14" s="345"/>
      <c r="KFB14" s="345"/>
      <c r="KFC14" s="345"/>
      <c r="KFD14" s="345"/>
      <c r="KFE14" s="345"/>
      <c r="KFF14" s="345"/>
      <c r="KFG14" s="345"/>
      <c r="KFH14" s="345"/>
      <c r="KFI14" s="345"/>
      <c r="KFJ14" s="345"/>
      <c r="KFK14" s="345"/>
      <c r="KFL14" s="345"/>
      <c r="KFM14" s="345"/>
      <c r="KFN14" s="345"/>
      <c r="KFO14" s="345"/>
      <c r="KFP14" s="345"/>
      <c r="KFQ14" s="345"/>
      <c r="KFR14" s="345"/>
      <c r="KFS14" s="345"/>
      <c r="KFT14" s="345"/>
      <c r="KFU14" s="345"/>
      <c r="KFV14" s="345"/>
      <c r="KFW14" s="345"/>
      <c r="KFX14" s="345"/>
      <c r="KFY14" s="345"/>
      <c r="KFZ14" s="345"/>
      <c r="KGA14" s="345"/>
      <c r="KGB14" s="345"/>
      <c r="KGC14" s="345"/>
      <c r="KGD14" s="345"/>
      <c r="KGE14" s="345"/>
      <c r="KGF14" s="345"/>
      <c r="KGG14" s="345"/>
      <c r="KGH14" s="345"/>
      <c r="KGI14" s="345"/>
      <c r="KGJ14" s="345"/>
      <c r="KGK14" s="345"/>
      <c r="KGL14" s="345"/>
      <c r="KGM14" s="345"/>
      <c r="KGN14" s="345"/>
      <c r="KGO14" s="345"/>
      <c r="KGP14" s="345"/>
      <c r="KGQ14" s="345"/>
      <c r="KGR14" s="345"/>
      <c r="KGS14" s="345"/>
      <c r="KGT14" s="345"/>
      <c r="KGU14" s="345"/>
      <c r="KGV14" s="345"/>
      <c r="KGW14" s="345"/>
      <c r="KGX14" s="345"/>
      <c r="KGY14" s="345"/>
      <c r="KGZ14" s="345"/>
      <c r="KHA14" s="345"/>
      <c r="KHB14" s="345"/>
      <c r="KHC14" s="345"/>
      <c r="KHD14" s="345"/>
      <c r="KHE14" s="345"/>
      <c r="KHF14" s="345"/>
      <c r="KHG14" s="345"/>
      <c r="KHH14" s="345"/>
      <c r="KHI14" s="345"/>
      <c r="KHJ14" s="345"/>
      <c r="KHK14" s="345"/>
      <c r="KHL14" s="345"/>
      <c r="KHM14" s="345"/>
      <c r="KHN14" s="345"/>
      <c r="KHO14" s="345"/>
      <c r="KHP14" s="345"/>
      <c r="KHQ14" s="30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345"/>
      <c r="KKE14" s="345"/>
      <c r="KKF14" s="345"/>
      <c r="KKG14" s="345"/>
      <c r="KKH14" s="345"/>
      <c r="KKI14" s="345"/>
      <c r="KKJ14" s="345"/>
      <c r="KKK14" s="345"/>
      <c r="KKL14" s="345"/>
      <c r="KKM14" s="345"/>
      <c r="KKN14" s="345"/>
      <c r="KKO14" s="344"/>
      <c r="KKP14" s="344"/>
      <c r="KKQ14" s="344"/>
      <c r="KKR14" s="344"/>
      <c r="KKS14" s="344"/>
      <c r="KKT14" s="344"/>
      <c r="KKU14" s="344"/>
      <c r="KKV14" s="344"/>
      <c r="KKW14" s="344"/>
      <c r="KKX14" s="344"/>
      <c r="KKY14" s="344"/>
      <c r="KKZ14" s="344"/>
      <c r="KLA14" s="344"/>
      <c r="KLB14" s="344"/>
      <c r="KLC14" s="344"/>
      <c r="KLD14" s="344"/>
      <c r="KLE14" s="344"/>
      <c r="KLF14" s="344"/>
      <c r="KLG14" s="344"/>
      <c r="KLH14" s="344"/>
      <c r="KLI14" s="344"/>
      <c r="KLJ14" s="344"/>
      <c r="KLK14" s="344"/>
      <c r="KLL14" s="344"/>
      <c r="KLM14" s="344"/>
      <c r="KLN14" s="344"/>
      <c r="KLO14" s="344"/>
      <c r="KLP14" s="344"/>
      <c r="KLQ14" s="344"/>
      <c r="KLR14" s="344"/>
      <c r="KLS14" s="344"/>
      <c r="KLT14" s="344"/>
      <c r="KLU14" s="344"/>
      <c r="KLV14" s="344"/>
      <c r="KLW14" s="344"/>
      <c r="KLX14" s="344"/>
      <c r="KLY14" s="344"/>
      <c r="KLZ14" s="344"/>
      <c r="KMA14" s="344"/>
      <c r="KMB14" s="344"/>
      <c r="KMC14" s="344"/>
      <c r="KMD14" s="344"/>
      <c r="KME14" s="344"/>
      <c r="KMF14" s="344"/>
      <c r="KMG14" s="344"/>
      <c r="KMH14" s="344"/>
      <c r="KMI14" s="344"/>
      <c r="KMJ14" s="344"/>
      <c r="KMK14" s="344"/>
      <c r="KML14" s="344"/>
      <c r="KMM14" s="344"/>
      <c r="KMN14" s="344"/>
      <c r="KMO14" s="344"/>
      <c r="KMP14" s="344"/>
      <c r="KMQ14" s="344"/>
      <c r="KMR14" s="344"/>
      <c r="KMS14" s="344"/>
      <c r="KMT14" s="344"/>
      <c r="KMU14" s="344"/>
      <c r="KMV14" s="344"/>
      <c r="KMW14" s="344"/>
      <c r="KMX14" s="344"/>
      <c r="KMY14" s="344"/>
      <c r="KMZ14" s="344"/>
      <c r="KNA14" s="344"/>
      <c r="KNB14" s="344"/>
      <c r="KNC14" s="344"/>
      <c r="KND14" s="344"/>
      <c r="KNE14" s="344"/>
      <c r="KNF14" s="344"/>
      <c r="KNG14" s="344"/>
      <c r="KNH14" s="344"/>
      <c r="KNI14" s="344"/>
      <c r="KNJ14" s="344"/>
      <c r="KNK14" s="344"/>
      <c r="KNL14" s="344"/>
      <c r="KNM14" s="344"/>
      <c r="KNN14" s="345"/>
      <c r="KNO14" s="345"/>
      <c r="KNP14" s="345"/>
      <c r="KNQ14" s="345"/>
      <c r="KNR14" s="345"/>
      <c r="KNS14" s="345"/>
      <c r="KNT14" s="345"/>
      <c r="KNU14" s="345"/>
      <c r="KNV14" s="345"/>
      <c r="KNW14" s="345"/>
      <c r="KNX14" s="345"/>
      <c r="KNY14" s="345"/>
      <c r="KNZ14" s="345"/>
      <c r="KOA14" s="345"/>
      <c r="KOB14" s="345"/>
      <c r="KOC14" s="345"/>
      <c r="KOD14" s="345"/>
      <c r="KOE14" s="345"/>
      <c r="KOF14" s="345"/>
      <c r="KOG14" s="345"/>
      <c r="KOH14" s="345"/>
      <c r="KOI14" s="345"/>
      <c r="KOJ14" s="345"/>
      <c r="KOK14" s="345"/>
      <c r="KOL14" s="345"/>
      <c r="KOM14" s="345"/>
      <c r="KON14" s="345"/>
      <c r="KOO14" s="345"/>
      <c r="KOP14" s="345"/>
      <c r="KOQ14" s="345"/>
      <c r="KOR14" s="345"/>
      <c r="KOS14" s="345"/>
      <c r="KOT14" s="345"/>
      <c r="KOU14" s="345"/>
      <c r="KOV14" s="345"/>
      <c r="KOW14" s="345"/>
      <c r="KOX14" s="345"/>
      <c r="KOY14" s="345"/>
      <c r="KOZ14" s="345"/>
      <c r="KPA14" s="345"/>
      <c r="KPB14" s="345"/>
      <c r="KPC14" s="345"/>
      <c r="KPD14" s="345"/>
      <c r="KPE14" s="345"/>
      <c r="KPF14" s="345"/>
      <c r="KPG14" s="345"/>
      <c r="KPH14" s="345"/>
      <c r="KPI14" s="345"/>
      <c r="KPJ14" s="345"/>
      <c r="KPK14" s="345"/>
      <c r="KPL14" s="345"/>
      <c r="KPM14" s="345"/>
      <c r="KPN14" s="345"/>
      <c r="KPO14" s="345"/>
      <c r="KPP14" s="345"/>
      <c r="KPQ14" s="345"/>
      <c r="KPR14" s="345"/>
      <c r="KPS14" s="345"/>
      <c r="KPT14" s="345"/>
      <c r="KPU14" s="345"/>
      <c r="KPV14" s="345"/>
      <c r="KPW14" s="345"/>
      <c r="KPX14" s="345"/>
      <c r="KPY14" s="345"/>
      <c r="KPZ14" s="345"/>
      <c r="KQA14" s="345"/>
      <c r="KQB14" s="344"/>
      <c r="KQC14" s="344"/>
      <c r="KQD14" s="344"/>
      <c r="KQE14" s="344"/>
      <c r="KQF14" s="344"/>
      <c r="KQG14" s="344"/>
      <c r="KQH14" s="344"/>
      <c r="KQI14" s="344"/>
      <c r="KQJ14" s="344"/>
      <c r="KQK14" s="344"/>
      <c r="KQL14" s="344"/>
      <c r="KQM14" s="344"/>
      <c r="KQN14" s="344"/>
      <c r="KQO14" s="344"/>
      <c r="KQP14" s="344"/>
      <c r="KQQ14" s="344"/>
      <c r="KQR14" s="344"/>
      <c r="KQS14" s="344"/>
      <c r="KQT14" s="344"/>
      <c r="KQU14" s="344"/>
      <c r="KQV14" s="344"/>
      <c r="KQW14" s="344"/>
      <c r="KQX14" s="344"/>
      <c r="KQY14" s="344"/>
      <c r="KQZ14" s="344"/>
      <c r="KRA14" s="344"/>
      <c r="KRB14" s="344"/>
      <c r="KRC14" s="344"/>
      <c r="KRD14" s="344"/>
      <c r="KRE14" s="344"/>
      <c r="KRF14" s="344"/>
      <c r="KRG14" s="344"/>
      <c r="KRH14" s="344"/>
      <c r="KRI14" s="344"/>
      <c r="KRJ14" s="344"/>
      <c r="KRK14" s="344"/>
      <c r="KRL14" s="344"/>
      <c r="KRM14" s="344"/>
      <c r="KRN14" s="344"/>
      <c r="KRO14" s="344"/>
      <c r="KRP14" s="344"/>
      <c r="KRQ14" s="344"/>
      <c r="KRR14" s="344"/>
      <c r="KRS14" s="344"/>
      <c r="KRT14" s="344"/>
      <c r="KRU14" s="344"/>
      <c r="KRV14" s="344"/>
      <c r="KRW14" s="344"/>
      <c r="KRX14" s="344"/>
      <c r="KRY14" s="344"/>
      <c r="KRZ14" s="344"/>
      <c r="KSA14" s="344"/>
      <c r="KSB14" s="344"/>
      <c r="KSC14" s="344"/>
      <c r="KSD14" s="344"/>
      <c r="KSE14" s="344"/>
      <c r="KSF14" s="344"/>
      <c r="KSG14" s="344"/>
      <c r="KSH14" s="344"/>
      <c r="KSI14" s="344"/>
      <c r="KSJ14" s="344"/>
      <c r="KSK14" s="344"/>
      <c r="KSL14" s="344"/>
      <c r="KSM14" s="344"/>
      <c r="KSN14" s="344"/>
      <c r="KSO14" s="344"/>
      <c r="KSP14" s="344"/>
      <c r="KSQ14" s="344"/>
      <c r="KSR14" s="344"/>
      <c r="KSS14" s="344"/>
      <c r="KST14" s="344"/>
      <c r="KSU14" s="344"/>
      <c r="KSV14" s="344"/>
      <c r="KSW14" s="344"/>
      <c r="KSX14" s="344"/>
      <c r="KSY14" s="344"/>
      <c r="KSZ14" s="344"/>
      <c r="KTA14" s="345"/>
      <c r="KTB14" s="345"/>
      <c r="KTC14" s="345"/>
      <c r="KTD14" s="345"/>
      <c r="KTE14" s="345"/>
      <c r="KTF14" s="345"/>
      <c r="KTG14" s="345"/>
      <c r="KTH14" s="345"/>
      <c r="KTI14" s="345"/>
      <c r="KTJ14" s="345"/>
      <c r="KTK14" s="345"/>
      <c r="KTL14" s="345"/>
      <c r="KTM14" s="345"/>
      <c r="KTN14" s="345"/>
      <c r="KTO14" s="345"/>
      <c r="KTP14" s="345"/>
      <c r="KTQ14" s="345"/>
      <c r="KTR14" s="345"/>
      <c r="KTS14" s="345"/>
      <c r="KTT14" s="345"/>
      <c r="KTU14" s="345"/>
      <c r="KTV14" s="345"/>
      <c r="KTW14" s="345"/>
      <c r="KTX14" s="345"/>
      <c r="KTY14" s="345"/>
      <c r="KTZ14" s="345"/>
      <c r="KUA14" s="345"/>
      <c r="KUB14" s="345"/>
      <c r="KUC14" s="345"/>
      <c r="KUD14" s="345"/>
      <c r="KUE14" s="345"/>
      <c r="KUF14" s="345"/>
      <c r="KUG14" s="345"/>
      <c r="KUH14" s="345"/>
      <c r="KUI14" s="345"/>
      <c r="KUJ14" s="345"/>
      <c r="KUK14" s="345"/>
      <c r="KUL14" s="345"/>
      <c r="KUM14" s="345"/>
      <c r="KUN14" s="345"/>
      <c r="KUO14" s="345"/>
      <c r="KUP14" s="345"/>
      <c r="KUQ14" s="345"/>
      <c r="KUR14" s="345"/>
      <c r="KUS14" s="345"/>
      <c r="KUT14" s="345"/>
      <c r="KUU14" s="345"/>
      <c r="KUV14" s="345"/>
      <c r="KUW14" s="345"/>
      <c r="KUX14" s="345"/>
      <c r="KUY14" s="345"/>
      <c r="KUZ14" s="345"/>
      <c r="KVA14" s="345"/>
      <c r="KVB14" s="345"/>
      <c r="KVC14" s="345"/>
      <c r="KVD14" s="345"/>
      <c r="KVE14" s="345"/>
      <c r="KVF14" s="345"/>
      <c r="KVG14" s="345"/>
      <c r="KVH14" s="345"/>
      <c r="KVI14" s="345"/>
      <c r="KVJ14" s="345"/>
      <c r="KVK14" s="345"/>
      <c r="KVL14" s="345"/>
      <c r="KVM14" s="345"/>
      <c r="KVN14" s="345"/>
      <c r="KVO14" s="344"/>
      <c r="KVP14" s="344"/>
      <c r="KVQ14" s="344"/>
      <c r="KVR14" s="344"/>
      <c r="KVS14" s="344"/>
      <c r="KVT14" s="344"/>
      <c r="KVU14" s="344"/>
      <c r="KVV14" s="344"/>
      <c r="KVW14" s="344"/>
      <c r="KVX14" s="344"/>
      <c r="KVY14" s="344"/>
      <c r="KVZ14" s="344"/>
      <c r="KWA14" s="344"/>
      <c r="KWB14" s="344"/>
      <c r="KWC14" s="344"/>
      <c r="KWD14" s="344"/>
      <c r="KWE14" s="344"/>
      <c r="KWF14" s="344"/>
      <c r="KWG14" s="344"/>
      <c r="KWH14" s="344"/>
      <c r="KWI14" s="344"/>
      <c r="KWJ14" s="344"/>
      <c r="KWK14" s="344"/>
      <c r="KWL14" s="344"/>
      <c r="KWM14" s="344"/>
      <c r="KWN14" s="344"/>
      <c r="KWO14" s="344"/>
      <c r="KWP14" s="344"/>
      <c r="KWQ14" s="344"/>
      <c r="KWR14" s="344"/>
      <c r="KWS14" s="344"/>
      <c r="KWT14" s="344"/>
      <c r="KWU14" s="344"/>
      <c r="KWV14" s="344"/>
      <c r="KWW14" s="344"/>
      <c r="KWX14" s="344"/>
      <c r="KWY14" s="344"/>
      <c r="KWZ14" s="344"/>
      <c r="KXA14" s="344"/>
      <c r="KXB14" s="344"/>
      <c r="KXC14" s="344"/>
      <c r="KXD14" s="344"/>
      <c r="KXE14" s="344"/>
      <c r="KXF14" s="344"/>
      <c r="KXG14" s="344"/>
      <c r="KXH14" s="344"/>
      <c r="KXI14" s="344"/>
      <c r="KXJ14" s="344"/>
      <c r="KXK14" s="344"/>
      <c r="KXL14" s="344"/>
      <c r="KXM14" s="344"/>
      <c r="KXN14" s="344"/>
      <c r="KXO14" s="344"/>
      <c r="KXP14" s="344"/>
      <c r="KXQ14" s="344"/>
      <c r="KXR14" s="344"/>
      <c r="KXS14" s="344"/>
      <c r="KXT14" s="344"/>
      <c r="KXU14" s="344"/>
      <c r="KXV14" s="344"/>
      <c r="KXW14" s="344"/>
      <c r="KXX14" s="344"/>
      <c r="KXY14" s="344"/>
      <c r="KXZ14" s="344"/>
      <c r="KYA14" s="344"/>
      <c r="KYB14" s="344"/>
      <c r="KYC14" s="344"/>
      <c r="KYD14" s="344"/>
      <c r="KYE14" s="344"/>
      <c r="KYF14" s="344"/>
      <c r="KYG14" s="344"/>
      <c r="KYH14" s="344"/>
      <c r="KYI14" s="344"/>
      <c r="KYJ14" s="344"/>
      <c r="KYK14" s="344"/>
      <c r="KYL14" s="344"/>
      <c r="KYM14" s="344"/>
      <c r="KYN14" s="345"/>
      <c r="KYO14" s="345"/>
      <c r="KYP14" s="345"/>
      <c r="KYQ14" s="345"/>
      <c r="KYR14" s="345"/>
      <c r="KYS14" s="345"/>
      <c r="KYT14" s="345"/>
      <c r="KYU14" s="345"/>
      <c r="KYV14" s="345"/>
      <c r="KYW14" s="345"/>
      <c r="KYX14" s="345"/>
      <c r="KYY14" s="345"/>
      <c r="KYZ14" s="345"/>
      <c r="KZA14" s="345"/>
      <c r="KZB14" s="345"/>
      <c r="KZC14" s="345"/>
      <c r="KZD14" s="345"/>
      <c r="KZE14" s="345"/>
      <c r="KZF14" s="345"/>
      <c r="KZG14" s="345"/>
      <c r="KZH14" s="345"/>
      <c r="KZI14" s="345"/>
      <c r="KZJ14" s="345"/>
      <c r="KZK14" s="345"/>
      <c r="KZL14" s="345"/>
      <c r="KZM14" s="345"/>
      <c r="KZN14" s="345"/>
      <c r="KZO14" s="345"/>
      <c r="KZP14" s="345"/>
      <c r="KZQ14" s="345"/>
      <c r="KZR14" s="345"/>
      <c r="KZS14" s="345"/>
      <c r="KZT14" s="345"/>
      <c r="KZU14" s="345"/>
      <c r="KZV14" s="345"/>
      <c r="KZW14" s="345"/>
      <c r="KZX14" s="345"/>
      <c r="KZY14" s="345"/>
      <c r="KZZ14" s="345"/>
      <c r="LAA14" s="345"/>
      <c r="LAB14" s="345"/>
      <c r="LAC14" s="345"/>
      <c r="LAD14" s="345"/>
      <c r="LAE14" s="345"/>
      <c r="LAF14" s="345"/>
      <c r="LAG14" s="345"/>
      <c r="LAH14" s="345"/>
      <c r="LAI14" s="345"/>
      <c r="LAJ14" s="345"/>
      <c r="LAK14" s="345"/>
      <c r="LAL14" s="345"/>
      <c r="LAM14" s="345"/>
      <c r="LAN14" s="345"/>
      <c r="LAO14" s="345"/>
      <c r="LAP14" s="345"/>
      <c r="LAQ14" s="345"/>
      <c r="LAR14" s="345"/>
      <c r="LAS14" s="345"/>
      <c r="LAT14" s="345"/>
      <c r="LAU14" s="345"/>
      <c r="LAV14" s="345"/>
      <c r="LAW14" s="345"/>
      <c r="LAX14" s="345"/>
      <c r="LAY14" s="345"/>
      <c r="LAZ14" s="345"/>
      <c r="LBA14" s="345"/>
      <c r="LBB14" s="345"/>
      <c r="LBC14" s="345"/>
      <c r="LBD14" s="345"/>
      <c r="LBE14" s="345"/>
      <c r="LBF14" s="345"/>
      <c r="LBG14" s="345"/>
      <c r="LBH14" s="345"/>
      <c r="LBI14" s="345"/>
      <c r="LBJ14" s="345"/>
      <c r="LBK14" s="345"/>
      <c r="LBL14" s="345"/>
      <c r="LBM14" s="345"/>
      <c r="LBN14" s="345"/>
      <c r="LBO14" s="345"/>
      <c r="LBP14" s="345"/>
      <c r="LBQ14" s="345"/>
      <c r="LBR14" s="345"/>
      <c r="LBS14" s="345"/>
      <c r="LBT14" s="345"/>
      <c r="LBU14" s="345"/>
      <c r="LBV14" s="345"/>
      <c r="LBW14" s="345"/>
      <c r="LBX14" s="345"/>
      <c r="LBY14" s="345"/>
      <c r="LBZ14" s="345"/>
      <c r="LCA14" s="345"/>
      <c r="LCB14" s="345"/>
      <c r="LCC14" s="345"/>
      <c r="LCD14" s="345"/>
      <c r="LCE14" s="345"/>
      <c r="LCF14" s="345"/>
      <c r="LCG14" s="345"/>
      <c r="LCH14" s="345"/>
      <c r="LCI14" s="345"/>
      <c r="LCJ14" s="345"/>
      <c r="LCK14" s="345"/>
      <c r="LCL14" s="345"/>
      <c r="LCM14" s="345"/>
      <c r="LCN14" s="345"/>
      <c r="LCO14" s="345"/>
      <c r="LCP14" s="345"/>
      <c r="LCQ14" s="345"/>
      <c r="LCR14" s="345"/>
      <c r="LCS14" s="345"/>
      <c r="LCT14" s="345"/>
      <c r="LCU14" s="345"/>
      <c r="LCV14" s="345"/>
      <c r="LCW14" s="345"/>
      <c r="LCX14" s="345"/>
      <c r="LCY14" s="345"/>
      <c r="LCZ14" s="345"/>
      <c r="LDA14" s="345"/>
      <c r="LDB14" s="345"/>
      <c r="LDC14" s="345"/>
      <c r="LDD14" s="345"/>
      <c r="LDE14" s="345"/>
      <c r="LDF14" s="345"/>
      <c r="LDG14" s="345"/>
      <c r="LDH14" s="345"/>
      <c r="LDI14" s="345"/>
      <c r="LDJ14" s="345"/>
      <c r="LDK14" s="345"/>
      <c r="LDL14" s="345"/>
      <c r="LDM14" s="345"/>
      <c r="LDN14" s="345"/>
      <c r="LDO14" s="345"/>
      <c r="LDP14" s="345"/>
      <c r="LDQ14" s="345"/>
      <c r="LDR14" s="345"/>
      <c r="LDS14" s="345"/>
      <c r="LDT14" s="345"/>
      <c r="LDU14" s="345"/>
      <c r="LDV14" s="345"/>
      <c r="LDW14" s="345"/>
      <c r="LDX14" s="345"/>
      <c r="LDY14" s="345"/>
      <c r="LDZ14" s="345"/>
      <c r="LEA14" s="345"/>
      <c r="LEB14" s="345"/>
      <c r="LEC14" s="345"/>
      <c r="LED14" s="345"/>
      <c r="LEE14" s="345"/>
      <c r="LEF14" s="345"/>
      <c r="LEG14" s="345"/>
      <c r="LEH14" s="345"/>
      <c r="LEI14" s="345"/>
      <c r="LEJ14" s="345"/>
      <c r="LEK14" s="345"/>
      <c r="LEL14" s="345"/>
      <c r="LEM14" s="345"/>
      <c r="LEN14" s="345"/>
      <c r="LEO14" s="345"/>
      <c r="LEP14" s="345"/>
      <c r="LEQ14" s="345"/>
      <c r="LER14" s="345"/>
      <c r="LES14" s="345"/>
      <c r="LET14" s="345"/>
      <c r="LEU14" s="345"/>
      <c r="LEV14" s="345"/>
      <c r="LEW14" s="345"/>
      <c r="LEX14" s="345"/>
      <c r="LEY14" s="345"/>
      <c r="LEZ14" s="345"/>
      <c r="LFA14" s="345"/>
      <c r="LFB14" s="345"/>
      <c r="LFC14" s="345"/>
      <c r="LFD14" s="345"/>
      <c r="LFE14" s="345"/>
      <c r="LFF14" s="345"/>
      <c r="LFG14" s="345"/>
      <c r="LFH14" s="345"/>
      <c r="LFI14" s="345"/>
      <c r="LFJ14" s="345"/>
      <c r="LFK14" s="345"/>
      <c r="LFL14" s="345"/>
      <c r="LFM14" s="345"/>
      <c r="LFN14" s="345"/>
      <c r="LFO14" s="345"/>
      <c r="LFP14" s="345"/>
      <c r="LFQ14" s="345"/>
      <c r="LFR14" s="345"/>
      <c r="LFS14" s="345"/>
      <c r="LFT14" s="345"/>
      <c r="LFU14" s="345"/>
      <c r="LFV14" s="345"/>
      <c r="LFW14" s="345"/>
      <c r="LFX14" s="345"/>
      <c r="LFY14" s="345"/>
      <c r="LFZ14" s="345"/>
      <c r="LGA14" s="345"/>
      <c r="LGB14" s="345"/>
      <c r="LGC14" s="345"/>
      <c r="LGD14" s="345"/>
      <c r="LGE14" s="345"/>
      <c r="LGF14" s="345"/>
      <c r="LGG14" s="345"/>
      <c r="LGH14" s="345"/>
      <c r="LGI14" s="345"/>
      <c r="LGJ14" s="345"/>
      <c r="LGK14" s="345"/>
      <c r="LGL14" s="345"/>
      <c r="LGM14" s="345"/>
      <c r="LGN14" s="345"/>
      <c r="LGO14" s="345"/>
      <c r="LGP14" s="345"/>
      <c r="LGQ14" s="345"/>
      <c r="LGR14" s="345"/>
      <c r="LGS14" s="345"/>
      <c r="LGT14" s="345"/>
      <c r="LGU14" s="345"/>
      <c r="LGV14" s="345"/>
      <c r="LGW14" s="345"/>
      <c r="LGX14" s="345"/>
      <c r="LGY14" s="345"/>
      <c r="LGZ14" s="345"/>
      <c r="LHA14" s="345"/>
      <c r="LHB14" s="345"/>
      <c r="LHC14" s="345"/>
      <c r="LHD14" s="345"/>
      <c r="LHE14" s="345"/>
      <c r="LHF14" s="345"/>
      <c r="LHG14" s="345"/>
      <c r="LHH14" s="345"/>
      <c r="LHI14" s="345"/>
      <c r="LHJ14" s="345"/>
      <c r="LHK14" s="345"/>
      <c r="LHL14" s="345"/>
      <c r="LHM14" s="345"/>
      <c r="LHN14" s="345"/>
      <c r="LHO14" s="345"/>
      <c r="LHP14" s="345"/>
      <c r="LHQ14" s="345"/>
      <c r="LHR14" s="345"/>
      <c r="LHS14" s="345"/>
      <c r="LHT14" s="345"/>
      <c r="LHU14" s="345"/>
      <c r="LHV14" s="344"/>
      <c r="LHW14" s="344"/>
      <c r="LHX14" s="344"/>
      <c r="LHY14" s="344"/>
      <c r="LHZ14" s="344"/>
      <c r="LIA14" s="344"/>
      <c r="LIB14" s="344"/>
      <c r="LIC14" s="344"/>
      <c r="LID14" s="344"/>
      <c r="LIE14" s="344"/>
      <c r="LIF14" s="344"/>
      <c r="LIG14" s="344"/>
      <c r="LIH14" s="344"/>
      <c r="LII14" s="344"/>
      <c r="LIJ14" s="344"/>
      <c r="LIK14" s="344"/>
      <c r="LIL14" s="344"/>
      <c r="LIM14" s="344"/>
      <c r="LIN14" s="344"/>
      <c r="LIO14" s="344"/>
      <c r="LIP14" s="344"/>
      <c r="LIQ14" s="344"/>
      <c r="LIR14" s="344"/>
      <c r="LIS14" s="344"/>
      <c r="LIT14" s="344"/>
      <c r="LIU14" s="344"/>
      <c r="LIV14" s="344"/>
      <c r="LIW14" s="344"/>
      <c r="LIX14" s="344"/>
      <c r="LIY14" s="344"/>
      <c r="LIZ14" s="344"/>
      <c r="LJA14" s="344"/>
      <c r="LJB14" s="344"/>
      <c r="LJC14" s="344"/>
      <c r="LJD14" s="344"/>
      <c r="LJE14" s="344"/>
      <c r="LJF14" s="344"/>
      <c r="LJG14" s="344"/>
      <c r="LJH14" s="344"/>
      <c r="LJI14" s="344"/>
      <c r="LJJ14" s="344"/>
      <c r="LJK14" s="344"/>
      <c r="LJL14" s="344"/>
      <c r="LJM14" s="344"/>
      <c r="LJN14" s="344"/>
      <c r="LJO14" s="344"/>
      <c r="LJP14" s="344"/>
      <c r="LJQ14" s="344"/>
      <c r="LJR14" s="344"/>
      <c r="LJS14" s="344"/>
      <c r="LJT14" s="344"/>
      <c r="LJU14" s="344"/>
      <c r="LJV14" s="344"/>
      <c r="LJW14" s="344"/>
      <c r="LJX14" s="344"/>
      <c r="LJY14" s="344"/>
      <c r="LJZ14" s="344"/>
      <c r="LKA14" s="344"/>
      <c r="LKB14" s="344"/>
      <c r="LKC14" s="344"/>
      <c r="LKD14" s="344"/>
      <c r="LKE14" s="344"/>
      <c r="LKF14" s="344"/>
      <c r="LKG14" s="344"/>
      <c r="LKH14" s="344"/>
      <c r="LKI14" s="344"/>
      <c r="LKJ14" s="344"/>
      <c r="LKK14" s="344"/>
      <c r="LKL14" s="344"/>
      <c r="LKM14" s="344"/>
      <c r="LKN14" s="344"/>
      <c r="LKO14" s="344"/>
      <c r="LKP14" s="344"/>
      <c r="LKQ14" s="344"/>
      <c r="LKR14" s="344"/>
      <c r="LKS14" s="344"/>
      <c r="LKT14" s="344"/>
      <c r="LKU14" s="344"/>
      <c r="LKV14" s="344"/>
      <c r="LKW14" s="344"/>
      <c r="LKX14" s="344"/>
      <c r="LKY14" s="344"/>
      <c r="LKZ14" s="344"/>
      <c r="LLA14" s="344"/>
      <c r="LLB14" s="344"/>
      <c r="LLC14" s="344"/>
      <c r="LLD14" s="344"/>
      <c r="LLE14" s="344"/>
      <c r="LLF14" s="344"/>
      <c r="LLG14" s="344"/>
      <c r="LLH14" s="344"/>
      <c r="LLI14" s="344"/>
      <c r="LLJ14" s="344"/>
      <c r="LLK14" s="344"/>
      <c r="LLL14" s="344"/>
      <c r="LLM14" s="344"/>
      <c r="LLN14" s="344"/>
      <c r="LLO14" s="344"/>
      <c r="LLP14" s="344"/>
      <c r="LLQ14" s="344"/>
      <c r="LLR14" s="344"/>
      <c r="LLS14" s="344"/>
      <c r="LLT14" s="344"/>
      <c r="LLU14" s="344"/>
      <c r="LLV14" s="344"/>
      <c r="LLW14" s="344"/>
      <c r="LLX14" s="344"/>
      <c r="LLY14" s="344"/>
      <c r="LLZ14" s="344"/>
      <c r="LMA14" s="344"/>
      <c r="LMB14" s="344"/>
      <c r="LMC14" s="344"/>
      <c r="LMD14" s="344"/>
      <c r="LME14" s="344"/>
      <c r="LMF14" s="344"/>
      <c r="LMG14" s="344"/>
      <c r="LMH14" s="344"/>
      <c r="LMI14" s="344"/>
      <c r="LMJ14" s="344"/>
      <c r="LMK14" s="344"/>
      <c r="LML14" s="344"/>
      <c r="LMM14" s="344"/>
      <c r="LMN14" s="344"/>
      <c r="LMO14" s="344"/>
      <c r="LMP14" s="344"/>
      <c r="LMQ14" s="344"/>
      <c r="LMR14" s="344"/>
      <c r="LMS14" s="344"/>
      <c r="LMT14" s="344"/>
      <c r="LMU14" s="344"/>
      <c r="LMV14" s="344"/>
      <c r="LMW14" s="344"/>
      <c r="LMX14" s="344"/>
      <c r="LMY14" s="344"/>
      <c r="LMZ14" s="344"/>
      <c r="LNA14" s="344"/>
      <c r="LNB14" s="344"/>
      <c r="LNC14" s="344"/>
      <c r="LND14" s="344"/>
      <c r="LNE14" s="344"/>
      <c r="LNF14" s="344"/>
      <c r="LNG14" s="344"/>
      <c r="LNH14" s="344"/>
      <c r="LNI14" s="344"/>
      <c r="LNJ14" s="344"/>
      <c r="LNK14" s="344"/>
      <c r="LNL14" s="344"/>
      <c r="LNM14" s="344"/>
      <c r="LNN14" s="344"/>
      <c r="LNO14" s="344"/>
      <c r="LNP14" s="344"/>
      <c r="LNQ14" s="344"/>
      <c r="LNR14" s="344"/>
      <c r="LNS14" s="344"/>
      <c r="LNT14" s="344"/>
      <c r="LNU14" s="344"/>
      <c r="LNV14" s="344"/>
      <c r="LNW14" s="344"/>
      <c r="LNX14" s="344"/>
      <c r="LNY14" s="344"/>
      <c r="LNZ14" s="344"/>
      <c r="LOA14" s="344"/>
      <c r="LOB14" s="344"/>
      <c r="LOC14" s="344"/>
      <c r="LOD14" s="344"/>
      <c r="LOE14" s="344"/>
      <c r="LOF14" s="344"/>
      <c r="LOG14" s="344"/>
      <c r="LOH14" s="344"/>
      <c r="LOI14" s="344"/>
      <c r="LOJ14" s="344"/>
      <c r="LOK14" s="344"/>
      <c r="LOL14" s="344"/>
      <c r="LOM14" s="344"/>
      <c r="LON14" s="344"/>
      <c r="LOO14" s="344"/>
      <c r="LOP14" s="344"/>
      <c r="LOQ14" s="344"/>
      <c r="LOR14" s="344"/>
      <c r="LOS14" s="344"/>
      <c r="LOT14" s="344"/>
      <c r="LOU14" s="344"/>
      <c r="LOV14" s="344"/>
      <c r="LOW14" s="344"/>
      <c r="LOX14" s="344"/>
      <c r="LOY14" s="344"/>
      <c r="LOZ14" s="344"/>
      <c r="LPA14" s="344"/>
      <c r="LPB14" s="344"/>
      <c r="LPC14" s="344"/>
      <c r="LPD14" s="344"/>
      <c r="LPE14" s="344"/>
      <c r="LPF14" s="344"/>
      <c r="LPG14" s="344"/>
      <c r="LPH14" s="344"/>
      <c r="LPI14" s="344"/>
      <c r="LPJ14" s="344"/>
      <c r="LPK14" s="344"/>
      <c r="LPL14" s="344"/>
      <c r="LPM14" s="344"/>
      <c r="LPN14" s="344"/>
      <c r="LPO14" s="344"/>
      <c r="LPP14" s="344"/>
      <c r="LPQ14" s="344"/>
      <c r="LPR14" s="344"/>
      <c r="LPS14" s="344"/>
      <c r="LPT14" s="344"/>
      <c r="LPU14" s="344"/>
      <c r="LPV14" s="344"/>
      <c r="LPW14" s="344"/>
      <c r="LPX14" s="344"/>
      <c r="LPY14" s="344"/>
      <c r="LPZ14" s="344"/>
      <c r="LQA14" s="344"/>
      <c r="LQB14" s="344"/>
      <c r="LQC14" s="344"/>
      <c r="LQD14" s="344"/>
      <c r="LQE14" s="344"/>
      <c r="LQF14" s="344"/>
      <c r="LQG14" s="344"/>
      <c r="LQH14" s="344"/>
      <c r="LQI14" s="344"/>
      <c r="LQJ14" s="344"/>
      <c r="LQK14" s="344"/>
      <c r="LQL14" s="344"/>
      <c r="LQM14" s="344"/>
      <c r="LQN14" s="344"/>
      <c r="LQO14" s="344"/>
      <c r="LQP14" s="344"/>
      <c r="LQQ14" s="344"/>
      <c r="LQR14" s="344"/>
      <c r="LQS14" s="344"/>
      <c r="LQT14" s="344"/>
      <c r="LQU14" s="344"/>
      <c r="LQV14" s="344"/>
      <c r="LQW14" s="344"/>
      <c r="LQX14" s="344"/>
      <c r="LQY14" s="344"/>
      <c r="LQZ14" s="344"/>
      <c r="LRA14" s="344"/>
      <c r="LRB14" s="344"/>
      <c r="LRC14" s="344"/>
      <c r="LRD14" s="344"/>
      <c r="LRE14" s="344"/>
      <c r="LRF14" s="344"/>
      <c r="LRG14" s="344"/>
      <c r="LRH14" s="344"/>
      <c r="LRI14" s="344"/>
      <c r="LRJ14" s="344"/>
      <c r="LRK14" s="344"/>
      <c r="LRL14" s="344"/>
      <c r="LRM14" s="344"/>
      <c r="LRN14" s="344"/>
      <c r="LRO14" s="344"/>
      <c r="LRP14" s="344"/>
      <c r="LRQ14" s="344"/>
      <c r="LRR14" s="344"/>
      <c r="LRS14" s="344"/>
      <c r="LRT14" s="344"/>
      <c r="LRU14" s="344"/>
      <c r="LRV14" s="344"/>
      <c r="LRW14" s="344"/>
      <c r="LRX14" s="344"/>
      <c r="LRY14" s="344"/>
      <c r="LRZ14" s="344"/>
      <c r="LSA14" s="344"/>
      <c r="LSB14" s="344"/>
      <c r="LSC14" s="344"/>
      <c r="LSD14" s="344"/>
      <c r="LSE14" s="344"/>
      <c r="LSF14" s="344"/>
      <c r="LSG14" s="344"/>
      <c r="LSH14" s="344"/>
      <c r="LSI14" s="344"/>
      <c r="LSJ14" s="344"/>
      <c r="LSK14" s="344"/>
      <c r="LSL14" s="344"/>
      <c r="LSM14" s="344"/>
      <c r="LSN14" s="344"/>
      <c r="LSO14" s="344"/>
      <c r="LSP14" s="344"/>
      <c r="LSQ14" s="344"/>
      <c r="LSR14" s="344"/>
      <c r="LSS14" s="344"/>
      <c r="LST14" s="344"/>
      <c r="LSU14" s="344"/>
      <c r="LSV14" s="344"/>
      <c r="LSW14" s="344"/>
      <c r="LSX14" s="344"/>
      <c r="LSY14" s="344"/>
      <c r="LSZ14" s="344"/>
      <c r="LTA14" s="344"/>
      <c r="LTB14" s="344"/>
      <c r="LTC14" s="344"/>
      <c r="LTD14" s="344"/>
      <c r="LTE14" s="344"/>
      <c r="LTF14" s="344"/>
      <c r="LTG14" s="344"/>
      <c r="LTH14" s="344"/>
      <c r="LTI14" s="344"/>
      <c r="LTJ14" s="344"/>
      <c r="LTK14" s="344"/>
      <c r="LTL14" s="344"/>
      <c r="LTM14" s="344"/>
      <c r="LTN14" s="344"/>
      <c r="LTO14" s="344"/>
      <c r="LTP14" s="344"/>
      <c r="LTQ14" s="344"/>
      <c r="LTR14" s="344"/>
      <c r="LTS14" s="344"/>
      <c r="LTT14" s="344"/>
      <c r="LTU14" s="344"/>
      <c r="LTV14" s="344"/>
      <c r="LTW14" s="344"/>
      <c r="LTX14" s="344"/>
      <c r="LTY14" s="344"/>
      <c r="LTZ14" s="344"/>
      <c r="LUA14" s="344"/>
      <c r="LUB14" s="344"/>
      <c r="LUC14" s="344"/>
      <c r="LUD14" s="344"/>
      <c r="LUE14" s="344"/>
      <c r="LUF14" s="344"/>
      <c r="LUG14" s="344"/>
      <c r="LUH14" s="344"/>
      <c r="LUI14" s="344"/>
      <c r="LUJ14" s="344"/>
      <c r="LUK14" s="344"/>
      <c r="LUL14" s="344"/>
      <c r="LUM14" s="344"/>
      <c r="LUN14" s="344"/>
      <c r="LUO14" s="344"/>
      <c r="LUP14" s="344"/>
      <c r="LUQ14" s="344"/>
      <c r="LUR14" s="344"/>
      <c r="LUS14" s="344"/>
      <c r="LUT14" s="344"/>
      <c r="LUU14" s="344"/>
      <c r="LUV14" s="344"/>
      <c r="LUW14" s="344"/>
      <c r="LUX14" s="344"/>
      <c r="LUY14" s="344"/>
      <c r="LUZ14" s="344"/>
      <c r="LVA14" s="344"/>
      <c r="LVB14" s="344"/>
      <c r="LVC14" s="344"/>
      <c r="LVD14" s="344"/>
      <c r="LVE14" s="344"/>
      <c r="LVF14" s="344"/>
      <c r="LVG14" s="344"/>
      <c r="LVH14" s="344"/>
      <c r="LVI14" s="344"/>
      <c r="LVJ14" s="344"/>
      <c r="LVK14" s="344"/>
      <c r="LVL14" s="344"/>
      <c r="LVM14" s="344"/>
      <c r="LVN14" s="344"/>
      <c r="LVO14" s="344"/>
      <c r="LVP14" s="344"/>
      <c r="LVQ14" s="344"/>
      <c r="LVR14" s="344"/>
      <c r="LVS14" s="344"/>
      <c r="LVT14" s="344"/>
      <c r="LVU14" s="344"/>
      <c r="LVV14" s="344"/>
      <c r="LVW14" s="344"/>
      <c r="LVX14" s="344"/>
      <c r="LVY14" s="344"/>
      <c r="LVZ14" s="344"/>
      <c r="LWA14" s="344"/>
      <c r="LWB14" s="344"/>
      <c r="LWC14" s="344"/>
      <c r="LWD14" s="344"/>
      <c r="LWE14" s="344"/>
      <c r="LWF14" s="344"/>
      <c r="LWG14" s="344"/>
      <c r="LWH14" s="344"/>
      <c r="LWI14" s="344"/>
      <c r="LWJ14" s="344"/>
      <c r="LWK14" s="344"/>
      <c r="LWL14" s="344"/>
      <c r="LWM14" s="344"/>
      <c r="LWN14" s="344"/>
      <c r="LWO14" s="344"/>
      <c r="LWP14" s="344"/>
      <c r="LWQ14" s="344"/>
      <c r="LWR14" s="344"/>
      <c r="LWS14" s="344"/>
      <c r="LWT14" s="344"/>
      <c r="LWU14" s="344"/>
      <c r="LWV14" s="344"/>
      <c r="LWW14" s="344"/>
      <c r="LWX14" s="344"/>
      <c r="LWY14" s="344"/>
      <c r="LWZ14" s="344"/>
      <c r="LXA14" s="344"/>
      <c r="LXB14" s="344"/>
      <c r="LXC14" s="344"/>
      <c r="LXD14" s="344"/>
      <c r="LXE14" s="344"/>
      <c r="LXF14" s="344"/>
      <c r="LXG14" s="344"/>
      <c r="LXH14" s="344"/>
      <c r="LXI14" s="344"/>
      <c r="LXJ14" s="344"/>
      <c r="LXK14" s="344"/>
      <c r="LXL14" s="344"/>
      <c r="LXM14" s="344"/>
      <c r="LXN14" s="344"/>
      <c r="LXO14" s="344"/>
      <c r="LXP14" s="344"/>
      <c r="LXQ14" s="344"/>
      <c r="LXR14" s="344"/>
      <c r="LXS14" s="344"/>
      <c r="LXT14" s="344"/>
      <c r="LXU14" s="344"/>
      <c r="LXV14" s="344"/>
      <c r="LXW14" s="344"/>
      <c r="LXX14" s="344"/>
      <c r="LXY14" s="344"/>
      <c r="LXZ14" s="344"/>
      <c r="LYA14" s="344"/>
      <c r="LYB14" s="344"/>
      <c r="LYC14" s="344"/>
      <c r="LYD14" s="344"/>
      <c r="LYE14" s="344"/>
      <c r="LYF14" s="344"/>
      <c r="LYG14" s="344"/>
      <c r="LYH14" s="344"/>
      <c r="LYI14" s="344"/>
      <c r="LYJ14" s="344"/>
      <c r="LYK14" s="344"/>
      <c r="LYL14" s="344"/>
      <c r="LYM14" s="344"/>
      <c r="LYN14" s="344"/>
      <c r="LYO14" s="344"/>
      <c r="LYP14" s="344"/>
      <c r="LYQ14" s="344"/>
      <c r="LYR14" s="344"/>
      <c r="LYS14" s="344"/>
      <c r="LYT14" s="344"/>
      <c r="LYU14" s="344"/>
      <c r="LYV14" s="344"/>
      <c r="LYW14" s="344"/>
      <c r="LYX14" s="344"/>
      <c r="LYY14" s="344"/>
      <c r="LYZ14" s="344"/>
      <c r="LZA14" s="344"/>
      <c r="LZB14" s="344"/>
      <c r="LZC14" s="344"/>
      <c r="LZD14" s="344"/>
      <c r="LZE14" s="344"/>
      <c r="LZF14" s="344"/>
      <c r="LZG14" s="344"/>
      <c r="LZH14" s="344"/>
      <c r="LZI14" s="344"/>
      <c r="LZJ14" s="344"/>
      <c r="LZK14" s="344"/>
      <c r="LZL14" s="344"/>
      <c r="LZM14" s="344"/>
      <c r="LZN14" s="344"/>
      <c r="LZO14" s="344"/>
      <c r="LZP14" s="344"/>
      <c r="LZQ14" s="344"/>
      <c r="LZR14" s="344"/>
      <c r="LZS14" s="344"/>
      <c r="LZT14" s="344"/>
      <c r="LZU14" s="344"/>
      <c r="LZV14" s="344"/>
      <c r="LZW14" s="344"/>
      <c r="LZX14" s="344"/>
      <c r="LZY14" s="344"/>
      <c r="LZZ14" s="344"/>
      <c r="MAA14" s="344"/>
      <c r="MAB14" s="344"/>
      <c r="MAC14" s="344"/>
      <c r="MAD14" s="344"/>
      <c r="MAE14" s="344"/>
      <c r="MAF14" s="344"/>
      <c r="MAG14" s="344"/>
      <c r="MAH14" s="344"/>
      <c r="MAI14" s="344"/>
      <c r="MAJ14" s="344"/>
      <c r="MAK14" s="344"/>
      <c r="MAL14" s="344"/>
      <c r="MAM14" s="344"/>
      <c r="MAN14" s="344"/>
      <c r="MAO14" s="344"/>
      <c r="MAP14" s="344"/>
      <c r="MAQ14" s="344"/>
      <c r="MAR14" s="344"/>
      <c r="MAS14" s="344"/>
      <c r="MAT14" s="344"/>
      <c r="MAU14" s="344"/>
      <c r="MAV14" s="344"/>
      <c r="MAW14" s="344"/>
      <c r="MAX14" s="344"/>
      <c r="MAY14" s="344"/>
      <c r="MAZ14" s="344"/>
      <c r="MBA14" s="344"/>
      <c r="MBB14" s="344"/>
      <c r="MBC14" s="344"/>
      <c r="MBD14" s="344"/>
      <c r="MBE14" s="344"/>
      <c r="MBF14" s="344"/>
      <c r="MBG14" s="344"/>
      <c r="MBH14" s="344"/>
      <c r="MBI14" s="344"/>
      <c r="MBJ14" s="344"/>
      <c r="MBK14" s="344"/>
      <c r="MBL14" s="344"/>
      <c r="MBM14" s="344"/>
      <c r="MBN14" s="344"/>
      <c r="MBO14" s="344"/>
      <c r="MBP14" s="344"/>
      <c r="MBQ14" s="344"/>
      <c r="MBR14" s="344"/>
      <c r="MBS14" s="344"/>
      <c r="MBT14" s="344"/>
      <c r="MBU14" s="344"/>
      <c r="MBV14" s="344"/>
      <c r="MBW14" s="344"/>
      <c r="MBX14" s="344"/>
      <c r="MBY14" s="344"/>
      <c r="MBZ14" s="344"/>
      <c r="MCA14" s="344"/>
      <c r="MCB14" s="344"/>
      <c r="MCC14" s="344"/>
      <c r="MCD14" s="344"/>
      <c r="MCE14" s="344"/>
      <c r="MCF14" s="344"/>
      <c r="MCG14" s="344"/>
      <c r="MCH14" s="344"/>
      <c r="MCI14" s="344"/>
      <c r="MCJ14" s="344"/>
      <c r="MCK14" s="344"/>
      <c r="MCL14" s="344"/>
      <c r="MCM14" s="344"/>
      <c r="MCN14" s="344"/>
      <c r="MCO14" s="344"/>
      <c r="MCP14" s="344"/>
      <c r="MCQ14" s="344"/>
      <c r="MCR14" s="344"/>
      <c r="MCS14" s="344"/>
      <c r="MCT14" s="344"/>
      <c r="MCU14" s="344"/>
      <c r="MCV14" s="344"/>
      <c r="MCW14" s="344"/>
      <c r="MCX14" s="344"/>
      <c r="MCY14" s="344"/>
      <c r="MCZ14" s="344"/>
      <c r="MDA14" s="344"/>
      <c r="MDB14" s="344"/>
      <c r="MDC14" s="344"/>
      <c r="MDD14" s="344"/>
      <c r="MDE14" s="344"/>
      <c r="MDF14" s="344"/>
      <c r="MDG14" s="344"/>
      <c r="MDH14" s="344"/>
      <c r="MDI14" s="344"/>
      <c r="MDJ14" s="344"/>
      <c r="MDK14" s="344"/>
      <c r="MDL14" s="344"/>
      <c r="MDM14" s="344"/>
      <c r="MDN14" s="344"/>
      <c r="MDO14" s="344"/>
      <c r="MDP14" s="344"/>
      <c r="MDQ14" s="344"/>
      <c r="MDR14" s="344"/>
      <c r="MDS14" s="344"/>
      <c r="MDT14" s="344"/>
      <c r="MDU14" s="344"/>
      <c r="MDV14" s="344"/>
      <c r="MDW14" s="344"/>
      <c r="MDX14" s="344"/>
      <c r="MDY14" s="344"/>
      <c r="MDZ14" s="344"/>
      <c r="MEA14" s="344"/>
      <c r="MEB14" s="344"/>
      <c r="MEC14" s="344"/>
      <c r="MED14" s="344"/>
      <c r="MEE14" s="344"/>
      <c r="MEF14" s="344"/>
      <c r="MEG14" s="344"/>
      <c r="MEH14" s="344"/>
      <c r="MEI14" s="344"/>
      <c r="MEJ14" s="344"/>
      <c r="MEK14" s="344"/>
      <c r="MEL14" s="344"/>
      <c r="MEM14" s="344"/>
      <c r="MEN14" s="344"/>
      <c r="MEO14" s="344"/>
      <c r="MEP14" s="344"/>
      <c r="MEQ14" s="344"/>
      <c r="MER14" s="344"/>
      <c r="MES14" s="344"/>
      <c r="MET14" s="344"/>
      <c r="MEU14" s="344"/>
      <c r="MEV14" s="344"/>
      <c r="MEW14" s="344"/>
      <c r="MEX14" s="344"/>
      <c r="MEY14" s="344"/>
      <c r="MEZ14" s="344"/>
      <c r="MFA14" s="344"/>
      <c r="MFB14" s="344"/>
      <c r="MFC14" s="344"/>
      <c r="MFD14" s="344"/>
      <c r="MFE14" s="344"/>
      <c r="MFF14" s="344"/>
      <c r="MFG14" s="344"/>
      <c r="MFH14" s="344"/>
      <c r="MFI14" s="344"/>
      <c r="MFJ14" s="344"/>
      <c r="MFK14" s="344"/>
      <c r="MFL14" s="344"/>
      <c r="MFM14" s="344"/>
      <c r="MFN14" s="344"/>
      <c r="MFO14" s="344"/>
      <c r="MFP14" s="344"/>
      <c r="MFQ14" s="344"/>
      <c r="MFR14" s="344"/>
      <c r="MFS14" s="344"/>
      <c r="MFT14" s="344"/>
      <c r="MFU14" s="344"/>
      <c r="MFV14" s="344"/>
      <c r="MFW14" s="344"/>
      <c r="MFX14" s="344"/>
      <c r="MFY14" s="345"/>
      <c r="MFZ14" s="345"/>
      <c r="MGA14" s="345"/>
      <c r="MGB14" s="345"/>
      <c r="MGC14" s="345"/>
      <c r="MGD14" s="345"/>
      <c r="MGE14" s="345"/>
      <c r="MGF14" s="345"/>
      <c r="MGG14" s="345"/>
      <c r="MGH14" s="345"/>
      <c r="MGI14" s="345"/>
      <c r="MGJ14" s="345"/>
      <c r="MGK14" s="345"/>
      <c r="MGL14" s="345"/>
      <c r="MGM14" s="345"/>
      <c r="MGN14" s="345"/>
      <c r="MGO14" s="345"/>
      <c r="MGP14" s="345"/>
      <c r="MGQ14" s="345"/>
      <c r="MGR14" s="345"/>
      <c r="MGS14" s="345"/>
      <c r="MGT14" s="345"/>
      <c r="MGU14" s="345"/>
      <c r="MGV14" s="345"/>
      <c r="MGW14" s="345"/>
      <c r="MGX14" s="345"/>
      <c r="MGY14" s="345"/>
      <c r="MGZ14" s="345"/>
      <c r="MHA14" s="345"/>
      <c r="MHB14" s="345"/>
      <c r="MHC14" s="345"/>
      <c r="MHD14" s="345"/>
      <c r="MHE14" s="345"/>
      <c r="MHF14" s="345"/>
      <c r="MHG14" s="345"/>
      <c r="MHH14" s="345"/>
      <c r="MHI14" s="345"/>
      <c r="MHJ14" s="345"/>
      <c r="MHK14" s="345"/>
      <c r="MHL14" s="345"/>
      <c r="MHM14" s="345"/>
      <c r="MHN14" s="345"/>
      <c r="MHO14" s="345"/>
      <c r="MHP14" s="345"/>
      <c r="MHQ14" s="345"/>
      <c r="MHR14" s="345"/>
      <c r="MHS14" s="345"/>
      <c r="MHT14" s="345"/>
      <c r="MHU14" s="345"/>
      <c r="MHV14" s="345"/>
      <c r="MHW14" s="345"/>
      <c r="MHX14" s="345"/>
      <c r="MHY14" s="345"/>
      <c r="MHZ14" s="345"/>
      <c r="MIA14" s="345"/>
      <c r="MIB14" s="345"/>
      <c r="MIC14" s="345"/>
      <c r="MID14" s="345"/>
      <c r="MIE14" s="345"/>
      <c r="MIF14" s="345"/>
      <c r="MIG14" s="345"/>
      <c r="MIH14" s="345"/>
      <c r="MII14" s="345"/>
      <c r="MIJ14" s="345"/>
      <c r="MIK14" s="345"/>
      <c r="MIL14" s="345"/>
      <c r="MIM14" s="345"/>
      <c r="MIN14" s="345"/>
      <c r="MIO14" s="345"/>
      <c r="MIP14" s="345"/>
      <c r="MIQ14" s="345"/>
      <c r="MIR14" s="345"/>
      <c r="MIS14" s="345"/>
      <c r="MIT14" s="345"/>
      <c r="MIU14" s="345"/>
      <c r="MIV14" s="345"/>
      <c r="MIW14" s="345"/>
      <c r="MIX14" s="345"/>
      <c r="MIY14" s="345"/>
      <c r="MIZ14" s="345"/>
      <c r="MJA14" s="345"/>
      <c r="MJB14" s="345"/>
      <c r="MJC14" s="345"/>
      <c r="MJD14" s="345"/>
      <c r="MJE14" s="345"/>
      <c r="MJF14" s="345"/>
      <c r="MJG14" s="345"/>
      <c r="MJH14" s="345"/>
      <c r="MJI14" s="345"/>
      <c r="MJJ14" s="345"/>
      <c r="MJK14" s="345"/>
      <c r="MJL14" s="345"/>
      <c r="MJM14" s="345"/>
      <c r="MJN14" s="345"/>
      <c r="MJO14" s="345"/>
      <c r="MJP14" s="345"/>
      <c r="MJQ14" s="345"/>
      <c r="MJR14" s="345"/>
      <c r="MJS14" s="345"/>
      <c r="MJT14" s="345"/>
      <c r="MJU14" s="345"/>
      <c r="MJV14" s="345"/>
      <c r="MJW14" s="345"/>
      <c r="MJX14" s="345"/>
      <c r="MJY14" s="345"/>
      <c r="MJZ14" s="345"/>
      <c r="MKA14" s="345"/>
      <c r="MKB14" s="345"/>
      <c r="MKC14" s="345"/>
      <c r="MKD14" s="345"/>
      <c r="MKE14" s="345"/>
      <c r="MKF14" s="345"/>
      <c r="MKG14" s="345"/>
      <c r="MKH14" s="345"/>
      <c r="MKI14" s="345"/>
      <c r="MKJ14" s="345"/>
      <c r="MKK14" s="345"/>
      <c r="MKL14" s="345"/>
      <c r="MKM14" s="345"/>
      <c r="MKN14" s="345"/>
      <c r="MKO14" s="345"/>
      <c r="MKP14" s="345"/>
      <c r="MKQ14" s="345"/>
      <c r="MKR14" s="345"/>
      <c r="MKS14" s="345"/>
      <c r="MKT14" s="345"/>
      <c r="MKU14" s="345"/>
      <c r="MKV14" s="345"/>
      <c r="MKW14" s="345"/>
      <c r="MKX14" s="345"/>
      <c r="MKY14" s="345"/>
      <c r="MKZ14" s="345"/>
      <c r="MLA14" s="345"/>
      <c r="MLB14" s="345"/>
      <c r="MLC14" s="345"/>
      <c r="MLD14" s="345"/>
      <c r="MLE14" s="345"/>
      <c r="MLF14" s="345"/>
      <c r="MLG14" s="345"/>
      <c r="MLH14" s="345"/>
      <c r="MLI14" s="345"/>
      <c r="MLJ14" s="345"/>
      <c r="MLK14" s="345"/>
      <c r="MLL14" s="345"/>
      <c r="MLM14" s="345"/>
      <c r="MLN14" s="345"/>
      <c r="MLO14" s="345"/>
      <c r="MLP14" s="345"/>
      <c r="MLQ14" s="345"/>
      <c r="MLR14" s="345"/>
      <c r="MLS14" s="345"/>
      <c r="MLT14" s="345"/>
      <c r="MLU14" s="345"/>
      <c r="MLV14" s="345"/>
      <c r="MLW14" s="345"/>
      <c r="MLX14" s="345"/>
      <c r="MLY14" s="345"/>
      <c r="MLZ14" s="345"/>
      <c r="MMA14" s="345"/>
      <c r="MMB14" s="345"/>
      <c r="MMC14" s="345"/>
      <c r="MMD14" s="345"/>
      <c r="MME14" s="345"/>
      <c r="MMF14" s="345"/>
      <c r="MMG14" s="345"/>
      <c r="MMH14" s="345"/>
      <c r="MMI14" s="345"/>
      <c r="MMJ14" s="345"/>
      <c r="MMK14" s="345"/>
      <c r="MML14" s="345"/>
      <c r="MMM14" s="345"/>
      <c r="MMN14" s="345"/>
      <c r="MMO14" s="345"/>
      <c r="MMP14" s="345"/>
      <c r="MMQ14" s="345"/>
      <c r="MMR14" s="345"/>
      <c r="MMS14" s="345"/>
      <c r="MMT14" s="345"/>
      <c r="MMU14" s="345"/>
      <c r="MMV14" s="345"/>
      <c r="MMW14" s="345"/>
      <c r="MMX14" s="345"/>
      <c r="MMY14" s="345"/>
      <c r="MMZ14" s="345"/>
      <c r="MNA14" s="345"/>
      <c r="MNB14" s="345"/>
      <c r="MNC14" s="345"/>
      <c r="MND14" s="345"/>
      <c r="MNE14" s="345"/>
      <c r="MNF14" s="345"/>
      <c r="MNG14" s="345"/>
      <c r="MNH14" s="345"/>
      <c r="MNI14" s="345"/>
      <c r="MNJ14" s="345"/>
      <c r="MNK14" s="345"/>
      <c r="MNL14" s="345"/>
      <c r="MNM14" s="345"/>
      <c r="MNN14" s="345"/>
      <c r="MNO14" s="345"/>
      <c r="MNP14" s="345"/>
      <c r="MNQ14" s="345"/>
      <c r="MNR14" s="345"/>
      <c r="MNS14" s="345"/>
      <c r="MNT14" s="345"/>
      <c r="MNU14" s="345"/>
      <c r="MNV14" s="345"/>
      <c r="MNW14" s="345"/>
      <c r="MNX14" s="345"/>
      <c r="MNY14" s="345"/>
      <c r="MNZ14" s="344"/>
      <c r="MOA14" s="344"/>
      <c r="MOB14" s="344"/>
      <c r="MOC14" s="344"/>
      <c r="MOD14" s="344"/>
      <c r="MOE14" s="344"/>
      <c r="MOF14" s="344"/>
      <c r="MOG14" s="344"/>
      <c r="MOH14" s="344"/>
      <c r="MOI14" s="344"/>
      <c r="MOJ14" s="344"/>
      <c r="MOK14" s="344"/>
      <c r="MOL14" s="344"/>
      <c r="MOM14" s="344"/>
      <c r="MON14" s="344"/>
      <c r="MOO14" s="344"/>
      <c r="MOP14" s="344"/>
      <c r="MOQ14" s="344"/>
      <c r="MOR14" s="344"/>
      <c r="MOS14" s="344"/>
      <c r="MOT14" s="344"/>
      <c r="MOU14" s="344"/>
      <c r="MOV14" s="344"/>
      <c r="MOW14" s="344"/>
      <c r="MOX14" s="344"/>
      <c r="MOY14" s="344"/>
      <c r="MOZ14" s="344"/>
      <c r="MPA14" s="344"/>
      <c r="MPB14" s="344"/>
      <c r="MPC14" s="344"/>
      <c r="MPD14" s="344"/>
      <c r="MPE14" s="344"/>
      <c r="MPF14" s="344"/>
      <c r="MPG14" s="344"/>
      <c r="MPH14" s="344"/>
      <c r="MPI14" s="344"/>
      <c r="MPJ14" s="344"/>
      <c r="MPK14" s="344"/>
      <c r="MPL14" s="344"/>
      <c r="MPM14" s="344"/>
      <c r="MPN14" s="344"/>
      <c r="MPO14" s="344"/>
      <c r="MPP14" s="344"/>
      <c r="MPQ14" s="344"/>
      <c r="MPR14" s="344"/>
      <c r="MPS14" s="344"/>
      <c r="MPT14" s="344"/>
      <c r="MPU14" s="344"/>
      <c r="MPV14" s="344"/>
      <c r="MPW14" s="344"/>
      <c r="MPX14" s="344"/>
      <c r="MPY14" s="344"/>
      <c r="MPZ14" s="344"/>
      <c r="MQA14" s="344"/>
      <c r="MQB14" s="344"/>
      <c r="MQC14" s="344"/>
      <c r="MQD14" s="344"/>
      <c r="MQE14" s="344"/>
      <c r="MQF14" s="344"/>
      <c r="MQG14" s="344"/>
      <c r="MQH14" s="344"/>
      <c r="MQI14" s="344"/>
      <c r="MQJ14" s="344"/>
      <c r="MQK14" s="344"/>
      <c r="MQL14" s="344"/>
      <c r="MQM14" s="344"/>
      <c r="MQN14" s="344"/>
      <c r="MQO14" s="344"/>
      <c r="MQP14" s="344"/>
      <c r="MQQ14" s="344"/>
      <c r="MQR14" s="344"/>
      <c r="MQS14" s="344"/>
      <c r="MQT14" s="344"/>
      <c r="MQU14" s="344"/>
      <c r="MQV14" s="344"/>
      <c r="MQW14" s="344"/>
      <c r="MQX14" s="344"/>
      <c r="MQY14" s="344"/>
      <c r="MQZ14" s="344"/>
      <c r="MRA14" s="344"/>
      <c r="MRB14" s="344"/>
      <c r="MRC14" s="344"/>
      <c r="MRD14" s="344"/>
      <c r="MRE14" s="344"/>
      <c r="MRF14" s="344"/>
      <c r="MRG14" s="344"/>
      <c r="MRH14" s="344"/>
      <c r="MRI14" s="344"/>
      <c r="MRJ14" s="344"/>
      <c r="MRK14" s="344"/>
      <c r="MRL14" s="344"/>
      <c r="MRM14" s="344"/>
      <c r="MRN14" s="344"/>
      <c r="MRO14" s="344"/>
      <c r="MRP14" s="344"/>
      <c r="MRQ14" s="344"/>
      <c r="MRR14" s="344"/>
      <c r="MRS14" s="344"/>
      <c r="MRT14" s="344"/>
      <c r="MRU14" s="344"/>
      <c r="MRV14" s="344"/>
      <c r="MRW14" s="344"/>
      <c r="MRX14" s="344"/>
      <c r="MRY14" s="344"/>
      <c r="MRZ14" s="344"/>
      <c r="MSA14" s="344"/>
      <c r="MSB14" s="344"/>
      <c r="MSC14" s="344"/>
      <c r="MSD14" s="344"/>
      <c r="MSE14" s="344"/>
      <c r="MSF14" s="344"/>
      <c r="MSG14" s="344"/>
      <c r="MSH14" s="344"/>
      <c r="MSI14" s="344"/>
      <c r="MSJ14" s="344"/>
      <c r="MSK14" s="344"/>
      <c r="MSL14" s="344"/>
      <c r="MSM14" s="344"/>
      <c r="MSN14" s="344"/>
      <c r="MSO14" s="344"/>
      <c r="MSP14" s="344"/>
      <c r="MSQ14" s="344"/>
      <c r="MSR14" s="344"/>
      <c r="MSS14" s="344"/>
      <c r="MST14" s="344"/>
      <c r="MSU14" s="344"/>
      <c r="MSV14" s="344"/>
      <c r="MSW14" s="344"/>
      <c r="MSX14" s="344"/>
      <c r="MSY14" s="344"/>
      <c r="MSZ14" s="344"/>
      <c r="MTA14" s="344"/>
      <c r="MTB14" s="344"/>
      <c r="MTC14" s="344"/>
      <c r="MTD14" s="344"/>
      <c r="MTE14" s="344"/>
      <c r="MTF14" s="344"/>
      <c r="MTG14" s="344"/>
      <c r="MTH14" s="344"/>
      <c r="MTI14" s="344"/>
      <c r="MTJ14" s="344"/>
      <c r="MTK14" s="344"/>
      <c r="MTL14" s="344"/>
      <c r="MTM14" s="344"/>
      <c r="MTN14" s="344"/>
      <c r="MTO14" s="344"/>
      <c r="MTP14" s="344"/>
      <c r="MTQ14" s="344"/>
      <c r="MTR14" s="344"/>
      <c r="MTS14" s="344"/>
      <c r="MTT14" s="344"/>
      <c r="MTU14" s="344"/>
      <c r="MTV14" s="344"/>
      <c r="MTW14" s="344"/>
      <c r="MTX14" s="344"/>
      <c r="MTY14" s="344"/>
      <c r="MTZ14" s="344"/>
      <c r="MUA14" s="344"/>
      <c r="MUB14" s="344"/>
      <c r="MUC14" s="344"/>
      <c r="MUD14" s="344"/>
      <c r="MUE14" s="344"/>
      <c r="MUF14" s="344"/>
      <c r="MUG14" s="344"/>
      <c r="MUH14" s="344"/>
      <c r="MUI14" s="344"/>
      <c r="MUJ14" s="344"/>
      <c r="MUK14" s="344"/>
      <c r="MUL14" s="344"/>
      <c r="MUM14" s="344"/>
      <c r="MUN14" s="344"/>
      <c r="MUO14" s="344"/>
      <c r="MUP14" s="344"/>
      <c r="MUQ14" s="344"/>
      <c r="MUR14" s="344"/>
      <c r="MUS14" s="344"/>
      <c r="MUT14" s="344"/>
      <c r="MUU14" s="344"/>
      <c r="MUV14" s="344"/>
      <c r="MUW14" s="344"/>
      <c r="MUX14" s="344"/>
      <c r="MUY14" s="344"/>
      <c r="MUZ14" s="344"/>
      <c r="MVA14" s="344"/>
      <c r="MVB14" s="344"/>
      <c r="MVC14" s="344"/>
      <c r="MVD14" s="344"/>
      <c r="MVE14" s="344"/>
      <c r="MVF14" s="344"/>
      <c r="MVG14" s="344"/>
      <c r="MVH14" s="344"/>
      <c r="MVI14" s="344"/>
      <c r="MVJ14" s="344"/>
      <c r="MVK14" s="344"/>
      <c r="MVL14" s="344"/>
      <c r="MVM14" s="344"/>
      <c r="MVN14" s="344"/>
      <c r="MVO14" s="344"/>
      <c r="MVP14" s="344"/>
      <c r="MVQ14" s="344"/>
      <c r="MVR14" s="344"/>
      <c r="MVS14" s="344"/>
      <c r="MVT14" s="344"/>
      <c r="MVU14" s="344"/>
      <c r="MVV14" s="344"/>
      <c r="MVW14" s="344"/>
      <c r="MVX14" s="344"/>
      <c r="MVY14" s="344"/>
      <c r="MVZ14" s="344"/>
      <c r="MWA14" s="344"/>
      <c r="MWB14" s="344"/>
      <c r="MWC14" s="344"/>
      <c r="MWD14" s="344"/>
      <c r="MWE14" s="344"/>
      <c r="MWF14" s="344"/>
      <c r="MWG14" s="344"/>
      <c r="MWH14" s="344"/>
      <c r="MWI14" s="344"/>
      <c r="MWJ14" s="344"/>
      <c r="MWK14" s="344"/>
      <c r="MWL14" s="344"/>
      <c r="MWM14" s="344"/>
      <c r="MWN14" s="344"/>
      <c r="MWO14" s="344"/>
      <c r="MWP14" s="344"/>
      <c r="MWQ14" s="344"/>
      <c r="MWR14" s="344"/>
      <c r="MWS14" s="344"/>
      <c r="MWT14" s="344"/>
      <c r="MWU14" s="344"/>
      <c r="MWV14" s="344"/>
      <c r="MWW14" s="344"/>
      <c r="MWX14" s="344"/>
      <c r="MWY14" s="344"/>
      <c r="MWZ14" s="344"/>
      <c r="MXA14" s="344"/>
      <c r="MXB14" s="344"/>
      <c r="MXC14" s="344"/>
      <c r="MXD14" s="344"/>
      <c r="MXE14" s="344"/>
      <c r="MXF14" s="344"/>
      <c r="MXG14" s="344"/>
      <c r="MXH14" s="344"/>
      <c r="MXI14" s="344"/>
      <c r="MXJ14" s="344"/>
      <c r="MXK14" s="344"/>
      <c r="MXL14" s="344"/>
      <c r="MXM14" s="344"/>
      <c r="MXN14" s="344"/>
      <c r="MXO14" s="344"/>
      <c r="MXP14" s="344"/>
      <c r="MXQ14" s="344"/>
      <c r="MXR14" s="344"/>
      <c r="MXS14" s="344"/>
      <c r="MXT14" s="344"/>
      <c r="MXU14" s="344"/>
      <c r="MXV14" s="344"/>
      <c r="MXW14" s="344"/>
      <c r="MXX14" s="344"/>
      <c r="MXY14" s="344"/>
      <c r="MXZ14" s="344"/>
      <c r="MYA14" s="344"/>
      <c r="MYB14" s="344"/>
      <c r="MYC14" s="344"/>
      <c r="MYD14" s="344"/>
      <c r="MYE14" s="344"/>
      <c r="MYF14" s="344"/>
      <c r="MYG14" s="344"/>
      <c r="MYH14" s="344"/>
      <c r="MYI14" s="344"/>
      <c r="MYJ14" s="344"/>
      <c r="MYK14" s="344"/>
      <c r="MYL14" s="344"/>
      <c r="MYM14" s="344"/>
      <c r="MYN14" s="344"/>
      <c r="MYO14" s="344"/>
      <c r="MYP14" s="344"/>
      <c r="MYQ14" s="344"/>
      <c r="MYR14" s="344"/>
      <c r="MYS14" s="344"/>
      <c r="MYT14" s="344"/>
      <c r="MYU14" s="344"/>
      <c r="MYV14" s="344"/>
      <c r="MYW14" s="344"/>
      <c r="MYX14" s="344"/>
      <c r="MYY14" s="344"/>
      <c r="MYZ14" s="344"/>
      <c r="MZA14" s="344"/>
      <c r="MZB14" s="344"/>
      <c r="MZC14" s="344"/>
      <c r="MZD14" s="344"/>
      <c r="MZE14" s="344"/>
      <c r="MZF14" s="344"/>
      <c r="MZG14" s="344"/>
      <c r="MZH14" s="344"/>
      <c r="MZI14" s="344"/>
      <c r="MZJ14" s="344"/>
      <c r="MZK14" s="344"/>
      <c r="MZL14" s="344"/>
      <c r="MZM14" s="344"/>
      <c r="MZN14" s="344"/>
      <c r="MZO14" s="344"/>
      <c r="MZP14" s="344"/>
      <c r="MZQ14" s="344"/>
      <c r="MZR14" s="344"/>
      <c r="MZS14" s="344"/>
      <c r="MZT14" s="344"/>
      <c r="MZU14" s="344"/>
      <c r="MZV14" s="344"/>
      <c r="MZW14" s="344"/>
      <c r="MZX14" s="344"/>
      <c r="MZY14" s="344"/>
      <c r="MZZ14" s="344"/>
      <c r="NAA14" s="344"/>
      <c r="NAB14" s="344"/>
      <c r="NAC14" s="344"/>
      <c r="NAD14" s="344"/>
      <c r="NAE14" s="344"/>
      <c r="NAF14" s="344"/>
      <c r="NAG14" s="344"/>
      <c r="NAH14" s="344"/>
      <c r="NAI14" s="344"/>
      <c r="NAJ14" s="344"/>
      <c r="NAK14" s="344"/>
      <c r="NAL14" s="344"/>
      <c r="NAM14" s="344"/>
      <c r="NAN14" s="344"/>
      <c r="NAO14" s="344"/>
      <c r="NAP14" s="344"/>
      <c r="NAQ14" s="344"/>
      <c r="NAR14" s="344"/>
      <c r="NAS14" s="344"/>
      <c r="NAT14" s="344"/>
      <c r="NAU14" s="344"/>
      <c r="NAV14" s="344"/>
      <c r="NAW14" s="344"/>
      <c r="NAX14" s="344"/>
      <c r="NAY14" s="344"/>
      <c r="NAZ14" s="344"/>
      <c r="NBA14" s="344"/>
      <c r="NBB14" s="344"/>
      <c r="NBC14" s="344"/>
      <c r="NBD14" s="344"/>
      <c r="NBE14" s="344"/>
      <c r="NBF14" s="344"/>
      <c r="NBG14" s="344"/>
      <c r="NBH14" s="344"/>
      <c r="NBI14" s="344"/>
      <c r="NBJ14" s="344"/>
      <c r="NBK14" s="344"/>
      <c r="NBL14" s="344"/>
      <c r="NBM14" s="344"/>
      <c r="NBN14" s="344"/>
      <c r="NBO14" s="344"/>
      <c r="NBP14" s="344"/>
      <c r="NBQ14" s="344"/>
      <c r="NBR14" s="344"/>
      <c r="NBS14" s="344"/>
      <c r="NBT14" s="344"/>
      <c r="NBU14" s="344"/>
      <c r="NBV14" s="344"/>
      <c r="NBW14" s="344"/>
      <c r="NBX14" s="344"/>
      <c r="NBY14" s="344"/>
      <c r="NBZ14" s="344"/>
      <c r="NCA14" s="344"/>
      <c r="NCB14" s="344"/>
      <c r="NCC14" s="344"/>
      <c r="NCD14" s="344"/>
      <c r="NCE14" s="344"/>
      <c r="NCF14" s="344"/>
      <c r="NCG14" s="344"/>
      <c r="NCH14" s="344"/>
      <c r="NCI14" s="344"/>
      <c r="NCJ14" s="344"/>
      <c r="NCK14" s="344"/>
      <c r="NCL14" s="344"/>
      <c r="NCM14" s="344"/>
      <c r="NCN14" s="344"/>
      <c r="NCO14" s="344"/>
      <c r="NCP14" s="344"/>
      <c r="NCQ14" s="344"/>
      <c r="NCR14" s="344"/>
      <c r="NCS14" s="344"/>
      <c r="NCT14" s="344"/>
      <c r="NCU14" s="344"/>
      <c r="NCV14" s="344"/>
      <c r="NCW14" s="344"/>
      <c r="NCX14" s="344"/>
      <c r="NCY14" s="344"/>
      <c r="NCZ14" s="344"/>
      <c r="NDA14" s="344"/>
      <c r="NDB14" s="344"/>
      <c r="NDC14" s="344"/>
      <c r="NDD14" s="344"/>
      <c r="NDE14" s="344"/>
      <c r="NDF14" s="344"/>
      <c r="NDG14" s="344"/>
      <c r="NDH14" s="344"/>
      <c r="NDI14" s="344"/>
      <c r="NDJ14" s="344"/>
      <c r="NDK14" s="344"/>
      <c r="NDL14" s="344"/>
      <c r="NDM14" s="344"/>
      <c r="NDN14" s="344"/>
      <c r="NDO14" s="344"/>
      <c r="NDP14" s="344"/>
      <c r="NDQ14" s="344"/>
      <c r="NDR14" s="344"/>
      <c r="NDS14" s="344"/>
      <c r="NDT14" s="344"/>
      <c r="NDU14" s="344"/>
      <c r="NDV14" s="344"/>
      <c r="NDW14" s="344"/>
      <c r="NDX14" s="344"/>
      <c r="NDY14" s="344"/>
      <c r="NDZ14" s="344"/>
      <c r="NEA14" s="344"/>
      <c r="NEB14" s="344"/>
      <c r="NEC14" s="344"/>
      <c r="NED14" s="344"/>
      <c r="NEE14" s="344"/>
      <c r="NEF14" s="344"/>
      <c r="NEG14" s="344"/>
      <c r="NEH14" s="344"/>
      <c r="NEI14" s="344"/>
      <c r="NEJ14" s="344"/>
      <c r="NEK14" s="344"/>
      <c r="NEL14" s="344"/>
      <c r="NEM14" s="344"/>
      <c r="NEN14" s="344"/>
      <c r="NEO14" s="344"/>
      <c r="NEP14" s="344"/>
      <c r="NEQ14" s="344"/>
      <c r="NER14" s="344"/>
      <c r="NES14" s="344"/>
      <c r="NET14" s="344"/>
      <c r="NEU14" s="344"/>
      <c r="NEV14" s="344"/>
      <c r="NEW14" s="344"/>
      <c r="NEX14" s="344"/>
      <c r="NEY14" s="344"/>
      <c r="NEZ14" s="344"/>
      <c r="NFA14" s="344"/>
      <c r="NFB14" s="344"/>
      <c r="NFC14" s="344"/>
      <c r="NFD14" s="344"/>
      <c r="NFE14" s="344"/>
      <c r="NFF14" s="344"/>
      <c r="NFG14" s="344"/>
      <c r="NFH14" s="344"/>
      <c r="NFI14" s="344"/>
      <c r="NFJ14" s="344"/>
      <c r="NFK14" s="344"/>
      <c r="NFL14" s="344"/>
      <c r="NFM14" s="344"/>
      <c r="NFN14" s="344"/>
      <c r="NFO14" s="344"/>
      <c r="NFP14" s="344"/>
      <c r="NFQ14" s="344"/>
      <c r="NFR14" s="344"/>
      <c r="NFS14" s="344"/>
      <c r="NFT14" s="345"/>
      <c r="NFU14" s="345"/>
      <c r="NFV14" s="345"/>
      <c r="NFW14" s="345"/>
      <c r="NFX14" s="345"/>
      <c r="NFY14" s="345"/>
      <c r="NFZ14" s="345"/>
      <c r="NGA14" s="345"/>
      <c r="NGB14" s="345"/>
      <c r="NGC14" s="345"/>
      <c r="NGD14" s="345"/>
      <c r="NGE14" s="344"/>
      <c r="NGF14" s="344"/>
      <c r="NGG14" s="344"/>
      <c r="NGH14" s="344"/>
      <c r="NGI14" s="344"/>
      <c r="NGJ14" s="344"/>
      <c r="NGK14" s="344"/>
      <c r="NGL14" s="344"/>
      <c r="NGM14" s="344"/>
      <c r="NGN14" s="344"/>
      <c r="NGO14" s="344"/>
      <c r="NGP14" s="344"/>
      <c r="NGQ14" s="344"/>
      <c r="NGR14" s="344"/>
      <c r="NGS14" s="344"/>
      <c r="NGT14" s="344"/>
      <c r="NGU14" s="344"/>
      <c r="NGV14" s="344"/>
      <c r="NGW14" s="344"/>
      <c r="NGX14" s="344"/>
      <c r="NGY14" s="344"/>
      <c r="NGZ14" s="344"/>
      <c r="NHA14" s="344"/>
      <c r="NHB14" s="344"/>
      <c r="NHC14" s="344"/>
      <c r="NHD14" s="344"/>
      <c r="NHE14" s="344"/>
      <c r="NHF14" s="344"/>
      <c r="NHG14" s="344"/>
      <c r="NHH14" s="344"/>
      <c r="NHI14" s="344"/>
      <c r="NHJ14" s="344"/>
      <c r="NHK14" s="344"/>
      <c r="NHL14" s="344"/>
      <c r="NHM14" s="344"/>
      <c r="NHN14" s="344"/>
      <c r="NHO14" s="344"/>
      <c r="NHP14" s="344"/>
      <c r="NHQ14" s="344"/>
      <c r="NHR14" s="344"/>
      <c r="NHS14" s="344"/>
      <c r="NHT14" s="344"/>
      <c r="NHU14" s="344"/>
      <c r="NHV14" s="344"/>
      <c r="NHW14" s="344"/>
      <c r="NHX14" s="344"/>
      <c r="NHY14" s="344"/>
      <c r="NHZ14" s="344"/>
      <c r="NIA14" s="344"/>
      <c r="NIB14" s="344"/>
      <c r="NIC14" s="344"/>
      <c r="NID14" s="344"/>
      <c r="NIE14" s="344"/>
      <c r="NIF14" s="344"/>
      <c r="NIG14" s="344"/>
      <c r="NIH14" s="344"/>
      <c r="NII14" s="344"/>
      <c r="NIJ14" s="344"/>
      <c r="NIK14" s="344"/>
      <c r="NIL14" s="344"/>
      <c r="NIM14" s="344"/>
      <c r="NIN14" s="344"/>
      <c r="NIO14" s="344"/>
      <c r="NIP14" s="344"/>
      <c r="NIQ14" s="344"/>
      <c r="NIR14" s="344"/>
      <c r="NIS14" s="344"/>
      <c r="NIT14" s="344"/>
      <c r="NIU14" s="344"/>
      <c r="NIV14" s="344"/>
      <c r="NIW14" s="344"/>
      <c r="NIX14" s="344"/>
      <c r="NIY14" s="344"/>
      <c r="NIZ14" s="344"/>
      <c r="NJA14" s="344"/>
      <c r="NJB14" s="344"/>
      <c r="NJC14" s="344"/>
      <c r="NJD14" s="344"/>
      <c r="NJE14" s="344"/>
      <c r="NJF14" s="344"/>
      <c r="NJG14" s="344"/>
      <c r="NJH14" s="344"/>
      <c r="NJI14" s="344"/>
      <c r="NJJ14" s="344"/>
      <c r="NJK14" s="344"/>
      <c r="NJL14" s="344"/>
      <c r="NJM14" s="344"/>
      <c r="NJN14" s="344"/>
      <c r="NJO14" s="344"/>
      <c r="NJP14" s="344"/>
      <c r="NJQ14" s="344"/>
      <c r="NJR14" s="344"/>
      <c r="NJS14" s="344"/>
      <c r="NJT14" s="344"/>
      <c r="NJU14" s="344"/>
      <c r="NJV14" s="344"/>
      <c r="NJW14" s="344"/>
      <c r="NJX14" s="344"/>
      <c r="NJY14" s="344"/>
      <c r="NJZ14" s="345"/>
      <c r="NKA14" s="345"/>
      <c r="NKB14" s="345"/>
      <c r="NKC14" s="345"/>
      <c r="NKD14" s="345"/>
      <c r="NKE14" s="345"/>
      <c r="NKF14" s="345"/>
      <c r="NKG14" s="345"/>
      <c r="NKH14" s="345"/>
      <c r="NKI14" s="345"/>
      <c r="NKJ14" s="345"/>
      <c r="NKK14" s="345"/>
      <c r="NKL14" s="345"/>
      <c r="NKM14" s="345"/>
      <c r="NKN14" s="345"/>
      <c r="NKO14" s="345"/>
      <c r="NKP14" s="345"/>
      <c r="NKQ14" s="345"/>
      <c r="NKR14" s="345"/>
      <c r="NKS14" s="345"/>
      <c r="NKT14" s="345"/>
      <c r="NKU14" s="345"/>
      <c r="NKV14" s="345"/>
      <c r="NKW14" s="345"/>
      <c r="NKX14" s="345"/>
      <c r="NKY14" s="345"/>
      <c r="NKZ14" s="345"/>
      <c r="NLA14" s="345"/>
      <c r="NLB14" s="345"/>
      <c r="NLC14" s="345"/>
      <c r="NLD14" s="345"/>
      <c r="NLE14" s="345"/>
      <c r="NLF14" s="345"/>
      <c r="NLG14" s="345"/>
      <c r="NLH14" s="345"/>
      <c r="NLI14" s="345"/>
      <c r="NLJ14" s="345"/>
      <c r="NLK14" s="345"/>
      <c r="NLL14" s="345"/>
      <c r="NLM14" s="345"/>
      <c r="NLN14" s="345"/>
      <c r="NLO14" s="345"/>
      <c r="NLP14" s="345"/>
      <c r="NLQ14" s="345"/>
      <c r="NLR14" s="345"/>
      <c r="NLS14" s="345"/>
      <c r="NLT14" s="345"/>
      <c r="NLU14" s="345"/>
      <c r="NLV14" s="345"/>
      <c r="NLW14" s="345"/>
      <c r="NLX14" s="345"/>
      <c r="NLY14" s="345"/>
      <c r="NLZ14" s="345"/>
      <c r="NMA14" s="345"/>
      <c r="NMB14" s="345"/>
      <c r="NMC14" s="345"/>
      <c r="NMD14" s="345"/>
      <c r="NME14" s="345"/>
      <c r="NMF14" s="345"/>
      <c r="NMG14" s="345"/>
      <c r="NMH14" s="345"/>
      <c r="NMI14" s="345"/>
      <c r="NMJ14" s="345"/>
      <c r="NMK14" s="345"/>
      <c r="NML14" s="345"/>
      <c r="NMM14" s="345"/>
      <c r="NMN14" s="345"/>
      <c r="NMO14" s="345"/>
      <c r="NMP14" s="345"/>
      <c r="NMQ14" s="345"/>
      <c r="NMR14" s="345"/>
      <c r="NMS14" s="345"/>
      <c r="NMT14" s="345"/>
      <c r="NMU14" s="345"/>
      <c r="NMV14" s="345"/>
      <c r="NMW14" s="345"/>
      <c r="NMX14" s="345"/>
      <c r="NMY14" s="345"/>
      <c r="NMZ14" s="345"/>
      <c r="NNA14" s="345"/>
      <c r="NNB14" s="345"/>
      <c r="NNC14" s="345"/>
      <c r="NND14" s="345"/>
      <c r="NNE14" s="345"/>
      <c r="NNF14" s="345"/>
      <c r="NNG14" s="345"/>
      <c r="NNH14" s="345"/>
      <c r="NNI14" s="345"/>
      <c r="NNJ14" s="345"/>
      <c r="NNK14" s="345"/>
      <c r="NNL14" s="345"/>
      <c r="NNM14" s="345"/>
      <c r="NNN14" s="345"/>
      <c r="NNO14" s="345"/>
      <c r="NNP14" s="345"/>
      <c r="NNQ14" s="345"/>
      <c r="NNR14" s="345"/>
      <c r="NNS14" s="345"/>
      <c r="NNT14" s="345"/>
      <c r="NNU14" s="345"/>
      <c r="NNV14" s="345"/>
      <c r="NNW14" s="345"/>
      <c r="NNX14" s="345"/>
      <c r="NNY14" s="345"/>
      <c r="NNZ14" s="345"/>
      <c r="NOA14" s="345"/>
      <c r="NOB14" s="345"/>
      <c r="NOC14" s="345"/>
      <c r="NOD14" s="345"/>
      <c r="NOE14" s="345"/>
      <c r="NOF14" s="345"/>
      <c r="NOG14" s="345"/>
      <c r="NOH14" s="345"/>
      <c r="NOI14" s="345"/>
      <c r="NOJ14" s="345"/>
      <c r="NOK14" s="345"/>
      <c r="NOL14" s="345"/>
      <c r="NOM14" s="345"/>
      <c r="NON14" s="345"/>
      <c r="NOO14" s="345"/>
      <c r="NOP14" s="345"/>
      <c r="NOQ14" s="345"/>
      <c r="NOR14" s="345"/>
      <c r="NOS14" s="345"/>
      <c r="NOT14" s="345"/>
      <c r="NOU14" s="345"/>
      <c r="NOV14" s="345"/>
      <c r="NOW14" s="345"/>
      <c r="NOX14" s="345"/>
      <c r="NOY14" s="345"/>
      <c r="NOZ14" s="345"/>
      <c r="NPA14" s="345"/>
      <c r="NPB14" s="345"/>
      <c r="NPC14" s="345"/>
      <c r="NPD14" s="345"/>
      <c r="NPE14" s="345"/>
      <c r="NPF14" s="345"/>
      <c r="NPG14" s="345"/>
      <c r="NPH14" s="345"/>
      <c r="NPI14" s="345"/>
      <c r="NPJ14" s="345"/>
      <c r="NPK14" s="345"/>
      <c r="NPL14" s="345"/>
      <c r="NPM14" s="345"/>
      <c r="NPN14" s="345"/>
      <c r="NPO14" s="345"/>
      <c r="NPP14" s="345"/>
      <c r="NPQ14" s="345"/>
      <c r="NPR14" s="345"/>
      <c r="NPS14" s="345"/>
      <c r="NPT14" s="345"/>
      <c r="NPU14" s="345"/>
      <c r="NPV14" s="345"/>
      <c r="NPW14" s="345"/>
      <c r="NPX14" s="345"/>
      <c r="NPY14" s="345"/>
      <c r="NPZ14" s="345"/>
      <c r="NQA14" s="345"/>
      <c r="NQB14" s="345"/>
      <c r="NQC14" s="345"/>
      <c r="NQD14" s="345"/>
      <c r="NQE14" s="345"/>
      <c r="NQF14" s="345"/>
      <c r="NQG14" s="345"/>
      <c r="NQH14" s="345"/>
      <c r="NQI14" s="345"/>
      <c r="NQJ14" s="345"/>
      <c r="NQK14" s="345"/>
      <c r="NQL14" s="345"/>
      <c r="NQM14" s="345"/>
      <c r="NQN14" s="345"/>
      <c r="NQO14" s="345"/>
      <c r="NQP14" s="345"/>
      <c r="NQQ14" s="345"/>
      <c r="NQR14" s="345"/>
      <c r="NQS14" s="345"/>
      <c r="NQT14" s="345"/>
      <c r="NQU14" s="345"/>
      <c r="NQV14" s="345"/>
      <c r="NQW14" s="345"/>
      <c r="NQX14" s="345"/>
      <c r="NQY14" s="345"/>
      <c r="NQZ14" s="345"/>
      <c r="NRA14" s="345"/>
      <c r="NRB14" s="345"/>
      <c r="NRC14" s="345"/>
      <c r="NRD14" s="345"/>
      <c r="NRE14" s="345"/>
      <c r="NRF14" s="345"/>
      <c r="NRG14" s="345"/>
      <c r="NRH14" s="345"/>
      <c r="NRI14" s="345"/>
      <c r="NRJ14" s="345"/>
      <c r="NRK14" s="345"/>
      <c r="NRL14" s="345"/>
      <c r="NRM14" s="345"/>
      <c r="NRN14" s="345"/>
      <c r="NRO14" s="345"/>
      <c r="NRP14" s="345"/>
      <c r="NRQ14" s="345"/>
      <c r="NRR14" s="345"/>
      <c r="NRS14" s="345"/>
      <c r="NRT14" s="345"/>
      <c r="NRU14" s="345"/>
      <c r="NRV14" s="345"/>
      <c r="NRW14" s="345"/>
      <c r="NRX14" s="345"/>
      <c r="NRY14" s="345"/>
      <c r="NRZ14" s="345"/>
      <c r="NSA14" s="345"/>
      <c r="NSB14" s="345"/>
      <c r="NSC14" s="345"/>
      <c r="NSD14" s="345"/>
      <c r="NSE14" s="345"/>
      <c r="NSF14" s="345"/>
      <c r="NSG14" s="345"/>
      <c r="NSH14" s="345"/>
      <c r="NSI14" s="345"/>
      <c r="NSJ14" s="345"/>
      <c r="NSK14" s="345"/>
      <c r="NSL14" s="345"/>
      <c r="NSM14" s="345"/>
      <c r="NSN14" s="345"/>
      <c r="NSO14" s="345"/>
      <c r="NSP14" s="345"/>
      <c r="NSQ14" s="345"/>
      <c r="NSR14" s="345"/>
      <c r="NSS14" s="345"/>
      <c r="NST14" s="345"/>
      <c r="NSU14" s="345"/>
      <c r="NSV14" s="345"/>
      <c r="NSW14" s="345"/>
      <c r="NSX14" s="345"/>
      <c r="NSY14" s="345"/>
      <c r="NSZ14" s="345"/>
      <c r="NTA14" s="345"/>
      <c r="NTB14" s="345"/>
      <c r="NTC14" s="345"/>
      <c r="NTD14" s="345"/>
      <c r="NTE14" s="345"/>
      <c r="NTF14" s="345"/>
      <c r="NTG14" s="345"/>
      <c r="NTH14" s="345"/>
      <c r="NTI14" s="345"/>
      <c r="NTJ14" s="345"/>
      <c r="NTK14" s="345"/>
      <c r="NTL14" s="345"/>
      <c r="NTM14" s="345"/>
      <c r="NTN14" s="345"/>
      <c r="NTO14" s="345"/>
      <c r="NTP14" s="345"/>
      <c r="NTQ14" s="345"/>
      <c r="NTR14" s="345"/>
      <c r="NTS14" s="345"/>
      <c r="NTT14" s="345"/>
      <c r="NTU14" s="345"/>
      <c r="NTV14" s="345"/>
      <c r="NTW14" s="345"/>
      <c r="NTX14" s="345"/>
      <c r="NTY14" s="345"/>
      <c r="NTZ14" s="345"/>
      <c r="NUA14" s="345"/>
      <c r="NUB14" s="345"/>
      <c r="NUC14" s="345"/>
      <c r="NUD14" s="345"/>
      <c r="NUE14" s="345"/>
      <c r="NUF14" s="345"/>
      <c r="NUG14" s="345"/>
      <c r="NUH14" s="345"/>
      <c r="NUI14" s="345"/>
      <c r="NUJ14" s="345"/>
      <c r="NUK14" s="345"/>
      <c r="NUL14" s="345"/>
      <c r="NUM14" s="345"/>
      <c r="NUN14" s="345"/>
      <c r="NUO14" s="345"/>
      <c r="NUP14" s="345"/>
      <c r="NUQ14" s="345"/>
      <c r="NUR14" s="345"/>
      <c r="NUS14" s="345"/>
      <c r="NUT14" s="345"/>
      <c r="NUU14" s="345"/>
      <c r="NUV14" s="345"/>
      <c r="NUW14" s="345"/>
      <c r="NUX14" s="345"/>
      <c r="NUY14" s="345"/>
      <c r="NUZ14" s="345"/>
      <c r="NVA14" s="345"/>
      <c r="NVB14" s="345"/>
      <c r="NVC14" s="345"/>
      <c r="NVD14" s="345"/>
      <c r="NVE14" s="345"/>
      <c r="NVF14" s="345"/>
      <c r="NVG14" s="345"/>
      <c r="NVH14" s="345"/>
      <c r="NVI14" s="345"/>
      <c r="NVJ14" s="345"/>
      <c r="NVK14" s="345"/>
      <c r="NVL14" s="345"/>
      <c r="NVM14" s="345"/>
      <c r="NVN14" s="345"/>
      <c r="NVO14" s="345"/>
      <c r="NVP14" s="345"/>
      <c r="NVQ14" s="345"/>
      <c r="NVR14" s="345"/>
      <c r="NVS14" s="345"/>
      <c r="NVT14" s="345"/>
      <c r="NVU14" s="345"/>
      <c r="NVV14" s="345"/>
      <c r="NVW14" s="345"/>
      <c r="NVX14" s="345"/>
      <c r="NVY14" s="345"/>
      <c r="NVZ14" s="345"/>
      <c r="NWA14" s="345"/>
      <c r="NWB14" s="345"/>
      <c r="NWC14" s="345"/>
      <c r="NWD14" s="345"/>
      <c r="NWE14" s="345"/>
      <c r="NWF14" s="345"/>
      <c r="NWG14" s="344"/>
      <c r="NWH14" s="344"/>
      <c r="NWI14" s="344"/>
      <c r="NWJ14" s="344"/>
      <c r="NWK14" s="344"/>
      <c r="NWL14" s="344"/>
      <c r="NWM14" s="344"/>
      <c r="NWN14" s="344"/>
      <c r="NWO14" s="344"/>
      <c r="NWP14" s="344"/>
      <c r="NWQ14" s="344"/>
      <c r="NWR14" s="344"/>
      <c r="NWS14" s="344"/>
      <c r="NWT14" s="344"/>
      <c r="NWU14" s="344"/>
      <c r="NWV14" s="344"/>
      <c r="NWW14" s="344"/>
      <c r="NWX14" s="344"/>
      <c r="NWY14" s="344"/>
      <c r="NWZ14" s="344"/>
      <c r="NXA14" s="344"/>
      <c r="NXB14" s="344"/>
      <c r="NXC14" s="345"/>
      <c r="NXD14" s="345"/>
      <c r="NXE14" s="345"/>
      <c r="NXF14" s="345"/>
      <c r="NXG14" s="345"/>
      <c r="NXH14" s="345"/>
      <c r="NXI14" s="345"/>
      <c r="NXJ14" s="345"/>
      <c r="NXK14" s="345"/>
      <c r="NXL14" s="345"/>
      <c r="NXM14" s="345"/>
      <c r="NXN14" s="345"/>
      <c r="NXO14" s="345"/>
      <c r="NXP14" s="345"/>
      <c r="NXQ14" s="345"/>
      <c r="NXR14" s="345"/>
      <c r="NXS14" s="345"/>
      <c r="NXT14" s="345"/>
      <c r="NXU14" s="345"/>
      <c r="NXV14" s="345"/>
      <c r="NXW14" s="345"/>
      <c r="NXX14" s="345"/>
      <c r="NXY14" s="345"/>
      <c r="NXZ14" s="345"/>
      <c r="NYA14" s="345"/>
      <c r="NYB14" s="345"/>
      <c r="NYC14" s="345"/>
      <c r="NYD14" s="345"/>
      <c r="NYE14" s="345"/>
      <c r="NYF14" s="345"/>
      <c r="NYG14" s="345"/>
      <c r="NYH14" s="345"/>
      <c r="NYI14" s="345"/>
      <c r="NYJ14" s="345"/>
      <c r="NYK14" s="345"/>
      <c r="NYL14" s="345"/>
      <c r="NYM14" s="345"/>
      <c r="NYN14" s="345"/>
      <c r="NYO14" s="345"/>
      <c r="NYP14" s="345"/>
      <c r="NYQ14" s="345"/>
      <c r="NYR14" s="345"/>
      <c r="NYS14" s="345"/>
      <c r="NYT14" s="345"/>
      <c r="NYU14" s="345"/>
      <c r="NYV14" s="345"/>
      <c r="NYW14" s="345"/>
      <c r="NYX14" s="345"/>
      <c r="NYY14" s="345"/>
      <c r="NYZ14" s="345"/>
      <c r="NZA14" s="345"/>
      <c r="NZB14" s="345"/>
      <c r="NZC14" s="345"/>
      <c r="NZD14" s="345"/>
      <c r="NZE14" s="345"/>
      <c r="NZF14" s="345"/>
      <c r="NZG14" s="345"/>
      <c r="NZH14" s="345"/>
      <c r="NZI14" s="345"/>
      <c r="NZJ14" s="345"/>
      <c r="NZK14" s="345"/>
      <c r="NZL14" s="345"/>
      <c r="NZM14" s="345"/>
      <c r="NZN14" s="345"/>
      <c r="NZO14" s="345"/>
      <c r="NZP14" s="345"/>
      <c r="NZQ14" s="345"/>
      <c r="NZR14" s="345"/>
      <c r="NZS14" s="345"/>
      <c r="NZT14" s="345"/>
      <c r="NZU14" s="345"/>
      <c r="NZV14" s="345"/>
      <c r="NZW14" s="345"/>
      <c r="NZX14" s="345"/>
      <c r="NZY14" s="345"/>
      <c r="NZZ14" s="345"/>
      <c r="OAA14" s="345"/>
      <c r="OAB14" s="345"/>
      <c r="OAC14" s="345"/>
      <c r="OAD14" s="345"/>
      <c r="OAE14" s="345"/>
      <c r="OAF14" s="345"/>
      <c r="OAG14" s="345"/>
      <c r="OAH14" s="345"/>
      <c r="OAI14" s="345"/>
      <c r="OAJ14" s="345"/>
      <c r="OAK14" s="345"/>
      <c r="OAL14" s="345"/>
      <c r="OAM14" s="344"/>
      <c r="OAN14" s="344"/>
      <c r="OAO14" s="344"/>
      <c r="OAP14" s="344"/>
      <c r="OAQ14" s="344"/>
      <c r="OAR14" s="344"/>
      <c r="OAS14" s="344"/>
      <c r="OAT14" s="344"/>
      <c r="OAU14" s="344"/>
      <c r="OAV14" s="344"/>
      <c r="OAW14" s="344"/>
      <c r="OAX14" s="344"/>
      <c r="OAY14" s="344"/>
      <c r="OAZ14" s="344"/>
      <c r="OBA14" s="344"/>
      <c r="OBB14" s="344"/>
      <c r="OBC14" s="344"/>
      <c r="OBD14" s="344"/>
      <c r="OBE14" s="344"/>
      <c r="OBF14" s="344"/>
      <c r="OBG14" s="344"/>
      <c r="OBH14" s="344"/>
      <c r="OBI14" s="344"/>
      <c r="OBJ14" s="344"/>
      <c r="OBK14" s="344"/>
      <c r="OBL14" s="344"/>
      <c r="OBM14" s="344"/>
      <c r="OBN14" s="344"/>
      <c r="OBO14" s="344"/>
      <c r="OBP14" s="344"/>
      <c r="OBQ14" s="344"/>
      <c r="OBR14" s="344"/>
      <c r="OBS14" s="344"/>
      <c r="OBT14" s="344"/>
      <c r="OBU14" s="344"/>
      <c r="OBV14" s="344"/>
      <c r="OBW14" s="344"/>
      <c r="OBX14" s="344"/>
      <c r="OBY14" s="344"/>
      <c r="OBZ14" s="344"/>
      <c r="OCA14" s="344"/>
      <c r="OCB14" s="344"/>
      <c r="OCC14" s="344"/>
      <c r="OCD14" s="344"/>
      <c r="OCE14" s="344"/>
      <c r="OCF14" s="344"/>
      <c r="OCG14" s="344"/>
      <c r="OCH14" s="344"/>
      <c r="OCI14" s="344"/>
      <c r="OCJ14" s="344"/>
      <c r="OCK14" s="344"/>
      <c r="OCL14" s="344"/>
      <c r="OCM14" s="344"/>
      <c r="OCN14" s="344"/>
      <c r="OCO14" s="344"/>
      <c r="OCP14" s="344"/>
      <c r="OCQ14" s="344"/>
      <c r="OCR14" s="344"/>
      <c r="OCS14" s="344"/>
      <c r="OCT14" s="344"/>
      <c r="OCU14" s="344"/>
      <c r="OCV14" s="344"/>
      <c r="OCW14" s="344"/>
      <c r="OCX14" s="344"/>
      <c r="OCY14" s="344"/>
      <c r="OCZ14" s="344"/>
      <c r="ODA14" s="344"/>
      <c r="ODB14" s="344"/>
      <c r="ODC14" s="344"/>
      <c r="ODD14" s="344"/>
      <c r="ODE14" s="344"/>
      <c r="ODF14" s="344"/>
      <c r="ODG14" s="344"/>
      <c r="ODH14" s="344"/>
      <c r="ODI14" s="344"/>
      <c r="ODJ14" s="344"/>
      <c r="ODK14" s="344"/>
      <c r="ODL14" s="345"/>
      <c r="ODM14" s="345"/>
      <c r="ODN14" s="345"/>
      <c r="ODO14" s="345"/>
      <c r="ODP14" s="345"/>
      <c r="ODQ14" s="345"/>
      <c r="ODR14" s="345"/>
      <c r="ODS14" s="345"/>
      <c r="ODT14" s="345"/>
      <c r="ODU14" s="345"/>
      <c r="ODV14" s="345"/>
      <c r="ODW14" s="345"/>
      <c r="ODX14" s="345"/>
      <c r="ODY14" s="345"/>
      <c r="ODZ14" s="345"/>
      <c r="OEA14" s="345"/>
      <c r="OEB14" s="345"/>
      <c r="OEC14" s="345"/>
      <c r="OED14" s="345"/>
      <c r="OEE14" s="345"/>
      <c r="OEF14" s="345"/>
      <c r="OEG14" s="345"/>
      <c r="OEH14" s="345"/>
      <c r="OEI14" s="345"/>
      <c r="OEJ14" s="345"/>
      <c r="OEK14" s="345"/>
      <c r="OEL14" s="345"/>
      <c r="OEM14" s="345"/>
      <c r="OEN14" s="345"/>
      <c r="OEO14" s="345"/>
      <c r="OEP14" s="345"/>
      <c r="OEQ14" s="345"/>
      <c r="OER14" s="345"/>
      <c r="OES14" s="345"/>
      <c r="OET14" s="345"/>
      <c r="OEU14" s="345"/>
      <c r="OEV14" s="345"/>
      <c r="OEW14" s="345"/>
      <c r="OEX14" s="345"/>
      <c r="OEY14" s="345"/>
      <c r="OEZ14" s="345"/>
      <c r="OFA14" s="345"/>
      <c r="OFB14" s="345"/>
      <c r="OFC14" s="345"/>
      <c r="OFD14" s="345"/>
      <c r="OFE14" s="345"/>
      <c r="OFF14" s="345"/>
      <c r="OFG14" s="345"/>
      <c r="OFH14" s="345"/>
      <c r="OFI14" s="345"/>
      <c r="OFJ14" s="345"/>
      <c r="OFK14" s="345"/>
      <c r="OFL14" s="345"/>
      <c r="OFM14" s="345"/>
      <c r="OFN14" s="345"/>
      <c r="OFO14" s="345"/>
      <c r="OFP14" s="345"/>
      <c r="OFQ14" s="345"/>
      <c r="OFR14" s="345"/>
      <c r="OFS14" s="345"/>
      <c r="OFT14" s="345"/>
      <c r="OFU14" s="345"/>
      <c r="OFV14" s="345"/>
      <c r="OFW14" s="345"/>
      <c r="OFX14" s="345"/>
      <c r="OFY14" s="345"/>
      <c r="OFZ14" s="344"/>
      <c r="OGA14" s="344"/>
      <c r="OGB14" s="344"/>
      <c r="OGC14" s="344"/>
      <c r="OGD14" s="344"/>
      <c r="OGE14" s="344"/>
      <c r="OGF14" s="344"/>
      <c r="OGG14" s="344"/>
      <c r="OGH14" s="344"/>
      <c r="OGI14" s="344"/>
      <c r="OGJ14" s="344"/>
      <c r="OGK14" s="344"/>
      <c r="OGL14" s="344"/>
      <c r="OGM14" s="344"/>
      <c r="OGN14" s="344"/>
      <c r="OGO14" s="344"/>
      <c r="OGP14" s="344"/>
      <c r="OGQ14" s="344"/>
      <c r="OGR14" s="344"/>
      <c r="OGS14" s="344"/>
      <c r="OGT14" s="344"/>
      <c r="OGU14" s="344"/>
      <c r="OGV14" s="344"/>
      <c r="OGW14" s="344"/>
      <c r="OGX14" s="344"/>
      <c r="OGY14" s="344"/>
      <c r="OGZ14" s="344"/>
      <c r="OHA14" s="344"/>
      <c r="OHB14" s="344"/>
      <c r="OHC14" s="344"/>
      <c r="OHD14" s="344"/>
      <c r="OHE14" s="344"/>
      <c r="OHF14" s="344"/>
      <c r="OHG14" s="344"/>
      <c r="OHH14" s="344"/>
      <c r="OHI14" s="344"/>
      <c r="OHJ14" s="344"/>
      <c r="OHK14" s="344"/>
      <c r="OHL14" s="344"/>
      <c r="OHM14" s="344"/>
      <c r="OHN14" s="344"/>
      <c r="OHO14" s="344"/>
      <c r="OHP14" s="344"/>
      <c r="OHQ14" s="344"/>
      <c r="OHR14" s="344"/>
      <c r="OHS14" s="344"/>
      <c r="OHT14" s="344"/>
      <c r="OHU14" s="344"/>
      <c r="OHV14" s="344"/>
      <c r="OHW14" s="344"/>
      <c r="OHX14" s="344"/>
      <c r="OHY14" s="344"/>
      <c r="OHZ14" s="344"/>
      <c r="OIA14" s="344"/>
      <c r="OIB14" s="344"/>
      <c r="OIC14" s="344"/>
      <c r="OID14" s="344"/>
      <c r="OIE14" s="344"/>
      <c r="OIF14" s="344"/>
      <c r="OIG14" s="344"/>
      <c r="OIH14" s="344"/>
      <c r="OII14" s="344"/>
      <c r="OIJ14" s="344"/>
      <c r="OIK14" s="344"/>
      <c r="OIL14" s="344"/>
      <c r="OIM14" s="344"/>
      <c r="OIN14" s="344"/>
      <c r="OIO14" s="344"/>
      <c r="OIP14" s="344"/>
      <c r="OIQ14" s="344"/>
      <c r="OIR14" s="344"/>
      <c r="OIS14" s="344"/>
      <c r="OIT14" s="344"/>
      <c r="OIU14" s="344"/>
      <c r="OIV14" s="344"/>
      <c r="OIW14" s="344"/>
      <c r="OIX14" s="344"/>
      <c r="OIY14" s="344"/>
      <c r="OIZ14" s="344"/>
      <c r="OJA14" s="344"/>
      <c r="OJB14" s="344"/>
      <c r="OJC14" s="344"/>
      <c r="OJD14" s="344"/>
      <c r="OJE14" s="344"/>
      <c r="OJF14" s="344"/>
      <c r="OJG14" s="344"/>
      <c r="OJH14" s="344"/>
      <c r="OJI14" s="344"/>
      <c r="OJJ14" s="345"/>
      <c r="OJK14" s="345"/>
      <c r="OJL14" s="345"/>
      <c r="OJM14" s="345"/>
      <c r="OJN14" s="345"/>
      <c r="OJO14" s="345"/>
      <c r="OJP14" s="345"/>
      <c r="OJQ14" s="345"/>
      <c r="OJR14" s="345"/>
      <c r="OJS14" s="345"/>
      <c r="OJT14" s="345"/>
      <c r="OJU14" s="345"/>
      <c r="OJV14" s="345"/>
      <c r="OJW14" s="345"/>
      <c r="OJX14" s="345"/>
      <c r="OJY14" s="345"/>
      <c r="OJZ14" s="345"/>
      <c r="OKA14" s="345"/>
      <c r="OKB14" s="345"/>
      <c r="OKC14" s="345"/>
      <c r="OKD14" s="345"/>
      <c r="OKE14" s="345"/>
      <c r="OKF14" s="345"/>
      <c r="OKG14" s="345"/>
      <c r="OKH14" s="345"/>
      <c r="OKI14" s="345"/>
      <c r="OKJ14" s="345"/>
      <c r="OKK14" s="345"/>
      <c r="OKL14" s="345"/>
      <c r="OKM14" s="345"/>
      <c r="OKN14" s="345"/>
      <c r="OKO14" s="345"/>
      <c r="OKP14" s="345"/>
      <c r="OKQ14" s="345"/>
      <c r="OKR14" s="345"/>
      <c r="OKS14" s="345"/>
      <c r="OKT14" s="345"/>
      <c r="OKU14" s="345"/>
      <c r="OKV14" s="345"/>
      <c r="OKW14" s="345"/>
      <c r="OKX14" s="345"/>
      <c r="OKY14" s="345"/>
      <c r="OKZ14" s="345"/>
      <c r="OLA14" s="345"/>
      <c r="OLB14" s="345"/>
      <c r="OLC14" s="345"/>
      <c r="OLD14" s="345"/>
      <c r="OLE14" s="345"/>
      <c r="OLF14" s="345"/>
      <c r="OLG14" s="345"/>
      <c r="OLH14" s="345"/>
      <c r="OLI14" s="345"/>
      <c r="OLJ14" s="345"/>
      <c r="OLK14" s="345"/>
      <c r="OLL14" s="345"/>
      <c r="OLM14" s="345"/>
      <c r="OLN14" s="345"/>
      <c r="OLO14" s="345"/>
      <c r="OLP14" s="345"/>
      <c r="OLQ14" s="345"/>
      <c r="OLR14" s="345"/>
      <c r="OLS14" s="345"/>
      <c r="OLT14" s="345"/>
      <c r="OLU14" s="345"/>
      <c r="OLV14" s="345"/>
      <c r="OLW14" s="345"/>
      <c r="OLX14" s="344"/>
      <c r="OLY14" s="344"/>
      <c r="OLZ14" s="344"/>
      <c r="OMA14" s="344"/>
      <c r="OMB14" s="344"/>
      <c r="OMC14" s="344"/>
      <c r="OMD14" s="344"/>
      <c r="OME14" s="344"/>
      <c r="OMF14" s="344"/>
      <c r="OMG14" s="344"/>
      <c r="OMH14" s="344"/>
      <c r="OMI14" s="344"/>
      <c r="OMJ14" s="344"/>
      <c r="OMK14" s="344"/>
      <c r="OML14" s="344"/>
      <c r="OMM14" s="344"/>
      <c r="OMN14" s="344"/>
      <c r="OMO14" s="344"/>
      <c r="OMP14" s="344"/>
      <c r="OMQ14" s="344"/>
      <c r="OMR14" s="344"/>
      <c r="OMS14" s="344"/>
      <c r="OMT14" s="344"/>
      <c r="OMU14" s="344"/>
      <c r="OMV14" s="344"/>
      <c r="OMW14" s="344"/>
      <c r="OMX14" s="344"/>
      <c r="OMY14" s="344"/>
      <c r="OMZ14" s="344"/>
      <c r="ONA14" s="344"/>
      <c r="ONB14" s="344"/>
      <c r="ONC14" s="344"/>
      <c r="OND14" s="344"/>
      <c r="ONE14" s="344"/>
      <c r="ONF14" s="344"/>
      <c r="ONG14" s="344"/>
      <c r="ONH14" s="344"/>
      <c r="ONI14" s="344"/>
      <c r="ONJ14" s="344"/>
      <c r="ONK14" s="344"/>
      <c r="ONL14" s="344"/>
      <c r="ONM14" s="344"/>
      <c r="ONN14" s="344"/>
      <c r="ONO14" s="344"/>
      <c r="ONP14" s="344"/>
      <c r="ONQ14" s="344"/>
      <c r="ONR14" s="344"/>
      <c r="ONS14" s="344"/>
      <c r="ONT14" s="344"/>
      <c r="ONU14" s="344"/>
      <c r="ONV14" s="344"/>
      <c r="ONW14" s="344"/>
      <c r="ONX14" s="344"/>
      <c r="ONY14" s="344"/>
      <c r="ONZ14" s="344"/>
      <c r="OOA14" s="344"/>
      <c r="OOB14" s="344"/>
      <c r="OOC14" s="344"/>
      <c r="OOD14" s="344"/>
      <c r="OOE14" s="344"/>
      <c r="OOF14" s="344"/>
      <c r="OOG14" s="344"/>
      <c r="OOH14" s="344"/>
      <c r="OOI14" s="344"/>
      <c r="OOJ14" s="344"/>
      <c r="OOK14" s="344"/>
      <c r="OOL14" s="344"/>
      <c r="OOM14" s="344"/>
      <c r="OON14" s="344"/>
      <c r="OOO14" s="344"/>
      <c r="OOP14" s="344"/>
      <c r="OOQ14" s="344"/>
      <c r="OOR14" s="344"/>
      <c r="OOS14" s="344"/>
      <c r="OOT14" s="344"/>
      <c r="OOU14" s="344"/>
      <c r="OOV14" s="344"/>
      <c r="OOW14" s="345"/>
      <c r="OOX14" s="345"/>
      <c r="OOY14" s="345"/>
      <c r="OOZ14" s="345"/>
      <c r="OPA14" s="345"/>
      <c r="OPB14" s="345"/>
      <c r="OPC14" s="345"/>
      <c r="OPD14" s="345"/>
      <c r="OPE14" s="345"/>
      <c r="OPF14" s="345"/>
      <c r="OPG14" s="345"/>
      <c r="OPH14" s="345"/>
      <c r="OPI14" s="345"/>
      <c r="OPJ14" s="345"/>
      <c r="OPK14" s="345"/>
      <c r="OPL14" s="345"/>
      <c r="OPM14" s="345"/>
      <c r="OPN14" s="345"/>
      <c r="OPO14" s="345"/>
      <c r="OPP14" s="345"/>
      <c r="OPQ14" s="345"/>
      <c r="OPR14" s="345"/>
      <c r="OPS14" s="345"/>
      <c r="OPT14" s="345"/>
      <c r="OPU14" s="345"/>
      <c r="OPV14" s="345"/>
      <c r="OPW14" s="345"/>
      <c r="OPX14" s="345"/>
      <c r="OPY14" s="345"/>
      <c r="OPZ14" s="345"/>
      <c r="OQA14" s="345"/>
      <c r="OQB14" s="345"/>
      <c r="OQC14" s="345"/>
      <c r="OQD14" s="345"/>
      <c r="OQE14" s="345"/>
      <c r="OQF14" s="345"/>
      <c r="OQG14" s="345"/>
      <c r="OQH14" s="345"/>
      <c r="OQI14" s="345"/>
      <c r="OQJ14" s="345"/>
      <c r="OQK14" s="345"/>
      <c r="OQL14" s="345"/>
      <c r="OQM14" s="345"/>
      <c r="OQN14" s="345"/>
      <c r="OQO14" s="345"/>
      <c r="OQP14" s="345"/>
      <c r="OQQ14" s="345"/>
      <c r="OQR14" s="345"/>
      <c r="OQS14" s="345"/>
      <c r="OQT14" s="345"/>
      <c r="OQU14" s="345"/>
      <c r="OQV14" s="345"/>
      <c r="OQW14" s="345"/>
      <c r="OQX14" s="345"/>
      <c r="OQY14" s="345"/>
      <c r="OQZ14" s="345"/>
      <c r="ORA14" s="345"/>
      <c r="ORB14" s="345"/>
      <c r="ORC14" s="345"/>
      <c r="ORD14" s="345"/>
      <c r="ORE14" s="345"/>
      <c r="ORF14" s="345"/>
      <c r="ORG14" s="345"/>
      <c r="ORH14" s="345"/>
      <c r="ORI14" s="345"/>
      <c r="ORJ14" s="345"/>
      <c r="ORK14" s="344"/>
      <c r="ORL14" s="344"/>
      <c r="ORM14" s="344"/>
      <c r="ORN14" s="344"/>
      <c r="ORO14" s="344"/>
      <c r="ORP14" s="344"/>
      <c r="ORQ14" s="344"/>
      <c r="ORR14" s="344"/>
      <c r="ORS14" s="344"/>
      <c r="ORT14" s="344"/>
      <c r="ORU14" s="344"/>
      <c r="ORV14" s="344"/>
      <c r="ORW14" s="344"/>
      <c r="ORX14" s="344"/>
      <c r="ORY14" s="344"/>
      <c r="ORZ14" s="344"/>
      <c r="OSA14" s="344"/>
      <c r="OSB14" s="344"/>
      <c r="OSC14" s="344"/>
      <c r="OSD14" s="344"/>
      <c r="OSE14" s="344"/>
      <c r="OSF14" s="344"/>
      <c r="OSG14" s="344"/>
      <c r="OSH14" s="344"/>
      <c r="OSI14" s="344"/>
      <c r="OSJ14" s="344"/>
      <c r="OSK14" s="344"/>
      <c r="OSL14" s="344"/>
      <c r="OSM14" s="344"/>
      <c r="OSN14" s="344"/>
      <c r="OSO14" s="344"/>
      <c r="OSP14" s="344"/>
      <c r="OSQ14" s="344"/>
      <c r="OSR14" s="344"/>
      <c r="OSS14" s="344"/>
      <c r="OST14" s="344"/>
      <c r="OSU14" s="344"/>
      <c r="OSV14" s="344"/>
      <c r="OSW14" s="344"/>
      <c r="OSX14" s="344"/>
      <c r="OSY14" s="344"/>
      <c r="OSZ14" s="344"/>
      <c r="OTA14" s="344"/>
      <c r="OTB14" s="344"/>
      <c r="OTC14" s="344"/>
      <c r="OTD14" s="344"/>
      <c r="OTE14" s="344"/>
      <c r="OTF14" s="344"/>
      <c r="OTG14" s="344"/>
      <c r="OTH14" s="344"/>
      <c r="OTI14" s="344"/>
      <c r="OTJ14" s="344"/>
      <c r="OTK14" s="344"/>
      <c r="OTL14" s="344"/>
      <c r="OTM14" s="344"/>
      <c r="OTN14" s="344"/>
      <c r="OTO14" s="344"/>
      <c r="OTP14" s="344"/>
      <c r="OTQ14" s="344"/>
      <c r="OTR14" s="344"/>
      <c r="OTS14" s="344"/>
      <c r="OTT14" s="344"/>
      <c r="OTU14" s="344"/>
      <c r="OTV14" s="344"/>
      <c r="OTW14" s="344"/>
      <c r="OTX14" s="344"/>
      <c r="OTY14" s="344"/>
      <c r="OTZ14" s="344"/>
      <c r="OUA14" s="344"/>
      <c r="OUB14" s="344"/>
      <c r="OUC14" s="344"/>
      <c r="OUD14" s="344"/>
      <c r="OUE14" s="344"/>
      <c r="OUF14" s="344"/>
      <c r="OUG14" s="344"/>
      <c r="OUH14" s="344"/>
      <c r="OUI14" s="344"/>
      <c r="OUJ14" s="345"/>
      <c r="OUK14" s="345"/>
      <c r="OUL14" s="345"/>
      <c r="OUM14" s="345"/>
      <c r="OUN14" s="345"/>
      <c r="OUO14" s="345"/>
      <c r="OUP14" s="345"/>
      <c r="OUQ14" s="345"/>
      <c r="OUR14" s="345"/>
      <c r="OUS14" s="345"/>
      <c r="OUT14" s="345"/>
      <c r="OUU14" s="345"/>
      <c r="OUV14" s="345"/>
      <c r="OUW14" s="345"/>
      <c r="OUX14" s="345"/>
      <c r="OUY14" s="345"/>
      <c r="OUZ14" s="345"/>
      <c r="OVA14" s="345"/>
      <c r="OVB14" s="345"/>
      <c r="OVC14" s="345"/>
      <c r="OVD14" s="345"/>
      <c r="OVE14" s="345"/>
      <c r="OVF14" s="345"/>
      <c r="OVG14" s="345"/>
      <c r="OVH14" s="345"/>
      <c r="OVI14" s="345"/>
      <c r="OVJ14" s="345"/>
      <c r="OVK14" s="345"/>
      <c r="OVL14" s="345"/>
      <c r="OVM14" s="345"/>
      <c r="OVN14" s="345"/>
      <c r="OVO14" s="345"/>
      <c r="OVP14" s="345"/>
      <c r="OVQ14" s="345"/>
      <c r="OVR14" s="345"/>
      <c r="OVS14" s="345"/>
      <c r="OVT14" s="345"/>
      <c r="OVU14" s="345"/>
      <c r="OVV14" s="345"/>
      <c r="OVW14" s="345"/>
      <c r="OVX14" s="345"/>
      <c r="OVY14" s="345"/>
      <c r="OVZ14" s="345"/>
      <c r="OWA14" s="345"/>
      <c r="OWB14" s="345"/>
      <c r="OWC14" s="345"/>
      <c r="OWD14" s="345"/>
      <c r="OWE14" s="345"/>
      <c r="OWF14" s="345"/>
      <c r="OWG14" s="345"/>
      <c r="OWH14" s="345"/>
      <c r="OWI14" s="345"/>
      <c r="OWJ14" s="345"/>
      <c r="OWK14" s="345"/>
      <c r="OWL14" s="345"/>
      <c r="OWM14" s="345"/>
      <c r="OWN14" s="345"/>
      <c r="OWO14" s="345"/>
      <c r="OWP14" s="345"/>
      <c r="OWQ14" s="345"/>
      <c r="OWR14" s="345"/>
      <c r="OWS14" s="345"/>
      <c r="OWT14" s="345"/>
      <c r="OWU14" s="345"/>
      <c r="OWV14" s="345"/>
      <c r="OWW14" s="345"/>
      <c r="OWX14" s="345"/>
      <c r="OWY14" s="345"/>
      <c r="OWZ14" s="345"/>
      <c r="OXA14" s="345"/>
      <c r="OXB14" s="345"/>
      <c r="OXC14" s="345"/>
      <c r="OXD14" s="345"/>
      <c r="OXE14" s="345"/>
      <c r="OXF14" s="345"/>
      <c r="OXG14" s="345"/>
      <c r="OXH14" s="345"/>
      <c r="OXI14" s="345"/>
      <c r="OXJ14" s="345"/>
      <c r="OXK14" s="345"/>
      <c r="OXL14" s="345"/>
      <c r="OXM14" s="345"/>
      <c r="OXN14" s="345"/>
      <c r="OXO14" s="345"/>
      <c r="OXP14" s="345"/>
      <c r="OXQ14" s="345"/>
      <c r="OXR14" s="345"/>
      <c r="OXS14" s="345"/>
      <c r="OXT14" s="345"/>
      <c r="OXU14" s="345"/>
      <c r="OXV14" s="345"/>
      <c r="OXW14" s="345"/>
      <c r="OXX14" s="345"/>
      <c r="OXY14" s="345"/>
      <c r="OXZ14" s="345"/>
      <c r="OYA14" s="345"/>
      <c r="OYB14" s="345"/>
      <c r="OYC14" s="345"/>
      <c r="OYD14" s="345"/>
      <c r="OYE14" s="345"/>
      <c r="OYF14" s="345"/>
      <c r="OYG14" s="345"/>
      <c r="OYH14" s="345"/>
      <c r="OYI14" s="345"/>
      <c r="OYJ14" s="345"/>
      <c r="OYK14" s="345"/>
      <c r="OYL14" s="345"/>
      <c r="OYM14" s="345"/>
      <c r="OYN14" s="345"/>
      <c r="OYO14" s="345"/>
      <c r="OYP14" s="345"/>
      <c r="OYQ14" s="345"/>
      <c r="OYR14" s="345"/>
      <c r="OYS14" s="345"/>
      <c r="OYT14" s="345"/>
      <c r="OYU14" s="345"/>
      <c r="OYV14" s="345"/>
      <c r="OYW14" s="345"/>
      <c r="OYX14" s="345"/>
      <c r="OYY14" s="345"/>
      <c r="OYZ14" s="345"/>
      <c r="OZA14" s="345"/>
      <c r="OZB14" s="345"/>
      <c r="OZC14" s="345"/>
      <c r="OZD14" s="345"/>
      <c r="OZE14" s="345"/>
      <c r="OZF14" s="345"/>
      <c r="OZG14" s="345"/>
      <c r="OZH14" s="345"/>
      <c r="OZI14" s="345"/>
      <c r="OZJ14" s="345"/>
      <c r="OZK14" s="345"/>
      <c r="OZL14" s="345"/>
      <c r="OZM14" s="345"/>
      <c r="OZN14" s="345"/>
      <c r="OZO14" s="345"/>
      <c r="OZP14" s="345"/>
      <c r="OZQ14" s="345"/>
      <c r="OZR14" s="345"/>
      <c r="OZS14" s="345"/>
      <c r="OZT14" s="345"/>
      <c r="OZU14" s="345"/>
      <c r="OZV14" s="345"/>
      <c r="OZW14" s="345"/>
      <c r="OZX14" s="345"/>
      <c r="OZY14" s="345"/>
      <c r="OZZ14" s="345"/>
      <c r="PAA14" s="345"/>
      <c r="PAB14" s="345"/>
      <c r="PAC14" s="345"/>
      <c r="PAD14" s="345"/>
      <c r="PAE14" s="345"/>
      <c r="PAF14" s="345"/>
      <c r="PAG14" s="345"/>
      <c r="PAH14" s="345"/>
      <c r="PAI14" s="345"/>
      <c r="PAJ14" s="345"/>
      <c r="PAK14" s="345"/>
      <c r="PAL14" s="345"/>
      <c r="PAM14" s="345"/>
      <c r="PAN14" s="345"/>
      <c r="PAO14" s="345"/>
      <c r="PAP14" s="345"/>
      <c r="PAQ14" s="345"/>
      <c r="PAR14" s="345"/>
      <c r="PAS14" s="345"/>
      <c r="PAT14" s="345"/>
      <c r="PAU14" s="345"/>
      <c r="PAV14" s="345"/>
      <c r="PAW14" s="345"/>
      <c r="PAX14" s="345"/>
      <c r="PAY14" s="345"/>
      <c r="PAZ14" s="345"/>
      <c r="PBA14" s="345"/>
      <c r="PBB14" s="345"/>
      <c r="PBC14" s="345"/>
      <c r="PBD14" s="345"/>
      <c r="PBE14" s="345"/>
      <c r="PBF14" s="345"/>
      <c r="PBG14" s="345"/>
      <c r="PBH14" s="345"/>
      <c r="PBI14" s="345"/>
      <c r="PBJ14" s="345"/>
      <c r="PBK14" s="345"/>
      <c r="PBL14" s="345"/>
      <c r="PBM14" s="345"/>
      <c r="PBN14" s="345"/>
      <c r="PBO14" s="345"/>
      <c r="PBP14" s="345"/>
      <c r="PBQ14" s="345"/>
      <c r="PBR14" s="345"/>
      <c r="PBS14" s="345"/>
      <c r="PBT14" s="345"/>
      <c r="PBU14" s="345"/>
      <c r="PBV14" s="345"/>
      <c r="PBW14" s="345"/>
      <c r="PBX14" s="345"/>
      <c r="PBY14" s="345"/>
      <c r="PBZ14" s="345"/>
      <c r="PCA14" s="345"/>
      <c r="PCB14" s="345"/>
      <c r="PCC14" s="345"/>
      <c r="PCD14" s="345"/>
      <c r="PCE14" s="345"/>
      <c r="PCF14" s="345"/>
      <c r="PCG14" s="345"/>
      <c r="PCH14" s="345"/>
      <c r="PCI14" s="345"/>
      <c r="PCJ14" s="345"/>
      <c r="PCK14" s="344"/>
      <c r="PCL14" s="344"/>
      <c r="PCM14" s="344"/>
      <c r="PCN14" s="344"/>
      <c r="PCO14" s="344"/>
      <c r="PCP14" s="344"/>
      <c r="PCQ14" s="344"/>
      <c r="PCR14" s="344"/>
      <c r="PCS14" s="344"/>
      <c r="PCT14" s="344"/>
      <c r="PCU14" s="344"/>
      <c r="PCV14" s="344"/>
      <c r="PCW14" s="344"/>
      <c r="PCX14" s="344"/>
      <c r="PCY14" s="344"/>
      <c r="PCZ14" s="344"/>
      <c r="PDA14" s="344"/>
      <c r="PDB14" s="344"/>
      <c r="PDC14" s="344"/>
      <c r="PDD14" s="344"/>
      <c r="PDE14" s="344"/>
      <c r="PDF14" s="344"/>
      <c r="PDG14" s="344"/>
      <c r="PDH14" s="344"/>
      <c r="PDI14" s="344"/>
      <c r="PDJ14" s="344"/>
      <c r="PDK14" s="344"/>
      <c r="PDL14" s="344"/>
      <c r="PDM14" s="344"/>
      <c r="PDN14" s="344"/>
      <c r="PDO14" s="344"/>
      <c r="PDP14" s="344"/>
      <c r="PDQ14" s="344"/>
      <c r="PDR14" s="344"/>
      <c r="PDS14" s="344"/>
      <c r="PDT14" s="344"/>
      <c r="PDU14" s="344"/>
      <c r="PDV14" s="344"/>
      <c r="PDW14" s="344"/>
      <c r="PDX14" s="344"/>
      <c r="PDY14" s="344"/>
      <c r="PDZ14" s="344"/>
      <c r="PEA14" s="344"/>
      <c r="PEB14" s="344"/>
      <c r="PEC14" s="344"/>
      <c r="PED14" s="344"/>
      <c r="PEE14" s="344"/>
      <c r="PEF14" s="344"/>
      <c r="PEG14" s="344"/>
      <c r="PEH14" s="344"/>
      <c r="PEI14" s="344"/>
      <c r="PEJ14" s="344"/>
      <c r="PEK14" s="344"/>
      <c r="PEL14" s="344"/>
      <c r="PEM14" s="344"/>
      <c r="PEN14" s="344"/>
      <c r="PEO14" s="344"/>
      <c r="PEP14" s="344"/>
      <c r="PEQ14" s="344"/>
      <c r="PER14" s="344"/>
      <c r="PES14" s="344"/>
      <c r="PET14" s="344"/>
      <c r="PEU14" s="344"/>
      <c r="PEV14" s="344"/>
      <c r="PEW14" s="344"/>
      <c r="PEX14" s="344"/>
      <c r="PEY14" s="344"/>
      <c r="PEZ14" s="344"/>
      <c r="PFA14" s="344"/>
      <c r="PFB14" s="344"/>
      <c r="PFC14" s="344"/>
      <c r="PFD14" s="344"/>
      <c r="PFE14" s="344"/>
      <c r="PFF14" s="344"/>
      <c r="PFG14" s="344"/>
      <c r="PFH14" s="344"/>
      <c r="PFI14" s="344"/>
      <c r="PFJ14" s="345"/>
      <c r="PFK14" s="345"/>
      <c r="PFL14" s="345"/>
      <c r="PFM14" s="345"/>
      <c r="PFN14" s="345"/>
      <c r="PFO14" s="345"/>
      <c r="PFP14" s="345"/>
      <c r="PFQ14" s="345"/>
      <c r="PFR14" s="345"/>
      <c r="PFS14" s="345"/>
      <c r="PFT14" s="345"/>
      <c r="PFU14" s="345"/>
      <c r="PFV14" s="345"/>
      <c r="PFW14" s="345"/>
      <c r="PFX14" s="345"/>
      <c r="PFY14" s="345"/>
      <c r="PFZ14" s="345"/>
      <c r="PGA14" s="345"/>
      <c r="PGB14" s="345"/>
      <c r="PGC14" s="345"/>
      <c r="PGD14" s="345"/>
      <c r="PGE14" s="345"/>
      <c r="PGF14" s="345"/>
      <c r="PGG14" s="345"/>
      <c r="PGH14" s="345"/>
      <c r="PGI14" s="345"/>
      <c r="PGJ14" s="345"/>
      <c r="PGK14" s="345"/>
      <c r="PGL14" s="345"/>
      <c r="PGM14" s="345"/>
      <c r="PGN14" s="345"/>
      <c r="PGO14" s="345"/>
      <c r="PGP14" s="345"/>
      <c r="PGQ14" s="345"/>
      <c r="PGR14" s="345"/>
      <c r="PGS14" s="345"/>
      <c r="PGT14" s="345"/>
      <c r="PGU14" s="345"/>
      <c r="PGV14" s="345"/>
      <c r="PGW14" s="345"/>
      <c r="PGX14" s="345"/>
      <c r="PGY14" s="345"/>
      <c r="PGZ14" s="345"/>
      <c r="PHA14" s="345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345"/>
      <c r="PRG14" s="345"/>
      <c r="PRH14" s="345"/>
      <c r="PRI14" s="345"/>
      <c r="PRJ14" s="345"/>
      <c r="PRK14" s="345"/>
      <c r="PRL14" s="345"/>
      <c r="PRM14" s="345"/>
      <c r="PRN14" s="345"/>
      <c r="PRO14" s="345"/>
      <c r="PRP14" s="345"/>
      <c r="PRQ14" s="345"/>
      <c r="PRR14" s="345"/>
      <c r="PRS14" s="345"/>
      <c r="PRT14" s="345"/>
      <c r="PRU14" s="345"/>
      <c r="PRV14" s="345"/>
      <c r="PRW14" s="345"/>
      <c r="PRX14" s="345"/>
      <c r="PRY14" s="345"/>
      <c r="PRZ14" s="345"/>
      <c r="PSA14" s="345"/>
      <c r="PSB14" s="345"/>
      <c r="PSC14" s="345"/>
      <c r="PSD14" s="345"/>
      <c r="PSE14" s="345"/>
      <c r="PSF14" s="345"/>
      <c r="PSG14" s="345"/>
      <c r="PSH14" s="345"/>
      <c r="PSI14" s="345"/>
      <c r="PSJ14" s="345"/>
      <c r="PSK14" s="345"/>
      <c r="PSL14" s="345"/>
      <c r="PSM14" s="345"/>
      <c r="PSN14" s="345"/>
      <c r="PSO14" s="345"/>
      <c r="PSP14" s="345"/>
      <c r="PSQ14" s="345"/>
      <c r="PSR14" s="345"/>
      <c r="PSS14" s="345"/>
      <c r="PST14" s="345"/>
      <c r="PSU14" s="345"/>
      <c r="PSV14" s="345"/>
      <c r="PSW14" s="345"/>
      <c r="PSX14" s="344"/>
      <c r="PSY14" s="344"/>
      <c r="PSZ14" s="344"/>
      <c r="PTA14" s="344"/>
      <c r="PTB14" s="344"/>
      <c r="PTC14" s="344"/>
      <c r="PTD14" s="344"/>
      <c r="PTE14" s="344"/>
      <c r="PTF14" s="344"/>
      <c r="PTG14" s="344"/>
      <c r="PTH14" s="344"/>
      <c r="PTI14" s="344"/>
      <c r="PTJ14" s="344"/>
      <c r="PTK14" s="344"/>
      <c r="PTL14" s="344"/>
      <c r="PTM14" s="344"/>
      <c r="PTN14" s="344"/>
      <c r="PTO14" s="344"/>
      <c r="PTP14" s="344"/>
      <c r="PTQ14" s="344"/>
      <c r="PTR14" s="344"/>
      <c r="PTS14" s="344"/>
      <c r="PTT14" s="344"/>
      <c r="PTU14" s="344"/>
      <c r="PTV14" s="344"/>
      <c r="PTW14" s="344"/>
      <c r="PTX14" s="344"/>
      <c r="PTY14" s="344"/>
      <c r="PTZ14" s="344"/>
      <c r="PUA14" s="344"/>
      <c r="PUB14" s="344"/>
      <c r="PUC14" s="344"/>
      <c r="PUD14" s="344"/>
      <c r="PUE14" s="344"/>
      <c r="PUF14" s="344"/>
      <c r="PUG14" s="344"/>
      <c r="PUH14" s="344"/>
      <c r="PUI14" s="344"/>
      <c r="PUJ14" s="344"/>
      <c r="PUK14" s="344"/>
      <c r="PUL14" s="344"/>
      <c r="PUM14" s="344"/>
      <c r="PUN14" s="344"/>
      <c r="PUO14" s="344"/>
      <c r="PUP14" s="344"/>
      <c r="PUQ14" s="344"/>
      <c r="PUR14" s="344"/>
      <c r="PUS14" s="344"/>
      <c r="PUT14" s="344"/>
      <c r="PUU14" s="344"/>
      <c r="PUV14" s="344"/>
      <c r="PUW14" s="344"/>
      <c r="PUX14" s="344"/>
      <c r="PUY14" s="344"/>
      <c r="PUZ14" s="344"/>
      <c r="PVA14" s="344"/>
      <c r="PVB14" s="344"/>
      <c r="PVC14" s="344"/>
      <c r="PVD14" s="344"/>
      <c r="PVE14" s="344"/>
      <c r="PVF14" s="344"/>
      <c r="PVG14" s="344"/>
      <c r="PVH14" s="344"/>
      <c r="PVI14" s="344"/>
      <c r="PVJ14" s="344"/>
      <c r="PVK14" s="344"/>
      <c r="PVL14" s="344"/>
      <c r="PVM14" s="344"/>
      <c r="PVN14" s="344"/>
      <c r="PVO14" s="344"/>
      <c r="PVP14" s="344"/>
      <c r="PVQ14" s="344"/>
      <c r="PVR14" s="344"/>
      <c r="PVS14" s="344"/>
      <c r="PVT14" s="344"/>
      <c r="PVU14" s="344"/>
      <c r="PVV14" s="344"/>
      <c r="PVW14" s="345"/>
      <c r="PVX14" s="345"/>
      <c r="PVY14" s="345"/>
      <c r="PVZ14" s="345"/>
      <c r="PWA14" s="345"/>
      <c r="PWB14" s="345"/>
      <c r="PWC14" s="345"/>
      <c r="PWD14" s="345"/>
      <c r="PWE14" s="345"/>
      <c r="PWF14" s="345"/>
      <c r="PWG14" s="345"/>
      <c r="PWH14" s="345"/>
      <c r="PWI14" s="345"/>
      <c r="PWJ14" s="345"/>
      <c r="PWK14" s="345"/>
      <c r="PWL14" s="345"/>
      <c r="PWM14" s="345"/>
      <c r="PWN14" s="345"/>
      <c r="PWO14" s="345"/>
      <c r="PWP14" s="345"/>
      <c r="PWQ14" s="345"/>
      <c r="PWR14" s="345"/>
      <c r="PWS14" s="345"/>
      <c r="PWT14" s="345"/>
      <c r="PWU14" s="345"/>
      <c r="PWV14" s="345"/>
      <c r="PWW14" s="345"/>
      <c r="PWX14" s="345"/>
      <c r="PWY14" s="345"/>
      <c r="PWZ14" s="345"/>
      <c r="PXA14" s="345"/>
      <c r="PXB14" s="345"/>
      <c r="PXC14" s="345"/>
      <c r="PXD14" s="345"/>
      <c r="PXE14" s="345"/>
      <c r="PXF14" s="345"/>
      <c r="PXG14" s="345"/>
      <c r="PXH14" s="345"/>
      <c r="PXI14" s="345"/>
      <c r="PXJ14" s="345"/>
      <c r="PXK14" s="345"/>
      <c r="PXL14" s="345"/>
      <c r="PXM14" s="345"/>
      <c r="PXN14" s="345"/>
      <c r="PXO14" s="345"/>
      <c r="PXP14" s="345"/>
      <c r="PXQ14" s="345"/>
      <c r="PXR14" s="345"/>
      <c r="PXS14" s="345"/>
      <c r="PXT14" s="345"/>
      <c r="PXU14" s="345"/>
      <c r="PXV14" s="345"/>
      <c r="PXW14" s="345"/>
      <c r="PXX14" s="345"/>
      <c r="PXY14" s="345"/>
      <c r="PXZ14" s="345"/>
      <c r="PYA14" s="345"/>
      <c r="PYB14" s="345"/>
      <c r="PYC14" s="345"/>
      <c r="PYD14" s="345"/>
      <c r="PYE14" s="345"/>
      <c r="PYF14" s="345"/>
      <c r="PYG14" s="345"/>
      <c r="PYH14" s="345"/>
      <c r="PYI14" s="345"/>
      <c r="PYJ14" s="345"/>
      <c r="PYK14" s="344"/>
      <c r="PYL14" s="344"/>
      <c r="PYM14" s="344"/>
      <c r="PYN14" s="344"/>
      <c r="PYO14" s="344"/>
      <c r="PYP14" s="344"/>
      <c r="PYQ14" s="344"/>
      <c r="PYR14" s="344"/>
      <c r="PYS14" s="344"/>
      <c r="PYT14" s="344"/>
      <c r="PYU14" s="344"/>
      <c r="PYV14" s="344"/>
      <c r="PYW14" s="344"/>
      <c r="PYX14" s="344"/>
      <c r="PYY14" s="344"/>
      <c r="PYZ14" s="344"/>
      <c r="PZA14" s="344"/>
      <c r="PZB14" s="344"/>
      <c r="PZC14" s="344"/>
      <c r="PZD14" s="344"/>
      <c r="PZE14" s="344"/>
      <c r="PZF14" s="344"/>
      <c r="PZG14" s="344"/>
      <c r="PZH14" s="344"/>
      <c r="PZI14" s="344"/>
      <c r="PZJ14" s="344"/>
      <c r="PZK14" s="344"/>
      <c r="PZL14" s="344"/>
      <c r="PZM14" s="344"/>
      <c r="PZN14" s="344"/>
      <c r="PZO14" s="344"/>
      <c r="PZP14" s="344"/>
      <c r="PZQ14" s="344"/>
      <c r="PZR14" s="344"/>
      <c r="PZS14" s="344"/>
      <c r="PZT14" s="344"/>
      <c r="PZU14" s="344"/>
      <c r="PZV14" s="344"/>
      <c r="PZW14" s="344"/>
      <c r="PZX14" s="344"/>
      <c r="PZY14" s="344"/>
      <c r="PZZ14" s="344"/>
      <c r="QAA14" s="344"/>
      <c r="QAB14" s="344"/>
      <c r="QAC14" s="344"/>
      <c r="QAD14" s="344"/>
      <c r="QAE14" s="344"/>
      <c r="QAF14" s="344"/>
      <c r="QAG14" s="344"/>
      <c r="QAH14" s="344"/>
      <c r="QAI14" s="344"/>
      <c r="QAJ14" s="344"/>
      <c r="QAK14" s="344"/>
      <c r="QAL14" s="344"/>
      <c r="QAM14" s="344"/>
      <c r="QAN14" s="344"/>
      <c r="QAO14" s="344"/>
      <c r="QAP14" s="344"/>
      <c r="QAQ14" s="344"/>
      <c r="QAR14" s="344"/>
      <c r="QAS14" s="344"/>
      <c r="QAT14" s="344"/>
      <c r="QAU14" s="344"/>
      <c r="QAV14" s="344"/>
      <c r="QAW14" s="344"/>
      <c r="QAX14" s="344"/>
      <c r="QAY14" s="344"/>
      <c r="QAZ14" s="344"/>
      <c r="QBA14" s="344"/>
      <c r="QBB14" s="344"/>
      <c r="QBC14" s="344"/>
      <c r="QBD14" s="344"/>
      <c r="QBE14" s="344"/>
      <c r="QBF14" s="344"/>
      <c r="QBG14" s="344"/>
      <c r="QBH14" s="344"/>
      <c r="QBI14" s="344"/>
      <c r="QBJ14" s="345"/>
      <c r="QBK14" s="345"/>
      <c r="QBL14" s="345"/>
      <c r="QBM14" s="345"/>
      <c r="QBN14" s="345"/>
      <c r="QBO14" s="345"/>
      <c r="QBP14" s="345"/>
      <c r="QBQ14" s="345"/>
      <c r="QBR14" s="345"/>
      <c r="QBS14" s="345"/>
      <c r="QBT14" s="345"/>
      <c r="QBU14" s="345"/>
      <c r="QBV14" s="345"/>
      <c r="QBW14" s="345"/>
      <c r="QBX14" s="345"/>
      <c r="QBY14" s="345"/>
      <c r="QBZ14" s="345"/>
      <c r="QCA14" s="345"/>
      <c r="QCB14" s="345"/>
      <c r="QCC14" s="345"/>
      <c r="QCD14" s="345"/>
      <c r="QCE14" s="345"/>
      <c r="QCF14" s="345"/>
      <c r="QCG14" s="345"/>
      <c r="QCH14" s="345"/>
      <c r="QCI14" s="345"/>
      <c r="QCJ14" s="345"/>
      <c r="QCK14" s="345"/>
      <c r="QCL14" s="345"/>
      <c r="QCM14" s="345"/>
      <c r="QCN14" s="345"/>
      <c r="QCO14" s="345"/>
      <c r="QCP14" s="345"/>
      <c r="QCQ14" s="345"/>
      <c r="QCR14" s="345"/>
      <c r="QCS14" s="345"/>
      <c r="QCT14" s="345"/>
      <c r="QCU14" s="345"/>
      <c r="QCV14" s="345"/>
      <c r="QCW14" s="345"/>
      <c r="QCX14" s="345"/>
      <c r="QCY14" s="345"/>
      <c r="QCZ14" s="345"/>
      <c r="QDA14" s="345"/>
      <c r="QDB14" s="345"/>
      <c r="QDC14" s="345"/>
      <c r="QDD14" s="345"/>
      <c r="QDE14" s="345"/>
      <c r="QDF14" s="345"/>
      <c r="QDG14" s="345"/>
      <c r="QDH14" s="345"/>
      <c r="QDI14" s="345"/>
      <c r="QDJ14" s="345"/>
      <c r="QDK14" s="345"/>
      <c r="QDL14" s="345"/>
      <c r="QDM14" s="345"/>
      <c r="QDN14" s="345"/>
      <c r="QDO14" s="345"/>
      <c r="QDP14" s="345"/>
      <c r="QDQ14" s="345"/>
      <c r="QDR14" s="345"/>
      <c r="QDS14" s="345"/>
      <c r="QDT14" s="345"/>
      <c r="QDU14" s="345"/>
      <c r="QDV14" s="345"/>
      <c r="QDW14" s="345"/>
      <c r="QDX14" s="345"/>
      <c r="QDY14" s="345"/>
      <c r="QDZ14" s="345"/>
      <c r="QEA14" s="345"/>
      <c r="QEB14" s="345"/>
      <c r="QEC14" s="345"/>
      <c r="QED14" s="345"/>
      <c r="QEE14" s="345"/>
      <c r="QEF14" s="345"/>
      <c r="QEG14" s="345"/>
      <c r="QEH14" s="345"/>
      <c r="QEI14" s="345"/>
      <c r="QEJ14" s="345"/>
      <c r="QEK14" s="345"/>
      <c r="QEL14" s="345"/>
      <c r="QEM14" s="345"/>
      <c r="QEN14" s="345"/>
      <c r="QEO14" s="345"/>
      <c r="QEP14" s="345"/>
      <c r="QEQ14" s="345"/>
      <c r="QER14" s="345"/>
      <c r="QES14" s="345"/>
      <c r="QET14" s="345"/>
      <c r="QEU14" s="345"/>
      <c r="QEV14" s="345"/>
      <c r="QEW14" s="345"/>
      <c r="QEX14" s="345"/>
      <c r="QEY14" s="345"/>
      <c r="QEZ14" s="345"/>
      <c r="QFA14" s="345"/>
      <c r="QFB14" s="345"/>
      <c r="QFC14" s="345"/>
      <c r="QFD14" s="345"/>
      <c r="QFE14" s="345"/>
      <c r="QFF14" s="345"/>
      <c r="QFG14" s="345"/>
      <c r="QFH14" s="345"/>
      <c r="QFI14" s="345"/>
      <c r="QFJ14" s="345"/>
      <c r="QFK14" s="345"/>
      <c r="QFL14" s="345"/>
      <c r="QFM14" s="345"/>
      <c r="QFN14" s="345"/>
      <c r="QFO14" s="345"/>
      <c r="QFP14" s="345"/>
      <c r="QFQ14" s="345"/>
      <c r="QFR14" s="345"/>
      <c r="QFS14" s="345"/>
      <c r="QFT14" s="345"/>
      <c r="QFU14" s="345"/>
      <c r="QFV14" s="345"/>
      <c r="QFW14" s="345"/>
      <c r="QFX14" s="345"/>
      <c r="QFY14" s="345"/>
      <c r="QFZ14" s="345"/>
      <c r="QGA14" s="345"/>
      <c r="QGB14" s="345"/>
      <c r="QGC14" s="345"/>
      <c r="QGD14" s="345"/>
      <c r="QGE14" s="345"/>
      <c r="QGF14" s="345"/>
      <c r="QGG14" s="345"/>
      <c r="QGH14" s="345"/>
      <c r="QGI14" s="345"/>
      <c r="QGJ14" s="345"/>
      <c r="QGK14" s="345"/>
      <c r="QGL14" s="345"/>
      <c r="QGM14" s="345"/>
      <c r="QGN14" s="345"/>
      <c r="QGO14" s="345"/>
      <c r="QGP14" s="345"/>
      <c r="QGQ14" s="345"/>
      <c r="QGR14" s="345"/>
      <c r="QGS14" s="345"/>
      <c r="QGT14" s="345"/>
      <c r="QGU14" s="345"/>
      <c r="QGV14" s="345"/>
      <c r="QGW14" s="345"/>
      <c r="QGX14" s="345"/>
      <c r="QGY14" s="345"/>
      <c r="QGZ14" s="345"/>
      <c r="QHA14" s="345"/>
      <c r="QHB14" s="345"/>
      <c r="QHC14" s="345"/>
      <c r="QHD14" s="345"/>
      <c r="QHE14" s="345"/>
      <c r="QHF14" s="345"/>
      <c r="QHG14" s="345"/>
      <c r="QHH14" s="345"/>
      <c r="QHI14" s="345"/>
      <c r="QHJ14" s="345"/>
      <c r="QHK14" s="345"/>
      <c r="QHL14" s="345"/>
      <c r="QHM14" s="345"/>
      <c r="QHN14" s="345"/>
      <c r="QHO14" s="345"/>
      <c r="QHP14" s="345"/>
      <c r="QHQ14" s="345"/>
      <c r="QHR14" s="345"/>
      <c r="QHS14" s="345"/>
      <c r="QHT14" s="345"/>
      <c r="QHU14" s="345"/>
      <c r="QHV14" s="345"/>
      <c r="QHW14" s="345"/>
      <c r="QHX14" s="345"/>
      <c r="QHY14" s="345"/>
      <c r="QHZ14" s="345"/>
      <c r="QIA14" s="345"/>
      <c r="QIB14" s="345"/>
      <c r="QIC14" s="345"/>
      <c r="QID14" s="345"/>
      <c r="QIE14" s="345"/>
      <c r="QIF14" s="345"/>
      <c r="QIG14" s="345"/>
      <c r="QIH14" s="345"/>
      <c r="QII14" s="345"/>
      <c r="QIJ14" s="345"/>
      <c r="QIK14" s="345"/>
      <c r="QIL14" s="345"/>
      <c r="QIM14" s="345"/>
      <c r="QIN14" s="345"/>
      <c r="QIO14" s="345"/>
      <c r="QIP14" s="345"/>
      <c r="QIQ14" s="345"/>
      <c r="QIR14" s="345"/>
      <c r="QIS14" s="345"/>
      <c r="QIT14" s="345"/>
      <c r="QIU14" s="345"/>
      <c r="QIV14" s="345"/>
      <c r="QIW14" s="345"/>
      <c r="QIX14" s="345"/>
      <c r="QIY14" s="345"/>
      <c r="QIZ14" s="345"/>
      <c r="QJA14" s="345"/>
      <c r="QJB14" s="345"/>
      <c r="QJC14" s="345"/>
      <c r="QJD14" s="345"/>
      <c r="QJE14" s="345"/>
      <c r="QJF14" s="345"/>
      <c r="QJG14" s="345"/>
      <c r="QJH14" s="345"/>
      <c r="QJI14" s="345"/>
      <c r="QJJ14" s="345"/>
      <c r="QJK14" s="344"/>
      <c r="QJL14" s="344"/>
      <c r="QJM14" s="344"/>
      <c r="QJN14" s="344"/>
      <c r="QJO14" s="344"/>
      <c r="QJP14" s="344"/>
      <c r="QJQ14" s="344"/>
      <c r="QJR14" s="344"/>
      <c r="QJS14" s="344"/>
      <c r="QJT14" s="344"/>
      <c r="QJU14" s="344"/>
      <c r="QJV14" s="344"/>
      <c r="QJW14" s="344"/>
      <c r="QJX14" s="344"/>
      <c r="QJY14" s="344"/>
      <c r="QJZ14" s="344"/>
      <c r="QKA14" s="344"/>
      <c r="QKB14" s="344"/>
      <c r="QKC14" s="344"/>
      <c r="QKD14" s="344"/>
      <c r="QKE14" s="344"/>
      <c r="QKF14" s="344"/>
      <c r="QKG14" s="344"/>
      <c r="QKH14" s="344"/>
      <c r="QKI14" s="344"/>
      <c r="QKJ14" s="344"/>
      <c r="QKK14" s="344"/>
      <c r="QKL14" s="344"/>
      <c r="QKM14" s="344"/>
      <c r="QKN14" s="344"/>
      <c r="QKO14" s="344"/>
      <c r="QKP14" s="344"/>
      <c r="QKQ14" s="344"/>
      <c r="QKR14" s="344"/>
      <c r="QKS14" s="344"/>
      <c r="QKT14" s="344"/>
      <c r="QKU14" s="344"/>
      <c r="QKV14" s="344"/>
      <c r="QKW14" s="344"/>
      <c r="QKX14" s="344"/>
      <c r="QKY14" s="344"/>
      <c r="QKZ14" s="344"/>
      <c r="QLA14" s="344"/>
      <c r="QLB14" s="344"/>
      <c r="QLC14" s="344"/>
      <c r="QLD14" s="344"/>
      <c r="QLE14" s="344"/>
      <c r="QLF14" s="344"/>
      <c r="QLG14" s="344"/>
      <c r="QLH14" s="344"/>
      <c r="QLI14" s="344"/>
      <c r="QLJ14" s="344"/>
      <c r="QLK14" s="344"/>
      <c r="QLL14" s="344"/>
      <c r="QLM14" s="344"/>
      <c r="QLN14" s="344"/>
      <c r="QLO14" s="344"/>
      <c r="QLP14" s="344"/>
      <c r="QLQ14" s="344"/>
      <c r="QLR14" s="344"/>
      <c r="QLS14" s="344"/>
      <c r="QLT14" s="344"/>
      <c r="QLU14" s="344"/>
      <c r="QLV14" s="344"/>
      <c r="QLW14" s="344"/>
      <c r="QLX14" s="344"/>
      <c r="QLY14" s="344"/>
      <c r="QLZ14" s="344"/>
      <c r="QMA14" s="344"/>
      <c r="QMB14" s="344"/>
      <c r="QMC14" s="344"/>
      <c r="QMD14" s="344"/>
      <c r="QME14" s="344"/>
      <c r="QMF14" s="344"/>
      <c r="QMG14" s="344"/>
      <c r="QMH14" s="344"/>
      <c r="QMI14" s="344"/>
      <c r="QMJ14" s="344"/>
      <c r="QMK14" s="344"/>
      <c r="QML14" s="344"/>
      <c r="QMM14" s="344"/>
      <c r="QMN14" s="344"/>
      <c r="QMO14" s="344"/>
      <c r="QMP14" s="344"/>
      <c r="QMQ14" s="344"/>
      <c r="QMR14" s="344"/>
      <c r="QMS14" s="344"/>
      <c r="QMT14" s="344"/>
      <c r="QMU14" s="344"/>
      <c r="QMV14" s="344"/>
      <c r="QMW14" s="344"/>
      <c r="QMX14" s="344"/>
      <c r="QMY14" s="344"/>
      <c r="QMZ14" s="344"/>
      <c r="QNA14" s="344"/>
      <c r="QNB14" s="344"/>
      <c r="QNC14" s="344"/>
      <c r="QND14" s="344"/>
      <c r="QNE14" s="344"/>
      <c r="QNF14" s="344"/>
      <c r="QNG14" s="344"/>
      <c r="QNH14" s="344"/>
      <c r="QNI14" s="344"/>
      <c r="QNJ14" s="344"/>
      <c r="QNK14" s="344"/>
      <c r="QNL14" s="344"/>
      <c r="QNM14" s="344"/>
      <c r="QNN14" s="344"/>
      <c r="QNO14" s="344"/>
      <c r="QNP14" s="344"/>
      <c r="QNQ14" s="344"/>
      <c r="QNR14" s="344"/>
      <c r="QNS14" s="344"/>
      <c r="QNT14" s="344"/>
      <c r="QNU14" s="344"/>
      <c r="QNV14" s="344"/>
      <c r="QNW14" s="344"/>
      <c r="QNX14" s="344"/>
      <c r="QNY14" s="344"/>
      <c r="QNZ14" s="344"/>
      <c r="QOA14" s="344"/>
      <c r="QOB14" s="344"/>
      <c r="QOC14" s="344"/>
      <c r="QOD14" s="344"/>
      <c r="QOE14" s="344"/>
      <c r="QOF14" s="344"/>
      <c r="QOG14" s="344"/>
      <c r="QOH14" s="344"/>
      <c r="QOI14" s="344"/>
      <c r="QOJ14" s="344"/>
      <c r="QOK14" s="344"/>
      <c r="QOL14" s="344"/>
      <c r="QOM14" s="344"/>
      <c r="QON14" s="344"/>
      <c r="QOO14" s="344"/>
      <c r="QOP14" s="344"/>
      <c r="QOQ14" s="344"/>
      <c r="QOR14" s="344"/>
      <c r="QOS14" s="344"/>
      <c r="QOT14" s="344"/>
      <c r="QOU14" s="344"/>
      <c r="QOV14" s="344"/>
      <c r="QOW14" s="344"/>
      <c r="QOX14" s="344"/>
      <c r="QOY14" s="344"/>
      <c r="QOZ14" s="344"/>
      <c r="QPA14" s="344"/>
      <c r="QPB14" s="344"/>
      <c r="QPC14" s="344"/>
      <c r="QPD14" s="344"/>
      <c r="QPE14" s="344"/>
      <c r="QPF14" s="344"/>
      <c r="QPG14" s="344"/>
      <c r="QPH14" s="344"/>
      <c r="QPI14" s="344"/>
      <c r="QPJ14" s="344"/>
      <c r="QPK14" s="344"/>
      <c r="QPL14" s="344"/>
      <c r="QPM14" s="344"/>
      <c r="QPN14" s="344"/>
      <c r="QPO14" s="344"/>
      <c r="QPP14" s="344"/>
      <c r="QPQ14" s="344"/>
      <c r="QPR14" s="344"/>
      <c r="QPS14" s="344"/>
      <c r="QPT14" s="344"/>
      <c r="QPU14" s="344"/>
      <c r="QPV14" s="344"/>
      <c r="QPW14" s="344"/>
      <c r="QPX14" s="344"/>
      <c r="QPY14" s="344"/>
      <c r="QPZ14" s="344"/>
      <c r="QQA14" s="344"/>
      <c r="QQB14" s="344"/>
      <c r="QQC14" s="344"/>
      <c r="QQD14" s="344"/>
      <c r="QQE14" s="344"/>
      <c r="QQF14" s="344"/>
      <c r="QQG14" s="344"/>
      <c r="QQH14" s="344"/>
      <c r="QQI14" s="344"/>
      <c r="QQJ14" s="344"/>
      <c r="QQK14" s="344"/>
      <c r="QQL14" s="344"/>
      <c r="QQM14" s="344"/>
      <c r="QQN14" s="344"/>
      <c r="QQO14" s="344"/>
      <c r="QQP14" s="344"/>
      <c r="QQQ14" s="344"/>
      <c r="QQR14" s="344"/>
      <c r="QQS14" s="344"/>
      <c r="QQT14" s="344"/>
      <c r="QQU14" s="344"/>
      <c r="QQV14" s="344"/>
      <c r="QQW14" s="344"/>
      <c r="QQX14" s="344"/>
      <c r="QQY14" s="344"/>
      <c r="QQZ14" s="344"/>
      <c r="QRA14" s="344"/>
      <c r="QRB14" s="344"/>
      <c r="QRC14" s="344"/>
      <c r="QRD14" s="344"/>
      <c r="QRE14" s="344"/>
      <c r="QRF14" s="344"/>
      <c r="QRG14" s="344"/>
      <c r="QRH14" s="344"/>
      <c r="QRI14" s="344"/>
      <c r="QRJ14" s="344"/>
      <c r="QRK14" s="344"/>
      <c r="QRL14" s="344"/>
      <c r="QRM14" s="344"/>
      <c r="QRN14" s="344"/>
      <c r="QRO14" s="344"/>
      <c r="QRP14" s="344"/>
      <c r="QRQ14" s="344"/>
      <c r="QRR14" s="344"/>
      <c r="QRS14" s="344"/>
      <c r="QRT14" s="344"/>
      <c r="QRU14" s="344"/>
      <c r="QRV14" s="344"/>
      <c r="QRW14" s="344"/>
      <c r="QRX14" s="344"/>
      <c r="QRY14" s="344"/>
      <c r="QRZ14" s="344"/>
      <c r="QSA14" s="344"/>
      <c r="QSB14" s="344"/>
      <c r="QSC14" s="344"/>
      <c r="QSD14" s="344"/>
      <c r="QSE14" s="344"/>
      <c r="QSF14" s="344"/>
      <c r="QSG14" s="344"/>
      <c r="QSH14" s="344"/>
      <c r="QSI14" s="344"/>
      <c r="QSJ14" s="344"/>
      <c r="QSK14" s="344"/>
      <c r="QSL14" s="344"/>
      <c r="QSM14" s="344"/>
      <c r="QSN14" s="344"/>
      <c r="QSO14" s="344"/>
      <c r="QSP14" s="344"/>
      <c r="QSQ14" s="344"/>
      <c r="QSR14" s="344"/>
      <c r="QSS14" s="344"/>
      <c r="QST14" s="344"/>
      <c r="QSU14" s="344"/>
      <c r="QSV14" s="344"/>
      <c r="QSW14" s="344"/>
      <c r="QSX14" s="344"/>
      <c r="QSY14" s="344"/>
      <c r="QSZ14" s="344"/>
      <c r="QTA14" s="344"/>
      <c r="QTB14" s="344"/>
      <c r="QTC14" s="344"/>
      <c r="QTD14" s="344"/>
      <c r="QTE14" s="344"/>
      <c r="QTF14" s="344"/>
      <c r="QTG14" s="344"/>
      <c r="QTH14" s="344"/>
      <c r="QTI14" s="344"/>
      <c r="QTJ14" s="344"/>
      <c r="QTK14" s="344"/>
      <c r="QTL14" s="344"/>
      <c r="QTM14" s="344"/>
      <c r="QTN14" s="344"/>
      <c r="QTO14" s="344"/>
      <c r="QTP14" s="344"/>
      <c r="QTQ14" s="344"/>
      <c r="QTR14" s="344"/>
      <c r="QTS14" s="344"/>
      <c r="QTT14" s="344"/>
      <c r="QTU14" s="344"/>
      <c r="QTV14" s="344"/>
      <c r="QTW14" s="344"/>
      <c r="QTX14" s="344"/>
      <c r="QTY14" s="344"/>
      <c r="QTZ14" s="344"/>
      <c r="QUA14" s="344"/>
      <c r="QUB14" s="344"/>
      <c r="QUC14" s="344"/>
      <c r="QUD14" s="344"/>
      <c r="QUE14" s="344"/>
      <c r="QUF14" s="344"/>
      <c r="QUG14" s="344"/>
      <c r="QUH14" s="344"/>
      <c r="QUI14" s="344"/>
      <c r="QUJ14" s="344"/>
      <c r="QUK14" s="344"/>
      <c r="QUL14" s="344"/>
      <c r="QUM14" s="344"/>
      <c r="QUN14" s="344"/>
      <c r="QUO14" s="344"/>
      <c r="QUP14" s="344"/>
      <c r="QUQ14" s="344"/>
      <c r="QUR14" s="344"/>
      <c r="QUS14" s="344"/>
      <c r="QUT14" s="344"/>
      <c r="QUU14" s="344"/>
      <c r="QUV14" s="344"/>
      <c r="QUW14" s="344"/>
      <c r="QUX14" s="344"/>
      <c r="QUY14" s="344"/>
      <c r="QUZ14" s="344"/>
      <c r="QVA14" s="344"/>
      <c r="QVB14" s="344"/>
      <c r="QVC14" s="344"/>
      <c r="QVD14" s="344"/>
      <c r="QVE14" s="344"/>
      <c r="QVF14" s="344"/>
      <c r="QVG14" s="344"/>
      <c r="QVH14" s="344"/>
      <c r="QVI14" s="344"/>
      <c r="QVJ14" s="344"/>
      <c r="QVK14" s="344"/>
      <c r="QVL14" s="344"/>
      <c r="QVM14" s="344"/>
      <c r="QVN14" s="344"/>
      <c r="QVO14" s="344"/>
      <c r="QVP14" s="344"/>
      <c r="QVQ14" s="344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344"/>
      <c r="RAU14" s="344"/>
      <c r="RAV14" s="344"/>
      <c r="RAW14" s="344"/>
      <c r="RAX14" s="344"/>
      <c r="RAY14" s="344"/>
      <c r="RAZ14" s="344"/>
      <c r="RBA14" s="344"/>
      <c r="RBB14" s="344"/>
      <c r="RBC14" s="344"/>
      <c r="RBD14" s="344"/>
      <c r="RBE14" s="344"/>
      <c r="RBF14" s="344"/>
      <c r="RBG14" s="344"/>
      <c r="RBH14" s="344"/>
      <c r="RBI14" s="344"/>
      <c r="RBJ14" s="344"/>
      <c r="RBK14" s="344"/>
      <c r="RBL14" s="344"/>
      <c r="RBM14" s="344"/>
      <c r="RBN14" s="344"/>
      <c r="RBO14" s="344"/>
      <c r="RBP14" s="344"/>
      <c r="RBQ14" s="344"/>
      <c r="RBR14" s="344"/>
      <c r="RBS14" s="344"/>
      <c r="RBT14" s="344"/>
      <c r="RBU14" s="344"/>
      <c r="RBV14" s="344"/>
      <c r="RBW14" s="344"/>
      <c r="RBX14" s="344"/>
      <c r="RBY14" s="344"/>
      <c r="RBZ14" s="344"/>
      <c r="RCA14" s="344"/>
      <c r="RCB14" s="344"/>
      <c r="RCC14" s="344"/>
      <c r="RCD14" s="344"/>
      <c r="RCE14" s="344"/>
      <c r="RCF14" s="344"/>
      <c r="RCG14" s="344"/>
      <c r="RCH14" s="344"/>
      <c r="RCI14" s="344"/>
      <c r="RCJ14" s="344"/>
      <c r="RCK14" s="344"/>
      <c r="RCL14" s="344"/>
      <c r="RCM14" s="344"/>
      <c r="RCN14" s="344"/>
      <c r="RCO14" s="344"/>
      <c r="RCP14" s="344"/>
      <c r="RCQ14" s="344"/>
      <c r="RCR14" s="344"/>
      <c r="RCS14" s="344"/>
      <c r="RCT14" s="344"/>
      <c r="RCU14" s="344"/>
      <c r="RCV14" s="344"/>
      <c r="RCW14" s="344"/>
      <c r="RCX14" s="344"/>
      <c r="RCY14" s="344"/>
      <c r="RCZ14" s="344"/>
      <c r="RDA14" s="344"/>
      <c r="RDB14" s="344"/>
      <c r="RDC14" s="344"/>
      <c r="RDD14" s="344"/>
      <c r="RDE14" s="344"/>
      <c r="RDF14" s="344"/>
      <c r="RDG14" s="344"/>
      <c r="RDH14" s="344"/>
      <c r="RDI14" s="344"/>
      <c r="RDJ14" s="344"/>
      <c r="RDK14" s="344"/>
      <c r="RDL14" s="344"/>
      <c r="RDM14" s="344"/>
      <c r="RDN14" s="344"/>
      <c r="RDO14" s="344"/>
      <c r="RDP14" s="344"/>
      <c r="RDQ14" s="344"/>
      <c r="RDR14" s="344"/>
      <c r="RDS14" s="344"/>
      <c r="RDT14" s="344"/>
      <c r="RDU14" s="344"/>
      <c r="RDV14" s="344"/>
      <c r="RDW14" s="344"/>
      <c r="RDX14" s="344"/>
      <c r="RDY14" s="344"/>
      <c r="RDZ14" s="344"/>
      <c r="REA14" s="344"/>
      <c r="REB14" s="344"/>
      <c r="REC14" s="344"/>
      <c r="RED14" s="344"/>
      <c r="REE14" s="344"/>
      <c r="REF14" s="344"/>
      <c r="REG14" s="344"/>
      <c r="REH14" s="344"/>
      <c r="REI14" s="344"/>
      <c r="REJ14" s="344"/>
      <c r="REK14" s="344"/>
      <c r="REL14" s="344"/>
      <c r="REM14" s="344"/>
      <c r="REN14" s="344"/>
      <c r="REO14" s="344"/>
      <c r="REP14" s="344"/>
      <c r="REQ14" s="344"/>
      <c r="RER14" s="344"/>
      <c r="RES14" s="344"/>
      <c r="RET14" s="344"/>
      <c r="REU14" s="344"/>
      <c r="REV14" s="344"/>
      <c r="REW14" s="344"/>
      <c r="REX14" s="344"/>
      <c r="REY14" s="344"/>
      <c r="REZ14" s="344"/>
      <c r="RFA14" s="344"/>
      <c r="RFB14" s="344"/>
      <c r="RFC14" s="344"/>
      <c r="RFD14" s="344"/>
      <c r="RFE14" s="344"/>
      <c r="RFF14" s="344"/>
      <c r="RFG14" s="344"/>
      <c r="RFH14" s="344"/>
      <c r="RFI14" s="344"/>
      <c r="RFJ14" s="344"/>
      <c r="RFK14" s="344"/>
      <c r="RFL14" s="344"/>
      <c r="RFM14" s="344"/>
      <c r="RFN14" s="344"/>
      <c r="RFO14" s="344"/>
      <c r="RFP14" s="344"/>
      <c r="RFQ14" s="344"/>
      <c r="RFR14" s="344"/>
      <c r="RFS14" s="344"/>
      <c r="RFT14" s="344"/>
      <c r="RFU14" s="344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TEV14" s="11"/>
    </row>
    <row r="15" spans="1:5097 5362:13672" ht="25.5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12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0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TEV15" s="11"/>
    </row>
    <row r="16" spans="1:5097 5362:13672" ht="25.5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12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0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TEV16" s="11"/>
    </row>
    <row r="17" spans="1:5097 5362:13672" ht="25.5" customHeigh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12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0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TEV17" s="11"/>
    </row>
    <row r="18" spans="1:5097 5362:13672" ht="25.5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12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0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TEV18" s="11"/>
    </row>
    <row r="19" spans="1:5097 5362:13672" ht="25.5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1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0"/>
      <c r="ADF19" s="130"/>
      <c r="ADG19" s="130"/>
      <c r="ADH19" s="130"/>
      <c r="ADI19" s="130"/>
      <c r="ADJ19" s="130"/>
      <c r="ADK19" s="130"/>
      <c r="ADL19" s="130"/>
      <c r="ADM19" s="130"/>
      <c r="ADN19" s="130"/>
      <c r="ADO19" s="130"/>
      <c r="ADP19" s="130"/>
      <c r="ADQ19" s="130"/>
      <c r="ADR19" s="130"/>
      <c r="ADS19" s="130"/>
      <c r="ADT19" s="130"/>
      <c r="ADU19" s="130"/>
      <c r="ADV19" s="130"/>
      <c r="ADW19" s="130"/>
      <c r="ADX19" s="130"/>
      <c r="ADY19" s="130"/>
      <c r="ADZ19" s="130"/>
      <c r="AEA19" s="130"/>
      <c r="AEB19" s="130"/>
      <c r="AEC19" s="130"/>
      <c r="AED19" s="130"/>
      <c r="AEE19" s="130"/>
      <c r="AEF19" s="130"/>
      <c r="AEG19" s="130"/>
      <c r="AEH19" s="130"/>
      <c r="AEI19" s="130"/>
      <c r="AEJ19" s="130"/>
      <c r="AEK19" s="130"/>
      <c r="AEL19" s="130"/>
      <c r="AEM19" s="130"/>
      <c r="AEN19" s="130"/>
      <c r="AEO19" s="130"/>
      <c r="AEP19" s="130"/>
      <c r="AEQ19" s="130"/>
      <c r="AER19" s="130"/>
      <c r="AES19" s="130"/>
      <c r="AET19" s="130"/>
      <c r="AEU19" s="130"/>
      <c r="AEV19" s="130"/>
      <c r="AEW19" s="130"/>
      <c r="AEX19" s="130"/>
      <c r="AEY19" s="130"/>
      <c r="AEZ19" s="130"/>
      <c r="AFA19" s="130"/>
      <c r="AFB19" s="130"/>
      <c r="AFC19" s="130"/>
      <c r="AFD19" s="130"/>
      <c r="AFE19" s="130"/>
      <c r="AFF19" s="130"/>
      <c r="AFG19" s="130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0"/>
      <c r="AFT19" s="130"/>
      <c r="AFU19" s="130"/>
      <c r="AFV19" s="130"/>
      <c r="AFW19" s="130"/>
      <c r="AFX19" s="130"/>
      <c r="AFY19" s="130"/>
      <c r="AFZ19" s="130"/>
      <c r="AGA19" s="130"/>
      <c r="AGB19" s="130"/>
      <c r="AGC19" s="130"/>
      <c r="AGD19" s="130"/>
      <c r="AGE19" s="130"/>
      <c r="AGF19" s="130"/>
      <c r="AGG19" s="130"/>
      <c r="AGH19" s="130"/>
      <c r="AGI19" s="130"/>
      <c r="AGJ19" s="130"/>
      <c r="AGK19" s="130"/>
      <c r="AGL19" s="130"/>
      <c r="AGM19" s="130"/>
      <c r="AGN19" s="130"/>
      <c r="AGO19" s="130"/>
      <c r="AGP19" s="130"/>
      <c r="AGQ19" s="130"/>
      <c r="AGR19" s="130"/>
      <c r="AGS19" s="130"/>
      <c r="AGT19" s="130"/>
      <c r="AGU19" s="130"/>
      <c r="AGV19" s="130"/>
      <c r="AGW19" s="130"/>
      <c r="AGX19" s="130"/>
      <c r="AGY19" s="130"/>
      <c r="AGZ19" s="130"/>
      <c r="AHA19" s="130"/>
      <c r="AHB19" s="130"/>
      <c r="AHC19" s="130"/>
      <c r="AHD19" s="130"/>
      <c r="AHE19" s="130"/>
      <c r="AHF19" s="130"/>
      <c r="AHG19" s="130"/>
      <c r="AHH19" s="130"/>
      <c r="AHI19" s="130"/>
      <c r="AHJ19" s="130"/>
      <c r="AHK19" s="130"/>
      <c r="AHL19" s="130"/>
      <c r="AHM19" s="130"/>
      <c r="AHN19" s="130"/>
      <c r="AHO19" s="130"/>
      <c r="AHP19" s="130"/>
      <c r="AHQ19" s="130"/>
      <c r="AHR19" s="130"/>
      <c r="AHS19" s="130"/>
      <c r="AHT19" s="130"/>
      <c r="AHU19" s="130"/>
      <c r="AHV19" s="130"/>
      <c r="AHW19" s="130"/>
      <c r="AHX19" s="130"/>
      <c r="AHY19" s="130"/>
      <c r="AHZ19" s="130"/>
      <c r="AIA19" s="130"/>
      <c r="AIB19" s="130"/>
      <c r="AIC19" s="130"/>
      <c r="AID19" s="130"/>
      <c r="AIE19" s="130"/>
      <c r="AIF19" s="130"/>
      <c r="AIG19" s="130"/>
      <c r="AIH19" s="130"/>
      <c r="AII19" s="130"/>
      <c r="AIJ19" s="130"/>
      <c r="AIK19" s="130"/>
      <c r="AIL19" s="130"/>
      <c r="AIM19" s="130"/>
      <c r="AIN19" s="130"/>
      <c r="AIO19" s="130"/>
      <c r="AIP19" s="130"/>
      <c r="AIQ19" s="130"/>
      <c r="AIR19" s="130"/>
      <c r="AIS19" s="130"/>
      <c r="AIT19" s="130"/>
      <c r="AIU19" s="130"/>
      <c r="AIV19" s="130"/>
      <c r="AIW19" s="130"/>
      <c r="AIX19" s="130"/>
      <c r="AIY19" s="130"/>
      <c r="AIZ19" s="130"/>
      <c r="AJA19" s="130"/>
      <c r="AJB19" s="130"/>
      <c r="AJC19" s="130"/>
      <c r="AJD19" s="130"/>
      <c r="AJE19" s="130"/>
      <c r="AJF19" s="130"/>
      <c r="AJG19" s="130"/>
      <c r="AJH19" s="130"/>
      <c r="AJI19" s="130"/>
      <c r="AJJ19" s="130"/>
      <c r="AJK19" s="130"/>
      <c r="AJL19" s="130"/>
      <c r="AJM19" s="130"/>
      <c r="AJN19" s="130"/>
      <c r="AJO19" s="130"/>
      <c r="AJP19" s="130"/>
      <c r="AJQ19" s="130"/>
      <c r="AJR19" s="130"/>
      <c r="AJS19" s="130"/>
      <c r="AJT19" s="130"/>
      <c r="AJU19" s="130"/>
      <c r="AJV19" s="130"/>
      <c r="AJW19" s="130"/>
      <c r="AJX19" s="130"/>
      <c r="AJY19" s="130"/>
      <c r="AJZ19" s="130"/>
      <c r="AKA19" s="130"/>
      <c r="AKB19" s="130"/>
      <c r="AKC19" s="130"/>
      <c r="AKD19" s="130"/>
      <c r="AKE19" s="130"/>
      <c r="AKF19" s="130"/>
      <c r="AKG19" s="130"/>
      <c r="AKH19" s="130"/>
      <c r="AKI19" s="130"/>
      <c r="AKJ19" s="130"/>
      <c r="AKK19" s="130"/>
      <c r="AKL19" s="130"/>
      <c r="AKM19" s="130"/>
      <c r="AKN19" s="130"/>
      <c r="AKO19" s="130"/>
      <c r="AKP19" s="130"/>
      <c r="AKQ19" s="130"/>
      <c r="AKR19" s="130"/>
      <c r="AKS19" s="130"/>
      <c r="AKT19" s="130"/>
      <c r="AKU19" s="130"/>
      <c r="AKV19" s="130"/>
      <c r="AKW19" s="130"/>
      <c r="AKX19" s="130"/>
      <c r="AKY19" s="130"/>
      <c r="AKZ19" s="130"/>
      <c r="ALA19" s="130"/>
      <c r="ALB19" s="130"/>
      <c r="ALC19" s="130"/>
      <c r="ALD19" s="130"/>
      <c r="ALE19" s="130"/>
      <c r="ALF19" s="130"/>
      <c r="ALG19" s="130"/>
      <c r="ALH19" s="130"/>
      <c r="ALI19" s="130"/>
      <c r="ALJ19" s="130"/>
      <c r="ALK19" s="130"/>
      <c r="ALL19" s="130"/>
      <c r="ALM19" s="130"/>
      <c r="ALN19" s="130"/>
      <c r="ALO19" s="130"/>
      <c r="ALP19" s="130"/>
      <c r="ALQ19" s="130"/>
      <c r="ALR19" s="130"/>
      <c r="ALS19" s="130"/>
      <c r="ALT19" s="130"/>
      <c r="ALU19" s="130"/>
      <c r="ALV19" s="130"/>
      <c r="ALW19" s="130"/>
      <c r="ALX19" s="130"/>
      <c r="ALY19" s="130"/>
      <c r="ALZ19" s="130"/>
      <c r="AMA19" s="130"/>
      <c r="AMB19" s="130"/>
      <c r="AMC19" s="130"/>
      <c r="AMD19" s="130"/>
      <c r="AME19" s="130"/>
      <c r="AMF19" s="130"/>
      <c r="AMG19" s="130"/>
      <c r="AMH19" s="130"/>
      <c r="AMI19" s="130"/>
      <c r="AMJ19" s="130"/>
      <c r="AMK19" s="130"/>
      <c r="AML19" s="130"/>
      <c r="AMM19" s="130"/>
      <c r="AMN19" s="130"/>
      <c r="AMO19" s="130"/>
      <c r="AMP19" s="130"/>
      <c r="AMQ19" s="130"/>
      <c r="AMR19" s="130"/>
      <c r="AMS19" s="130"/>
      <c r="AMT19" s="130"/>
      <c r="AMU19" s="130"/>
      <c r="AMV19" s="130"/>
      <c r="AMW19" s="130"/>
      <c r="AMX19" s="130"/>
      <c r="AMY19" s="130"/>
      <c r="AMZ19" s="130"/>
      <c r="ANA19" s="130"/>
      <c r="ANB19" s="130"/>
      <c r="ANC19" s="130"/>
      <c r="AND19" s="130"/>
      <c r="ANE19" s="130"/>
      <c r="ANF19" s="130"/>
      <c r="ANG19" s="130"/>
      <c r="ANH19" s="130"/>
      <c r="ANI19" s="130"/>
      <c r="ANJ19" s="130"/>
      <c r="ANK19" s="130"/>
      <c r="ANL19" s="130"/>
      <c r="ANM19" s="130"/>
      <c r="ANN19" s="130"/>
      <c r="ANO19" s="130"/>
      <c r="ANP19" s="130"/>
      <c r="ANQ19" s="130"/>
      <c r="ANR19" s="130"/>
      <c r="ANS19" s="130"/>
      <c r="ANT19" s="130"/>
      <c r="ANU19" s="130"/>
      <c r="ANV19" s="130"/>
      <c r="ANW19" s="130"/>
      <c r="ANX19" s="130"/>
      <c r="ANY19" s="130"/>
      <c r="ANZ19" s="130"/>
      <c r="AOA19" s="130"/>
      <c r="AOB19" s="130"/>
      <c r="AOC19" s="130"/>
      <c r="AOD19" s="130"/>
      <c r="AOE19" s="130"/>
      <c r="AOF19" s="130"/>
      <c r="AOG19" s="130"/>
      <c r="AOH19" s="130"/>
      <c r="AOI19" s="130"/>
      <c r="AOJ19" s="130"/>
      <c r="AOK19" s="130"/>
      <c r="AOL19" s="130"/>
      <c r="AOM19" s="130"/>
      <c r="AON19" s="130"/>
      <c r="AOO19" s="130"/>
      <c r="AOP19" s="130"/>
      <c r="AOQ19" s="130"/>
      <c r="AOR19" s="130"/>
      <c r="AOS19" s="130"/>
      <c r="AOT19" s="130"/>
      <c r="AOU19" s="130"/>
      <c r="AOV19" s="130"/>
      <c r="AOW19" s="130"/>
      <c r="AOX19" s="130"/>
      <c r="AOY19" s="130"/>
      <c r="AOZ19" s="130"/>
      <c r="APA19" s="130"/>
      <c r="APB19" s="130"/>
      <c r="APC19" s="130"/>
      <c r="APD19" s="130"/>
      <c r="APE19" s="130"/>
      <c r="APF19" s="130"/>
      <c r="APG19" s="130"/>
      <c r="APH19" s="130"/>
      <c r="API19" s="130"/>
      <c r="APJ19" s="130"/>
      <c r="APK19" s="130"/>
      <c r="APL19" s="130"/>
      <c r="APM19" s="130"/>
      <c r="APN19" s="130"/>
      <c r="APO19" s="130"/>
      <c r="APP19" s="130"/>
      <c r="APQ19" s="130"/>
      <c r="APR19" s="130"/>
      <c r="APS19" s="130"/>
      <c r="APT19" s="130"/>
      <c r="APU19" s="130"/>
      <c r="APV19" s="130"/>
      <c r="APW19" s="130"/>
      <c r="APX19" s="130"/>
      <c r="APY19" s="130"/>
      <c r="APZ19" s="130"/>
      <c r="AQA19" s="130"/>
      <c r="AQB19" s="130"/>
      <c r="AQC19" s="130"/>
      <c r="AQD19" s="130"/>
      <c r="AQE19" s="130"/>
      <c r="AQF19" s="130"/>
      <c r="AQG19" s="130"/>
      <c r="AQH19" s="130"/>
      <c r="AQI19" s="130"/>
      <c r="AQJ19" s="130"/>
      <c r="AQK19" s="130"/>
      <c r="AQL19" s="130"/>
      <c r="AQM19" s="130"/>
      <c r="AQN19" s="130"/>
      <c r="AQO19" s="130"/>
      <c r="AQP19" s="130"/>
      <c r="AQQ19" s="130"/>
      <c r="AQR19" s="130"/>
      <c r="AQS19" s="130"/>
      <c r="AQT19" s="130"/>
      <c r="AQU19" s="130"/>
      <c r="AQV19" s="130"/>
      <c r="AQW19" s="130"/>
      <c r="AQX19" s="130"/>
      <c r="AQY19" s="130"/>
      <c r="AQZ19" s="130"/>
      <c r="ARA19" s="130"/>
      <c r="ARB19" s="130"/>
      <c r="ARC19" s="130"/>
      <c r="ARD19" s="130"/>
      <c r="ARE19" s="130"/>
      <c r="ARF19" s="130"/>
      <c r="ARG19" s="130"/>
      <c r="ARH19" s="130"/>
      <c r="ARI19" s="130"/>
      <c r="ARJ19" s="130"/>
      <c r="ARK19" s="130"/>
      <c r="ARL19" s="130"/>
      <c r="ARM19" s="130"/>
      <c r="ARN19" s="130"/>
      <c r="ARO19" s="130"/>
      <c r="ARP19" s="130"/>
      <c r="ARQ19" s="130"/>
      <c r="ARR19" s="130"/>
      <c r="ARS19" s="130"/>
      <c r="ART19" s="130"/>
      <c r="ARU19" s="130"/>
      <c r="ARV19" s="130"/>
      <c r="ARW19" s="130"/>
      <c r="ARX19" s="130"/>
      <c r="ARY19" s="130"/>
      <c r="ARZ19" s="130"/>
      <c r="ASA19" s="130"/>
      <c r="ASB19" s="130"/>
      <c r="ASC19" s="130"/>
      <c r="ASD19" s="130"/>
      <c r="ASE19" s="130"/>
      <c r="ASF19" s="130"/>
      <c r="ASG19" s="130"/>
      <c r="ASH19" s="130"/>
      <c r="ASI19" s="130"/>
      <c r="ASJ19" s="130"/>
      <c r="ASK19" s="130"/>
      <c r="ASL19" s="130"/>
      <c r="ASM19" s="130"/>
      <c r="ASN19" s="130"/>
      <c r="ASO19" s="130"/>
      <c r="ASP19" s="130"/>
      <c r="ASQ19" s="130"/>
      <c r="ASR19" s="130"/>
      <c r="ASS19" s="130"/>
      <c r="AST19" s="130"/>
      <c r="ASU19" s="130"/>
      <c r="ASV19" s="130"/>
      <c r="ASW19" s="130"/>
      <c r="ASX19" s="130"/>
      <c r="ASY19" s="130"/>
      <c r="ASZ19" s="130"/>
      <c r="ATA19" s="130"/>
      <c r="ATB19" s="130"/>
      <c r="ATC19" s="130"/>
      <c r="ATD19" s="130"/>
      <c r="ATE19" s="130"/>
      <c r="ATF19" s="130"/>
      <c r="ATG19" s="130"/>
      <c r="ATH19" s="130"/>
      <c r="ATI19" s="130"/>
      <c r="ATJ19" s="130"/>
      <c r="ATK19" s="130"/>
      <c r="ATL19" s="130"/>
      <c r="ATM19" s="130"/>
      <c r="ATN19" s="130"/>
      <c r="ATO19" s="130"/>
      <c r="ATP19" s="130"/>
      <c r="ATQ19" s="130"/>
      <c r="ATR19" s="130"/>
      <c r="ATS19" s="130"/>
      <c r="ATT19" s="130"/>
      <c r="ATU19" s="130"/>
      <c r="ATV19" s="130"/>
      <c r="ATW19" s="130"/>
      <c r="ATX19" s="130"/>
      <c r="ATY19" s="130"/>
      <c r="ATZ19" s="130"/>
      <c r="AUA19" s="130"/>
      <c r="AUB19" s="130"/>
      <c r="AUC19" s="130"/>
      <c r="AUD19" s="130"/>
      <c r="AUE19" s="130"/>
      <c r="AUF19" s="130"/>
      <c r="AUG19" s="130"/>
      <c r="AUH19" s="130"/>
      <c r="AUI19" s="130"/>
      <c r="AUJ19" s="130"/>
      <c r="AUK19" s="130"/>
      <c r="AUL19" s="130"/>
      <c r="AUM19" s="130"/>
      <c r="AUN19" s="130"/>
      <c r="AUO19" s="130"/>
      <c r="AUP19" s="130"/>
      <c r="AUQ19" s="130"/>
      <c r="AUR19" s="130"/>
      <c r="AUS19" s="130"/>
      <c r="AUT19" s="130"/>
      <c r="AUU19" s="130"/>
      <c r="AUV19" s="130"/>
      <c r="AUW19" s="130"/>
      <c r="AUX19" s="130"/>
      <c r="AUY19" s="130"/>
      <c r="AUZ19" s="130"/>
      <c r="AVA19" s="130"/>
      <c r="AVB19" s="130"/>
      <c r="AVC19" s="130"/>
      <c r="AVD19" s="130"/>
      <c r="AVE19" s="130"/>
      <c r="AVF19" s="130"/>
      <c r="AVG19" s="130"/>
      <c r="AVH19" s="130"/>
      <c r="AVI19" s="130"/>
      <c r="AVJ19" s="130"/>
      <c r="AVK19" s="130"/>
      <c r="AVL19" s="130"/>
      <c r="AVM19" s="130"/>
      <c r="AVN19" s="130"/>
      <c r="AVO19" s="130"/>
      <c r="AVP19" s="130"/>
      <c r="AVQ19" s="130"/>
      <c r="AVR19" s="130"/>
      <c r="AVS19" s="130"/>
      <c r="AVT19" s="130"/>
      <c r="AVU19" s="130"/>
      <c r="AVV19" s="130"/>
      <c r="AVW19" s="130"/>
      <c r="AVX19" s="130"/>
      <c r="AVY19" s="130"/>
      <c r="AVZ19" s="130"/>
      <c r="AWA19" s="130"/>
      <c r="AWB19" s="130"/>
      <c r="AWC19" s="130"/>
      <c r="AWD19" s="130"/>
      <c r="AWE19" s="130"/>
      <c r="AWF19" s="130"/>
      <c r="AWG19" s="130"/>
      <c r="AWH19" s="130"/>
      <c r="AWI19" s="130"/>
      <c r="AWJ19" s="130"/>
      <c r="AWK19" s="130"/>
      <c r="AWL19" s="130"/>
      <c r="AWM19" s="130"/>
      <c r="AWN19" s="130"/>
      <c r="AWO19" s="130"/>
      <c r="AWP19" s="130"/>
      <c r="AWQ19" s="130"/>
      <c r="AWR19" s="130"/>
      <c r="AWS19" s="130"/>
      <c r="AWT19" s="130"/>
      <c r="AWU19" s="130"/>
      <c r="AWV19" s="130"/>
      <c r="AWW19" s="130"/>
      <c r="AWX19" s="130"/>
      <c r="AWY19" s="130"/>
      <c r="AWZ19" s="130"/>
      <c r="AXA19" s="130"/>
      <c r="AXB19" s="130"/>
      <c r="AXC19" s="130"/>
      <c r="AXD19" s="130"/>
      <c r="AXE19" s="130"/>
      <c r="AXF19" s="130"/>
      <c r="AXG19" s="130"/>
      <c r="AXH19" s="130"/>
      <c r="AXI19" s="130"/>
      <c r="AXJ19" s="130"/>
      <c r="AXK19" s="130"/>
      <c r="AXL19" s="130"/>
      <c r="AXM19" s="130"/>
      <c r="AXN19" s="130"/>
      <c r="AXO19" s="130"/>
      <c r="AXP19" s="130"/>
      <c r="AXQ19" s="130"/>
      <c r="AXR19" s="130"/>
      <c r="AXS19" s="130"/>
      <c r="AXT19" s="130"/>
      <c r="AXU19" s="130"/>
      <c r="AXV19" s="130"/>
      <c r="AXW19" s="130"/>
      <c r="AXX19" s="130"/>
      <c r="AXY19" s="130"/>
      <c r="AXZ19" s="130"/>
      <c r="AYA19" s="130"/>
      <c r="AYB19" s="130"/>
      <c r="AYC19" s="130"/>
      <c r="AYD19" s="130"/>
      <c r="AYE19" s="130"/>
      <c r="AYF19" s="130"/>
      <c r="AYG19" s="130"/>
      <c r="AYH19" s="130"/>
      <c r="AYI19" s="130"/>
      <c r="AYJ19" s="130"/>
      <c r="AYK19" s="130"/>
      <c r="AYL19" s="130"/>
      <c r="AYM19" s="130"/>
      <c r="AYN19" s="130"/>
      <c r="AYO19" s="130"/>
      <c r="AYP19" s="130"/>
      <c r="AYQ19" s="130"/>
      <c r="AYR19" s="130"/>
      <c r="AYS19" s="130"/>
      <c r="AYT19" s="130"/>
      <c r="AYU19" s="130"/>
      <c r="AYV19" s="130"/>
      <c r="AYW19" s="130"/>
      <c r="AYX19" s="130"/>
      <c r="AYY19" s="130"/>
      <c r="AYZ19" s="130"/>
      <c r="AZA19" s="130"/>
      <c r="AZB19" s="130"/>
      <c r="AZC19" s="130"/>
      <c r="AZD19" s="130"/>
      <c r="AZE19" s="130"/>
      <c r="AZF19" s="130"/>
      <c r="AZG19" s="130"/>
      <c r="AZH19" s="130"/>
      <c r="AZI19" s="130"/>
      <c r="AZJ19" s="130"/>
      <c r="AZK19" s="130"/>
      <c r="AZL19" s="130"/>
      <c r="AZM19" s="130"/>
      <c r="AZN19" s="130"/>
      <c r="AZO19" s="130"/>
      <c r="AZP19" s="130"/>
      <c r="AZQ19" s="130"/>
      <c r="AZR19" s="130"/>
      <c r="AZS19" s="130"/>
      <c r="AZT19" s="130"/>
      <c r="AZU19" s="130"/>
      <c r="AZV19" s="130"/>
      <c r="AZW19" s="130"/>
      <c r="AZX19" s="130"/>
      <c r="AZY19" s="130"/>
      <c r="AZZ19" s="130"/>
      <c r="BAA19" s="130"/>
      <c r="BAB19" s="130"/>
      <c r="BAC19" s="130"/>
      <c r="BAD19" s="130"/>
      <c r="BAE19" s="130"/>
      <c r="BAF19" s="130"/>
      <c r="BAG19" s="130"/>
      <c r="BAH19" s="130"/>
      <c r="BAI19" s="130"/>
      <c r="BAJ19" s="130"/>
      <c r="BAK19" s="130"/>
      <c r="BAL19" s="130"/>
      <c r="BAM19" s="130"/>
      <c r="BAN19" s="130"/>
      <c r="BAO19" s="130"/>
      <c r="BAP19" s="130"/>
      <c r="BAQ19" s="130"/>
      <c r="BAR19" s="130"/>
      <c r="BAS19" s="130"/>
      <c r="BAT19" s="130"/>
      <c r="BAU19" s="130"/>
      <c r="BAV19" s="130"/>
      <c r="BAW19" s="130"/>
      <c r="BAX19" s="130"/>
      <c r="BAY19" s="130"/>
      <c r="BAZ19" s="130"/>
      <c r="BBA19" s="130"/>
      <c r="BBB19" s="130"/>
      <c r="BBC19" s="130"/>
      <c r="BBD19" s="130"/>
      <c r="BBE19" s="130"/>
      <c r="BBF19" s="130"/>
      <c r="BBG19" s="130"/>
      <c r="BBH19" s="130"/>
      <c r="BBI19" s="130"/>
      <c r="BBJ19" s="130"/>
      <c r="BBK19" s="130"/>
      <c r="BBL19" s="130"/>
      <c r="BBM19" s="130"/>
      <c r="BBN19" s="130"/>
      <c r="BBO19" s="130"/>
      <c r="BBP19" s="130"/>
      <c r="BBQ19" s="130"/>
      <c r="BBR19" s="130"/>
      <c r="BBS19" s="130"/>
      <c r="BBT19" s="130"/>
      <c r="BBU19" s="130"/>
      <c r="BBV19" s="130"/>
      <c r="BBW19" s="130"/>
      <c r="BBX19" s="130"/>
      <c r="BBY19" s="130"/>
      <c r="BBZ19" s="130"/>
      <c r="BCA19" s="130"/>
      <c r="BCB19" s="130"/>
      <c r="BCC19" s="130"/>
      <c r="BCD19" s="130"/>
      <c r="BCE19" s="130"/>
      <c r="BCF19" s="130"/>
      <c r="BCG19" s="130"/>
      <c r="BCH19" s="130"/>
      <c r="BCI19" s="130"/>
      <c r="BCJ19" s="130"/>
      <c r="BCK19" s="130"/>
      <c r="BCL19" s="130"/>
      <c r="BCM19" s="130"/>
      <c r="BCN19" s="130"/>
      <c r="BCO19" s="130"/>
      <c r="BCP19" s="130"/>
      <c r="BCQ19" s="130"/>
      <c r="BCR19" s="130"/>
      <c r="BCS19" s="130"/>
      <c r="BCT19" s="130"/>
      <c r="BCU19" s="130"/>
      <c r="BCV19" s="130"/>
      <c r="BCW19" s="130"/>
      <c r="BCX19" s="130"/>
      <c r="BCY19" s="130"/>
      <c r="BCZ19" s="130"/>
      <c r="BDA19" s="130"/>
      <c r="BDB19" s="130"/>
      <c r="BDC19" s="130"/>
      <c r="BDD19" s="130"/>
      <c r="BDE19" s="130"/>
      <c r="BDF19" s="130"/>
      <c r="BDG19" s="130"/>
      <c r="BDH19" s="130"/>
      <c r="BDI19" s="130"/>
      <c r="BDJ19" s="130"/>
      <c r="BDK19" s="130"/>
      <c r="BDL19" s="130"/>
      <c r="BDM19" s="130"/>
      <c r="BDN19" s="130"/>
      <c r="BDO19" s="130"/>
      <c r="BDP19" s="130"/>
      <c r="BDQ19" s="130"/>
      <c r="BDR19" s="130"/>
      <c r="BDS19" s="130"/>
      <c r="BDT19" s="130"/>
      <c r="BDU19" s="130"/>
      <c r="BDV19" s="130"/>
      <c r="BDW19" s="130"/>
      <c r="BDX19" s="130"/>
      <c r="BDY19" s="130"/>
      <c r="BDZ19" s="130"/>
      <c r="BEA19" s="130"/>
      <c r="BEB19" s="130"/>
      <c r="BEC19" s="130"/>
      <c r="BED19" s="130"/>
      <c r="BEE19" s="130"/>
      <c r="BEF19" s="130"/>
      <c r="BEG19" s="130"/>
      <c r="BEH19" s="130"/>
      <c r="BEI19" s="130"/>
      <c r="BEJ19" s="130"/>
      <c r="BEK19" s="130"/>
      <c r="BEL19" s="130"/>
      <c r="BEM19" s="130"/>
      <c r="BEN19" s="130"/>
      <c r="BEO19" s="130"/>
      <c r="BEP19" s="130"/>
      <c r="BEQ19" s="130"/>
      <c r="BER19" s="131"/>
      <c r="BES19" s="131"/>
      <c r="BET19" s="131"/>
      <c r="BEU19" s="131"/>
      <c r="BEV19" s="131"/>
      <c r="BEW19" s="131"/>
      <c r="BEX19" s="131"/>
      <c r="BEY19" s="131"/>
      <c r="BEZ19" s="131"/>
      <c r="BFA19" s="131"/>
      <c r="BFB19" s="131"/>
      <c r="BFC19" s="131"/>
      <c r="BFD19" s="131"/>
      <c r="BFE19" s="131"/>
      <c r="BFF19" s="131"/>
      <c r="BFG19" s="131"/>
      <c r="BFH19" s="131"/>
      <c r="BFI19" s="131"/>
      <c r="BFJ19" s="131"/>
      <c r="BFK19" s="131"/>
      <c r="BFL19" s="131"/>
      <c r="BFM19" s="131"/>
      <c r="BFN19" s="131"/>
      <c r="BFO19" s="131"/>
      <c r="BFP19" s="131"/>
      <c r="BFQ19" s="131"/>
      <c r="BFR19" s="131"/>
      <c r="BFS19" s="131"/>
      <c r="BFT19" s="131"/>
      <c r="BFU19" s="131"/>
      <c r="BFV19" s="131"/>
      <c r="BFW19" s="131"/>
      <c r="BFX19" s="131"/>
      <c r="BFY19" s="131"/>
      <c r="BFZ19" s="131"/>
      <c r="BGA19" s="131"/>
      <c r="BGB19" s="131"/>
      <c r="BGC19" s="131"/>
      <c r="BGD19" s="131"/>
      <c r="BGE19" s="131"/>
      <c r="BGF19" s="131"/>
      <c r="BGG19" s="131"/>
      <c r="BGH19" s="131"/>
      <c r="BGI19" s="131"/>
      <c r="BGJ19" s="131"/>
      <c r="BGK19" s="131"/>
      <c r="BGL19" s="131"/>
      <c r="BGM19" s="131"/>
      <c r="BGN19" s="131"/>
      <c r="BGO19" s="131"/>
      <c r="BGP19" s="131"/>
      <c r="BGQ19" s="131"/>
      <c r="BGR19" s="131"/>
      <c r="BGS19" s="131"/>
      <c r="BGT19" s="131"/>
      <c r="BGU19" s="131"/>
      <c r="BGV19" s="131"/>
      <c r="BGW19" s="131"/>
      <c r="BGX19" s="131"/>
      <c r="BGY19" s="131"/>
      <c r="BGZ19" s="131"/>
      <c r="BHA19" s="131"/>
      <c r="BHB19" s="131"/>
      <c r="BHC19" s="131"/>
      <c r="BHD19" s="131"/>
      <c r="BHE19" s="131"/>
      <c r="BHF19" s="131"/>
      <c r="BHG19" s="131"/>
      <c r="BHH19" s="131"/>
      <c r="BHI19" s="131"/>
      <c r="BHJ19" s="131"/>
      <c r="BHK19" s="131"/>
      <c r="BHL19" s="131"/>
      <c r="BHM19" s="131"/>
      <c r="BHN19" s="131"/>
      <c r="BHO19" s="131"/>
      <c r="BHP19" s="131"/>
      <c r="BHQ19" s="131"/>
      <c r="BHR19" s="131"/>
      <c r="BHS19" s="131"/>
      <c r="BHT19" s="131"/>
      <c r="BHU19" s="131"/>
      <c r="BHV19" s="131"/>
      <c r="BHW19" s="131"/>
      <c r="BHX19" s="131"/>
      <c r="BHY19" s="131"/>
      <c r="BHZ19" s="131"/>
      <c r="BIA19" s="131"/>
      <c r="BIB19" s="131"/>
      <c r="BIC19" s="131"/>
      <c r="BID19" s="131"/>
      <c r="BIE19" s="131"/>
      <c r="BIF19" s="131"/>
      <c r="BIG19" s="131"/>
      <c r="BIH19" s="131"/>
      <c r="BII19" s="131"/>
      <c r="BIJ19" s="131"/>
      <c r="BIK19" s="131"/>
      <c r="BIL19" s="131"/>
      <c r="BIM19" s="131"/>
      <c r="BIN19" s="131"/>
      <c r="BIO19" s="131"/>
      <c r="BIP19" s="131"/>
      <c r="BIQ19" s="131"/>
      <c r="BIR19" s="131"/>
      <c r="BIS19" s="131"/>
      <c r="BIT19" s="131"/>
      <c r="BIU19" s="131"/>
      <c r="BIV19" s="131"/>
      <c r="BIW19" s="131"/>
      <c r="BIX19" s="131"/>
      <c r="BIY19" s="131"/>
      <c r="BIZ19" s="131"/>
      <c r="BJA19" s="131"/>
      <c r="BJB19" s="131"/>
      <c r="BJC19" s="131"/>
      <c r="BJD19" s="131"/>
      <c r="BJE19" s="131"/>
      <c r="BJF19" s="131"/>
      <c r="BJG19" s="131"/>
      <c r="BJH19" s="131"/>
      <c r="BJI19" s="131"/>
      <c r="BJJ19" s="131"/>
      <c r="BJK19" s="131"/>
      <c r="BJL19" s="131"/>
      <c r="BJM19" s="131"/>
      <c r="BJN19" s="131"/>
      <c r="BJO19" s="131"/>
      <c r="BJP19" s="131"/>
      <c r="BJQ19" s="131"/>
      <c r="BJR19" s="131"/>
      <c r="BJS19" s="131"/>
      <c r="BJT19" s="131"/>
      <c r="BJU19" s="131"/>
      <c r="BJV19" s="131"/>
      <c r="BJW19" s="131"/>
      <c r="BJX19" s="131"/>
      <c r="BJY19" s="131"/>
      <c r="BJZ19" s="131"/>
      <c r="BKA19" s="131"/>
      <c r="BKB19" s="131"/>
      <c r="BKC19" s="131"/>
      <c r="BKD19" s="131"/>
      <c r="BKE19" s="131"/>
      <c r="BKF19" s="131"/>
      <c r="BKG19" s="131"/>
      <c r="BKH19" s="131"/>
      <c r="BKI19" s="131"/>
      <c r="BKJ19" s="131"/>
      <c r="BKK19" s="131"/>
      <c r="BKL19" s="131"/>
      <c r="BKM19" s="131"/>
      <c r="BKN19" s="131"/>
      <c r="BKO19" s="131"/>
      <c r="BKP19" s="131"/>
      <c r="BKQ19" s="131"/>
      <c r="BKR19" s="131"/>
      <c r="BKS19" s="131"/>
      <c r="BKT19" s="131"/>
      <c r="BKU19" s="131"/>
      <c r="BKV19" s="131"/>
      <c r="BKW19" s="131"/>
      <c r="BKX19" s="131"/>
      <c r="BKY19" s="131"/>
      <c r="BKZ19" s="131"/>
      <c r="BLA19" s="131"/>
      <c r="BLB19" s="131"/>
      <c r="BLC19" s="131"/>
      <c r="BLD19" s="131"/>
      <c r="BLE19" s="131"/>
      <c r="BLF19" s="131"/>
      <c r="BLG19" s="131"/>
      <c r="BLH19" s="131"/>
      <c r="BLI19" s="131"/>
      <c r="BLJ19" s="131"/>
      <c r="BLK19" s="131"/>
      <c r="BLL19" s="131"/>
      <c r="BLM19" s="131"/>
      <c r="BLN19" s="131"/>
      <c r="BLO19" s="131"/>
      <c r="BLP19" s="131"/>
      <c r="BLQ19" s="131"/>
      <c r="BLR19" s="131"/>
      <c r="BLS19" s="131"/>
      <c r="BLT19" s="131"/>
      <c r="BLU19" s="131"/>
      <c r="BLV19" s="131"/>
      <c r="BLW19" s="131"/>
      <c r="BLX19" s="131"/>
      <c r="BLY19" s="131"/>
      <c r="BLZ19" s="131"/>
      <c r="BMA19" s="131"/>
      <c r="BMB19" s="131"/>
      <c r="BMC19" s="131"/>
      <c r="BMD19" s="131"/>
      <c r="BME19" s="131"/>
      <c r="BMF19" s="131"/>
      <c r="BMG19" s="131"/>
      <c r="BMH19" s="131"/>
      <c r="BMI19" s="131"/>
      <c r="BMJ19" s="131"/>
      <c r="BMK19" s="131"/>
      <c r="BML19" s="131"/>
      <c r="BMM19" s="131"/>
      <c r="BMN19" s="131"/>
      <c r="BMO19" s="131"/>
      <c r="BMP19" s="131"/>
      <c r="BMQ19" s="131"/>
      <c r="BMR19" s="131"/>
      <c r="BMS19" s="131"/>
      <c r="BMT19" s="131"/>
      <c r="BMU19" s="131"/>
      <c r="BMV19" s="131"/>
      <c r="BMW19" s="131"/>
      <c r="BMX19" s="131"/>
      <c r="BMY19" s="131"/>
      <c r="BMZ19" s="131"/>
      <c r="BNA19" s="131"/>
      <c r="BNB19" s="131"/>
      <c r="BNC19" s="131"/>
      <c r="BND19" s="131"/>
      <c r="BNE19" s="131"/>
      <c r="BNF19" s="131"/>
      <c r="BNG19" s="131"/>
      <c r="BNH19" s="131"/>
      <c r="BNI19" s="131"/>
      <c r="BNJ19" s="131"/>
      <c r="BNK19" s="131"/>
      <c r="BNL19" s="131"/>
      <c r="BNM19" s="131"/>
      <c r="BNN19" s="131"/>
      <c r="BNO19" s="131"/>
      <c r="BNP19" s="131"/>
      <c r="BNQ19" s="131"/>
      <c r="BNR19" s="131"/>
      <c r="BNS19" s="131"/>
      <c r="BNT19" s="131"/>
      <c r="BNU19" s="131"/>
      <c r="BNV19" s="131"/>
      <c r="BNW19" s="131"/>
      <c r="BNX19" s="131"/>
      <c r="BNY19" s="131"/>
      <c r="BNZ19" s="130"/>
      <c r="BOA19" s="130"/>
      <c r="BOB19" s="130"/>
      <c r="BOC19" s="130"/>
      <c r="BOD19" s="130"/>
      <c r="BOE19" s="130"/>
      <c r="BOF19" s="130"/>
      <c r="BOG19" s="130"/>
      <c r="BOH19" s="130"/>
      <c r="BOI19" s="130"/>
      <c r="BOJ19" s="130"/>
      <c r="BOK19" s="130"/>
      <c r="BOL19" s="130"/>
      <c r="BOM19" s="130"/>
      <c r="BON19" s="130"/>
      <c r="BOO19" s="130"/>
      <c r="BOP19" s="130"/>
      <c r="BOQ19" s="130"/>
      <c r="BOR19" s="130"/>
      <c r="BOS19" s="130"/>
      <c r="BOT19" s="130"/>
      <c r="BOU19" s="130"/>
      <c r="BOV19" s="130"/>
      <c r="BOW19" s="130"/>
      <c r="BOX19" s="130"/>
      <c r="BOY19" s="130"/>
      <c r="BOZ19" s="130"/>
      <c r="BPA19" s="130"/>
      <c r="BPB19" s="130"/>
      <c r="BPC19" s="130"/>
      <c r="BPD19" s="130"/>
      <c r="BPE19" s="130"/>
      <c r="BPF19" s="130"/>
      <c r="BPG19" s="130"/>
      <c r="BPH19" s="130"/>
      <c r="BPI19" s="130"/>
      <c r="BPJ19" s="130"/>
      <c r="BPK19" s="130"/>
      <c r="BPL19" s="130"/>
      <c r="BPM19" s="130"/>
      <c r="BPN19" s="130"/>
      <c r="BPO19" s="130"/>
      <c r="BPP19" s="130"/>
      <c r="BPQ19" s="130"/>
      <c r="BPR19" s="130"/>
      <c r="BPS19" s="130"/>
      <c r="BPT19" s="130"/>
      <c r="BPU19" s="130"/>
      <c r="BPV19" s="130"/>
      <c r="BPW19" s="130"/>
      <c r="BPX19" s="130"/>
      <c r="BPY19" s="130"/>
      <c r="BPZ19" s="130"/>
      <c r="BQA19" s="130"/>
      <c r="BQB19" s="130"/>
      <c r="BQC19" s="130"/>
      <c r="BQD19" s="130"/>
      <c r="BQE19" s="130"/>
      <c r="BQF19" s="130"/>
      <c r="BQG19" s="130"/>
      <c r="BQH19" s="130"/>
      <c r="BQI19" s="130"/>
      <c r="BQJ19" s="130"/>
      <c r="BQK19" s="130"/>
      <c r="BQL19" s="130"/>
      <c r="BQM19" s="130"/>
      <c r="BQN19" s="130"/>
      <c r="BQO19" s="130"/>
      <c r="BQP19" s="130"/>
      <c r="BQQ19" s="130"/>
      <c r="BQR19" s="130"/>
      <c r="BQS19" s="130"/>
      <c r="BQT19" s="130"/>
      <c r="BQU19" s="130"/>
      <c r="BQV19" s="130"/>
      <c r="BQW19" s="130"/>
      <c r="BQX19" s="130"/>
      <c r="BQY19" s="130"/>
      <c r="BQZ19" s="130"/>
      <c r="BRA19" s="130"/>
      <c r="BRB19" s="130"/>
      <c r="BRC19" s="130"/>
      <c r="BRD19" s="130"/>
      <c r="BRE19" s="130"/>
      <c r="BRF19" s="130"/>
      <c r="BRG19" s="130"/>
      <c r="BRH19" s="130"/>
      <c r="BRI19" s="130"/>
      <c r="BRJ19" s="130"/>
      <c r="BRK19" s="130"/>
      <c r="BRL19" s="130"/>
      <c r="BRM19" s="130"/>
      <c r="BRN19" s="130"/>
      <c r="BRO19" s="130"/>
      <c r="BRP19" s="130"/>
      <c r="BRQ19" s="130"/>
      <c r="BRR19" s="130"/>
      <c r="BRS19" s="130"/>
      <c r="BRT19" s="130"/>
      <c r="BRU19" s="130"/>
      <c r="BRV19" s="130"/>
      <c r="BRW19" s="130"/>
      <c r="BRX19" s="130"/>
      <c r="BRY19" s="130"/>
      <c r="BRZ19" s="130"/>
      <c r="BSA19" s="130"/>
      <c r="BSB19" s="130"/>
      <c r="BSC19" s="130"/>
      <c r="BSD19" s="130"/>
      <c r="BSE19" s="130"/>
      <c r="BSF19" s="130"/>
      <c r="BSG19" s="130"/>
      <c r="BSH19" s="130"/>
      <c r="BSI19" s="130"/>
      <c r="BSJ19" s="130"/>
      <c r="BSK19" s="130"/>
      <c r="BSL19" s="130"/>
      <c r="BSM19" s="130"/>
      <c r="BSN19" s="130"/>
      <c r="BSO19" s="130"/>
      <c r="BSP19" s="130"/>
      <c r="BSQ19" s="130"/>
      <c r="BSR19" s="130"/>
      <c r="BSS19" s="130"/>
      <c r="BST19" s="130"/>
      <c r="BSU19" s="130"/>
      <c r="BSV19" s="130"/>
      <c r="BSW19" s="130"/>
      <c r="BSX19" s="130"/>
      <c r="BSY19" s="130"/>
      <c r="BSZ19" s="130"/>
      <c r="BTA19" s="130"/>
      <c r="BTB19" s="130"/>
      <c r="BTC19" s="130"/>
      <c r="BTD19" s="130"/>
      <c r="BTE19" s="130"/>
      <c r="BTF19" s="130"/>
      <c r="BTG19" s="130"/>
      <c r="BTH19" s="130"/>
      <c r="BTI19" s="130"/>
      <c r="BTJ19" s="130"/>
      <c r="BTK19" s="130"/>
      <c r="BTL19" s="130"/>
      <c r="BTM19" s="130"/>
      <c r="BTN19" s="130"/>
      <c r="BTO19" s="130"/>
      <c r="BTP19" s="130"/>
      <c r="BTQ19" s="130"/>
      <c r="BTR19" s="130"/>
      <c r="BTS19" s="130"/>
      <c r="BTT19" s="130"/>
      <c r="BTU19" s="130"/>
      <c r="BTV19" s="130"/>
      <c r="BTW19" s="130"/>
      <c r="BTX19" s="130"/>
      <c r="BTY19" s="130"/>
      <c r="BTZ19" s="130"/>
      <c r="BUA19" s="130"/>
      <c r="BUB19" s="130"/>
      <c r="BUC19" s="130"/>
      <c r="BUD19" s="130"/>
      <c r="BUE19" s="130"/>
      <c r="BUF19" s="130"/>
      <c r="BUG19" s="130"/>
      <c r="BUH19" s="130"/>
      <c r="BUI19" s="130"/>
      <c r="BUJ19" s="130"/>
      <c r="BUK19" s="130"/>
      <c r="BUL19" s="130"/>
      <c r="BUM19" s="130"/>
      <c r="BUN19" s="130"/>
      <c r="BUO19" s="130"/>
      <c r="BUP19" s="130"/>
      <c r="BUQ19" s="130"/>
      <c r="BUR19" s="130"/>
      <c r="BUS19" s="130"/>
      <c r="BUT19" s="130"/>
      <c r="BUU19" s="130"/>
      <c r="BUV19" s="130"/>
      <c r="BUW19" s="130"/>
      <c r="BUX19" s="130"/>
      <c r="BUY19" s="130"/>
      <c r="BUZ19" s="130"/>
      <c r="BVA19" s="130"/>
      <c r="BVB19" s="130"/>
      <c r="BVC19" s="130"/>
      <c r="BVD19" s="130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30"/>
      <c r="CAH19" s="130"/>
      <c r="CAI19" s="130"/>
      <c r="CAJ19" s="130"/>
      <c r="CAK19" s="130"/>
      <c r="CAL19" s="130"/>
      <c r="CAM19" s="130"/>
      <c r="CAN19" s="130"/>
      <c r="CAO19" s="130"/>
      <c r="CAP19" s="130"/>
      <c r="CAQ19" s="130"/>
      <c r="CAR19" s="130"/>
      <c r="CAS19" s="130"/>
      <c r="CAT19" s="130"/>
      <c r="CAU19" s="130"/>
      <c r="CAV19" s="130"/>
      <c r="CAW19" s="130"/>
      <c r="CAX19" s="130"/>
      <c r="CAY19" s="130"/>
      <c r="CAZ19" s="130"/>
      <c r="CBA19" s="130"/>
      <c r="CBB19" s="130"/>
      <c r="CBC19" s="130"/>
      <c r="CBD19" s="130"/>
      <c r="CBE19" s="130"/>
      <c r="CBF19" s="130"/>
      <c r="CBG19" s="130"/>
      <c r="CBH19" s="130"/>
      <c r="CBI19" s="130"/>
      <c r="CBJ19" s="130"/>
      <c r="CBK19" s="130"/>
      <c r="CBL19" s="130"/>
      <c r="CBM19" s="130"/>
      <c r="CBN19" s="130"/>
      <c r="CBO19" s="130"/>
      <c r="CBP19" s="130"/>
      <c r="CBQ19" s="130"/>
      <c r="CBR19" s="130"/>
      <c r="CBS19" s="130"/>
      <c r="CBT19" s="130"/>
      <c r="CBU19" s="130"/>
      <c r="CBV19" s="130"/>
      <c r="CBW19" s="130"/>
      <c r="CBX19" s="130"/>
      <c r="CBY19" s="130"/>
      <c r="CBZ19" s="130"/>
      <c r="CCA19" s="130"/>
      <c r="CCB19" s="130"/>
      <c r="CCC19" s="130"/>
      <c r="CCD19" s="130"/>
      <c r="CCE19" s="130"/>
      <c r="CCF19" s="130"/>
      <c r="CCG19" s="130"/>
      <c r="CCH19" s="130"/>
      <c r="CCI19" s="130"/>
      <c r="CCJ19" s="130"/>
      <c r="CCK19" s="130"/>
      <c r="CCL19" s="130"/>
      <c r="CCM19" s="130"/>
      <c r="CCN19" s="130"/>
      <c r="CCO19" s="130"/>
      <c r="CCP19" s="130"/>
      <c r="CCQ19" s="130"/>
      <c r="CCR19" s="130"/>
      <c r="CCS19" s="130"/>
      <c r="CCT19" s="130"/>
      <c r="CCU19" s="130"/>
      <c r="CCV19" s="130"/>
      <c r="CCW19" s="130"/>
      <c r="CCX19" s="130"/>
      <c r="CCY19" s="130"/>
      <c r="CCZ19" s="130"/>
      <c r="CDA19" s="130"/>
      <c r="CDB19" s="130"/>
      <c r="CDC19" s="130"/>
      <c r="CDD19" s="130"/>
      <c r="CDE19" s="130"/>
      <c r="CDF19" s="130"/>
      <c r="CDG19" s="130"/>
      <c r="CDH19" s="130"/>
      <c r="CDI19" s="130"/>
      <c r="CDJ19" s="130"/>
      <c r="CDK19" s="130"/>
      <c r="CDL19" s="130"/>
      <c r="CDM19" s="130"/>
      <c r="CDN19" s="130"/>
      <c r="CDO19" s="130"/>
      <c r="CDP19" s="130"/>
      <c r="CDQ19" s="130"/>
      <c r="CDR19" s="130"/>
      <c r="CDS19" s="130"/>
      <c r="CDT19" s="130"/>
      <c r="CDU19" s="130"/>
      <c r="CDV19" s="130"/>
      <c r="CDW19" s="130"/>
      <c r="CDX19" s="130"/>
      <c r="CDY19" s="130"/>
      <c r="CDZ19" s="130"/>
      <c r="CEA19" s="130"/>
      <c r="CEB19" s="130"/>
      <c r="CEC19" s="130"/>
      <c r="CED19" s="130"/>
      <c r="CEE19" s="130"/>
      <c r="CEF19" s="130"/>
      <c r="CEG19" s="130"/>
      <c r="CEH19" s="130"/>
      <c r="CEI19" s="130"/>
      <c r="CEJ19" s="130"/>
      <c r="CEK19" s="130"/>
      <c r="CEL19" s="130"/>
      <c r="CEM19" s="130"/>
      <c r="CEN19" s="130"/>
      <c r="CEO19" s="130"/>
      <c r="CEP19" s="130"/>
      <c r="CEQ19" s="130"/>
      <c r="CER19" s="130"/>
      <c r="CES19" s="130"/>
      <c r="CET19" s="130"/>
      <c r="CEU19" s="130"/>
      <c r="CEV19" s="130"/>
      <c r="CEW19" s="130"/>
      <c r="CEX19" s="130"/>
      <c r="CEY19" s="130"/>
      <c r="CEZ19" s="130"/>
      <c r="CFA19" s="130"/>
      <c r="CFB19" s="130"/>
      <c r="CFC19" s="130"/>
      <c r="CFD19" s="130"/>
      <c r="CFE19" s="130"/>
      <c r="CFF19" s="130"/>
      <c r="CFG19" s="130"/>
      <c r="CFH19" s="130"/>
      <c r="CFI19" s="130"/>
      <c r="CFJ19" s="130"/>
      <c r="CFK19" s="130"/>
      <c r="CFL19" s="130"/>
      <c r="CFM19" s="130"/>
      <c r="CFN19" s="130"/>
      <c r="CFO19" s="130"/>
      <c r="CFP19" s="130"/>
      <c r="CFQ19" s="130"/>
      <c r="CFR19" s="130"/>
      <c r="CFS19" s="130"/>
      <c r="CFT19" s="130"/>
      <c r="CFU19" s="130"/>
      <c r="CFV19" s="130"/>
      <c r="CFW19" s="130"/>
      <c r="CFX19" s="130"/>
      <c r="CFY19" s="130"/>
      <c r="CFZ19" s="130"/>
      <c r="CGA19" s="130"/>
      <c r="CGB19" s="130"/>
      <c r="CGC19" s="130"/>
      <c r="CGD19" s="130"/>
      <c r="CGE19" s="130"/>
      <c r="CGF19" s="130"/>
      <c r="CGG19" s="130"/>
      <c r="CGH19" s="130"/>
      <c r="CGI19" s="130"/>
      <c r="CGJ19" s="130"/>
      <c r="CGK19" s="130"/>
      <c r="CGL19" s="130"/>
      <c r="CGM19" s="130"/>
      <c r="CGN19" s="130"/>
      <c r="CGO19" s="130"/>
      <c r="CGP19" s="130"/>
      <c r="CGQ19" s="130"/>
      <c r="CGR19" s="130"/>
      <c r="CGS19" s="130"/>
      <c r="CGT19" s="130"/>
      <c r="CGU19" s="130"/>
      <c r="CGV19" s="130"/>
      <c r="CGW19" s="130"/>
      <c r="CGX19" s="130"/>
      <c r="CGY19" s="130"/>
      <c r="CGZ19" s="130"/>
      <c r="CHA19" s="130"/>
      <c r="CHB19" s="130"/>
      <c r="CHC19" s="130"/>
      <c r="CHD19" s="130"/>
      <c r="CHE19" s="130"/>
      <c r="CHF19" s="130"/>
      <c r="CHG19" s="130"/>
      <c r="CHH19" s="130"/>
      <c r="CHI19" s="130"/>
      <c r="CHJ19" s="130"/>
      <c r="CHK19" s="130"/>
      <c r="CHL19" s="130"/>
      <c r="CHM19" s="130"/>
      <c r="CHN19" s="130"/>
      <c r="CHO19" s="130"/>
      <c r="CHP19" s="130"/>
      <c r="CHQ19" s="130"/>
      <c r="CHR19" s="130"/>
      <c r="CHS19" s="130"/>
      <c r="CHT19" s="130"/>
      <c r="CHU19" s="130"/>
      <c r="CHV19" s="130"/>
      <c r="CHW19" s="130"/>
      <c r="CHX19" s="130"/>
      <c r="CHY19" s="130"/>
      <c r="CHZ19" s="130"/>
      <c r="CIA19" s="130"/>
      <c r="CIB19" s="130"/>
      <c r="CIC19" s="130"/>
      <c r="CID19" s="130"/>
      <c r="CIE19" s="130"/>
      <c r="CIF19" s="130"/>
      <c r="CIG19" s="130"/>
      <c r="CIH19" s="130"/>
      <c r="CII19" s="130"/>
      <c r="CIJ19" s="130"/>
      <c r="CIK19" s="130"/>
      <c r="CIL19" s="130"/>
      <c r="CIM19" s="130"/>
      <c r="CIN19" s="130"/>
      <c r="CIO19" s="130"/>
      <c r="CIP19" s="130"/>
      <c r="CIQ19" s="130"/>
      <c r="CIR19" s="130"/>
      <c r="CIS19" s="130"/>
      <c r="CIT19" s="130"/>
      <c r="CIU19" s="130"/>
      <c r="CIV19" s="130"/>
      <c r="CIW19" s="130"/>
      <c r="CIX19" s="130"/>
      <c r="CIY19" s="130"/>
      <c r="CIZ19" s="130"/>
      <c r="CJA19" s="130"/>
      <c r="CJB19" s="130"/>
      <c r="CJC19" s="130"/>
      <c r="CJD19" s="130"/>
      <c r="CJE19" s="130"/>
      <c r="CJF19" s="130"/>
      <c r="CJG19" s="130"/>
      <c r="CJH19" s="130"/>
      <c r="CJI19" s="130"/>
      <c r="CJJ19" s="130"/>
      <c r="CJK19" s="130"/>
      <c r="CJL19" s="130"/>
      <c r="CJM19" s="130"/>
      <c r="CJN19" s="130"/>
      <c r="CJO19" s="130"/>
      <c r="CJP19" s="130"/>
      <c r="CJQ19" s="130"/>
      <c r="CJR19" s="130"/>
      <c r="CJS19" s="130"/>
      <c r="CJT19" s="130"/>
      <c r="CJU19" s="130"/>
      <c r="CJV19" s="130"/>
      <c r="CJW19" s="130"/>
      <c r="CJX19" s="130"/>
      <c r="CJY19" s="130"/>
      <c r="CJZ19" s="130"/>
      <c r="CKA19" s="130"/>
      <c r="CKB19" s="130"/>
      <c r="CKC19" s="130"/>
      <c r="CKD19" s="130"/>
      <c r="CKE19" s="130"/>
      <c r="CKF19" s="130"/>
      <c r="CKG19" s="130"/>
      <c r="CKH19" s="130"/>
      <c r="CKI19" s="130"/>
      <c r="CKJ19" s="130"/>
      <c r="CKK19" s="130"/>
      <c r="CKL19" s="130"/>
      <c r="CKM19" s="130"/>
      <c r="CKN19" s="130"/>
      <c r="CKO19" s="130"/>
      <c r="CKP19" s="130"/>
      <c r="CKQ19" s="130"/>
      <c r="CKR19" s="130"/>
      <c r="CKS19" s="130"/>
      <c r="CKT19" s="130"/>
      <c r="CKU19" s="130"/>
      <c r="CKV19" s="130"/>
      <c r="CKW19" s="130"/>
      <c r="CKX19" s="130"/>
      <c r="CKY19" s="130"/>
      <c r="CKZ19" s="130"/>
      <c r="CLA19" s="130"/>
      <c r="CLB19" s="130"/>
      <c r="CLC19" s="130"/>
      <c r="CLD19" s="130"/>
      <c r="CLE19" s="130"/>
      <c r="CLF19" s="130"/>
      <c r="CLG19" s="130"/>
      <c r="CLH19" s="130"/>
      <c r="CLI19" s="130"/>
      <c r="CLJ19" s="130"/>
      <c r="CLK19" s="130"/>
      <c r="CLL19" s="130"/>
      <c r="CLM19" s="130"/>
      <c r="CLN19" s="130"/>
      <c r="CLO19" s="130"/>
      <c r="CLP19" s="130"/>
      <c r="CLQ19" s="130"/>
      <c r="CLR19" s="130"/>
      <c r="CLS19" s="130"/>
      <c r="CLT19" s="130"/>
      <c r="CLU19" s="130"/>
      <c r="CLV19" s="130"/>
      <c r="CLW19" s="130"/>
      <c r="CLX19" s="130"/>
      <c r="CLY19" s="130"/>
      <c r="CLZ19" s="130"/>
      <c r="CMA19" s="130"/>
      <c r="CMB19" s="130"/>
      <c r="CMC19" s="131"/>
      <c r="CMD19" s="131"/>
      <c r="CME19" s="131"/>
      <c r="CMF19" s="131"/>
      <c r="CMG19" s="131"/>
      <c r="CMH19" s="131"/>
      <c r="CMI19" s="131"/>
      <c r="CMJ19" s="131"/>
      <c r="CMK19" s="131"/>
      <c r="CML19" s="131"/>
      <c r="CMM19" s="131"/>
      <c r="CMN19" s="131"/>
      <c r="CMO19" s="131"/>
      <c r="CMP19" s="131"/>
      <c r="CMQ19" s="131"/>
      <c r="CMR19" s="131"/>
      <c r="CMS19" s="131"/>
      <c r="CMT19" s="131"/>
      <c r="CMU19" s="131"/>
      <c r="CMV19" s="131"/>
      <c r="CMW19" s="131"/>
      <c r="CMX19" s="131"/>
      <c r="CMY19" s="131"/>
      <c r="CMZ19" s="131"/>
      <c r="CNA19" s="131"/>
      <c r="CNB19" s="131"/>
      <c r="CNC19" s="131"/>
      <c r="CND19" s="131"/>
      <c r="CNE19" s="131"/>
      <c r="CNF19" s="131"/>
      <c r="CNG19" s="131"/>
      <c r="CNH19" s="131"/>
      <c r="CNI19" s="131"/>
      <c r="CNJ19" s="131"/>
      <c r="CNK19" s="131"/>
      <c r="CNL19" s="131"/>
      <c r="CNM19" s="131"/>
      <c r="CNN19" s="131"/>
      <c r="CNO19" s="131"/>
      <c r="CNP19" s="131"/>
      <c r="CNQ19" s="131"/>
      <c r="CNR19" s="131"/>
      <c r="CNS19" s="131"/>
      <c r="CNT19" s="131"/>
      <c r="CNU19" s="131"/>
      <c r="CNV19" s="131"/>
      <c r="CNW19" s="131"/>
      <c r="CNX19" s="131"/>
      <c r="CNY19" s="131"/>
      <c r="CNZ19" s="131"/>
      <c r="COA19" s="131"/>
      <c r="COB19" s="131"/>
      <c r="COC19" s="131"/>
      <c r="COD19" s="131"/>
      <c r="COE19" s="131"/>
      <c r="COF19" s="131"/>
      <c r="COG19" s="131"/>
      <c r="COH19" s="131"/>
      <c r="COI19" s="131"/>
      <c r="COJ19" s="131"/>
      <c r="COK19" s="131"/>
      <c r="COL19" s="131"/>
      <c r="COM19" s="131"/>
      <c r="CON19" s="131"/>
      <c r="COO19" s="131"/>
      <c r="COP19" s="131"/>
      <c r="COQ19" s="131"/>
      <c r="COR19" s="131"/>
      <c r="COS19" s="131"/>
      <c r="COT19" s="131"/>
      <c r="COU19" s="131"/>
      <c r="COV19" s="131"/>
      <c r="COW19" s="131"/>
      <c r="COX19" s="131"/>
      <c r="COY19" s="131"/>
      <c r="COZ19" s="131"/>
      <c r="CPA19" s="131"/>
      <c r="CPB19" s="131"/>
      <c r="CPC19" s="131"/>
      <c r="CPD19" s="131"/>
      <c r="CPE19" s="131"/>
      <c r="CPF19" s="131"/>
      <c r="CPG19" s="131"/>
      <c r="CPH19" s="131"/>
      <c r="CPI19" s="131"/>
      <c r="CPJ19" s="131"/>
      <c r="CPK19" s="131"/>
      <c r="CPL19" s="131"/>
      <c r="CPM19" s="131"/>
      <c r="CPN19" s="131"/>
      <c r="CPO19" s="131"/>
      <c r="CPP19" s="131"/>
      <c r="CPQ19" s="131"/>
      <c r="CPR19" s="131"/>
      <c r="CPS19" s="131"/>
      <c r="CPT19" s="131"/>
      <c r="CPU19" s="131"/>
      <c r="CPV19" s="131"/>
      <c r="CPW19" s="131"/>
      <c r="CPX19" s="131"/>
      <c r="CPY19" s="131"/>
      <c r="CPZ19" s="131"/>
      <c r="CQA19" s="131"/>
      <c r="CQB19" s="131"/>
      <c r="CQC19" s="131"/>
      <c r="CQD19" s="131"/>
      <c r="CQE19" s="131"/>
      <c r="CQF19" s="131"/>
      <c r="CQG19" s="131"/>
      <c r="CQH19" s="131"/>
      <c r="CQI19" s="131"/>
      <c r="CQJ19" s="131"/>
      <c r="CQK19" s="131"/>
      <c r="CQL19" s="131"/>
      <c r="CQM19" s="131"/>
      <c r="CQN19" s="131"/>
      <c r="CQO19" s="131"/>
      <c r="CQP19" s="131"/>
      <c r="CQQ19" s="131"/>
      <c r="CQR19" s="131"/>
      <c r="CQS19" s="131"/>
      <c r="CQT19" s="131"/>
      <c r="CQU19" s="131"/>
      <c r="CQV19" s="131"/>
      <c r="CQW19" s="131"/>
      <c r="CQX19" s="131"/>
      <c r="CQY19" s="131"/>
      <c r="CQZ19" s="131"/>
      <c r="CRA19" s="131"/>
      <c r="CRB19" s="131"/>
      <c r="CRC19" s="131"/>
      <c r="CRD19" s="131"/>
      <c r="CRE19" s="131"/>
      <c r="CRF19" s="131"/>
      <c r="CRG19" s="131"/>
      <c r="CRH19" s="131"/>
      <c r="CRI19" s="131"/>
      <c r="CRJ19" s="131"/>
      <c r="CRK19" s="131"/>
      <c r="CRL19" s="131"/>
      <c r="CRM19" s="131"/>
      <c r="CRN19" s="131"/>
      <c r="CRO19" s="131"/>
      <c r="CRP19" s="131"/>
      <c r="CRQ19" s="131"/>
      <c r="CRR19" s="131"/>
      <c r="CRS19" s="131"/>
      <c r="CRT19" s="131"/>
      <c r="CRU19" s="131"/>
      <c r="CRV19" s="131"/>
      <c r="CRW19" s="131"/>
      <c r="CRX19" s="131"/>
      <c r="CRY19" s="131"/>
      <c r="CRZ19" s="131"/>
      <c r="CSA19" s="131"/>
      <c r="CSB19" s="131"/>
      <c r="CSC19" s="131"/>
      <c r="CSD19" s="131"/>
      <c r="CSE19" s="131"/>
      <c r="CSF19" s="131"/>
      <c r="CSG19" s="131"/>
      <c r="CSH19" s="131"/>
      <c r="CSI19" s="131"/>
      <c r="CSJ19" s="131"/>
      <c r="CSK19" s="131"/>
      <c r="CSL19" s="131"/>
      <c r="CSM19" s="131"/>
      <c r="CSN19" s="131"/>
      <c r="CSO19" s="131"/>
      <c r="CSP19" s="131"/>
      <c r="CSQ19" s="131"/>
      <c r="CSR19" s="131"/>
      <c r="CSS19" s="131"/>
      <c r="CST19" s="131"/>
      <c r="CSU19" s="131"/>
      <c r="CSV19" s="131"/>
      <c r="CSW19" s="131"/>
      <c r="CSX19" s="131"/>
      <c r="CSY19" s="131"/>
      <c r="CSZ19" s="131"/>
      <c r="CTA19" s="131"/>
      <c r="CTB19" s="131"/>
      <c r="CTC19" s="131"/>
      <c r="CTD19" s="131"/>
      <c r="CTE19" s="131"/>
      <c r="CTF19" s="131"/>
      <c r="CTG19" s="131"/>
      <c r="CTH19" s="131"/>
      <c r="CTI19" s="131"/>
      <c r="CTJ19" s="131"/>
      <c r="CTK19" s="131"/>
      <c r="CTL19" s="131"/>
      <c r="CTM19" s="131"/>
      <c r="CTN19" s="131"/>
      <c r="CTO19" s="131"/>
      <c r="CTP19" s="131"/>
      <c r="CTQ19" s="131"/>
      <c r="CTR19" s="131"/>
      <c r="CTS19" s="131"/>
      <c r="CTT19" s="131"/>
      <c r="CTU19" s="131"/>
      <c r="CTV19" s="131"/>
      <c r="CTW19" s="131"/>
      <c r="CTX19" s="131"/>
      <c r="CTY19" s="131"/>
      <c r="CTZ19" s="131"/>
      <c r="CUA19" s="131"/>
      <c r="CUB19" s="131"/>
      <c r="CUC19" s="131"/>
      <c r="CUD19" s="130"/>
      <c r="CUE19" s="130"/>
      <c r="CUF19" s="130"/>
      <c r="CUG19" s="130"/>
      <c r="CUH19" s="130"/>
      <c r="CUI19" s="130"/>
      <c r="CUJ19" s="130"/>
      <c r="CUK19" s="130"/>
      <c r="CUL19" s="130"/>
      <c r="CUM19" s="130"/>
      <c r="CUN19" s="130"/>
      <c r="CUO19" s="130"/>
      <c r="CUP19" s="130"/>
      <c r="CUQ19" s="130"/>
      <c r="CUR19" s="130"/>
      <c r="CUS19" s="130"/>
      <c r="CUT19" s="130"/>
      <c r="CUU19" s="130"/>
      <c r="CUV19" s="130"/>
      <c r="CUW19" s="130"/>
      <c r="CUX19" s="130"/>
      <c r="CUY19" s="130"/>
      <c r="CUZ19" s="130"/>
      <c r="CVA19" s="130"/>
      <c r="CVB19" s="130"/>
      <c r="CVC19" s="130"/>
      <c r="CVD19" s="130"/>
      <c r="CVE19" s="130"/>
      <c r="CVF19" s="130"/>
      <c r="CVG19" s="130"/>
      <c r="CVH19" s="130"/>
      <c r="CVI19" s="130"/>
      <c r="CVJ19" s="130"/>
      <c r="CVK19" s="130"/>
      <c r="CVL19" s="130"/>
      <c r="CVM19" s="130"/>
      <c r="CVN19" s="130"/>
      <c r="CVO19" s="130"/>
      <c r="CVP19" s="130"/>
      <c r="CVQ19" s="130"/>
      <c r="CVR19" s="130"/>
      <c r="CVS19" s="130"/>
      <c r="CVT19" s="130"/>
      <c r="CVU19" s="130"/>
      <c r="CVV19" s="130"/>
      <c r="CVW19" s="130"/>
      <c r="CVX19" s="130"/>
      <c r="CVY19" s="130"/>
      <c r="CVZ19" s="130"/>
      <c r="CWA19" s="130"/>
      <c r="CWB19" s="130"/>
      <c r="CWC19" s="130"/>
      <c r="CWD19" s="130"/>
      <c r="CWE19" s="130"/>
      <c r="CWF19" s="130"/>
      <c r="CWG19" s="130"/>
      <c r="CWH19" s="130"/>
      <c r="CWI19" s="130"/>
      <c r="CWJ19" s="130"/>
      <c r="CWK19" s="130"/>
      <c r="CWL19" s="130"/>
      <c r="CWM19" s="130"/>
      <c r="CWN19" s="130"/>
      <c r="CWO19" s="130"/>
      <c r="CWP19" s="130"/>
      <c r="CWQ19" s="130"/>
      <c r="CWR19" s="130"/>
      <c r="CWS19" s="130"/>
      <c r="CWT19" s="130"/>
      <c r="CWU19" s="130"/>
      <c r="CWV19" s="130"/>
      <c r="CWW19" s="130"/>
      <c r="CWX19" s="130"/>
      <c r="CWY19" s="130"/>
      <c r="CWZ19" s="130"/>
      <c r="CXA19" s="130"/>
      <c r="CXB19" s="130"/>
      <c r="CXC19" s="131"/>
      <c r="CXD19" s="131"/>
      <c r="CXE19" s="131"/>
      <c r="CXF19" s="131"/>
      <c r="CXG19" s="131"/>
      <c r="CXH19" s="131"/>
      <c r="CXI19" s="131"/>
      <c r="CXJ19" s="131"/>
      <c r="CXK19" s="131"/>
      <c r="CXL19" s="131"/>
      <c r="CXM19" s="131"/>
      <c r="CXN19" s="131"/>
      <c r="CXO19" s="131"/>
      <c r="CXP19" s="131"/>
      <c r="CXQ19" s="131"/>
      <c r="CXR19" s="131"/>
      <c r="CXS19" s="131"/>
      <c r="CXT19" s="131"/>
      <c r="CXU19" s="131"/>
      <c r="CXV19" s="131"/>
      <c r="CXW19" s="131"/>
      <c r="CXX19" s="131"/>
      <c r="CXY19" s="131"/>
      <c r="CXZ19" s="131"/>
      <c r="CYA19" s="131"/>
      <c r="CYB19" s="131"/>
      <c r="CYC19" s="131"/>
      <c r="CYD19" s="131"/>
      <c r="CYE19" s="131"/>
      <c r="CYF19" s="131"/>
      <c r="CYG19" s="131"/>
      <c r="CYH19" s="131"/>
      <c r="CYI19" s="131"/>
      <c r="CYJ19" s="131"/>
      <c r="CYK19" s="131"/>
      <c r="CYL19" s="131"/>
      <c r="CYM19" s="131"/>
      <c r="CYN19" s="131"/>
      <c r="CYO19" s="131"/>
      <c r="CYP19" s="131"/>
      <c r="CYQ19" s="131"/>
      <c r="CYR19" s="131"/>
      <c r="CYS19" s="131"/>
      <c r="CYT19" s="131"/>
      <c r="CYU19" s="131"/>
      <c r="CYV19" s="131"/>
      <c r="CYW19" s="131"/>
      <c r="CYX19" s="131"/>
      <c r="CYY19" s="131"/>
      <c r="CYZ19" s="131"/>
      <c r="CZA19" s="131"/>
      <c r="CZB19" s="131"/>
      <c r="CZC19" s="131"/>
      <c r="CZD19" s="131"/>
      <c r="CZE19" s="131"/>
      <c r="CZF19" s="131"/>
      <c r="CZG19" s="131"/>
      <c r="CZH19" s="131"/>
      <c r="CZI19" s="131"/>
      <c r="CZJ19" s="131"/>
      <c r="CZK19" s="131"/>
      <c r="CZL19" s="131"/>
      <c r="CZM19" s="131"/>
      <c r="CZN19" s="131"/>
      <c r="CZO19" s="131"/>
      <c r="CZP19" s="131"/>
      <c r="CZQ19" s="130"/>
      <c r="CZR19" s="130"/>
      <c r="CZS19" s="130"/>
      <c r="CZT19" s="130"/>
      <c r="CZU19" s="130"/>
      <c r="CZV19" s="130"/>
      <c r="CZW19" s="130"/>
      <c r="CZX19" s="130"/>
      <c r="CZY19" s="130"/>
      <c r="CZZ19" s="130"/>
      <c r="DAA19" s="130"/>
      <c r="DAB19" s="130"/>
      <c r="DAC19" s="130"/>
      <c r="DAD19" s="130"/>
      <c r="DAE19" s="130"/>
      <c r="DAF19" s="130"/>
      <c r="DAG19" s="130"/>
      <c r="DAH19" s="130"/>
      <c r="DAI19" s="130"/>
      <c r="DAJ19" s="130"/>
      <c r="DAK19" s="130"/>
      <c r="DAL19" s="130"/>
      <c r="DAM19" s="130"/>
      <c r="DAN19" s="130"/>
      <c r="DAO19" s="130"/>
      <c r="DAP19" s="130"/>
      <c r="DAQ19" s="130"/>
      <c r="DAR19" s="130"/>
      <c r="DAS19" s="130"/>
      <c r="DAT19" s="130"/>
      <c r="DAU19" s="130"/>
      <c r="DAV19" s="130"/>
      <c r="DAW19" s="130"/>
      <c r="DAX19" s="130"/>
      <c r="DAY19" s="130"/>
      <c r="DAZ19" s="130"/>
      <c r="DBA19" s="130"/>
      <c r="DBB19" s="130"/>
      <c r="DBC19" s="130"/>
      <c r="DBD19" s="130"/>
      <c r="DBE19" s="130"/>
      <c r="DBF19" s="130"/>
      <c r="DBG19" s="130"/>
      <c r="DBH19" s="130"/>
      <c r="DBI19" s="130"/>
      <c r="DBJ19" s="130"/>
      <c r="DBK19" s="130"/>
      <c r="DBL19" s="130"/>
      <c r="DBM19" s="130"/>
      <c r="DBN19" s="130"/>
      <c r="DBO19" s="130"/>
      <c r="DBP19" s="130"/>
      <c r="DBQ19" s="130"/>
      <c r="DBR19" s="130"/>
      <c r="DBS19" s="130"/>
      <c r="DBT19" s="130"/>
      <c r="DBU19" s="130"/>
      <c r="DBV19" s="130"/>
      <c r="DBW19" s="130"/>
      <c r="DBX19" s="130"/>
      <c r="DBY19" s="130"/>
      <c r="DBZ19" s="130"/>
      <c r="DCA19" s="130"/>
      <c r="DCB19" s="130"/>
      <c r="DCC19" s="130"/>
      <c r="DCD19" s="130"/>
      <c r="DCE19" s="130"/>
      <c r="DCF19" s="130"/>
      <c r="DCG19" s="130"/>
      <c r="DCH19" s="130"/>
      <c r="DCI19" s="130"/>
      <c r="DCJ19" s="130"/>
      <c r="DCK19" s="130"/>
      <c r="DCL19" s="130"/>
      <c r="DCM19" s="130"/>
      <c r="DCN19" s="130"/>
      <c r="DCO19" s="130"/>
      <c r="DCP19" s="131"/>
      <c r="DCQ19" s="131"/>
      <c r="DCR19" s="131"/>
      <c r="DCS19" s="131"/>
      <c r="DCT19" s="131"/>
      <c r="DCU19" s="131"/>
      <c r="DCV19" s="131"/>
      <c r="DCW19" s="131"/>
      <c r="DCX19" s="131"/>
      <c r="DCY19" s="131"/>
      <c r="DCZ19" s="131"/>
      <c r="DDA19" s="131"/>
      <c r="DDB19" s="131"/>
      <c r="DDC19" s="131"/>
      <c r="DDD19" s="131"/>
      <c r="DDE19" s="131"/>
      <c r="DDF19" s="131"/>
      <c r="DDG19" s="131"/>
      <c r="DDH19" s="131"/>
      <c r="DDI19" s="131"/>
      <c r="DDJ19" s="131"/>
      <c r="DDK19" s="131"/>
      <c r="DDL19" s="131"/>
      <c r="DDM19" s="131"/>
      <c r="DDN19" s="131"/>
      <c r="DDO19" s="131"/>
      <c r="DDP19" s="131"/>
      <c r="DDQ19" s="131"/>
      <c r="DDR19" s="131"/>
      <c r="DDS19" s="131"/>
      <c r="DDT19" s="131"/>
      <c r="DDU19" s="131"/>
      <c r="DDV19" s="131"/>
      <c r="DDW19" s="131"/>
      <c r="DDX19" s="131"/>
      <c r="DDY19" s="131"/>
      <c r="DDZ19" s="131"/>
      <c r="DEA19" s="131"/>
      <c r="DEB19" s="131"/>
      <c r="DEC19" s="131"/>
      <c r="DED19" s="131"/>
      <c r="DEE19" s="131"/>
      <c r="DEF19" s="131"/>
      <c r="DEG19" s="131"/>
      <c r="DEH19" s="131"/>
      <c r="DEI19" s="131"/>
      <c r="DEJ19" s="131"/>
      <c r="DEK19" s="131"/>
      <c r="DEL19" s="131"/>
      <c r="DEM19" s="131"/>
      <c r="DEN19" s="131"/>
      <c r="DEO19" s="131"/>
      <c r="DEP19" s="131"/>
      <c r="DEQ19" s="131"/>
      <c r="DER19" s="131"/>
      <c r="DES19" s="131"/>
      <c r="DET19" s="131"/>
      <c r="DEU19" s="131"/>
      <c r="DEV19" s="131"/>
      <c r="DEW19" s="131"/>
      <c r="DEX19" s="131"/>
      <c r="DEY19" s="131"/>
      <c r="DEZ19" s="131"/>
      <c r="DFA19" s="131"/>
      <c r="DFB19" s="131"/>
      <c r="DFC19" s="131"/>
      <c r="DFD19" s="130"/>
      <c r="DFE19" s="130"/>
      <c r="DFF19" s="130"/>
      <c r="DFG19" s="130"/>
      <c r="DFH19" s="130"/>
      <c r="DFI19" s="130"/>
      <c r="DFJ19" s="130"/>
      <c r="DFK19" s="130"/>
      <c r="DFL19" s="130"/>
      <c r="DFM19" s="130"/>
      <c r="DFN19" s="130"/>
      <c r="DFO19" s="130"/>
      <c r="DFP19" s="130"/>
      <c r="DFQ19" s="130"/>
      <c r="DFR19" s="130"/>
      <c r="DFS19" s="130"/>
      <c r="DFT19" s="130"/>
      <c r="DFU19" s="130"/>
      <c r="DFV19" s="130"/>
      <c r="DFW19" s="130"/>
      <c r="DFX19" s="130"/>
      <c r="DFY19" s="130"/>
      <c r="DFZ19" s="130"/>
      <c r="DGA19" s="130"/>
      <c r="DGB19" s="130"/>
      <c r="DGC19" s="130"/>
      <c r="DGD19" s="130"/>
      <c r="DGE19" s="130"/>
      <c r="DGF19" s="130"/>
      <c r="DGG19" s="130"/>
      <c r="DGH19" s="130"/>
      <c r="DGI19" s="130"/>
      <c r="DGJ19" s="130"/>
      <c r="DGK19" s="131"/>
      <c r="DGL19" s="131"/>
      <c r="DGM19" s="131"/>
      <c r="DGN19" s="131"/>
      <c r="DGO19" s="131"/>
      <c r="DGP19" s="131"/>
      <c r="DGQ19" s="131"/>
      <c r="DGR19" s="131"/>
      <c r="DGS19" s="131"/>
      <c r="DGT19" s="131"/>
      <c r="DGU19" s="131"/>
      <c r="DGV19" s="131"/>
      <c r="DGW19" s="131"/>
      <c r="DGX19" s="131"/>
      <c r="DGY19" s="131"/>
      <c r="DGZ19" s="131"/>
      <c r="DHA19" s="131"/>
      <c r="DHB19" s="131"/>
      <c r="DHC19" s="131"/>
      <c r="DHD19" s="131"/>
      <c r="DHE19" s="131"/>
      <c r="DHF19" s="131"/>
      <c r="DHG19" s="131"/>
      <c r="DHH19" s="131"/>
      <c r="DHI19" s="131"/>
      <c r="DHJ19" s="131"/>
      <c r="DHK19" s="131"/>
      <c r="DHL19" s="131"/>
      <c r="DHM19" s="131"/>
      <c r="DHN19" s="131"/>
      <c r="DHO19" s="131"/>
      <c r="DHP19" s="131"/>
      <c r="DHQ19" s="131"/>
      <c r="DHR19" s="131"/>
      <c r="DHS19" s="131"/>
      <c r="DHT19" s="131"/>
      <c r="DHU19" s="131"/>
      <c r="DHV19" s="131"/>
      <c r="DHW19" s="131"/>
      <c r="DHX19" s="131"/>
      <c r="DHY19" s="131"/>
      <c r="DHZ19" s="131"/>
      <c r="DIA19" s="131"/>
      <c r="DIB19" s="131"/>
      <c r="DIC19" s="131"/>
      <c r="DID19" s="131"/>
      <c r="DIE19" s="131"/>
      <c r="DIF19" s="131"/>
      <c r="DIG19" s="131"/>
      <c r="DIH19" s="131"/>
      <c r="DII19" s="131"/>
      <c r="DIJ19" s="131"/>
      <c r="DIK19" s="131"/>
      <c r="DIL19" s="131"/>
      <c r="DIM19" s="131"/>
      <c r="DIN19" s="131"/>
      <c r="DIO19" s="131"/>
      <c r="DIP19" s="131"/>
      <c r="DIQ19" s="131"/>
      <c r="DIR19" s="131"/>
      <c r="DIS19" s="131"/>
      <c r="DIT19" s="131"/>
      <c r="DIU19" s="131"/>
      <c r="DIV19" s="131"/>
      <c r="DIW19" s="131"/>
      <c r="DIX19" s="131"/>
      <c r="DIY19" s="131"/>
      <c r="DIZ19" s="131"/>
      <c r="DJA19" s="131"/>
      <c r="DJB19" s="131"/>
      <c r="DJC19" s="131"/>
      <c r="DJD19" s="131"/>
      <c r="DJE19" s="131"/>
      <c r="DJF19" s="131"/>
      <c r="DJG19" s="131"/>
      <c r="DJH19" s="131"/>
      <c r="DJI19" s="131"/>
      <c r="DJJ19" s="131"/>
      <c r="DJK19" s="131"/>
      <c r="DJL19" s="131"/>
      <c r="DJM19" s="131"/>
      <c r="DJN19" s="131"/>
      <c r="DJO19" s="131"/>
      <c r="DJP19" s="131"/>
      <c r="DJQ19" s="131"/>
      <c r="DJR19" s="131"/>
      <c r="DJS19" s="131"/>
      <c r="DJT19" s="131"/>
      <c r="DJU19" s="131"/>
      <c r="DJV19" s="131"/>
      <c r="DJW19" s="131"/>
      <c r="DJX19" s="131"/>
      <c r="DJY19" s="131"/>
      <c r="DJZ19" s="131"/>
      <c r="DKA19" s="131"/>
      <c r="DKB19" s="131"/>
      <c r="DKC19" s="131"/>
      <c r="DKD19" s="131"/>
      <c r="DKE19" s="131"/>
      <c r="DKF19" s="131"/>
      <c r="DKG19" s="131"/>
      <c r="DKH19" s="131"/>
      <c r="DKI19" s="131"/>
      <c r="DKJ19" s="131"/>
      <c r="DKK19" s="131"/>
      <c r="DKL19" s="131"/>
      <c r="DKM19" s="131"/>
      <c r="DKN19" s="131"/>
      <c r="DKO19" s="131"/>
      <c r="DKP19" s="131"/>
      <c r="DKQ19" s="131"/>
      <c r="DKR19" s="131"/>
      <c r="DKS19" s="131"/>
      <c r="DKT19" s="131"/>
      <c r="DKU19" s="131"/>
      <c r="DKV19" s="131"/>
      <c r="DKW19" s="131"/>
      <c r="DKX19" s="131"/>
      <c r="DKY19" s="131"/>
      <c r="DKZ19" s="131"/>
      <c r="DLA19" s="131"/>
      <c r="DLB19" s="131"/>
      <c r="DLC19" s="131"/>
      <c r="DLD19" s="131"/>
      <c r="DLE19" s="131"/>
      <c r="DLF19" s="131"/>
      <c r="DLG19" s="131"/>
      <c r="DLH19" s="131"/>
      <c r="DLI19" s="131"/>
      <c r="DLJ19" s="131"/>
      <c r="DLK19" s="131"/>
      <c r="DLL19" s="131"/>
      <c r="DLM19" s="131"/>
      <c r="DLN19" s="131"/>
      <c r="DLO19" s="131"/>
      <c r="DLP19" s="131"/>
      <c r="DLQ19" s="131"/>
      <c r="DLR19" s="131"/>
      <c r="DLS19" s="131"/>
      <c r="DLT19" s="131"/>
      <c r="DLU19" s="131"/>
      <c r="DLV19" s="131"/>
      <c r="DLW19" s="131"/>
      <c r="DLX19" s="131"/>
      <c r="DLY19" s="131"/>
      <c r="DLZ19" s="131"/>
      <c r="DMA19" s="131"/>
      <c r="DMB19" s="131"/>
      <c r="DMC19" s="131"/>
      <c r="DMD19" s="131"/>
      <c r="DME19" s="131"/>
      <c r="DMF19" s="131"/>
      <c r="DMG19" s="131"/>
      <c r="DMH19" s="131"/>
      <c r="DMI19" s="131"/>
      <c r="DMJ19" s="131"/>
      <c r="DMK19" s="131"/>
      <c r="DML19" s="131"/>
      <c r="DMM19" s="131"/>
      <c r="DMN19" s="131"/>
      <c r="DMO19" s="131"/>
      <c r="DMP19" s="131"/>
      <c r="DMQ19" s="131"/>
      <c r="DMR19" s="131"/>
      <c r="DMS19" s="131"/>
      <c r="DMT19" s="131"/>
      <c r="DMU19" s="131"/>
      <c r="DMV19" s="131"/>
      <c r="DMW19" s="131"/>
      <c r="DMX19" s="131"/>
      <c r="DMY19" s="131"/>
      <c r="DMZ19" s="131"/>
      <c r="DNA19" s="131"/>
      <c r="DNB19" s="131"/>
      <c r="DNC19" s="131"/>
      <c r="DND19" s="131"/>
      <c r="DNE19" s="131"/>
      <c r="DNF19" s="131"/>
      <c r="DNG19" s="131"/>
      <c r="DNH19" s="131"/>
      <c r="DNI19" s="131"/>
      <c r="DNJ19" s="131"/>
      <c r="DNK19" s="131"/>
      <c r="DNL19" s="131"/>
      <c r="DNM19" s="131"/>
      <c r="DNN19" s="131"/>
      <c r="DNO19" s="131"/>
      <c r="DNP19" s="131"/>
      <c r="DNQ19" s="131"/>
      <c r="DNR19" s="131"/>
      <c r="DNS19" s="131"/>
      <c r="DNT19" s="131"/>
      <c r="DNU19" s="131"/>
      <c r="DNV19" s="131"/>
      <c r="DNW19" s="131"/>
      <c r="DNX19" s="131"/>
      <c r="DNY19" s="131"/>
      <c r="DNZ19" s="131"/>
      <c r="DOA19" s="131"/>
      <c r="DOB19" s="131"/>
      <c r="DOC19" s="131"/>
      <c r="DOD19" s="131"/>
      <c r="DOE19" s="131"/>
      <c r="DOF19" s="131"/>
      <c r="DOG19" s="131"/>
      <c r="DOH19" s="131"/>
      <c r="DOI19" s="131"/>
      <c r="DOJ19" s="131"/>
      <c r="DOK19" s="131"/>
      <c r="DOL19" s="131"/>
      <c r="DOM19" s="131"/>
      <c r="DON19" s="131"/>
      <c r="DOO19" s="131"/>
      <c r="DOP19" s="131"/>
      <c r="DOQ19" s="131"/>
      <c r="DOR19" s="131"/>
      <c r="DOS19" s="131"/>
      <c r="DOT19" s="131"/>
      <c r="DOU19" s="131"/>
      <c r="DOV19" s="131"/>
      <c r="DOW19" s="131"/>
      <c r="DOX19" s="131"/>
      <c r="DOY19" s="131"/>
      <c r="DOZ19" s="131"/>
      <c r="DPA19" s="131"/>
      <c r="DPB19" s="131"/>
      <c r="DPC19" s="131"/>
      <c r="DPD19" s="131"/>
      <c r="DPE19" s="131"/>
      <c r="DPF19" s="131"/>
      <c r="DPG19" s="131"/>
      <c r="DPH19" s="131"/>
      <c r="DPI19" s="131"/>
      <c r="DPJ19" s="131"/>
      <c r="DPK19" s="131"/>
      <c r="DPL19" s="131"/>
      <c r="DPM19" s="131"/>
      <c r="DPN19" s="131"/>
      <c r="DPO19" s="131"/>
      <c r="DPP19" s="131"/>
      <c r="DPQ19" s="131"/>
      <c r="DPR19" s="131"/>
      <c r="DPS19" s="131"/>
      <c r="DPT19" s="131"/>
      <c r="DPU19" s="131"/>
      <c r="DPV19" s="131"/>
      <c r="DPW19" s="131"/>
      <c r="DPX19" s="131"/>
      <c r="DPY19" s="131"/>
      <c r="DPZ19" s="131"/>
      <c r="DQA19" s="131"/>
      <c r="DQB19" s="131"/>
      <c r="DQC19" s="131"/>
      <c r="DQD19" s="131"/>
      <c r="DQE19" s="131"/>
      <c r="DQF19" s="131"/>
      <c r="DQG19" s="131"/>
      <c r="DQH19" s="131"/>
      <c r="DQI19" s="131"/>
      <c r="DQJ19" s="131"/>
      <c r="DQK19" s="131"/>
      <c r="DQL19" s="131"/>
      <c r="DQM19" s="131"/>
      <c r="DQN19" s="131"/>
      <c r="DQO19" s="131"/>
      <c r="DQP19" s="131"/>
      <c r="DQQ19" s="131"/>
      <c r="DQR19" s="131"/>
      <c r="DQS19" s="131"/>
      <c r="DQT19" s="131"/>
      <c r="DQU19" s="131"/>
      <c r="DQV19" s="131"/>
      <c r="DQW19" s="131"/>
      <c r="DQX19" s="131"/>
      <c r="DQY19" s="131"/>
      <c r="DQZ19" s="131"/>
      <c r="DRA19" s="131"/>
      <c r="DRB19" s="131"/>
      <c r="DRC19" s="131"/>
      <c r="DRD19" s="131"/>
      <c r="DRE19" s="131"/>
      <c r="DRF19" s="131"/>
      <c r="DRG19" s="131"/>
      <c r="DRH19" s="131"/>
      <c r="DRI19" s="131"/>
      <c r="DRJ19" s="131"/>
      <c r="DRK19" s="131"/>
      <c r="DRL19" s="131"/>
      <c r="DRM19" s="131"/>
      <c r="DRN19" s="131"/>
      <c r="DRO19" s="131"/>
      <c r="DRP19" s="131"/>
      <c r="DRQ19" s="131"/>
      <c r="DRR19" s="131"/>
      <c r="DRS19" s="131"/>
      <c r="DRT19" s="131"/>
      <c r="DRU19" s="131"/>
      <c r="DRV19" s="131"/>
      <c r="DRW19" s="131"/>
      <c r="DRX19" s="131"/>
      <c r="DRY19" s="131"/>
      <c r="DRZ19" s="131"/>
      <c r="DSA19" s="131"/>
      <c r="DSB19" s="131"/>
      <c r="DSC19" s="131"/>
      <c r="DSD19" s="131"/>
      <c r="DSE19" s="131"/>
      <c r="DSF19" s="131"/>
      <c r="DSG19" s="131"/>
      <c r="DSH19" s="131"/>
      <c r="DSI19" s="131"/>
      <c r="DSJ19" s="131"/>
      <c r="DSK19" s="131"/>
      <c r="DSL19" s="131"/>
      <c r="DSM19" s="131"/>
      <c r="DSN19" s="131"/>
      <c r="DSO19" s="131"/>
      <c r="DSP19" s="131"/>
      <c r="DSQ19" s="131"/>
      <c r="DSR19" s="131"/>
      <c r="DSS19" s="131"/>
      <c r="DST19" s="131"/>
      <c r="DSU19" s="131"/>
      <c r="DSV19" s="131"/>
      <c r="DSW19" s="131"/>
      <c r="DSX19" s="131"/>
      <c r="DSY19" s="131"/>
      <c r="DSZ19" s="131"/>
      <c r="DTA19" s="131"/>
      <c r="DTB19" s="131"/>
      <c r="DTC19" s="131"/>
      <c r="DTD19" s="131"/>
      <c r="DTE19" s="131"/>
      <c r="DTF19" s="131"/>
      <c r="DTG19" s="131"/>
      <c r="DTH19" s="131"/>
      <c r="DTI19" s="131"/>
      <c r="DTJ19" s="131"/>
      <c r="DTK19" s="131"/>
      <c r="DTL19" s="131"/>
      <c r="DTM19" s="131"/>
      <c r="DTN19" s="131"/>
      <c r="DTO19" s="131"/>
      <c r="DTP19" s="131"/>
      <c r="DTQ19" s="131"/>
      <c r="DTR19" s="131"/>
      <c r="DTS19" s="131"/>
      <c r="DTT19" s="131"/>
      <c r="DTU19" s="131"/>
      <c r="DTV19" s="131"/>
      <c r="DTW19" s="131"/>
      <c r="DTX19" s="131"/>
      <c r="DTY19" s="131"/>
      <c r="DTZ19" s="131"/>
      <c r="DUA19" s="131"/>
      <c r="DUB19" s="131"/>
      <c r="DUC19" s="131"/>
      <c r="DUD19" s="131"/>
      <c r="DUE19" s="131"/>
      <c r="DUF19" s="131"/>
      <c r="DUG19" s="131"/>
      <c r="DUH19" s="131"/>
      <c r="DUI19" s="131"/>
      <c r="DUJ19" s="131"/>
      <c r="DUK19" s="131"/>
      <c r="DUL19" s="131"/>
      <c r="DUM19" s="131"/>
      <c r="DUN19" s="131"/>
      <c r="DUO19" s="131"/>
      <c r="DUP19" s="131"/>
      <c r="DUQ19" s="131"/>
      <c r="DUR19" s="131"/>
      <c r="DUS19" s="131"/>
      <c r="DUT19" s="131"/>
      <c r="DUU19" s="131"/>
      <c r="DUV19" s="131"/>
      <c r="DUW19" s="131"/>
      <c r="DUX19" s="131"/>
      <c r="DUY19" s="131"/>
      <c r="DUZ19" s="131"/>
      <c r="DVA19" s="131"/>
      <c r="DVB19" s="131"/>
      <c r="DVC19" s="131"/>
      <c r="DVD19" s="131"/>
      <c r="DVE19" s="131"/>
      <c r="DVF19" s="131"/>
      <c r="DVG19" s="131"/>
      <c r="DVH19" s="131"/>
      <c r="DVI19" s="131"/>
      <c r="DVJ19" s="131"/>
      <c r="DVK19" s="131"/>
      <c r="DVL19" s="131"/>
      <c r="DVM19" s="131"/>
      <c r="DVN19" s="131"/>
      <c r="DVO19" s="131"/>
      <c r="DVP19" s="131"/>
      <c r="DVQ19" s="131"/>
      <c r="DVR19" s="131"/>
      <c r="DVS19" s="131"/>
      <c r="DVT19" s="131"/>
      <c r="DVU19" s="131"/>
      <c r="DVV19" s="131"/>
      <c r="DVW19" s="131"/>
      <c r="DVX19" s="131"/>
      <c r="DVY19" s="131"/>
      <c r="DVZ19" s="131"/>
      <c r="DWA19" s="131"/>
      <c r="DWB19" s="131"/>
      <c r="DWC19" s="131"/>
      <c r="DWD19" s="131"/>
      <c r="DWE19" s="131"/>
      <c r="DWF19" s="131"/>
      <c r="DWG19" s="131"/>
      <c r="DWH19" s="131"/>
      <c r="DWI19" s="131"/>
      <c r="DWJ19" s="131"/>
      <c r="DWK19" s="131"/>
      <c r="DWL19" s="131"/>
      <c r="DWM19" s="131"/>
      <c r="DWN19" s="131"/>
      <c r="DWO19" s="131"/>
      <c r="DWP19" s="131"/>
      <c r="DWQ19" s="131"/>
      <c r="DWR19" s="131"/>
      <c r="DWS19" s="131"/>
      <c r="DWT19" s="131"/>
      <c r="DWU19" s="131"/>
      <c r="DWV19" s="131"/>
      <c r="DWW19" s="131"/>
      <c r="DWX19" s="131"/>
      <c r="DWY19" s="131"/>
      <c r="DWZ19" s="131"/>
      <c r="DXA19" s="131"/>
      <c r="DXB19" s="131"/>
      <c r="DXC19" s="131"/>
      <c r="DXD19" s="131"/>
      <c r="DXE19" s="131"/>
      <c r="DXF19" s="131"/>
      <c r="DXG19" s="131"/>
      <c r="DXH19" s="131"/>
      <c r="DXI19" s="131"/>
      <c r="DXJ19" s="131"/>
      <c r="DXK19" s="131"/>
      <c r="DXL19" s="131"/>
      <c r="DXM19" s="131"/>
      <c r="DXN19" s="131"/>
      <c r="DXO19" s="131"/>
      <c r="DXP19" s="131"/>
      <c r="DXQ19" s="131"/>
      <c r="DXR19" s="131"/>
      <c r="DXS19" s="131"/>
      <c r="DXT19" s="131"/>
      <c r="DXU19" s="131"/>
      <c r="DXV19" s="131"/>
      <c r="DXW19" s="131"/>
      <c r="DXX19" s="131"/>
      <c r="DXY19" s="131"/>
      <c r="DXZ19" s="131"/>
      <c r="DYA19" s="131"/>
      <c r="DYB19" s="131"/>
      <c r="DYC19" s="131"/>
      <c r="DYD19" s="131"/>
      <c r="DYE19" s="131"/>
      <c r="DYF19" s="131"/>
      <c r="DYG19" s="131"/>
      <c r="DYH19" s="131"/>
      <c r="DYI19" s="131"/>
      <c r="DYJ19" s="131"/>
      <c r="DYK19" s="131"/>
      <c r="DYL19" s="131"/>
      <c r="DYM19" s="131"/>
      <c r="DYN19" s="131"/>
      <c r="DYO19" s="131"/>
      <c r="DYP19" s="131"/>
      <c r="DYQ19" s="131"/>
      <c r="DYR19" s="131"/>
      <c r="DYS19" s="131"/>
      <c r="DYT19" s="131"/>
      <c r="DYU19" s="131"/>
      <c r="DYV19" s="131"/>
      <c r="DYW19" s="131"/>
      <c r="DYX19" s="131"/>
      <c r="DYY19" s="131"/>
      <c r="DYZ19" s="131"/>
      <c r="DZA19" s="131"/>
      <c r="DZB19" s="131"/>
      <c r="DZC19" s="131"/>
      <c r="DZD19" s="131"/>
      <c r="DZE19" s="131"/>
      <c r="DZF19" s="131"/>
      <c r="DZG19" s="131"/>
      <c r="DZH19" s="131"/>
      <c r="DZI19" s="131"/>
      <c r="DZJ19" s="131"/>
      <c r="DZK19" s="131"/>
      <c r="DZL19" s="131"/>
      <c r="DZM19" s="131"/>
      <c r="DZN19" s="131"/>
      <c r="DZO19" s="131"/>
      <c r="DZP19" s="131"/>
      <c r="DZQ19" s="131"/>
      <c r="DZR19" s="131"/>
      <c r="DZS19" s="131"/>
      <c r="DZT19" s="131"/>
      <c r="DZU19" s="131"/>
      <c r="DZV19" s="131"/>
      <c r="DZW19" s="131"/>
      <c r="DZX19" s="131"/>
      <c r="DZY19" s="131"/>
      <c r="DZZ19" s="131"/>
      <c r="EAA19" s="131"/>
      <c r="EAB19" s="131"/>
      <c r="EAC19" s="131"/>
      <c r="EAD19" s="131"/>
      <c r="EAE19" s="131"/>
      <c r="EAF19" s="131"/>
      <c r="EAG19" s="131"/>
      <c r="EAH19" s="131"/>
      <c r="EAI19" s="131"/>
      <c r="EAJ19" s="131"/>
      <c r="EAK19" s="131"/>
      <c r="EAL19" s="131"/>
      <c r="EAM19" s="131"/>
      <c r="EAN19" s="131"/>
      <c r="EAO19" s="131"/>
      <c r="EAP19" s="131"/>
      <c r="EAQ19" s="131"/>
      <c r="EAR19" s="131"/>
      <c r="EAS19" s="131"/>
      <c r="EAT19" s="131"/>
      <c r="EAU19" s="131"/>
      <c r="EAV19" s="131"/>
      <c r="EAW19" s="131"/>
      <c r="EAX19" s="131"/>
      <c r="EAY19" s="131"/>
      <c r="EAZ19" s="131"/>
      <c r="EBA19" s="131"/>
      <c r="EBB19" s="131"/>
      <c r="EBC19" s="131"/>
      <c r="EBD19" s="131"/>
      <c r="EBE19" s="131"/>
      <c r="EBF19" s="131"/>
      <c r="EBG19" s="131"/>
      <c r="EBH19" s="131"/>
      <c r="EBI19" s="131"/>
      <c r="EBJ19" s="131"/>
      <c r="EBK19" s="131"/>
      <c r="EBL19" s="131"/>
      <c r="EBM19" s="131"/>
      <c r="EBN19" s="131"/>
      <c r="EBO19" s="131"/>
      <c r="EBP19" s="131"/>
      <c r="EBQ19" s="131"/>
      <c r="EBR19" s="131"/>
      <c r="EBS19" s="131"/>
      <c r="EBT19" s="131"/>
      <c r="EBU19" s="131"/>
      <c r="EBV19" s="131"/>
      <c r="EBW19" s="131"/>
      <c r="EBX19" s="131"/>
      <c r="EBY19" s="131"/>
      <c r="EBZ19" s="131"/>
      <c r="ECA19" s="131"/>
      <c r="ECB19" s="131"/>
      <c r="ECC19" s="131"/>
      <c r="ECD19" s="131"/>
      <c r="ECE19" s="131"/>
      <c r="ECF19" s="131"/>
      <c r="ECG19" s="131"/>
      <c r="ECH19" s="131"/>
      <c r="ECI19" s="131"/>
      <c r="ECJ19" s="131"/>
      <c r="ECK19" s="131"/>
      <c r="ECL19" s="131"/>
      <c r="ECM19" s="131"/>
      <c r="ECN19" s="131"/>
      <c r="ECO19" s="131"/>
      <c r="ECP19" s="131"/>
      <c r="ECQ19" s="131"/>
      <c r="ECR19" s="131"/>
      <c r="ECS19" s="131"/>
      <c r="ECT19" s="131"/>
      <c r="ECU19" s="131"/>
      <c r="ECV19" s="131"/>
      <c r="ECW19" s="131"/>
      <c r="ECX19" s="131"/>
      <c r="ECY19" s="131"/>
      <c r="ECZ19" s="131"/>
      <c r="EDA19" s="131"/>
      <c r="EDB19" s="131"/>
      <c r="EDC19" s="131"/>
      <c r="EDD19" s="131"/>
      <c r="EDE19" s="131"/>
      <c r="EDF19" s="131"/>
      <c r="EDG19" s="131"/>
      <c r="EDH19" s="131"/>
      <c r="EDI19" s="131"/>
      <c r="EDJ19" s="131"/>
      <c r="EDK19" s="131"/>
      <c r="EDL19" s="131"/>
      <c r="EDM19" s="131"/>
      <c r="EDN19" s="131"/>
      <c r="EDO19" s="131"/>
      <c r="EDP19" s="131"/>
      <c r="EDQ19" s="131"/>
      <c r="EDR19" s="131"/>
      <c r="EDS19" s="131"/>
      <c r="EDT19" s="131"/>
      <c r="EDU19" s="131"/>
      <c r="EDV19" s="131"/>
      <c r="EDW19" s="131"/>
      <c r="EDX19" s="131"/>
      <c r="EDY19" s="131"/>
      <c r="EDZ19" s="131"/>
      <c r="EEA19" s="131"/>
      <c r="EEB19" s="13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31"/>
      <c r="EJF19" s="131"/>
      <c r="EJG19" s="131"/>
      <c r="EJH19" s="131"/>
      <c r="EJI19" s="131"/>
      <c r="EJJ19" s="131"/>
      <c r="EJK19" s="131"/>
      <c r="EJL19" s="131"/>
      <c r="EJM19" s="131"/>
      <c r="EJN19" s="131"/>
      <c r="EJO19" s="131"/>
      <c r="EJP19" s="131"/>
      <c r="EJQ19" s="131"/>
      <c r="EJR19" s="131"/>
      <c r="EJS19" s="131"/>
      <c r="EJT19" s="131"/>
      <c r="EJU19" s="131"/>
      <c r="EJV19" s="131"/>
      <c r="EJW19" s="131"/>
      <c r="EJX19" s="131"/>
      <c r="EJY19" s="131"/>
      <c r="EJZ19" s="131"/>
      <c r="EKA19" s="131"/>
      <c r="EKB19" s="131"/>
      <c r="EKC19" s="131"/>
      <c r="EKD19" s="131"/>
      <c r="EKE19" s="131"/>
      <c r="EKF19" s="131"/>
      <c r="EKG19" s="131"/>
      <c r="EKH19" s="131"/>
      <c r="EKI19" s="131"/>
      <c r="EKJ19" s="131"/>
      <c r="EKK19" s="131"/>
      <c r="EKL19" s="131"/>
      <c r="EKM19" s="131"/>
      <c r="EKN19" s="131"/>
      <c r="EKO19" s="131"/>
      <c r="EKP19" s="131"/>
      <c r="EKQ19" s="131"/>
      <c r="EKR19" s="131"/>
      <c r="EKS19" s="131"/>
      <c r="EKT19" s="131"/>
      <c r="EKU19" s="131"/>
      <c r="EKV19" s="131"/>
      <c r="EKW19" s="131"/>
      <c r="EKX19" s="131"/>
      <c r="EKY19" s="131"/>
      <c r="EKZ19" s="131"/>
      <c r="ELA19" s="131"/>
      <c r="ELB19" s="131"/>
      <c r="ELC19" s="131"/>
      <c r="ELD19" s="131"/>
      <c r="ELE19" s="131"/>
      <c r="ELF19" s="131"/>
      <c r="ELG19" s="131"/>
      <c r="ELH19" s="131"/>
      <c r="ELI19" s="131"/>
      <c r="ELJ19" s="131"/>
      <c r="ELK19" s="131"/>
      <c r="ELL19" s="131"/>
      <c r="ELM19" s="131"/>
      <c r="ELN19" s="131"/>
      <c r="ELO19" s="131"/>
      <c r="ELP19" s="131"/>
      <c r="ELQ19" s="131"/>
      <c r="ELR19" s="131"/>
      <c r="ELS19" s="131"/>
      <c r="ELT19" s="131"/>
      <c r="ELU19" s="131"/>
      <c r="ELV19" s="131"/>
      <c r="ELW19" s="131"/>
      <c r="ELX19" s="131"/>
      <c r="ELY19" s="131"/>
      <c r="ELZ19" s="131"/>
      <c r="EMA19" s="131"/>
      <c r="EMB19" s="131"/>
      <c r="EMC19" s="131"/>
      <c r="EMD19" s="130"/>
      <c r="EME19" s="130"/>
      <c r="EMF19" s="130"/>
      <c r="EMG19" s="130"/>
      <c r="EMH19" s="130"/>
      <c r="EMI19" s="130"/>
      <c r="EMJ19" s="130"/>
      <c r="EMK19" s="130"/>
      <c r="EML19" s="130"/>
      <c r="EMM19" s="130"/>
      <c r="EMN19" s="130"/>
      <c r="EMO19" s="130"/>
      <c r="EMP19" s="130"/>
      <c r="EMQ19" s="130"/>
      <c r="EMR19" s="130"/>
      <c r="EMS19" s="130"/>
      <c r="EMT19" s="130"/>
      <c r="EMU19" s="130"/>
      <c r="EMV19" s="130"/>
      <c r="EMW19" s="130"/>
      <c r="EMX19" s="130"/>
      <c r="EMY19" s="130"/>
      <c r="EMZ19" s="130"/>
      <c r="ENA19" s="130"/>
      <c r="ENB19" s="130"/>
      <c r="ENC19" s="130"/>
      <c r="END19" s="130"/>
      <c r="ENE19" s="130"/>
      <c r="ENF19" s="130"/>
      <c r="ENG19" s="130"/>
      <c r="ENH19" s="130"/>
      <c r="ENI19" s="130"/>
      <c r="ENJ19" s="130"/>
      <c r="ENK19" s="130"/>
      <c r="ENL19" s="130"/>
      <c r="ENM19" s="130"/>
      <c r="ENN19" s="130"/>
      <c r="ENO19" s="130"/>
      <c r="ENP19" s="130"/>
      <c r="ENQ19" s="130"/>
      <c r="ENR19" s="130"/>
      <c r="ENS19" s="130"/>
      <c r="ENT19" s="130"/>
      <c r="ENU19" s="130"/>
      <c r="ENV19" s="130"/>
      <c r="ENW19" s="130"/>
      <c r="ENX19" s="130"/>
      <c r="ENY19" s="130"/>
      <c r="ENZ19" s="130"/>
      <c r="EOA19" s="130"/>
      <c r="EOB19" s="130"/>
      <c r="EOC19" s="130"/>
      <c r="EOD19" s="130"/>
      <c r="EOE19" s="130"/>
      <c r="EOF19" s="130"/>
      <c r="EOG19" s="130"/>
      <c r="EOH19" s="130"/>
      <c r="EOI19" s="130"/>
      <c r="EOJ19" s="130"/>
      <c r="EOK19" s="130"/>
      <c r="EOL19" s="130"/>
      <c r="EOM19" s="130"/>
      <c r="EON19" s="130"/>
      <c r="EOO19" s="130"/>
      <c r="EOP19" s="130"/>
      <c r="EOQ19" s="130"/>
      <c r="EOR19" s="130"/>
      <c r="EOS19" s="130"/>
      <c r="EOT19" s="130"/>
      <c r="EOU19" s="130"/>
      <c r="EOV19" s="130"/>
      <c r="EOW19" s="130"/>
      <c r="EOX19" s="130"/>
      <c r="EOY19" s="130"/>
      <c r="EOZ19" s="130"/>
      <c r="EPA19" s="130"/>
      <c r="EPB19" s="130"/>
      <c r="EPC19" s="130"/>
      <c r="EPD19" s="130"/>
      <c r="EPE19" s="130"/>
      <c r="EPF19" s="130"/>
      <c r="EPG19" s="130"/>
      <c r="EPH19" s="130"/>
      <c r="EPI19" s="130"/>
      <c r="EPJ19" s="130"/>
      <c r="EPK19" s="130"/>
      <c r="EPL19" s="130"/>
      <c r="EPM19" s="130"/>
      <c r="EPN19" s="130"/>
      <c r="EPO19" s="130"/>
      <c r="EPP19" s="130"/>
      <c r="EPQ19" s="130"/>
      <c r="EPR19" s="130"/>
      <c r="EPS19" s="130"/>
      <c r="EPT19" s="130"/>
      <c r="EPU19" s="130"/>
      <c r="EPV19" s="130"/>
      <c r="EPW19" s="130"/>
      <c r="EPX19" s="130"/>
      <c r="EPY19" s="130"/>
      <c r="EPZ19" s="130"/>
      <c r="EQA19" s="130"/>
      <c r="EQB19" s="130"/>
      <c r="EQC19" s="130"/>
      <c r="EQD19" s="130"/>
      <c r="EQE19" s="130"/>
      <c r="EQF19" s="130"/>
      <c r="EQG19" s="130"/>
      <c r="EQH19" s="130"/>
      <c r="EQI19" s="130"/>
      <c r="EQJ19" s="130"/>
      <c r="EQK19" s="130"/>
      <c r="EQL19" s="130"/>
      <c r="EQM19" s="130"/>
      <c r="EQN19" s="130"/>
      <c r="EQO19" s="130"/>
      <c r="EQP19" s="130"/>
      <c r="EQQ19" s="130"/>
      <c r="EQR19" s="130"/>
      <c r="EQS19" s="130"/>
      <c r="EQT19" s="130"/>
      <c r="EQU19" s="130"/>
      <c r="EQV19" s="130"/>
      <c r="EQW19" s="130"/>
      <c r="EQX19" s="130"/>
      <c r="EQY19" s="130"/>
      <c r="EQZ19" s="130"/>
      <c r="ERA19" s="130"/>
      <c r="ERB19" s="130"/>
      <c r="ERC19" s="130"/>
      <c r="ERD19" s="130"/>
      <c r="ERE19" s="130"/>
      <c r="ERF19" s="130"/>
      <c r="ERG19" s="130"/>
      <c r="ERH19" s="130"/>
      <c r="ERI19" s="130"/>
      <c r="ERJ19" s="130"/>
      <c r="ERK19" s="130"/>
      <c r="ERL19" s="130"/>
      <c r="ERM19" s="130"/>
      <c r="ERN19" s="130"/>
      <c r="ERO19" s="130"/>
      <c r="ERP19" s="130"/>
      <c r="ERQ19" s="130"/>
      <c r="ERR19" s="130"/>
      <c r="ERS19" s="130"/>
      <c r="ERT19" s="130"/>
      <c r="ERU19" s="130"/>
      <c r="ERV19" s="130"/>
      <c r="ERW19" s="130"/>
      <c r="ERX19" s="130"/>
      <c r="ERY19" s="130"/>
      <c r="ERZ19" s="130"/>
      <c r="ESA19" s="130"/>
      <c r="ESB19" s="130"/>
      <c r="ESC19" s="130"/>
      <c r="ESD19" s="130"/>
      <c r="ESE19" s="130"/>
      <c r="ESF19" s="130"/>
      <c r="ESG19" s="130"/>
      <c r="ESH19" s="130"/>
      <c r="ESI19" s="130"/>
      <c r="ESJ19" s="130"/>
      <c r="ESK19" s="130"/>
      <c r="ESL19" s="130"/>
      <c r="ESM19" s="130"/>
      <c r="ESN19" s="130"/>
      <c r="ESO19" s="130"/>
      <c r="ESP19" s="130"/>
      <c r="ESQ19" s="130"/>
      <c r="ESR19" s="130"/>
      <c r="ESS19" s="130"/>
      <c r="EST19" s="130"/>
      <c r="ESU19" s="130"/>
      <c r="ESV19" s="130"/>
      <c r="ESW19" s="130"/>
      <c r="ESX19" s="130"/>
      <c r="ESY19" s="130"/>
      <c r="ESZ19" s="130"/>
      <c r="ETA19" s="130"/>
      <c r="ETB19" s="130"/>
      <c r="ETC19" s="130"/>
      <c r="ETD19" s="130"/>
      <c r="ETE19" s="130"/>
      <c r="ETF19" s="130"/>
      <c r="ETG19" s="130"/>
      <c r="ETH19" s="130"/>
      <c r="ETI19" s="130"/>
      <c r="ETJ19" s="130"/>
      <c r="ETK19" s="130"/>
      <c r="ETL19" s="130"/>
      <c r="ETM19" s="130"/>
      <c r="ETN19" s="130"/>
      <c r="ETO19" s="130"/>
      <c r="ETP19" s="130"/>
      <c r="ETQ19" s="130"/>
      <c r="ETR19" s="130"/>
      <c r="ETS19" s="130"/>
      <c r="ETT19" s="130"/>
      <c r="ETU19" s="130"/>
      <c r="ETV19" s="130"/>
      <c r="ETW19" s="130"/>
      <c r="ETX19" s="130"/>
      <c r="ETY19" s="130"/>
      <c r="ETZ19" s="130"/>
      <c r="EUA19" s="130"/>
      <c r="EUB19" s="130"/>
      <c r="EUC19" s="130"/>
      <c r="EUD19" s="130"/>
      <c r="EUE19" s="130"/>
      <c r="EUF19" s="130"/>
      <c r="EUG19" s="130"/>
      <c r="EUH19" s="130"/>
      <c r="EUI19" s="130"/>
      <c r="EUJ19" s="130"/>
      <c r="EUK19" s="130"/>
      <c r="EUL19" s="130"/>
      <c r="EUM19" s="130"/>
      <c r="EUN19" s="130"/>
      <c r="EUO19" s="130"/>
      <c r="EUP19" s="130"/>
      <c r="EUQ19" s="130"/>
      <c r="EUR19" s="130"/>
      <c r="EUS19" s="130"/>
      <c r="EUT19" s="130"/>
      <c r="EUU19" s="130"/>
      <c r="EUV19" s="130"/>
      <c r="EUW19" s="130"/>
      <c r="EUX19" s="130"/>
      <c r="EUY19" s="130"/>
      <c r="EUZ19" s="130"/>
      <c r="EVA19" s="130"/>
      <c r="EVB19" s="130"/>
      <c r="EVC19" s="130"/>
      <c r="EVD19" s="130"/>
      <c r="EVE19" s="130"/>
      <c r="EVF19" s="130"/>
      <c r="EVG19" s="130"/>
      <c r="EVH19" s="130"/>
      <c r="EVI19" s="130"/>
      <c r="EVJ19" s="130"/>
      <c r="EVK19" s="130"/>
      <c r="EVL19" s="130"/>
      <c r="EVM19" s="130"/>
      <c r="EVN19" s="130"/>
      <c r="EVO19" s="130"/>
      <c r="EVP19" s="130"/>
      <c r="EVQ19" s="130"/>
      <c r="EVR19" s="130"/>
      <c r="EVS19" s="130"/>
      <c r="EVT19" s="130"/>
      <c r="EVU19" s="130"/>
      <c r="EVV19" s="130"/>
      <c r="EVW19" s="130"/>
      <c r="EVX19" s="130"/>
      <c r="EVY19" s="130"/>
      <c r="EVZ19" s="130"/>
      <c r="EWA19" s="130"/>
      <c r="EWB19" s="130"/>
      <c r="EWC19" s="130"/>
      <c r="EWD19" s="130"/>
      <c r="EWE19" s="130"/>
      <c r="EWF19" s="130"/>
      <c r="EWG19" s="130"/>
      <c r="EWH19" s="130"/>
      <c r="EWI19" s="130"/>
      <c r="EWJ19" s="130"/>
      <c r="EWK19" s="130"/>
      <c r="EWL19" s="130"/>
      <c r="EWM19" s="130"/>
      <c r="EWN19" s="130"/>
      <c r="EWO19" s="130"/>
      <c r="EWP19" s="130"/>
      <c r="EWQ19" s="130"/>
      <c r="EWR19" s="130"/>
      <c r="EWS19" s="130"/>
      <c r="EWT19" s="130"/>
      <c r="EWU19" s="130"/>
      <c r="EWV19" s="130"/>
      <c r="EWW19" s="130"/>
      <c r="EWX19" s="130"/>
      <c r="EWY19" s="130"/>
      <c r="EWZ19" s="130"/>
      <c r="EXA19" s="130"/>
      <c r="EXB19" s="130"/>
      <c r="EXC19" s="130"/>
      <c r="EXD19" s="130"/>
      <c r="EXE19" s="130"/>
      <c r="EXF19" s="130"/>
      <c r="EXG19" s="130"/>
      <c r="EXH19" s="130"/>
      <c r="EXI19" s="130"/>
      <c r="EXJ19" s="130"/>
      <c r="EXK19" s="130"/>
      <c r="EXL19" s="130"/>
      <c r="EXM19" s="130"/>
      <c r="EXN19" s="130"/>
      <c r="EXO19" s="130"/>
      <c r="EXP19" s="130"/>
      <c r="EXQ19" s="130"/>
      <c r="EXR19" s="130"/>
      <c r="EXS19" s="130"/>
      <c r="EXT19" s="130"/>
      <c r="EXU19" s="130"/>
      <c r="EXV19" s="130"/>
      <c r="EXW19" s="130"/>
      <c r="EXX19" s="130"/>
      <c r="EXY19" s="130"/>
      <c r="EXZ19" s="130"/>
      <c r="EYA19" s="130"/>
      <c r="EYB19" s="130"/>
      <c r="EYC19" s="130"/>
      <c r="EYD19" s="130"/>
      <c r="EYE19" s="130"/>
      <c r="EYF19" s="130"/>
      <c r="EYG19" s="130"/>
      <c r="EYH19" s="130"/>
      <c r="EYI19" s="130"/>
      <c r="EYJ19" s="130"/>
      <c r="EYK19" s="130"/>
      <c r="EYL19" s="130"/>
      <c r="EYM19" s="130"/>
      <c r="EYN19" s="130"/>
      <c r="EYO19" s="130"/>
      <c r="EYP19" s="130"/>
      <c r="EYQ19" s="130"/>
      <c r="EYR19" s="130"/>
      <c r="EYS19" s="130"/>
      <c r="EYT19" s="130"/>
      <c r="EYU19" s="130"/>
      <c r="EYV19" s="130"/>
      <c r="EYW19" s="130"/>
      <c r="EYX19" s="130"/>
      <c r="EYY19" s="130"/>
      <c r="EYZ19" s="130"/>
      <c r="EZA19" s="130"/>
      <c r="EZB19" s="130"/>
      <c r="EZC19" s="130"/>
      <c r="EZD19" s="130"/>
      <c r="EZE19" s="130"/>
      <c r="EZF19" s="130"/>
      <c r="EZG19" s="130"/>
      <c r="EZH19" s="130"/>
      <c r="EZI19" s="130"/>
      <c r="EZJ19" s="130"/>
      <c r="EZK19" s="130"/>
      <c r="EZL19" s="130"/>
      <c r="EZM19" s="130"/>
      <c r="EZN19" s="130"/>
      <c r="EZO19" s="130"/>
      <c r="EZP19" s="130"/>
      <c r="EZQ19" s="130"/>
      <c r="EZR19" s="130"/>
      <c r="EZS19" s="130"/>
      <c r="EZT19" s="130"/>
      <c r="EZU19" s="130"/>
      <c r="EZV19" s="130"/>
      <c r="EZW19" s="130"/>
      <c r="EZX19" s="130"/>
      <c r="EZY19" s="130"/>
      <c r="EZZ19" s="130"/>
      <c r="FAA19" s="130"/>
      <c r="FAB19" s="130"/>
      <c r="FAC19" s="130"/>
      <c r="FAD19" s="130"/>
      <c r="FAE19" s="130"/>
      <c r="FAF19" s="130"/>
      <c r="FAG19" s="130"/>
      <c r="FAH19" s="130"/>
      <c r="FAI19" s="130"/>
      <c r="FAJ19" s="130"/>
      <c r="FAK19" s="130"/>
      <c r="FAL19" s="130"/>
      <c r="FAM19" s="130"/>
      <c r="FAN19" s="131"/>
      <c r="FAO19" s="131"/>
      <c r="FAP19" s="131"/>
      <c r="FAQ19" s="131"/>
      <c r="FAR19" s="131"/>
      <c r="FAS19" s="131"/>
      <c r="FAT19" s="131"/>
      <c r="FAU19" s="131"/>
      <c r="FAV19" s="131"/>
      <c r="FAW19" s="131"/>
      <c r="FAX19" s="131"/>
      <c r="FAY19" s="131"/>
      <c r="FAZ19" s="131"/>
      <c r="FBA19" s="131"/>
      <c r="FBB19" s="131"/>
      <c r="FBC19" s="131"/>
      <c r="FBD19" s="131"/>
      <c r="FBE19" s="131"/>
      <c r="FBF19" s="131"/>
      <c r="FBG19" s="131"/>
      <c r="FBH19" s="131"/>
      <c r="FBI19" s="131"/>
      <c r="FBJ19" s="131"/>
      <c r="FBK19" s="131"/>
      <c r="FBL19" s="131"/>
      <c r="FBM19" s="131"/>
      <c r="FBN19" s="131"/>
      <c r="FBO19" s="131"/>
      <c r="FBP19" s="131"/>
      <c r="FBQ19" s="131"/>
      <c r="FBR19" s="131"/>
      <c r="FBS19" s="131"/>
      <c r="FBT19" s="131"/>
      <c r="FBU19" s="131"/>
      <c r="FBV19" s="131"/>
      <c r="FBW19" s="131"/>
      <c r="FBX19" s="131"/>
      <c r="FBY19" s="131"/>
      <c r="FBZ19" s="131"/>
      <c r="FCA19" s="131"/>
      <c r="FCB19" s="131"/>
      <c r="FCC19" s="131"/>
      <c r="FCD19" s="131"/>
      <c r="FCE19" s="131"/>
      <c r="FCF19" s="131"/>
      <c r="FCG19" s="131"/>
      <c r="FCH19" s="131"/>
      <c r="FCI19" s="131"/>
      <c r="FCJ19" s="131"/>
      <c r="FCK19" s="131"/>
      <c r="FCL19" s="131"/>
      <c r="FCM19" s="131"/>
      <c r="FCN19" s="131"/>
      <c r="FCO19" s="131"/>
      <c r="FCP19" s="131"/>
      <c r="FCQ19" s="131"/>
      <c r="FCR19" s="131"/>
      <c r="FCS19" s="131"/>
      <c r="FCT19" s="131"/>
      <c r="FCU19" s="131"/>
      <c r="FCV19" s="131"/>
      <c r="FCW19" s="131"/>
      <c r="FCX19" s="131"/>
      <c r="FCY19" s="131"/>
      <c r="FCZ19" s="131"/>
      <c r="FDA19" s="131"/>
      <c r="FDB19" s="131"/>
      <c r="FDC19" s="131"/>
      <c r="FDD19" s="131"/>
      <c r="FDE19" s="131"/>
      <c r="FDF19" s="131"/>
      <c r="FDG19" s="131"/>
      <c r="FDH19" s="131"/>
      <c r="FDI19" s="131"/>
      <c r="FDJ19" s="131"/>
      <c r="FDK19" s="131"/>
      <c r="FDL19" s="131"/>
      <c r="FDM19" s="130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30"/>
      <c r="FIQ19" s="130"/>
      <c r="FIR19" s="130"/>
      <c r="FIS19" s="130"/>
      <c r="FIT19" s="130"/>
      <c r="FIU19" s="130"/>
      <c r="FIV19" s="130"/>
      <c r="FIW19" s="130"/>
      <c r="FIX19" s="130"/>
      <c r="FIY19" s="130"/>
      <c r="FIZ19" s="130"/>
      <c r="FJA19" s="130"/>
      <c r="FJB19" s="130"/>
      <c r="FJC19" s="130"/>
      <c r="FJD19" s="130"/>
      <c r="FJE19" s="130"/>
      <c r="FJF19" s="130"/>
      <c r="FJG19" s="130"/>
      <c r="FJH19" s="130"/>
      <c r="FJI19" s="130"/>
      <c r="FJJ19" s="130"/>
      <c r="FJK19" s="130"/>
      <c r="FJL19" s="130"/>
      <c r="FJM19" s="130"/>
      <c r="FJN19" s="130"/>
      <c r="FJO19" s="130"/>
      <c r="FJP19" s="130"/>
      <c r="FJQ19" s="130"/>
      <c r="FJR19" s="130"/>
      <c r="FJS19" s="130"/>
      <c r="FJT19" s="130"/>
      <c r="FJU19" s="130"/>
      <c r="FJV19" s="130"/>
      <c r="FJW19" s="130"/>
      <c r="FJX19" s="130"/>
      <c r="FJY19" s="130"/>
      <c r="FJZ19" s="130"/>
      <c r="FKA19" s="130"/>
      <c r="FKB19" s="130"/>
      <c r="FKC19" s="130"/>
      <c r="FKD19" s="130"/>
      <c r="FKE19" s="130"/>
      <c r="FKF19" s="130"/>
      <c r="FKG19" s="130"/>
      <c r="FKH19" s="130"/>
      <c r="FKI19" s="130"/>
      <c r="FKJ19" s="130"/>
      <c r="FKK19" s="130"/>
      <c r="FKL19" s="130"/>
      <c r="FKM19" s="130"/>
      <c r="FKN19" s="130"/>
      <c r="FKO19" s="130"/>
      <c r="FKP19" s="130"/>
      <c r="FKQ19" s="130"/>
      <c r="FKR19" s="130"/>
      <c r="FKS19" s="131"/>
      <c r="FKT19" s="131"/>
      <c r="FKU19" s="131"/>
      <c r="FKV19" s="131"/>
      <c r="FKW19" s="131"/>
      <c r="FKX19" s="131"/>
      <c r="FKY19" s="131"/>
      <c r="FKZ19" s="131"/>
      <c r="FLA19" s="131"/>
      <c r="FLB19" s="131"/>
      <c r="FLC19" s="131"/>
      <c r="FLD19" s="131"/>
      <c r="FLE19" s="131"/>
      <c r="FLF19" s="131"/>
      <c r="FLG19" s="131"/>
      <c r="FLH19" s="131"/>
      <c r="FLI19" s="131"/>
      <c r="FLJ19" s="131"/>
      <c r="FLK19" s="131"/>
      <c r="FLL19" s="131"/>
      <c r="FLM19" s="131"/>
      <c r="FLN19" s="131"/>
      <c r="FLO19" s="131"/>
      <c r="FLP19" s="131"/>
      <c r="FLQ19" s="131"/>
      <c r="FLR19" s="131"/>
      <c r="FLS19" s="131"/>
      <c r="FLT19" s="131"/>
      <c r="FLU19" s="131"/>
      <c r="FLV19" s="131"/>
      <c r="FLW19" s="131"/>
      <c r="FLX19" s="131"/>
      <c r="FLY19" s="131"/>
      <c r="FLZ19" s="131"/>
      <c r="FMA19" s="131"/>
      <c r="FMB19" s="131"/>
      <c r="FMC19" s="131"/>
      <c r="FMD19" s="131"/>
      <c r="FME19" s="131"/>
      <c r="FMF19" s="131"/>
      <c r="FMG19" s="131"/>
      <c r="FMH19" s="131"/>
      <c r="FMI19" s="131"/>
      <c r="FMJ19" s="131"/>
      <c r="FMK19" s="130"/>
      <c r="FML19" s="130"/>
      <c r="FMM19" s="130"/>
      <c r="FMN19" s="130"/>
      <c r="FMO19" s="130"/>
      <c r="FMP19" s="130"/>
      <c r="FMQ19" s="130"/>
      <c r="FMR19" s="130"/>
      <c r="FMS19" s="130"/>
      <c r="FMT19" s="130"/>
      <c r="FMU19" s="130"/>
      <c r="FMV19" s="130"/>
      <c r="FMW19" s="130"/>
      <c r="FMX19" s="130"/>
      <c r="FMY19" s="130"/>
      <c r="FMZ19" s="130"/>
      <c r="FNA19" s="130"/>
      <c r="FNB19" s="130"/>
      <c r="FNC19" s="130"/>
      <c r="FND19" s="130"/>
      <c r="FNE19" s="130"/>
      <c r="FNF19" s="130"/>
      <c r="FNG19" s="130"/>
      <c r="FNH19" s="130"/>
      <c r="FNI19" s="130"/>
      <c r="FNJ19" s="130"/>
      <c r="FNK19" s="130"/>
      <c r="FNL19" s="130"/>
      <c r="FNM19" s="130"/>
      <c r="FNN19" s="130"/>
      <c r="FNO19" s="130"/>
      <c r="FNP19" s="130"/>
      <c r="FNQ19" s="130"/>
      <c r="FNR19" s="130"/>
      <c r="FNS19" s="130"/>
      <c r="FNT19" s="130"/>
      <c r="FNU19" s="130"/>
      <c r="FNV19" s="130"/>
      <c r="FNW19" s="130"/>
      <c r="FNX19" s="130"/>
      <c r="FNY19" s="130"/>
      <c r="FNZ19" s="130"/>
      <c r="FOA19" s="130"/>
      <c r="FOB19" s="130"/>
      <c r="FOC19" s="130"/>
      <c r="FOD19" s="130"/>
      <c r="FOE19" s="130"/>
      <c r="FOF19" s="130"/>
      <c r="FOG19" s="130"/>
      <c r="FOH19" s="130"/>
      <c r="FOI19" s="130"/>
      <c r="FOJ19" s="130"/>
      <c r="FOK19" s="130"/>
      <c r="FOL19" s="130"/>
      <c r="FOM19" s="130"/>
      <c r="FON19" s="130"/>
      <c r="FOO19" s="130"/>
      <c r="FOP19" s="130"/>
      <c r="FOQ19" s="130"/>
      <c r="FOR19" s="130"/>
      <c r="FOS19" s="130"/>
      <c r="FOT19" s="130"/>
      <c r="FOU19" s="130"/>
      <c r="FOV19" s="130"/>
      <c r="FOW19" s="130"/>
      <c r="FOX19" s="130"/>
      <c r="FOY19" s="131"/>
      <c r="FOZ19" s="131"/>
      <c r="FPA19" s="131"/>
      <c r="FPB19" s="131"/>
      <c r="FPC19" s="131"/>
      <c r="FPD19" s="131"/>
      <c r="FPE19" s="131"/>
      <c r="FPF19" s="131"/>
      <c r="FPG19" s="131"/>
      <c r="FPH19" s="131"/>
      <c r="FPI19" s="131"/>
      <c r="FPJ19" s="131"/>
      <c r="FPK19" s="131"/>
      <c r="FPL19" s="131"/>
      <c r="FPM19" s="131"/>
      <c r="FPN19" s="131"/>
      <c r="FPO19" s="131"/>
      <c r="FPP19" s="131"/>
      <c r="FPQ19" s="131"/>
      <c r="FPR19" s="131"/>
      <c r="FPS19" s="131"/>
      <c r="FPT19" s="131"/>
      <c r="FPU19" s="131"/>
      <c r="FPV19" s="131"/>
      <c r="FPW19" s="131"/>
      <c r="FPX19" s="131"/>
      <c r="FPY19" s="131"/>
      <c r="FPZ19" s="131"/>
      <c r="FQA19" s="131"/>
      <c r="FQB19" s="131"/>
      <c r="FQC19" s="131"/>
      <c r="FQD19" s="131"/>
      <c r="FQE19" s="131"/>
      <c r="FQF19" s="131"/>
      <c r="FQG19" s="131"/>
      <c r="FQH19" s="131"/>
      <c r="FQI19" s="131"/>
      <c r="FQJ19" s="131"/>
      <c r="FQK19" s="131"/>
      <c r="FQL19" s="131"/>
      <c r="FQM19" s="131"/>
      <c r="FQN19" s="131"/>
      <c r="FQO19" s="131"/>
      <c r="FQP19" s="131"/>
      <c r="FQQ19" s="131"/>
      <c r="FQR19" s="131"/>
      <c r="FQS19" s="131"/>
      <c r="FQT19" s="131"/>
      <c r="FQU19" s="131"/>
      <c r="FQV19" s="131"/>
      <c r="FQW19" s="131"/>
      <c r="FQX19" s="131"/>
      <c r="FQY19" s="131"/>
      <c r="FQZ19" s="131"/>
      <c r="FRA19" s="131"/>
      <c r="FRB19" s="131"/>
      <c r="FRC19" s="131"/>
      <c r="FRD19" s="131"/>
      <c r="FRE19" s="131"/>
      <c r="FRF19" s="131"/>
      <c r="FRG19" s="131"/>
      <c r="FRH19" s="131"/>
      <c r="FRI19" s="131"/>
      <c r="FRJ19" s="131"/>
      <c r="FRK19" s="131"/>
      <c r="FRL19" s="131"/>
      <c r="FRM19" s="131"/>
      <c r="FRN19" s="131"/>
      <c r="FRO19" s="131"/>
      <c r="FRP19" s="131"/>
      <c r="FRQ19" s="131"/>
      <c r="FRR19" s="131"/>
      <c r="FRS19" s="131"/>
      <c r="FRT19" s="131"/>
      <c r="FRU19" s="131"/>
      <c r="FRV19" s="131"/>
      <c r="FRW19" s="131"/>
      <c r="FRX19" s="130"/>
      <c r="FRY19" s="130"/>
      <c r="FRZ19" s="130"/>
      <c r="FSA19" s="130"/>
      <c r="FSB19" s="130"/>
      <c r="FSC19" s="130"/>
      <c r="FSD19" s="130"/>
      <c r="FSE19" s="130"/>
      <c r="FSF19" s="130"/>
      <c r="FSG19" s="130"/>
      <c r="FSH19" s="130"/>
      <c r="FSI19" s="130"/>
      <c r="FSJ19" s="130"/>
      <c r="FSK19" s="130"/>
      <c r="FSL19" s="130"/>
      <c r="FSM19" s="130"/>
      <c r="FSN19" s="130"/>
      <c r="FSO19" s="130"/>
      <c r="FSP19" s="130"/>
      <c r="FSQ19" s="130"/>
      <c r="FSR19" s="130"/>
      <c r="FSS19" s="130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31"/>
      <c r="FXW19" s="131"/>
      <c r="FXX19" s="131"/>
      <c r="FXY19" s="131"/>
      <c r="FXZ19" s="131"/>
      <c r="FYA19" s="131"/>
      <c r="FYB19" s="131"/>
      <c r="FYC19" s="131"/>
      <c r="FYD19" s="131"/>
      <c r="FYE19" s="131"/>
      <c r="FYF19" s="131"/>
      <c r="FYG19" s="131"/>
      <c r="FYH19" s="131"/>
      <c r="FYI19" s="131"/>
      <c r="FYJ19" s="131"/>
      <c r="FYK19" s="131"/>
      <c r="FYL19" s="131"/>
      <c r="FYM19" s="131"/>
      <c r="FYN19" s="131"/>
      <c r="FYO19" s="131"/>
      <c r="FYP19" s="131"/>
      <c r="FYQ19" s="131"/>
      <c r="FYR19" s="131"/>
      <c r="FYS19" s="131"/>
      <c r="FYT19" s="131"/>
      <c r="FYU19" s="131"/>
      <c r="FYV19" s="131"/>
      <c r="FYW19" s="131"/>
      <c r="FYX19" s="131"/>
      <c r="FYY19" s="131"/>
      <c r="FYZ19" s="131"/>
      <c r="FZA19" s="131"/>
      <c r="FZB19" s="131"/>
      <c r="FZC19" s="131"/>
      <c r="FZD19" s="131"/>
      <c r="FZE19" s="131"/>
      <c r="FZF19" s="131"/>
      <c r="FZG19" s="131"/>
      <c r="FZH19" s="131"/>
      <c r="FZI19" s="131"/>
      <c r="FZJ19" s="131"/>
      <c r="FZK19" s="131"/>
      <c r="FZL19" s="131"/>
      <c r="FZM19" s="131"/>
      <c r="FZN19" s="131"/>
      <c r="FZO19" s="131"/>
      <c r="FZP19" s="131"/>
      <c r="FZQ19" s="131"/>
      <c r="FZR19" s="131"/>
      <c r="FZS19" s="131"/>
      <c r="FZT19" s="131"/>
      <c r="FZU19" s="131"/>
      <c r="FZV19" s="131"/>
      <c r="FZW19" s="131"/>
      <c r="FZX19" s="131"/>
      <c r="FZY19" s="131"/>
      <c r="FZZ19" s="131"/>
      <c r="GAA19" s="131"/>
      <c r="GAB19" s="131"/>
      <c r="GAC19" s="131"/>
      <c r="GAD19" s="131"/>
      <c r="GAE19" s="131"/>
      <c r="GAF19" s="131"/>
      <c r="GAG19" s="131"/>
      <c r="GAH19" s="131"/>
      <c r="GAI19" s="131"/>
      <c r="GAJ19" s="131"/>
      <c r="GAK19" s="131"/>
      <c r="GAL19" s="131"/>
      <c r="GAM19" s="131"/>
      <c r="GAN19" s="131"/>
      <c r="GAO19" s="131"/>
      <c r="GAP19" s="131"/>
      <c r="GAQ19" s="131"/>
      <c r="GAR19" s="131"/>
      <c r="GAS19" s="131"/>
      <c r="GAT19" s="131"/>
      <c r="GAU19" s="131"/>
      <c r="GAV19" s="131"/>
      <c r="GAW19" s="131"/>
      <c r="GAX19" s="131"/>
      <c r="GAY19" s="131"/>
      <c r="GAZ19" s="131"/>
      <c r="GBA19" s="131"/>
      <c r="GBB19" s="131"/>
      <c r="GBC19" s="131"/>
      <c r="GBD19" s="131"/>
      <c r="GBE19" s="131"/>
      <c r="GBF19" s="131"/>
      <c r="GBG19" s="131"/>
      <c r="GBH19" s="131"/>
      <c r="GBI19" s="131"/>
      <c r="GBJ19" s="131"/>
      <c r="GBK19" s="131"/>
      <c r="GBL19" s="131"/>
      <c r="GBM19" s="131"/>
      <c r="GBN19" s="131"/>
      <c r="GBO19" s="131"/>
      <c r="GBP19" s="131"/>
      <c r="GBQ19" s="131"/>
      <c r="GBR19" s="131"/>
      <c r="GBS19" s="131"/>
      <c r="GBT19" s="131"/>
      <c r="GBU19" s="131"/>
      <c r="GBV19" s="131"/>
      <c r="GBW19" s="131"/>
      <c r="GBX19" s="131"/>
      <c r="GBY19" s="131"/>
      <c r="GBZ19" s="131"/>
      <c r="GCA19" s="131"/>
      <c r="GCB19" s="131"/>
      <c r="GCC19" s="131"/>
      <c r="GCD19" s="131"/>
      <c r="GCE19" s="131"/>
      <c r="GCF19" s="131"/>
      <c r="GCG19" s="131"/>
      <c r="GCH19" s="131"/>
      <c r="GCI19" s="131"/>
      <c r="GCJ19" s="131"/>
      <c r="GCK19" s="131"/>
      <c r="GCL19" s="131"/>
      <c r="GCM19" s="131"/>
      <c r="GCN19" s="131"/>
      <c r="GCO19" s="131"/>
      <c r="GCP19" s="131"/>
      <c r="GCQ19" s="131"/>
      <c r="GCR19" s="131"/>
      <c r="GCS19" s="131"/>
      <c r="GCT19" s="131"/>
      <c r="GCU19" s="131"/>
      <c r="GCV19" s="131"/>
      <c r="GCW19" s="131"/>
      <c r="GCX19" s="131"/>
      <c r="GCY19" s="131"/>
      <c r="GCZ19" s="131"/>
      <c r="GDA19" s="131"/>
      <c r="GDB19" s="131"/>
      <c r="GDC19" s="131"/>
      <c r="GDD19" s="131"/>
      <c r="GDE19" s="131"/>
      <c r="GDF19" s="131"/>
      <c r="GDG19" s="131"/>
      <c r="GDH19" s="131"/>
      <c r="GDI19" s="131"/>
      <c r="GDJ19" s="131"/>
      <c r="GDK19" s="131"/>
      <c r="GDL19" s="131"/>
      <c r="GDM19" s="131"/>
      <c r="GDN19" s="131"/>
      <c r="GDO19" s="131"/>
      <c r="GDP19" s="131"/>
      <c r="GDQ19" s="131"/>
      <c r="GDR19" s="131"/>
      <c r="GDS19" s="131"/>
      <c r="GDT19" s="131"/>
      <c r="GDU19" s="131"/>
      <c r="GDV19" s="131"/>
      <c r="GDW19" s="131"/>
      <c r="GDX19" s="131"/>
      <c r="GDY19" s="131"/>
      <c r="GDZ19" s="131"/>
      <c r="GEA19" s="131"/>
      <c r="GEB19" s="131"/>
      <c r="GEC19" s="131"/>
      <c r="GED19" s="131"/>
      <c r="GEE19" s="131"/>
      <c r="GEF19" s="131"/>
      <c r="GEG19" s="131"/>
      <c r="GEH19" s="131"/>
      <c r="GEI19" s="131"/>
      <c r="GEJ19" s="131"/>
      <c r="GEK19" s="131"/>
      <c r="GEL19" s="131"/>
      <c r="GEM19" s="131"/>
      <c r="GEN19" s="131"/>
      <c r="GEO19" s="131"/>
      <c r="GEP19" s="131"/>
      <c r="GEQ19" s="131"/>
      <c r="GER19" s="131"/>
      <c r="GES19" s="131"/>
      <c r="GET19" s="131"/>
      <c r="GEU19" s="131"/>
      <c r="GEV19" s="131"/>
      <c r="GEW19" s="131"/>
      <c r="GEX19" s="131"/>
      <c r="GEY19" s="131"/>
      <c r="GEZ19" s="131"/>
      <c r="GFA19" s="131"/>
      <c r="GFB19" s="131"/>
      <c r="GFC19" s="131"/>
      <c r="GFD19" s="131"/>
      <c r="GFE19" s="131"/>
      <c r="GFF19" s="131"/>
      <c r="GFG19" s="131"/>
      <c r="GFH19" s="131"/>
      <c r="GFI19" s="131"/>
      <c r="GFJ19" s="131"/>
      <c r="GFK19" s="131"/>
      <c r="GFL19" s="131"/>
      <c r="GFM19" s="131"/>
      <c r="GFN19" s="131"/>
      <c r="GFO19" s="131"/>
      <c r="GFP19" s="131"/>
      <c r="GFQ19" s="131"/>
      <c r="GFR19" s="131"/>
      <c r="GFS19" s="131"/>
      <c r="GFT19" s="131"/>
      <c r="GFU19" s="131"/>
      <c r="GFV19" s="131"/>
      <c r="GFW19" s="131"/>
      <c r="GFX19" s="131"/>
      <c r="GFY19" s="131"/>
      <c r="GFZ19" s="131"/>
      <c r="GGA19" s="131"/>
      <c r="GGB19" s="131"/>
      <c r="GGC19" s="131"/>
      <c r="GGD19" s="131"/>
      <c r="GGE19" s="131"/>
      <c r="GGF19" s="131"/>
      <c r="GGG19" s="131"/>
      <c r="GGH19" s="131"/>
      <c r="GGI19" s="131"/>
      <c r="GGJ19" s="131"/>
      <c r="GGK19" s="131"/>
      <c r="GGL19" s="131"/>
      <c r="GGM19" s="131"/>
      <c r="GGN19" s="131"/>
      <c r="GGO19" s="131"/>
      <c r="GGP19" s="131"/>
      <c r="GGQ19" s="131"/>
      <c r="GGR19" s="131"/>
      <c r="GGS19" s="131"/>
      <c r="GGT19" s="131"/>
      <c r="GGU19" s="131"/>
      <c r="GGV19" s="131"/>
      <c r="GGW19" s="131"/>
      <c r="GGX19" s="131"/>
      <c r="GGY19" s="131"/>
      <c r="GGZ19" s="131"/>
      <c r="GHA19" s="131"/>
      <c r="GHB19" s="131"/>
      <c r="GHC19" s="131"/>
      <c r="GHD19" s="131"/>
      <c r="GHE19" s="131"/>
      <c r="GHF19" s="131"/>
      <c r="GHG19" s="131"/>
      <c r="GHH19" s="131"/>
      <c r="GHI19" s="131"/>
      <c r="GHJ19" s="131"/>
      <c r="GHK19" s="131"/>
      <c r="GHL19" s="131"/>
      <c r="GHM19" s="131"/>
      <c r="GHN19" s="131"/>
      <c r="GHO19" s="131"/>
      <c r="GHP19" s="131"/>
      <c r="GHQ19" s="131"/>
      <c r="GHR19" s="131"/>
      <c r="GHS19" s="131"/>
      <c r="GHT19" s="131"/>
      <c r="GHU19" s="131"/>
      <c r="GHV19" s="131"/>
      <c r="GHW19" s="131"/>
      <c r="GHX19" s="131"/>
      <c r="GHY19" s="131"/>
      <c r="GHZ19" s="131"/>
      <c r="GIA19" s="131"/>
      <c r="GIB19" s="131"/>
      <c r="GIC19" s="131"/>
      <c r="GID19" s="131"/>
      <c r="GIE19" s="131"/>
      <c r="GIF19" s="131"/>
      <c r="GIG19" s="131"/>
      <c r="GIH19" s="131"/>
      <c r="GII19" s="131"/>
      <c r="GIJ19" s="131"/>
      <c r="GIK19" s="131"/>
      <c r="GIL19" s="131"/>
      <c r="GIM19" s="131"/>
      <c r="GIN19" s="131"/>
      <c r="GIO19" s="131"/>
      <c r="GIP19" s="131"/>
      <c r="GIQ19" s="131"/>
      <c r="GIR19" s="131"/>
      <c r="GIS19" s="131"/>
      <c r="GIT19" s="131"/>
      <c r="GIU19" s="131"/>
      <c r="GIV19" s="131"/>
      <c r="GIW19" s="131"/>
      <c r="GIX19" s="131"/>
      <c r="GIY19" s="131"/>
      <c r="GIZ19" s="131"/>
      <c r="GJA19" s="131"/>
      <c r="GJB19" s="131"/>
      <c r="GJC19" s="131"/>
      <c r="GJD19" s="131"/>
      <c r="GJE19" s="131"/>
      <c r="GJF19" s="131"/>
      <c r="GJG19" s="131"/>
      <c r="GJH19" s="131"/>
      <c r="GJI19" s="131"/>
      <c r="GJJ19" s="131"/>
      <c r="GJK19" s="131"/>
      <c r="GJL19" s="131"/>
      <c r="GJM19" s="131"/>
      <c r="GJN19" s="131"/>
      <c r="GJO19" s="131"/>
      <c r="GJP19" s="131"/>
      <c r="GJQ19" s="131"/>
      <c r="GJR19" s="131"/>
      <c r="GJS19" s="131"/>
      <c r="GJT19" s="131"/>
      <c r="GJU19" s="131"/>
      <c r="GJV19" s="131"/>
      <c r="GJW19" s="131"/>
      <c r="GJX19" s="131"/>
      <c r="GJY19" s="131"/>
      <c r="GJZ19" s="131"/>
      <c r="GKA19" s="131"/>
      <c r="GKB19" s="131"/>
      <c r="GKC19" s="131"/>
      <c r="GKD19" s="131"/>
      <c r="GKE19" s="131"/>
      <c r="GKF19" s="131"/>
      <c r="GKG19" s="131"/>
      <c r="GKH19" s="131"/>
      <c r="GKI19" s="131"/>
      <c r="GKJ19" s="131"/>
      <c r="GKK19" s="131"/>
      <c r="GKL19" s="131"/>
      <c r="GKM19" s="131"/>
      <c r="GKN19" s="131"/>
      <c r="GKO19" s="131"/>
      <c r="GKP19" s="131"/>
      <c r="GKQ19" s="131"/>
      <c r="GKR19" s="131"/>
      <c r="GKS19" s="131"/>
      <c r="GKT19" s="131"/>
      <c r="GKU19" s="131"/>
      <c r="GKV19" s="131"/>
      <c r="GKW19" s="131"/>
      <c r="GKX19" s="131"/>
      <c r="GKY19" s="131"/>
      <c r="GKZ19" s="131"/>
      <c r="GLA19" s="131"/>
      <c r="GLB19" s="131"/>
      <c r="GLC19" s="131"/>
      <c r="GLD19" s="131"/>
      <c r="GLE19" s="131"/>
      <c r="GLF19" s="131"/>
      <c r="GLG19" s="131"/>
      <c r="GLH19" s="131"/>
      <c r="GLI19" s="131"/>
      <c r="GLJ19" s="131"/>
      <c r="GLK19" s="131"/>
      <c r="GLL19" s="131"/>
      <c r="GLM19" s="131"/>
      <c r="GLN19" s="131"/>
      <c r="GLO19" s="131"/>
      <c r="GLP19" s="131"/>
      <c r="GLQ19" s="131"/>
      <c r="GLR19" s="131"/>
      <c r="GLS19" s="131"/>
      <c r="GLT19" s="131"/>
      <c r="GLU19" s="131"/>
      <c r="GLV19" s="131"/>
      <c r="GLW19" s="131"/>
      <c r="GLX19" s="131"/>
      <c r="GLY19" s="131"/>
      <c r="GLZ19" s="131"/>
      <c r="GMA19" s="131"/>
      <c r="GMB19" s="131"/>
      <c r="GMC19" s="131"/>
      <c r="GMD19" s="131"/>
      <c r="GME19" s="131"/>
      <c r="GMF19" s="131"/>
      <c r="GMG19" s="131"/>
      <c r="GMH19" s="131"/>
      <c r="GMI19" s="131"/>
      <c r="GMJ19" s="131"/>
      <c r="GMK19" s="131"/>
      <c r="GML19" s="131"/>
      <c r="GMM19" s="131"/>
      <c r="GMN19" s="131"/>
      <c r="GMO19" s="131"/>
      <c r="GMP19" s="131"/>
      <c r="GMQ19" s="131"/>
      <c r="GMR19" s="131"/>
      <c r="GMS19" s="131"/>
      <c r="GMT19" s="131"/>
      <c r="GMU19" s="131"/>
      <c r="GMV19" s="131"/>
      <c r="GMW19" s="131"/>
      <c r="GMX19" s="131"/>
      <c r="GMY19" s="131"/>
      <c r="GMZ19" s="131"/>
      <c r="GNA19" s="131"/>
      <c r="GXF19" s="131"/>
      <c r="GXG19" s="131"/>
      <c r="GXH19" s="131"/>
      <c r="GXI19" s="131"/>
      <c r="GXJ19" s="131"/>
      <c r="GXK19" s="131"/>
      <c r="GXL19" s="131"/>
      <c r="GXM19" s="131"/>
      <c r="GXN19" s="131"/>
      <c r="GXO19" s="131"/>
      <c r="GXP19" s="131"/>
      <c r="GXQ19" s="131"/>
      <c r="GXR19" s="131"/>
      <c r="GXS19" s="131"/>
      <c r="GXT19" s="131"/>
      <c r="GXU19" s="131"/>
      <c r="GXV19" s="131"/>
      <c r="GXW19" s="131"/>
      <c r="GXX19" s="131"/>
      <c r="GXY19" s="131"/>
      <c r="GXZ19" s="131"/>
      <c r="GYA19" s="131"/>
      <c r="GYB19" s="131"/>
      <c r="GYC19" s="131"/>
      <c r="GYD19" s="131"/>
      <c r="GYE19" s="131"/>
      <c r="GYF19" s="131"/>
      <c r="GYG19" s="131"/>
      <c r="GYH19" s="131"/>
      <c r="GYI19" s="131"/>
      <c r="GYJ19" s="131"/>
      <c r="GYK19" s="131"/>
      <c r="GYL19" s="131"/>
      <c r="GYM19" s="131"/>
      <c r="GYN19" s="131"/>
      <c r="GYO19" s="131"/>
      <c r="GYP19" s="131"/>
      <c r="GYQ19" s="131"/>
      <c r="GYR19" s="131"/>
      <c r="GYS19" s="131"/>
      <c r="GYT19" s="131"/>
      <c r="GYU19" s="131"/>
      <c r="GYV19" s="131"/>
      <c r="GYW19" s="131"/>
      <c r="GYX19" s="131"/>
      <c r="GYY19" s="131"/>
      <c r="GYZ19" s="131"/>
      <c r="GZA19" s="131"/>
      <c r="GZB19" s="131"/>
      <c r="GZC19" s="131"/>
      <c r="GZD19" s="131"/>
      <c r="GZE19" s="131"/>
      <c r="GZF19" s="131"/>
      <c r="GZG19" s="131"/>
      <c r="GZH19" s="131"/>
      <c r="GZI19" s="131"/>
      <c r="GZJ19" s="131"/>
      <c r="GZK19" s="131"/>
      <c r="GZL19" s="131"/>
      <c r="GZM19" s="131"/>
      <c r="GZN19" s="131"/>
      <c r="GZO19" s="131"/>
      <c r="GZP19" s="131"/>
      <c r="GZQ19" s="131"/>
      <c r="GZR19" s="131"/>
      <c r="GZS19" s="131"/>
      <c r="GZT19" s="131"/>
      <c r="GZU19" s="131"/>
      <c r="GZV19" s="131"/>
      <c r="GZW19" s="131"/>
      <c r="GZX19" s="131"/>
      <c r="GZY19" s="131"/>
      <c r="GZZ19" s="131"/>
      <c r="HAA19" s="131"/>
      <c r="HAB19" s="131"/>
      <c r="HAC19" s="131"/>
      <c r="HAD19" s="131"/>
      <c r="HAE19" s="131"/>
      <c r="HAF19" s="131"/>
      <c r="HAG19" s="131"/>
      <c r="HAH19" s="131"/>
      <c r="HAI19" s="131"/>
      <c r="HAJ19" s="131"/>
      <c r="HAK19" s="131"/>
      <c r="HAL19" s="131"/>
      <c r="HAM19" s="131"/>
      <c r="HAN19" s="131"/>
      <c r="HAO19" s="131"/>
      <c r="HAP19" s="131"/>
      <c r="HAQ19" s="131"/>
      <c r="HAR19" s="131"/>
      <c r="HAS19" s="131"/>
      <c r="HAT19" s="131"/>
      <c r="HAU19" s="131"/>
      <c r="HAV19" s="131"/>
      <c r="HAW19" s="131"/>
      <c r="HAX19" s="131"/>
      <c r="HAY19" s="131"/>
      <c r="HAZ19" s="131"/>
      <c r="HBA19" s="131"/>
      <c r="HBB19" s="131"/>
      <c r="HBC19" s="131"/>
      <c r="HBD19" s="131"/>
      <c r="HBE19" s="131"/>
      <c r="HBF19" s="131"/>
      <c r="HBG19" s="131"/>
      <c r="HBH19" s="131"/>
      <c r="HBI19" s="131"/>
      <c r="HBJ19" s="131"/>
      <c r="HBK19" s="131"/>
      <c r="HBL19" s="131"/>
      <c r="HBM19" s="131"/>
      <c r="HBN19" s="131"/>
      <c r="HBO19" s="131"/>
      <c r="HBP19" s="131"/>
      <c r="HBQ19" s="131"/>
      <c r="HBR19" s="131"/>
      <c r="HBS19" s="131"/>
      <c r="HBT19" s="131"/>
      <c r="HBU19" s="131"/>
      <c r="HBV19" s="131"/>
      <c r="HBW19" s="131"/>
      <c r="HBX19" s="131"/>
      <c r="HBY19" s="131"/>
      <c r="HBZ19" s="131"/>
      <c r="HCA19" s="131"/>
      <c r="HCB19" s="131"/>
      <c r="HCC19" s="131"/>
      <c r="HCD19" s="131"/>
      <c r="HCE19" s="131"/>
      <c r="HCF19" s="131"/>
      <c r="HCG19" s="131"/>
      <c r="HCH19" s="131"/>
      <c r="HCI19" s="131"/>
      <c r="HCJ19" s="131"/>
      <c r="HCK19" s="131"/>
      <c r="HCL19" s="131"/>
      <c r="HCM19" s="131"/>
      <c r="HCN19" s="131"/>
      <c r="HCO19" s="131"/>
      <c r="HCP19" s="131"/>
      <c r="HCQ19" s="131"/>
      <c r="HCR19" s="131"/>
      <c r="HCS19" s="131"/>
      <c r="HCT19" s="131"/>
      <c r="HCU19" s="131"/>
      <c r="HCV19" s="131"/>
      <c r="HCW19" s="131"/>
      <c r="HCX19" s="131"/>
      <c r="HCY19" s="131"/>
      <c r="HCZ19" s="131"/>
      <c r="HDA19" s="131"/>
      <c r="HDB19" s="131"/>
      <c r="HDC19" s="131"/>
      <c r="HDD19" s="131"/>
      <c r="HDE19" s="131"/>
      <c r="HDF19" s="131"/>
      <c r="HDG19" s="131"/>
      <c r="HDH19" s="131"/>
      <c r="HDI19" s="131"/>
      <c r="HDJ19" s="131"/>
      <c r="HDK19" s="131"/>
      <c r="HDL19" s="131"/>
      <c r="HDM19" s="131"/>
      <c r="HDN19" s="131"/>
      <c r="HDO19" s="131"/>
      <c r="HDP19" s="131"/>
      <c r="HDQ19" s="131"/>
      <c r="HDR19" s="131"/>
      <c r="HDS19" s="131"/>
      <c r="HDT19" s="131"/>
      <c r="HDU19" s="131"/>
      <c r="HDV19" s="131"/>
      <c r="HDW19" s="131"/>
      <c r="HDX19" s="131"/>
      <c r="HDY19" s="131"/>
      <c r="HDZ19" s="131"/>
      <c r="HEA19" s="131"/>
      <c r="HEB19" s="131"/>
      <c r="HEC19" s="131"/>
      <c r="HED19" s="131"/>
      <c r="HEE19" s="131"/>
      <c r="HEF19" s="131"/>
      <c r="HEG19" s="131"/>
      <c r="HEH19" s="131"/>
      <c r="HEI19" s="131"/>
      <c r="HEJ19" s="131"/>
      <c r="HEK19" s="131"/>
      <c r="HEL19" s="131"/>
      <c r="HEM19" s="131"/>
      <c r="HEN19" s="131"/>
      <c r="HEO19" s="131"/>
      <c r="HEP19" s="131"/>
      <c r="HEQ19" s="131"/>
      <c r="HER19" s="131"/>
      <c r="HES19" s="131"/>
      <c r="HET19" s="131"/>
      <c r="HEU19" s="131"/>
      <c r="HEV19" s="131"/>
      <c r="HEW19" s="131"/>
      <c r="HEX19" s="131"/>
      <c r="HEY19" s="131"/>
      <c r="HEZ19" s="131"/>
      <c r="HFA19" s="131"/>
      <c r="HFB19" s="131"/>
      <c r="HFC19" s="131"/>
      <c r="HFD19" s="131"/>
      <c r="HFE19" s="131"/>
      <c r="HFF19" s="131"/>
      <c r="HFG19" s="131"/>
      <c r="HFH19" s="131"/>
      <c r="HFI19" s="131"/>
      <c r="HFJ19" s="131"/>
      <c r="HFK19" s="131"/>
      <c r="HFL19" s="131"/>
      <c r="HFM19" s="131"/>
      <c r="HFN19" s="131"/>
      <c r="HFO19" s="131"/>
      <c r="HFP19" s="131"/>
      <c r="HFQ19" s="131"/>
      <c r="HFR19" s="131"/>
      <c r="HFS19" s="131"/>
      <c r="HFT19" s="131"/>
      <c r="HFU19" s="131"/>
      <c r="HFV19" s="131"/>
      <c r="HFW19" s="131"/>
      <c r="HFX19" s="131"/>
      <c r="HFY19" s="131"/>
      <c r="HFZ19" s="131"/>
      <c r="HGA19" s="131"/>
      <c r="HGB19" s="131"/>
      <c r="HGC19" s="131"/>
      <c r="HGD19" s="131"/>
      <c r="HGE19" s="131"/>
      <c r="HGF19" s="131"/>
      <c r="HGG19" s="131"/>
      <c r="HGH19" s="131"/>
      <c r="HGI19" s="131"/>
      <c r="HGJ19" s="131"/>
      <c r="HGK19" s="131"/>
      <c r="HGL19" s="131"/>
      <c r="HGM19" s="131"/>
      <c r="HGN19" s="131"/>
      <c r="HGO19" s="131"/>
      <c r="HGP19" s="131"/>
      <c r="HGQ19" s="131"/>
      <c r="HGR19" s="131"/>
      <c r="HGS19" s="131"/>
      <c r="HGT19" s="131"/>
      <c r="HGU19" s="131"/>
      <c r="HGV19" s="131"/>
      <c r="HGW19" s="131"/>
      <c r="HGX19" s="131"/>
      <c r="HGY19" s="131"/>
      <c r="HGZ19" s="131"/>
      <c r="HHA19" s="131"/>
      <c r="HHB19" s="131"/>
      <c r="HHC19" s="131"/>
      <c r="HHD19" s="131"/>
      <c r="HHE19" s="131"/>
      <c r="HHF19" s="131"/>
      <c r="HHG19" s="131"/>
      <c r="HHH19" s="131"/>
      <c r="HHI19" s="131"/>
      <c r="HHJ19" s="131"/>
      <c r="HHK19" s="131"/>
      <c r="HHL19" s="131"/>
      <c r="HHM19" s="131"/>
      <c r="HHN19" s="131"/>
      <c r="HHO19" s="131"/>
      <c r="HHP19" s="131"/>
      <c r="HHQ19" s="131"/>
      <c r="HHR19" s="131"/>
      <c r="HHS19" s="131"/>
      <c r="HHT19" s="131"/>
      <c r="HHU19" s="131"/>
      <c r="HHV19" s="131"/>
      <c r="HHW19" s="131"/>
      <c r="HHX19" s="131"/>
      <c r="HHY19" s="131"/>
      <c r="HHZ19" s="131"/>
      <c r="HIA19" s="131"/>
      <c r="HIB19" s="131"/>
      <c r="HIC19" s="131"/>
      <c r="HID19" s="131"/>
      <c r="HIE19" s="131"/>
      <c r="HIF19" s="131"/>
      <c r="HIG19" s="131"/>
      <c r="HIH19" s="131"/>
      <c r="HII19" s="131"/>
      <c r="HIJ19" s="131"/>
      <c r="HIK19" s="131"/>
      <c r="HIL19" s="131"/>
      <c r="HIM19" s="131"/>
      <c r="HIN19" s="131"/>
      <c r="HIO19" s="131"/>
      <c r="HIP19" s="131"/>
      <c r="HIQ19" s="131"/>
      <c r="HIR19" s="131"/>
      <c r="HIS19" s="131"/>
      <c r="HIT19" s="131"/>
      <c r="HIU19" s="131"/>
      <c r="HIV19" s="131"/>
      <c r="HIW19" s="131"/>
      <c r="HIX19" s="131"/>
      <c r="HIY19" s="131"/>
      <c r="HIZ19" s="131"/>
      <c r="HJA19" s="131"/>
      <c r="HJB19" s="131"/>
      <c r="HJC19" s="131"/>
      <c r="HJD19" s="131"/>
      <c r="HJE19" s="131"/>
      <c r="HJF19" s="131"/>
      <c r="HJG19" s="131"/>
      <c r="HJH19" s="131"/>
      <c r="HJI19" s="131"/>
      <c r="HJJ19" s="131"/>
      <c r="HJK19" s="131"/>
      <c r="HJL19" s="131"/>
      <c r="HJM19" s="131"/>
      <c r="HJN19" s="131"/>
      <c r="HJO19" s="131"/>
      <c r="HJP19" s="131"/>
      <c r="HJQ19" s="131"/>
      <c r="HJR19" s="131"/>
      <c r="HJS19" s="131"/>
      <c r="HJT19" s="131"/>
      <c r="HJU19" s="131"/>
      <c r="HJV19" s="131"/>
      <c r="HJW19" s="131"/>
      <c r="HJX19" s="131"/>
      <c r="HJY19" s="131"/>
      <c r="HJZ19" s="131"/>
      <c r="HKA19" s="131"/>
      <c r="HKB19" s="131"/>
      <c r="HKC19" s="131"/>
      <c r="HKD19" s="131"/>
      <c r="HKE19" s="131"/>
      <c r="HKF19" s="131"/>
      <c r="HKG19" s="131"/>
      <c r="HKH19" s="131"/>
      <c r="HKI19" s="131"/>
      <c r="HKJ19" s="131"/>
      <c r="HKK19" s="131"/>
      <c r="HKL19" s="131"/>
      <c r="HKM19" s="131"/>
      <c r="HKN19" s="131"/>
      <c r="HKO19" s="131"/>
      <c r="HKP19" s="131"/>
      <c r="HKQ19" s="131"/>
      <c r="HKR19" s="131"/>
      <c r="HKS19" s="131"/>
      <c r="HKT19" s="131"/>
      <c r="HKU19" s="131"/>
      <c r="HKV19" s="131"/>
      <c r="HKW19" s="131"/>
      <c r="HKX19" s="131"/>
      <c r="HKY19" s="131"/>
      <c r="HKZ19" s="131"/>
      <c r="HLA19" s="131"/>
      <c r="HLB19" s="131"/>
      <c r="HLC19" s="131"/>
      <c r="HLD19" s="131"/>
      <c r="HLE19" s="131"/>
      <c r="HLF19" s="131"/>
      <c r="HLG19" s="131"/>
      <c r="HLH19" s="131"/>
      <c r="HLI19" s="131"/>
      <c r="HLJ19" s="131"/>
      <c r="HLK19" s="131"/>
      <c r="HLL19" s="131"/>
      <c r="HLM19" s="131"/>
      <c r="HLN19" s="131"/>
      <c r="HLO19" s="131"/>
      <c r="HLP19" s="131"/>
      <c r="HLQ19" s="131"/>
      <c r="HLR19" s="131"/>
      <c r="HLS19" s="131"/>
      <c r="HLT19" s="131"/>
      <c r="HLU19" s="131"/>
      <c r="HLV19" s="131"/>
      <c r="HLW19" s="131"/>
      <c r="HLX19" s="131"/>
      <c r="HLY19" s="131"/>
      <c r="HLZ19" s="131"/>
      <c r="HMA19" s="131"/>
      <c r="HMB19" s="131"/>
      <c r="HMC19" s="131"/>
      <c r="HMD19" s="131"/>
      <c r="HME19" s="131"/>
      <c r="HMF19" s="131"/>
      <c r="HMG19" s="131"/>
      <c r="HMH19" s="131"/>
      <c r="HMI19" s="131"/>
      <c r="HMJ19" s="131"/>
      <c r="HMK19" s="131"/>
      <c r="HML19" s="131"/>
      <c r="HMM19" s="131"/>
      <c r="HMN19" s="131"/>
      <c r="HMO19" s="131"/>
      <c r="HMP19" s="131"/>
      <c r="HMQ19" s="131"/>
      <c r="HMR19" s="131"/>
      <c r="HMS19" s="131"/>
      <c r="HMT19" s="131"/>
      <c r="HMU19" s="131"/>
      <c r="HMV19" s="131"/>
      <c r="HMW19" s="130"/>
      <c r="HMX19" s="130"/>
      <c r="HMY19" s="130"/>
      <c r="HMZ19" s="130"/>
      <c r="HNA19" s="130"/>
      <c r="HNB19" s="130"/>
      <c r="HNC19" s="130"/>
      <c r="HND19" s="130"/>
      <c r="HNE19" s="130"/>
      <c r="HNF19" s="130"/>
      <c r="HNG19" s="130"/>
      <c r="HNH19" s="130"/>
      <c r="HNI19" s="130"/>
      <c r="HNJ19" s="130"/>
      <c r="HNK19" s="130"/>
      <c r="HNL19" s="130"/>
      <c r="HNM19" s="130"/>
      <c r="HNN19" s="130"/>
      <c r="HNO19" s="130"/>
      <c r="HNP19" s="130"/>
      <c r="HNQ19" s="130"/>
      <c r="HNR19" s="130"/>
      <c r="HNS19" s="130"/>
      <c r="HNT19" s="130"/>
      <c r="HNU19" s="130"/>
      <c r="HNV19" s="130"/>
      <c r="HNW19" s="130"/>
      <c r="HNX19" s="130"/>
      <c r="HNY19" s="130"/>
      <c r="HNZ19" s="130"/>
      <c r="HOA19" s="130"/>
      <c r="HOB19" s="130"/>
      <c r="HOC19" s="130"/>
      <c r="HOD19" s="130"/>
      <c r="HOE19" s="130"/>
      <c r="HOF19" s="130"/>
      <c r="HOG19" s="130"/>
      <c r="HOH19" s="130"/>
      <c r="HOI19" s="130"/>
      <c r="HOJ19" s="130"/>
      <c r="HOK19" s="130"/>
      <c r="HOL19" s="130"/>
      <c r="HOM19" s="130"/>
      <c r="HON19" s="130"/>
      <c r="HOO19" s="130"/>
      <c r="HOP19" s="130"/>
      <c r="HOQ19" s="130"/>
      <c r="HOR19" s="130"/>
      <c r="HOS19" s="130"/>
      <c r="HOT19" s="130"/>
      <c r="HOU19" s="130"/>
      <c r="HOV19" s="130"/>
      <c r="HOW19" s="130"/>
      <c r="HOX19" s="130"/>
      <c r="HOY19" s="130"/>
      <c r="HOZ19" s="130"/>
      <c r="HPA19" s="130"/>
      <c r="HPB19" s="130"/>
      <c r="HPC19" s="130"/>
      <c r="HPD19" s="130"/>
      <c r="HPE19" s="130"/>
      <c r="HPF19" s="130"/>
      <c r="HPG19" s="130"/>
      <c r="HPH19" s="130"/>
      <c r="HPI19" s="130"/>
      <c r="HPJ19" s="130"/>
      <c r="HPK19" s="130"/>
      <c r="HPL19" s="130"/>
      <c r="HPM19" s="130"/>
      <c r="HPN19" s="130"/>
      <c r="HPO19" s="130"/>
      <c r="HPP19" s="130"/>
      <c r="HPQ19" s="130"/>
      <c r="HPR19" s="130"/>
      <c r="HPS19" s="130"/>
      <c r="HPT19" s="130"/>
      <c r="HPU19" s="130"/>
      <c r="HPV19" s="131"/>
      <c r="HPW19" s="131"/>
      <c r="HPX19" s="131"/>
      <c r="HPY19" s="131"/>
      <c r="HPZ19" s="131"/>
      <c r="HQA19" s="131"/>
      <c r="HQB19" s="131"/>
      <c r="HQC19" s="131"/>
      <c r="HQD19" s="131"/>
      <c r="HQE19" s="131"/>
      <c r="HQF19" s="131"/>
      <c r="HQG19" s="131"/>
      <c r="HQH19" s="131"/>
      <c r="HQI19" s="131"/>
      <c r="HQJ19" s="131"/>
      <c r="HQK19" s="131"/>
      <c r="HQL19" s="131"/>
      <c r="HQM19" s="131"/>
      <c r="HQN19" s="131"/>
      <c r="HQO19" s="131"/>
      <c r="HQP19" s="131"/>
      <c r="HQQ19" s="131"/>
      <c r="HQR19" s="131"/>
      <c r="HQS19" s="131"/>
      <c r="HQT19" s="131"/>
      <c r="HQU19" s="131"/>
      <c r="HQV19" s="131"/>
      <c r="HQW19" s="131"/>
      <c r="HQX19" s="131"/>
      <c r="HQY19" s="131"/>
      <c r="HQZ19" s="131"/>
      <c r="HRA19" s="131"/>
      <c r="HRB19" s="131"/>
      <c r="HRC19" s="131"/>
      <c r="HRD19" s="131"/>
      <c r="HRE19" s="131"/>
      <c r="HRF19" s="131"/>
      <c r="HRG19" s="131"/>
      <c r="HRH19" s="131"/>
      <c r="HRI19" s="131"/>
      <c r="HRJ19" s="131"/>
      <c r="HRK19" s="131"/>
      <c r="HRL19" s="131"/>
      <c r="HRM19" s="131"/>
      <c r="HRN19" s="131"/>
      <c r="HRO19" s="131"/>
      <c r="HRP19" s="131"/>
      <c r="HRQ19" s="131"/>
      <c r="HRR19" s="131"/>
      <c r="HRS19" s="131"/>
      <c r="HRT19" s="131"/>
      <c r="HRU19" s="131"/>
      <c r="HRV19" s="131"/>
      <c r="HRW19" s="131"/>
      <c r="HRX19" s="131"/>
      <c r="HRY19" s="131"/>
      <c r="HRZ19" s="131"/>
      <c r="HSA19" s="131"/>
      <c r="HSB19" s="131"/>
      <c r="HSC19" s="131"/>
      <c r="HSD19" s="131"/>
      <c r="HSE19" s="131"/>
      <c r="HSF19" s="131"/>
      <c r="HSG19" s="131"/>
      <c r="HSH19" s="131"/>
      <c r="HSI19" s="131"/>
      <c r="HSJ19" s="130"/>
      <c r="HSK19" s="130"/>
      <c r="HSL19" s="130"/>
      <c r="HSM19" s="130"/>
      <c r="HSN19" s="130"/>
      <c r="HSO19" s="130"/>
      <c r="HSP19" s="130"/>
      <c r="HSQ19" s="130"/>
      <c r="HSR19" s="130"/>
      <c r="HSS19" s="130"/>
      <c r="HST19" s="130"/>
      <c r="HSU19" s="130"/>
      <c r="HSV19" s="130"/>
      <c r="HSW19" s="130"/>
      <c r="HSX19" s="130"/>
      <c r="HSY19" s="130"/>
      <c r="HSZ19" s="130"/>
      <c r="HTA19" s="130"/>
      <c r="HTB19" s="130"/>
      <c r="HTC19" s="130"/>
      <c r="HTD19" s="130"/>
      <c r="HTE19" s="130"/>
      <c r="HTF19" s="130"/>
      <c r="HTG19" s="130"/>
      <c r="HTH19" s="130"/>
      <c r="HTI19" s="130"/>
      <c r="HTJ19" s="130"/>
      <c r="HTK19" s="130"/>
      <c r="HTL19" s="130"/>
      <c r="HTM19" s="130"/>
      <c r="HTN19" s="130"/>
      <c r="HTO19" s="130"/>
      <c r="HTP19" s="130"/>
      <c r="HTQ19" s="130"/>
      <c r="HTR19" s="130"/>
      <c r="HTS19" s="130"/>
      <c r="HTT19" s="130"/>
      <c r="HTU19" s="130"/>
      <c r="HTV19" s="130"/>
      <c r="HTW19" s="130"/>
      <c r="HTX19" s="130"/>
      <c r="HTY19" s="130"/>
      <c r="HTZ19" s="130"/>
      <c r="HUA19" s="130"/>
      <c r="HUB19" s="130"/>
      <c r="HUC19" s="130"/>
      <c r="HUD19" s="130"/>
      <c r="HUE19" s="130"/>
      <c r="HUF19" s="130"/>
      <c r="HUG19" s="130"/>
      <c r="HUH19" s="130"/>
      <c r="HUI19" s="130"/>
      <c r="HUJ19" s="130"/>
      <c r="HUK19" s="130"/>
      <c r="HUL19" s="130"/>
      <c r="HUM19" s="130"/>
      <c r="HUN19" s="130"/>
      <c r="HUO19" s="130"/>
      <c r="HUP19" s="130"/>
      <c r="HUQ19" s="130"/>
      <c r="HUR19" s="130"/>
      <c r="HUS19" s="130"/>
      <c r="HUT19" s="130"/>
      <c r="HUU19" s="130"/>
      <c r="HUV19" s="130"/>
      <c r="HUW19" s="130"/>
      <c r="HUX19" s="130"/>
      <c r="HUY19" s="130"/>
      <c r="HUZ19" s="130"/>
      <c r="HVA19" s="130"/>
      <c r="HVB19" s="130"/>
      <c r="HVC19" s="130"/>
      <c r="HVD19" s="130"/>
      <c r="HVE19" s="130"/>
      <c r="HVF19" s="130"/>
      <c r="HVG19" s="130"/>
      <c r="HVH19" s="130"/>
      <c r="HVI19" s="131"/>
      <c r="HVJ19" s="131"/>
      <c r="HVK19" s="131"/>
      <c r="HVL19" s="131"/>
      <c r="HVM19" s="131"/>
      <c r="HVN19" s="131"/>
      <c r="HVO19" s="131"/>
      <c r="HVP19" s="131"/>
      <c r="HVQ19" s="131"/>
      <c r="HVR19" s="131"/>
      <c r="HVS19" s="131"/>
      <c r="HVT19" s="131"/>
      <c r="HVU19" s="131"/>
      <c r="HVV19" s="131"/>
      <c r="HVW19" s="131"/>
      <c r="HVX19" s="131"/>
      <c r="HVY19" s="131"/>
      <c r="HVZ19" s="131"/>
      <c r="HWA19" s="131"/>
      <c r="HWB19" s="131"/>
      <c r="HWC19" s="131"/>
      <c r="HWD19" s="131"/>
      <c r="HWE19" s="131"/>
      <c r="HWF19" s="131"/>
      <c r="HWG19" s="131"/>
      <c r="HWH19" s="131"/>
      <c r="HWI19" s="131"/>
      <c r="HWJ19" s="131"/>
      <c r="HWK19" s="131"/>
      <c r="HWL19" s="131"/>
      <c r="HWM19" s="131"/>
      <c r="HWN19" s="131"/>
      <c r="HWO19" s="131"/>
      <c r="HWP19" s="131"/>
      <c r="HWQ19" s="131"/>
      <c r="HWR19" s="131"/>
      <c r="HWS19" s="131"/>
      <c r="HWT19" s="131"/>
      <c r="HWU19" s="131"/>
      <c r="HWV19" s="131"/>
      <c r="HWW19" s="131"/>
      <c r="HWX19" s="131"/>
      <c r="HWY19" s="131"/>
      <c r="HWZ19" s="131"/>
      <c r="HXA19" s="131"/>
      <c r="HXB19" s="131"/>
      <c r="HXC19" s="131"/>
      <c r="HXD19" s="131"/>
      <c r="HXE19" s="131"/>
      <c r="HXF19" s="131"/>
      <c r="HXG19" s="131"/>
      <c r="HXH19" s="131"/>
      <c r="HXI19" s="131"/>
      <c r="HXJ19" s="131"/>
      <c r="HXK19" s="131"/>
      <c r="HXL19" s="131"/>
      <c r="HXM19" s="131"/>
      <c r="HXN19" s="131"/>
      <c r="HXO19" s="131"/>
      <c r="HXP19" s="131"/>
      <c r="HXQ19" s="131"/>
      <c r="HXR19" s="131"/>
      <c r="HXS19" s="131"/>
      <c r="HXT19" s="131"/>
      <c r="HXU19" s="131"/>
      <c r="HXV19" s="131"/>
      <c r="HXW19" s="130"/>
      <c r="HXX19" s="130"/>
      <c r="HXY19" s="130"/>
      <c r="HXZ19" s="130"/>
      <c r="HYA19" s="130"/>
      <c r="HYB19" s="130"/>
      <c r="HYC19" s="130"/>
      <c r="HYD19" s="130"/>
      <c r="HYE19" s="130"/>
      <c r="HYF19" s="130"/>
      <c r="HYG19" s="130"/>
      <c r="HYH19" s="130"/>
      <c r="HYI19" s="130"/>
      <c r="HYJ19" s="130"/>
      <c r="HYK19" s="130"/>
      <c r="HYL19" s="130"/>
      <c r="HYM19" s="130"/>
      <c r="HYN19" s="130"/>
      <c r="HYO19" s="130"/>
      <c r="HYP19" s="130"/>
      <c r="HYQ19" s="130"/>
      <c r="HYR19" s="130"/>
      <c r="HYS19" s="130"/>
      <c r="HYT19" s="130"/>
      <c r="HYU19" s="130"/>
      <c r="HYV19" s="130"/>
      <c r="HYW19" s="130"/>
      <c r="HYX19" s="130"/>
      <c r="HYY19" s="130"/>
      <c r="HYZ19" s="130"/>
      <c r="HZA19" s="130"/>
      <c r="HZB19" s="130"/>
      <c r="HZC19" s="130"/>
      <c r="HZD19" s="130"/>
      <c r="HZE19" s="130"/>
      <c r="HZF19" s="130"/>
      <c r="HZG19" s="130"/>
      <c r="HZH19" s="130"/>
      <c r="HZI19" s="130"/>
      <c r="HZJ19" s="130"/>
      <c r="HZK19" s="130"/>
      <c r="HZL19" s="130"/>
      <c r="HZM19" s="130"/>
      <c r="HZN19" s="130"/>
      <c r="HZO19" s="130"/>
      <c r="HZP19" s="130"/>
      <c r="HZQ19" s="130"/>
      <c r="HZR19" s="130"/>
      <c r="HZS19" s="130"/>
      <c r="HZT19" s="130"/>
      <c r="HZU19" s="130"/>
      <c r="HZV19" s="130"/>
      <c r="HZW19" s="130"/>
      <c r="HZX19" s="130"/>
      <c r="HZY19" s="130"/>
      <c r="HZZ19" s="130"/>
      <c r="IAA19" s="130"/>
      <c r="IAB19" s="130"/>
      <c r="IAC19" s="130"/>
      <c r="IAD19" s="130"/>
      <c r="IAE19" s="130"/>
      <c r="IAF19" s="130"/>
      <c r="IAG19" s="130"/>
      <c r="IAH19" s="130"/>
      <c r="IAI19" s="130"/>
      <c r="IAJ19" s="130"/>
      <c r="IAK19" s="130"/>
      <c r="IAL19" s="130"/>
      <c r="IAM19" s="130"/>
      <c r="IAN19" s="130"/>
      <c r="IAO19" s="130"/>
      <c r="IAP19" s="130"/>
      <c r="IAQ19" s="130"/>
      <c r="IAR19" s="130"/>
      <c r="IAS19" s="130"/>
      <c r="IAT19" s="130"/>
      <c r="IAU19" s="130"/>
      <c r="IAV19" s="131"/>
      <c r="IAW19" s="131"/>
      <c r="IAX19" s="131"/>
      <c r="IAY19" s="131"/>
      <c r="IAZ19" s="131"/>
      <c r="IBA19" s="131"/>
      <c r="IBB19" s="131"/>
      <c r="IBC19" s="131"/>
      <c r="IBD19" s="131"/>
      <c r="IBE19" s="131"/>
      <c r="IBF19" s="131"/>
      <c r="IBG19" s="131"/>
      <c r="IBH19" s="131"/>
      <c r="IBI19" s="131"/>
      <c r="IBJ19" s="131"/>
      <c r="IBK19" s="131"/>
      <c r="IBL19" s="131"/>
      <c r="IBM19" s="131"/>
      <c r="IBN19" s="131"/>
      <c r="IBO19" s="131"/>
      <c r="IBP19" s="131"/>
      <c r="IBQ19" s="131"/>
      <c r="IBR19" s="131"/>
      <c r="IBS19" s="131"/>
      <c r="IBT19" s="131"/>
      <c r="IBU19" s="131"/>
      <c r="IBV19" s="131"/>
      <c r="IBW19" s="131"/>
      <c r="IBX19" s="131"/>
      <c r="IBY19" s="131"/>
      <c r="IBZ19" s="131"/>
      <c r="ICA19" s="131"/>
      <c r="ICB19" s="131"/>
      <c r="ICC19" s="131"/>
      <c r="ICD19" s="131"/>
      <c r="ICE19" s="131"/>
      <c r="ICF19" s="131"/>
      <c r="ICG19" s="131"/>
      <c r="ICH19" s="131"/>
      <c r="ICI19" s="131"/>
      <c r="ICJ19" s="131"/>
      <c r="ICK19" s="131"/>
      <c r="ICL19" s="131"/>
      <c r="ICM19" s="131"/>
      <c r="ICN19" s="131"/>
      <c r="ICO19" s="131"/>
      <c r="ICP19" s="131"/>
      <c r="ICQ19" s="131"/>
      <c r="ICR19" s="131"/>
      <c r="ICS19" s="131"/>
      <c r="ICT19" s="131"/>
      <c r="ICU19" s="131"/>
      <c r="ICV19" s="131"/>
      <c r="ICW19" s="131"/>
      <c r="ICX19" s="131"/>
      <c r="ICY19" s="131"/>
      <c r="ICZ19" s="131"/>
      <c r="IDA19" s="131"/>
      <c r="IDB19" s="131"/>
      <c r="IDC19" s="131"/>
      <c r="IDD19" s="131"/>
      <c r="IDE19" s="131"/>
      <c r="IDF19" s="131"/>
      <c r="IDG19" s="131"/>
      <c r="IDH19" s="131"/>
      <c r="IDI19" s="131"/>
      <c r="IDJ19" s="130"/>
      <c r="IDK19" s="130"/>
      <c r="IDL19" s="130"/>
      <c r="IDM19" s="130"/>
      <c r="IDN19" s="130"/>
      <c r="IDO19" s="130"/>
      <c r="IDP19" s="130"/>
      <c r="IDQ19" s="130"/>
      <c r="IDR19" s="130"/>
      <c r="IDS19" s="130"/>
      <c r="IDT19" s="130"/>
      <c r="IDU19" s="130"/>
      <c r="IDV19" s="130"/>
      <c r="IDW19" s="130"/>
      <c r="IDX19" s="130"/>
      <c r="IDY19" s="130"/>
      <c r="IDZ19" s="130"/>
      <c r="IEA19" s="130"/>
      <c r="IEB19" s="130"/>
      <c r="IEC19" s="130"/>
      <c r="IED19" s="130"/>
      <c r="IEE19" s="130"/>
      <c r="IEF19" s="130"/>
      <c r="IEG19" s="130"/>
      <c r="IEH19" s="130"/>
      <c r="IEI19" s="130"/>
      <c r="IEJ19" s="130"/>
      <c r="IEK19" s="130"/>
      <c r="IEL19" s="130"/>
      <c r="IEM19" s="130"/>
      <c r="IEN19" s="130"/>
      <c r="IEO19" s="130"/>
      <c r="IEP19" s="130"/>
      <c r="IEQ19" s="130"/>
      <c r="IER19" s="130"/>
      <c r="IES19" s="130"/>
      <c r="IET19" s="130"/>
      <c r="IEU19" s="130"/>
      <c r="IEV19" s="130"/>
      <c r="IEW19" s="130"/>
      <c r="IEX19" s="130"/>
      <c r="IEY19" s="130"/>
      <c r="IEZ19" s="130"/>
      <c r="IFA19" s="130"/>
      <c r="IFB19" s="130"/>
      <c r="IFC19" s="130"/>
      <c r="IFD19" s="130"/>
      <c r="IFE19" s="130"/>
      <c r="IFF19" s="130"/>
      <c r="IFG19" s="130"/>
      <c r="IFH19" s="130"/>
      <c r="IFI19" s="130"/>
      <c r="IFJ19" s="130"/>
      <c r="IFK19" s="130"/>
      <c r="IFL19" s="130"/>
      <c r="IFM19" s="130"/>
      <c r="IFN19" s="130"/>
      <c r="IFO19" s="130"/>
      <c r="IFP19" s="130"/>
      <c r="IFQ19" s="130"/>
      <c r="IFR19" s="130"/>
      <c r="IFS19" s="130"/>
      <c r="IFT19" s="130"/>
      <c r="IFU19" s="130"/>
      <c r="IFV19" s="130"/>
      <c r="IFW19" s="130"/>
      <c r="IFX19" s="130"/>
      <c r="IFY19" s="130"/>
      <c r="IFZ19" s="130"/>
      <c r="IGA19" s="130"/>
      <c r="IGB19" s="130"/>
      <c r="IGC19" s="130"/>
      <c r="IGD19" s="130"/>
      <c r="IGE19" s="130"/>
      <c r="IGF19" s="130"/>
      <c r="IGG19" s="130"/>
      <c r="IGH19" s="130"/>
      <c r="IGI19" s="131"/>
      <c r="IGJ19" s="131"/>
      <c r="IGK19" s="131"/>
      <c r="IGL19" s="131"/>
      <c r="IGM19" s="131"/>
      <c r="IGN19" s="131"/>
      <c r="IGO19" s="131"/>
      <c r="IGP19" s="131"/>
      <c r="IGQ19" s="131"/>
      <c r="IGR19" s="131"/>
      <c r="IGS19" s="131"/>
      <c r="IGT19" s="131"/>
      <c r="IGU19" s="131"/>
      <c r="IGV19" s="131"/>
      <c r="IGW19" s="131"/>
      <c r="IGX19" s="131"/>
      <c r="IGY19" s="131"/>
      <c r="IGZ19" s="131"/>
      <c r="IHA19" s="131"/>
      <c r="IHB19" s="131"/>
      <c r="IHC19" s="131"/>
      <c r="IHD19" s="131"/>
      <c r="IHE19" s="131"/>
      <c r="IHF19" s="131"/>
      <c r="IHG19" s="131"/>
      <c r="IHH19" s="131"/>
      <c r="IHI19" s="131"/>
      <c r="IHJ19" s="131"/>
      <c r="IHK19" s="131"/>
      <c r="IHL19" s="131"/>
      <c r="IHM19" s="131"/>
      <c r="IHN19" s="131"/>
      <c r="IHO19" s="131"/>
      <c r="IHP19" s="131"/>
      <c r="IHQ19" s="131"/>
      <c r="IHR19" s="131"/>
      <c r="IHS19" s="131"/>
      <c r="IHT19" s="131"/>
      <c r="IHU19" s="131"/>
      <c r="IHV19" s="131"/>
      <c r="IHW19" s="131"/>
      <c r="IHX19" s="131"/>
      <c r="IHY19" s="131"/>
      <c r="IHZ19" s="131"/>
      <c r="IIA19" s="131"/>
      <c r="IIB19" s="131"/>
      <c r="IIC19" s="131"/>
      <c r="IID19" s="131"/>
      <c r="IIE19" s="131"/>
      <c r="IIF19" s="131"/>
      <c r="IIG19" s="131"/>
      <c r="IIH19" s="131"/>
      <c r="III19" s="131"/>
      <c r="IIJ19" s="131"/>
      <c r="IIK19" s="131"/>
      <c r="IIL19" s="131"/>
      <c r="IIM19" s="131"/>
      <c r="IIN19" s="131"/>
      <c r="IIO19" s="131"/>
      <c r="IIP19" s="131"/>
      <c r="IIQ19" s="131"/>
      <c r="IIR19" s="131"/>
      <c r="IIS19" s="131"/>
      <c r="IIT19" s="131"/>
      <c r="IIU19" s="131"/>
      <c r="IIV19" s="131"/>
      <c r="IIW19" s="130"/>
      <c r="IIX19" s="130"/>
      <c r="IIY19" s="130"/>
      <c r="IIZ19" s="130"/>
      <c r="IJA19" s="130"/>
      <c r="IJB19" s="130"/>
      <c r="IJC19" s="130"/>
      <c r="IJD19" s="130"/>
      <c r="IJE19" s="130"/>
      <c r="IJF19" s="130"/>
      <c r="IJG19" s="130"/>
      <c r="IJH19" s="130"/>
      <c r="IJI19" s="130"/>
      <c r="IJJ19" s="130"/>
      <c r="IJK19" s="130"/>
      <c r="IJL19" s="130"/>
      <c r="IJM19" s="130"/>
      <c r="IJN19" s="130"/>
      <c r="IJO19" s="130"/>
      <c r="IJP19" s="130"/>
      <c r="IJQ19" s="130"/>
      <c r="IJR19" s="130"/>
      <c r="IJS19" s="130"/>
      <c r="IJT19" s="130"/>
      <c r="IJU19" s="130"/>
      <c r="IJV19" s="130"/>
      <c r="IJW19" s="130"/>
      <c r="IJX19" s="130"/>
      <c r="IJY19" s="130"/>
      <c r="IJZ19" s="130"/>
      <c r="IKA19" s="130"/>
      <c r="IKB19" s="130"/>
      <c r="IKC19" s="130"/>
      <c r="IKD19" s="130"/>
      <c r="IKE19" s="130"/>
      <c r="IKF19" s="130"/>
      <c r="IKG19" s="130"/>
      <c r="IKH19" s="130"/>
      <c r="IKI19" s="130"/>
      <c r="IKJ19" s="130"/>
      <c r="IKK19" s="130"/>
      <c r="IKL19" s="130"/>
      <c r="IKM19" s="130"/>
      <c r="IKN19" s="130"/>
      <c r="IKO19" s="130"/>
      <c r="IKP19" s="130"/>
      <c r="IKQ19" s="130"/>
      <c r="IKR19" s="130"/>
      <c r="IKS19" s="130"/>
      <c r="IKT19" s="130"/>
      <c r="IKU19" s="130"/>
      <c r="IKV19" s="130"/>
      <c r="IKW19" s="130"/>
      <c r="IKX19" s="130"/>
      <c r="IKY19" s="130"/>
      <c r="IKZ19" s="130"/>
      <c r="ILA19" s="130"/>
      <c r="ILB19" s="130"/>
      <c r="ILC19" s="130"/>
      <c r="ILD19" s="130"/>
      <c r="ILE19" s="130"/>
      <c r="ILF19" s="130"/>
      <c r="ILG19" s="130"/>
      <c r="ILH19" s="130"/>
      <c r="ILI19" s="130"/>
      <c r="ILJ19" s="130"/>
      <c r="ILK19" s="130"/>
      <c r="ILL19" s="130"/>
      <c r="ILM19" s="130"/>
      <c r="ILN19" s="130"/>
      <c r="ILO19" s="130"/>
      <c r="ILP19" s="130"/>
      <c r="ILQ19" s="130"/>
      <c r="ILR19" s="130"/>
      <c r="ILS19" s="130"/>
      <c r="ILT19" s="130"/>
      <c r="ILU19" s="130"/>
      <c r="ILV19" s="131"/>
      <c r="ILW19" s="131"/>
      <c r="ILX19" s="131"/>
      <c r="ILY19" s="131"/>
      <c r="ILZ19" s="131"/>
      <c r="IMA19" s="131"/>
      <c r="IMB19" s="131"/>
      <c r="IMC19" s="131"/>
      <c r="IMD19" s="131"/>
      <c r="IME19" s="131"/>
      <c r="IMF19" s="131"/>
      <c r="IMG19" s="131"/>
      <c r="IMH19" s="131"/>
      <c r="IMI19" s="131"/>
      <c r="IMJ19" s="131"/>
      <c r="IMK19" s="131"/>
      <c r="IML19" s="131"/>
      <c r="IMM19" s="131"/>
      <c r="IMN19" s="131"/>
      <c r="IMO19" s="131"/>
      <c r="IMP19" s="131"/>
      <c r="IMQ19" s="131"/>
      <c r="IMR19" s="131"/>
      <c r="IMS19" s="131"/>
      <c r="IMT19" s="131"/>
      <c r="IMU19" s="131"/>
      <c r="IMV19" s="131"/>
      <c r="IMW19" s="131"/>
      <c r="IMX19" s="131"/>
      <c r="IMY19" s="131"/>
      <c r="IMZ19" s="131"/>
      <c r="INA19" s="131"/>
      <c r="INB19" s="131"/>
      <c r="INC19" s="131"/>
      <c r="IND19" s="131"/>
      <c r="INE19" s="131"/>
      <c r="INF19" s="131"/>
      <c r="ING19" s="131"/>
      <c r="INH19" s="131"/>
      <c r="INI19" s="131"/>
      <c r="INJ19" s="131"/>
      <c r="INK19" s="131"/>
      <c r="INL19" s="131"/>
      <c r="INM19" s="131"/>
      <c r="INN19" s="131"/>
      <c r="INO19" s="131"/>
      <c r="INP19" s="131"/>
      <c r="INQ19" s="131"/>
      <c r="INR19" s="131"/>
      <c r="INS19" s="131"/>
      <c r="INT19" s="131"/>
      <c r="INU19" s="131"/>
      <c r="INV19" s="131"/>
      <c r="INW19" s="131"/>
      <c r="INX19" s="131"/>
      <c r="INY19" s="131"/>
      <c r="INZ19" s="131"/>
      <c r="IOA19" s="131"/>
      <c r="IOB19" s="131"/>
      <c r="IOC19" s="131"/>
      <c r="IOD19" s="131"/>
      <c r="IOE19" s="131"/>
      <c r="IOF19" s="131"/>
      <c r="IOG19" s="131"/>
      <c r="IOH19" s="131"/>
      <c r="IOI19" s="131"/>
      <c r="IOJ19" s="131"/>
      <c r="IOK19" s="131"/>
      <c r="IOL19" s="131"/>
      <c r="IOM19" s="131"/>
      <c r="ION19" s="131"/>
      <c r="IOO19" s="131"/>
      <c r="IOP19" s="131"/>
      <c r="IOQ19" s="131"/>
      <c r="IOR19" s="131"/>
      <c r="IOS19" s="131"/>
      <c r="IOT19" s="131"/>
      <c r="IOU19" s="131"/>
      <c r="IOV19" s="131"/>
      <c r="IOW19" s="131"/>
      <c r="IOX19" s="131"/>
      <c r="IOY19" s="131"/>
      <c r="IOZ19" s="131"/>
      <c r="IPA19" s="131"/>
      <c r="IPB19" s="131"/>
      <c r="IPC19" s="131"/>
      <c r="IPD19" s="131"/>
      <c r="IPE19" s="131"/>
      <c r="IPF19" s="131"/>
      <c r="IPG19" s="131"/>
      <c r="IPH19" s="131"/>
      <c r="IPI19" s="131"/>
      <c r="IPJ19" s="131"/>
      <c r="IPK19" s="131"/>
      <c r="IPL19" s="131"/>
      <c r="IPM19" s="131"/>
      <c r="IPN19" s="131"/>
      <c r="IPO19" s="131"/>
      <c r="IPP19" s="131"/>
      <c r="IPQ19" s="131"/>
      <c r="IPR19" s="131"/>
      <c r="IPS19" s="131"/>
      <c r="IPT19" s="131"/>
      <c r="IPU19" s="131"/>
      <c r="IPV19" s="131"/>
      <c r="IPW19" s="131"/>
      <c r="IPX19" s="131"/>
      <c r="IPY19" s="131"/>
      <c r="IPZ19" s="131"/>
      <c r="IQA19" s="131"/>
      <c r="IQB19" s="131"/>
      <c r="IQC19" s="131"/>
      <c r="IQD19" s="131"/>
      <c r="IQE19" s="131"/>
      <c r="IQF19" s="131"/>
      <c r="IQG19" s="131"/>
      <c r="IQH19" s="131"/>
      <c r="IQI19" s="131"/>
      <c r="IQJ19" s="131"/>
      <c r="IQK19" s="131"/>
      <c r="IQL19" s="131"/>
      <c r="IQM19" s="131"/>
      <c r="IQN19" s="131"/>
      <c r="IQO19" s="131"/>
      <c r="IQP19" s="131"/>
      <c r="IQQ19" s="131"/>
      <c r="IQR19" s="131"/>
      <c r="IQS19" s="131"/>
      <c r="IQT19" s="131"/>
      <c r="IQU19" s="131"/>
      <c r="IQV19" s="131"/>
      <c r="IQW19" s="131"/>
      <c r="IQX19" s="131"/>
      <c r="IQY19" s="131"/>
      <c r="IQZ19" s="131"/>
      <c r="IRA19" s="131"/>
      <c r="IRB19" s="131"/>
      <c r="IRC19" s="131"/>
      <c r="IRD19" s="131"/>
      <c r="IRE19" s="131"/>
      <c r="IRF19" s="131"/>
      <c r="IRG19" s="131"/>
      <c r="IRH19" s="131"/>
      <c r="IRI19" s="131"/>
      <c r="IRJ19" s="131"/>
      <c r="IRK19" s="131"/>
      <c r="IRL19" s="131"/>
      <c r="IRM19" s="131"/>
      <c r="IRN19" s="131"/>
      <c r="IRO19" s="131"/>
      <c r="IRP19" s="131"/>
      <c r="IRQ19" s="131"/>
      <c r="IRR19" s="131"/>
      <c r="IRS19" s="131"/>
      <c r="IRT19" s="131"/>
      <c r="IRU19" s="131"/>
      <c r="IRV19" s="131"/>
      <c r="IRW19" s="131"/>
      <c r="IRX19" s="131"/>
      <c r="IRY19" s="131"/>
      <c r="IRZ19" s="131"/>
      <c r="ISA19" s="131"/>
      <c r="ISB19" s="131"/>
      <c r="ISC19" s="131"/>
      <c r="ISD19" s="131"/>
      <c r="ISE19" s="131"/>
      <c r="ISF19" s="131"/>
      <c r="ISG19" s="131"/>
      <c r="ISH19" s="131"/>
      <c r="ISI19" s="131"/>
      <c r="ISJ19" s="131"/>
      <c r="ISK19" s="131"/>
      <c r="ISL19" s="131"/>
      <c r="ISM19" s="131"/>
      <c r="ISN19" s="131"/>
      <c r="ISO19" s="131"/>
      <c r="ISP19" s="131"/>
      <c r="ISQ19" s="131"/>
      <c r="ISR19" s="131"/>
      <c r="ISS19" s="131"/>
      <c r="IST19" s="131"/>
      <c r="ISU19" s="131"/>
      <c r="ISV19" s="131"/>
      <c r="ISW19" s="131"/>
      <c r="ISX19" s="131"/>
      <c r="ISY19" s="131"/>
      <c r="ISZ19" s="131"/>
      <c r="ITA19" s="131"/>
      <c r="ITB19" s="131"/>
      <c r="ITC19" s="131"/>
      <c r="ITD19" s="131"/>
      <c r="ITE19" s="131"/>
      <c r="ITF19" s="131"/>
      <c r="ITG19" s="131"/>
      <c r="ITH19" s="131"/>
      <c r="ITI19" s="131"/>
      <c r="ITJ19" s="131"/>
      <c r="ITK19" s="131"/>
      <c r="ITL19" s="131"/>
      <c r="ITM19" s="131"/>
      <c r="ITN19" s="131"/>
      <c r="ITO19" s="131"/>
      <c r="ITP19" s="131"/>
      <c r="ITQ19" s="131"/>
      <c r="ITR19" s="131"/>
      <c r="ITS19" s="131"/>
      <c r="ITT19" s="131"/>
      <c r="ITU19" s="131"/>
      <c r="ITV19" s="131"/>
      <c r="ITW19" s="131"/>
      <c r="ITX19" s="131"/>
      <c r="ITY19" s="131"/>
      <c r="ITZ19" s="131"/>
      <c r="IUA19" s="131"/>
      <c r="IUB19" s="131"/>
      <c r="IUC19" s="131"/>
      <c r="IUD19" s="131"/>
      <c r="IUE19" s="131"/>
      <c r="IUF19" s="131"/>
      <c r="IUG19" s="131"/>
      <c r="IUH19" s="131"/>
      <c r="IUI19" s="131"/>
      <c r="IUJ19" s="131"/>
      <c r="IUK19" s="131"/>
      <c r="IUL19" s="131"/>
      <c r="IUM19" s="131"/>
      <c r="IUN19" s="131"/>
      <c r="IUO19" s="131"/>
      <c r="IUP19" s="131"/>
      <c r="IUQ19" s="131"/>
      <c r="IUR19" s="131"/>
      <c r="IUS19" s="131"/>
      <c r="IUT19" s="131"/>
      <c r="IUU19" s="131"/>
      <c r="IUV19" s="131"/>
      <c r="IUW19" s="131"/>
      <c r="IUX19" s="131"/>
      <c r="IUY19" s="131"/>
      <c r="IUZ19" s="131"/>
      <c r="IVA19" s="131"/>
      <c r="IVB19" s="131"/>
      <c r="IVC19" s="131"/>
      <c r="IVD19" s="131"/>
      <c r="IVE19" s="131"/>
      <c r="IVF19" s="131"/>
      <c r="IVG19" s="131"/>
      <c r="IVH19" s="131"/>
      <c r="IVI19" s="131"/>
      <c r="IVJ19" s="131"/>
      <c r="IVK19" s="131"/>
      <c r="IVL19" s="131"/>
      <c r="IVM19" s="131"/>
      <c r="IVN19" s="131"/>
      <c r="IVO19" s="131"/>
      <c r="IVP19" s="131"/>
      <c r="IVQ19" s="131"/>
      <c r="IVR19" s="131"/>
      <c r="IVS19" s="131"/>
      <c r="IVT19" s="131"/>
      <c r="IVU19" s="131"/>
      <c r="IVV19" s="131"/>
      <c r="IVW19" s="131"/>
      <c r="IVX19" s="131"/>
      <c r="IVY19" s="131"/>
      <c r="IVZ19" s="131"/>
      <c r="IWA19" s="131"/>
      <c r="IWB19" s="131"/>
      <c r="IWC19" s="131"/>
      <c r="IWD19" s="131"/>
      <c r="IWE19" s="131"/>
      <c r="IWF19" s="131"/>
      <c r="IWG19" s="131"/>
      <c r="IWH19" s="131"/>
      <c r="IWI19" s="131"/>
      <c r="IWJ19" s="131"/>
      <c r="IWK19" s="131"/>
      <c r="IWL19" s="131"/>
      <c r="IWM19" s="131"/>
      <c r="IWN19" s="131"/>
      <c r="IWO19" s="131"/>
      <c r="IWP19" s="131"/>
      <c r="IWQ19" s="131"/>
      <c r="IWR19" s="131"/>
      <c r="IWS19" s="131"/>
      <c r="IWT19" s="131"/>
      <c r="IWU19" s="131"/>
      <c r="IWV19" s="131"/>
      <c r="IWW19" s="131"/>
      <c r="IWX19" s="131"/>
      <c r="IWY19" s="131"/>
      <c r="IWZ19" s="131"/>
      <c r="IXA19" s="131"/>
      <c r="IXB19" s="131"/>
      <c r="IXC19" s="131"/>
      <c r="IXD19" s="131"/>
      <c r="IXE19" s="131"/>
      <c r="IXF19" s="131"/>
      <c r="IXG19" s="131"/>
      <c r="IXH19" s="131"/>
      <c r="IXI19" s="131"/>
      <c r="IXJ19" s="131"/>
      <c r="IXK19" s="131"/>
      <c r="IXL19" s="131"/>
      <c r="IXM19" s="131"/>
      <c r="IXN19" s="131"/>
      <c r="IXO19" s="131"/>
      <c r="IXP19" s="131"/>
      <c r="IXQ19" s="131"/>
      <c r="IXR19" s="131"/>
      <c r="IXS19" s="131"/>
      <c r="IXT19" s="131"/>
      <c r="IXU19" s="131"/>
      <c r="IXV19" s="131"/>
      <c r="IXW19" s="131"/>
      <c r="IXX19" s="131"/>
      <c r="IXY19" s="131"/>
      <c r="IXZ19" s="131"/>
      <c r="IYA19" s="131"/>
      <c r="IYB19" s="131"/>
      <c r="IYC19" s="131"/>
      <c r="IYD19" s="131"/>
      <c r="IYE19" s="131"/>
      <c r="IYF19" s="131"/>
      <c r="IYG19" s="131"/>
      <c r="IYH19" s="131"/>
      <c r="IYI19" s="131"/>
      <c r="IYJ19" s="131"/>
      <c r="IYK19" s="131"/>
      <c r="IYL19" s="131"/>
      <c r="IYM19" s="131"/>
      <c r="IYN19" s="131"/>
      <c r="IYO19" s="131"/>
      <c r="IYP19" s="131"/>
      <c r="IYQ19" s="131"/>
      <c r="IYR19" s="131"/>
      <c r="IYS19" s="131"/>
      <c r="IYT19" s="131"/>
      <c r="IYU19" s="131"/>
      <c r="IYV19" s="131"/>
      <c r="IYW19" s="131"/>
      <c r="IYX19" s="131"/>
      <c r="IYY19" s="131"/>
      <c r="IYZ19" s="131"/>
      <c r="IZA19" s="131"/>
      <c r="IZB19" s="131"/>
      <c r="IZC19" s="131"/>
      <c r="IZD19" s="131"/>
      <c r="IZE19" s="131"/>
      <c r="IZF19" s="131"/>
      <c r="IZG19" s="131"/>
      <c r="IZH19" s="131"/>
      <c r="IZI19" s="131"/>
      <c r="IZJ19" s="131"/>
      <c r="IZK19" s="131"/>
      <c r="IZL19" s="131"/>
      <c r="IZM19" s="131"/>
      <c r="IZN19" s="131"/>
      <c r="IZO19" s="131"/>
      <c r="IZP19" s="131"/>
      <c r="IZQ19" s="131"/>
      <c r="IZR19" s="131"/>
      <c r="IZS19" s="131"/>
      <c r="IZT19" s="131"/>
      <c r="IZU19" s="131"/>
      <c r="IZV19" s="131"/>
      <c r="IZW19" s="131"/>
      <c r="IZX19" s="131"/>
      <c r="IZY19" s="131"/>
      <c r="IZZ19" s="131"/>
      <c r="JAA19" s="131"/>
      <c r="JAB19" s="131"/>
      <c r="JAC19" s="131"/>
      <c r="JAD19" s="131"/>
      <c r="JAE19" s="131"/>
      <c r="JAF19" s="131"/>
      <c r="JAG19" s="131"/>
      <c r="JAH19" s="131"/>
      <c r="JAI19" s="131"/>
      <c r="JAJ19" s="131"/>
      <c r="JAK19" s="131"/>
      <c r="JAL19" s="131"/>
      <c r="JAM19" s="131"/>
      <c r="JAN19" s="131"/>
      <c r="JAO19" s="131"/>
      <c r="JAP19" s="131"/>
      <c r="JAQ19" s="131"/>
      <c r="JAR19" s="131"/>
      <c r="JAS19" s="131"/>
      <c r="JAT19" s="131"/>
      <c r="JAU19" s="131"/>
      <c r="JAV19" s="131"/>
      <c r="JAW19" s="131"/>
      <c r="JAX19" s="131"/>
      <c r="JAY19" s="131"/>
      <c r="JAZ19" s="131"/>
      <c r="JBA19" s="13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31"/>
      <c r="JGE19" s="131"/>
      <c r="JGF19" s="131"/>
      <c r="JGG19" s="131"/>
      <c r="JGH19" s="131"/>
      <c r="JGI19" s="131"/>
      <c r="JGJ19" s="131"/>
      <c r="JGK19" s="131"/>
      <c r="JGL19" s="131"/>
      <c r="JGM19" s="131"/>
      <c r="JGN19" s="131"/>
      <c r="JGO19" s="130"/>
      <c r="JGP19" s="130"/>
      <c r="JGQ19" s="130"/>
      <c r="JGR19" s="130"/>
      <c r="JGS19" s="130"/>
      <c r="JGT19" s="130"/>
      <c r="JGU19" s="130"/>
      <c r="JGV19" s="130"/>
      <c r="JGW19" s="130"/>
      <c r="JGX19" s="130"/>
      <c r="JGY19" s="130"/>
      <c r="JGZ19" s="130"/>
      <c r="JHA19" s="130"/>
      <c r="JHB19" s="130"/>
      <c r="JHC19" s="130"/>
      <c r="JHD19" s="130"/>
      <c r="JHE19" s="130"/>
      <c r="JHF19" s="130"/>
      <c r="JHG19" s="130"/>
      <c r="JHH19" s="130"/>
      <c r="JHI19" s="130"/>
      <c r="JHJ19" s="130"/>
      <c r="JHK19" s="130"/>
      <c r="JHL19" s="130"/>
      <c r="JHM19" s="130"/>
      <c r="JHN19" s="130"/>
      <c r="JHO19" s="130"/>
      <c r="JHP19" s="130"/>
      <c r="JHQ19" s="130"/>
      <c r="JHR19" s="130"/>
      <c r="JHS19" s="130"/>
      <c r="JHT19" s="130"/>
      <c r="JHU19" s="130"/>
      <c r="JHV19" s="130"/>
      <c r="JHW19" s="130"/>
      <c r="JHX19" s="130"/>
      <c r="JHY19" s="130"/>
      <c r="JHZ19" s="130"/>
      <c r="JIA19" s="130"/>
      <c r="JIB19" s="130"/>
      <c r="JIC19" s="130"/>
      <c r="JID19" s="130"/>
      <c r="JIE19" s="130"/>
      <c r="JIF19" s="130"/>
      <c r="JIG19" s="130"/>
      <c r="JIH19" s="130"/>
      <c r="JII19" s="130"/>
      <c r="JIJ19" s="130"/>
      <c r="JIK19" s="130"/>
      <c r="JIL19" s="130"/>
      <c r="JIM19" s="130"/>
      <c r="JIN19" s="130"/>
      <c r="JIO19" s="130"/>
      <c r="JIP19" s="130"/>
      <c r="JIQ19" s="130"/>
      <c r="JIR19" s="130"/>
      <c r="JIS19" s="130"/>
      <c r="JIT19" s="130"/>
      <c r="JIU19" s="130"/>
      <c r="JIV19" s="130"/>
      <c r="JIW19" s="130"/>
      <c r="JIX19" s="130"/>
      <c r="JIY19" s="130"/>
      <c r="JIZ19" s="130"/>
      <c r="JJA19" s="130"/>
      <c r="JJB19" s="130"/>
      <c r="JJC19" s="130"/>
      <c r="JJD19" s="130"/>
      <c r="JJE19" s="130"/>
      <c r="JJF19" s="130"/>
      <c r="JJG19" s="130"/>
      <c r="JJH19" s="130"/>
      <c r="JJI19" s="130"/>
      <c r="JJJ19" s="130"/>
      <c r="JJK19" s="130"/>
      <c r="JJL19" s="130"/>
      <c r="JJM19" s="130"/>
      <c r="JJN19" s="130"/>
      <c r="JJO19" s="130"/>
      <c r="JJP19" s="130"/>
      <c r="JJQ19" s="130"/>
      <c r="JJR19" s="130"/>
      <c r="JJS19" s="130"/>
      <c r="JJT19" s="130"/>
      <c r="JJU19" s="130"/>
      <c r="JJV19" s="130"/>
      <c r="JJW19" s="130"/>
      <c r="JJX19" s="130"/>
      <c r="JJY19" s="130"/>
      <c r="JJZ19" s="130"/>
      <c r="JKA19" s="130"/>
      <c r="JKB19" s="130"/>
      <c r="JKC19" s="130"/>
      <c r="JKD19" s="130"/>
      <c r="JKE19" s="130"/>
      <c r="JKF19" s="130"/>
      <c r="JKG19" s="130"/>
      <c r="JKH19" s="130"/>
      <c r="JKI19" s="130"/>
      <c r="JKJ19" s="130"/>
      <c r="JKK19" s="130"/>
      <c r="JKL19" s="130"/>
      <c r="JKM19" s="130"/>
      <c r="JKN19" s="130"/>
      <c r="JKO19" s="130"/>
      <c r="JKP19" s="130"/>
      <c r="JKQ19" s="130"/>
      <c r="JKR19" s="130"/>
      <c r="JKS19" s="130"/>
      <c r="JKT19" s="130"/>
      <c r="JKU19" s="130"/>
      <c r="JKV19" s="130"/>
      <c r="JKW19" s="130"/>
      <c r="JKX19" s="130"/>
      <c r="JKY19" s="130"/>
      <c r="JKZ19" s="130"/>
      <c r="JLA19" s="130"/>
      <c r="JLB19" s="130"/>
      <c r="JLC19" s="130"/>
      <c r="JLD19" s="130"/>
      <c r="JLE19" s="130"/>
      <c r="JLF19" s="130"/>
      <c r="JLG19" s="130"/>
      <c r="JLH19" s="130"/>
      <c r="JLI19" s="130"/>
      <c r="JLJ19" s="130"/>
      <c r="JLK19" s="130"/>
      <c r="JLL19" s="130"/>
      <c r="JLM19" s="130"/>
      <c r="JLN19" s="130"/>
      <c r="JLO19" s="130"/>
      <c r="JLP19" s="130"/>
      <c r="JLQ19" s="130"/>
      <c r="JLR19" s="130"/>
      <c r="JLS19" s="130"/>
      <c r="JLT19" s="130"/>
      <c r="JLU19" s="130"/>
      <c r="JLV19" s="130"/>
      <c r="JLW19" s="130"/>
      <c r="JLX19" s="130"/>
      <c r="JLY19" s="130"/>
      <c r="JLZ19" s="130"/>
      <c r="JMA19" s="130"/>
      <c r="JMB19" s="130"/>
      <c r="JMC19" s="130"/>
      <c r="JMD19" s="130"/>
      <c r="JME19" s="130"/>
      <c r="JMF19" s="130"/>
      <c r="JMG19" s="130"/>
      <c r="JMH19" s="130"/>
      <c r="JMI19" s="130"/>
      <c r="JMJ19" s="130"/>
      <c r="JMK19" s="130"/>
      <c r="JML19" s="130"/>
      <c r="JMM19" s="130"/>
      <c r="JMN19" s="130"/>
      <c r="JMO19" s="130"/>
      <c r="JMP19" s="130"/>
      <c r="JMQ19" s="130"/>
      <c r="JMR19" s="130"/>
      <c r="JMS19" s="130"/>
      <c r="JMT19" s="130"/>
      <c r="JMU19" s="130"/>
      <c r="JMV19" s="130"/>
      <c r="JMW19" s="130"/>
      <c r="JMX19" s="130"/>
      <c r="JMY19" s="130"/>
      <c r="JMZ19" s="130"/>
      <c r="JNA19" s="130"/>
      <c r="JNB19" s="130"/>
      <c r="JNC19" s="130"/>
      <c r="JND19" s="130"/>
      <c r="JNE19" s="130"/>
      <c r="JNF19" s="130"/>
      <c r="JNG19" s="130"/>
      <c r="JNH19" s="130"/>
      <c r="JNI19" s="130"/>
      <c r="JNJ19" s="130"/>
      <c r="JNK19" s="130"/>
      <c r="JNL19" s="130"/>
      <c r="JNM19" s="130"/>
      <c r="JNN19" s="130"/>
      <c r="JNO19" s="130"/>
      <c r="JNP19" s="130"/>
      <c r="JNQ19" s="130"/>
      <c r="JNR19" s="130"/>
      <c r="JNS19" s="130"/>
      <c r="JNT19" s="130"/>
      <c r="JNU19" s="130"/>
      <c r="JNV19" s="130"/>
      <c r="JNW19" s="130"/>
      <c r="JNX19" s="130"/>
      <c r="JNY19" s="130"/>
      <c r="JNZ19" s="130"/>
      <c r="JOA19" s="130"/>
      <c r="JOB19" s="130"/>
      <c r="JOC19" s="130"/>
      <c r="JOD19" s="130"/>
      <c r="JOE19" s="130"/>
      <c r="JOF19" s="130"/>
      <c r="JOG19" s="130"/>
      <c r="JOH19" s="130"/>
      <c r="JOI19" s="130"/>
      <c r="JOJ19" s="130"/>
      <c r="JOK19" s="130"/>
      <c r="JOL19" s="130"/>
      <c r="JOM19" s="130"/>
      <c r="JON19" s="130"/>
      <c r="JOO19" s="130"/>
      <c r="JOP19" s="130"/>
      <c r="JOQ19" s="130"/>
      <c r="JOR19" s="130"/>
      <c r="JOS19" s="130"/>
      <c r="JOT19" s="130"/>
      <c r="JOU19" s="130"/>
      <c r="JOV19" s="130"/>
      <c r="JOW19" s="130"/>
      <c r="JOX19" s="130"/>
      <c r="JOY19" s="130"/>
      <c r="JOZ19" s="130"/>
      <c r="JPA19" s="130"/>
      <c r="JPB19" s="130"/>
      <c r="JPC19" s="130"/>
      <c r="JPD19" s="130"/>
      <c r="JPE19" s="130"/>
      <c r="JPF19" s="130"/>
      <c r="JPG19" s="130"/>
      <c r="JPH19" s="130"/>
      <c r="JPI19" s="130"/>
      <c r="JPJ19" s="130"/>
      <c r="JPK19" s="130"/>
      <c r="JPL19" s="130"/>
      <c r="JPM19" s="130"/>
      <c r="JPN19" s="130"/>
      <c r="JPO19" s="130"/>
      <c r="JPP19" s="130"/>
      <c r="JPQ19" s="130"/>
      <c r="JPR19" s="130"/>
      <c r="JPS19" s="130"/>
      <c r="JPT19" s="130"/>
      <c r="JPU19" s="130"/>
      <c r="JPV19" s="130"/>
      <c r="JPW19" s="130"/>
      <c r="JPX19" s="130"/>
      <c r="JPY19" s="130"/>
      <c r="JPZ19" s="130"/>
      <c r="JQA19" s="130"/>
      <c r="JQB19" s="130"/>
      <c r="JQC19" s="130"/>
      <c r="JQD19" s="130"/>
      <c r="JQE19" s="130"/>
      <c r="JQF19" s="130"/>
      <c r="JQG19" s="130"/>
      <c r="JQH19" s="130"/>
      <c r="JQI19" s="130"/>
      <c r="JQJ19" s="130"/>
      <c r="JQK19" s="130"/>
      <c r="JQL19" s="130"/>
      <c r="JQM19" s="130"/>
      <c r="JQN19" s="130"/>
      <c r="JQO19" s="130"/>
      <c r="JQP19" s="130"/>
      <c r="JQQ19" s="130"/>
      <c r="JQR19" s="130"/>
      <c r="JQS19" s="130"/>
      <c r="JQT19" s="130"/>
      <c r="JQU19" s="130"/>
      <c r="JQV19" s="130"/>
      <c r="JQW19" s="130"/>
      <c r="JQX19" s="130"/>
      <c r="JQY19" s="130"/>
      <c r="JQZ19" s="130"/>
      <c r="JRA19" s="130"/>
      <c r="JRB19" s="130"/>
      <c r="JRC19" s="130"/>
      <c r="JRD19" s="130"/>
      <c r="JRE19" s="130"/>
      <c r="JRF19" s="130"/>
      <c r="JRG19" s="130"/>
      <c r="JRH19" s="130"/>
      <c r="JRI19" s="130"/>
      <c r="JRJ19" s="130"/>
      <c r="JRK19" s="130"/>
      <c r="JRL19" s="130"/>
      <c r="JRM19" s="130"/>
      <c r="JRN19" s="130"/>
      <c r="JRO19" s="130"/>
      <c r="JRP19" s="130"/>
      <c r="JRQ19" s="130"/>
      <c r="JRR19" s="130"/>
      <c r="JRS19" s="130"/>
      <c r="JRT19" s="130"/>
      <c r="JRU19" s="130"/>
      <c r="JRV19" s="130"/>
      <c r="JRW19" s="130"/>
      <c r="JRX19" s="130"/>
      <c r="JRY19" s="130"/>
      <c r="JRZ19" s="130"/>
      <c r="JSA19" s="130"/>
      <c r="JSB19" s="130"/>
      <c r="JSC19" s="130"/>
      <c r="JSD19" s="130"/>
      <c r="JSE19" s="130"/>
      <c r="JSF19" s="130"/>
      <c r="JSG19" s="130"/>
      <c r="JSH19" s="130"/>
      <c r="JSI19" s="130"/>
      <c r="JSJ19" s="130"/>
      <c r="JSK19" s="130"/>
      <c r="JSL19" s="130"/>
      <c r="JSM19" s="130"/>
      <c r="JSN19" s="130"/>
      <c r="JSO19" s="130"/>
      <c r="JSP19" s="130"/>
      <c r="JSQ19" s="130"/>
      <c r="JSR19" s="130"/>
      <c r="JSS19" s="130"/>
      <c r="JST19" s="130"/>
      <c r="JSU19" s="130"/>
      <c r="JSV19" s="130"/>
      <c r="JSW19" s="130"/>
      <c r="JSX19" s="130"/>
      <c r="JSY19" s="130"/>
      <c r="JSZ19" s="130"/>
      <c r="JTA19" s="130"/>
      <c r="JTB19" s="130"/>
      <c r="JTC19" s="130"/>
      <c r="JTD19" s="130"/>
      <c r="JTE19" s="130"/>
      <c r="JTF19" s="130"/>
      <c r="JTG19" s="131"/>
      <c r="JTH19" s="131"/>
      <c r="JTI19" s="131"/>
      <c r="JTJ19" s="131"/>
      <c r="JTK19" s="131"/>
      <c r="JTL19" s="131"/>
      <c r="JTM19" s="131"/>
      <c r="JTN19" s="131"/>
      <c r="JTO19" s="131"/>
      <c r="JTP19" s="131"/>
      <c r="JTQ19" s="131"/>
      <c r="JTR19" s="131"/>
      <c r="JTS19" s="131"/>
      <c r="JTT19" s="131"/>
      <c r="JTU19" s="131"/>
      <c r="JTV19" s="131"/>
      <c r="JTW19" s="131"/>
      <c r="JTX19" s="131"/>
      <c r="JTY19" s="131"/>
      <c r="JTZ19" s="131"/>
      <c r="JUA19" s="131"/>
      <c r="JUB19" s="131"/>
      <c r="JUC19" s="131"/>
      <c r="JUD19" s="131"/>
      <c r="JUE19" s="131"/>
      <c r="JUF19" s="131"/>
      <c r="JUG19" s="131"/>
      <c r="JUH19" s="131"/>
      <c r="JUI19" s="131"/>
      <c r="JUJ19" s="131"/>
      <c r="JUK19" s="131"/>
      <c r="JUL19" s="131"/>
      <c r="JUM19" s="131"/>
      <c r="JUN19" s="131"/>
      <c r="JUO19" s="131"/>
      <c r="JUP19" s="131"/>
      <c r="JUQ19" s="131"/>
      <c r="JUR19" s="131"/>
      <c r="JUS19" s="131"/>
      <c r="JUT19" s="131"/>
      <c r="JUU19" s="131"/>
      <c r="JUV19" s="131"/>
      <c r="JUW19" s="131"/>
      <c r="JUX19" s="131"/>
      <c r="JUY19" s="131"/>
      <c r="JUZ19" s="131"/>
      <c r="JVA19" s="131"/>
      <c r="JVB19" s="131"/>
      <c r="JVC19" s="131"/>
      <c r="JVD19" s="131"/>
      <c r="JVE19" s="131"/>
      <c r="JVF19" s="131"/>
      <c r="JVG19" s="131"/>
      <c r="JVH19" s="131"/>
      <c r="JVI19" s="131"/>
      <c r="JVJ19" s="131"/>
      <c r="JVK19" s="131"/>
      <c r="JVL19" s="131"/>
      <c r="JVM19" s="131"/>
      <c r="JVN19" s="131"/>
      <c r="JVO19" s="131"/>
      <c r="JVP19" s="131"/>
      <c r="JVQ19" s="131"/>
      <c r="JVR19" s="131"/>
      <c r="JVS19" s="131"/>
      <c r="JVT19" s="131"/>
      <c r="JVU19" s="131"/>
      <c r="JVV19" s="131"/>
      <c r="JVW19" s="131"/>
      <c r="JVX19" s="131"/>
      <c r="JVY19" s="131"/>
      <c r="JVZ19" s="131"/>
      <c r="JWA19" s="131"/>
      <c r="JWB19" s="131"/>
      <c r="JWC19" s="131"/>
      <c r="JWD19" s="131"/>
      <c r="JWE19" s="131"/>
      <c r="JWF19" s="131"/>
      <c r="JWG19" s="131"/>
      <c r="JWH19" s="131"/>
      <c r="JWI19" s="131"/>
      <c r="JWJ19" s="131"/>
      <c r="JWK19" s="131"/>
      <c r="JWL19" s="131"/>
      <c r="JWM19" s="131"/>
      <c r="JWN19" s="131"/>
      <c r="JWO19" s="131"/>
      <c r="JWP19" s="131"/>
      <c r="JWQ19" s="131"/>
      <c r="JWR19" s="131"/>
      <c r="JWS19" s="131"/>
      <c r="JWT19" s="131"/>
      <c r="JWU19" s="131"/>
      <c r="JWV19" s="131"/>
      <c r="JWW19" s="131"/>
      <c r="JWX19" s="131"/>
      <c r="JWY19" s="131"/>
      <c r="JWZ19" s="131"/>
      <c r="JXA19" s="131"/>
      <c r="JXB19" s="131"/>
      <c r="JXC19" s="131"/>
      <c r="JXD19" s="131"/>
      <c r="JXE19" s="131"/>
      <c r="JXF19" s="131"/>
      <c r="JXG19" s="131"/>
      <c r="JXH19" s="131"/>
      <c r="JXI19" s="131"/>
      <c r="JXJ19" s="131"/>
      <c r="JXK19" s="131"/>
      <c r="JXL19" s="131"/>
      <c r="JXM19" s="131"/>
      <c r="JXN19" s="131"/>
      <c r="JXO19" s="131"/>
      <c r="JXP19" s="131"/>
      <c r="JXQ19" s="131"/>
      <c r="JXR19" s="131"/>
      <c r="JXS19" s="131"/>
      <c r="JXT19" s="131"/>
      <c r="JXU19" s="131"/>
      <c r="JXV19" s="131"/>
      <c r="JXW19" s="131"/>
      <c r="JXX19" s="131"/>
      <c r="JXY19" s="131"/>
      <c r="JXZ19" s="131"/>
      <c r="JYA19" s="131"/>
      <c r="JYB19" s="131"/>
      <c r="JYC19" s="131"/>
      <c r="JYD19" s="131"/>
      <c r="JYE19" s="131"/>
      <c r="JYF19" s="131"/>
      <c r="JYG19" s="131"/>
      <c r="JYH19" s="131"/>
      <c r="JYI19" s="131"/>
      <c r="JYJ19" s="131"/>
      <c r="JYK19" s="131"/>
      <c r="JYL19" s="131"/>
      <c r="JYM19" s="131"/>
      <c r="JYN19" s="131"/>
      <c r="JYO19" s="131"/>
      <c r="JYP19" s="131"/>
      <c r="JYQ19" s="131"/>
      <c r="JYR19" s="131"/>
      <c r="JYS19" s="131"/>
      <c r="JYT19" s="131"/>
      <c r="JYU19" s="131"/>
      <c r="JYV19" s="131"/>
      <c r="JYW19" s="131"/>
      <c r="JYX19" s="131"/>
      <c r="JYY19" s="131"/>
      <c r="JYZ19" s="131"/>
      <c r="JZA19" s="131"/>
      <c r="JZB19" s="131"/>
      <c r="JZC19" s="131"/>
      <c r="JZD19" s="131"/>
      <c r="JZE19" s="131"/>
      <c r="JZF19" s="131"/>
      <c r="JZG19" s="131"/>
      <c r="JZH19" s="131"/>
      <c r="JZI19" s="131"/>
      <c r="JZJ19" s="131"/>
      <c r="JZK19" s="131"/>
      <c r="JZL19" s="131"/>
      <c r="JZM19" s="131"/>
      <c r="JZN19" s="131"/>
      <c r="JZO19" s="131"/>
      <c r="JZP19" s="131"/>
      <c r="JZQ19" s="131"/>
      <c r="JZR19" s="131"/>
      <c r="JZS19" s="131"/>
      <c r="JZT19" s="131"/>
      <c r="JZU19" s="131"/>
      <c r="JZV19" s="131"/>
      <c r="JZW19" s="131"/>
      <c r="JZX19" s="131"/>
      <c r="JZY19" s="131"/>
      <c r="JZZ19" s="131"/>
      <c r="KAA19" s="131"/>
      <c r="KAB19" s="131"/>
      <c r="KAC19" s="131"/>
      <c r="KAD19" s="131"/>
      <c r="KAE19" s="131"/>
      <c r="KAF19" s="131"/>
      <c r="KAG19" s="131"/>
      <c r="KAH19" s="131"/>
      <c r="KAI19" s="131"/>
      <c r="KAJ19" s="131"/>
      <c r="KAK19" s="131"/>
      <c r="KAL19" s="131"/>
      <c r="KAM19" s="131"/>
      <c r="KAN19" s="131"/>
      <c r="KAO19" s="131"/>
      <c r="KAP19" s="131"/>
      <c r="KAQ19" s="131"/>
      <c r="KAR19" s="131"/>
      <c r="KAS19" s="131"/>
      <c r="KAT19" s="131"/>
      <c r="KAU19" s="131"/>
      <c r="KAV19" s="131"/>
      <c r="KAW19" s="131"/>
      <c r="KAX19" s="131"/>
      <c r="KAY19" s="131"/>
      <c r="KAZ19" s="131"/>
      <c r="KBA19" s="131"/>
      <c r="KBB19" s="131"/>
      <c r="KBC19" s="131"/>
      <c r="KBD19" s="131"/>
      <c r="KBE19" s="131"/>
      <c r="KBF19" s="131"/>
      <c r="KBG19" s="131"/>
      <c r="KBH19" s="130"/>
      <c r="KBI19" s="130"/>
      <c r="KBJ19" s="130"/>
      <c r="KBK19" s="130"/>
      <c r="KBL19" s="130"/>
      <c r="KBM19" s="130"/>
      <c r="KBN19" s="130"/>
      <c r="KBO19" s="130"/>
      <c r="KBP19" s="130"/>
      <c r="KBQ19" s="130"/>
      <c r="KBR19" s="130"/>
      <c r="KBS19" s="130"/>
      <c r="KBT19" s="130"/>
      <c r="KBU19" s="130"/>
      <c r="KBV19" s="130"/>
      <c r="KBW19" s="130"/>
      <c r="KBX19" s="130"/>
      <c r="KBY19" s="130"/>
      <c r="KBZ19" s="130"/>
      <c r="KCA19" s="130"/>
      <c r="KCB19" s="130"/>
      <c r="KCC19" s="130"/>
      <c r="KCD19" s="130"/>
      <c r="KCE19" s="130"/>
      <c r="KCF19" s="130"/>
      <c r="KCG19" s="130"/>
      <c r="KCH19" s="130"/>
      <c r="KCI19" s="130"/>
      <c r="KCJ19" s="130"/>
      <c r="KCK19" s="130"/>
      <c r="KCL19" s="130"/>
      <c r="KCM19" s="130"/>
      <c r="KCN19" s="130"/>
      <c r="KCO19" s="130"/>
      <c r="KCP19" s="130"/>
      <c r="KCQ19" s="130"/>
      <c r="KCR19" s="130"/>
      <c r="KCS19" s="130"/>
      <c r="KCT19" s="130"/>
      <c r="KCU19" s="130"/>
      <c r="KCV19" s="130"/>
      <c r="KCW19" s="130"/>
      <c r="KCX19" s="130"/>
      <c r="KCY19" s="130"/>
      <c r="KCZ19" s="130"/>
      <c r="KDA19" s="130"/>
      <c r="KDB19" s="130"/>
      <c r="KDC19" s="130"/>
      <c r="KDD19" s="130"/>
      <c r="KDE19" s="130"/>
      <c r="KDF19" s="130"/>
      <c r="KDG19" s="130"/>
      <c r="KDH19" s="130"/>
      <c r="KDI19" s="130"/>
      <c r="KDJ19" s="130"/>
      <c r="KDK19" s="130"/>
      <c r="KDL19" s="130"/>
      <c r="KDM19" s="130"/>
      <c r="KDN19" s="130"/>
      <c r="KDO19" s="130"/>
      <c r="KDP19" s="130"/>
      <c r="KDQ19" s="130"/>
      <c r="KDR19" s="130"/>
      <c r="KDS19" s="130"/>
      <c r="KDT19" s="130"/>
      <c r="KDU19" s="130"/>
      <c r="KDV19" s="130"/>
      <c r="KDW19" s="130"/>
      <c r="KDX19" s="130"/>
      <c r="KDY19" s="130"/>
      <c r="KDZ19" s="130"/>
      <c r="KEA19" s="130"/>
      <c r="KEB19" s="130"/>
      <c r="KEC19" s="130"/>
      <c r="KED19" s="130"/>
      <c r="KEE19" s="130"/>
      <c r="KEF19" s="130"/>
      <c r="KEG19" s="131"/>
      <c r="KEH19" s="131"/>
      <c r="KEI19" s="131"/>
      <c r="KEJ19" s="131"/>
      <c r="KEK19" s="131"/>
      <c r="KEL19" s="131"/>
      <c r="KEM19" s="131"/>
      <c r="KEN19" s="131"/>
      <c r="KEO19" s="131"/>
      <c r="KEP19" s="131"/>
      <c r="KEQ19" s="131"/>
      <c r="KER19" s="131"/>
      <c r="KES19" s="131"/>
      <c r="KET19" s="131"/>
      <c r="KEU19" s="131"/>
      <c r="KEV19" s="131"/>
      <c r="KEW19" s="131"/>
      <c r="KEX19" s="131"/>
      <c r="KEY19" s="131"/>
      <c r="KEZ19" s="131"/>
      <c r="KFA19" s="131"/>
      <c r="KFB19" s="131"/>
      <c r="KFC19" s="131"/>
      <c r="KFD19" s="131"/>
      <c r="KFE19" s="131"/>
      <c r="KFF19" s="131"/>
      <c r="KFG19" s="131"/>
      <c r="KFH19" s="131"/>
      <c r="KFI19" s="131"/>
      <c r="KFJ19" s="131"/>
      <c r="KFK19" s="131"/>
      <c r="KFL19" s="131"/>
      <c r="KFM19" s="131"/>
      <c r="KFN19" s="131"/>
      <c r="KFO19" s="131"/>
      <c r="KFP19" s="131"/>
      <c r="KFQ19" s="131"/>
      <c r="KFR19" s="131"/>
      <c r="KFS19" s="131"/>
      <c r="KFT19" s="131"/>
      <c r="KFU19" s="131"/>
      <c r="KFV19" s="131"/>
      <c r="KFW19" s="131"/>
      <c r="KFX19" s="131"/>
      <c r="KFY19" s="131"/>
      <c r="KFZ19" s="131"/>
      <c r="KGA19" s="131"/>
      <c r="KGB19" s="131"/>
      <c r="KGC19" s="131"/>
      <c r="KGD19" s="131"/>
      <c r="KGE19" s="131"/>
      <c r="KGF19" s="131"/>
      <c r="KGG19" s="131"/>
      <c r="KGH19" s="131"/>
      <c r="KGI19" s="131"/>
      <c r="KGJ19" s="131"/>
      <c r="KGK19" s="131"/>
      <c r="KGL19" s="131"/>
      <c r="KGM19" s="131"/>
      <c r="KGN19" s="131"/>
      <c r="KGO19" s="131"/>
      <c r="KGP19" s="131"/>
      <c r="KGQ19" s="131"/>
      <c r="KGR19" s="131"/>
      <c r="KGS19" s="131"/>
      <c r="KGT19" s="131"/>
      <c r="KGU19" s="130"/>
      <c r="KGV19" s="130"/>
      <c r="KGW19" s="130"/>
      <c r="KGX19" s="130"/>
      <c r="KGY19" s="130"/>
      <c r="KGZ19" s="130"/>
      <c r="KHA19" s="130"/>
      <c r="KHB19" s="130"/>
      <c r="KHC19" s="130"/>
      <c r="KHD19" s="130"/>
      <c r="KHE19" s="130"/>
      <c r="KHF19" s="130"/>
      <c r="KHG19" s="130"/>
      <c r="KHH19" s="130"/>
      <c r="KHI19" s="130"/>
      <c r="KHJ19" s="130"/>
      <c r="KHK19" s="130"/>
      <c r="KHL19" s="130"/>
      <c r="KHM19" s="130"/>
      <c r="KHN19" s="130"/>
      <c r="KHO19" s="130"/>
      <c r="KHP19" s="130"/>
      <c r="KHQ19" s="130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31"/>
      <c r="KKE19" s="131"/>
      <c r="KKF19" s="131"/>
      <c r="KKG19" s="131"/>
      <c r="KKH19" s="131"/>
      <c r="KKI19" s="131"/>
      <c r="KKJ19" s="131"/>
      <c r="KKK19" s="131"/>
      <c r="KKL19" s="131"/>
      <c r="KKM19" s="131"/>
      <c r="KKN19" s="131"/>
      <c r="KKO19" s="130"/>
      <c r="KKP19" s="130"/>
      <c r="KKQ19" s="130"/>
      <c r="KKR19" s="130"/>
      <c r="KKS19" s="130"/>
      <c r="KKT19" s="130"/>
      <c r="KKU19" s="130"/>
      <c r="KKV19" s="130"/>
      <c r="KKW19" s="130"/>
      <c r="KKX19" s="130"/>
      <c r="KKY19" s="130"/>
      <c r="KKZ19" s="130"/>
      <c r="KLA19" s="130"/>
      <c r="KLB19" s="130"/>
      <c r="KLC19" s="130"/>
      <c r="KLD19" s="130"/>
      <c r="KLE19" s="130"/>
      <c r="KLF19" s="130"/>
      <c r="KLG19" s="130"/>
      <c r="KLH19" s="130"/>
      <c r="KLI19" s="130"/>
      <c r="KLJ19" s="130"/>
      <c r="KLK19" s="130"/>
      <c r="KLL19" s="130"/>
      <c r="KLM19" s="130"/>
      <c r="KLN19" s="130"/>
      <c r="KLO19" s="130"/>
      <c r="KLP19" s="130"/>
      <c r="KLQ19" s="130"/>
      <c r="KLR19" s="130"/>
      <c r="KLS19" s="130"/>
      <c r="KLT19" s="130"/>
      <c r="KLU19" s="130"/>
      <c r="KLV19" s="130"/>
      <c r="KLW19" s="130"/>
      <c r="KLX19" s="130"/>
      <c r="KLY19" s="130"/>
      <c r="KLZ19" s="130"/>
      <c r="KMA19" s="130"/>
      <c r="KMB19" s="130"/>
      <c r="KMC19" s="130"/>
      <c r="KMD19" s="130"/>
      <c r="KME19" s="130"/>
      <c r="KMF19" s="130"/>
      <c r="KMG19" s="130"/>
      <c r="KMH19" s="130"/>
      <c r="KMI19" s="130"/>
      <c r="KMJ19" s="130"/>
      <c r="KMK19" s="130"/>
      <c r="KML19" s="130"/>
      <c r="KMM19" s="130"/>
      <c r="KMN19" s="130"/>
      <c r="KMO19" s="130"/>
      <c r="KMP19" s="130"/>
      <c r="KMQ19" s="130"/>
      <c r="KMR19" s="130"/>
      <c r="KMS19" s="130"/>
      <c r="KMT19" s="130"/>
      <c r="KMU19" s="130"/>
      <c r="KMV19" s="130"/>
      <c r="KMW19" s="130"/>
      <c r="KMX19" s="130"/>
      <c r="KMY19" s="130"/>
      <c r="KMZ19" s="130"/>
      <c r="KNA19" s="130"/>
      <c r="KNB19" s="130"/>
      <c r="KNC19" s="130"/>
      <c r="KND19" s="130"/>
      <c r="KNE19" s="130"/>
      <c r="KNF19" s="130"/>
      <c r="KNG19" s="130"/>
      <c r="KNH19" s="130"/>
      <c r="KNI19" s="130"/>
      <c r="KNJ19" s="130"/>
      <c r="KNK19" s="130"/>
      <c r="KNL19" s="130"/>
      <c r="KNM19" s="130"/>
      <c r="KNN19" s="131"/>
      <c r="KNO19" s="131"/>
      <c r="KNP19" s="131"/>
      <c r="KNQ19" s="131"/>
      <c r="KNR19" s="131"/>
      <c r="KNS19" s="131"/>
      <c r="KNT19" s="131"/>
      <c r="KNU19" s="131"/>
      <c r="KNV19" s="131"/>
      <c r="KNW19" s="131"/>
      <c r="KNX19" s="131"/>
      <c r="KNY19" s="131"/>
      <c r="KNZ19" s="131"/>
      <c r="KOA19" s="131"/>
      <c r="KOB19" s="131"/>
      <c r="KOC19" s="131"/>
      <c r="KOD19" s="131"/>
      <c r="KOE19" s="131"/>
      <c r="KOF19" s="131"/>
      <c r="KOG19" s="131"/>
      <c r="KOH19" s="131"/>
      <c r="KOI19" s="131"/>
      <c r="KOJ19" s="131"/>
      <c r="KOK19" s="131"/>
      <c r="KOL19" s="131"/>
      <c r="KOM19" s="131"/>
      <c r="KON19" s="131"/>
      <c r="KOO19" s="131"/>
      <c r="KOP19" s="131"/>
      <c r="KOQ19" s="131"/>
      <c r="KOR19" s="131"/>
      <c r="KOS19" s="131"/>
      <c r="KOT19" s="131"/>
      <c r="KOU19" s="131"/>
      <c r="KOV19" s="131"/>
      <c r="KOW19" s="131"/>
      <c r="KOX19" s="131"/>
      <c r="KOY19" s="131"/>
      <c r="KOZ19" s="131"/>
      <c r="KPA19" s="131"/>
      <c r="KPB19" s="131"/>
      <c r="KPC19" s="131"/>
      <c r="KPD19" s="131"/>
      <c r="KPE19" s="131"/>
      <c r="KPF19" s="131"/>
      <c r="KPG19" s="131"/>
      <c r="KPH19" s="131"/>
      <c r="KPI19" s="131"/>
      <c r="KPJ19" s="131"/>
      <c r="KPK19" s="131"/>
      <c r="KPL19" s="131"/>
      <c r="KPM19" s="131"/>
      <c r="KPN19" s="131"/>
      <c r="KPO19" s="131"/>
      <c r="KPP19" s="131"/>
      <c r="KPQ19" s="131"/>
      <c r="KPR19" s="131"/>
      <c r="KPS19" s="131"/>
      <c r="KPT19" s="131"/>
      <c r="KPU19" s="131"/>
      <c r="KPV19" s="131"/>
      <c r="KPW19" s="131"/>
      <c r="KPX19" s="131"/>
      <c r="KPY19" s="131"/>
      <c r="KPZ19" s="131"/>
      <c r="KQA19" s="131"/>
      <c r="KQB19" s="131"/>
      <c r="KQC19" s="131"/>
      <c r="KQD19" s="131"/>
      <c r="KQE19" s="131"/>
      <c r="KQF19" s="131"/>
      <c r="KQG19" s="131"/>
      <c r="KQH19" s="131"/>
      <c r="KQI19" s="131"/>
      <c r="KQJ19" s="131"/>
      <c r="KQK19" s="131"/>
      <c r="KQL19" s="131"/>
      <c r="KQM19" s="131"/>
      <c r="KQN19" s="131"/>
      <c r="KQO19" s="131"/>
      <c r="KQP19" s="131"/>
      <c r="KQQ19" s="131"/>
      <c r="KQR19" s="131"/>
      <c r="KQS19" s="131"/>
      <c r="KQT19" s="131"/>
      <c r="KQU19" s="131"/>
      <c r="KQV19" s="131"/>
      <c r="KQW19" s="131"/>
      <c r="KQX19" s="131"/>
      <c r="KQY19" s="131"/>
      <c r="KQZ19" s="131"/>
      <c r="KRA19" s="131"/>
      <c r="KRB19" s="131"/>
      <c r="KRC19" s="131"/>
      <c r="KRD19" s="131"/>
      <c r="KRE19" s="131"/>
      <c r="KRF19" s="131"/>
      <c r="KRG19" s="131"/>
      <c r="KRH19" s="131"/>
      <c r="KRI19" s="131"/>
      <c r="KRJ19" s="131"/>
      <c r="KRK19" s="131"/>
      <c r="KRL19" s="131"/>
      <c r="KRM19" s="131"/>
      <c r="KRN19" s="131"/>
      <c r="KRO19" s="131"/>
      <c r="KRP19" s="131"/>
      <c r="KRQ19" s="131"/>
      <c r="KRR19" s="131"/>
      <c r="KRS19" s="131"/>
      <c r="KRT19" s="131"/>
      <c r="KRU19" s="131"/>
      <c r="KRV19" s="131"/>
      <c r="KRW19" s="131"/>
      <c r="KRX19" s="131"/>
      <c r="KRY19" s="131"/>
      <c r="KRZ19" s="131"/>
      <c r="KSA19" s="131"/>
      <c r="KSB19" s="131"/>
      <c r="KSC19" s="131"/>
      <c r="KSD19" s="131"/>
      <c r="KSE19" s="131"/>
      <c r="KSF19" s="131"/>
      <c r="KSG19" s="131"/>
      <c r="KSH19" s="131"/>
      <c r="KSI19" s="131"/>
      <c r="KSJ19" s="131"/>
      <c r="KSK19" s="131"/>
      <c r="KSL19" s="131"/>
      <c r="KSM19" s="131"/>
      <c r="KSN19" s="131"/>
      <c r="KSO19" s="131"/>
      <c r="KSP19" s="131"/>
      <c r="KSQ19" s="131"/>
      <c r="KSR19" s="131"/>
      <c r="KSS19" s="131"/>
      <c r="KST19" s="131"/>
      <c r="KSU19" s="131"/>
      <c r="KSV19" s="131"/>
      <c r="KSW19" s="131"/>
      <c r="KSX19" s="131"/>
      <c r="KSY19" s="131"/>
      <c r="KSZ19" s="131"/>
      <c r="KTA19" s="131"/>
      <c r="KTB19" s="131"/>
      <c r="KTC19" s="131"/>
      <c r="KTD19" s="131"/>
      <c r="KTE19" s="131"/>
      <c r="KTF19" s="131"/>
      <c r="KTG19" s="131"/>
      <c r="KTH19" s="131"/>
      <c r="KTI19" s="131"/>
      <c r="KTJ19" s="131"/>
      <c r="KTK19" s="131"/>
      <c r="KTL19" s="131"/>
      <c r="KTM19" s="131"/>
      <c r="KTN19" s="131"/>
      <c r="KTO19" s="131"/>
      <c r="KTP19" s="131"/>
      <c r="KTQ19" s="131"/>
      <c r="KTR19" s="131"/>
      <c r="KTS19" s="131"/>
      <c r="KTT19" s="131"/>
      <c r="KTU19" s="131"/>
      <c r="KTV19" s="131"/>
      <c r="KTW19" s="131"/>
      <c r="KTX19" s="131"/>
      <c r="KTY19" s="131"/>
      <c r="KTZ19" s="131"/>
      <c r="KUA19" s="131"/>
      <c r="KUB19" s="131"/>
      <c r="KUC19" s="131"/>
      <c r="KUD19" s="131"/>
      <c r="KUE19" s="131"/>
      <c r="KUF19" s="131"/>
      <c r="KUG19" s="131"/>
      <c r="KUH19" s="131"/>
      <c r="KUI19" s="131"/>
      <c r="KUJ19" s="131"/>
      <c r="KUK19" s="131"/>
      <c r="KUL19" s="131"/>
      <c r="KUM19" s="131"/>
      <c r="KUN19" s="131"/>
      <c r="KUO19" s="131"/>
      <c r="KUP19" s="131"/>
      <c r="KUQ19" s="131"/>
      <c r="KUR19" s="131"/>
      <c r="KUS19" s="131"/>
      <c r="KUT19" s="131"/>
      <c r="KUU19" s="131"/>
      <c r="KUV19" s="131"/>
      <c r="KUW19" s="131"/>
      <c r="KUX19" s="131"/>
      <c r="KUY19" s="131"/>
      <c r="KUZ19" s="131"/>
      <c r="KVA19" s="131"/>
      <c r="KVB19" s="131"/>
      <c r="KVC19" s="131"/>
      <c r="KVD19" s="131"/>
      <c r="KVE19" s="131"/>
      <c r="KVF19" s="131"/>
      <c r="KVG19" s="131"/>
      <c r="KVH19" s="131"/>
      <c r="KVI19" s="131"/>
      <c r="KVJ19" s="131"/>
      <c r="KVK19" s="131"/>
      <c r="KVL19" s="131"/>
      <c r="KVM19" s="131"/>
      <c r="KVN19" s="131"/>
      <c r="KVO19" s="130"/>
      <c r="KVP19" s="130"/>
      <c r="KVQ19" s="130"/>
      <c r="KVR19" s="130"/>
      <c r="KVS19" s="130"/>
      <c r="KVT19" s="130"/>
      <c r="KVU19" s="130"/>
      <c r="KVV19" s="130"/>
      <c r="KVW19" s="130"/>
      <c r="KVX19" s="130"/>
      <c r="KVY19" s="130"/>
      <c r="KVZ19" s="130"/>
      <c r="KWA19" s="130"/>
      <c r="KWB19" s="130"/>
      <c r="KWC19" s="130"/>
      <c r="KWD19" s="130"/>
      <c r="KWE19" s="130"/>
      <c r="KWF19" s="130"/>
      <c r="KWG19" s="130"/>
      <c r="KWH19" s="130"/>
      <c r="KWI19" s="130"/>
      <c r="KWJ19" s="130"/>
      <c r="KWK19" s="130"/>
      <c r="KWL19" s="130"/>
      <c r="KWM19" s="130"/>
      <c r="KWN19" s="130"/>
      <c r="KWO19" s="130"/>
      <c r="KWP19" s="130"/>
      <c r="KWQ19" s="130"/>
      <c r="KWR19" s="130"/>
      <c r="KWS19" s="130"/>
      <c r="KWT19" s="130"/>
      <c r="KWU19" s="130"/>
      <c r="KWV19" s="130"/>
      <c r="KWW19" s="130"/>
      <c r="KWX19" s="130"/>
      <c r="KWY19" s="130"/>
      <c r="KWZ19" s="130"/>
      <c r="KXA19" s="130"/>
      <c r="KXB19" s="130"/>
      <c r="KXC19" s="130"/>
      <c r="KXD19" s="130"/>
      <c r="KXE19" s="130"/>
      <c r="KXF19" s="130"/>
      <c r="KXG19" s="130"/>
      <c r="KXH19" s="130"/>
      <c r="KXI19" s="130"/>
      <c r="KXJ19" s="130"/>
      <c r="KXK19" s="130"/>
      <c r="KXL19" s="130"/>
      <c r="KXM19" s="130"/>
      <c r="KXN19" s="130"/>
      <c r="KXO19" s="130"/>
      <c r="KXP19" s="130"/>
      <c r="KXQ19" s="130"/>
      <c r="KXR19" s="130"/>
      <c r="KXS19" s="130"/>
      <c r="KXT19" s="130"/>
      <c r="KXU19" s="130"/>
      <c r="KXV19" s="130"/>
      <c r="KXW19" s="130"/>
      <c r="KXX19" s="130"/>
      <c r="KXY19" s="130"/>
      <c r="KXZ19" s="130"/>
      <c r="KYA19" s="130"/>
      <c r="KYB19" s="130"/>
      <c r="KYC19" s="130"/>
      <c r="KYD19" s="130"/>
      <c r="KYE19" s="130"/>
      <c r="KYF19" s="130"/>
      <c r="KYG19" s="130"/>
      <c r="KYH19" s="130"/>
      <c r="KYI19" s="130"/>
      <c r="KYJ19" s="130"/>
      <c r="KYK19" s="130"/>
      <c r="KYL19" s="130"/>
      <c r="KYM19" s="130"/>
      <c r="KYN19" s="130"/>
      <c r="KYO19" s="130"/>
      <c r="KYP19" s="130"/>
      <c r="KYQ19" s="130"/>
      <c r="KYR19" s="130"/>
      <c r="KYS19" s="130"/>
      <c r="KYT19" s="130"/>
      <c r="KYU19" s="130"/>
      <c r="KYV19" s="130"/>
      <c r="KYW19" s="130"/>
      <c r="KYX19" s="130"/>
      <c r="KYY19" s="130"/>
      <c r="KYZ19" s="130"/>
      <c r="KZA19" s="130"/>
      <c r="KZB19" s="130"/>
      <c r="KZC19" s="130"/>
      <c r="KZD19" s="130"/>
      <c r="KZE19" s="130"/>
      <c r="KZF19" s="130"/>
      <c r="KZG19" s="130"/>
      <c r="KZH19" s="130"/>
      <c r="KZI19" s="130"/>
      <c r="KZJ19" s="130"/>
      <c r="KZK19" s="130"/>
      <c r="KZL19" s="130"/>
      <c r="KZM19" s="130"/>
      <c r="KZN19" s="130"/>
      <c r="KZO19" s="130"/>
      <c r="KZP19" s="130"/>
      <c r="KZQ19" s="130"/>
      <c r="KZR19" s="130"/>
      <c r="KZS19" s="130"/>
      <c r="KZT19" s="130"/>
      <c r="KZU19" s="130"/>
      <c r="KZV19" s="130"/>
      <c r="KZW19" s="130"/>
      <c r="KZX19" s="130"/>
      <c r="KZY19" s="130"/>
      <c r="KZZ19" s="130"/>
      <c r="LAA19" s="130"/>
      <c r="LAB19" s="130"/>
      <c r="LAC19" s="130"/>
      <c r="LAD19" s="130"/>
      <c r="LAE19" s="130"/>
      <c r="LAF19" s="130"/>
      <c r="LAG19" s="130"/>
      <c r="LAH19" s="130"/>
      <c r="LAI19" s="130"/>
      <c r="LAJ19" s="130"/>
      <c r="LAK19" s="130"/>
      <c r="LAL19" s="130"/>
      <c r="LAM19" s="130"/>
      <c r="LAN19" s="130"/>
      <c r="LAO19" s="130"/>
      <c r="LAP19" s="130"/>
      <c r="LAQ19" s="130"/>
      <c r="LAR19" s="130"/>
      <c r="LAS19" s="130"/>
      <c r="LAT19" s="130"/>
      <c r="LAU19" s="130"/>
      <c r="LAV19" s="130"/>
      <c r="LAW19" s="130"/>
      <c r="LAX19" s="130"/>
      <c r="LAY19" s="130"/>
      <c r="LAZ19" s="130"/>
      <c r="LBA19" s="130"/>
      <c r="LBB19" s="130"/>
      <c r="LBC19" s="130"/>
      <c r="LBD19" s="130"/>
      <c r="LBE19" s="130"/>
      <c r="LBF19" s="130"/>
      <c r="LBG19" s="130"/>
      <c r="LBH19" s="130"/>
      <c r="LBI19" s="130"/>
      <c r="LBJ19" s="130"/>
      <c r="LBK19" s="130"/>
      <c r="LBL19" s="130"/>
      <c r="LBM19" s="130"/>
      <c r="LBN19" s="130"/>
      <c r="LBO19" s="130"/>
      <c r="LBP19" s="130"/>
      <c r="LBQ19" s="130"/>
      <c r="LBR19" s="130"/>
      <c r="LBS19" s="130"/>
      <c r="LBT19" s="130"/>
      <c r="LBU19" s="130"/>
      <c r="LBV19" s="130"/>
      <c r="LBW19" s="130"/>
      <c r="LBX19" s="130"/>
      <c r="LBY19" s="130"/>
      <c r="LBZ19" s="130"/>
      <c r="LCA19" s="130"/>
      <c r="LCB19" s="130"/>
      <c r="LCC19" s="130"/>
      <c r="LCD19" s="130"/>
      <c r="LCE19" s="130"/>
      <c r="LCF19" s="130"/>
      <c r="LCG19" s="130"/>
      <c r="LCH19" s="130"/>
      <c r="LCI19" s="130"/>
      <c r="LCJ19" s="130"/>
      <c r="LCK19" s="130"/>
      <c r="LCL19" s="130"/>
      <c r="LCM19" s="130"/>
      <c r="LCN19" s="130"/>
      <c r="LCO19" s="130"/>
      <c r="LCP19" s="130"/>
      <c r="LCQ19" s="130"/>
      <c r="LCR19" s="130"/>
      <c r="LCS19" s="130"/>
      <c r="LCT19" s="130"/>
      <c r="LCU19" s="130"/>
      <c r="LCV19" s="130"/>
      <c r="LCW19" s="130"/>
      <c r="LCX19" s="130"/>
      <c r="LCY19" s="130"/>
      <c r="LCZ19" s="130"/>
      <c r="LDA19" s="130"/>
      <c r="LDB19" s="130"/>
      <c r="LDC19" s="130"/>
      <c r="LDD19" s="130"/>
      <c r="LDE19" s="130"/>
      <c r="LDF19" s="130"/>
      <c r="LDG19" s="130"/>
      <c r="LDH19" s="130"/>
      <c r="LDI19" s="130"/>
      <c r="LDJ19" s="130"/>
      <c r="LDK19" s="130"/>
      <c r="LDL19" s="130"/>
      <c r="LDM19" s="130"/>
      <c r="LDN19" s="130"/>
      <c r="LDO19" s="130"/>
      <c r="LDP19" s="130"/>
      <c r="LDQ19" s="130"/>
      <c r="LDR19" s="130"/>
      <c r="LDS19" s="130"/>
      <c r="LDT19" s="130"/>
      <c r="LDU19" s="130"/>
      <c r="LDV19" s="130"/>
      <c r="LDW19" s="130"/>
      <c r="LDX19" s="130"/>
      <c r="LDY19" s="130"/>
      <c r="LDZ19" s="130"/>
      <c r="LEA19" s="130"/>
      <c r="LEB19" s="130"/>
      <c r="LEC19" s="130"/>
      <c r="LED19" s="130"/>
      <c r="LEE19" s="130"/>
      <c r="LEF19" s="130"/>
      <c r="LEG19" s="130"/>
      <c r="LEH19" s="130"/>
      <c r="LEI19" s="130"/>
      <c r="LEJ19" s="130"/>
      <c r="LEK19" s="130"/>
      <c r="LEL19" s="130"/>
      <c r="LEM19" s="130"/>
      <c r="LEN19" s="130"/>
      <c r="LEO19" s="130"/>
      <c r="LEP19" s="130"/>
      <c r="LEQ19" s="130"/>
      <c r="LER19" s="130"/>
      <c r="LES19" s="130"/>
      <c r="LET19" s="130"/>
      <c r="LEU19" s="130"/>
      <c r="LEV19" s="130"/>
      <c r="LEW19" s="130"/>
      <c r="LEX19" s="130"/>
      <c r="LEY19" s="130"/>
      <c r="LEZ19" s="130"/>
      <c r="LFA19" s="130"/>
      <c r="LFB19" s="130"/>
      <c r="LFC19" s="130"/>
      <c r="LFD19" s="130"/>
      <c r="LFE19" s="130"/>
      <c r="LFF19" s="130"/>
      <c r="LFG19" s="130"/>
      <c r="LFH19" s="130"/>
      <c r="LFI19" s="130"/>
      <c r="LFJ19" s="130"/>
      <c r="LFK19" s="130"/>
      <c r="LFL19" s="130"/>
      <c r="LFM19" s="130"/>
      <c r="LFN19" s="130"/>
      <c r="LFO19" s="130"/>
      <c r="LFP19" s="130"/>
      <c r="LFQ19" s="130"/>
      <c r="LFR19" s="130"/>
      <c r="LFS19" s="130"/>
      <c r="LFT19" s="130"/>
      <c r="LFU19" s="130"/>
      <c r="LFV19" s="130"/>
      <c r="LFW19" s="130"/>
      <c r="LFX19" s="130"/>
      <c r="LFY19" s="130"/>
      <c r="LFZ19" s="130"/>
      <c r="LGA19" s="130"/>
      <c r="LGB19" s="130"/>
      <c r="LGC19" s="130"/>
      <c r="LGD19" s="130"/>
      <c r="LGE19" s="130"/>
      <c r="LGF19" s="130"/>
      <c r="LGG19" s="130"/>
      <c r="LGH19" s="130"/>
      <c r="LGI19" s="130"/>
      <c r="LGJ19" s="130"/>
      <c r="LGK19" s="130"/>
      <c r="LGL19" s="130"/>
      <c r="LGM19" s="130"/>
      <c r="LGN19" s="130"/>
      <c r="LGO19" s="130"/>
      <c r="LGP19" s="130"/>
      <c r="LGQ19" s="130"/>
      <c r="LGR19" s="130"/>
      <c r="LGS19" s="130"/>
      <c r="LGT19" s="130"/>
      <c r="LGU19" s="130"/>
      <c r="LGV19" s="130"/>
      <c r="LGW19" s="130"/>
      <c r="LGX19" s="130"/>
      <c r="LGY19" s="130"/>
      <c r="LGZ19" s="130"/>
      <c r="LHA19" s="130"/>
      <c r="LHB19" s="130"/>
      <c r="LHC19" s="130"/>
      <c r="LHD19" s="130"/>
      <c r="LHE19" s="130"/>
      <c r="LHF19" s="130"/>
      <c r="LHG19" s="130"/>
      <c r="LHH19" s="130"/>
      <c r="LHI19" s="130"/>
      <c r="LHJ19" s="130"/>
      <c r="LHK19" s="130"/>
      <c r="LHL19" s="130"/>
      <c r="LHM19" s="130"/>
      <c r="LHN19" s="130"/>
      <c r="LHO19" s="130"/>
      <c r="LHP19" s="130"/>
      <c r="LHQ19" s="130"/>
      <c r="LHR19" s="130"/>
      <c r="LHS19" s="130"/>
      <c r="LHT19" s="130"/>
      <c r="LHU19" s="130"/>
      <c r="LHV19" s="130"/>
      <c r="LHW19" s="130"/>
      <c r="LHX19" s="130"/>
      <c r="LHY19" s="130"/>
      <c r="LHZ19" s="130"/>
      <c r="LIA19" s="130"/>
      <c r="LIB19" s="130"/>
      <c r="LIC19" s="130"/>
      <c r="LID19" s="130"/>
      <c r="LIE19" s="130"/>
      <c r="LIF19" s="130"/>
      <c r="LIG19" s="130"/>
      <c r="LIH19" s="130"/>
      <c r="LII19" s="130"/>
      <c r="LIJ19" s="130"/>
      <c r="LIK19" s="130"/>
      <c r="LIL19" s="130"/>
      <c r="LIM19" s="130"/>
      <c r="LIN19" s="130"/>
      <c r="LIO19" s="130"/>
      <c r="LIP19" s="130"/>
      <c r="LIQ19" s="130"/>
      <c r="LIR19" s="130"/>
      <c r="LIS19" s="130"/>
      <c r="LIT19" s="130"/>
      <c r="LIU19" s="130"/>
      <c r="LIV19" s="130"/>
      <c r="LIW19" s="130"/>
      <c r="LIX19" s="130"/>
      <c r="LIY19" s="130"/>
      <c r="LIZ19" s="130"/>
      <c r="LJA19" s="130"/>
      <c r="LJB19" s="130"/>
      <c r="LJC19" s="130"/>
      <c r="LJD19" s="130"/>
      <c r="LJE19" s="130"/>
      <c r="LJF19" s="130"/>
      <c r="LJG19" s="130"/>
      <c r="LJH19" s="130"/>
      <c r="LJI19" s="130"/>
      <c r="LJJ19" s="130"/>
      <c r="LJK19" s="130"/>
      <c r="LJL19" s="130"/>
      <c r="LJM19" s="130"/>
      <c r="LJN19" s="130"/>
      <c r="LJO19" s="130"/>
      <c r="LJP19" s="130"/>
      <c r="LJQ19" s="130"/>
      <c r="LJR19" s="130"/>
      <c r="LJS19" s="130"/>
      <c r="LJT19" s="130"/>
      <c r="LJU19" s="130"/>
      <c r="LJV19" s="130"/>
      <c r="LJW19" s="130"/>
      <c r="LJX19" s="130"/>
      <c r="LJY19" s="130"/>
      <c r="LJZ19" s="130"/>
      <c r="LKA19" s="130"/>
      <c r="LKB19" s="130"/>
      <c r="LKC19" s="130"/>
      <c r="LKD19" s="130"/>
      <c r="LKE19" s="130"/>
      <c r="LKF19" s="130"/>
      <c r="LKG19" s="130"/>
      <c r="LKH19" s="130"/>
      <c r="LKI19" s="130"/>
      <c r="LKJ19" s="130"/>
      <c r="LKK19" s="130"/>
      <c r="LKL19" s="130"/>
      <c r="LKM19" s="130"/>
      <c r="LKN19" s="130"/>
      <c r="LKO19" s="130"/>
      <c r="LKP19" s="130"/>
      <c r="LKQ19" s="130"/>
      <c r="LKR19" s="130"/>
      <c r="LKS19" s="130"/>
      <c r="LKT19" s="130"/>
      <c r="LKU19" s="130"/>
      <c r="LKV19" s="130"/>
      <c r="LKW19" s="130"/>
      <c r="LKX19" s="130"/>
      <c r="LKY19" s="130"/>
      <c r="LKZ19" s="130"/>
      <c r="LLA19" s="130"/>
      <c r="LLB19" s="130"/>
      <c r="LLC19" s="130"/>
      <c r="LLD19" s="130"/>
      <c r="LLE19" s="130"/>
      <c r="LLF19" s="130"/>
      <c r="LLG19" s="130"/>
      <c r="LLH19" s="130"/>
      <c r="LLI19" s="130"/>
      <c r="LLJ19" s="130"/>
      <c r="LLK19" s="130"/>
      <c r="LLL19" s="130"/>
      <c r="LLM19" s="130"/>
      <c r="LLN19" s="130"/>
      <c r="LLO19" s="130"/>
      <c r="LLP19" s="130"/>
      <c r="LLQ19" s="130"/>
      <c r="LLR19" s="130"/>
      <c r="LLS19" s="130"/>
      <c r="LLT19" s="130"/>
      <c r="LLU19" s="130"/>
      <c r="LLV19" s="130"/>
      <c r="LLW19" s="130"/>
      <c r="LLX19" s="130"/>
      <c r="LLY19" s="130"/>
      <c r="LLZ19" s="130"/>
      <c r="LMA19" s="130"/>
      <c r="LMB19" s="130"/>
      <c r="LMC19" s="130"/>
      <c r="LMD19" s="130"/>
      <c r="LME19" s="130"/>
      <c r="LMF19" s="130"/>
      <c r="LMG19" s="130"/>
      <c r="LMH19" s="130"/>
      <c r="LMI19" s="130"/>
      <c r="LMJ19" s="130"/>
      <c r="LMK19" s="130"/>
      <c r="LML19" s="130"/>
      <c r="LMM19" s="130"/>
      <c r="LMN19" s="130"/>
      <c r="LMO19" s="130"/>
      <c r="LMP19" s="130"/>
      <c r="LMQ19" s="130"/>
      <c r="LMR19" s="130"/>
      <c r="LMS19" s="130"/>
      <c r="LMT19" s="130"/>
      <c r="LMU19" s="130"/>
      <c r="LMV19" s="130"/>
      <c r="LMW19" s="130"/>
      <c r="LMX19" s="130"/>
      <c r="LMY19" s="130"/>
      <c r="LMZ19" s="130"/>
      <c r="LNA19" s="130"/>
      <c r="LNB19" s="130"/>
      <c r="LNC19" s="130"/>
      <c r="LND19" s="130"/>
      <c r="LNE19" s="130"/>
      <c r="LNF19" s="130"/>
      <c r="LNG19" s="130"/>
      <c r="LNH19" s="130"/>
      <c r="LNI19" s="130"/>
      <c r="LNJ19" s="130"/>
      <c r="LNK19" s="130"/>
      <c r="LNL19" s="130"/>
      <c r="LNM19" s="130"/>
      <c r="LNN19" s="130"/>
      <c r="LNO19" s="130"/>
      <c r="LNP19" s="130"/>
      <c r="LNQ19" s="130"/>
      <c r="LNR19" s="130"/>
      <c r="LNS19" s="130"/>
      <c r="LNT19" s="130"/>
      <c r="LNU19" s="130"/>
      <c r="LNV19" s="130"/>
      <c r="LNW19" s="130"/>
      <c r="LNX19" s="130"/>
      <c r="LNY19" s="130"/>
      <c r="LNZ19" s="130"/>
      <c r="LOA19" s="130"/>
      <c r="LOB19" s="130"/>
      <c r="LOC19" s="130"/>
      <c r="LOD19" s="130"/>
      <c r="LOE19" s="130"/>
      <c r="LOF19" s="130"/>
      <c r="LOG19" s="130"/>
      <c r="LOH19" s="130"/>
      <c r="LOI19" s="130"/>
      <c r="LOJ19" s="130"/>
      <c r="LOK19" s="130"/>
      <c r="LOL19" s="130"/>
      <c r="LOM19" s="130"/>
      <c r="LON19" s="130"/>
      <c r="LOO19" s="130"/>
      <c r="LOP19" s="130"/>
      <c r="LOQ19" s="130"/>
      <c r="LOR19" s="130"/>
      <c r="LOS19" s="130"/>
      <c r="LOT19" s="130"/>
      <c r="LOU19" s="130"/>
      <c r="LOV19" s="130"/>
      <c r="LOW19" s="130"/>
      <c r="LOX19" s="130"/>
      <c r="LOY19" s="130"/>
      <c r="LOZ19" s="130"/>
      <c r="LPA19" s="130"/>
      <c r="LPB19" s="130"/>
      <c r="LPC19" s="130"/>
      <c r="LPD19" s="130"/>
      <c r="LPE19" s="130"/>
      <c r="LPF19" s="130"/>
      <c r="LPG19" s="130"/>
      <c r="LPH19" s="130"/>
      <c r="LPI19" s="130"/>
      <c r="LPJ19" s="130"/>
      <c r="LPK19" s="130"/>
      <c r="LPL19" s="130"/>
      <c r="LPM19" s="130"/>
      <c r="LPN19" s="130"/>
      <c r="LPO19" s="130"/>
      <c r="LPP19" s="130"/>
      <c r="LPQ19" s="130"/>
      <c r="LPR19" s="130"/>
      <c r="LPS19" s="130"/>
      <c r="LPT19" s="130"/>
      <c r="LPU19" s="130"/>
      <c r="LPV19" s="130"/>
      <c r="LPW19" s="130"/>
      <c r="LPX19" s="130"/>
      <c r="LPY19" s="130"/>
      <c r="LPZ19" s="130"/>
      <c r="LQA19" s="130"/>
      <c r="LQB19" s="130"/>
      <c r="LQC19" s="130"/>
      <c r="LQD19" s="130"/>
      <c r="LQE19" s="130"/>
      <c r="LQF19" s="130"/>
      <c r="LQG19" s="130"/>
      <c r="LQH19" s="130"/>
      <c r="LQI19" s="130"/>
      <c r="LQJ19" s="130"/>
      <c r="LQK19" s="130"/>
      <c r="LQL19" s="130"/>
      <c r="LQM19" s="130"/>
      <c r="LQN19" s="130"/>
      <c r="LQO19" s="130"/>
      <c r="LQP19" s="130"/>
      <c r="LQQ19" s="130"/>
      <c r="LQR19" s="130"/>
      <c r="LQS19" s="130"/>
      <c r="LQT19" s="130"/>
      <c r="LQU19" s="130"/>
      <c r="LQV19" s="130"/>
      <c r="LQW19" s="130"/>
      <c r="LQX19" s="130"/>
      <c r="LQY19" s="130"/>
      <c r="LQZ19" s="130"/>
      <c r="LRA19" s="130"/>
      <c r="LRB19" s="130"/>
      <c r="LRC19" s="130"/>
      <c r="LRD19" s="130"/>
      <c r="LRE19" s="130"/>
      <c r="LRF19" s="130"/>
      <c r="LRG19" s="130"/>
      <c r="LRH19" s="130"/>
      <c r="LRI19" s="130"/>
      <c r="LRJ19" s="130"/>
      <c r="LRK19" s="130"/>
      <c r="LRL19" s="130"/>
      <c r="LRM19" s="130"/>
      <c r="LRN19" s="130"/>
      <c r="LRO19" s="130"/>
      <c r="LRP19" s="130"/>
      <c r="LRQ19" s="130"/>
      <c r="LRR19" s="130"/>
      <c r="LRS19" s="130"/>
      <c r="LRT19" s="130"/>
      <c r="LRU19" s="130"/>
      <c r="LRV19" s="130"/>
      <c r="LRW19" s="130"/>
      <c r="LRX19" s="130"/>
      <c r="LRY19" s="130"/>
      <c r="LRZ19" s="130"/>
      <c r="LSA19" s="130"/>
      <c r="LSB19" s="130"/>
      <c r="LSC19" s="130"/>
      <c r="LSD19" s="130"/>
      <c r="LSE19" s="130"/>
      <c r="LSF19" s="130"/>
      <c r="LSG19" s="130"/>
      <c r="LSH19" s="130"/>
      <c r="LSI19" s="130"/>
      <c r="LSJ19" s="130"/>
      <c r="LSK19" s="130"/>
      <c r="LSL19" s="130"/>
      <c r="LSM19" s="130"/>
      <c r="LSN19" s="130"/>
      <c r="LSO19" s="130"/>
      <c r="LSP19" s="130"/>
      <c r="LSQ19" s="130"/>
      <c r="LSR19" s="130"/>
      <c r="LSS19" s="130"/>
      <c r="LST19" s="130"/>
      <c r="LSU19" s="130"/>
      <c r="LSV19" s="131"/>
      <c r="LSW19" s="131"/>
      <c r="LSX19" s="131"/>
      <c r="LSY19" s="131"/>
      <c r="LSZ19" s="131"/>
      <c r="LTA19" s="131"/>
      <c r="LTB19" s="131"/>
      <c r="LTC19" s="131"/>
      <c r="LTD19" s="131"/>
      <c r="LTE19" s="131"/>
      <c r="LTF19" s="131"/>
      <c r="LTG19" s="130"/>
      <c r="LTH19" s="130"/>
      <c r="LTI19" s="130"/>
      <c r="LTJ19" s="130"/>
      <c r="LTK19" s="130"/>
      <c r="LTL19" s="130"/>
      <c r="LTM19" s="130"/>
      <c r="LTN19" s="130"/>
      <c r="LTO19" s="130"/>
      <c r="LTP19" s="130"/>
      <c r="LTQ19" s="130"/>
      <c r="LTR19" s="130"/>
      <c r="LTS19" s="130"/>
      <c r="LTT19" s="130"/>
      <c r="LTU19" s="130"/>
      <c r="LTV19" s="130"/>
      <c r="LTW19" s="130"/>
      <c r="LTX19" s="130"/>
      <c r="LTY19" s="130"/>
      <c r="LTZ19" s="130"/>
      <c r="LUA19" s="130"/>
      <c r="LUB19" s="130"/>
      <c r="LUC19" s="130"/>
      <c r="LUD19" s="130"/>
      <c r="LUE19" s="130"/>
      <c r="LUF19" s="130"/>
      <c r="LUG19" s="130"/>
      <c r="LUH19" s="130"/>
      <c r="LUI19" s="130"/>
      <c r="LUJ19" s="130"/>
      <c r="LUK19" s="130"/>
      <c r="LUL19" s="130"/>
      <c r="LUM19" s="130"/>
      <c r="LUN19" s="131"/>
      <c r="LUO19" s="131"/>
      <c r="LUP19" s="131"/>
      <c r="LUQ19" s="131"/>
      <c r="LUR19" s="131"/>
      <c r="LUS19" s="131"/>
      <c r="LUT19" s="131"/>
      <c r="LUU19" s="131"/>
      <c r="LUV19" s="131"/>
      <c r="LUW19" s="131"/>
      <c r="LUX19" s="131"/>
      <c r="LUY19" s="131"/>
      <c r="LUZ19" s="131"/>
      <c r="LVA19" s="131"/>
      <c r="LVB19" s="131"/>
      <c r="LVC19" s="131"/>
      <c r="LVD19" s="131"/>
      <c r="LVE19" s="131"/>
      <c r="LVF19" s="131"/>
      <c r="LVG19" s="131"/>
      <c r="LVH19" s="131"/>
      <c r="LVI19" s="131"/>
      <c r="LVJ19" s="131"/>
      <c r="LVK19" s="131"/>
      <c r="LVL19" s="131"/>
      <c r="LVM19" s="131"/>
      <c r="LVN19" s="131"/>
      <c r="LVO19" s="131"/>
      <c r="LVP19" s="131"/>
      <c r="LVQ19" s="131"/>
      <c r="LVR19" s="131"/>
      <c r="LVS19" s="131"/>
      <c r="LVT19" s="131"/>
      <c r="LVU19" s="131"/>
      <c r="LVV19" s="131"/>
      <c r="LVW19" s="131"/>
      <c r="LVX19" s="131"/>
      <c r="LVY19" s="131"/>
      <c r="LVZ19" s="131"/>
      <c r="LWA19" s="131"/>
      <c r="LWB19" s="131"/>
      <c r="LWC19" s="131"/>
      <c r="LWD19" s="131"/>
      <c r="LWE19" s="131"/>
      <c r="LWF19" s="131"/>
      <c r="LWG19" s="131"/>
      <c r="LWH19" s="131"/>
      <c r="LWI19" s="131"/>
      <c r="LWJ19" s="131"/>
      <c r="LWK19" s="131"/>
      <c r="LWL19" s="131"/>
      <c r="LWM19" s="131"/>
      <c r="LWN19" s="131"/>
      <c r="LWO19" s="131"/>
      <c r="LWP19" s="131"/>
      <c r="LWQ19" s="131"/>
      <c r="LWR19" s="131"/>
      <c r="LWS19" s="131"/>
      <c r="LWT19" s="131"/>
      <c r="LWU19" s="131"/>
      <c r="LWV19" s="131"/>
      <c r="LWW19" s="131"/>
      <c r="LWX19" s="131"/>
      <c r="LWY19" s="131"/>
      <c r="LWZ19" s="131"/>
      <c r="LXA19" s="131"/>
      <c r="LXB19" s="131"/>
      <c r="LXC19" s="131"/>
      <c r="LXD19" s="131"/>
      <c r="LXE19" s="131"/>
      <c r="LXF19" s="131"/>
      <c r="LXG19" s="131"/>
      <c r="LXH19" s="131"/>
      <c r="LXI19" s="131"/>
      <c r="LXJ19" s="131"/>
      <c r="LXK19" s="131"/>
      <c r="LXL19" s="131"/>
      <c r="LXM19" s="131"/>
      <c r="LXN19" s="131"/>
      <c r="LXO19" s="131"/>
      <c r="LXP19" s="131"/>
      <c r="LXQ19" s="131"/>
      <c r="LXR19" s="131"/>
      <c r="LXS19" s="131"/>
      <c r="LXT19" s="131"/>
      <c r="LXU19" s="131"/>
      <c r="LXV19" s="131"/>
      <c r="LXW19" s="131"/>
      <c r="LXX19" s="131"/>
      <c r="LXY19" s="131"/>
      <c r="LXZ19" s="131"/>
      <c r="LYA19" s="131"/>
      <c r="LYB19" s="131"/>
      <c r="LYC19" s="131"/>
      <c r="LYD19" s="131"/>
      <c r="LYE19" s="131"/>
      <c r="LYF19" s="131"/>
      <c r="LYG19" s="131"/>
      <c r="LYH19" s="131"/>
      <c r="LYI19" s="131"/>
      <c r="LYJ19" s="131"/>
      <c r="LYK19" s="131"/>
      <c r="LYL19" s="131"/>
      <c r="LYM19" s="131"/>
      <c r="LYN19" s="131"/>
      <c r="LYO19" s="131"/>
      <c r="LYP19" s="131"/>
      <c r="LYQ19" s="131"/>
      <c r="LYR19" s="131"/>
      <c r="LYS19" s="131"/>
      <c r="LYT19" s="131"/>
      <c r="LYU19" s="131"/>
      <c r="LYV19" s="131"/>
      <c r="LYW19" s="131"/>
      <c r="LYX19" s="131"/>
      <c r="LYY19" s="131"/>
      <c r="LYZ19" s="131"/>
      <c r="LZA19" s="131"/>
      <c r="LZB19" s="131"/>
      <c r="LZC19" s="131"/>
      <c r="LZD19" s="131"/>
      <c r="LZE19" s="131"/>
      <c r="LZF19" s="131"/>
      <c r="LZG19" s="131"/>
      <c r="LZH19" s="131"/>
      <c r="LZI19" s="131"/>
      <c r="LZJ19" s="131"/>
      <c r="LZK19" s="131"/>
      <c r="LZL19" s="131"/>
      <c r="LZM19" s="131"/>
      <c r="LZN19" s="131"/>
      <c r="LZO19" s="131"/>
      <c r="LZP19" s="131"/>
      <c r="LZQ19" s="131"/>
      <c r="LZR19" s="131"/>
      <c r="LZS19" s="131"/>
      <c r="LZT19" s="131"/>
      <c r="LZU19" s="131"/>
      <c r="LZV19" s="131"/>
      <c r="LZW19" s="131"/>
      <c r="LZX19" s="131"/>
      <c r="LZY19" s="131"/>
      <c r="LZZ19" s="131"/>
      <c r="MAA19" s="131"/>
      <c r="MAB19" s="131"/>
      <c r="MAC19" s="131"/>
      <c r="MAD19" s="131"/>
      <c r="MAE19" s="131"/>
      <c r="MAF19" s="131"/>
      <c r="MAG19" s="131"/>
      <c r="MAH19" s="131"/>
      <c r="MAI19" s="131"/>
      <c r="MAJ19" s="131"/>
      <c r="MAK19" s="131"/>
      <c r="MAL19" s="131"/>
      <c r="MAM19" s="131"/>
      <c r="MAN19" s="131"/>
      <c r="MAO19" s="131"/>
      <c r="MAP19" s="131"/>
      <c r="MAQ19" s="131"/>
      <c r="MAR19" s="131"/>
      <c r="MAS19" s="131"/>
      <c r="MAT19" s="131"/>
      <c r="MAU19" s="131"/>
      <c r="MAV19" s="131"/>
      <c r="MAW19" s="131"/>
      <c r="MAX19" s="131"/>
      <c r="MAY19" s="131"/>
      <c r="MAZ19" s="131"/>
      <c r="MBA19" s="131"/>
      <c r="MBB19" s="131"/>
      <c r="MBC19" s="131"/>
      <c r="MBD19" s="131"/>
      <c r="MBE19" s="131"/>
      <c r="MBF19" s="131"/>
      <c r="MBG19" s="131"/>
      <c r="MBH19" s="131"/>
      <c r="MBI19" s="131"/>
      <c r="MBJ19" s="131"/>
      <c r="MBK19" s="131"/>
      <c r="MBL19" s="131"/>
      <c r="MBM19" s="131"/>
      <c r="MBN19" s="131"/>
      <c r="MBO19" s="131"/>
      <c r="MBP19" s="131"/>
      <c r="MBQ19" s="131"/>
      <c r="MBR19" s="131"/>
      <c r="MBS19" s="131"/>
      <c r="MBT19" s="131"/>
      <c r="MBU19" s="131"/>
      <c r="MBV19" s="131"/>
      <c r="MBW19" s="131"/>
      <c r="MBX19" s="131"/>
      <c r="MBY19" s="131"/>
      <c r="MBZ19" s="131"/>
      <c r="MCA19" s="131"/>
      <c r="MCB19" s="131"/>
      <c r="MCC19" s="131"/>
      <c r="MCD19" s="131"/>
      <c r="MCE19" s="131"/>
      <c r="MCF19" s="131"/>
      <c r="MCG19" s="131"/>
      <c r="MCH19" s="131"/>
      <c r="MCI19" s="131"/>
      <c r="MCJ19" s="131"/>
      <c r="MCK19" s="131"/>
      <c r="MCL19" s="131"/>
      <c r="MCM19" s="131"/>
      <c r="MCN19" s="131"/>
      <c r="MCO19" s="131"/>
      <c r="MCP19" s="131"/>
      <c r="MCQ19" s="131"/>
      <c r="MCR19" s="131"/>
      <c r="MCS19" s="131"/>
      <c r="MCT19" s="131"/>
      <c r="MCU19" s="131"/>
      <c r="MCV19" s="131"/>
      <c r="MCW19" s="131"/>
      <c r="MCX19" s="131"/>
      <c r="MCY19" s="131"/>
      <c r="MCZ19" s="130"/>
      <c r="MDA19" s="130"/>
      <c r="MDB19" s="130"/>
      <c r="MDC19" s="130"/>
      <c r="MDD19" s="130"/>
      <c r="MDE19" s="130"/>
      <c r="MDF19" s="130"/>
      <c r="MDG19" s="130"/>
      <c r="MDH19" s="130"/>
      <c r="MDI19" s="130"/>
      <c r="MDJ19" s="130"/>
      <c r="MDK19" s="130"/>
      <c r="MDL19" s="130"/>
      <c r="MDM19" s="130"/>
      <c r="MDN19" s="130"/>
      <c r="MDO19" s="130"/>
      <c r="MDP19" s="130"/>
      <c r="MDQ19" s="130"/>
      <c r="MDR19" s="130"/>
      <c r="MDS19" s="130"/>
      <c r="MDT19" s="130"/>
      <c r="MDU19" s="130"/>
      <c r="MDV19" s="130"/>
      <c r="MDW19" s="130"/>
      <c r="MDX19" s="130"/>
      <c r="MDY19" s="130"/>
      <c r="MDZ19" s="130"/>
      <c r="MEA19" s="130"/>
      <c r="MEB19" s="130"/>
      <c r="MEC19" s="130"/>
      <c r="MED19" s="130"/>
      <c r="MEE19" s="130"/>
      <c r="MEF19" s="130"/>
      <c r="MEG19" s="130"/>
      <c r="MEH19" s="130"/>
      <c r="MEI19" s="130"/>
      <c r="MEJ19" s="130"/>
      <c r="MEK19" s="130"/>
      <c r="MEL19" s="130"/>
      <c r="MEM19" s="130"/>
      <c r="MEN19" s="130"/>
      <c r="MEO19" s="130"/>
      <c r="MEP19" s="130"/>
      <c r="MEQ19" s="130"/>
      <c r="MER19" s="130"/>
      <c r="MES19" s="130"/>
      <c r="MET19" s="130"/>
      <c r="MEU19" s="130"/>
      <c r="MEV19" s="130"/>
      <c r="MEW19" s="130"/>
      <c r="MEX19" s="130"/>
      <c r="MEY19" s="130"/>
      <c r="MEZ19" s="130"/>
      <c r="MFA19" s="130"/>
      <c r="MFB19" s="130"/>
      <c r="MFC19" s="130"/>
      <c r="MFD19" s="130"/>
      <c r="MFE19" s="130"/>
      <c r="MFF19" s="130"/>
      <c r="MFG19" s="130"/>
      <c r="MFH19" s="130"/>
      <c r="MFI19" s="130"/>
      <c r="MFJ19" s="130"/>
      <c r="MFK19" s="130"/>
      <c r="MFL19" s="130"/>
      <c r="MFM19" s="130"/>
      <c r="MFN19" s="130"/>
      <c r="MFO19" s="130"/>
      <c r="MFP19" s="130"/>
      <c r="MFQ19" s="130"/>
      <c r="MFR19" s="130"/>
      <c r="MFS19" s="130"/>
      <c r="MFT19" s="130"/>
      <c r="MFU19" s="130"/>
      <c r="MFV19" s="130"/>
      <c r="MFW19" s="130"/>
      <c r="MFX19" s="130"/>
      <c r="MFY19" s="131"/>
      <c r="MFZ19" s="131"/>
      <c r="MGA19" s="131"/>
      <c r="MGB19" s="131"/>
      <c r="MGC19" s="131"/>
      <c r="MGD19" s="131"/>
      <c r="MGE19" s="131"/>
      <c r="MGF19" s="131"/>
      <c r="MGG19" s="131"/>
      <c r="MGH19" s="131"/>
      <c r="MGI19" s="131"/>
      <c r="MGJ19" s="131"/>
      <c r="MGK19" s="131"/>
      <c r="MGL19" s="131"/>
      <c r="MGM19" s="131"/>
      <c r="MGN19" s="131"/>
      <c r="MGO19" s="131"/>
      <c r="MGP19" s="131"/>
      <c r="MGQ19" s="131"/>
      <c r="MGR19" s="131"/>
      <c r="MGS19" s="131"/>
      <c r="MGT19" s="131"/>
      <c r="MGU19" s="131"/>
      <c r="MGV19" s="131"/>
      <c r="MGW19" s="131"/>
      <c r="MGX19" s="131"/>
      <c r="MGY19" s="131"/>
      <c r="MGZ19" s="131"/>
      <c r="MHA19" s="131"/>
      <c r="MHB19" s="131"/>
      <c r="MHC19" s="131"/>
      <c r="MHD19" s="131"/>
      <c r="MHE19" s="131"/>
      <c r="MHF19" s="131"/>
      <c r="MHG19" s="131"/>
      <c r="MHH19" s="131"/>
      <c r="MHI19" s="131"/>
      <c r="MHJ19" s="131"/>
      <c r="MHK19" s="131"/>
      <c r="MHL19" s="131"/>
      <c r="MHM19" s="131"/>
      <c r="MHN19" s="131"/>
      <c r="MHO19" s="131"/>
      <c r="MHP19" s="131"/>
      <c r="MHQ19" s="131"/>
      <c r="MHR19" s="131"/>
      <c r="MHS19" s="131"/>
      <c r="MHT19" s="131"/>
      <c r="MHU19" s="131"/>
      <c r="MHV19" s="131"/>
      <c r="MHW19" s="131"/>
      <c r="MHX19" s="131"/>
      <c r="MHY19" s="131"/>
      <c r="MHZ19" s="131"/>
      <c r="MIA19" s="131"/>
      <c r="MIB19" s="131"/>
      <c r="MIC19" s="131"/>
      <c r="MID19" s="131"/>
      <c r="MIE19" s="131"/>
      <c r="MIF19" s="131"/>
      <c r="MIG19" s="131"/>
      <c r="MIH19" s="131"/>
      <c r="MII19" s="131"/>
      <c r="MIJ19" s="131"/>
      <c r="MIK19" s="131"/>
      <c r="MIL19" s="131"/>
      <c r="MIM19" s="130"/>
      <c r="MIN19" s="130"/>
      <c r="MIO19" s="130"/>
      <c r="MIP19" s="130"/>
      <c r="MIQ19" s="130"/>
      <c r="MIR19" s="130"/>
      <c r="MIS19" s="130"/>
      <c r="MIT19" s="130"/>
      <c r="MIU19" s="130"/>
      <c r="MIV19" s="130"/>
      <c r="MIW19" s="130"/>
      <c r="MIX19" s="130"/>
      <c r="MIY19" s="130"/>
      <c r="MIZ19" s="130"/>
      <c r="MJA19" s="130"/>
      <c r="MJB19" s="130"/>
      <c r="MJC19" s="130"/>
      <c r="MJD19" s="130"/>
      <c r="MJE19" s="130"/>
      <c r="MJF19" s="130"/>
      <c r="MJG19" s="130"/>
      <c r="MJH19" s="130"/>
      <c r="MJI19" s="130"/>
      <c r="MJJ19" s="130"/>
      <c r="MJK19" s="130"/>
      <c r="MJL19" s="130"/>
      <c r="MJM19" s="130"/>
      <c r="MJN19" s="130"/>
      <c r="MJO19" s="130"/>
      <c r="MJP19" s="130"/>
      <c r="MJQ19" s="130"/>
      <c r="MJR19" s="130"/>
      <c r="MJS19" s="130"/>
      <c r="MJT19" s="130"/>
      <c r="MJU19" s="130"/>
      <c r="MJV19" s="130"/>
      <c r="MJW19" s="130"/>
      <c r="MJX19" s="130"/>
      <c r="MJY19" s="130"/>
      <c r="MJZ19" s="130"/>
      <c r="MKA19" s="130"/>
      <c r="MKB19" s="130"/>
      <c r="MKC19" s="130"/>
      <c r="MKD19" s="130"/>
      <c r="MKE19" s="130"/>
      <c r="MKF19" s="130"/>
      <c r="MKG19" s="130"/>
      <c r="MKH19" s="130"/>
      <c r="MKI19" s="130"/>
      <c r="MKJ19" s="130"/>
      <c r="MKK19" s="130"/>
      <c r="MKL19" s="130"/>
      <c r="MKM19" s="130"/>
      <c r="MKN19" s="130"/>
      <c r="MKO19" s="130"/>
      <c r="MKP19" s="130"/>
      <c r="MKQ19" s="130"/>
      <c r="MKR19" s="130"/>
      <c r="MKS19" s="130"/>
      <c r="MKT19" s="130"/>
      <c r="MKU19" s="130"/>
      <c r="MKV19" s="130"/>
      <c r="MKW19" s="130"/>
      <c r="MKX19" s="130"/>
      <c r="MKY19" s="130"/>
      <c r="MKZ19" s="130"/>
      <c r="MLA19" s="130"/>
      <c r="MLB19" s="130"/>
      <c r="MLC19" s="130"/>
      <c r="MLD19" s="130"/>
      <c r="MLE19" s="130"/>
      <c r="MLF19" s="130"/>
      <c r="MLG19" s="130"/>
      <c r="MLH19" s="130"/>
      <c r="MLI19" s="130"/>
      <c r="MLJ19" s="130"/>
      <c r="MLK19" s="130"/>
      <c r="MLL19" s="131"/>
      <c r="MLM19" s="131"/>
      <c r="MLN19" s="131"/>
      <c r="MLO19" s="131"/>
      <c r="MLP19" s="131"/>
      <c r="MLQ19" s="131"/>
      <c r="MLR19" s="131"/>
      <c r="MLS19" s="131"/>
      <c r="MLT19" s="131"/>
      <c r="MLU19" s="131"/>
      <c r="MLV19" s="131"/>
      <c r="MLW19" s="131"/>
      <c r="MLX19" s="131"/>
      <c r="MLY19" s="131"/>
      <c r="MLZ19" s="131"/>
      <c r="MMA19" s="131"/>
      <c r="MMB19" s="131"/>
      <c r="MMC19" s="131"/>
      <c r="MMD19" s="131"/>
      <c r="MME19" s="131"/>
      <c r="MMF19" s="131"/>
      <c r="MMG19" s="131"/>
      <c r="MMH19" s="131"/>
      <c r="MMI19" s="131"/>
      <c r="MMJ19" s="131"/>
      <c r="MMK19" s="131"/>
      <c r="MML19" s="131"/>
      <c r="MMM19" s="131"/>
      <c r="MMN19" s="131"/>
      <c r="MMO19" s="131"/>
      <c r="MMP19" s="131"/>
      <c r="MMQ19" s="131"/>
      <c r="MMR19" s="131"/>
      <c r="MMS19" s="131"/>
      <c r="MMT19" s="131"/>
      <c r="MMU19" s="131"/>
      <c r="MMV19" s="131"/>
      <c r="MMW19" s="131"/>
      <c r="MMX19" s="131"/>
      <c r="MMY19" s="131"/>
      <c r="MMZ19" s="131"/>
      <c r="MNA19" s="131"/>
      <c r="MNB19" s="131"/>
      <c r="MNC19" s="131"/>
      <c r="MND19" s="131"/>
      <c r="MNE19" s="131"/>
      <c r="MNF19" s="131"/>
      <c r="MNG19" s="131"/>
      <c r="MNH19" s="131"/>
      <c r="MNI19" s="131"/>
      <c r="MNJ19" s="131"/>
      <c r="MNK19" s="131"/>
      <c r="MNL19" s="131"/>
      <c r="MNM19" s="131"/>
      <c r="MNN19" s="131"/>
      <c r="MNO19" s="131"/>
      <c r="MNP19" s="131"/>
      <c r="MNQ19" s="131"/>
      <c r="MNR19" s="131"/>
      <c r="MNS19" s="131"/>
      <c r="MNT19" s="131"/>
      <c r="MNU19" s="131"/>
      <c r="MNV19" s="131"/>
      <c r="MNW19" s="131"/>
      <c r="MNX19" s="131"/>
      <c r="MNY19" s="131"/>
      <c r="MNZ19" s="130"/>
      <c r="MOA19" s="130"/>
      <c r="MOB19" s="130"/>
      <c r="MOC19" s="130"/>
      <c r="MOD19" s="130"/>
      <c r="MOE19" s="130"/>
      <c r="MOF19" s="130"/>
      <c r="MOG19" s="130"/>
      <c r="MOH19" s="130"/>
      <c r="MOI19" s="130"/>
      <c r="MOJ19" s="130"/>
      <c r="MOK19" s="130"/>
      <c r="MOL19" s="130"/>
      <c r="MOM19" s="130"/>
      <c r="MON19" s="130"/>
      <c r="MOO19" s="130"/>
      <c r="MOP19" s="130"/>
      <c r="MOQ19" s="130"/>
      <c r="MOR19" s="130"/>
      <c r="MOS19" s="130"/>
      <c r="MOT19" s="130"/>
      <c r="MOU19" s="130"/>
      <c r="MOV19" s="130"/>
      <c r="MOW19" s="130"/>
      <c r="MOX19" s="130"/>
      <c r="MOY19" s="130"/>
      <c r="MOZ19" s="130"/>
      <c r="MPA19" s="130"/>
      <c r="MPB19" s="130"/>
      <c r="MPC19" s="130"/>
      <c r="MPD19" s="130"/>
      <c r="MPE19" s="130"/>
      <c r="MPF19" s="130"/>
      <c r="MPG19" s="130"/>
      <c r="MPH19" s="130"/>
      <c r="MPI19" s="130"/>
      <c r="MPJ19" s="130"/>
      <c r="MPK19" s="130"/>
      <c r="MPL19" s="130"/>
      <c r="MPM19" s="130"/>
      <c r="MPN19" s="130"/>
      <c r="MPO19" s="130"/>
      <c r="MPP19" s="130"/>
      <c r="MPQ19" s="130"/>
      <c r="MPR19" s="130"/>
      <c r="MPS19" s="130"/>
      <c r="MPT19" s="130"/>
      <c r="MPU19" s="130"/>
      <c r="MPV19" s="130"/>
      <c r="MPW19" s="130"/>
      <c r="MPX19" s="130"/>
      <c r="MPY19" s="130"/>
      <c r="MPZ19" s="130"/>
      <c r="MQA19" s="130"/>
      <c r="MQB19" s="130"/>
      <c r="MQC19" s="130"/>
      <c r="MQD19" s="130"/>
      <c r="MQE19" s="130"/>
      <c r="MQF19" s="130"/>
      <c r="MQG19" s="130"/>
      <c r="MQH19" s="130"/>
      <c r="MQI19" s="130"/>
      <c r="MQJ19" s="130"/>
      <c r="MQK19" s="130"/>
      <c r="MQL19" s="130"/>
      <c r="MQM19" s="130"/>
      <c r="MQN19" s="130"/>
      <c r="MQO19" s="130"/>
      <c r="MQP19" s="130"/>
      <c r="MQQ19" s="130"/>
      <c r="MQR19" s="130"/>
      <c r="MQS19" s="130"/>
      <c r="MQT19" s="130"/>
      <c r="MQU19" s="130"/>
      <c r="MQV19" s="130"/>
      <c r="MQW19" s="130"/>
      <c r="MQX19" s="130"/>
      <c r="MQY19" s="131"/>
      <c r="MQZ19" s="131"/>
      <c r="MRA19" s="131"/>
      <c r="MRB19" s="131"/>
      <c r="MRC19" s="131"/>
      <c r="MRD19" s="131"/>
      <c r="MRE19" s="131"/>
      <c r="MRF19" s="131"/>
      <c r="MRG19" s="131"/>
      <c r="MRH19" s="131"/>
      <c r="MRI19" s="131"/>
      <c r="MRJ19" s="131"/>
      <c r="MRK19" s="131"/>
      <c r="MRL19" s="131"/>
      <c r="MRM19" s="131"/>
      <c r="MRN19" s="131"/>
      <c r="MRO19" s="131"/>
      <c r="MRP19" s="131"/>
      <c r="MRQ19" s="131"/>
      <c r="MRR19" s="131"/>
      <c r="MRS19" s="131"/>
      <c r="MRT19" s="131"/>
      <c r="MRU19" s="131"/>
      <c r="MRV19" s="131"/>
      <c r="MRW19" s="131"/>
      <c r="MRX19" s="131"/>
      <c r="MRY19" s="131"/>
      <c r="MRZ19" s="131"/>
      <c r="MSA19" s="131"/>
      <c r="MSB19" s="131"/>
      <c r="MSC19" s="131"/>
      <c r="MSD19" s="131"/>
      <c r="MSE19" s="131"/>
      <c r="MSF19" s="131"/>
      <c r="MSG19" s="131"/>
      <c r="MSH19" s="131"/>
      <c r="MSI19" s="131"/>
      <c r="MSJ19" s="131"/>
      <c r="MSK19" s="131"/>
      <c r="MSL19" s="131"/>
      <c r="MSM19" s="131"/>
      <c r="MSN19" s="131"/>
      <c r="MSO19" s="131"/>
      <c r="MSP19" s="131"/>
      <c r="MSQ19" s="131"/>
      <c r="MSR19" s="131"/>
      <c r="MSS19" s="131"/>
      <c r="MST19" s="131"/>
      <c r="MSU19" s="131"/>
      <c r="MSV19" s="131"/>
      <c r="MSW19" s="131"/>
      <c r="MSX19" s="131"/>
      <c r="MSY19" s="131"/>
      <c r="MSZ19" s="131"/>
      <c r="MTA19" s="131"/>
      <c r="MTB19" s="131"/>
      <c r="MTC19" s="131"/>
      <c r="MTD19" s="131"/>
      <c r="MTE19" s="131"/>
      <c r="MTF19" s="131"/>
      <c r="MTG19" s="131"/>
      <c r="MTH19" s="131"/>
      <c r="MTI19" s="131"/>
      <c r="MTJ19" s="131"/>
      <c r="MTK19" s="131"/>
      <c r="MTL19" s="131"/>
      <c r="MTM19" s="130"/>
      <c r="MTN19" s="130"/>
      <c r="MTO19" s="130"/>
      <c r="MTP19" s="130"/>
      <c r="MTQ19" s="130"/>
      <c r="MTR19" s="130"/>
      <c r="MTS19" s="130"/>
      <c r="MTT19" s="130"/>
      <c r="MTU19" s="130"/>
      <c r="MTV19" s="130"/>
      <c r="MTW19" s="130"/>
      <c r="MTX19" s="130"/>
      <c r="MTY19" s="130"/>
      <c r="MTZ19" s="130"/>
      <c r="MUA19" s="130"/>
      <c r="MUB19" s="130"/>
      <c r="MUC19" s="130"/>
      <c r="MUD19" s="130"/>
      <c r="MUE19" s="130"/>
      <c r="MUF19" s="130"/>
      <c r="MUG19" s="130"/>
      <c r="MUH19" s="130"/>
      <c r="MUI19" s="130"/>
      <c r="MUJ19" s="130"/>
      <c r="MUK19" s="130"/>
      <c r="MUL19" s="130"/>
      <c r="MUM19" s="130"/>
      <c r="MUN19" s="130"/>
      <c r="MUO19" s="130"/>
      <c r="MUP19" s="130"/>
      <c r="MUQ19" s="130"/>
      <c r="MUR19" s="130"/>
      <c r="MUS19" s="130"/>
      <c r="MUT19" s="130"/>
      <c r="MUU19" s="130"/>
      <c r="MUV19" s="130"/>
      <c r="MUW19" s="130"/>
      <c r="MUX19" s="130"/>
      <c r="MUY19" s="130"/>
      <c r="MUZ19" s="130"/>
      <c r="MVA19" s="130"/>
      <c r="MVB19" s="130"/>
      <c r="MVC19" s="130"/>
      <c r="MVD19" s="130"/>
      <c r="MVE19" s="130"/>
      <c r="MVF19" s="130"/>
      <c r="MVG19" s="130"/>
      <c r="MVH19" s="130"/>
      <c r="MVI19" s="130"/>
      <c r="MVJ19" s="130"/>
      <c r="MVK19" s="130"/>
      <c r="MVL19" s="130"/>
      <c r="MVM19" s="130"/>
      <c r="MVN19" s="130"/>
      <c r="MVO19" s="130"/>
      <c r="MVP19" s="130"/>
      <c r="MVQ19" s="130"/>
      <c r="MVR19" s="130"/>
      <c r="MVS19" s="130"/>
      <c r="MVT19" s="130"/>
      <c r="MVU19" s="130"/>
      <c r="MVV19" s="130"/>
      <c r="MVW19" s="130"/>
      <c r="MVX19" s="130"/>
      <c r="MVY19" s="130"/>
      <c r="MVZ19" s="130"/>
      <c r="MWA19" s="130"/>
      <c r="MWB19" s="130"/>
      <c r="MWC19" s="130"/>
      <c r="MWD19" s="130"/>
      <c r="MWE19" s="130"/>
      <c r="MWF19" s="130"/>
      <c r="MWG19" s="130"/>
      <c r="MWH19" s="130"/>
      <c r="MWI19" s="130"/>
      <c r="MWJ19" s="130"/>
      <c r="MWK19" s="130"/>
      <c r="MWL19" s="131"/>
      <c r="MWM19" s="131"/>
      <c r="MWN19" s="131"/>
      <c r="MWO19" s="131"/>
      <c r="MWP19" s="131"/>
      <c r="MWQ19" s="131"/>
      <c r="MWR19" s="131"/>
      <c r="MWS19" s="131"/>
      <c r="MWT19" s="131"/>
      <c r="MWU19" s="131"/>
      <c r="MWV19" s="131"/>
      <c r="MWW19" s="131"/>
      <c r="MWX19" s="131"/>
      <c r="MWY19" s="131"/>
      <c r="MWZ19" s="131"/>
      <c r="MXA19" s="131"/>
      <c r="MXB19" s="131"/>
      <c r="MXC19" s="131"/>
      <c r="MXD19" s="131"/>
      <c r="MXE19" s="131"/>
      <c r="MXF19" s="131"/>
      <c r="MXG19" s="131"/>
      <c r="MXH19" s="131"/>
      <c r="MXI19" s="131"/>
      <c r="MXJ19" s="131"/>
      <c r="MXK19" s="131"/>
      <c r="MXL19" s="131"/>
      <c r="MXM19" s="131"/>
      <c r="MXN19" s="131"/>
      <c r="MXO19" s="131"/>
      <c r="MXP19" s="131"/>
      <c r="MXQ19" s="131"/>
      <c r="MXR19" s="131"/>
      <c r="MXS19" s="131"/>
      <c r="MXT19" s="131"/>
      <c r="MXU19" s="131"/>
      <c r="MXV19" s="131"/>
      <c r="MXW19" s="131"/>
      <c r="MXX19" s="131"/>
      <c r="MXY19" s="131"/>
      <c r="MXZ19" s="131"/>
      <c r="MYA19" s="131"/>
      <c r="MYB19" s="131"/>
      <c r="MYC19" s="131"/>
      <c r="MYD19" s="131"/>
      <c r="MYE19" s="131"/>
      <c r="MYF19" s="131"/>
      <c r="MYG19" s="131"/>
      <c r="MYH19" s="131"/>
      <c r="MYI19" s="131"/>
      <c r="MYJ19" s="131"/>
      <c r="MYK19" s="131"/>
      <c r="MYL19" s="131"/>
      <c r="MYM19" s="131"/>
      <c r="MYN19" s="131"/>
      <c r="MYO19" s="131"/>
      <c r="MYP19" s="131"/>
      <c r="MYQ19" s="131"/>
      <c r="MYR19" s="131"/>
      <c r="MYS19" s="131"/>
      <c r="MYT19" s="131"/>
      <c r="MYU19" s="131"/>
      <c r="MYV19" s="131"/>
      <c r="MYW19" s="131"/>
      <c r="MYX19" s="131"/>
      <c r="MYY19" s="131"/>
      <c r="MYZ19" s="130"/>
      <c r="MZA19" s="130"/>
      <c r="MZB19" s="130"/>
      <c r="MZC19" s="130"/>
      <c r="MZD19" s="130"/>
      <c r="MZE19" s="130"/>
      <c r="MZF19" s="130"/>
      <c r="MZG19" s="130"/>
      <c r="MZH19" s="130"/>
      <c r="MZI19" s="130"/>
      <c r="MZJ19" s="130"/>
      <c r="MZK19" s="130"/>
      <c r="MZL19" s="130"/>
      <c r="MZM19" s="130"/>
      <c r="MZN19" s="130"/>
      <c r="MZO19" s="130"/>
      <c r="MZP19" s="130"/>
      <c r="MZQ19" s="130"/>
      <c r="MZR19" s="130"/>
      <c r="MZS19" s="130"/>
      <c r="MZT19" s="130"/>
      <c r="MZU19" s="130"/>
      <c r="MZV19" s="130"/>
      <c r="MZW19" s="130"/>
      <c r="MZX19" s="130"/>
      <c r="MZY19" s="130"/>
      <c r="MZZ19" s="130"/>
      <c r="NAA19" s="130"/>
      <c r="NAB19" s="130"/>
      <c r="NAC19" s="130"/>
      <c r="NAD19" s="130"/>
      <c r="NAE19" s="130"/>
      <c r="NAF19" s="130"/>
      <c r="NAG19" s="130"/>
      <c r="NAH19" s="130"/>
      <c r="NAI19" s="130"/>
      <c r="NAJ19" s="130"/>
      <c r="NAK19" s="130"/>
      <c r="NAL19" s="130"/>
      <c r="NAM19" s="130"/>
      <c r="NAN19" s="130"/>
      <c r="NAO19" s="130"/>
      <c r="NAP19" s="130"/>
      <c r="NAQ19" s="130"/>
      <c r="NAR19" s="130"/>
      <c r="NAS19" s="130"/>
      <c r="NAT19" s="130"/>
      <c r="NAU19" s="130"/>
      <c r="NAV19" s="130"/>
      <c r="NAW19" s="130"/>
      <c r="NAX19" s="130"/>
      <c r="NAY19" s="130"/>
      <c r="NAZ19" s="130"/>
      <c r="NBA19" s="130"/>
      <c r="NBB19" s="130"/>
      <c r="NBC19" s="130"/>
      <c r="NBD19" s="130"/>
      <c r="NBE19" s="130"/>
      <c r="NBF19" s="130"/>
      <c r="NBG19" s="130"/>
      <c r="NBH19" s="130"/>
      <c r="NBI19" s="130"/>
      <c r="NBJ19" s="130"/>
      <c r="NBK19" s="130"/>
      <c r="NBL19" s="130"/>
      <c r="NBM19" s="130"/>
      <c r="NBN19" s="130"/>
      <c r="NBO19" s="130"/>
      <c r="NBP19" s="130"/>
      <c r="NBQ19" s="130"/>
      <c r="NBR19" s="130"/>
      <c r="NBS19" s="130"/>
      <c r="NBT19" s="130"/>
      <c r="NBU19" s="130"/>
      <c r="NBV19" s="130"/>
      <c r="NBW19" s="130"/>
      <c r="NBX19" s="130"/>
      <c r="NBY19" s="131"/>
      <c r="NBZ19" s="131"/>
      <c r="NCA19" s="131"/>
      <c r="NCB19" s="131"/>
      <c r="NCC19" s="131"/>
      <c r="NCD19" s="131"/>
      <c r="NCE19" s="131"/>
      <c r="NCF19" s="131"/>
      <c r="NCG19" s="131"/>
      <c r="NCH19" s="131"/>
      <c r="NCI19" s="131"/>
      <c r="NCJ19" s="131"/>
      <c r="NCK19" s="131"/>
      <c r="NCL19" s="131"/>
      <c r="NCM19" s="131"/>
      <c r="NCN19" s="131"/>
      <c r="NCO19" s="131"/>
      <c r="NCP19" s="131"/>
      <c r="NCQ19" s="131"/>
      <c r="NCR19" s="131"/>
      <c r="NCS19" s="131"/>
      <c r="NCT19" s="131"/>
      <c r="NCU19" s="131"/>
      <c r="NCV19" s="131"/>
      <c r="NCW19" s="131"/>
      <c r="NCX19" s="131"/>
      <c r="NCY19" s="131"/>
      <c r="NCZ19" s="131"/>
      <c r="NDA19" s="131"/>
      <c r="NDB19" s="131"/>
      <c r="NDC19" s="131"/>
      <c r="NDD19" s="131"/>
      <c r="NDE19" s="131"/>
      <c r="NDF19" s="131"/>
      <c r="NDG19" s="131"/>
      <c r="NDH19" s="131"/>
      <c r="NDI19" s="131"/>
      <c r="NDJ19" s="131"/>
      <c r="NDK19" s="131"/>
      <c r="NDL19" s="131"/>
      <c r="NDM19" s="131"/>
      <c r="NDN19" s="131"/>
      <c r="NDO19" s="131"/>
      <c r="NDP19" s="131"/>
      <c r="NDQ19" s="131"/>
      <c r="NDR19" s="131"/>
      <c r="NDS19" s="131"/>
      <c r="NDT19" s="131"/>
      <c r="NDU19" s="131"/>
      <c r="NDV19" s="131"/>
      <c r="NDW19" s="131"/>
      <c r="NDX19" s="131"/>
      <c r="NDY19" s="131"/>
      <c r="NDZ19" s="131"/>
      <c r="NEA19" s="131"/>
      <c r="NEB19" s="131"/>
      <c r="NEC19" s="131"/>
      <c r="NED19" s="131"/>
      <c r="NEE19" s="131"/>
      <c r="NEF19" s="131"/>
      <c r="NEG19" s="131"/>
      <c r="NEH19" s="131"/>
      <c r="NEI19" s="131"/>
      <c r="NEJ19" s="131"/>
      <c r="NEK19" s="131"/>
      <c r="NEL19" s="131"/>
      <c r="NEM19" s="131"/>
      <c r="NEN19" s="131"/>
      <c r="NEO19" s="131"/>
      <c r="NEP19" s="131"/>
      <c r="NEQ19" s="131"/>
      <c r="NER19" s="131"/>
      <c r="NES19" s="131"/>
      <c r="NET19" s="131"/>
      <c r="NEU19" s="131"/>
      <c r="NEV19" s="131"/>
      <c r="NEW19" s="131"/>
      <c r="NEX19" s="131"/>
      <c r="NEY19" s="131"/>
      <c r="NEZ19" s="131"/>
      <c r="NFA19" s="131"/>
      <c r="NFB19" s="131"/>
      <c r="NFC19" s="131"/>
      <c r="NFD19" s="131"/>
      <c r="NFE19" s="131"/>
      <c r="NFF19" s="131"/>
      <c r="NFG19" s="131"/>
      <c r="NFH19" s="131"/>
      <c r="NFI19" s="131"/>
      <c r="NFJ19" s="131"/>
      <c r="NFK19" s="131"/>
      <c r="NFL19" s="131"/>
      <c r="NFM19" s="131"/>
      <c r="NFN19" s="131"/>
      <c r="NFO19" s="131"/>
      <c r="NFP19" s="131"/>
      <c r="NFQ19" s="131"/>
      <c r="NFR19" s="131"/>
      <c r="NFS19" s="131"/>
      <c r="NFT19" s="131"/>
      <c r="NFU19" s="131"/>
      <c r="NFV19" s="131"/>
      <c r="NFW19" s="131"/>
      <c r="NFX19" s="131"/>
      <c r="NFY19" s="131"/>
      <c r="NFZ19" s="131"/>
      <c r="NGA19" s="131"/>
      <c r="NGB19" s="131"/>
      <c r="NGC19" s="131"/>
      <c r="NGD19" s="131"/>
      <c r="NGE19" s="131"/>
      <c r="NGF19" s="131"/>
      <c r="NGG19" s="131"/>
      <c r="NGH19" s="131"/>
      <c r="NGI19" s="131"/>
      <c r="NGJ19" s="131"/>
      <c r="NGK19" s="131"/>
      <c r="NGL19" s="131"/>
      <c r="NGM19" s="131"/>
      <c r="NGN19" s="131"/>
      <c r="NGO19" s="131"/>
      <c r="NGP19" s="131"/>
      <c r="NGQ19" s="131"/>
      <c r="NGR19" s="131"/>
      <c r="NGS19" s="131"/>
      <c r="NGT19" s="131"/>
      <c r="NGU19" s="131"/>
      <c r="NGV19" s="131"/>
      <c r="NGW19" s="131"/>
      <c r="NGX19" s="131"/>
      <c r="NGY19" s="131"/>
      <c r="NGZ19" s="131"/>
      <c r="NHA19" s="131"/>
      <c r="NHB19" s="131"/>
      <c r="NHC19" s="131"/>
      <c r="NHD19" s="131"/>
      <c r="NHE19" s="131"/>
      <c r="NHF19" s="131"/>
      <c r="NHG19" s="131"/>
      <c r="NHH19" s="131"/>
      <c r="NHI19" s="131"/>
      <c r="NHJ19" s="131"/>
      <c r="NHK19" s="131"/>
      <c r="NHL19" s="131"/>
      <c r="NHM19" s="131"/>
      <c r="NHN19" s="131"/>
      <c r="NHO19" s="131"/>
      <c r="NHP19" s="131"/>
      <c r="NHQ19" s="131"/>
      <c r="NHR19" s="131"/>
      <c r="NHS19" s="131"/>
      <c r="NHT19" s="131"/>
      <c r="NHU19" s="131"/>
      <c r="NHV19" s="131"/>
      <c r="NHW19" s="131"/>
      <c r="NHX19" s="131"/>
      <c r="NHY19" s="131"/>
      <c r="NHZ19" s="131"/>
      <c r="NIA19" s="131"/>
      <c r="NIB19" s="131"/>
      <c r="NIC19" s="131"/>
      <c r="NID19" s="131"/>
      <c r="NIE19" s="131"/>
      <c r="NIF19" s="131"/>
      <c r="NIG19" s="131"/>
      <c r="NIH19" s="131"/>
      <c r="NII19" s="131"/>
      <c r="NIJ19" s="131"/>
      <c r="NIK19" s="131"/>
      <c r="NIL19" s="131"/>
      <c r="NIM19" s="131"/>
      <c r="NIN19" s="131"/>
      <c r="NIO19" s="131"/>
      <c r="NIP19" s="131"/>
      <c r="NIQ19" s="131"/>
      <c r="NIR19" s="131"/>
      <c r="NIS19" s="131"/>
      <c r="NIT19" s="131"/>
      <c r="NIU19" s="131"/>
      <c r="NIV19" s="131"/>
      <c r="NIW19" s="131"/>
      <c r="NIX19" s="131"/>
      <c r="NIY19" s="131"/>
      <c r="NIZ19" s="131"/>
      <c r="NJA19" s="131"/>
      <c r="NJB19" s="131"/>
      <c r="NJC19" s="131"/>
      <c r="NJD19" s="131"/>
      <c r="NJE19" s="131"/>
      <c r="NJF19" s="131"/>
      <c r="NJG19" s="131"/>
      <c r="NJH19" s="131"/>
      <c r="NJI19" s="131"/>
      <c r="NJJ19" s="131"/>
      <c r="NJK19" s="131"/>
      <c r="NJL19" s="131"/>
      <c r="NJM19" s="131"/>
      <c r="NJN19" s="131"/>
      <c r="NJO19" s="131"/>
      <c r="NJP19" s="131"/>
      <c r="NJQ19" s="131"/>
      <c r="NJR19" s="131"/>
      <c r="NJS19" s="131"/>
      <c r="NJT19" s="131"/>
      <c r="NJU19" s="131"/>
      <c r="NJV19" s="131"/>
      <c r="NJW19" s="131"/>
      <c r="NJX19" s="131"/>
      <c r="NJY19" s="131"/>
      <c r="NJZ19" s="131"/>
      <c r="NKA19" s="131"/>
      <c r="NKB19" s="131"/>
      <c r="NKC19" s="131"/>
      <c r="NKD19" s="131"/>
      <c r="NKE19" s="131"/>
      <c r="NKF19" s="131"/>
      <c r="NKG19" s="131"/>
      <c r="NKH19" s="131"/>
      <c r="NKI19" s="131"/>
      <c r="NKJ19" s="131"/>
      <c r="NKK19" s="131"/>
      <c r="NKL19" s="131"/>
      <c r="NKM19" s="131"/>
      <c r="NKN19" s="131"/>
      <c r="NKO19" s="131"/>
      <c r="NKP19" s="131"/>
      <c r="NKQ19" s="131"/>
      <c r="NKR19" s="131"/>
      <c r="NKS19" s="131"/>
      <c r="NKT19" s="131"/>
      <c r="NKU19" s="131"/>
      <c r="NKV19" s="131"/>
      <c r="NKW19" s="131"/>
      <c r="NKX19" s="131"/>
      <c r="NKY19" s="131"/>
      <c r="NKZ19" s="131"/>
      <c r="NLA19" s="131"/>
      <c r="NLB19" s="131"/>
      <c r="NLC19" s="131"/>
      <c r="NLD19" s="131"/>
      <c r="NLE19" s="131"/>
      <c r="NLF19" s="131"/>
      <c r="NLG19" s="130"/>
      <c r="NLH19" s="130"/>
      <c r="NLI19" s="130"/>
      <c r="NLJ19" s="130"/>
      <c r="NLK19" s="130"/>
      <c r="NLL19" s="130"/>
      <c r="NLM19" s="130"/>
      <c r="NLN19" s="130"/>
      <c r="NLO19" s="130"/>
      <c r="NLP19" s="130"/>
      <c r="NLQ19" s="130"/>
      <c r="NLR19" s="130"/>
      <c r="NLS19" s="130"/>
      <c r="NLT19" s="130"/>
      <c r="NLU19" s="130"/>
      <c r="NLV19" s="130"/>
      <c r="NLW19" s="130"/>
      <c r="NLX19" s="130"/>
      <c r="NLY19" s="130"/>
      <c r="NLZ19" s="130"/>
      <c r="NMA19" s="130"/>
      <c r="NMB19" s="130"/>
      <c r="NMC19" s="130"/>
      <c r="NMD19" s="130"/>
      <c r="NME19" s="130"/>
      <c r="NMF19" s="130"/>
      <c r="NMG19" s="130"/>
      <c r="NMH19" s="130"/>
      <c r="NMI19" s="130"/>
      <c r="NMJ19" s="130"/>
      <c r="NMK19" s="130"/>
      <c r="NML19" s="130"/>
      <c r="NMM19" s="130"/>
      <c r="NMN19" s="130"/>
      <c r="NMO19" s="130"/>
      <c r="NMP19" s="130"/>
      <c r="NMQ19" s="130"/>
      <c r="NMR19" s="130"/>
      <c r="NMS19" s="130"/>
      <c r="NMT19" s="130"/>
      <c r="NMU19" s="130"/>
      <c r="NMV19" s="130"/>
      <c r="NMW19" s="130"/>
      <c r="NMX19" s="130"/>
      <c r="NMY19" s="130"/>
      <c r="NMZ19" s="130"/>
      <c r="NNA19" s="130"/>
      <c r="NNB19" s="130"/>
      <c r="NNC19" s="130"/>
      <c r="NND19" s="130"/>
      <c r="NNE19" s="130"/>
      <c r="NNF19" s="130"/>
      <c r="NNG19" s="130"/>
      <c r="NNH19" s="130"/>
      <c r="NNI19" s="130"/>
      <c r="NNJ19" s="130"/>
      <c r="NNK19" s="130"/>
      <c r="NNL19" s="130"/>
      <c r="NNM19" s="130"/>
      <c r="NNN19" s="130"/>
      <c r="NNO19" s="130"/>
      <c r="NNP19" s="130"/>
      <c r="NNQ19" s="130"/>
      <c r="NNR19" s="130"/>
      <c r="NNS19" s="130"/>
      <c r="NNT19" s="130"/>
      <c r="NNU19" s="130"/>
      <c r="NNV19" s="130"/>
      <c r="NNW19" s="130"/>
      <c r="NNX19" s="130"/>
      <c r="NNY19" s="130"/>
      <c r="NNZ19" s="130"/>
      <c r="NOA19" s="130"/>
      <c r="NOB19" s="130"/>
      <c r="NOC19" s="130"/>
      <c r="NOD19" s="130"/>
      <c r="NOE19" s="130"/>
      <c r="NOF19" s="130"/>
      <c r="NOG19" s="130"/>
      <c r="NOH19" s="130"/>
      <c r="NOI19" s="130"/>
      <c r="NOJ19" s="130"/>
      <c r="NOK19" s="130"/>
      <c r="NOL19" s="130"/>
      <c r="NOM19" s="130"/>
      <c r="NON19" s="130"/>
      <c r="NOO19" s="130"/>
      <c r="NOP19" s="130"/>
      <c r="NOQ19" s="130"/>
      <c r="NOR19" s="130"/>
      <c r="NOS19" s="130"/>
      <c r="NOT19" s="130"/>
      <c r="NOU19" s="130"/>
      <c r="NOV19" s="130"/>
      <c r="NOW19" s="130"/>
      <c r="NOX19" s="130"/>
      <c r="NOY19" s="130"/>
      <c r="NOZ19" s="130"/>
      <c r="NPA19" s="130"/>
      <c r="NPB19" s="130"/>
      <c r="NPC19" s="130"/>
      <c r="NPD19" s="130"/>
      <c r="NPE19" s="130"/>
      <c r="NPF19" s="130"/>
      <c r="NPG19" s="130"/>
      <c r="NPH19" s="130"/>
      <c r="NPI19" s="130"/>
      <c r="NPJ19" s="130"/>
      <c r="NPK19" s="130"/>
      <c r="NPL19" s="130"/>
      <c r="NPM19" s="130"/>
      <c r="NPN19" s="130"/>
      <c r="NPO19" s="130"/>
      <c r="NPP19" s="130"/>
      <c r="NPQ19" s="130"/>
      <c r="NPR19" s="130"/>
      <c r="NPS19" s="130"/>
      <c r="NPT19" s="130"/>
      <c r="NPU19" s="130"/>
      <c r="NPV19" s="130"/>
      <c r="NPW19" s="130"/>
      <c r="NPX19" s="130"/>
      <c r="NPY19" s="130"/>
      <c r="NPZ19" s="130"/>
      <c r="NQA19" s="130"/>
      <c r="NQB19" s="130"/>
      <c r="NQC19" s="130"/>
      <c r="NQD19" s="130"/>
      <c r="NQE19" s="130"/>
      <c r="NQF19" s="130"/>
      <c r="NQG19" s="130"/>
      <c r="NQH19" s="130"/>
      <c r="NQI19" s="130"/>
      <c r="NQJ19" s="130"/>
      <c r="NQK19" s="130"/>
      <c r="NQL19" s="130"/>
      <c r="NQM19" s="130"/>
      <c r="NQN19" s="130"/>
      <c r="NQO19" s="130"/>
      <c r="NQP19" s="130"/>
      <c r="NQQ19" s="130"/>
      <c r="NQR19" s="130"/>
      <c r="NQS19" s="130"/>
      <c r="NQT19" s="130"/>
      <c r="NQU19" s="130"/>
      <c r="NQV19" s="130"/>
      <c r="NQW19" s="130"/>
      <c r="NQX19" s="130"/>
      <c r="NQY19" s="130"/>
      <c r="NQZ19" s="130"/>
      <c r="NRA19" s="130"/>
      <c r="NRB19" s="130"/>
      <c r="NRC19" s="130"/>
      <c r="NRD19" s="130"/>
      <c r="NRE19" s="130"/>
      <c r="NRF19" s="130"/>
      <c r="NRG19" s="130"/>
      <c r="NRH19" s="130"/>
      <c r="NRI19" s="130"/>
      <c r="NRJ19" s="130"/>
      <c r="NRK19" s="130"/>
      <c r="NRL19" s="130"/>
      <c r="NRM19" s="130"/>
      <c r="NRN19" s="130"/>
      <c r="NRO19" s="130"/>
      <c r="NRP19" s="130"/>
      <c r="NRQ19" s="130"/>
      <c r="NRR19" s="130"/>
      <c r="NRS19" s="130"/>
      <c r="NRT19" s="130"/>
      <c r="NRU19" s="130"/>
      <c r="NRV19" s="130"/>
      <c r="NRW19" s="130"/>
      <c r="NRX19" s="130"/>
      <c r="NRY19" s="130"/>
      <c r="NRZ19" s="130"/>
      <c r="NSA19" s="130"/>
      <c r="NSB19" s="130"/>
      <c r="NSC19" s="130"/>
      <c r="NSD19" s="130"/>
      <c r="NSE19" s="130"/>
      <c r="NSF19" s="130"/>
      <c r="NSG19" s="130"/>
      <c r="NSH19" s="130"/>
      <c r="NSI19" s="130"/>
      <c r="NSJ19" s="130"/>
      <c r="NSK19" s="130"/>
      <c r="NSL19" s="130"/>
      <c r="NSM19" s="130"/>
      <c r="NSN19" s="130"/>
      <c r="NSO19" s="130"/>
      <c r="NSP19" s="130"/>
      <c r="NSQ19" s="130"/>
      <c r="NSR19" s="130"/>
      <c r="NSS19" s="130"/>
      <c r="NST19" s="130"/>
      <c r="NSU19" s="130"/>
      <c r="NSV19" s="130"/>
      <c r="NSW19" s="130"/>
      <c r="NSX19" s="130"/>
      <c r="NSY19" s="130"/>
      <c r="NSZ19" s="130"/>
      <c r="NTA19" s="130"/>
      <c r="NTB19" s="130"/>
      <c r="NTC19" s="130"/>
      <c r="NTD19" s="130"/>
      <c r="NTE19" s="130"/>
      <c r="NTF19" s="130"/>
      <c r="NTG19" s="130"/>
      <c r="NTH19" s="130"/>
      <c r="NTI19" s="130"/>
      <c r="NTJ19" s="130"/>
      <c r="NTK19" s="130"/>
      <c r="NTL19" s="130"/>
      <c r="NTM19" s="130"/>
      <c r="NTN19" s="130"/>
      <c r="NTO19" s="130"/>
      <c r="NTP19" s="130"/>
      <c r="NTQ19" s="130"/>
      <c r="NTR19" s="130"/>
      <c r="NTS19" s="130"/>
      <c r="NTT19" s="130"/>
      <c r="NTU19" s="130"/>
      <c r="NTV19" s="130"/>
      <c r="NTW19" s="130"/>
      <c r="NTX19" s="130"/>
      <c r="NTY19" s="130"/>
      <c r="NTZ19" s="130"/>
      <c r="NUA19" s="130"/>
      <c r="NUB19" s="130"/>
      <c r="NUC19" s="130"/>
      <c r="NUD19" s="130"/>
      <c r="NUE19" s="130"/>
      <c r="NUF19" s="130"/>
      <c r="NUG19" s="130"/>
      <c r="NUH19" s="130"/>
      <c r="NUI19" s="130"/>
      <c r="NUJ19" s="130"/>
      <c r="NUK19" s="130"/>
      <c r="NUL19" s="130"/>
      <c r="NUM19" s="130"/>
      <c r="NUN19" s="130"/>
      <c r="NUO19" s="130"/>
      <c r="NUP19" s="130"/>
      <c r="NUQ19" s="130"/>
      <c r="NUR19" s="130"/>
      <c r="NUS19" s="130"/>
      <c r="NUT19" s="130"/>
      <c r="NUU19" s="130"/>
      <c r="NUV19" s="130"/>
      <c r="NUW19" s="130"/>
      <c r="NUX19" s="130"/>
      <c r="NUY19" s="130"/>
      <c r="NUZ19" s="130"/>
      <c r="NVA19" s="130"/>
      <c r="NVB19" s="130"/>
      <c r="NVC19" s="130"/>
      <c r="NVD19" s="130"/>
      <c r="NVE19" s="130"/>
      <c r="NVF19" s="130"/>
      <c r="NVG19" s="130"/>
      <c r="NVH19" s="130"/>
      <c r="NVI19" s="130"/>
      <c r="NVJ19" s="130"/>
      <c r="NVK19" s="130"/>
      <c r="NVL19" s="130"/>
      <c r="NVM19" s="130"/>
      <c r="NVN19" s="130"/>
      <c r="NVO19" s="130"/>
      <c r="NVP19" s="130"/>
      <c r="NVQ19" s="130"/>
      <c r="NVR19" s="130"/>
      <c r="NVS19" s="130"/>
      <c r="NVT19" s="130"/>
      <c r="NVU19" s="130"/>
      <c r="NVV19" s="130"/>
      <c r="NVW19" s="130"/>
      <c r="NVX19" s="130"/>
      <c r="NVY19" s="130"/>
      <c r="NVZ19" s="130"/>
      <c r="NWA19" s="130"/>
      <c r="NWB19" s="130"/>
      <c r="NWC19" s="130"/>
      <c r="NWD19" s="130"/>
      <c r="NWE19" s="130"/>
      <c r="NWF19" s="130"/>
      <c r="NWG19" s="130"/>
      <c r="NWH19" s="130"/>
      <c r="NWI19" s="130"/>
      <c r="NWJ19" s="130"/>
      <c r="NWK19" s="130"/>
      <c r="NWL19" s="130"/>
      <c r="NWM19" s="130"/>
      <c r="NWN19" s="130"/>
      <c r="NWO19" s="130"/>
      <c r="NWP19" s="130"/>
      <c r="NWQ19" s="130"/>
      <c r="NWR19" s="130"/>
      <c r="NWS19" s="130"/>
      <c r="NWT19" s="130"/>
      <c r="NWU19" s="130"/>
      <c r="NWV19" s="130"/>
      <c r="NWW19" s="130"/>
      <c r="NWX19" s="130"/>
      <c r="NWY19" s="130"/>
      <c r="NWZ19" s="130"/>
      <c r="NXA19" s="130"/>
      <c r="NXB19" s="130"/>
      <c r="NXC19" s="130"/>
      <c r="NXD19" s="130"/>
      <c r="NXE19" s="130"/>
      <c r="NXF19" s="130"/>
      <c r="NXG19" s="130"/>
      <c r="NXH19" s="130"/>
      <c r="NXI19" s="130"/>
      <c r="NXJ19" s="130"/>
      <c r="NXK19" s="130"/>
      <c r="NXL19" s="130"/>
      <c r="NXM19" s="130"/>
      <c r="NXN19" s="130"/>
      <c r="NXO19" s="130"/>
      <c r="NXP19" s="130"/>
      <c r="NXQ19" s="130"/>
      <c r="NXR19" s="130"/>
      <c r="NXS19" s="130"/>
      <c r="NXT19" s="130"/>
      <c r="NXU19" s="130"/>
      <c r="NXV19" s="130"/>
      <c r="NXW19" s="130"/>
      <c r="NXX19" s="130"/>
      <c r="NXY19" s="130"/>
      <c r="NXZ19" s="130"/>
      <c r="NYA19" s="130"/>
      <c r="NYB19" s="130"/>
      <c r="NYC19" s="130"/>
      <c r="NYD19" s="130"/>
      <c r="NYE19" s="130"/>
      <c r="NYF19" s="130"/>
      <c r="NYG19" s="130"/>
      <c r="NYH19" s="130"/>
      <c r="NYI19" s="130"/>
      <c r="NYJ19" s="130"/>
      <c r="NYK19" s="130"/>
      <c r="NYL19" s="130"/>
      <c r="NYM19" s="130"/>
      <c r="NYN19" s="130"/>
      <c r="NYO19" s="130"/>
      <c r="NYP19" s="130"/>
      <c r="NYQ19" s="130"/>
      <c r="NYR19" s="130"/>
      <c r="NYS19" s="130"/>
      <c r="NYT19" s="130"/>
      <c r="NYU19" s="130"/>
      <c r="NYV19" s="130"/>
      <c r="NYW19" s="130"/>
      <c r="NYX19" s="130"/>
      <c r="NYY19" s="130"/>
      <c r="NYZ19" s="130"/>
      <c r="NZA19" s="130"/>
      <c r="NZB19" s="130"/>
      <c r="NZC19" s="130"/>
      <c r="NZD19" s="130"/>
      <c r="NZE19" s="130"/>
      <c r="NZF19" s="130"/>
      <c r="NZG19" s="130"/>
      <c r="NZH19" s="130"/>
      <c r="NZI19" s="130"/>
      <c r="NZJ19" s="130"/>
      <c r="NZK19" s="130"/>
      <c r="NZL19" s="130"/>
      <c r="NZM19" s="130"/>
      <c r="NZN19" s="130"/>
      <c r="NZO19" s="130"/>
      <c r="NZP19" s="130"/>
      <c r="NZQ19" s="130"/>
      <c r="NZR19" s="130"/>
      <c r="NZS19" s="130"/>
      <c r="NZT19" s="130"/>
      <c r="NZU19" s="130"/>
      <c r="NZV19" s="130"/>
      <c r="NZW19" s="130"/>
      <c r="NZX19" s="130"/>
      <c r="NZY19" s="130"/>
      <c r="NZZ19" s="130"/>
      <c r="OAA19" s="130"/>
      <c r="OAB19" s="130"/>
      <c r="OAC19" s="130"/>
      <c r="OAD19" s="130"/>
      <c r="OAE19" s="130"/>
      <c r="OAF19" s="130"/>
      <c r="OAG19" s="130"/>
      <c r="OAH19" s="130"/>
      <c r="OAI19" s="130"/>
      <c r="OAJ19" s="130"/>
      <c r="OAK19" s="130"/>
      <c r="OAL19" s="130"/>
      <c r="OAM19" s="130"/>
      <c r="OAN19" s="130"/>
      <c r="OAO19" s="130"/>
      <c r="OAP19" s="130"/>
      <c r="OAQ19" s="130"/>
      <c r="OAR19" s="130"/>
      <c r="OAS19" s="130"/>
      <c r="OAT19" s="130"/>
      <c r="OAU19" s="130"/>
      <c r="OAV19" s="130"/>
      <c r="OAW19" s="130"/>
      <c r="OAX19" s="130"/>
      <c r="OAY19" s="130"/>
      <c r="OAZ19" s="130"/>
      <c r="OBA19" s="130"/>
      <c r="OBB19" s="130"/>
      <c r="OBC19" s="130"/>
      <c r="OBD19" s="130"/>
      <c r="OBE19" s="130"/>
      <c r="OBF19" s="130"/>
      <c r="OBG19" s="130"/>
      <c r="OBH19" s="130"/>
      <c r="OBI19" s="130"/>
      <c r="OBJ19" s="130"/>
      <c r="OBK19" s="130"/>
      <c r="OBL19" s="130"/>
      <c r="OBM19" s="130"/>
      <c r="OBN19" s="130"/>
      <c r="OBO19" s="130"/>
      <c r="OBP19" s="130"/>
      <c r="OBQ19" s="130"/>
      <c r="OBR19" s="130"/>
      <c r="OBS19" s="130"/>
      <c r="OBT19" s="130"/>
      <c r="OBU19" s="130"/>
      <c r="OBV19" s="130"/>
      <c r="OBW19" s="130"/>
      <c r="OBX19" s="130"/>
      <c r="OBY19" s="130"/>
      <c r="OBZ19" s="130"/>
      <c r="OCA19" s="130"/>
      <c r="OCB19" s="130"/>
      <c r="OCC19" s="130"/>
      <c r="OCD19" s="130"/>
      <c r="OCE19" s="130"/>
      <c r="OCF19" s="130"/>
      <c r="OCG19" s="130"/>
      <c r="OCH19" s="130"/>
      <c r="OCI19" s="130"/>
      <c r="OCJ19" s="130"/>
      <c r="OCK19" s="130"/>
      <c r="OCL19" s="130"/>
      <c r="OCM19" s="130"/>
      <c r="OCN19" s="130"/>
      <c r="OCO19" s="130"/>
      <c r="OCP19" s="130"/>
      <c r="OCQ19" s="130"/>
      <c r="OCR19" s="130"/>
      <c r="OCS19" s="130"/>
      <c r="OCT19" s="130"/>
      <c r="OCU19" s="130"/>
      <c r="OCV19" s="130"/>
      <c r="OCW19" s="130"/>
      <c r="OCX19" s="130"/>
      <c r="OCY19" s="130"/>
      <c r="OCZ19" s="130"/>
      <c r="ODA19" s="130"/>
      <c r="ODB19" s="130"/>
      <c r="ODC19" s="130"/>
      <c r="ODD19" s="130"/>
      <c r="ODE19" s="130"/>
      <c r="ODF19" s="130"/>
      <c r="ODG19" s="130"/>
      <c r="ODH19" s="130"/>
      <c r="ODI19" s="130"/>
      <c r="ODJ19" s="130"/>
      <c r="ODK19" s="130"/>
      <c r="ODL19" s="130"/>
      <c r="ODM19" s="130"/>
      <c r="ODN19" s="130"/>
      <c r="ODO19" s="130"/>
      <c r="ODP19" s="130"/>
      <c r="ODQ19" s="130"/>
      <c r="ODR19" s="130"/>
      <c r="ODS19" s="130"/>
      <c r="ODT19" s="130"/>
      <c r="ODU19" s="130"/>
      <c r="ODV19" s="130"/>
      <c r="ODW19" s="130"/>
      <c r="ODX19" s="130"/>
      <c r="ODY19" s="130"/>
      <c r="ODZ19" s="130"/>
      <c r="OEA19" s="130"/>
      <c r="OEB19" s="130"/>
      <c r="OEC19" s="130"/>
      <c r="OED19" s="130"/>
      <c r="OEE19" s="130"/>
      <c r="OEF19" s="130"/>
      <c r="OEG19" s="130"/>
      <c r="OEH19" s="130"/>
      <c r="OEI19" s="130"/>
      <c r="OEJ19" s="130"/>
      <c r="OEK19" s="130"/>
      <c r="OEL19" s="130"/>
      <c r="OEM19" s="130"/>
      <c r="OEN19" s="130"/>
      <c r="OEO19" s="130"/>
      <c r="OEP19" s="130"/>
      <c r="OEQ19" s="130"/>
      <c r="OER19" s="130"/>
      <c r="OES19" s="130"/>
      <c r="OET19" s="130"/>
      <c r="OEU19" s="130"/>
      <c r="OEV19" s="130"/>
      <c r="OEW19" s="130"/>
      <c r="OEX19" s="130"/>
      <c r="OEY19" s="130"/>
      <c r="OEZ19" s="130"/>
      <c r="OFA19" s="130"/>
      <c r="OFB19" s="130"/>
      <c r="OFC19" s="130"/>
      <c r="OFD19" s="130"/>
      <c r="OFE19" s="130"/>
      <c r="OFF19" s="130"/>
      <c r="OFG19" s="130"/>
      <c r="OFH19" s="130"/>
      <c r="OFI19" s="130"/>
      <c r="OFJ19" s="130"/>
      <c r="OFK19" s="130"/>
      <c r="OFL19" s="130"/>
      <c r="OFM19" s="130"/>
      <c r="OFN19" s="130"/>
      <c r="OFO19" s="130"/>
      <c r="OFP19" s="130"/>
      <c r="OFQ19" s="130"/>
      <c r="OFR19" s="130"/>
      <c r="OFS19" s="130"/>
      <c r="OFT19" s="130"/>
      <c r="OFU19" s="130"/>
      <c r="OFV19" s="130"/>
      <c r="OFW19" s="130"/>
      <c r="OFX19" s="130"/>
      <c r="OFY19" s="130"/>
      <c r="OFZ19" s="130"/>
      <c r="OGA19" s="130"/>
      <c r="OGB19" s="130"/>
      <c r="OGC19" s="130"/>
      <c r="OGD19" s="130"/>
      <c r="OGE19" s="130"/>
      <c r="OGF19" s="130"/>
      <c r="OGG19" s="130"/>
      <c r="OGH19" s="130"/>
      <c r="OGI19" s="130"/>
      <c r="OGJ19" s="130"/>
      <c r="OGK19" s="130"/>
      <c r="OGL19" s="130"/>
      <c r="OGM19" s="130"/>
      <c r="OGN19" s="130"/>
      <c r="OGO19" s="130"/>
      <c r="OGP19" s="130"/>
      <c r="OGQ19" s="130"/>
      <c r="OGR19" s="130"/>
      <c r="OGS19" s="130"/>
      <c r="OGT19" s="130"/>
      <c r="OGU19" s="130"/>
      <c r="OGV19" s="130"/>
      <c r="OGW19" s="130"/>
      <c r="OGX19" s="130"/>
      <c r="OGY19" s="130"/>
      <c r="OGZ19" s="130"/>
      <c r="OHA19" s="130"/>
      <c r="OHB19" s="130"/>
      <c r="OHC19" s="130"/>
      <c r="OHD19" s="130"/>
      <c r="OHE19" s="130"/>
      <c r="OHF19" s="130"/>
      <c r="OHG19" s="130"/>
      <c r="OHH19" s="130"/>
      <c r="OHI19" s="130"/>
      <c r="OHJ19" s="130"/>
      <c r="OHK19" s="130"/>
      <c r="OHL19" s="130"/>
      <c r="OHM19" s="130"/>
      <c r="OHN19" s="130"/>
      <c r="OHO19" s="130"/>
      <c r="OHP19" s="130"/>
      <c r="OHQ19" s="130"/>
      <c r="OHR19" s="130"/>
      <c r="OHS19" s="130"/>
      <c r="OHT19" s="130"/>
      <c r="OHU19" s="130"/>
      <c r="OHV19" s="130"/>
      <c r="OHW19" s="130"/>
      <c r="OHX19" s="130"/>
      <c r="OHY19" s="130"/>
      <c r="OHZ19" s="130"/>
      <c r="OIA19" s="130"/>
      <c r="OIB19" s="130"/>
      <c r="OIC19" s="130"/>
      <c r="OID19" s="130"/>
      <c r="OIE19" s="130"/>
      <c r="OIF19" s="130"/>
      <c r="OIG19" s="130"/>
      <c r="OIH19" s="130"/>
      <c r="OII19" s="130"/>
      <c r="OIJ19" s="130"/>
      <c r="OIK19" s="130"/>
      <c r="OIL19" s="130"/>
      <c r="OIM19" s="130"/>
      <c r="OIN19" s="130"/>
      <c r="OIO19" s="130"/>
      <c r="OIP19" s="130"/>
      <c r="OIQ19" s="130"/>
      <c r="OIR19" s="130"/>
      <c r="OIS19" s="130"/>
      <c r="OIT19" s="130"/>
      <c r="OIU19" s="130"/>
      <c r="OIV19" s="130"/>
      <c r="OIW19" s="130"/>
      <c r="OIX19" s="130"/>
      <c r="OIY19" s="130"/>
      <c r="OIZ19" s="130"/>
      <c r="OJA19" s="130"/>
      <c r="OJB19" s="130"/>
      <c r="OJC19" s="130"/>
      <c r="OJD19" s="130"/>
      <c r="OJE19" s="130"/>
      <c r="OJF19" s="130"/>
      <c r="OJG19" s="130"/>
      <c r="OJH19" s="130"/>
      <c r="OJI19" s="130"/>
      <c r="OJJ19" s="131"/>
      <c r="OJK19" s="131"/>
      <c r="OJL19" s="131"/>
      <c r="OJM19" s="131"/>
      <c r="OJN19" s="131"/>
      <c r="OJO19" s="131"/>
      <c r="OJP19" s="131"/>
      <c r="OJQ19" s="131"/>
      <c r="OJR19" s="131"/>
      <c r="OJS19" s="131"/>
      <c r="OJT19" s="131"/>
      <c r="OJU19" s="131"/>
      <c r="OJV19" s="131"/>
      <c r="OJW19" s="131"/>
      <c r="OJX19" s="131"/>
      <c r="OJY19" s="131"/>
      <c r="OJZ19" s="131"/>
      <c r="OKA19" s="131"/>
      <c r="OKB19" s="131"/>
      <c r="OKC19" s="131"/>
      <c r="OKD19" s="131"/>
      <c r="OKE19" s="131"/>
      <c r="OKF19" s="131"/>
      <c r="OKG19" s="131"/>
      <c r="OKH19" s="131"/>
      <c r="OKI19" s="131"/>
      <c r="OKJ19" s="131"/>
      <c r="OKK19" s="131"/>
      <c r="OKL19" s="131"/>
      <c r="OKM19" s="131"/>
      <c r="OKN19" s="131"/>
      <c r="OKO19" s="131"/>
      <c r="OKP19" s="131"/>
      <c r="OKQ19" s="131"/>
      <c r="OKR19" s="131"/>
      <c r="OKS19" s="131"/>
      <c r="OKT19" s="131"/>
      <c r="OKU19" s="131"/>
      <c r="OKV19" s="131"/>
      <c r="OKW19" s="131"/>
      <c r="OKX19" s="131"/>
      <c r="OKY19" s="131"/>
      <c r="OKZ19" s="131"/>
      <c r="OLA19" s="131"/>
      <c r="OLB19" s="131"/>
      <c r="OLC19" s="131"/>
      <c r="OLD19" s="131"/>
      <c r="OLE19" s="131"/>
      <c r="OLF19" s="131"/>
      <c r="OLG19" s="131"/>
      <c r="OLH19" s="131"/>
      <c r="OLI19" s="131"/>
      <c r="OLJ19" s="131"/>
      <c r="OLK19" s="131"/>
      <c r="OLL19" s="131"/>
      <c r="OLM19" s="131"/>
      <c r="OLN19" s="131"/>
      <c r="OLO19" s="131"/>
      <c r="OLP19" s="131"/>
      <c r="OLQ19" s="131"/>
      <c r="OLR19" s="131"/>
      <c r="OLS19" s="131"/>
      <c r="OLT19" s="131"/>
      <c r="OLU19" s="131"/>
      <c r="OLV19" s="131"/>
      <c r="OLW19" s="131"/>
      <c r="OLX19" s="131"/>
      <c r="OLY19" s="131"/>
      <c r="OLZ19" s="131"/>
      <c r="OMA19" s="131"/>
      <c r="OMB19" s="131"/>
      <c r="OMC19" s="131"/>
      <c r="OMD19" s="131"/>
      <c r="OME19" s="131"/>
      <c r="OMF19" s="131"/>
      <c r="OMG19" s="131"/>
      <c r="OMH19" s="131"/>
      <c r="OMI19" s="131"/>
      <c r="OMJ19" s="131"/>
      <c r="OMK19" s="131"/>
      <c r="OML19" s="131"/>
      <c r="OMM19" s="131"/>
      <c r="OMN19" s="131"/>
      <c r="OMO19" s="131"/>
      <c r="OMP19" s="131"/>
      <c r="OMQ19" s="131"/>
      <c r="OMR19" s="131"/>
      <c r="OMS19" s="131"/>
      <c r="OMT19" s="131"/>
      <c r="OMU19" s="131"/>
      <c r="OMV19" s="131"/>
      <c r="OMW19" s="131"/>
      <c r="OMX19" s="131"/>
      <c r="OMY19" s="131"/>
      <c r="OMZ19" s="131"/>
      <c r="ONA19" s="131"/>
      <c r="ONB19" s="131"/>
      <c r="ONC19" s="131"/>
      <c r="OND19" s="131"/>
      <c r="ONE19" s="131"/>
      <c r="ONF19" s="131"/>
      <c r="ONG19" s="131"/>
      <c r="ONH19" s="131"/>
      <c r="ONI19" s="131"/>
      <c r="ONJ19" s="131"/>
      <c r="ONK19" s="131"/>
      <c r="ONL19" s="131"/>
      <c r="ONM19" s="131"/>
      <c r="ONN19" s="131"/>
      <c r="ONO19" s="131"/>
      <c r="ONP19" s="131"/>
      <c r="ONQ19" s="131"/>
      <c r="ONR19" s="131"/>
      <c r="ONS19" s="131"/>
      <c r="ONT19" s="131"/>
      <c r="ONU19" s="131"/>
      <c r="ONV19" s="131"/>
      <c r="ONW19" s="131"/>
      <c r="ONX19" s="131"/>
      <c r="ONY19" s="131"/>
      <c r="ONZ19" s="131"/>
      <c r="OOA19" s="131"/>
      <c r="OOB19" s="131"/>
      <c r="OOC19" s="131"/>
      <c r="OOD19" s="131"/>
      <c r="OOE19" s="131"/>
      <c r="OOF19" s="131"/>
      <c r="OOG19" s="131"/>
      <c r="OOH19" s="131"/>
      <c r="OOI19" s="131"/>
      <c r="OOJ19" s="131"/>
      <c r="OOK19" s="131"/>
      <c r="OOL19" s="131"/>
      <c r="OOM19" s="131"/>
      <c r="OON19" s="131"/>
      <c r="OOO19" s="131"/>
      <c r="OOP19" s="131"/>
      <c r="OOQ19" s="131"/>
      <c r="OOR19" s="131"/>
      <c r="OOS19" s="131"/>
      <c r="OOT19" s="131"/>
      <c r="OOU19" s="131"/>
      <c r="OOV19" s="131"/>
      <c r="OOW19" s="131"/>
      <c r="OOX19" s="131"/>
      <c r="OOY19" s="131"/>
      <c r="OOZ19" s="131"/>
      <c r="OPA19" s="131"/>
      <c r="OPB19" s="131"/>
      <c r="OPC19" s="131"/>
      <c r="OPD19" s="131"/>
      <c r="OPE19" s="131"/>
      <c r="OPF19" s="131"/>
      <c r="OPG19" s="131"/>
      <c r="OPH19" s="131"/>
      <c r="OPI19" s="131"/>
      <c r="OPJ19" s="131"/>
      <c r="OPK19" s="131"/>
      <c r="OPL19" s="131"/>
      <c r="OPM19" s="131"/>
      <c r="OPN19" s="131"/>
      <c r="OPO19" s="131"/>
      <c r="OPP19" s="131"/>
      <c r="OPQ19" s="131"/>
      <c r="OPR19" s="131"/>
      <c r="OPS19" s="131"/>
      <c r="OPT19" s="131"/>
      <c r="OPU19" s="131"/>
      <c r="OPV19" s="131"/>
      <c r="OPW19" s="131"/>
      <c r="OPX19" s="131"/>
      <c r="OPY19" s="131"/>
      <c r="OPZ19" s="131"/>
      <c r="OQA19" s="131"/>
      <c r="OQB19" s="131"/>
      <c r="OQC19" s="131"/>
      <c r="OQD19" s="131"/>
      <c r="OQE19" s="131"/>
      <c r="OQF19" s="131"/>
      <c r="OQG19" s="131"/>
      <c r="OQH19" s="131"/>
      <c r="OQI19" s="131"/>
      <c r="OQJ19" s="131"/>
      <c r="OQK19" s="131"/>
      <c r="OQL19" s="131"/>
      <c r="OQM19" s="131"/>
      <c r="OQN19" s="131"/>
      <c r="OQO19" s="131"/>
      <c r="OQP19" s="131"/>
      <c r="OQQ19" s="131"/>
      <c r="OQR19" s="131"/>
      <c r="OQS19" s="131"/>
      <c r="OQT19" s="131"/>
      <c r="OQU19" s="131"/>
      <c r="OQV19" s="131"/>
      <c r="OQW19" s="131"/>
      <c r="OQX19" s="131"/>
      <c r="OQY19" s="131"/>
      <c r="OQZ19" s="131"/>
      <c r="ORA19" s="131"/>
      <c r="ORB19" s="131"/>
      <c r="ORC19" s="131"/>
      <c r="ORD19" s="131"/>
      <c r="ORE19" s="131"/>
      <c r="ORF19" s="131"/>
      <c r="ORG19" s="131"/>
      <c r="ORH19" s="131"/>
      <c r="ORI19" s="131"/>
      <c r="ORJ19" s="131"/>
      <c r="ORK19" s="131"/>
      <c r="ORL19" s="131"/>
      <c r="ORM19" s="131"/>
      <c r="ORN19" s="131"/>
      <c r="ORO19" s="131"/>
      <c r="ORP19" s="131"/>
      <c r="ORQ19" s="131"/>
      <c r="ORR19" s="131"/>
      <c r="ORS19" s="131"/>
      <c r="ORT19" s="131"/>
      <c r="ORU19" s="131"/>
      <c r="ORV19" s="131"/>
      <c r="ORW19" s="131"/>
      <c r="ORX19" s="131"/>
      <c r="ORY19" s="131"/>
      <c r="ORZ19" s="131"/>
      <c r="OSA19" s="131"/>
      <c r="OSB19" s="131"/>
      <c r="OSC19" s="131"/>
      <c r="OSD19" s="131"/>
      <c r="OSE19" s="131"/>
      <c r="OSF19" s="131"/>
      <c r="OSG19" s="131"/>
      <c r="OSH19" s="131"/>
      <c r="OSI19" s="131"/>
      <c r="OSJ19" s="131"/>
      <c r="OSK19" s="131"/>
      <c r="OSL19" s="131"/>
      <c r="OSM19" s="131"/>
      <c r="OSN19" s="131"/>
      <c r="OSO19" s="131"/>
      <c r="OSP19" s="131"/>
      <c r="OSQ19" s="131"/>
      <c r="OSR19" s="130"/>
      <c r="OSS19" s="130"/>
      <c r="OST19" s="130"/>
      <c r="OSU19" s="130"/>
      <c r="OSV19" s="130"/>
      <c r="OSW19" s="130"/>
      <c r="OSX19" s="130"/>
      <c r="OSY19" s="130"/>
      <c r="OSZ19" s="130"/>
      <c r="OTA19" s="130"/>
      <c r="OTB19" s="130"/>
      <c r="OTC19" s="130"/>
      <c r="OTD19" s="130"/>
      <c r="OTE19" s="130"/>
      <c r="OTF19" s="130"/>
      <c r="OTG19" s="130"/>
      <c r="OTH19" s="130"/>
      <c r="OTI19" s="130"/>
      <c r="OTJ19" s="130"/>
      <c r="OTK19" s="130"/>
      <c r="OTL19" s="130"/>
      <c r="OTM19" s="130"/>
      <c r="OTN19" s="130"/>
      <c r="OTO19" s="130"/>
      <c r="OTP19" s="130"/>
      <c r="OTQ19" s="130"/>
      <c r="OTR19" s="130"/>
      <c r="OTS19" s="130"/>
      <c r="OTT19" s="130"/>
      <c r="OTU19" s="130"/>
      <c r="OTV19" s="130"/>
      <c r="OTW19" s="130"/>
      <c r="OTX19" s="130"/>
      <c r="OTY19" s="130"/>
      <c r="OTZ19" s="130"/>
      <c r="OUA19" s="130"/>
      <c r="OUB19" s="130"/>
      <c r="OUC19" s="130"/>
      <c r="OUD19" s="130"/>
      <c r="OUE19" s="130"/>
      <c r="OUF19" s="130"/>
      <c r="OUG19" s="130"/>
      <c r="OUH19" s="130"/>
      <c r="OUI19" s="130"/>
      <c r="OUJ19" s="131"/>
      <c r="OUK19" s="131"/>
      <c r="OUL19" s="131"/>
      <c r="OUM19" s="131"/>
      <c r="OUN19" s="131"/>
      <c r="OUO19" s="131"/>
      <c r="OUP19" s="131"/>
      <c r="OUQ19" s="131"/>
      <c r="OUR19" s="131"/>
      <c r="OUS19" s="131"/>
      <c r="OUT19" s="131"/>
      <c r="OUU19" s="131"/>
      <c r="OUV19" s="131"/>
      <c r="OUW19" s="131"/>
      <c r="OUX19" s="131"/>
      <c r="OUY19" s="131"/>
      <c r="OUZ19" s="131"/>
      <c r="OVA19" s="131"/>
      <c r="OVB19" s="131"/>
      <c r="OVC19" s="131"/>
      <c r="OVD19" s="131"/>
      <c r="OVE19" s="131"/>
      <c r="OVF19" s="131"/>
      <c r="OVG19" s="131"/>
      <c r="OVH19" s="131"/>
      <c r="OVI19" s="131"/>
      <c r="OVJ19" s="131"/>
      <c r="OVK19" s="131"/>
      <c r="OVL19" s="131"/>
      <c r="OVM19" s="131"/>
      <c r="OVN19" s="131"/>
      <c r="OVO19" s="131"/>
      <c r="OVP19" s="131"/>
      <c r="OVQ19" s="131"/>
      <c r="OVR19" s="131"/>
      <c r="OVS19" s="131"/>
      <c r="OVT19" s="131"/>
      <c r="OVU19" s="131"/>
      <c r="OVV19" s="131"/>
      <c r="OVW19" s="131"/>
      <c r="OVX19" s="131"/>
      <c r="OVY19" s="131"/>
      <c r="OVZ19" s="131"/>
      <c r="OWA19" s="131"/>
      <c r="OWB19" s="131"/>
      <c r="OWC19" s="131"/>
      <c r="OWD19" s="131"/>
      <c r="OWE19" s="131"/>
      <c r="OWF19" s="131"/>
      <c r="OWG19" s="131"/>
      <c r="OWH19" s="131"/>
      <c r="OWI19" s="131"/>
      <c r="OWJ19" s="131"/>
      <c r="OWK19" s="131"/>
      <c r="OWL19" s="131"/>
      <c r="OWM19" s="131"/>
      <c r="OWN19" s="131"/>
      <c r="OWO19" s="131"/>
      <c r="OWP19" s="131"/>
      <c r="OWQ19" s="131"/>
      <c r="OWR19" s="131"/>
      <c r="OWS19" s="131"/>
      <c r="OWT19" s="131"/>
      <c r="OWU19" s="131"/>
      <c r="OWV19" s="131"/>
      <c r="OWW19" s="131"/>
      <c r="OWX19" s="130"/>
      <c r="OWY19" s="130"/>
      <c r="OWZ19" s="130"/>
      <c r="OXA19" s="130"/>
      <c r="OXB19" s="130"/>
      <c r="OXC19" s="130"/>
      <c r="OXD19" s="130"/>
      <c r="OXE19" s="130"/>
      <c r="OXF19" s="130"/>
      <c r="OXG19" s="130"/>
      <c r="OXH19" s="130"/>
      <c r="OXI19" s="130"/>
      <c r="OXJ19" s="130"/>
      <c r="OXK19" s="130"/>
      <c r="OXL19" s="130"/>
      <c r="OXM19" s="130"/>
      <c r="OXN19" s="130"/>
      <c r="OXO19" s="130"/>
      <c r="OXP19" s="130"/>
      <c r="OXQ19" s="130"/>
      <c r="OXR19" s="130"/>
      <c r="OXS19" s="130"/>
      <c r="OXT19" s="130"/>
      <c r="OXU19" s="130"/>
      <c r="OXV19" s="130"/>
      <c r="OXW19" s="130"/>
      <c r="OXX19" s="130"/>
      <c r="OXY19" s="130"/>
      <c r="OXZ19" s="130"/>
      <c r="OYA19" s="130"/>
      <c r="OYB19" s="130"/>
      <c r="OYC19" s="130"/>
      <c r="OYD19" s="130"/>
      <c r="OYE19" s="130"/>
      <c r="OYF19" s="130"/>
      <c r="OYG19" s="130"/>
      <c r="OYH19" s="130"/>
      <c r="OYI19" s="130"/>
      <c r="OYJ19" s="130"/>
      <c r="OYK19" s="130"/>
      <c r="OYL19" s="130"/>
      <c r="OYM19" s="130"/>
      <c r="OYN19" s="130"/>
      <c r="OYO19" s="130"/>
      <c r="OYP19" s="130"/>
      <c r="OYQ19" s="130"/>
      <c r="OYR19" s="130"/>
      <c r="OYS19" s="130"/>
      <c r="OYT19" s="130"/>
      <c r="OYU19" s="130"/>
      <c r="OYV19" s="130"/>
      <c r="OYW19" s="130"/>
      <c r="OYX19" s="130"/>
      <c r="OYY19" s="130"/>
      <c r="OYZ19" s="130"/>
      <c r="OZA19" s="130"/>
      <c r="OZB19" s="130"/>
      <c r="OZC19" s="130"/>
      <c r="OZD19" s="130"/>
      <c r="OZE19" s="130"/>
      <c r="OZF19" s="130"/>
      <c r="OZG19" s="130"/>
      <c r="OZH19" s="130"/>
      <c r="OZI19" s="130"/>
      <c r="OZJ19" s="130"/>
      <c r="OZK19" s="130"/>
      <c r="OZL19" s="130"/>
      <c r="OZM19" s="130"/>
      <c r="OZN19" s="130"/>
      <c r="OZO19" s="130"/>
      <c r="OZP19" s="130"/>
      <c r="OZQ19" s="130"/>
      <c r="OZR19" s="130"/>
      <c r="OZS19" s="130"/>
      <c r="OZT19" s="130"/>
      <c r="OZU19" s="130"/>
      <c r="OZV19" s="130"/>
      <c r="OZW19" s="131"/>
      <c r="OZX19" s="131"/>
      <c r="OZY19" s="131"/>
      <c r="OZZ19" s="131"/>
      <c r="PAA19" s="131"/>
      <c r="PAB19" s="131"/>
      <c r="PAC19" s="131"/>
      <c r="PAD19" s="131"/>
      <c r="PAE19" s="131"/>
      <c r="PAF19" s="131"/>
      <c r="PAG19" s="131"/>
      <c r="PAH19" s="131"/>
      <c r="PAI19" s="131"/>
      <c r="PAJ19" s="131"/>
      <c r="PAK19" s="131"/>
      <c r="PAL19" s="131"/>
      <c r="PAM19" s="131"/>
      <c r="PAN19" s="131"/>
      <c r="PAO19" s="131"/>
      <c r="PAP19" s="131"/>
      <c r="PAQ19" s="131"/>
      <c r="PAR19" s="131"/>
      <c r="PAS19" s="131"/>
      <c r="PAT19" s="131"/>
      <c r="PAU19" s="131"/>
      <c r="PAV19" s="131"/>
      <c r="PAW19" s="131"/>
      <c r="PAX19" s="131"/>
      <c r="PAY19" s="131"/>
      <c r="PAZ19" s="131"/>
      <c r="PBA19" s="131"/>
      <c r="PBB19" s="131"/>
      <c r="PBC19" s="131"/>
      <c r="PBD19" s="131"/>
      <c r="PBE19" s="131"/>
      <c r="PBF19" s="131"/>
      <c r="PBG19" s="131"/>
      <c r="PBH19" s="131"/>
      <c r="PBI19" s="131"/>
      <c r="PBJ19" s="131"/>
      <c r="PBK19" s="131"/>
      <c r="PBL19" s="131"/>
      <c r="PBM19" s="131"/>
      <c r="PBN19" s="131"/>
      <c r="PBO19" s="131"/>
      <c r="PBP19" s="131"/>
      <c r="PBQ19" s="131"/>
      <c r="PBR19" s="131"/>
      <c r="PBS19" s="131"/>
      <c r="PBT19" s="131"/>
      <c r="PBU19" s="131"/>
      <c r="PBV19" s="131"/>
      <c r="PBW19" s="131"/>
      <c r="PBX19" s="131"/>
      <c r="PBY19" s="131"/>
      <c r="PBZ19" s="131"/>
      <c r="PCA19" s="131"/>
      <c r="PCB19" s="131"/>
      <c r="PCC19" s="131"/>
      <c r="PCD19" s="131"/>
      <c r="PCE19" s="131"/>
      <c r="PCF19" s="131"/>
      <c r="PCG19" s="131"/>
      <c r="PCH19" s="131"/>
      <c r="PCI19" s="131"/>
      <c r="PCJ19" s="131"/>
      <c r="PCK19" s="130"/>
      <c r="PCL19" s="130"/>
      <c r="PCM19" s="130"/>
      <c r="PCN19" s="130"/>
      <c r="PCO19" s="130"/>
      <c r="PCP19" s="130"/>
      <c r="PCQ19" s="130"/>
      <c r="PCR19" s="130"/>
      <c r="PCS19" s="130"/>
      <c r="PCT19" s="130"/>
      <c r="PCU19" s="130"/>
      <c r="PCV19" s="130"/>
      <c r="PCW19" s="130"/>
      <c r="PCX19" s="130"/>
      <c r="PCY19" s="130"/>
      <c r="PCZ19" s="130"/>
      <c r="PDA19" s="130"/>
      <c r="PDB19" s="130"/>
      <c r="PDC19" s="130"/>
      <c r="PDD19" s="130"/>
      <c r="PDE19" s="130"/>
      <c r="PDF19" s="130"/>
      <c r="PDG19" s="130"/>
      <c r="PDH19" s="130"/>
      <c r="PDI19" s="130"/>
      <c r="PDJ19" s="130"/>
      <c r="PDK19" s="130"/>
      <c r="PDL19" s="130"/>
      <c r="PDM19" s="130"/>
      <c r="PDN19" s="130"/>
      <c r="PDO19" s="130"/>
      <c r="PDP19" s="130"/>
      <c r="PDQ19" s="130"/>
      <c r="PDR19" s="130"/>
      <c r="PDS19" s="130"/>
      <c r="PDT19" s="130"/>
      <c r="PDU19" s="130"/>
      <c r="PDV19" s="130"/>
      <c r="PDW19" s="130"/>
      <c r="PDX19" s="130"/>
      <c r="PDY19" s="130"/>
      <c r="PDZ19" s="130"/>
      <c r="PEA19" s="130"/>
      <c r="PEB19" s="130"/>
      <c r="PEC19" s="130"/>
      <c r="PED19" s="130"/>
      <c r="PEE19" s="130"/>
      <c r="PEF19" s="130"/>
      <c r="PEG19" s="130"/>
      <c r="PEH19" s="130"/>
      <c r="PEI19" s="130"/>
      <c r="PEJ19" s="130"/>
      <c r="PEK19" s="130"/>
      <c r="PEL19" s="130"/>
      <c r="PEM19" s="130"/>
      <c r="PEN19" s="130"/>
      <c r="PEO19" s="130"/>
      <c r="PEP19" s="130"/>
      <c r="PEQ19" s="130"/>
      <c r="PER19" s="130"/>
      <c r="PES19" s="130"/>
      <c r="PET19" s="130"/>
      <c r="PEU19" s="130"/>
      <c r="PEV19" s="130"/>
      <c r="PEW19" s="130"/>
      <c r="PEX19" s="130"/>
      <c r="PEY19" s="130"/>
      <c r="PEZ19" s="130"/>
      <c r="PFA19" s="130"/>
      <c r="PFB19" s="130"/>
      <c r="PFC19" s="130"/>
      <c r="PFD19" s="130"/>
      <c r="PFE19" s="130"/>
      <c r="PFF19" s="130"/>
      <c r="PFG19" s="130"/>
      <c r="PFH19" s="130"/>
      <c r="PFI19" s="130"/>
      <c r="PFJ19" s="131"/>
      <c r="PFK19" s="131"/>
      <c r="PFL19" s="131"/>
      <c r="PFM19" s="131"/>
      <c r="PFN19" s="131"/>
      <c r="PFO19" s="131"/>
      <c r="PFP19" s="131"/>
      <c r="PFQ19" s="131"/>
      <c r="PFR19" s="131"/>
      <c r="PFS19" s="131"/>
      <c r="PFT19" s="131"/>
      <c r="PFU19" s="131"/>
      <c r="PFV19" s="131"/>
      <c r="PFW19" s="131"/>
      <c r="PFX19" s="131"/>
      <c r="PFY19" s="131"/>
      <c r="PFZ19" s="131"/>
      <c r="PGA19" s="131"/>
      <c r="PGB19" s="131"/>
      <c r="PGC19" s="131"/>
      <c r="PGD19" s="131"/>
      <c r="PGE19" s="131"/>
      <c r="PGF19" s="131"/>
      <c r="PGG19" s="131"/>
      <c r="PGH19" s="131"/>
      <c r="PGI19" s="131"/>
      <c r="PGJ19" s="131"/>
      <c r="PGK19" s="131"/>
      <c r="PGL19" s="131"/>
      <c r="PGM19" s="131"/>
      <c r="PGN19" s="131"/>
      <c r="PGO19" s="131"/>
      <c r="PGP19" s="131"/>
      <c r="PGQ19" s="131"/>
      <c r="PGR19" s="131"/>
      <c r="PGS19" s="131"/>
      <c r="PGT19" s="131"/>
      <c r="PGU19" s="131"/>
      <c r="PGV19" s="131"/>
      <c r="PGW19" s="131"/>
      <c r="PGX19" s="131"/>
      <c r="PGY19" s="131"/>
      <c r="PGZ19" s="131"/>
      <c r="PHA19" s="13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31"/>
      <c r="PRG19" s="131"/>
      <c r="PRH19" s="131"/>
      <c r="PRI19" s="131"/>
      <c r="PRJ19" s="131"/>
      <c r="PRK19" s="131"/>
      <c r="PRL19" s="131"/>
      <c r="PRM19" s="131"/>
      <c r="PRN19" s="131"/>
      <c r="PRO19" s="131"/>
      <c r="PRP19" s="131"/>
      <c r="PRQ19" s="131"/>
      <c r="PRR19" s="131"/>
      <c r="PRS19" s="131"/>
      <c r="PRT19" s="131"/>
      <c r="PRU19" s="131"/>
      <c r="PRV19" s="131"/>
      <c r="PRW19" s="131"/>
      <c r="PRX19" s="131"/>
      <c r="PRY19" s="131"/>
      <c r="PRZ19" s="131"/>
      <c r="PSA19" s="131"/>
      <c r="PSB19" s="131"/>
      <c r="PSC19" s="131"/>
      <c r="PSD19" s="131"/>
      <c r="PSE19" s="131"/>
      <c r="PSF19" s="131"/>
      <c r="PSG19" s="131"/>
      <c r="PSH19" s="131"/>
      <c r="PSI19" s="131"/>
      <c r="PSJ19" s="131"/>
      <c r="PSK19" s="131"/>
      <c r="PSL19" s="131"/>
      <c r="PSM19" s="131"/>
      <c r="PSN19" s="131"/>
      <c r="PSO19" s="131"/>
      <c r="PSP19" s="131"/>
      <c r="PSQ19" s="131"/>
      <c r="PSR19" s="131"/>
      <c r="PSS19" s="131"/>
      <c r="PST19" s="131"/>
      <c r="PSU19" s="131"/>
      <c r="PSV19" s="131"/>
      <c r="PSW19" s="131"/>
      <c r="PSX19" s="131"/>
      <c r="PSY19" s="131"/>
      <c r="PSZ19" s="131"/>
      <c r="PTA19" s="131"/>
      <c r="PTB19" s="131"/>
      <c r="PTC19" s="131"/>
      <c r="PTD19" s="131"/>
      <c r="PTE19" s="131"/>
      <c r="PTF19" s="131"/>
      <c r="PTG19" s="131"/>
      <c r="PTH19" s="131"/>
      <c r="PTI19" s="130"/>
      <c r="PTJ19" s="130"/>
      <c r="PTK19" s="130"/>
      <c r="PTL19" s="130"/>
      <c r="PTM19" s="130"/>
      <c r="PTN19" s="130"/>
      <c r="PTO19" s="130"/>
      <c r="PTP19" s="130"/>
      <c r="PTQ19" s="130"/>
      <c r="PTR19" s="130"/>
      <c r="PTS19" s="130"/>
      <c r="PTT19" s="130"/>
      <c r="PTU19" s="130"/>
      <c r="PTV19" s="130"/>
      <c r="PTW19" s="130"/>
      <c r="PTX19" s="130"/>
      <c r="PTY19" s="130"/>
      <c r="PTZ19" s="130"/>
      <c r="PUA19" s="130"/>
      <c r="PUB19" s="130"/>
      <c r="PUC19" s="130"/>
      <c r="PUD19" s="130"/>
      <c r="PUE19" s="131"/>
      <c r="PUF19" s="131"/>
      <c r="PUG19" s="131"/>
      <c r="PUH19" s="131"/>
      <c r="PUI19" s="131"/>
      <c r="PUJ19" s="131"/>
      <c r="PUK19" s="131"/>
      <c r="PUL19" s="131"/>
      <c r="PUM19" s="131"/>
      <c r="PUN19" s="131"/>
      <c r="PUO19" s="131"/>
      <c r="PUP19" s="131"/>
      <c r="PUQ19" s="131"/>
      <c r="PUR19" s="131"/>
      <c r="PUS19" s="131"/>
      <c r="PUT19" s="131"/>
      <c r="PUU19" s="131"/>
      <c r="PUV19" s="131"/>
      <c r="PUW19" s="131"/>
      <c r="PUX19" s="131"/>
      <c r="PUY19" s="131"/>
      <c r="PUZ19" s="131"/>
      <c r="PVA19" s="131"/>
      <c r="PVB19" s="131"/>
      <c r="PVC19" s="131"/>
      <c r="PVD19" s="131"/>
      <c r="PVE19" s="131"/>
      <c r="PVF19" s="131"/>
      <c r="PVG19" s="131"/>
      <c r="PVH19" s="131"/>
      <c r="PVI19" s="131"/>
      <c r="PVJ19" s="131"/>
      <c r="PVK19" s="131"/>
      <c r="PVL19" s="131"/>
      <c r="PVM19" s="131"/>
      <c r="PVN19" s="131"/>
      <c r="PVO19" s="131"/>
      <c r="PVP19" s="131"/>
      <c r="PVQ19" s="131"/>
      <c r="PVR19" s="131"/>
      <c r="PVS19" s="131"/>
      <c r="PVT19" s="131"/>
      <c r="PVU19" s="131"/>
      <c r="PVV19" s="131"/>
      <c r="PVW19" s="131"/>
      <c r="PVX19" s="131"/>
      <c r="PVY19" s="131"/>
      <c r="PVZ19" s="131"/>
      <c r="PWA19" s="131"/>
      <c r="PWB19" s="131"/>
      <c r="PWC19" s="131"/>
      <c r="PWD19" s="131"/>
      <c r="PWE19" s="131"/>
      <c r="PWF19" s="131"/>
      <c r="PWG19" s="131"/>
      <c r="PWH19" s="131"/>
      <c r="PWI19" s="131"/>
      <c r="PWJ19" s="131"/>
      <c r="PWK19" s="131"/>
      <c r="PWL19" s="131"/>
      <c r="PWM19" s="131"/>
      <c r="PWN19" s="131"/>
      <c r="PWO19" s="131"/>
      <c r="PWP19" s="131"/>
      <c r="PWQ19" s="131"/>
      <c r="PWR19" s="131"/>
      <c r="PWS19" s="131"/>
      <c r="PWT19" s="131"/>
      <c r="PWU19" s="131"/>
      <c r="PWV19" s="131"/>
      <c r="PWW19" s="131"/>
      <c r="PWX19" s="131"/>
      <c r="PWY19" s="131"/>
      <c r="PWZ19" s="131"/>
      <c r="PXA19" s="131"/>
      <c r="PXB19" s="131"/>
      <c r="PXC19" s="131"/>
      <c r="PXD19" s="131"/>
      <c r="PXE19" s="131"/>
      <c r="PXF19" s="131"/>
      <c r="PXG19" s="131"/>
      <c r="PXH19" s="131"/>
      <c r="PXI19" s="131"/>
      <c r="PXJ19" s="131"/>
      <c r="PXK19" s="131"/>
      <c r="PXL19" s="131"/>
      <c r="PXM19" s="131"/>
      <c r="PXN19" s="131"/>
      <c r="PXO19" s="131"/>
      <c r="PXP19" s="131"/>
      <c r="PXQ19" s="131"/>
      <c r="PXR19" s="131"/>
      <c r="PXS19" s="131"/>
      <c r="PXT19" s="131"/>
      <c r="PXU19" s="131"/>
      <c r="PXV19" s="131"/>
      <c r="PXW19" s="131"/>
      <c r="PXX19" s="131"/>
      <c r="PXY19" s="131"/>
      <c r="PXZ19" s="131"/>
      <c r="PYA19" s="131"/>
      <c r="PYB19" s="131"/>
      <c r="PYC19" s="131"/>
      <c r="PYD19" s="131"/>
      <c r="PYE19" s="131"/>
      <c r="PYF19" s="131"/>
      <c r="PYG19" s="131"/>
      <c r="PYH19" s="131"/>
      <c r="PYI19" s="131"/>
      <c r="PYJ19" s="131"/>
      <c r="PYK19" s="131"/>
      <c r="PYL19" s="131"/>
      <c r="PYM19" s="131"/>
      <c r="PYN19" s="131"/>
      <c r="PYO19" s="131"/>
      <c r="PYP19" s="131"/>
      <c r="PYQ19" s="131"/>
      <c r="PYR19" s="131"/>
      <c r="PYS19" s="131"/>
      <c r="PYT19" s="131"/>
      <c r="PYU19" s="131"/>
      <c r="PYV19" s="131"/>
      <c r="PYW19" s="131"/>
      <c r="PYX19" s="131"/>
      <c r="PYY19" s="131"/>
      <c r="PYZ19" s="131"/>
      <c r="PZA19" s="131"/>
      <c r="PZB19" s="131"/>
      <c r="PZC19" s="131"/>
      <c r="PZD19" s="131"/>
      <c r="PZE19" s="131"/>
      <c r="PZF19" s="131"/>
      <c r="PZG19" s="131"/>
      <c r="PZH19" s="131"/>
      <c r="PZI19" s="131"/>
      <c r="PZJ19" s="131"/>
      <c r="PZK19" s="131"/>
      <c r="PZL19" s="131"/>
      <c r="PZM19" s="131"/>
      <c r="PZN19" s="131"/>
      <c r="PZO19" s="131"/>
      <c r="PZP19" s="131"/>
      <c r="PZQ19" s="131"/>
      <c r="PZR19" s="131"/>
      <c r="PZS19" s="131"/>
      <c r="PZT19" s="131"/>
      <c r="PZU19" s="131"/>
      <c r="PZV19" s="131"/>
      <c r="PZW19" s="131"/>
      <c r="PZX19" s="131"/>
      <c r="PZY19" s="131"/>
      <c r="PZZ19" s="131"/>
      <c r="QAA19" s="131"/>
      <c r="QAB19" s="131"/>
      <c r="QAC19" s="131"/>
      <c r="QAD19" s="131"/>
      <c r="QAE19" s="131"/>
      <c r="QAF19" s="131"/>
      <c r="QAG19" s="131"/>
      <c r="QAH19" s="131"/>
      <c r="QAI19" s="131"/>
      <c r="QAJ19" s="131"/>
      <c r="QAK19" s="131"/>
      <c r="QAL19" s="131"/>
      <c r="QAM19" s="131"/>
      <c r="QAN19" s="131"/>
      <c r="QAO19" s="131"/>
      <c r="QAP19" s="131"/>
      <c r="QAQ19" s="131"/>
      <c r="QAR19" s="131"/>
      <c r="QAS19" s="131"/>
      <c r="QAT19" s="131"/>
      <c r="QAU19" s="131"/>
      <c r="QAV19" s="131"/>
      <c r="QAW19" s="131"/>
      <c r="QAX19" s="131"/>
      <c r="QAY19" s="131"/>
      <c r="QAZ19" s="131"/>
      <c r="QBA19" s="131"/>
      <c r="QBB19" s="131"/>
      <c r="QBC19" s="131"/>
      <c r="QBD19" s="131"/>
      <c r="QBE19" s="131"/>
      <c r="QBF19" s="131"/>
      <c r="QBG19" s="131"/>
      <c r="QBH19" s="131"/>
      <c r="QBI19" s="131"/>
      <c r="QBJ19" s="131"/>
      <c r="QBK19" s="131"/>
      <c r="QBL19" s="131"/>
      <c r="QBM19" s="131"/>
      <c r="QBN19" s="131"/>
      <c r="QBO19" s="131"/>
      <c r="QBP19" s="131"/>
      <c r="QBQ19" s="131"/>
      <c r="QBR19" s="131"/>
      <c r="QBS19" s="131"/>
      <c r="QBT19" s="131"/>
      <c r="QBU19" s="131"/>
      <c r="QBV19" s="131"/>
      <c r="QBW19" s="131"/>
      <c r="QBX19" s="131"/>
      <c r="QBY19" s="131"/>
      <c r="QBZ19" s="131"/>
      <c r="QCA19" s="131"/>
      <c r="QCB19" s="131"/>
      <c r="QCC19" s="131"/>
      <c r="QCD19" s="131"/>
      <c r="QCE19" s="131"/>
      <c r="QCF19" s="131"/>
      <c r="QCG19" s="131"/>
      <c r="QCH19" s="131"/>
      <c r="QCI19" s="131"/>
      <c r="QCJ19" s="131"/>
      <c r="QCK19" s="131"/>
      <c r="QCL19" s="131"/>
      <c r="QCM19" s="131"/>
      <c r="QCN19" s="131"/>
      <c r="QCO19" s="131"/>
      <c r="QCP19" s="131"/>
      <c r="QCQ19" s="131"/>
      <c r="QCR19" s="131"/>
      <c r="QCS19" s="131"/>
      <c r="QCT19" s="131"/>
      <c r="QCU19" s="131"/>
      <c r="QCV19" s="131"/>
      <c r="QCW19" s="131"/>
      <c r="QCX19" s="131"/>
      <c r="QCY19" s="131"/>
      <c r="QCZ19" s="131"/>
      <c r="QDA19" s="131"/>
      <c r="QDB19" s="131"/>
      <c r="QDC19" s="131"/>
      <c r="QDD19" s="131"/>
      <c r="QDE19" s="131"/>
      <c r="QDF19" s="131"/>
      <c r="QDG19" s="131"/>
      <c r="QDH19" s="131"/>
      <c r="QDI19" s="131"/>
      <c r="QDJ19" s="131"/>
      <c r="QDK19" s="131"/>
      <c r="QDL19" s="131"/>
      <c r="QDM19" s="131"/>
      <c r="QDN19" s="131"/>
      <c r="QDO19" s="131"/>
      <c r="QDP19" s="131"/>
      <c r="QDQ19" s="131"/>
      <c r="QDR19" s="131"/>
      <c r="QDS19" s="131"/>
      <c r="QDT19" s="131"/>
      <c r="QDU19" s="131"/>
      <c r="QDV19" s="131"/>
      <c r="QDW19" s="131"/>
      <c r="QDX19" s="131"/>
      <c r="QDY19" s="131"/>
      <c r="QDZ19" s="131"/>
      <c r="QEA19" s="131"/>
      <c r="QEB19" s="131"/>
      <c r="QEC19" s="131"/>
      <c r="QED19" s="131"/>
      <c r="QEE19" s="131"/>
      <c r="QEF19" s="131"/>
      <c r="QEG19" s="131"/>
      <c r="QEH19" s="131"/>
      <c r="QEI19" s="131"/>
      <c r="QEJ19" s="131"/>
      <c r="QEK19" s="131"/>
      <c r="QEL19" s="131"/>
      <c r="QEM19" s="131"/>
      <c r="QEN19" s="131"/>
      <c r="QEO19" s="131"/>
      <c r="QEP19" s="131"/>
      <c r="QEQ19" s="131"/>
      <c r="QER19" s="131"/>
      <c r="QES19" s="131"/>
      <c r="QET19" s="131"/>
      <c r="QEU19" s="131"/>
      <c r="QEV19" s="131"/>
      <c r="QEW19" s="131"/>
      <c r="QEX19" s="131"/>
      <c r="QEY19" s="131"/>
      <c r="QEZ19" s="131"/>
      <c r="QFA19" s="131"/>
      <c r="QFB19" s="131"/>
      <c r="QFC19" s="131"/>
      <c r="QFD19" s="131"/>
      <c r="QFE19" s="131"/>
      <c r="QFF19" s="131"/>
      <c r="QFG19" s="131"/>
      <c r="QFH19" s="131"/>
      <c r="QFI19" s="131"/>
      <c r="QFJ19" s="131"/>
      <c r="QFK19" s="131"/>
      <c r="QFL19" s="131"/>
      <c r="QFM19" s="131"/>
      <c r="QFN19" s="131"/>
      <c r="QFO19" s="131"/>
      <c r="QFP19" s="131"/>
      <c r="QFQ19" s="131"/>
      <c r="QFR19" s="131"/>
      <c r="QFS19" s="131"/>
      <c r="QFT19" s="131"/>
      <c r="QFU19" s="131"/>
      <c r="QFV19" s="131"/>
      <c r="QFW19" s="131"/>
      <c r="QFX19" s="131"/>
      <c r="QFY19" s="131"/>
      <c r="QFZ19" s="131"/>
      <c r="QGA19" s="131"/>
      <c r="QGB19" s="131"/>
      <c r="QGC19" s="131"/>
      <c r="QGD19" s="131"/>
      <c r="QGE19" s="131"/>
      <c r="QGF19" s="131"/>
      <c r="QGG19" s="131"/>
      <c r="QGH19" s="131"/>
      <c r="QGI19" s="131"/>
      <c r="QGJ19" s="131"/>
      <c r="QGK19" s="131"/>
      <c r="QGL19" s="131"/>
      <c r="QGM19" s="131"/>
      <c r="QGN19" s="131"/>
      <c r="QGO19" s="131"/>
      <c r="QGP19" s="131"/>
      <c r="QGQ19" s="131"/>
      <c r="QGR19" s="131"/>
      <c r="QGS19" s="131"/>
      <c r="QGT19" s="131"/>
      <c r="QGU19" s="131"/>
      <c r="QGV19" s="131"/>
      <c r="QGW19" s="131"/>
      <c r="QGX19" s="131"/>
      <c r="QGY19" s="131"/>
      <c r="QGZ19" s="131"/>
      <c r="QHA19" s="131"/>
      <c r="QHB19" s="131"/>
      <c r="QHC19" s="131"/>
      <c r="QHD19" s="131"/>
      <c r="QHE19" s="131"/>
      <c r="QHF19" s="131"/>
      <c r="QHG19" s="131"/>
      <c r="QHH19" s="131"/>
      <c r="QHI19" s="131"/>
      <c r="QHJ19" s="131"/>
      <c r="QHK19" s="131"/>
      <c r="QHL19" s="131"/>
      <c r="QHM19" s="131"/>
      <c r="QHN19" s="131"/>
      <c r="QHO19" s="131"/>
      <c r="QHP19" s="131"/>
      <c r="QHQ19" s="131"/>
      <c r="QHR19" s="131"/>
      <c r="QHS19" s="131"/>
      <c r="QHT19" s="131"/>
      <c r="QHU19" s="131"/>
      <c r="QHV19" s="131"/>
      <c r="QHW19" s="131"/>
      <c r="QHX19" s="131"/>
      <c r="QHY19" s="131"/>
      <c r="QHZ19" s="131"/>
      <c r="QIA19" s="131"/>
      <c r="QIB19" s="131"/>
      <c r="QIC19" s="131"/>
      <c r="QID19" s="131"/>
      <c r="QIE19" s="131"/>
      <c r="QIF19" s="131"/>
      <c r="QIG19" s="131"/>
      <c r="QIH19" s="131"/>
      <c r="QII19" s="131"/>
      <c r="QIJ19" s="131"/>
      <c r="QIK19" s="131"/>
      <c r="QIL19" s="131"/>
      <c r="QIM19" s="131"/>
      <c r="QIN19" s="131"/>
      <c r="QIO19" s="131"/>
      <c r="QIP19" s="131"/>
      <c r="QIQ19" s="131"/>
      <c r="QIR19" s="131"/>
      <c r="QIS19" s="131"/>
      <c r="QIT19" s="131"/>
      <c r="QIU19" s="131"/>
      <c r="QIV19" s="131"/>
      <c r="QIW19" s="131"/>
      <c r="QIX19" s="131"/>
      <c r="QIY19" s="131"/>
      <c r="QIZ19" s="131"/>
      <c r="QJA19" s="131"/>
      <c r="QJB19" s="131"/>
      <c r="QJC19" s="131"/>
      <c r="QJD19" s="131"/>
      <c r="QJE19" s="131"/>
      <c r="QJF19" s="131"/>
      <c r="QJG19" s="131"/>
      <c r="QJH19" s="131"/>
      <c r="QJI19" s="131"/>
      <c r="QJJ19" s="131"/>
      <c r="QJK19" s="131"/>
      <c r="QJL19" s="131"/>
      <c r="QJM19" s="131"/>
      <c r="QJN19" s="131"/>
      <c r="QJO19" s="131"/>
      <c r="QJP19" s="131"/>
      <c r="QJQ19" s="131"/>
      <c r="QJR19" s="131"/>
      <c r="QJS19" s="131"/>
      <c r="QJT19" s="131"/>
      <c r="QJU19" s="131"/>
      <c r="QJV19" s="131"/>
      <c r="QJW19" s="131"/>
      <c r="QJX19" s="131"/>
      <c r="QJY19" s="131"/>
      <c r="QJZ19" s="131"/>
      <c r="QKA19" s="131"/>
      <c r="QKB19" s="131"/>
      <c r="QKC19" s="131"/>
      <c r="QKD19" s="131"/>
      <c r="QKE19" s="131"/>
      <c r="QKF19" s="131"/>
      <c r="QKG19" s="131"/>
      <c r="QKH19" s="131"/>
      <c r="QKI19" s="131"/>
      <c r="QKJ19" s="131"/>
      <c r="QKK19" s="131"/>
      <c r="QKL19" s="131"/>
      <c r="QKM19" s="131"/>
      <c r="QKN19" s="131"/>
      <c r="QKO19" s="131"/>
      <c r="QKP19" s="131"/>
      <c r="QKQ19" s="131"/>
      <c r="QKR19" s="131"/>
      <c r="QKS19" s="131"/>
      <c r="QKT19" s="131"/>
      <c r="QKU19" s="131"/>
      <c r="QKV19" s="131"/>
      <c r="QKW19" s="131"/>
      <c r="QKX19" s="131"/>
      <c r="QKY19" s="131"/>
      <c r="QKZ19" s="131"/>
      <c r="QLA19" s="131"/>
      <c r="QLB19" s="131"/>
      <c r="QLC19" s="131"/>
      <c r="QLD19" s="131"/>
      <c r="QLE19" s="131"/>
      <c r="QLF19" s="131"/>
      <c r="QLG19" s="131"/>
      <c r="QLH19" s="131"/>
      <c r="QLI19" s="131"/>
      <c r="QLJ19" s="131"/>
      <c r="QLK19" s="131"/>
      <c r="QLL19" s="131"/>
      <c r="QLM19" s="131"/>
      <c r="QLN19" s="131"/>
      <c r="QLO19" s="131"/>
      <c r="QLP19" s="131"/>
      <c r="QLQ19" s="131"/>
      <c r="QLR19" s="131"/>
      <c r="QLS19" s="131"/>
      <c r="QLT19" s="131"/>
      <c r="QLU19" s="131"/>
      <c r="QLV19" s="131"/>
      <c r="QLW19" s="131"/>
      <c r="QLX19" s="131"/>
      <c r="QLY19" s="131"/>
      <c r="QLZ19" s="131"/>
      <c r="QMA19" s="131"/>
      <c r="QMB19" s="131"/>
      <c r="QMC19" s="131"/>
      <c r="QMD19" s="131"/>
      <c r="QME19" s="131"/>
      <c r="QMF19" s="131"/>
      <c r="QMG19" s="131"/>
      <c r="QMH19" s="131"/>
      <c r="QMI19" s="131"/>
      <c r="QMJ19" s="131"/>
      <c r="QMK19" s="131"/>
      <c r="QML19" s="131"/>
      <c r="QMM19" s="131"/>
      <c r="QMN19" s="131"/>
      <c r="QMO19" s="131"/>
      <c r="QMP19" s="131"/>
      <c r="QMQ19" s="131"/>
      <c r="QMR19" s="131"/>
      <c r="QMS19" s="131"/>
      <c r="QMT19" s="131"/>
      <c r="QMU19" s="131"/>
      <c r="QMV19" s="131"/>
      <c r="QMW19" s="131"/>
      <c r="QMX19" s="131"/>
      <c r="QMY19" s="131"/>
      <c r="QMZ19" s="131"/>
      <c r="QNA19" s="131"/>
      <c r="QNB19" s="131"/>
      <c r="QNC19" s="131"/>
      <c r="QND19" s="131"/>
      <c r="QNE19" s="131"/>
      <c r="QNF19" s="131"/>
      <c r="QNG19" s="131"/>
      <c r="QNH19" s="131"/>
      <c r="QNI19" s="131"/>
      <c r="QNJ19" s="131"/>
      <c r="QNK19" s="131"/>
      <c r="QNL19" s="131"/>
      <c r="QNM19" s="131"/>
      <c r="QNN19" s="131"/>
      <c r="QNO19" s="131"/>
      <c r="QNP19" s="131"/>
      <c r="QNQ19" s="131"/>
      <c r="QNR19" s="131"/>
      <c r="QNS19" s="131"/>
      <c r="QNT19" s="131"/>
      <c r="QNU19" s="131"/>
      <c r="QNV19" s="131"/>
      <c r="QNW19" s="131"/>
      <c r="QNX19" s="131"/>
      <c r="QNY19" s="131"/>
      <c r="QNZ19" s="131"/>
      <c r="QOA19" s="131"/>
      <c r="QOB19" s="131"/>
      <c r="QOC19" s="131"/>
      <c r="QOD19" s="131"/>
      <c r="QOE19" s="131"/>
      <c r="QOF19" s="131"/>
      <c r="QOG19" s="131"/>
      <c r="QOH19" s="131"/>
      <c r="QOI19" s="131"/>
      <c r="QOJ19" s="131"/>
      <c r="QOK19" s="131"/>
      <c r="QOL19" s="131"/>
      <c r="QOM19" s="131"/>
      <c r="QON19" s="131"/>
      <c r="QOO19" s="131"/>
      <c r="QOP19" s="131"/>
      <c r="QOQ19" s="131"/>
      <c r="QOR19" s="131"/>
      <c r="QOS19" s="131"/>
      <c r="QOT19" s="131"/>
      <c r="QOU19" s="131"/>
      <c r="QOV19" s="131"/>
      <c r="QOW19" s="131"/>
      <c r="QOX19" s="131"/>
      <c r="QOY19" s="131"/>
      <c r="QOZ19" s="131"/>
      <c r="QPA19" s="131"/>
      <c r="QPB19" s="131"/>
      <c r="QPC19" s="131"/>
      <c r="QPD19" s="131"/>
      <c r="QPE19" s="131"/>
      <c r="QPF19" s="131"/>
      <c r="QPG19" s="131"/>
      <c r="QPH19" s="131"/>
      <c r="QPI19" s="131"/>
      <c r="QPJ19" s="131"/>
      <c r="QPK19" s="131"/>
      <c r="QPL19" s="131"/>
      <c r="QPM19" s="131"/>
      <c r="QPN19" s="131"/>
      <c r="QPO19" s="131"/>
      <c r="QPP19" s="131"/>
      <c r="QPQ19" s="131"/>
      <c r="QPR19" s="131"/>
      <c r="QPS19" s="131"/>
      <c r="QPT19" s="131"/>
      <c r="QPU19" s="131"/>
      <c r="QPV19" s="131"/>
      <c r="QPW19" s="131"/>
      <c r="QPX19" s="131"/>
      <c r="QPY19" s="131"/>
      <c r="QPZ19" s="131"/>
      <c r="QQA19" s="131"/>
      <c r="QQB19" s="131"/>
      <c r="QQC19" s="131"/>
      <c r="QQD19" s="131"/>
      <c r="QQE19" s="131"/>
      <c r="QQF19" s="131"/>
      <c r="QQG19" s="131"/>
      <c r="QQH19" s="131"/>
      <c r="QQI19" s="131"/>
      <c r="QQJ19" s="131"/>
      <c r="QQK19" s="131"/>
      <c r="QQL19" s="131"/>
      <c r="QQM19" s="131"/>
      <c r="QQN19" s="131"/>
      <c r="QQO19" s="131"/>
      <c r="QQP19" s="130"/>
      <c r="QQQ19" s="130"/>
      <c r="QQR19" s="130"/>
      <c r="QQS19" s="130"/>
      <c r="QQT19" s="130"/>
      <c r="QQU19" s="130"/>
      <c r="QQV19" s="130"/>
      <c r="QQW19" s="130"/>
      <c r="QQX19" s="130"/>
      <c r="QQY19" s="130"/>
      <c r="QQZ19" s="130"/>
      <c r="QRA19" s="130"/>
      <c r="QRB19" s="130"/>
      <c r="QRC19" s="130"/>
      <c r="QRD19" s="130"/>
      <c r="QRE19" s="130"/>
      <c r="QRF19" s="130"/>
      <c r="QRG19" s="130"/>
      <c r="QRH19" s="130"/>
      <c r="QRI19" s="130"/>
      <c r="QRJ19" s="130"/>
      <c r="QRK19" s="130"/>
      <c r="QRL19" s="130"/>
      <c r="QRM19" s="130"/>
      <c r="QRN19" s="130"/>
      <c r="QRO19" s="130"/>
      <c r="QRP19" s="130"/>
      <c r="QRQ19" s="130"/>
      <c r="QRR19" s="130"/>
      <c r="QRS19" s="130"/>
      <c r="QRT19" s="130"/>
      <c r="QRU19" s="130"/>
      <c r="QRV19" s="130"/>
      <c r="QRW19" s="130"/>
      <c r="QRX19" s="130"/>
      <c r="QRY19" s="130"/>
      <c r="QRZ19" s="130"/>
      <c r="QSA19" s="130"/>
      <c r="QSB19" s="130"/>
      <c r="QSC19" s="130"/>
      <c r="QSD19" s="130"/>
      <c r="QSE19" s="130"/>
      <c r="QSF19" s="130"/>
      <c r="QSG19" s="130"/>
      <c r="QSH19" s="130"/>
      <c r="QSI19" s="130"/>
      <c r="QSJ19" s="130"/>
      <c r="QSK19" s="130"/>
      <c r="QSL19" s="130"/>
      <c r="QSM19" s="130"/>
      <c r="QSN19" s="130"/>
      <c r="QSO19" s="130"/>
      <c r="QSP19" s="130"/>
      <c r="QSQ19" s="130"/>
      <c r="QSR19" s="130"/>
      <c r="QSS19" s="130"/>
      <c r="QST19" s="130"/>
      <c r="QSU19" s="130"/>
      <c r="QSV19" s="130"/>
      <c r="QSW19" s="130"/>
      <c r="QSX19" s="130"/>
      <c r="QSY19" s="130"/>
      <c r="QSZ19" s="130"/>
      <c r="QTA19" s="130"/>
      <c r="QTB19" s="130"/>
      <c r="QTC19" s="130"/>
      <c r="QTD19" s="131"/>
      <c r="QTE19" s="131"/>
      <c r="QTF19" s="131"/>
      <c r="QTG19" s="131"/>
      <c r="QTH19" s="131"/>
      <c r="QTI19" s="131"/>
      <c r="QTJ19" s="131"/>
      <c r="QTK19" s="131"/>
      <c r="QTL19" s="131"/>
      <c r="QTM19" s="131"/>
      <c r="QTN19" s="131"/>
      <c r="QTO19" s="131"/>
      <c r="QTP19" s="131"/>
      <c r="QTQ19" s="131"/>
      <c r="QTR19" s="131"/>
      <c r="QTS19" s="131"/>
      <c r="QTT19" s="131"/>
      <c r="QTU19" s="131"/>
      <c r="QTV19" s="131"/>
      <c r="QTW19" s="131"/>
      <c r="QTX19" s="131"/>
      <c r="QTY19" s="131"/>
      <c r="QTZ19" s="131"/>
      <c r="QUA19" s="131"/>
      <c r="QUB19" s="131"/>
      <c r="QUC19" s="131"/>
      <c r="QUD19" s="131"/>
      <c r="QUE19" s="131"/>
      <c r="QUF19" s="131"/>
      <c r="QUG19" s="131"/>
      <c r="QUH19" s="131"/>
      <c r="QUI19" s="131"/>
      <c r="QUJ19" s="131"/>
      <c r="QUK19" s="131"/>
      <c r="QUL19" s="131"/>
      <c r="QUM19" s="131"/>
      <c r="QUN19" s="131"/>
      <c r="QUO19" s="131"/>
      <c r="QUP19" s="131"/>
      <c r="QUQ19" s="131"/>
      <c r="QUR19" s="131"/>
      <c r="QUS19" s="131"/>
      <c r="QUT19" s="131"/>
      <c r="QUU19" s="131"/>
      <c r="QUV19" s="130"/>
      <c r="QUW19" s="130"/>
      <c r="QUX19" s="130"/>
      <c r="QUY19" s="130"/>
      <c r="QUZ19" s="130"/>
      <c r="QVA19" s="130"/>
      <c r="QVB19" s="130"/>
      <c r="QVC19" s="130"/>
      <c r="QVD19" s="130"/>
      <c r="QVE19" s="130"/>
      <c r="QVF19" s="130"/>
      <c r="QVG19" s="130"/>
      <c r="QVH19" s="130"/>
      <c r="QVI19" s="130"/>
      <c r="QVJ19" s="130"/>
      <c r="QVK19" s="130"/>
      <c r="QVL19" s="130"/>
      <c r="QVM19" s="130"/>
      <c r="QVN19" s="130"/>
      <c r="QVO19" s="130"/>
      <c r="QVP19" s="130"/>
      <c r="QVQ19" s="130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30"/>
      <c r="RAU19" s="130"/>
      <c r="RAV19" s="130"/>
      <c r="RAW19" s="130"/>
      <c r="RAX19" s="130"/>
      <c r="RAY19" s="130"/>
      <c r="RAZ19" s="130"/>
      <c r="RBA19" s="130"/>
      <c r="RBB19" s="130"/>
      <c r="RBC19" s="130"/>
      <c r="RBD19" s="130"/>
      <c r="RBE19" s="130"/>
      <c r="RBF19" s="130"/>
      <c r="RBG19" s="130"/>
      <c r="RBH19" s="130"/>
      <c r="RBI19" s="130"/>
      <c r="RBJ19" s="130"/>
      <c r="RBK19" s="130"/>
      <c r="RBL19" s="130"/>
      <c r="RBM19" s="130"/>
      <c r="RBN19" s="130"/>
      <c r="RBO19" s="130"/>
      <c r="RBP19" s="130"/>
      <c r="RBQ19" s="130"/>
      <c r="RBR19" s="130"/>
      <c r="RBS19" s="130"/>
      <c r="RBT19" s="130"/>
      <c r="RBU19" s="130"/>
      <c r="RBV19" s="130"/>
      <c r="RBW19" s="130"/>
      <c r="RBX19" s="130"/>
      <c r="RBY19" s="130"/>
      <c r="RBZ19" s="130"/>
      <c r="RCA19" s="130"/>
      <c r="RCB19" s="130"/>
      <c r="RCC19" s="130"/>
      <c r="RCD19" s="130"/>
      <c r="RCE19" s="130"/>
      <c r="RCF19" s="130"/>
      <c r="RCG19" s="130"/>
      <c r="RCH19" s="130"/>
      <c r="RCI19" s="130"/>
      <c r="RCJ19" s="130"/>
      <c r="RCK19" s="130"/>
      <c r="RCL19" s="130"/>
      <c r="RCM19" s="130"/>
      <c r="RCN19" s="130"/>
      <c r="RCO19" s="130"/>
      <c r="RCP19" s="130"/>
      <c r="RCQ19" s="130"/>
      <c r="RCR19" s="130"/>
      <c r="RCS19" s="130"/>
      <c r="RCT19" s="130"/>
      <c r="RCU19" s="130"/>
      <c r="RCV19" s="130"/>
      <c r="RCW19" s="130"/>
      <c r="RCX19" s="130"/>
      <c r="RCY19" s="130"/>
      <c r="RCZ19" s="130"/>
      <c r="RDA19" s="130"/>
      <c r="RDB19" s="130"/>
      <c r="RDC19" s="130"/>
      <c r="RDD19" s="130"/>
      <c r="RDE19" s="130"/>
      <c r="RDF19" s="130"/>
      <c r="RDG19" s="130"/>
      <c r="RDH19" s="131"/>
      <c r="RDI19" s="131"/>
      <c r="RDJ19" s="131"/>
      <c r="RDK19" s="131"/>
      <c r="RDL19" s="131"/>
      <c r="RDM19" s="131"/>
      <c r="RDN19" s="131"/>
      <c r="RDO19" s="131"/>
      <c r="RDP19" s="131"/>
      <c r="RDQ19" s="131"/>
      <c r="RDR19" s="131"/>
      <c r="RDS19" s="131"/>
      <c r="RDT19" s="131"/>
      <c r="RDU19" s="131"/>
      <c r="RDV19" s="131"/>
      <c r="RDW19" s="131"/>
      <c r="RDX19" s="131"/>
      <c r="RDY19" s="131"/>
      <c r="RDZ19" s="131"/>
      <c r="REA19" s="131"/>
      <c r="REB19" s="131"/>
      <c r="REC19" s="131"/>
      <c r="RED19" s="131"/>
      <c r="REE19" s="131"/>
      <c r="REF19" s="131"/>
      <c r="REG19" s="131"/>
      <c r="REH19" s="131"/>
      <c r="REI19" s="131"/>
      <c r="REJ19" s="131"/>
      <c r="REK19" s="131"/>
      <c r="REL19" s="131"/>
      <c r="REM19" s="131"/>
      <c r="REN19" s="131"/>
      <c r="REO19" s="131"/>
      <c r="REP19" s="131"/>
      <c r="REQ19" s="131"/>
      <c r="RER19" s="131"/>
      <c r="RES19" s="131"/>
      <c r="RET19" s="131"/>
      <c r="REU19" s="131"/>
      <c r="REV19" s="131"/>
      <c r="REW19" s="131"/>
      <c r="REX19" s="131"/>
      <c r="REY19" s="131"/>
      <c r="REZ19" s="131"/>
      <c r="RFA19" s="131"/>
      <c r="RFB19" s="131"/>
      <c r="RFC19" s="131"/>
      <c r="RFD19" s="131"/>
      <c r="RFE19" s="131"/>
      <c r="RFF19" s="131"/>
      <c r="RFG19" s="131"/>
      <c r="RFH19" s="131"/>
      <c r="RFI19" s="131"/>
      <c r="RFJ19" s="131"/>
      <c r="RFK19" s="131"/>
      <c r="RFL19" s="131"/>
      <c r="RFM19" s="131"/>
      <c r="RFN19" s="131"/>
      <c r="RFO19" s="131"/>
      <c r="RFP19" s="131"/>
      <c r="RFQ19" s="131"/>
      <c r="RFR19" s="131"/>
      <c r="RFS19" s="131"/>
      <c r="RFT19" s="131"/>
      <c r="RFU19" s="13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TEV19" s="11"/>
    </row>
    <row r="20" spans="1:5097 5362:13672" ht="25.5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12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5"/>
      <c r="CZ20" s="295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5"/>
      <c r="DV20" s="295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295"/>
      <c r="TB20" s="295"/>
      <c r="TC20" s="295"/>
      <c r="TD20" s="295"/>
      <c r="TE20" s="295"/>
      <c r="TF20" s="295"/>
      <c r="TG20" s="295"/>
      <c r="TH20" s="295"/>
      <c r="TI20" s="295"/>
      <c r="TJ20" s="295"/>
      <c r="TK20" s="295"/>
      <c r="TL20" s="294"/>
      <c r="TM20" s="294"/>
      <c r="TN20" s="294"/>
      <c r="TO20" s="294"/>
      <c r="TP20" s="294"/>
      <c r="TQ20" s="294"/>
      <c r="TR20" s="294"/>
      <c r="TS20" s="294"/>
      <c r="TT20" s="294"/>
      <c r="TU20" s="294"/>
      <c r="TV20" s="294"/>
      <c r="TW20" s="294"/>
      <c r="TX20" s="294"/>
      <c r="TY20" s="294"/>
      <c r="TZ20" s="294"/>
      <c r="UA20" s="294"/>
      <c r="UB20" s="294"/>
      <c r="UC20" s="294"/>
      <c r="UD20" s="294"/>
      <c r="UE20" s="294"/>
      <c r="UF20" s="294"/>
      <c r="UG20" s="294"/>
      <c r="UH20" s="294"/>
      <c r="UI20" s="294"/>
      <c r="UJ20" s="294"/>
      <c r="UK20" s="294"/>
      <c r="UL20" s="294"/>
      <c r="UM20" s="294"/>
      <c r="UN20" s="294"/>
      <c r="UO20" s="294"/>
      <c r="UP20" s="294"/>
      <c r="UQ20" s="294"/>
      <c r="UR20" s="294"/>
      <c r="US20" s="294"/>
      <c r="UT20" s="294"/>
      <c r="UU20" s="294"/>
      <c r="UV20" s="294"/>
      <c r="UW20" s="294"/>
      <c r="UX20" s="294"/>
      <c r="UY20" s="294"/>
      <c r="UZ20" s="294"/>
      <c r="VA20" s="294"/>
      <c r="VB20" s="294"/>
      <c r="VC20" s="294"/>
      <c r="VD20" s="294"/>
      <c r="VE20" s="294"/>
      <c r="VF20" s="294"/>
      <c r="VG20" s="294"/>
      <c r="VH20" s="294"/>
      <c r="VI20" s="294"/>
      <c r="VJ20" s="294"/>
      <c r="VK20" s="294"/>
      <c r="VL20" s="294"/>
      <c r="VM20" s="294"/>
      <c r="VN20" s="294"/>
      <c r="VO20" s="294"/>
      <c r="VP20" s="294"/>
      <c r="VQ20" s="294"/>
      <c r="VR20" s="294"/>
      <c r="VS20" s="294"/>
      <c r="VT20" s="294"/>
      <c r="VU20" s="294"/>
      <c r="VV20" s="294"/>
      <c r="VW20" s="294"/>
      <c r="VX20" s="294"/>
      <c r="VY20" s="294"/>
      <c r="VZ20" s="294"/>
      <c r="WA20" s="294"/>
      <c r="WB20" s="294"/>
      <c r="WC20" s="294"/>
      <c r="WD20" s="294"/>
      <c r="WE20" s="294"/>
      <c r="WF20" s="294"/>
      <c r="WG20" s="294"/>
      <c r="WH20" s="294"/>
      <c r="WI20" s="294"/>
      <c r="WJ20" s="294"/>
      <c r="WK20" s="294"/>
      <c r="WL20" s="294"/>
      <c r="WM20" s="294"/>
      <c r="WN20" s="294"/>
      <c r="WO20" s="294"/>
      <c r="WP20" s="294"/>
      <c r="WQ20" s="294"/>
      <c r="WR20" s="294"/>
      <c r="WS20" s="294"/>
      <c r="WT20" s="294"/>
      <c r="WU20" s="294"/>
      <c r="WV20" s="294"/>
      <c r="WW20" s="294"/>
      <c r="WX20" s="294"/>
      <c r="WY20" s="294"/>
      <c r="WZ20" s="294"/>
      <c r="XA20" s="294"/>
      <c r="XB20" s="294"/>
      <c r="XC20" s="294"/>
      <c r="XD20" s="294"/>
      <c r="XE20" s="294"/>
      <c r="XF20" s="294"/>
      <c r="XG20" s="295"/>
      <c r="XH20" s="295"/>
      <c r="XI20" s="295"/>
      <c r="XJ20" s="295"/>
      <c r="XK20" s="295"/>
      <c r="XL20" s="295"/>
      <c r="XM20" s="295"/>
      <c r="XN20" s="295"/>
      <c r="XO20" s="295"/>
      <c r="XP20" s="295"/>
      <c r="XQ20" s="295"/>
      <c r="XR20" s="295"/>
      <c r="XS20" s="295"/>
      <c r="XT20" s="295"/>
      <c r="XU20" s="295"/>
      <c r="XV20" s="295"/>
      <c r="XW20" s="295"/>
      <c r="XX20" s="295"/>
      <c r="XY20" s="295"/>
      <c r="XZ20" s="295"/>
      <c r="YA20" s="295"/>
      <c r="YB20" s="295"/>
      <c r="YC20" s="295"/>
      <c r="YD20" s="295"/>
      <c r="YE20" s="295"/>
      <c r="YF20" s="295"/>
      <c r="YG20" s="295"/>
      <c r="YH20" s="295"/>
      <c r="YI20" s="295"/>
      <c r="YJ20" s="295"/>
      <c r="YK20" s="295"/>
      <c r="YL20" s="295"/>
      <c r="YM20" s="295"/>
      <c r="YN20" s="295"/>
      <c r="YO20" s="295"/>
      <c r="YP20" s="295"/>
      <c r="YQ20" s="295"/>
      <c r="YR20" s="295"/>
      <c r="YS20" s="295"/>
      <c r="YT20" s="295"/>
      <c r="YU20" s="295"/>
      <c r="YV20" s="295"/>
      <c r="YW20" s="295"/>
      <c r="YX20" s="295"/>
      <c r="YY20" s="295"/>
      <c r="YZ20" s="295"/>
      <c r="ZA20" s="295"/>
      <c r="ZB20" s="295"/>
      <c r="ZC20" s="295"/>
      <c r="ZD20" s="295"/>
      <c r="ZE20" s="295"/>
      <c r="ZF20" s="295"/>
      <c r="ZG20" s="295"/>
      <c r="ZH20" s="295"/>
      <c r="ZI20" s="295"/>
      <c r="ZJ20" s="295"/>
      <c r="ZK20" s="295"/>
      <c r="ZL20" s="295"/>
      <c r="ZM20" s="295"/>
      <c r="ZN20" s="295"/>
      <c r="ZO20" s="295"/>
      <c r="ZP20" s="295"/>
      <c r="ZQ20" s="295"/>
      <c r="ZR20" s="295"/>
      <c r="ZS20" s="295"/>
      <c r="ZT20" s="295"/>
      <c r="ZU20" s="295"/>
      <c r="ZV20" s="295"/>
      <c r="ZW20" s="295"/>
      <c r="ZX20" s="295"/>
      <c r="ZY20" s="295"/>
      <c r="ZZ20" s="295"/>
      <c r="AAA20" s="295"/>
      <c r="AAB20" s="295"/>
      <c r="AAC20" s="295"/>
      <c r="AAD20" s="295"/>
      <c r="AAE20" s="295"/>
      <c r="AAF20" s="295"/>
      <c r="AAG20" s="295"/>
      <c r="AAH20" s="295"/>
      <c r="AAI20" s="295"/>
      <c r="AAJ20" s="295"/>
      <c r="AAK20" s="295"/>
      <c r="AAL20" s="295"/>
      <c r="AAM20" s="295"/>
      <c r="AAN20" s="295"/>
      <c r="AAO20" s="295"/>
      <c r="AAP20" s="295"/>
      <c r="AAQ20" s="295"/>
      <c r="AAR20" s="295"/>
      <c r="AAS20" s="295"/>
      <c r="AAT20" s="295"/>
      <c r="AAU20" s="295"/>
      <c r="AAV20" s="295"/>
      <c r="AAW20" s="295"/>
      <c r="AAX20" s="295"/>
      <c r="AAY20" s="295"/>
      <c r="AAZ20" s="295"/>
      <c r="ABA20" s="295"/>
      <c r="ABB20" s="295"/>
      <c r="ABC20" s="295"/>
      <c r="ABD20" s="295"/>
      <c r="ABE20" s="295"/>
      <c r="ABF20" s="295"/>
      <c r="ABG20" s="295"/>
      <c r="ABH20" s="295"/>
      <c r="ABI20" s="295"/>
      <c r="ABJ20" s="295"/>
      <c r="ABK20" s="295"/>
      <c r="ABL20" s="295"/>
      <c r="ABM20" s="295"/>
      <c r="ABN20" s="295"/>
      <c r="ABO20" s="295"/>
      <c r="ABP20" s="295"/>
      <c r="ABQ20" s="295"/>
      <c r="ABR20" s="295"/>
      <c r="ABS20" s="295"/>
      <c r="ABT20" s="295"/>
      <c r="ABU20" s="295"/>
      <c r="ABV20" s="295"/>
      <c r="ABW20" s="295"/>
      <c r="ABX20" s="295"/>
      <c r="ABY20" s="295"/>
      <c r="ABZ20" s="295"/>
      <c r="ACA20" s="295"/>
      <c r="ACB20" s="295"/>
      <c r="ACC20" s="295"/>
      <c r="ACD20" s="295"/>
      <c r="ACE20" s="295"/>
      <c r="ACF20" s="295"/>
      <c r="ACG20" s="295"/>
      <c r="ACH20" s="295"/>
      <c r="ACI20" s="295"/>
      <c r="ACJ20" s="295"/>
      <c r="ACK20" s="295"/>
      <c r="ACL20" s="295"/>
      <c r="ACM20" s="295"/>
      <c r="ACN20" s="295"/>
      <c r="ACO20" s="295"/>
      <c r="ACP20" s="295"/>
      <c r="ACQ20" s="295"/>
      <c r="ACR20" s="295"/>
      <c r="ACS20" s="295"/>
      <c r="ACT20" s="295"/>
      <c r="ACU20" s="295"/>
      <c r="ACV20" s="295"/>
      <c r="ACW20" s="295"/>
      <c r="ACX20" s="295"/>
      <c r="ACY20" s="295"/>
      <c r="ACZ20" s="295"/>
      <c r="ADA20" s="295"/>
      <c r="ADB20" s="295"/>
      <c r="ADC20" s="295"/>
      <c r="ADD20" s="295"/>
      <c r="ADE20" s="294"/>
      <c r="ADF20" s="294"/>
      <c r="ADG20" s="294"/>
      <c r="ADH20" s="294"/>
      <c r="ADI20" s="294"/>
      <c r="ADJ20" s="294"/>
      <c r="ADK20" s="294"/>
      <c r="ADL20" s="294"/>
      <c r="ADM20" s="294"/>
      <c r="ADN20" s="294"/>
      <c r="ADO20" s="294"/>
      <c r="ADP20" s="294"/>
      <c r="ADQ20" s="294"/>
      <c r="ADR20" s="294"/>
      <c r="ADS20" s="294"/>
      <c r="ADT20" s="294"/>
      <c r="ADU20" s="294"/>
      <c r="ADV20" s="294"/>
      <c r="ADW20" s="294"/>
      <c r="ADX20" s="294"/>
      <c r="ADY20" s="294"/>
      <c r="ADZ20" s="294"/>
      <c r="AEA20" s="294"/>
      <c r="AEB20" s="294"/>
      <c r="AEC20" s="294"/>
      <c r="AED20" s="294"/>
      <c r="AEE20" s="294"/>
      <c r="AEF20" s="294"/>
      <c r="AEG20" s="294"/>
      <c r="AEH20" s="294"/>
      <c r="AEI20" s="294"/>
      <c r="AEJ20" s="294"/>
      <c r="AEK20" s="294"/>
      <c r="AEL20" s="294"/>
      <c r="AEM20" s="294"/>
      <c r="AEN20" s="294"/>
      <c r="AEO20" s="294"/>
      <c r="AEP20" s="294"/>
      <c r="AEQ20" s="294"/>
      <c r="AER20" s="294"/>
      <c r="AES20" s="294"/>
      <c r="AET20" s="294"/>
      <c r="AEU20" s="294"/>
      <c r="AEV20" s="294"/>
      <c r="AEW20" s="294"/>
      <c r="AEX20" s="294"/>
      <c r="AEY20" s="294"/>
      <c r="AEZ20" s="294"/>
      <c r="AFA20" s="294"/>
      <c r="AFB20" s="294"/>
      <c r="AFC20" s="294"/>
      <c r="AFD20" s="294"/>
      <c r="AFE20" s="294"/>
      <c r="AFF20" s="294"/>
      <c r="AFG20" s="294"/>
      <c r="AFH20" s="295"/>
      <c r="AFI20" s="295"/>
      <c r="AFJ20" s="295"/>
      <c r="AFK20" s="295"/>
      <c r="AFL20" s="295"/>
      <c r="AFM20" s="295"/>
      <c r="AFN20" s="295"/>
      <c r="AFO20" s="295"/>
      <c r="AFP20" s="295"/>
      <c r="AFQ20" s="295"/>
      <c r="AFR20" s="295"/>
      <c r="AFS20" s="294"/>
      <c r="AFT20" s="294"/>
      <c r="AFU20" s="294"/>
      <c r="AFV20" s="294"/>
      <c r="AFW20" s="294"/>
      <c r="AFX20" s="294"/>
      <c r="AFY20" s="294"/>
      <c r="AFZ20" s="294"/>
      <c r="AGA20" s="294"/>
      <c r="AGB20" s="294"/>
      <c r="AGC20" s="294"/>
      <c r="AGD20" s="294"/>
      <c r="AGE20" s="294"/>
      <c r="AGF20" s="294"/>
      <c r="AGG20" s="294"/>
      <c r="AGH20" s="294"/>
      <c r="AGI20" s="294"/>
      <c r="AGJ20" s="294"/>
      <c r="AGK20" s="294"/>
      <c r="AGL20" s="294"/>
      <c r="AGM20" s="294"/>
      <c r="AGN20" s="294"/>
      <c r="AGO20" s="294"/>
      <c r="AGP20" s="294"/>
      <c r="AGQ20" s="294"/>
      <c r="AGR20" s="294"/>
      <c r="AGS20" s="294"/>
      <c r="AGT20" s="294"/>
      <c r="AGU20" s="294"/>
      <c r="AGV20" s="294"/>
      <c r="AGW20" s="294"/>
      <c r="AGX20" s="294"/>
      <c r="AGY20" s="294"/>
      <c r="AGZ20" s="294"/>
      <c r="AHA20" s="294"/>
      <c r="AHB20" s="294"/>
      <c r="AHC20" s="294"/>
      <c r="AHD20" s="294"/>
      <c r="AHE20" s="294"/>
      <c r="AHF20" s="294"/>
      <c r="AHG20" s="294"/>
      <c r="AHH20" s="294"/>
      <c r="AHI20" s="294"/>
      <c r="AHJ20" s="294"/>
      <c r="AHK20" s="294"/>
      <c r="AHL20" s="294"/>
      <c r="AHM20" s="294"/>
      <c r="AHN20" s="294"/>
      <c r="AHO20" s="294"/>
      <c r="AHP20" s="294"/>
      <c r="AHQ20" s="294"/>
      <c r="AHR20" s="294"/>
      <c r="AHS20" s="294"/>
      <c r="AHT20" s="294"/>
      <c r="AHU20" s="294"/>
      <c r="AHV20" s="294"/>
      <c r="AHW20" s="294"/>
      <c r="AHX20" s="294"/>
      <c r="AHY20" s="294"/>
      <c r="AHZ20" s="294"/>
      <c r="AIA20" s="294"/>
      <c r="AIB20" s="294"/>
      <c r="AIC20" s="294"/>
      <c r="AID20" s="294"/>
      <c r="AIE20" s="294"/>
      <c r="AIF20" s="294"/>
      <c r="AIG20" s="294"/>
      <c r="AIH20" s="294"/>
      <c r="AII20" s="294"/>
      <c r="AIJ20" s="294"/>
      <c r="AIK20" s="294"/>
      <c r="AIL20" s="294"/>
      <c r="AIM20" s="294"/>
      <c r="AIN20" s="294"/>
      <c r="AIO20" s="294"/>
      <c r="AIP20" s="294"/>
      <c r="AIQ20" s="294"/>
      <c r="AIR20" s="294"/>
      <c r="AIS20" s="294"/>
      <c r="AIT20" s="294"/>
      <c r="AIU20" s="294"/>
      <c r="AIV20" s="294"/>
      <c r="AIW20" s="294"/>
      <c r="AIX20" s="294"/>
      <c r="AIY20" s="294"/>
      <c r="AIZ20" s="294"/>
      <c r="AJA20" s="294"/>
      <c r="AJB20" s="294"/>
      <c r="AJC20" s="294"/>
      <c r="AJD20" s="294"/>
      <c r="AJE20" s="294"/>
      <c r="AJF20" s="294"/>
      <c r="AJG20" s="294"/>
      <c r="AJH20" s="294"/>
      <c r="AJI20" s="294"/>
      <c r="AJJ20" s="294"/>
      <c r="AJK20" s="294"/>
      <c r="AJL20" s="294"/>
      <c r="AJM20" s="294"/>
      <c r="AJN20" s="294"/>
      <c r="AJO20" s="294"/>
      <c r="AJP20" s="294"/>
      <c r="AJQ20" s="294"/>
      <c r="AJR20" s="294"/>
      <c r="AJS20" s="294"/>
      <c r="AJT20" s="294"/>
      <c r="AJU20" s="294"/>
      <c r="AJV20" s="294"/>
      <c r="AJW20" s="294"/>
      <c r="AJX20" s="294"/>
      <c r="AJY20" s="294"/>
      <c r="AJZ20" s="294"/>
      <c r="AKA20" s="294"/>
      <c r="AKB20" s="294"/>
      <c r="AKC20" s="294"/>
      <c r="AKD20" s="294"/>
      <c r="AKE20" s="294"/>
      <c r="AKF20" s="294"/>
      <c r="AKG20" s="294"/>
      <c r="AKH20" s="294"/>
      <c r="AKI20" s="294"/>
      <c r="AKJ20" s="294"/>
      <c r="AKK20" s="294"/>
      <c r="AKL20" s="294"/>
      <c r="AKM20" s="294"/>
      <c r="AKN20" s="294"/>
      <c r="AKO20" s="294"/>
      <c r="AKP20" s="294"/>
      <c r="AKQ20" s="294"/>
      <c r="AKR20" s="294"/>
      <c r="AKS20" s="294"/>
      <c r="AKT20" s="294"/>
      <c r="AKU20" s="294"/>
      <c r="AKV20" s="294"/>
      <c r="AKW20" s="294"/>
      <c r="AKX20" s="294"/>
      <c r="AKY20" s="294"/>
      <c r="AKZ20" s="294"/>
      <c r="ALA20" s="294"/>
      <c r="ALB20" s="294"/>
      <c r="ALC20" s="294"/>
      <c r="ALD20" s="294"/>
      <c r="ALE20" s="294"/>
      <c r="ALF20" s="294"/>
      <c r="ALG20" s="294"/>
      <c r="ALH20" s="294"/>
      <c r="ALI20" s="294"/>
      <c r="ALJ20" s="294"/>
      <c r="ALK20" s="294"/>
      <c r="ALL20" s="294"/>
      <c r="ALM20" s="294"/>
      <c r="ALN20" s="294"/>
      <c r="ALO20" s="294"/>
      <c r="ALP20" s="294"/>
      <c r="ALQ20" s="294"/>
      <c r="ALR20" s="294"/>
      <c r="ALS20" s="294"/>
      <c r="ALT20" s="294"/>
      <c r="ALU20" s="294"/>
      <c r="ALV20" s="294"/>
      <c r="ALW20" s="294"/>
      <c r="ALX20" s="294"/>
      <c r="ALY20" s="294"/>
      <c r="ALZ20" s="294"/>
      <c r="AMA20" s="294"/>
      <c r="AMB20" s="294"/>
      <c r="AMC20" s="294"/>
      <c r="AMD20" s="294"/>
      <c r="AME20" s="294"/>
      <c r="AMF20" s="294"/>
      <c r="AMG20" s="294"/>
      <c r="AMH20" s="294"/>
      <c r="AMI20" s="294"/>
      <c r="AMJ20" s="294"/>
      <c r="AMK20" s="294"/>
      <c r="AML20" s="294"/>
      <c r="AMM20" s="294"/>
      <c r="AMN20" s="294"/>
      <c r="AMO20" s="294"/>
      <c r="AMP20" s="294"/>
      <c r="AMQ20" s="294"/>
      <c r="AMR20" s="294"/>
      <c r="AMS20" s="294"/>
      <c r="AMT20" s="294"/>
      <c r="AMU20" s="294"/>
      <c r="AMV20" s="294"/>
      <c r="AMW20" s="294"/>
      <c r="AMX20" s="294"/>
      <c r="AMY20" s="294"/>
      <c r="AMZ20" s="294"/>
      <c r="ANA20" s="294"/>
      <c r="ANB20" s="294"/>
      <c r="ANC20" s="294"/>
      <c r="AND20" s="294"/>
      <c r="ANE20" s="294"/>
      <c r="ANF20" s="294"/>
      <c r="ANG20" s="294"/>
      <c r="ANH20" s="294"/>
      <c r="ANI20" s="294"/>
      <c r="ANJ20" s="294"/>
      <c r="ANK20" s="294"/>
      <c r="ANL20" s="294"/>
      <c r="ANM20" s="294"/>
      <c r="ANN20" s="294"/>
      <c r="ANO20" s="294"/>
      <c r="ANP20" s="294"/>
      <c r="ANQ20" s="294"/>
      <c r="ANR20" s="294"/>
      <c r="ANS20" s="294"/>
      <c r="ANT20" s="294"/>
      <c r="ANU20" s="294"/>
      <c r="ANV20" s="294"/>
      <c r="ANW20" s="294"/>
      <c r="ANX20" s="294"/>
      <c r="ANY20" s="294"/>
      <c r="ANZ20" s="294"/>
      <c r="AOA20" s="294"/>
      <c r="AOB20" s="294"/>
      <c r="AOC20" s="294"/>
      <c r="AOD20" s="294"/>
      <c r="AOE20" s="294"/>
      <c r="AOF20" s="294"/>
      <c r="AOG20" s="294"/>
      <c r="AOH20" s="294"/>
      <c r="AOI20" s="294"/>
      <c r="AOJ20" s="294"/>
      <c r="AOK20" s="294"/>
      <c r="AOL20" s="294"/>
      <c r="AOM20" s="294"/>
      <c r="AON20" s="294"/>
      <c r="AOO20" s="294"/>
      <c r="AOP20" s="294"/>
      <c r="AOQ20" s="294"/>
      <c r="AOR20" s="294"/>
      <c r="AOS20" s="294"/>
      <c r="AOT20" s="294"/>
      <c r="AOU20" s="294"/>
      <c r="AOV20" s="294"/>
      <c r="AOW20" s="294"/>
      <c r="AOX20" s="294"/>
      <c r="AOY20" s="294"/>
      <c r="AOZ20" s="294"/>
      <c r="APA20" s="294"/>
      <c r="APB20" s="294"/>
      <c r="APC20" s="294"/>
      <c r="APD20" s="294"/>
      <c r="APE20" s="294"/>
      <c r="APF20" s="294"/>
      <c r="APG20" s="294"/>
      <c r="APH20" s="294"/>
      <c r="API20" s="294"/>
      <c r="APJ20" s="294"/>
      <c r="APK20" s="294"/>
      <c r="APL20" s="294"/>
      <c r="APM20" s="294"/>
      <c r="APN20" s="294"/>
      <c r="APO20" s="294"/>
      <c r="APP20" s="294"/>
      <c r="APQ20" s="294"/>
      <c r="APR20" s="294"/>
      <c r="APS20" s="294"/>
      <c r="APT20" s="294"/>
      <c r="APU20" s="294"/>
      <c r="APV20" s="294"/>
      <c r="APW20" s="294"/>
      <c r="APX20" s="294"/>
      <c r="APY20" s="294"/>
      <c r="APZ20" s="294"/>
      <c r="AQA20" s="294"/>
      <c r="AQB20" s="294"/>
      <c r="AQC20" s="294"/>
      <c r="AQD20" s="294"/>
      <c r="AQE20" s="294"/>
      <c r="AQF20" s="294"/>
      <c r="AQG20" s="294"/>
      <c r="AQH20" s="294"/>
      <c r="AQI20" s="294"/>
      <c r="AQJ20" s="294"/>
      <c r="AQK20" s="294"/>
      <c r="AQL20" s="294"/>
      <c r="AQM20" s="294"/>
      <c r="AQN20" s="294"/>
      <c r="AQO20" s="294"/>
      <c r="AQP20" s="294"/>
      <c r="AQQ20" s="294"/>
      <c r="AQR20" s="294"/>
      <c r="AQS20" s="294"/>
      <c r="AQT20" s="294"/>
      <c r="AQU20" s="294"/>
      <c r="AQV20" s="294"/>
      <c r="AQW20" s="294"/>
      <c r="AQX20" s="294"/>
      <c r="AQY20" s="294"/>
      <c r="AQZ20" s="294"/>
      <c r="ARA20" s="294"/>
      <c r="ARB20" s="294"/>
      <c r="ARC20" s="294"/>
      <c r="ARD20" s="294"/>
      <c r="ARE20" s="294"/>
      <c r="ARF20" s="294"/>
      <c r="ARG20" s="294"/>
      <c r="ARH20" s="294"/>
      <c r="ARI20" s="294"/>
      <c r="ARJ20" s="294"/>
      <c r="ARK20" s="294"/>
      <c r="ARL20" s="294"/>
      <c r="ARM20" s="294"/>
      <c r="ARN20" s="294"/>
      <c r="ARO20" s="294"/>
      <c r="ARP20" s="294"/>
      <c r="ARQ20" s="294"/>
      <c r="ARR20" s="294"/>
      <c r="ARS20" s="294"/>
      <c r="ART20" s="294"/>
      <c r="ARU20" s="294"/>
      <c r="ARV20" s="294"/>
      <c r="ARW20" s="294"/>
      <c r="ARX20" s="294"/>
      <c r="ARY20" s="294"/>
      <c r="ARZ20" s="294"/>
      <c r="ASA20" s="294"/>
      <c r="ASB20" s="294"/>
      <c r="ASC20" s="294"/>
      <c r="ASD20" s="294"/>
      <c r="ASE20" s="294"/>
      <c r="ASF20" s="294"/>
      <c r="ASG20" s="294"/>
      <c r="ASH20" s="294"/>
      <c r="ASI20" s="294"/>
      <c r="ASJ20" s="294"/>
      <c r="ASK20" s="294"/>
      <c r="ASL20" s="294"/>
      <c r="ASM20" s="294"/>
      <c r="ASN20" s="294"/>
      <c r="ASO20" s="294"/>
      <c r="ASP20" s="294"/>
      <c r="ASQ20" s="294"/>
      <c r="ASR20" s="294"/>
      <c r="ASS20" s="294"/>
      <c r="AST20" s="294"/>
      <c r="ASU20" s="294"/>
      <c r="ASV20" s="294"/>
      <c r="ASW20" s="294"/>
      <c r="ASX20" s="294"/>
      <c r="ASY20" s="294"/>
      <c r="ASZ20" s="294"/>
      <c r="ATA20" s="294"/>
      <c r="ATB20" s="294"/>
      <c r="ATC20" s="294"/>
      <c r="ATD20" s="294"/>
      <c r="ATE20" s="294"/>
      <c r="ATF20" s="294"/>
      <c r="ATG20" s="294"/>
      <c r="ATH20" s="294"/>
      <c r="ATI20" s="294"/>
      <c r="ATJ20" s="294"/>
      <c r="ATK20" s="294"/>
      <c r="ATL20" s="294"/>
      <c r="ATM20" s="294"/>
      <c r="ATN20" s="294"/>
      <c r="ATO20" s="294"/>
      <c r="ATP20" s="294"/>
      <c r="ATQ20" s="294"/>
      <c r="ATR20" s="294"/>
      <c r="ATS20" s="294"/>
      <c r="ATT20" s="294"/>
      <c r="ATU20" s="294"/>
      <c r="ATV20" s="294"/>
      <c r="ATW20" s="294"/>
      <c r="ATX20" s="294"/>
      <c r="ATY20" s="294"/>
      <c r="ATZ20" s="294"/>
      <c r="AUA20" s="294"/>
      <c r="AUB20" s="294"/>
      <c r="AUC20" s="294"/>
      <c r="AUD20" s="294"/>
      <c r="AUE20" s="294"/>
      <c r="AUF20" s="294"/>
      <c r="AUG20" s="294"/>
      <c r="AUH20" s="294"/>
      <c r="AUI20" s="294"/>
      <c r="AUJ20" s="294"/>
      <c r="AUK20" s="294"/>
      <c r="AUL20" s="294"/>
      <c r="AUM20" s="294"/>
      <c r="AUN20" s="294"/>
      <c r="AUO20" s="294"/>
      <c r="AUP20" s="294"/>
      <c r="AUQ20" s="294"/>
      <c r="AUR20" s="294"/>
      <c r="AUS20" s="294"/>
      <c r="AUT20" s="294"/>
      <c r="AUU20" s="294"/>
      <c r="AUV20" s="294"/>
      <c r="AUW20" s="294"/>
      <c r="AUX20" s="294"/>
      <c r="AUY20" s="294"/>
      <c r="AUZ20" s="294"/>
      <c r="AVA20" s="294"/>
      <c r="AVB20" s="294"/>
      <c r="AVC20" s="294"/>
      <c r="AVD20" s="294"/>
      <c r="AVE20" s="294"/>
      <c r="AVF20" s="294"/>
      <c r="AVG20" s="294"/>
      <c r="AVH20" s="294"/>
      <c r="AVI20" s="294"/>
      <c r="AVJ20" s="294"/>
      <c r="AVK20" s="294"/>
      <c r="AVL20" s="294"/>
      <c r="AVM20" s="294"/>
      <c r="AVN20" s="294"/>
      <c r="AVO20" s="294"/>
      <c r="AVP20" s="294"/>
      <c r="AVQ20" s="294"/>
      <c r="AVR20" s="294"/>
      <c r="AVS20" s="294"/>
      <c r="AVT20" s="294"/>
      <c r="AVU20" s="294"/>
      <c r="AVV20" s="294"/>
      <c r="AVW20" s="294"/>
      <c r="AVX20" s="294"/>
      <c r="AVY20" s="294"/>
      <c r="AVZ20" s="294"/>
      <c r="AWA20" s="294"/>
      <c r="AWB20" s="294"/>
      <c r="AWC20" s="294"/>
      <c r="AWD20" s="294"/>
      <c r="AWE20" s="294"/>
      <c r="AWF20" s="294"/>
      <c r="AWG20" s="294"/>
      <c r="AWH20" s="294"/>
      <c r="AWI20" s="294"/>
      <c r="AWJ20" s="294"/>
      <c r="AWK20" s="294"/>
      <c r="AWL20" s="294"/>
      <c r="AWM20" s="294"/>
      <c r="AWN20" s="294"/>
      <c r="AWO20" s="294"/>
      <c r="AWP20" s="294"/>
      <c r="AWQ20" s="294"/>
      <c r="AWR20" s="294"/>
      <c r="AWS20" s="294"/>
      <c r="AWT20" s="294"/>
      <c r="AWU20" s="294"/>
      <c r="AWV20" s="294"/>
      <c r="AWW20" s="294"/>
      <c r="AWX20" s="294"/>
      <c r="AWY20" s="294"/>
      <c r="AWZ20" s="294"/>
      <c r="AXA20" s="294"/>
      <c r="AXB20" s="294"/>
      <c r="AXC20" s="294"/>
      <c r="AXD20" s="294"/>
      <c r="AXE20" s="294"/>
      <c r="AXF20" s="294"/>
      <c r="AXG20" s="294"/>
      <c r="AXH20" s="294"/>
      <c r="AXI20" s="294"/>
      <c r="AXJ20" s="294"/>
      <c r="AXK20" s="294"/>
      <c r="AXL20" s="294"/>
      <c r="AXM20" s="294"/>
      <c r="AXN20" s="294"/>
      <c r="AXO20" s="294"/>
      <c r="AXP20" s="294"/>
      <c r="AXQ20" s="294"/>
      <c r="AXR20" s="294"/>
      <c r="AXS20" s="294"/>
      <c r="AXT20" s="294"/>
      <c r="AXU20" s="294"/>
      <c r="AXV20" s="294"/>
      <c r="AXW20" s="294"/>
      <c r="AXX20" s="294"/>
      <c r="AXY20" s="294"/>
      <c r="AXZ20" s="294"/>
      <c r="AYA20" s="294"/>
      <c r="AYB20" s="294"/>
      <c r="AYC20" s="294"/>
      <c r="AYD20" s="294"/>
      <c r="AYE20" s="294"/>
      <c r="AYF20" s="294"/>
      <c r="AYG20" s="294"/>
      <c r="AYH20" s="294"/>
      <c r="AYI20" s="294"/>
      <c r="AYJ20" s="294"/>
      <c r="AYK20" s="294"/>
      <c r="AYL20" s="294"/>
      <c r="AYM20" s="294"/>
      <c r="AYN20" s="294"/>
      <c r="AYO20" s="294"/>
      <c r="AYP20" s="294"/>
      <c r="AYQ20" s="294"/>
      <c r="AYR20" s="294"/>
      <c r="AYS20" s="294"/>
      <c r="AYT20" s="294"/>
      <c r="AYU20" s="294"/>
      <c r="AYV20" s="294"/>
      <c r="AYW20" s="294"/>
      <c r="AYX20" s="294"/>
      <c r="AYY20" s="294"/>
      <c r="AYZ20" s="294"/>
      <c r="AZA20" s="294"/>
      <c r="AZB20" s="294"/>
      <c r="AZC20" s="294"/>
      <c r="AZD20" s="294"/>
      <c r="AZE20" s="294"/>
      <c r="AZF20" s="294"/>
      <c r="AZG20" s="294"/>
      <c r="AZH20" s="294"/>
      <c r="AZI20" s="294"/>
      <c r="AZJ20" s="294"/>
      <c r="AZK20" s="294"/>
      <c r="AZL20" s="294"/>
      <c r="AZM20" s="294"/>
      <c r="AZN20" s="294"/>
      <c r="AZO20" s="294"/>
      <c r="AZP20" s="294"/>
      <c r="AZQ20" s="294"/>
      <c r="AZR20" s="294"/>
      <c r="AZS20" s="294"/>
      <c r="AZT20" s="294"/>
      <c r="AZU20" s="294"/>
      <c r="AZV20" s="294"/>
      <c r="AZW20" s="294"/>
      <c r="AZX20" s="294"/>
      <c r="AZY20" s="294"/>
      <c r="AZZ20" s="294"/>
      <c r="BAA20" s="294"/>
      <c r="BAB20" s="294"/>
      <c r="BAC20" s="294"/>
      <c r="BAD20" s="294"/>
      <c r="BAE20" s="294"/>
      <c r="BAF20" s="294"/>
      <c r="BAG20" s="294"/>
      <c r="BAH20" s="294"/>
      <c r="BAI20" s="294"/>
      <c r="BAJ20" s="294"/>
      <c r="BAK20" s="294"/>
      <c r="BAL20" s="294"/>
      <c r="BAM20" s="294"/>
      <c r="BAN20" s="294"/>
      <c r="BAO20" s="294"/>
      <c r="BAP20" s="294"/>
      <c r="BAQ20" s="294"/>
      <c r="BAR20" s="294"/>
      <c r="BAS20" s="294"/>
      <c r="BAT20" s="294"/>
      <c r="BAU20" s="294"/>
      <c r="BAV20" s="294"/>
      <c r="BAW20" s="294"/>
      <c r="BAX20" s="294"/>
      <c r="BAY20" s="294"/>
      <c r="BAZ20" s="294"/>
      <c r="BBA20" s="294"/>
      <c r="BBB20" s="294"/>
      <c r="BBC20" s="294"/>
      <c r="BBD20" s="294"/>
      <c r="BBE20" s="294"/>
      <c r="BBF20" s="294"/>
      <c r="BBG20" s="294"/>
      <c r="BBH20" s="294"/>
      <c r="BBI20" s="294"/>
      <c r="BBJ20" s="294"/>
      <c r="BBK20" s="294"/>
      <c r="BBL20" s="294"/>
      <c r="BBM20" s="294"/>
      <c r="BBN20" s="294"/>
      <c r="BBO20" s="294"/>
      <c r="BBP20" s="294"/>
      <c r="BBQ20" s="294"/>
      <c r="BBR20" s="294"/>
      <c r="BBS20" s="294"/>
      <c r="BBT20" s="294"/>
      <c r="BBU20" s="294"/>
      <c r="BBV20" s="294"/>
      <c r="BBW20" s="294"/>
      <c r="BBX20" s="294"/>
      <c r="BBY20" s="294"/>
      <c r="BBZ20" s="294"/>
      <c r="BCA20" s="294"/>
      <c r="BCB20" s="294"/>
      <c r="BCC20" s="294"/>
      <c r="BCD20" s="294"/>
      <c r="BCE20" s="294"/>
      <c r="BCF20" s="294"/>
      <c r="BCG20" s="294"/>
      <c r="BCH20" s="294"/>
      <c r="BCI20" s="294"/>
      <c r="BCJ20" s="294"/>
      <c r="BCK20" s="294"/>
      <c r="BCL20" s="294"/>
      <c r="BCM20" s="294"/>
      <c r="BCN20" s="294"/>
      <c r="BCO20" s="294"/>
      <c r="BCP20" s="294"/>
      <c r="BCQ20" s="294"/>
      <c r="BCR20" s="294"/>
      <c r="BCS20" s="294"/>
      <c r="BCT20" s="294"/>
      <c r="BCU20" s="294"/>
      <c r="BCV20" s="294"/>
      <c r="BCW20" s="294"/>
      <c r="BCX20" s="294"/>
      <c r="BCY20" s="294"/>
      <c r="BCZ20" s="294"/>
      <c r="BDA20" s="294"/>
      <c r="BDB20" s="294"/>
      <c r="BDC20" s="294"/>
      <c r="BDD20" s="294"/>
      <c r="BDE20" s="294"/>
      <c r="BDF20" s="294"/>
      <c r="BDG20" s="294"/>
      <c r="BDH20" s="294"/>
      <c r="BDI20" s="294"/>
      <c r="BDJ20" s="294"/>
      <c r="BDK20" s="294"/>
      <c r="BDL20" s="294"/>
      <c r="BDM20" s="294"/>
      <c r="BDN20" s="294"/>
      <c r="BDO20" s="294"/>
      <c r="BDP20" s="294"/>
      <c r="BDQ20" s="294"/>
      <c r="BDR20" s="294"/>
      <c r="BDS20" s="294"/>
      <c r="BDT20" s="294"/>
      <c r="BDU20" s="294"/>
      <c r="BDV20" s="294"/>
      <c r="BDW20" s="294"/>
      <c r="BDX20" s="294"/>
      <c r="BDY20" s="294"/>
      <c r="BDZ20" s="294"/>
      <c r="BEA20" s="294"/>
      <c r="BEB20" s="294"/>
      <c r="BEC20" s="294"/>
      <c r="BED20" s="294"/>
      <c r="BEE20" s="294"/>
      <c r="BEF20" s="294"/>
      <c r="BEG20" s="294"/>
      <c r="BEH20" s="294"/>
      <c r="BEI20" s="294"/>
      <c r="BEJ20" s="294"/>
      <c r="BEK20" s="294"/>
      <c r="BEL20" s="294"/>
      <c r="BEM20" s="294"/>
      <c r="BEN20" s="294"/>
      <c r="BEO20" s="294"/>
      <c r="BEP20" s="294"/>
      <c r="BEQ20" s="294"/>
      <c r="BER20" s="295"/>
      <c r="BES20" s="295"/>
      <c r="BET20" s="295"/>
      <c r="BEU20" s="295"/>
      <c r="BEV20" s="295"/>
      <c r="BEW20" s="295"/>
      <c r="BEX20" s="295"/>
      <c r="BEY20" s="295"/>
      <c r="BEZ20" s="295"/>
      <c r="BFA20" s="295"/>
      <c r="BFB20" s="295"/>
      <c r="BFC20" s="295"/>
      <c r="BFD20" s="295"/>
      <c r="BFE20" s="295"/>
      <c r="BFF20" s="295"/>
      <c r="BFG20" s="295"/>
      <c r="BFH20" s="295"/>
      <c r="BFI20" s="295"/>
      <c r="BFJ20" s="295"/>
      <c r="BFK20" s="295"/>
      <c r="BFL20" s="295"/>
      <c r="BFM20" s="295"/>
      <c r="BFN20" s="295"/>
      <c r="BFO20" s="295"/>
      <c r="BFP20" s="295"/>
      <c r="BFQ20" s="295"/>
      <c r="BFR20" s="295"/>
      <c r="BFS20" s="295"/>
      <c r="BFT20" s="295"/>
      <c r="BFU20" s="295"/>
      <c r="BFV20" s="295"/>
      <c r="BFW20" s="295"/>
      <c r="BFX20" s="295"/>
      <c r="BFY20" s="295"/>
      <c r="BFZ20" s="295"/>
      <c r="BGA20" s="295"/>
      <c r="BGB20" s="295"/>
      <c r="BGC20" s="295"/>
      <c r="BGD20" s="295"/>
      <c r="BGE20" s="295"/>
      <c r="BGF20" s="295"/>
      <c r="BGG20" s="295"/>
      <c r="BGH20" s="295"/>
      <c r="BGI20" s="295"/>
      <c r="BGJ20" s="295"/>
      <c r="BGK20" s="295"/>
      <c r="BGL20" s="295"/>
      <c r="BGM20" s="295"/>
      <c r="BGN20" s="295"/>
      <c r="BGO20" s="295"/>
      <c r="BGP20" s="295"/>
      <c r="BGQ20" s="295"/>
      <c r="BGR20" s="295"/>
      <c r="BGS20" s="295"/>
      <c r="BGT20" s="295"/>
      <c r="BGU20" s="295"/>
      <c r="BGV20" s="295"/>
      <c r="BGW20" s="295"/>
      <c r="BGX20" s="295"/>
      <c r="BGY20" s="295"/>
      <c r="BGZ20" s="295"/>
      <c r="BHA20" s="295"/>
      <c r="BHB20" s="295"/>
      <c r="BHC20" s="295"/>
      <c r="BHD20" s="295"/>
      <c r="BHE20" s="295"/>
      <c r="BHF20" s="295"/>
      <c r="BHG20" s="295"/>
      <c r="BHH20" s="295"/>
      <c r="BHI20" s="295"/>
      <c r="BHJ20" s="295"/>
      <c r="BHK20" s="295"/>
      <c r="BHL20" s="295"/>
      <c r="BHM20" s="295"/>
      <c r="BHN20" s="295"/>
      <c r="BHO20" s="295"/>
      <c r="BHP20" s="295"/>
      <c r="BHQ20" s="295"/>
      <c r="BHR20" s="295"/>
      <c r="BHS20" s="295"/>
      <c r="BHT20" s="295"/>
      <c r="BHU20" s="295"/>
      <c r="BHV20" s="295"/>
      <c r="BHW20" s="295"/>
      <c r="BHX20" s="295"/>
      <c r="BHY20" s="295"/>
      <c r="BHZ20" s="295"/>
      <c r="BIA20" s="295"/>
      <c r="BIB20" s="295"/>
      <c r="BIC20" s="295"/>
      <c r="BID20" s="295"/>
      <c r="BIE20" s="295"/>
      <c r="BIF20" s="295"/>
      <c r="BIG20" s="295"/>
      <c r="BIH20" s="295"/>
      <c r="BII20" s="295"/>
      <c r="BIJ20" s="295"/>
      <c r="BIK20" s="295"/>
      <c r="BIL20" s="295"/>
      <c r="BIM20" s="295"/>
      <c r="BIN20" s="295"/>
      <c r="BIO20" s="295"/>
      <c r="BIP20" s="295"/>
      <c r="BIQ20" s="295"/>
      <c r="BIR20" s="295"/>
      <c r="BIS20" s="295"/>
      <c r="BIT20" s="295"/>
      <c r="BIU20" s="295"/>
      <c r="BIV20" s="295"/>
      <c r="BIW20" s="295"/>
      <c r="BIX20" s="295"/>
      <c r="BIY20" s="295"/>
      <c r="BIZ20" s="295"/>
      <c r="BJA20" s="295"/>
      <c r="BJB20" s="295"/>
      <c r="BJC20" s="295"/>
      <c r="BJD20" s="295"/>
      <c r="BJE20" s="295"/>
      <c r="BJF20" s="295"/>
      <c r="BJG20" s="295"/>
      <c r="BJH20" s="295"/>
      <c r="BJI20" s="295"/>
      <c r="BJJ20" s="295"/>
      <c r="BJK20" s="295"/>
      <c r="BJL20" s="295"/>
      <c r="BJM20" s="295"/>
      <c r="BJN20" s="295"/>
      <c r="BJO20" s="295"/>
      <c r="BJP20" s="295"/>
      <c r="BJQ20" s="295"/>
      <c r="BJR20" s="295"/>
      <c r="BJS20" s="295"/>
      <c r="BJT20" s="295"/>
      <c r="BJU20" s="295"/>
      <c r="BJV20" s="295"/>
      <c r="BJW20" s="295"/>
      <c r="BJX20" s="295"/>
      <c r="BJY20" s="295"/>
      <c r="BJZ20" s="295"/>
      <c r="BKA20" s="295"/>
      <c r="BKB20" s="295"/>
      <c r="BKC20" s="295"/>
      <c r="BKD20" s="295"/>
      <c r="BKE20" s="295"/>
      <c r="BKF20" s="295"/>
      <c r="BKG20" s="295"/>
      <c r="BKH20" s="295"/>
      <c r="BKI20" s="295"/>
      <c r="BKJ20" s="295"/>
      <c r="BKK20" s="295"/>
      <c r="BKL20" s="295"/>
      <c r="BKM20" s="295"/>
      <c r="BKN20" s="295"/>
      <c r="BKO20" s="295"/>
      <c r="BKP20" s="295"/>
      <c r="BKQ20" s="295"/>
      <c r="BKR20" s="295"/>
      <c r="BKS20" s="295"/>
      <c r="BKT20" s="295"/>
      <c r="BKU20" s="295"/>
      <c r="BKV20" s="295"/>
      <c r="BKW20" s="295"/>
      <c r="BKX20" s="295"/>
      <c r="BKY20" s="295"/>
      <c r="BKZ20" s="295"/>
      <c r="BLA20" s="295"/>
      <c r="BLB20" s="295"/>
      <c r="BLC20" s="295"/>
      <c r="BLD20" s="295"/>
      <c r="BLE20" s="295"/>
      <c r="BLF20" s="295"/>
      <c r="BLG20" s="295"/>
      <c r="BLH20" s="295"/>
      <c r="BLI20" s="295"/>
      <c r="BLJ20" s="295"/>
      <c r="BLK20" s="295"/>
      <c r="BLL20" s="295"/>
      <c r="BLM20" s="295"/>
      <c r="BLN20" s="295"/>
      <c r="BLO20" s="295"/>
      <c r="BLP20" s="295"/>
      <c r="BLQ20" s="295"/>
      <c r="BLR20" s="295"/>
      <c r="BLS20" s="295"/>
      <c r="BLT20" s="295"/>
      <c r="BLU20" s="295"/>
      <c r="BLV20" s="295"/>
      <c r="BLW20" s="295"/>
      <c r="BLX20" s="295"/>
      <c r="BLY20" s="295"/>
      <c r="BLZ20" s="295"/>
      <c r="BMA20" s="295"/>
      <c r="BMB20" s="295"/>
      <c r="BMC20" s="295"/>
      <c r="BMD20" s="295"/>
      <c r="BME20" s="295"/>
      <c r="BMF20" s="295"/>
      <c r="BMG20" s="295"/>
      <c r="BMH20" s="295"/>
      <c r="BMI20" s="295"/>
      <c r="BMJ20" s="295"/>
      <c r="BMK20" s="295"/>
      <c r="BML20" s="295"/>
      <c r="BMM20" s="295"/>
      <c r="BMN20" s="295"/>
      <c r="BMO20" s="295"/>
      <c r="BMP20" s="295"/>
      <c r="BMQ20" s="295"/>
      <c r="BMR20" s="295"/>
      <c r="BMS20" s="295"/>
      <c r="BMT20" s="295"/>
      <c r="BMU20" s="295"/>
      <c r="BMV20" s="295"/>
      <c r="BMW20" s="295"/>
      <c r="BMX20" s="295"/>
      <c r="BMY20" s="295"/>
      <c r="BMZ20" s="295"/>
      <c r="BNA20" s="295"/>
      <c r="BNB20" s="295"/>
      <c r="BNC20" s="295"/>
      <c r="BND20" s="295"/>
      <c r="BNE20" s="295"/>
      <c r="BNF20" s="295"/>
      <c r="BNG20" s="295"/>
      <c r="BNH20" s="295"/>
      <c r="BNI20" s="295"/>
      <c r="BNJ20" s="295"/>
      <c r="BNK20" s="295"/>
      <c r="BNL20" s="295"/>
      <c r="BNM20" s="295"/>
      <c r="BNN20" s="295"/>
      <c r="BNO20" s="295"/>
      <c r="BNP20" s="295"/>
      <c r="BNQ20" s="295"/>
      <c r="BNR20" s="295"/>
      <c r="BNS20" s="295"/>
      <c r="BNT20" s="295"/>
      <c r="BNU20" s="295"/>
      <c r="BNV20" s="295"/>
      <c r="BNW20" s="295"/>
      <c r="BNX20" s="295"/>
      <c r="BNY20" s="295"/>
      <c r="BNZ20" s="294"/>
      <c r="BOA20" s="294"/>
      <c r="BOB20" s="294"/>
      <c r="BOC20" s="294"/>
      <c r="BOD20" s="294"/>
      <c r="BOE20" s="294"/>
      <c r="BOF20" s="294"/>
      <c r="BOG20" s="294"/>
      <c r="BOH20" s="294"/>
      <c r="BOI20" s="294"/>
      <c r="BOJ20" s="294"/>
      <c r="BOK20" s="294"/>
      <c r="BOL20" s="294"/>
      <c r="BOM20" s="294"/>
      <c r="BON20" s="294"/>
      <c r="BOO20" s="294"/>
      <c r="BOP20" s="294"/>
      <c r="BOQ20" s="294"/>
      <c r="BOR20" s="294"/>
      <c r="BOS20" s="294"/>
      <c r="BOT20" s="294"/>
      <c r="BOU20" s="294"/>
      <c r="BOV20" s="294"/>
      <c r="BOW20" s="294"/>
      <c r="BOX20" s="294"/>
      <c r="BOY20" s="294"/>
      <c r="BOZ20" s="294"/>
      <c r="BPA20" s="294"/>
      <c r="BPB20" s="294"/>
      <c r="BPC20" s="294"/>
      <c r="BPD20" s="294"/>
      <c r="BPE20" s="294"/>
      <c r="BPF20" s="294"/>
      <c r="BPG20" s="294"/>
      <c r="BPH20" s="294"/>
      <c r="BPI20" s="294"/>
      <c r="BPJ20" s="294"/>
      <c r="BPK20" s="294"/>
      <c r="BPL20" s="294"/>
      <c r="BPM20" s="294"/>
      <c r="BPN20" s="294"/>
      <c r="BPO20" s="294"/>
      <c r="BPP20" s="294"/>
      <c r="BPQ20" s="294"/>
      <c r="BPR20" s="294"/>
      <c r="BPS20" s="294"/>
      <c r="BPT20" s="294"/>
      <c r="BPU20" s="294"/>
      <c r="BPV20" s="294"/>
      <c r="BPW20" s="294"/>
      <c r="BPX20" s="294"/>
      <c r="BPY20" s="294"/>
      <c r="BPZ20" s="294"/>
      <c r="BQA20" s="294"/>
      <c r="BQB20" s="294"/>
      <c r="BQC20" s="294"/>
      <c r="BQD20" s="294"/>
      <c r="BQE20" s="294"/>
      <c r="BQF20" s="294"/>
      <c r="BQG20" s="294"/>
      <c r="BQH20" s="294"/>
      <c r="BQI20" s="294"/>
      <c r="BQJ20" s="294"/>
      <c r="BQK20" s="294"/>
      <c r="BQL20" s="294"/>
      <c r="BQM20" s="294"/>
      <c r="BQN20" s="294"/>
      <c r="BQO20" s="294"/>
      <c r="BQP20" s="294"/>
      <c r="BQQ20" s="294"/>
      <c r="BQR20" s="294"/>
      <c r="BQS20" s="294"/>
      <c r="BQT20" s="294"/>
      <c r="BQU20" s="294"/>
      <c r="BQV20" s="294"/>
      <c r="BQW20" s="294"/>
      <c r="BQX20" s="294"/>
      <c r="BQY20" s="294"/>
      <c r="BQZ20" s="294"/>
      <c r="BRA20" s="294"/>
      <c r="BRB20" s="294"/>
      <c r="BRC20" s="294"/>
      <c r="BRD20" s="294"/>
      <c r="BRE20" s="294"/>
      <c r="BRF20" s="294"/>
      <c r="BRG20" s="294"/>
      <c r="BRH20" s="294"/>
      <c r="BRI20" s="294"/>
      <c r="BRJ20" s="294"/>
      <c r="BRK20" s="294"/>
      <c r="BRL20" s="294"/>
      <c r="BRM20" s="294"/>
      <c r="BRN20" s="294"/>
      <c r="BRO20" s="294"/>
      <c r="BRP20" s="294"/>
      <c r="BRQ20" s="294"/>
      <c r="BRR20" s="294"/>
      <c r="BRS20" s="294"/>
      <c r="BRT20" s="294"/>
      <c r="BRU20" s="294"/>
      <c r="BRV20" s="294"/>
      <c r="BRW20" s="294"/>
      <c r="BRX20" s="294"/>
      <c r="BRY20" s="294"/>
      <c r="BRZ20" s="294"/>
      <c r="BSA20" s="294"/>
      <c r="BSB20" s="294"/>
      <c r="BSC20" s="294"/>
      <c r="BSD20" s="294"/>
      <c r="BSE20" s="294"/>
      <c r="BSF20" s="294"/>
      <c r="BSG20" s="294"/>
      <c r="BSH20" s="294"/>
      <c r="BSI20" s="294"/>
      <c r="BSJ20" s="294"/>
      <c r="BSK20" s="294"/>
      <c r="BSL20" s="294"/>
      <c r="BSM20" s="294"/>
      <c r="BSN20" s="294"/>
      <c r="BSO20" s="294"/>
      <c r="BSP20" s="294"/>
      <c r="BSQ20" s="294"/>
      <c r="BSR20" s="294"/>
      <c r="BSS20" s="294"/>
      <c r="BST20" s="294"/>
      <c r="BSU20" s="294"/>
      <c r="BSV20" s="294"/>
      <c r="BSW20" s="294"/>
      <c r="BSX20" s="294"/>
      <c r="BSY20" s="294"/>
      <c r="BSZ20" s="294"/>
      <c r="BTA20" s="294"/>
      <c r="BTB20" s="294"/>
      <c r="BTC20" s="294"/>
      <c r="BTD20" s="294"/>
      <c r="BTE20" s="294"/>
      <c r="BTF20" s="294"/>
      <c r="BTG20" s="294"/>
      <c r="BTH20" s="294"/>
      <c r="BTI20" s="294"/>
      <c r="BTJ20" s="294"/>
      <c r="BTK20" s="294"/>
      <c r="BTL20" s="294"/>
      <c r="BTM20" s="294"/>
      <c r="BTN20" s="294"/>
      <c r="BTO20" s="294"/>
      <c r="BTP20" s="294"/>
      <c r="BTQ20" s="294"/>
      <c r="BTR20" s="294"/>
      <c r="BTS20" s="294"/>
      <c r="BTT20" s="294"/>
      <c r="BTU20" s="294"/>
      <c r="BTV20" s="294"/>
      <c r="BTW20" s="294"/>
      <c r="BTX20" s="294"/>
      <c r="BTY20" s="294"/>
      <c r="BTZ20" s="294"/>
      <c r="BUA20" s="294"/>
      <c r="BUB20" s="294"/>
      <c r="BUC20" s="294"/>
      <c r="BUD20" s="294"/>
      <c r="BUE20" s="294"/>
      <c r="BUF20" s="294"/>
      <c r="BUG20" s="294"/>
      <c r="BUH20" s="294"/>
      <c r="BUI20" s="294"/>
      <c r="BUJ20" s="294"/>
      <c r="BUK20" s="294"/>
      <c r="BUL20" s="294"/>
      <c r="BUM20" s="294"/>
      <c r="BUN20" s="294"/>
      <c r="BUO20" s="294"/>
      <c r="BUP20" s="294"/>
      <c r="BUQ20" s="294"/>
      <c r="BUR20" s="294"/>
      <c r="BUS20" s="294"/>
      <c r="BUT20" s="294"/>
      <c r="BUU20" s="294"/>
      <c r="BUV20" s="294"/>
      <c r="BUW20" s="294"/>
      <c r="BUX20" s="294"/>
      <c r="BUY20" s="294"/>
      <c r="BUZ20" s="294"/>
      <c r="BVA20" s="294"/>
      <c r="BVB20" s="294"/>
      <c r="BVC20" s="294"/>
      <c r="BVD20" s="294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294"/>
      <c r="CAH20" s="294"/>
      <c r="CAI20" s="294"/>
      <c r="CAJ20" s="294"/>
      <c r="CAK20" s="294"/>
      <c r="CAL20" s="294"/>
      <c r="CAM20" s="294"/>
      <c r="CAN20" s="294"/>
      <c r="CAO20" s="294"/>
      <c r="CAP20" s="294"/>
      <c r="CAQ20" s="294"/>
      <c r="CAR20" s="294"/>
      <c r="CAS20" s="294"/>
      <c r="CAT20" s="294"/>
      <c r="CAU20" s="294"/>
      <c r="CAV20" s="294"/>
      <c r="CAW20" s="294"/>
      <c r="CAX20" s="294"/>
      <c r="CAY20" s="294"/>
      <c r="CAZ20" s="294"/>
      <c r="CBA20" s="294"/>
      <c r="CBB20" s="294"/>
      <c r="CBC20" s="294"/>
      <c r="CBD20" s="294"/>
      <c r="CBE20" s="294"/>
      <c r="CBF20" s="294"/>
      <c r="CBG20" s="294"/>
      <c r="CBH20" s="294"/>
      <c r="CBI20" s="294"/>
      <c r="CBJ20" s="294"/>
      <c r="CBK20" s="294"/>
      <c r="CBL20" s="294"/>
      <c r="CBM20" s="294"/>
      <c r="CBN20" s="294"/>
      <c r="CBO20" s="294"/>
      <c r="CBP20" s="294"/>
      <c r="CBQ20" s="294"/>
      <c r="CBR20" s="294"/>
      <c r="CBS20" s="294"/>
      <c r="CBT20" s="294"/>
      <c r="CBU20" s="294"/>
      <c r="CBV20" s="294"/>
      <c r="CBW20" s="294"/>
      <c r="CBX20" s="294"/>
      <c r="CBY20" s="294"/>
      <c r="CBZ20" s="294"/>
      <c r="CCA20" s="294"/>
      <c r="CCB20" s="294"/>
      <c r="CCC20" s="294"/>
      <c r="CCD20" s="294"/>
      <c r="CCE20" s="294"/>
      <c r="CCF20" s="294"/>
      <c r="CCG20" s="294"/>
      <c r="CCH20" s="294"/>
      <c r="CCI20" s="294"/>
      <c r="CCJ20" s="294"/>
      <c r="CCK20" s="294"/>
      <c r="CCL20" s="294"/>
      <c r="CCM20" s="294"/>
      <c r="CCN20" s="294"/>
      <c r="CCO20" s="294"/>
      <c r="CCP20" s="294"/>
      <c r="CCQ20" s="294"/>
      <c r="CCR20" s="294"/>
      <c r="CCS20" s="294"/>
      <c r="CCT20" s="294"/>
      <c r="CCU20" s="294"/>
      <c r="CCV20" s="294"/>
      <c r="CCW20" s="294"/>
      <c r="CCX20" s="294"/>
      <c r="CCY20" s="294"/>
      <c r="CCZ20" s="294"/>
      <c r="CDA20" s="294"/>
      <c r="CDB20" s="294"/>
      <c r="CDC20" s="294"/>
      <c r="CDD20" s="294"/>
      <c r="CDE20" s="294"/>
      <c r="CDF20" s="294"/>
      <c r="CDG20" s="294"/>
      <c r="CDH20" s="294"/>
      <c r="CDI20" s="294"/>
      <c r="CDJ20" s="294"/>
      <c r="CDK20" s="294"/>
      <c r="CDL20" s="294"/>
      <c r="CDM20" s="294"/>
      <c r="CDN20" s="294"/>
      <c r="CDO20" s="294"/>
      <c r="CDP20" s="294"/>
      <c r="CDQ20" s="294"/>
      <c r="CDR20" s="294"/>
      <c r="CDS20" s="294"/>
      <c r="CDT20" s="294"/>
      <c r="CDU20" s="294"/>
      <c r="CDV20" s="294"/>
      <c r="CDW20" s="294"/>
      <c r="CDX20" s="294"/>
      <c r="CDY20" s="294"/>
      <c r="CDZ20" s="294"/>
      <c r="CEA20" s="294"/>
      <c r="CEB20" s="294"/>
      <c r="CEC20" s="294"/>
      <c r="CED20" s="294"/>
      <c r="CEE20" s="294"/>
      <c r="CEF20" s="294"/>
      <c r="CEG20" s="294"/>
      <c r="CEH20" s="294"/>
      <c r="CEI20" s="294"/>
      <c r="CEJ20" s="294"/>
      <c r="CEK20" s="294"/>
      <c r="CEL20" s="294"/>
      <c r="CEM20" s="294"/>
      <c r="CEN20" s="294"/>
      <c r="CEO20" s="294"/>
      <c r="CEP20" s="294"/>
      <c r="CEQ20" s="294"/>
      <c r="CER20" s="294"/>
      <c r="CES20" s="294"/>
      <c r="CET20" s="294"/>
      <c r="CEU20" s="294"/>
      <c r="CEV20" s="294"/>
      <c r="CEW20" s="294"/>
      <c r="CEX20" s="294"/>
      <c r="CEY20" s="294"/>
      <c r="CEZ20" s="294"/>
      <c r="CFA20" s="294"/>
      <c r="CFB20" s="294"/>
      <c r="CFC20" s="294"/>
      <c r="CFD20" s="294"/>
      <c r="CFE20" s="294"/>
      <c r="CFF20" s="294"/>
      <c r="CFG20" s="294"/>
      <c r="CFH20" s="294"/>
      <c r="CFI20" s="294"/>
      <c r="CFJ20" s="294"/>
      <c r="CFK20" s="294"/>
      <c r="CFL20" s="294"/>
      <c r="CFM20" s="294"/>
      <c r="CFN20" s="294"/>
      <c r="CFO20" s="294"/>
      <c r="CFP20" s="294"/>
      <c r="CFQ20" s="294"/>
      <c r="CFR20" s="294"/>
      <c r="CFS20" s="294"/>
      <c r="CFT20" s="294"/>
      <c r="CFU20" s="294"/>
      <c r="CFV20" s="294"/>
      <c r="CFW20" s="294"/>
      <c r="CFX20" s="294"/>
      <c r="CFY20" s="294"/>
      <c r="CFZ20" s="294"/>
      <c r="CGA20" s="294"/>
      <c r="CGB20" s="294"/>
      <c r="CGC20" s="294"/>
      <c r="CGD20" s="294"/>
      <c r="CGE20" s="294"/>
      <c r="CGF20" s="294"/>
      <c r="CGG20" s="294"/>
      <c r="CGH20" s="294"/>
      <c r="CGI20" s="294"/>
      <c r="CGJ20" s="294"/>
      <c r="CGK20" s="294"/>
      <c r="CGL20" s="294"/>
      <c r="CGM20" s="294"/>
      <c r="CGN20" s="294"/>
      <c r="CGO20" s="294"/>
      <c r="CGP20" s="294"/>
      <c r="CGQ20" s="294"/>
      <c r="CGR20" s="294"/>
      <c r="CGS20" s="294"/>
      <c r="CGT20" s="294"/>
      <c r="CGU20" s="294"/>
      <c r="CGV20" s="294"/>
      <c r="CGW20" s="294"/>
      <c r="CGX20" s="294"/>
      <c r="CGY20" s="294"/>
      <c r="CGZ20" s="294"/>
      <c r="CHA20" s="294"/>
      <c r="CHB20" s="294"/>
      <c r="CHC20" s="294"/>
      <c r="CHD20" s="294"/>
      <c r="CHE20" s="294"/>
      <c r="CHF20" s="294"/>
      <c r="CHG20" s="294"/>
      <c r="CHH20" s="294"/>
      <c r="CHI20" s="294"/>
      <c r="CHJ20" s="294"/>
      <c r="CHK20" s="294"/>
      <c r="CHL20" s="294"/>
      <c r="CHM20" s="294"/>
      <c r="CHN20" s="294"/>
      <c r="CHO20" s="294"/>
      <c r="CHP20" s="294"/>
      <c r="CHQ20" s="294"/>
      <c r="CHR20" s="294"/>
      <c r="CHS20" s="294"/>
      <c r="CHT20" s="294"/>
      <c r="CHU20" s="294"/>
      <c r="CHV20" s="294"/>
      <c r="CHW20" s="294"/>
      <c r="CHX20" s="294"/>
      <c r="CHY20" s="294"/>
      <c r="CHZ20" s="294"/>
      <c r="CIA20" s="294"/>
      <c r="CIB20" s="294"/>
      <c r="CIC20" s="294"/>
      <c r="CID20" s="294"/>
      <c r="CIE20" s="294"/>
      <c r="CIF20" s="294"/>
      <c r="CIG20" s="294"/>
      <c r="CIH20" s="294"/>
      <c r="CII20" s="294"/>
      <c r="CIJ20" s="294"/>
      <c r="CIK20" s="294"/>
      <c r="CIL20" s="294"/>
      <c r="CIM20" s="294"/>
      <c r="CIN20" s="294"/>
      <c r="CIO20" s="294"/>
      <c r="CIP20" s="294"/>
      <c r="CIQ20" s="294"/>
      <c r="CIR20" s="294"/>
      <c r="CIS20" s="294"/>
      <c r="CIT20" s="294"/>
      <c r="CIU20" s="294"/>
      <c r="CIV20" s="294"/>
      <c r="CIW20" s="294"/>
      <c r="CIX20" s="294"/>
      <c r="CIY20" s="294"/>
      <c r="CIZ20" s="294"/>
      <c r="CJA20" s="294"/>
      <c r="CJB20" s="294"/>
      <c r="CJC20" s="294"/>
      <c r="CJD20" s="294"/>
      <c r="CJE20" s="294"/>
      <c r="CJF20" s="294"/>
      <c r="CJG20" s="294"/>
      <c r="CJH20" s="294"/>
      <c r="CJI20" s="294"/>
      <c r="CJJ20" s="294"/>
      <c r="CJK20" s="294"/>
      <c r="CJL20" s="294"/>
      <c r="CJM20" s="294"/>
      <c r="CJN20" s="294"/>
      <c r="CJO20" s="294"/>
      <c r="CJP20" s="294"/>
      <c r="CJQ20" s="294"/>
      <c r="CJR20" s="294"/>
      <c r="CJS20" s="294"/>
      <c r="CJT20" s="294"/>
      <c r="CJU20" s="294"/>
      <c r="CJV20" s="294"/>
      <c r="CJW20" s="294"/>
      <c r="CJX20" s="294"/>
      <c r="CJY20" s="294"/>
      <c r="CJZ20" s="294"/>
      <c r="CKA20" s="294"/>
      <c r="CKB20" s="294"/>
      <c r="CKC20" s="294"/>
      <c r="CKD20" s="294"/>
      <c r="CKE20" s="294"/>
      <c r="CKF20" s="294"/>
      <c r="CKG20" s="294"/>
      <c r="CKH20" s="294"/>
      <c r="CKI20" s="294"/>
      <c r="CKJ20" s="294"/>
      <c r="CKK20" s="294"/>
      <c r="CKL20" s="294"/>
      <c r="CKM20" s="294"/>
      <c r="CKN20" s="294"/>
      <c r="CKO20" s="294"/>
      <c r="CKP20" s="294"/>
      <c r="CKQ20" s="294"/>
      <c r="CKR20" s="294"/>
      <c r="CKS20" s="294"/>
      <c r="CKT20" s="294"/>
      <c r="CKU20" s="294"/>
      <c r="CKV20" s="294"/>
      <c r="CKW20" s="294"/>
      <c r="CKX20" s="294"/>
      <c r="CKY20" s="294"/>
      <c r="CKZ20" s="294"/>
      <c r="CLA20" s="294"/>
      <c r="CLB20" s="294"/>
      <c r="CLC20" s="294"/>
      <c r="CLD20" s="294"/>
      <c r="CLE20" s="294"/>
      <c r="CLF20" s="294"/>
      <c r="CLG20" s="294"/>
      <c r="CLH20" s="294"/>
      <c r="CLI20" s="294"/>
      <c r="CLJ20" s="294"/>
      <c r="CLK20" s="294"/>
      <c r="CLL20" s="294"/>
      <c r="CLM20" s="294"/>
      <c r="CLN20" s="294"/>
      <c r="CLO20" s="294"/>
      <c r="CLP20" s="294"/>
      <c r="CLQ20" s="294"/>
      <c r="CLR20" s="294"/>
      <c r="CLS20" s="294"/>
      <c r="CLT20" s="294"/>
      <c r="CLU20" s="294"/>
      <c r="CLV20" s="294"/>
      <c r="CLW20" s="294"/>
      <c r="CLX20" s="294"/>
      <c r="CLY20" s="294"/>
      <c r="CLZ20" s="294"/>
      <c r="CMA20" s="294"/>
      <c r="CMB20" s="294"/>
      <c r="CMC20" s="295"/>
      <c r="CMD20" s="295"/>
      <c r="CME20" s="295"/>
      <c r="CMF20" s="295"/>
      <c r="CMG20" s="295"/>
      <c r="CMH20" s="295"/>
      <c r="CMI20" s="295"/>
      <c r="CMJ20" s="295"/>
      <c r="CMK20" s="295"/>
      <c r="CML20" s="295"/>
      <c r="CMM20" s="295"/>
      <c r="CMN20" s="295"/>
      <c r="CMO20" s="295"/>
      <c r="CMP20" s="295"/>
      <c r="CMQ20" s="295"/>
      <c r="CMR20" s="295"/>
      <c r="CMS20" s="295"/>
      <c r="CMT20" s="295"/>
      <c r="CMU20" s="295"/>
      <c r="CMV20" s="295"/>
      <c r="CMW20" s="295"/>
      <c r="CMX20" s="295"/>
      <c r="CMY20" s="295"/>
      <c r="CMZ20" s="295"/>
      <c r="CNA20" s="295"/>
      <c r="CNB20" s="295"/>
      <c r="CNC20" s="295"/>
      <c r="CND20" s="295"/>
      <c r="CNE20" s="295"/>
      <c r="CNF20" s="295"/>
      <c r="CNG20" s="295"/>
      <c r="CNH20" s="295"/>
      <c r="CNI20" s="295"/>
      <c r="CNJ20" s="295"/>
      <c r="CNK20" s="295"/>
      <c r="CNL20" s="295"/>
      <c r="CNM20" s="295"/>
      <c r="CNN20" s="295"/>
      <c r="CNO20" s="295"/>
      <c r="CNP20" s="295"/>
      <c r="CNQ20" s="295"/>
      <c r="CNR20" s="295"/>
      <c r="CNS20" s="295"/>
      <c r="CNT20" s="295"/>
      <c r="CNU20" s="295"/>
      <c r="CNV20" s="295"/>
      <c r="CNW20" s="295"/>
      <c r="CNX20" s="295"/>
      <c r="CNY20" s="295"/>
      <c r="CNZ20" s="295"/>
      <c r="COA20" s="295"/>
      <c r="COB20" s="295"/>
      <c r="COC20" s="295"/>
      <c r="COD20" s="295"/>
      <c r="COE20" s="295"/>
      <c r="COF20" s="295"/>
      <c r="COG20" s="295"/>
      <c r="COH20" s="295"/>
      <c r="COI20" s="295"/>
      <c r="COJ20" s="295"/>
      <c r="COK20" s="295"/>
      <c r="COL20" s="295"/>
      <c r="COM20" s="295"/>
      <c r="CON20" s="295"/>
      <c r="COO20" s="295"/>
      <c r="COP20" s="295"/>
      <c r="COQ20" s="295"/>
      <c r="COR20" s="295"/>
      <c r="COS20" s="295"/>
      <c r="COT20" s="295"/>
      <c r="COU20" s="295"/>
      <c r="COV20" s="295"/>
      <c r="COW20" s="295"/>
      <c r="COX20" s="295"/>
      <c r="COY20" s="295"/>
      <c r="COZ20" s="295"/>
      <c r="CPA20" s="295"/>
      <c r="CPB20" s="295"/>
      <c r="CPC20" s="295"/>
      <c r="CPD20" s="295"/>
      <c r="CPE20" s="295"/>
      <c r="CPF20" s="295"/>
      <c r="CPG20" s="295"/>
      <c r="CPH20" s="295"/>
      <c r="CPI20" s="295"/>
      <c r="CPJ20" s="295"/>
      <c r="CPK20" s="295"/>
      <c r="CPL20" s="295"/>
      <c r="CPM20" s="295"/>
      <c r="CPN20" s="295"/>
      <c r="CPO20" s="295"/>
      <c r="CPP20" s="295"/>
      <c r="CPQ20" s="295"/>
      <c r="CPR20" s="295"/>
      <c r="CPS20" s="295"/>
      <c r="CPT20" s="295"/>
      <c r="CPU20" s="295"/>
      <c r="CPV20" s="295"/>
      <c r="CPW20" s="295"/>
      <c r="CPX20" s="295"/>
      <c r="CPY20" s="295"/>
      <c r="CPZ20" s="295"/>
      <c r="CQA20" s="295"/>
      <c r="CQB20" s="295"/>
      <c r="CQC20" s="295"/>
      <c r="CQD20" s="295"/>
      <c r="CQE20" s="295"/>
      <c r="CQF20" s="295"/>
      <c r="CQG20" s="295"/>
      <c r="CQH20" s="295"/>
      <c r="CQI20" s="295"/>
      <c r="CQJ20" s="295"/>
      <c r="CQK20" s="295"/>
      <c r="CQL20" s="295"/>
      <c r="CQM20" s="295"/>
      <c r="CQN20" s="295"/>
      <c r="CQO20" s="295"/>
      <c r="CQP20" s="295"/>
      <c r="CQQ20" s="295"/>
      <c r="CQR20" s="295"/>
      <c r="CQS20" s="295"/>
      <c r="CQT20" s="295"/>
      <c r="CQU20" s="295"/>
      <c r="CQV20" s="295"/>
      <c r="CQW20" s="295"/>
      <c r="CQX20" s="295"/>
      <c r="CQY20" s="295"/>
      <c r="CQZ20" s="295"/>
      <c r="CRA20" s="295"/>
      <c r="CRB20" s="295"/>
      <c r="CRC20" s="295"/>
      <c r="CRD20" s="295"/>
      <c r="CRE20" s="295"/>
      <c r="CRF20" s="295"/>
      <c r="CRG20" s="295"/>
      <c r="CRH20" s="295"/>
      <c r="CRI20" s="295"/>
      <c r="CRJ20" s="295"/>
      <c r="CRK20" s="295"/>
      <c r="CRL20" s="295"/>
      <c r="CRM20" s="295"/>
      <c r="CRN20" s="295"/>
      <c r="CRO20" s="295"/>
      <c r="CRP20" s="295"/>
      <c r="CRQ20" s="295"/>
      <c r="CRR20" s="295"/>
      <c r="CRS20" s="295"/>
      <c r="CRT20" s="295"/>
      <c r="CRU20" s="295"/>
      <c r="CRV20" s="295"/>
      <c r="CRW20" s="295"/>
      <c r="CRX20" s="295"/>
      <c r="CRY20" s="295"/>
      <c r="CRZ20" s="295"/>
      <c r="CSA20" s="295"/>
      <c r="CSB20" s="295"/>
      <c r="CSC20" s="295"/>
      <c r="CSD20" s="295"/>
      <c r="CSE20" s="295"/>
      <c r="CSF20" s="295"/>
      <c r="CSG20" s="295"/>
      <c r="CSH20" s="295"/>
      <c r="CSI20" s="295"/>
      <c r="CSJ20" s="295"/>
      <c r="CSK20" s="295"/>
      <c r="CSL20" s="295"/>
      <c r="CSM20" s="295"/>
      <c r="CSN20" s="295"/>
      <c r="CSO20" s="295"/>
      <c r="CSP20" s="295"/>
      <c r="CSQ20" s="295"/>
      <c r="CSR20" s="295"/>
      <c r="CSS20" s="295"/>
      <c r="CST20" s="295"/>
      <c r="CSU20" s="295"/>
      <c r="CSV20" s="295"/>
      <c r="CSW20" s="295"/>
      <c r="CSX20" s="295"/>
      <c r="CSY20" s="295"/>
      <c r="CSZ20" s="295"/>
      <c r="CTA20" s="295"/>
      <c r="CTB20" s="295"/>
      <c r="CTC20" s="295"/>
      <c r="CTD20" s="295"/>
      <c r="CTE20" s="295"/>
      <c r="CTF20" s="295"/>
      <c r="CTG20" s="295"/>
      <c r="CTH20" s="295"/>
      <c r="CTI20" s="295"/>
      <c r="CTJ20" s="295"/>
      <c r="CTK20" s="295"/>
      <c r="CTL20" s="295"/>
      <c r="CTM20" s="295"/>
      <c r="CTN20" s="295"/>
      <c r="CTO20" s="295"/>
      <c r="CTP20" s="295"/>
      <c r="CTQ20" s="295"/>
      <c r="CTR20" s="295"/>
      <c r="CTS20" s="295"/>
      <c r="CTT20" s="295"/>
      <c r="CTU20" s="295"/>
      <c r="CTV20" s="295"/>
      <c r="CTW20" s="295"/>
      <c r="CTX20" s="295"/>
      <c r="CTY20" s="295"/>
      <c r="CTZ20" s="295"/>
      <c r="CUA20" s="295"/>
      <c r="CUB20" s="295"/>
      <c r="CUC20" s="295"/>
      <c r="CUD20" s="294"/>
      <c r="CUE20" s="294"/>
      <c r="CUF20" s="294"/>
      <c r="CUG20" s="294"/>
      <c r="CUH20" s="294"/>
      <c r="CUI20" s="294"/>
      <c r="CUJ20" s="294"/>
      <c r="CUK20" s="294"/>
      <c r="CUL20" s="294"/>
      <c r="CUM20" s="294"/>
      <c r="CUN20" s="294"/>
      <c r="CUO20" s="294"/>
      <c r="CUP20" s="294"/>
      <c r="CUQ20" s="294"/>
      <c r="CUR20" s="294"/>
      <c r="CUS20" s="294"/>
      <c r="CUT20" s="294"/>
      <c r="CUU20" s="294"/>
      <c r="CUV20" s="294"/>
      <c r="CUW20" s="294"/>
      <c r="CUX20" s="294"/>
      <c r="CUY20" s="294"/>
      <c r="CUZ20" s="294"/>
      <c r="CVA20" s="294"/>
      <c r="CVB20" s="294"/>
      <c r="CVC20" s="294"/>
      <c r="CVD20" s="294"/>
      <c r="CVE20" s="294"/>
      <c r="CVF20" s="294"/>
      <c r="CVG20" s="294"/>
      <c r="CVH20" s="294"/>
      <c r="CVI20" s="294"/>
      <c r="CVJ20" s="294"/>
      <c r="CVK20" s="294"/>
      <c r="CVL20" s="294"/>
      <c r="CVM20" s="294"/>
      <c r="CVN20" s="294"/>
      <c r="CVO20" s="294"/>
      <c r="CVP20" s="294"/>
      <c r="CVQ20" s="294"/>
      <c r="CVR20" s="294"/>
      <c r="CVS20" s="294"/>
      <c r="CVT20" s="294"/>
      <c r="CVU20" s="294"/>
      <c r="CVV20" s="294"/>
      <c r="CVW20" s="294"/>
      <c r="CVX20" s="294"/>
      <c r="CVY20" s="294"/>
      <c r="CVZ20" s="294"/>
      <c r="CWA20" s="294"/>
      <c r="CWB20" s="294"/>
      <c r="CWC20" s="294"/>
      <c r="CWD20" s="294"/>
      <c r="CWE20" s="294"/>
      <c r="CWF20" s="294"/>
      <c r="CWG20" s="294"/>
      <c r="CWH20" s="294"/>
      <c r="CWI20" s="294"/>
      <c r="CWJ20" s="294"/>
      <c r="CWK20" s="294"/>
      <c r="CWL20" s="294"/>
      <c r="CWM20" s="294"/>
      <c r="CWN20" s="294"/>
      <c r="CWO20" s="294"/>
      <c r="CWP20" s="294"/>
      <c r="CWQ20" s="294"/>
      <c r="CWR20" s="294"/>
      <c r="CWS20" s="294"/>
      <c r="CWT20" s="294"/>
      <c r="CWU20" s="294"/>
      <c r="CWV20" s="294"/>
      <c r="CWW20" s="294"/>
      <c r="CWX20" s="294"/>
      <c r="CWY20" s="294"/>
      <c r="CWZ20" s="294"/>
      <c r="CXA20" s="294"/>
      <c r="CXB20" s="294"/>
      <c r="CXC20" s="295"/>
      <c r="CXD20" s="295"/>
      <c r="CXE20" s="295"/>
      <c r="CXF20" s="295"/>
      <c r="CXG20" s="295"/>
      <c r="CXH20" s="295"/>
      <c r="CXI20" s="295"/>
      <c r="CXJ20" s="295"/>
      <c r="CXK20" s="295"/>
      <c r="CXL20" s="295"/>
      <c r="CXM20" s="295"/>
      <c r="CXN20" s="295"/>
      <c r="CXO20" s="295"/>
      <c r="CXP20" s="295"/>
      <c r="CXQ20" s="295"/>
      <c r="CXR20" s="295"/>
      <c r="CXS20" s="295"/>
      <c r="CXT20" s="295"/>
      <c r="CXU20" s="295"/>
      <c r="CXV20" s="295"/>
      <c r="CXW20" s="295"/>
      <c r="CXX20" s="295"/>
      <c r="CXY20" s="295"/>
      <c r="CXZ20" s="295"/>
      <c r="CYA20" s="295"/>
      <c r="CYB20" s="295"/>
      <c r="CYC20" s="295"/>
      <c r="CYD20" s="295"/>
      <c r="CYE20" s="295"/>
      <c r="CYF20" s="295"/>
      <c r="CYG20" s="295"/>
      <c r="CYH20" s="295"/>
      <c r="CYI20" s="295"/>
      <c r="CYJ20" s="295"/>
      <c r="CYK20" s="295"/>
      <c r="CYL20" s="295"/>
      <c r="CYM20" s="295"/>
      <c r="CYN20" s="295"/>
      <c r="CYO20" s="295"/>
      <c r="CYP20" s="295"/>
      <c r="CYQ20" s="295"/>
      <c r="CYR20" s="295"/>
      <c r="CYS20" s="295"/>
      <c r="CYT20" s="295"/>
      <c r="CYU20" s="295"/>
      <c r="CYV20" s="295"/>
      <c r="CYW20" s="295"/>
      <c r="CYX20" s="295"/>
      <c r="CYY20" s="295"/>
      <c r="CYZ20" s="295"/>
      <c r="CZA20" s="295"/>
      <c r="CZB20" s="295"/>
      <c r="CZC20" s="295"/>
      <c r="CZD20" s="295"/>
      <c r="CZE20" s="295"/>
      <c r="CZF20" s="295"/>
      <c r="CZG20" s="295"/>
      <c r="CZH20" s="295"/>
      <c r="CZI20" s="295"/>
      <c r="CZJ20" s="295"/>
      <c r="CZK20" s="295"/>
      <c r="CZL20" s="295"/>
      <c r="CZM20" s="295"/>
      <c r="CZN20" s="295"/>
      <c r="CZO20" s="295"/>
      <c r="CZP20" s="295"/>
      <c r="CZQ20" s="294"/>
      <c r="CZR20" s="294"/>
      <c r="CZS20" s="294"/>
      <c r="CZT20" s="294"/>
      <c r="CZU20" s="294"/>
      <c r="CZV20" s="294"/>
      <c r="CZW20" s="294"/>
      <c r="CZX20" s="294"/>
      <c r="CZY20" s="294"/>
      <c r="CZZ20" s="294"/>
      <c r="DAA20" s="294"/>
      <c r="DAB20" s="294"/>
      <c r="DAC20" s="294"/>
      <c r="DAD20" s="294"/>
      <c r="DAE20" s="294"/>
      <c r="DAF20" s="294"/>
      <c r="DAG20" s="294"/>
      <c r="DAH20" s="294"/>
      <c r="DAI20" s="294"/>
      <c r="DAJ20" s="294"/>
      <c r="DAK20" s="294"/>
      <c r="DAL20" s="294"/>
      <c r="DAM20" s="294"/>
      <c r="DAN20" s="294"/>
      <c r="DAO20" s="294"/>
      <c r="DAP20" s="294"/>
      <c r="DAQ20" s="294"/>
      <c r="DAR20" s="294"/>
      <c r="DAS20" s="294"/>
      <c r="DAT20" s="294"/>
      <c r="DAU20" s="294"/>
      <c r="DAV20" s="294"/>
      <c r="DAW20" s="294"/>
      <c r="DAX20" s="294"/>
      <c r="DAY20" s="294"/>
      <c r="DAZ20" s="294"/>
      <c r="DBA20" s="294"/>
      <c r="DBB20" s="294"/>
      <c r="DBC20" s="294"/>
      <c r="DBD20" s="294"/>
      <c r="DBE20" s="294"/>
      <c r="DBF20" s="294"/>
      <c r="DBG20" s="294"/>
      <c r="DBH20" s="294"/>
      <c r="DBI20" s="294"/>
      <c r="DBJ20" s="294"/>
      <c r="DBK20" s="294"/>
      <c r="DBL20" s="294"/>
      <c r="DBM20" s="294"/>
      <c r="DBN20" s="294"/>
      <c r="DBO20" s="294"/>
      <c r="DBP20" s="294"/>
      <c r="DBQ20" s="294"/>
      <c r="DBR20" s="294"/>
      <c r="DBS20" s="294"/>
      <c r="DBT20" s="294"/>
      <c r="DBU20" s="294"/>
      <c r="DBV20" s="294"/>
      <c r="DBW20" s="294"/>
      <c r="DBX20" s="294"/>
      <c r="DBY20" s="294"/>
      <c r="DBZ20" s="294"/>
      <c r="DCA20" s="294"/>
      <c r="DCB20" s="294"/>
      <c r="DCC20" s="294"/>
      <c r="DCD20" s="294"/>
      <c r="DCE20" s="294"/>
      <c r="DCF20" s="294"/>
      <c r="DCG20" s="294"/>
      <c r="DCH20" s="294"/>
      <c r="DCI20" s="294"/>
      <c r="DCJ20" s="294"/>
      <c r="DCK20" s="294"/>
      <c r="DCL20" s="294"/>
      <c r="DCM20" s="294"/>
      <c r="DCN20" s="294"/>
      <c r="DCO20" s="294"/>
      <c r="DCP20" s="295"/>
      <c r="DCQ20" s="295"/>
      <c r="DCR20" s="295"/>
      <c r="DCS20" s="295"/>
      <c r="DCT20" s="295"/>
      <c r="DCU20" s="295"/>
      <c r="DCV20" s="295"/>
      <c r="DCW20" s="295"/>
      <c r="DCX20" s="295"/>
      <c r="DCY20" s="295"/>
      <c r="DCZ20" s="295"/>
      <c r="DDA20" s="295"/>
      <c r="DDB20" s="295"/>
      <c r="DDC20" s="295"/>
      <c r="DDD20" s="295"/>
      <c r="DDE20" s="295"/>
      <c r="DDF20" s="295"/>
      <c r="DDG20" s="295"/>
      <c r="DDH20" s="295"/>
      <c r="DDI20" s="295"/>
      <c r="DDJ20" s="295"/>
      <c r="DDK20" s="295"/>
      <c r="DDL20" s="295"/>
      <c r="DDM20" s="295"/>
      <c r="DDN20" s="295"/>
      <c r="DDO20" s="295"/>
      <c r="DDP20" s="295"/>
      <c r="DDQ20" s="295"/>
      <c r="DDR20" s="295"/>
      <c r="DDS20" s="295"/>
      <c r="DDT20" s="295"/>
      <c r="DDU20" s="295"/>
      <c r="DDV20" s="295"/>
      <c r="DDW20" s="295"/>
      <c r="DDX20" s="295"/>
      <c r="DDY20" s="295"/>
      <c r="DDZ20" s="295"/>
      <c r="DEA20" s="295"/>
      <c r="DEB20" s="295"/>
      <c r="DEC20" s="295"/>
      <c r="DED20" s="295"/>
      <c r="DEE20" s="295"/>
      <c r="DEF20" s="295"/>
      <c r="DEG20" s="295"/>
      <c r="DEH20" s="295"/>
      <c r="DEI20" s="295"/>
      <c r="DEJ20" s="295"/>
      <c r="DEK20" s="295"/>
      <c r="DEL20" s="295"/>
      <c r="DEM20" s="295"/>
      <c r="DEN20" s="295"/>
      <c r="DEO20" s="295"/>
      <c r="DEP20" s="295"/>
      <c r="DEQ20" s="295"/>
      <c r="DER20" s="295"/>
      <c r="DES20" s="295"/>
      <c r="DET20" s="295"/>
      <c r="DEU20" s="295"/>
      <c r="DEV20" s="295"/>
      <c r="DEW20" s="295"/>
      <c r="DEX20" s="295"/>
      <c r="DEY20" s="295"/>
      <c r="DEZ20" s="295"/>
      <c r="DFA20" s="295"/>
      <c r="DFB20" s="295"/>
      <c r="DFC20" s="295"/>
      <c r="DFD20" s="294"/>
      <c r="DFE20" s="294"/>
      <c r="DFF20" s="294"/>
      <c r="DFG20" s="294"/>
      <c r="DFH20" s="294"/>
      <c r="DFI20" s="294"/>
      <c r="DFJ20" s="294"/>
      <c r="DFK20" s="294"/>
      <c r="DFL20" s="294"/>
      <c r="DFM20" s="294"/>
      <c r="DFN20" s="294"/>
      <c r="DFO20" s="294"/>
      <c r="DFP20" s="294"/>
      <c r="DFQ20" s="294"/>
      <c r="DFR20" s="294"/>
      <c r="DFS20" s="294"/>
      <c r="DFT20" s="294"/>
      <c r="DFU20" s="294"/>
      <c r="DFV20" s="294"/>
      <c r="DFW20" s="294"/>
      <c r="DFX20" s="294"/>
      <c r="DFY20" s="294"/>
      <c r="DFZ20" s="294"/>
      <c r="DGA20" s="294"/>
      <c r="DGB20" s="294"/>
      <c r="DGC20" s="294"/>
      <c r="DGD20" s="294"/>
      <c r="DGE20" s="294"/>
      <c r="DGF20" s="294"/>
      <c r="DGG20" s="294"/>
      <c r="DGH20" s="294"/>
      <c r="DGI20" s="294"/>
      <c r="DGJ20" s="294"/>
      <c r="DGK20" s="295"/>
      <c r="DGL20" s="295"/>
      <c r="DGM20" s="295"/>
      <c r="DGN20" s="295"/>
      <c r="DGO20" s="295"/>
      <c r="DGP20" s="295"/>
      <c r="DGQ20" s="295"/>
      <c r="DGR20" s="295"/>
      <c r="DGS20" s="295"/>
      <c r="DGT20" s="295"/>
      <c r="DGU20" s="295"/>
      <c r="DGV20" s="295"/>
      <c r="DGW20" s="295"/>
      <c r="DGX20" s="295"/>
      <c r="DGY20" s="295"/>
      <c r="DGZ20" s="295"/>
      <c r="DHA20" s="295"/>
      <c r="DHB20" s="295"/>
      <c r="DHC20" s="295"/>
      <c r="DHD20" s="295"/>
      <c r="DHE20" s="295"/>
      <c r="DHF20" s="295"/>
      <c r="DHG20" s="295"/>
      <c r="DHH20" s="295"/>
      <c r="DHI20" s="295"/>
      <c r="DHJ20" s="295"/>
      <c r="DHK20" s="295"/>
      <c r="DHL20" s="295"/>
      <c r="DHM20" s="295"/>
      <c r="DHN20" s="295"/>
      <c r="DHO20" s="295"/>
      <c r="DHP20" s="295"/>
      <c r="DHQ20" s="295"/>
      <c r="DHR20" s="295"/>
      <c r="DHS20" s="295"/>
      <c r="DHT20" s="295"/>
      <c r="DHU20" s="295"/>
      <c r="DHV20" s="295"/>
      <c r="DHW20" s="295"/>
      <c r="DHX20" s="295"/>
      <c r="DHY20" s="295"/>
      <c r="DHZ20" s="295"/>
      <c r="DIA20" s="295"/>
      <c r="DIB20" s="295"/>
      <c r="DIC20" s="295"/>
      <c r="DID20" s="295"/>
      <c r="DIE20" s="295"/>
      <c r="DIF20" s="295"/>
      <c r="DIG20" s="295"/>
      <c r="DIH20" s="295"/>
      <c r="DII20" s="295"/>
      <c r="DIJ20" s="295"/>
      <c r="DIK20" s="295"/>
      <c r="DIL20" s="295"/>
      <c r="DIM20" s="295"/>
      <c r="DIN20" s="295"/>
      <c r="DIO20" s="295"/>
      <c r="DIP20" s="295"/>
      <c r="DIQ20" s="295"/>
      <c r="DIR20" s="295"/>
      <c r="DIS20" s="295"/>
      <c r="DIT20" s="295"/>
      <c r="DIU20" s="295"/>
      <c r="DIV20" s="295"/>
      <c r="DIW20" s="295"/>
      <c r="DIX20" s="295"/>
      <c r="DIY20" s="295"/>
      <c r="DIZ20" s="295"/>
      <c r="DJA20" s="295"/>
      <c r="DJB20" s="295"/>
      <c r="DJC20" s="295"/>
      <c r="DJD20" s="295"/>
      <c r="DJE20" s="295"/>
      <c r="DJF20" s="295"/>
      <c r="DJG20" s="295"/>
      <c r="DJH20" s="295"/>
      <c r="DJI20" s="295"/>
      <c r="DJJ20" s="295"/>
      <c r="DJK20" s="295"/>
      <c r="DJL20" s="295"/>
      <c r="DJM20" s="295"/>
      <c r="DJN20" s="295"/>
      <c r="DJO20" s="295"/>
      <c r="DJP20" s="295"/>
      <c r="DJQ20" s="295"/>
      <c r="DJR20" s="295"/>
      <c r="DJS20" s="295"/>
      <c r="DJT20" s="295"/>
      <c r="DJU20" s="295"/>
      <c r="DJV20" s="295"/>
      <c r="DJW20" s="295"/>
      <c r="DJX20" s="295"/>
      <c r="DJY20" s="295"/>
      <c r="DJZ20" s="295"/>
      <c r="DKA20" s="295"/>
      <c r="DKB20" s="295"/>
      <c r="DKC20" s="295"/>
      <c r="DKD20" s="295"/>
      <c r="DKE20" s="295"/>
      <c r="DKF20" s="295"/>
      <c r="DKG20" s="295"/>
      <c r="DKH20" s="295"/>
      <c r="DKI20" s="295"/>
      <c r="DKJ20" s="295"/>
      <c r="DKK20" s="295"/>
      <c r="DKL20" s="295"/>
      <c r="DKM20" s="295"/>
      <c r="DKN20" s="295"/>
      <c r="DKO20" s="295"/>
      <c r="DKP20" s="295"/>
      <c r="DKQ20" s="295"/>
      <c r="DKR20" s="295"/>
      <c r="DKS20" s="295"/>
      <c r="DKT20" s="295"/>
      <c r="DKU20" s="295"/>
      <c r="DKV20" s="295"/>
      <c r="DKW20" s="295"/>
      <c r="DKX20" s="295"/>
      <c r="DKY20" s="295"/>
      <c r="DKZ20" s="295"/>
      <c r="DLA20" s="295"/>
      <c r="DLB20" s="295"/>
      <c r="DLC20" s="295"/>
      <c r="DLD20" s="295"/>
      <c r="DLE20" s="295"/>
      <c r="DLF20" s="295"/>
      <c r="DLG20" s="295"/>
      <c r="DLH20" s="295"/>
      <c r="DLI20" s="295"/>
      <c r="DLJ20" s="295"/>
      <c r="DLK20" s="295"/>
      <c r="DLL20" s="295"/>
      <c r="DLM20" s="295"/>
      <c r="DLN20" s="295"/>
      <c r="DLO20" s="295"/>
      <c r="DLP20" s="295"/>
      <c r="DLQ20" s="295"/>
      <c r="DLR20" s="295"/>
      <c r="DLS20" s="295"/>
      <c r="DLT20" s="295"/>
      <c r="DLU20" s="295"/>
      <c r="DLV20" s="295"/>
      <c r="DLW20" s="295"/>
      <c r="DLX20" s="295"/>
      <c r="DLY20" s="295"/>
      <c r="DLZ20" s="295"/>
      <c r="DMA20" s="295"/>
      <c r="DMB20" s="295"/>
      <c r="DMC20" s="295"/>
      <c r="DMD20" s="295"/>
      <c r="DME20" s="295"/>
      <c r="DMF20" s="295"/>
      <c r="DMG20" s="295"/>
      <c r="DMH20" s="295"/>
      <c r="DMI20" s="295"/>
      <c r="DMJ20" s="295"/>
      <c r="DMK20" s="295"/>
      <c r="DML20" s="295"/>
      <c r="DMM20" s="295"/>
      <c r="DMN20" s="295"/>
      <c r="DMO20" s="295"/>
      <c r="DMP20" s="295"/>
      <c r="DMQ20" s="295"/>
      <c r="DMR20" s="295"/>
      <c r="DMS20" s="295"/>
      <c r="DMT20" s="295"/>
      <c r="DMU20" s="295"/>
      <c r="DMV20" s="295"/>
      <c r="DMW20" s="295"/>
      <c r="DMX20" s="295"/>
      <c r="DMY20" s="295"/>
      <c r="DMZ20" s="295"/>
      <c r="DNA20" s="295"/>
      <c r="DNB20" s="295"/>
      <c r="DNC20" s="295"/>
      <c r="DND20" s="295"/>
      <c r="DNE20" s="295"/>
      <c r="DNF20" s="295"/>
      <c r="DNG20" s="295"/>
      <c r="DNH20" s="295"/>
      <c r="DNI20" s="295"/>
      <c r="DNJ20" s="295"/>
      <c r="DNK20" s="295"/>
      <c r="DNL20" s="295"/>
      <c r="DNM20" s="295"/>
      <c r="DNN20" s="295"/>
      <c r="DNO20" s="295"/>
      <c r="DNP20" s="295"/>
      <c r="DNQ20" s="295"/>
      <c r="DNR20" s="295"/>
      <c r="DNS20" s="295"/>
      <c r="DNT20" s="295"/>
      <c r="DNU20" s="295"/>
      <c r="DNV20" s="295"/>
      <c r="DNW20" s="295"/>
      <c r="DNX20" s="295"/>
      <c r="DNY20" s="295"/>
      <c r="DNZ20" s="295"/>
      <c r="DOA20" s="295"/>
      <c r="DOB20" s="295"/>
      <c r="DOC20" s="295"/>
      <c r="DOD20" s="295"/>
      <c r="DOE20" s="295"/>
      <c r="DOF20" s="295"/>
      <c r="DOG20" s="295"/>
      <c r="DOH20" s="295"/>
      <c r="DOI20" s="295"/>
      <c r="DOJ20" s="295"/>
      <c r="DOK20" s="295"/>
      <c r="DOL20" s="295"/>
      <c r="DOM20" s="295"/>
      <c r="DON20" s="295"/>
      <c r="DOO20" s="295"/>
      <c r="DOP20" s="295"/>
      <c r="DOQ20" s="295"/>
      <c r="DOR20" s="295"/>
      <c r="DOS20" s="295"/>
      <c r="DOT20" s="295"/>
      <c r="DOU20" s="295"/>
      <c r="DOV20" s="295"/>
      <c r="DOW20" s="295"/>
      <c r="DOX20" s="295"/>
      <c r="DOY20" s="295"/>
      <c r="DOZ20" s="295"/>
      <c r="DPA20" s="295"/>
      <c r="DPB20" s="295"/>
      <c r="DPC20" s="295"/>
      <c r="DPD20" s="295"/>
      <c r="DPE20" s="295"/>
      <c r="DPF20" s="295"/>
      <c r="DPG20" s="295"/>
      <c r="DPH20" s="295"/>
      <c r="DPI20" s="295"/>
      <c r="DPJ20" s="295"/>
      <c r="DPK20" s="295"/>
      <c r="DPL20" s="295"/>
      <c r="DPM20" s="295"/>
      <c r="DPN20" s="295"/>
      <c r="DPO20" s="295"/>
      <c r="DPP20" s="295"/>
      <c r="DPQ20" s="295"/>
      <c r="DPR20" s="295"/>
      <c r="DPS20" s="295"/>
      <c r="DPT20" s="295"/>
      <c r="DPU20" s="295"/>
      <c r="DPV20" s="295"/>
      <c r="DPW20" s="295"/>
      <c r="DPX20" s="295"/>
      <c r="DPY20" s="295"/>
      <c r="DPZ20" s="295"/>
      <c r="DQA20" s="295"/>
      <c r="DQB20" s="295"/>
      <c r="DQC20" s="295"/>
      <c r="DQD20" s="295"/>
      <c r="DQE20" s="295"/>
      <c r="DQF20" s="295"/>
      <c r="DQG20" s="295"/>
      <c r="DQH20" s="295"/>
      <c r="DQI20" s="295"/>
      <c r="DQJ20" s="295"/>
      <c r="DQK20" s="295"/>
      <c r="DQL20" s="295"/>
      <c r="DQM20" s="295"/>
      <c r="DQN20" s="295"/>
      <c r="DQO20" s="295"/>
      <c r="DQP20" s="295"/>
      <c r="DQQ20" s="295"/>
      <c r="DQR20" s="295"/>
      <c r="DQS20" s="295"/>
      <c r="DQT20" s="295"/>
      <c r="DQU20" s="295"/>
      <c r="DQV20" s="295"/>
      <c r="DQW20" s="295"/>
      <c r="DQX20" s="295"/>
      <c r="DQY20" s="295"/>
      <c r="DQZ20" s="295"/>
      <c r="DRA20" s="295"/>
      <c r="DRB20" s="295"/>
      <c r="DRC20" s="295"/>
      <c r="DRD20" s="295"/>
      <c r="DRE20" s="295"/>
      <c r="DRF20" s="295"/>
      <c r="DRG20" s="295"/>
      <c r="DRH20" s="295"/>
      <c r="DRI20" s="295"/>
      <c r="DRJ20" s="295"/>
      <c r="DRK20" s="295"/>
      <c r="DRL20" s="295"/>
      <c r="DRM20" s="295"/>
      <c r="DRN20" s="295"/>
      <c r="DRO20" s="295"/>
      <c r="DRP20" s="295"/>
      <c r="DRQ20" s="295"/>
      <c r="DRR20" s="295"/>
      <c r="DRS20" s="295"/>
      <c r="DRT20" s="295"/>
      <c r="DRU20" s="295"/>
      <c r="DRV20" s="295"/>
      <c r="DRW20" s="295"/>
      <c r="DRX20" s="295"/>
      <c r="DRY20" s="295"/>
      <c r="DRZ20" s="295"/>
      <c r="DSA20" s="295"/>
      <c r="DSB20" s="295"/>
      <c r="DSC20" s="295"/>
      <c r="DSD20" s="295"/>
      <c r="DSE20" s="295"/>
      <c r="DSF20" s="295"/>
      <c r="DSG20" s="295"/>
      <c r="DSH20" s="295"/>
      <c r="DSI20" s="295"/>
      <c r="DSJ20" s="295"/>
      <c r="DSK20" s="295"/>
      <c r="DSL20" s="295"/>
      <c r="DSM20" s="295"/>
      <c r="DSN20" s="295"/>
      <c r="DSO20" s="295"/>
      <c r="DSP20" s="295"/>
      <c r="DSQ20" s="295"/>
      <c r="DSR20" s="295"/>
      <c r="DSS20" s="295"/>
      <c r="DST20" s="295"/>
      <c r="DSU20" s="295"/>
      <c r="DSV20" s="295"/>
      <c r="DSW20" s="295"/>
      <c r="DSX20" s="295"/>
      <c r="DSY20" s="295"/>
      <c r="DSZ20" s="295"/>
      <c r="DTA20" s="295"/>
      <c r="DTB20" s="295"/>
      <c r="DTC20" s="295"/>
      <c r="DTD20" s="295"/>
      <c r="DTE20" s="295"/>
      <c r="DTF20" s="295"/>
      <c r="DTG20" s="295"/>
      <c r="DTH20" s="295"/>
      <c r="DTI20" s="295"/>
      <c r="DTJ20" s="295"/>
      <c r="DTK20" s="295"/>
      <c r="DTL20" s="295"/>
      <c r="DTM20" s="295"/>
      <c r="DTN20" s="295"/>
      <c r="DTO20" s="295"/>
      <c r="DTP20" s="295"/>
      <c r="DTQ20" s="295"/>
      <c r="DTR20" s="295"/>
      <c r="DTS20" s="295"/>
      <c r="DTT20" s="295"/>
      <c r="DTU20" s="295"/>
      <c r="DTV20" s="295"/>
      <c r="DTW20" s="295"/>
      <c r="DTX20" s="295"/>
      <c r="DTY20" s="295"/>
      <c r="DTZ20" s="295"/>
      <c r="DUA20" s="295"/>
      <c r="DUB20" s="295"/>
      <c r="DUC20" s="295"/>
      <c r="DUD20" s="295"/>
      <c r="DUE20" s="295"/>
      <c r="DUF20" s="295"/>
      <c r="DUG20" s="295"/>
      <c r="DUH20" s="295"/>
      <c r="DUI20" s="295"/>
      <c r="DUJ20" s="295"/>
      <c r="DUK20" s="295"/>
      <c r="DUL20" s="295"/>
      <c r="DUM20" s="295"/>
      <c r="DUN20" s="295"/>
      <c r="DUO20" s="295"/>
      <c r="DUP20" s="295"/>
      <c r="DUQ20" s="295"/>
      <c r="DUR20" s="295"/>
      <c r="DUS20" s="295"/>
      <c r="DUT20" s="295"/>
      <c r="DUU20" s="295"/>
      <c r="DUV20" s="295"/>
      <c r="DUW20" s="295"/>
      <c r="DUX20" s="295"/>
      <c r="DUY20" s="295"/>
      <c r="DUZ20" s="295"/>
      <c r="DVA20" s="295"/>
      <c r="DVB20" s="295"/>
      <c r="DVC20" s="295"/>
      <c r="DVD20" s="295"/>
      <c r="DVE20" s="295"/>
      <c r="DVF20" s="295"/>
      <c r="DVG20" s="295"/>
      <c r="DVH20" s="295"/>
      <c r="DVI20" s="295"/>
      <c r="DVJ20" s="295"/>
      <c r="DVK20" s="295"/>
      <c r="DVL20" s="295"/>
      <c r="DVM20" s="295"/>
      <c r="DVN20" s="295"/>
      <c r="DVO20" s="295"/>
      <c r="DVP20" s="295"/>
      <c r="DVQ20" s="295"/>
      <c r="DVR20" s="295"/>
      <c r="DVS20" s="295"/>
      <c r="DVT20" s="295"/>
      <c r="DVU20" s="295"/>
      <c r="DVV20" s="295"/>
      <c r="DVW20" s="295"/>
      <c r="DVX20" s="295"/>
      <c r="DVY20" s="295"/>
      <c r="DVZ20" s="295"/>
      <c r="DWA20" s="295"/>
      <c r="DWB20" s="295"/>
      <c r="DWC20" s="295"/>
      <c r="DWD20" s="295"/>
      <c r="DWE20" s="295"/>
      <c r="DWF20" s="295"/>
      <c r="DWG20" s="295"/>
      <c r="DWH20" s="295"/>
      <c r="DWI20" s="295"/>
      <c r="DWJ20" s="295"/>
      <c r="DWK20" s="295"/>
      <c r="DWL20" s="295"/>
      <c r="DWM20" s="295"/>
      <c r="DWN20" s="295"/>
      <c r="DWO20" s="295"/>
      <c r="DWP20" s="295"/>
      <c r="DWQ20" s="295"/>
      <c r="DWR20" s="295"/>
      <c r="DWS20" s="295"/>
      <c r="DWT20" s="295"/>
      <c r="DWU20" s="295"/>
      <c r="DWV20" s="295"/>
      <c r="DWW20" s="295"/>
      <c r="DWX20" s="295"/>
      <c r="DWY20" s="295"/>
      <c r="DWZ20" s="295"/>
      <c r="DXA20" s="295"/>
      <c r="DXB20" s="295"/>
      <c r="DXC20" s="295"/>
      <c r="DXD20" s="295"/>
      <c r="DXE20" s="295"/>
      <c r="DXF20" s="295"/>
      <c r="DXG20" s="295"/>
      <c r="DXH20" s="295"/>
      <c r="DXI20" s="295"/>
      <c r="DXJ20" s="295"/>
      <c r="DXK20" s="295"/>
      <c r="DXL20" s="295"/>
      <c r="DXM20" s="295"/>
      <c r="DXN20" s="295"/>
      <c r="DXO20" s="295"/>
      <c r="DXP20" s="295"/>
      <c r="DXQ20" s="295"/>
      <c r="DXR20" s="295"/>
      <c r="DXS20" s="295"/>
      <c r="DXT20" s="295"/>
      <c r="DXU20" s="295"/>
      <c r="DXV20" s="295"/>
      <c r="DXW20" s="295"/>
      <c r="DXX20" s="295"/>
      <c r="DXY20" s="295"/>
      <c r="DXZ20" s="295"/>
      <c r="DYA20" s="295"/>
      <c r="DYB20" s="295"/>
      <c r="DYC20" s="295"/>
      <c r="DYD20" s="295"/>
      <c r="DYE20" s="295"/>
      <c r="DYF20" s="295"/>
      <c r="DYG20" s="295"/>
      <c r="DYH20" s="295"/>
      <c r="DYI20" s="295"/>
      <c r="DYJ20" s="295"/>
      <c r="DYK20" s="295"/>
      <c r="DYL20" s="295"/>
      <c r="DYM20" s="295"/>
      <c r="DYN20" s="295"/>
      <c r="DYO20" s="295"/>
      <c r="DYP20" s="295"/>
      <c r="DYQ20" s="295"/>
      <c r="DYR20" s="295"/>
      <c r="DYS20" s="295"/>
      <c r="DYT20" s="295"/>
      <c r="DYU20" s="295"/>
      <c r="DYV20" s="295"/>
      <c r="DYW20" s="295"/>
      <c r="DYX20" s="295"/>
      <c r="DYY20" s="295"/>
      <c r="DYZ20" s="295"/>
      <c r="DZA20" s="295"/>
      <c r="DZB20" s="295"/>
      <c r="DZC20" s="295"/>
      <c r="DZD20" s="295"/>
      <c r="DZE20" s="295"/>
      <c r="DZF20" s="295"/>
      <c r="DZG20" s="295"/>
      <c r="DZH20" s="295"/>
      <c r="DZI20" s="295"/>
      <c r="DZJ20" s="295"/>
      <c r="DZK20" s="295"/>
      <c r="DZL20" s="295"/>
      <c r="DZM20" s="295"/>
      <c r="DZN20" s="295"/>
      <c r="DZO20" s="295"/>
      <c r="DZP20" s="295"/>
      <c r="DZQ20" s="295"/>
      <c r="DZR20" s="295"/>
      <c r="DZS20" s="295"/>
      <c r="DZT20" s="295"/>
      <c r="DZU20" s="295"/>
      <c r="DZV20" s="295"/>
      <c r="DZW20" s="295"/>
      <c r="DZX20" s="295"/>
      <c r="DZY20" s="295"/>
      <c r="DZZ20" s="295"/>
      <c r="EAA20" s="295"/>
      <c r="EAB20" s="295"/>
      <c r="EAC20" s="295"/>
      <c r="EAD20" s="295"/>
      <c r="EAE20" s="295"/>
      <c r="EAF20" s="295"/>
      <c r="EAG20" s="295"/>
      <c r="EAH20" s="295"/>
      <c r="EAI20" s="295"/>
      <c r="EAJ20" s="295"/>
      <c r="EAK20" s="295"/>
      <c r="EAL20" s="295"/>
      <c r="EAM20" s="295"/>
      <c r="EAN20" s="295"/>
      <c r="EAO20" s="295"/>
      <c r="EAP20" s="295"/>
      <c r="EAQ20" s="295"/>
      <c r="EAR20" s="295"/>
      <c r="EAS20" s="295"/>
      <c r="EAT20" s="295"/>
      <c r="EAU20" s="295"/>
      <c r="EAV20" s="295"/>
      <c r="EAW20" s="295"/>
      <c r="EAX20" s="295"/>
      <c r="EAY20" s="295"/>
      <c r="EAZ20" s="295"/>
      <c r="EBA20" s="295"/>
      <c r="EBB20" s="295"/>
      <c r="EBC20" s="295"/>
      <c r="EBD20" s="295"/>
      <c r="EBE20" s="295"/>
      <c r="EBF20" s="295"/>
      <c r="EBG20" s="295"/>
      <c r="EBH20" s="295"/>
      <c r="EBI20" s="295"/>
      <c r="EBJ20" s="295"/>
      <c r="EBK20" s="295"/>
      <c r="EBL20" s="295"/>
      <c r="EBM20" s="295"/>
      <c r="EBN20" s="295"/>
      <c r="EBO20" s="295"/>
      <c r="EBP20" s="295"/>
      <c r="EBQ20" s="295"/>
      <c r="EBR20" s="295"/>
      <c r="EBS20" s="295"/>
      <c r="EBT20" s="295"/>
      <c r="EBU20" s="295"/>
      <c r="EBV20" s="295"/>
      <c r="EBW20" s="295"/>
      <c r="EBX20" s="295"/>
      <c r="EBY20" s="295"/>
      <c r="EBZ20" s="295"/>
      <c r="ECA20" s="295"/>
      <c r="ECB20" s="295"/>
      <c r="ECC20" s="295"/>
      <c r="ECD20" s="295"/>
      <c r="ECE20" s="295"/>
      <c r="ECF20" s="295"/>
      <c r="ECG20" s="295"/>
      <c r="ECH20" s="295"/>
      <c r="ECI20" s="295"/>
      <c r="ECJ20" s="295"/>
      <c r="ECK20" s="295"/>
      <c r="ECL20" s="295"/>
      <c r="ECM20" s="295"/>
      <c r="ECN20" s="295"/>
      <c r="ECO20" s="295"/>
      <c r="ECP20" s="295"/>
      <c r="ECQ20" s="295"/>
      <c r="ECR20" s="295"/>
      <c r="ECS20" s="295"/>
      <c r="ECT20" s="295"/>
      <c r="ECU20" s="295"/>
      <c r="ECV20" s="295"/>
      <c r="ECW20" s="295"/>
      <c r="ECX20" s="295"/>
      <c r="ECY20" s="295"/>
      <c r="ECZ20" s="295"/>
      <c r="EDA20" s="295"/>
      <c r="EDB20" s="295"/>
      <c r="EDC20" s="295"/>
      <c r="EDD20" s="295"/>
      <c r="EDE20" s="295"/>
      <c r="EDF20" s="295"/>
      <c r="EDG20" s="295"/>
      <c r="EDH20" s="295"/>
      <c r="EDI20" s="295"/>
      <c r="EDJ20" s="295"/>
      <c r="EDK20" s="295"/>
      <c r="EDL20" s="295"/>
      <c r="EDM20" s="295"/>
      <c r="EDN20" s="295"/>
      <c r="EDO20" s="295"/>
      <c r="EDP20" s="295"/>
      <c r="EDQ20" s="295"/>
      <c r="EDR20" s="295"/>
      <c r="EDS20" s="295"/>
      <c r="EDT20" s="295"/>
      <c r="EDU20" s="295"/>
      <c r="EDV20" s="295"/>
      <c r="EDW20" s="295"/>
      <c r="EDX20" s="295"/>
      <c r="EDY20" s="295"/>
      <c r="EDZ20" s="295"/>
      <c r="EEA20" s="295"/>
      <c r="EEB20" s="295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295"/>
      <c r="EJF20" s="295"/>
      <c r="EJG20" s="295"/>
      <c r="EJH20" s="295"/>
      <c r="EJI20" s="295"/>
      <c r="EJJ20" s="295"/>
      <c r="EJK20" s="295"/>
      <c r="EJL20" s="295"/>
      <c r="EJM20" s="295"/>
      <c r="EJN20" s="295"/>
      <c r="EJO20" s="295"/>
      <c r="EJP20" s="295"/>
      <c r="EJQ20" s="295"/>
      <c r="EJR20" s="295"/>
      <c r="EJS20" s="295"/>
      <c r="EJT20" s="295"/>
      <c r="EJU20" s="295"/>
      <c r="EJV20" s="295"/>
      <c r="EJW20" s="295"/>
      <c r="EJX20" s="295"/>
      <c r="EJY20" s="295"/>
      <c r="EJZ20" s="295"/>
      <c r="EKA20" s="295"/>
      <c r="EKB20" s="295"/>
      <c r="EKC20" s="295"/>
      <c r="EKD20" s="295"/>
      <c r="EKE20" s="295"/>
      <c r="EKF20" s="295"/>
      <c r="EKG20" s="295"/>
      <c r="EKH20" s="295"/>
      <c r="EKI20" s="295"/>
      <c r="EKJ20" s="295"/>
      <c r="EKK20" s="295"/>
      <c r="EKL20" s="295"/>
      <c r="EKM20" s="295"/>
      <c r="EKN20" s="295"/>
      <c r="EKO20" s="295"/>
      <c r="EKP20" s="295"/>
      <c r="EKQ20" s="295"/>
      <c r="EKR20" s="295"/>
      <c r="EKS20" s="295"/>
      <c r="EKT20" s="295"/>
      <c r="EKU20" s="295"/>
      <c r="EKV20" s="295"/>
      <c r="EKW20" s="295"/>
      <c r="EKX20" s="295"/>
      <c r="EKY20" s="295"/>
      <c r="EKZ20" s="295"/>
      <c r="ELA20" s="295"/>
      <c r="ELB20" s="295"/>
      <c r="ELC20" s="295"/>
      <c r="ELD20" s="295"/>
      <c r="ELE20" s="295"/>
      <c r="ELF20" s="295"/>
      <c r="ELG20" s="295"/>
      <c r="ELH20" s="295"/>
      <c r="ELI20" s="295"/>
      <c r="ELJ20" s="295"/>
      <c r="ELK20" s="295"/>
      <c r="ELL20" s="295"/>
      <c r="ELM20" s="295"/>
      <c r="ELN20" s="295"/>
      <c r="ELO20" s="295"/>
      <c r="ELP20" s="295"/>
      <c r="ELQ20" s="295"/>
      <c r="ELR20" s="295"/>
      <c r="ELS20" s="295"/>
      <c r="ELT20" s="295"/>
      <c r="ELU20" s="295"/>
      <c r="ELV20" s="295"/>
      <c r="ELW20" s="295"/>
      <c r="ELX20" s="295"/>
      <c r="ELY20" s="295"/>
      <c r="ELZ20" s="295"/>
      <c r="EMA20" s="295"/>
      <c r="EMB20" s="295"/>
      <c r="EMC20" s="295"/>
      <c r="EMD20" s="294"/>
      <c r="EME20" s="294"/>
      <c r="EMF20" s="294"/>
      <c r="EMG20" s="294"/>
      <c r="EMH20" s="294"/>
      <c r="EMI20" s="294"/>
      <c r="EMJ20" s="294"/>
      <c r="EMK20" s="294"/>
      <c r="EML20" s="294"/>
      <c r="EMM20" s="294"/>
      <c r="EMN20" s="294"/>
      <c r="EMO20" s="294"/>
      <c r="EMP20" s="294"/>
      <c r="EMQ20" s="294"/>
      <c r="EMR20" s="294"/>
      <c r="EMS20" s="294"/>
      <c r="EMT20" s="294"/>
      <c r="EMU20" s="294"/>
      <c r="EMV20" s="294"/>
      <c r="EMW20" s="294"/>
      <c r="EMX20" s="294"/>
      <c r="EMY20" s="294"/>
      <c r="EMZ20" s="294"/>
      <c r="ENA20" s="294"/>
      <c r="ENB20" s="294"/>
      <c r="ENC20" s="294"/>
      <c r="END20" s="294"/>
      <c r="ENE20" s="294"/>
      <c r="ENF20" s="294"/>
      <c r="ENG20" s="294"/>
      <c r="ENH20" s="294"/>
      <c r="ENI20" s="294"/>
      <c r="ENJ20" s="294"/>
      <c r="ENK20" s="294"/>
      <c r="ENL20" s="294"/>
      <c r="ENM20" s="294"/>
      <c r="ENN20" s="294"/>
      <c r="ENO20" s="294"/>
      <c r="ENP20" s="294"/>
      <c r="ENQ20" s="294"/>
      <c r="ENR20" s="294"/>
      <c r="ENS20" s="294"/>
      <c r="ENT20" s="294"/>
      <c r="ENU20" s="294"/>
      <c r="ENV20" s="294"/>
      <c r="ENW20" s="294"/>
      <c r="ENX20" s="294"/>
      <c r="ENY20" s="294"/>
      <c r="ENZ20" s="294"/>
      <c r="EOA20" s="294"/>
      <c r="EOB20" s="294"/>
      <c r="EOC20" s="294"/>
      <c r="EOD20" s="294"/>
      <c r="EOE20" s="294"/>
      <c r="EOF20" s="294"/>
      <c r="EOG20" s="294"/>
      <c r="EOH20" s="294"/>
      <c r="EOI20" s="294"/>
      <c r="EOJ20" s="294"/>
      <c r="EOK20" s="294"/>
      <c r="EOL20" s="294"/>
      <c r="EOM20" s="294"/>
      <c r="EON20" s="294"/>
      <c r="EOO20" s="294"/>
      <c r="EOP20" s="294"/>
      <c r="EOQ20" s="294"/>
      <c r="EOR20" s="294"/>
      <c r="EOS20" s="294"/>
      <c r="EOT20" s="294"/>
      <c r="EOU20" s="294"/>
      <c r="EOV20" s="294"/>
      <c r="EOW20" s="294"/>
      <c r="EOX20" s="294"/>
      <c r="EOY20" s="294"/>
      <c r="EOZ20" s="294"/>
      <c r="EPA20" s="294"/>
      <c r="EPB20" s="294"/>
      <c r="EPC20" s="294"/>
      <c r="EPD20" s="294"/>
      <c r="EPE20" s="294"/>
      <c r="EPF20" s="294"/>
      <c r="EPG20" s="294"/>
      <c r="EPH20" s="294"/>
      <c r="EPI20" s="294"/>
      <c r="EPJ20" s="294"/>
      <c r="EPK20" s="294"/>
      <c r="EPL20" s="294"/>
      <c r="EPM20" s="294"/>
      <c r="EPN20" s="294"/>
      <c r="EPO20" s="294"/>
      <c r="EPP20" s="294"/>
      <c r="EPQ20" s="294"/>
      <c r="EPR20" s="294"/>
      <c r="EPS20" s="294"/>
      <c r="EPT20" s="294"/>
      <c r="EPU20" s="294"/>
      <c r="EPV20" s="294"/>
      <c r="EPW20" s="294"/>
      <c r="EPX20" s="294"/>
      <c r="EPY20" s="294"/>
      <c r="EPZ20" s="294"/>
      <c r="EQA20" s="294"/>
      <c r="EQB20" s="294"/>
      <c r="EQC20" s="294"/>
      <c r="EQD20" s="294"/>
      <c r="EQE20" s="294"/>
      <c r="EQF20" s="294"/>
      <c r="EQG20" s="294"/>
      <c r="EQH20" s="294"/>
      <c r="EQI20" s="294"/>
      <c r="EQJ20" s="294"/>
      <c r="EQK20" s="294"/>
      <c r="EQL20" s="294"/>
      <c r="EQM20" s="294"/>
      <c r="EQN20" s="294"/>
      <c r="EQO20" s="294"/>
      <c r="EQP20" s="294"/>
      <c r="EQQ20" s="294"/>
      <c r="EQR20" s="294"/>
      <c r="EQS20" s="294"/>
      <c r="EQT20" s="294"/>
      <c r="EQU20" s="294"/>
      <c r="EQV20" s="294"/>
      <c r="EQW20" s="294"/>
      <c r="EQX20" s="294"/>
      <c r="EQY20" s="294"/>
      <c r="EQZ20" s="294"/>
      <c r="ERA20" s="294"/>
      <c r="ERB20" s="294"/>
      <c r="ERC20" s="294"/>
      <c r="ERD20" s="294"/>
      <c r="ERE20" s="294"/>
      <c r="ERF20" s="294"/>
      <c r="ERG20" s="294"/>
      <c r="ERH20" s="294"/>
      <c r="ERI20" s="294"/>
      <c r="ERJ20" s="294"/>
      <c r="ERK20" s="294"/>
      <c r="ERL20" s="294"/>
      <c r="ERM20" s="294"/>
      <c r="ERN20" s="294"/>
      <c r="ERO20" s="294"/>
      <c r="ERP20" s="294"/>
      <c r="ERQ20" s="294"/>
      <c r="ERR20" s="294"/>
      <c r="ERS20" s="294"/>
      <c r="ERT20" s="294"/>
      <c r="ERU20" s="294"/>
      <c r="ERV20" s="294"/>
      <c r="ERW20" s="294"/>
      <c r="ERX20" s="294"/>
      <c r="ERY20" s="294"/>
      <c r="ERZ20" s="294"/>
      <c r="ESA20" s="294"/>
      <c r="ESB20" s="294"/>
      <c r="ESC20" s="294"/>
      <c r="ESD20" s="294"/>
      <c r="ESE20" s="294"/>
      <c r="ESF20" s="294"/>
      <c r="ESG20" s="294"/>
      <c r="ESH20" s="294"/>
      <c r="ESI20" s="294"/>
      <c r="ESJ20" s="294"/>
      <c r="ESK20" s="294"/>
      <c r="ESL20" s="294"/>
      <c r="ESM20" s="294"/>
      <c r="ESN20" s="294"/>
      <c r="ESO20" s="294"/>
      <c r="ESP20" s="294"/>
      <c r="ESQ20" s="294"/>
      <c r="ESR20" s="294"/>
      <c r="ESS20" s="294"/>
      <c r="EST20" s="294"/>
      <c r="ESU20" s="294"/>
      <c r="ESV20" s="294"/>
      <c r="ESW20" s="294"/>
      <c r="ESX20" s="294"/>
      <c r="ESY20" s="294"/>
      <c r="ESZ20" s="294"/>
      <c r="ETA20" s="294"/>
      <c r="ETB20" s="294"/>
      <c r="ETC20" s="294"/>
      <c r="ETD20" s="294"/>
      <c r="ETE20" s="294"/>
      <c r="ETF20" s="294"/>
      <c r="ETG20" s="294"/>
      <c r="ETH20" s="294"/>
      <c r="ETI20" s="294"/>
      <c r="ETJ20" s="294"/>
      <c r="ETK20" s="294"/>
      <c r="ETL20" s="294"/>
      <c r="ETM20" s="294"/>
      <c r="ETN20" s="294"/>
      <c r="ETO20" s="294"/>
      <c r="ETP20" s="294"/>
      <c r="ETQ20" s="294"/>
      <c r="ETR20" s="294"/>
      <c r="ETS20" s="294"/>
      <c r="ETT20" s="294"/>
      <c r="ETU20" s="294"/>
      <c r="ETV20" s="294"/>
      <c r="ETW20" s="294"/>
      <c r="ETX20" s="294"/>
      <c r="ETY20" s="294"/>
      <c r="ETZ20" s="294"/>
      <c r="EUA20" s="294"/>
      <c r="EUB20" s="294"/>
      <c r="EUC20" s="294"/>
      <c r="EUD20" s="294"/>
      <c r="EUE20" s="294"/>
      <c r="EUF20" s="294"/>
      <c r="EUG20" s="294"/>
      <c r="EUH20" s="294"/>
      <c r="EUI20" s="294"/>
      <c r="EUJ20" s="294"/>
      <c r="EUK20" s="294"/>
      <c r="EUL20" s="294"/>
      <c r="EUM20" s="294"/>
      <c r="EUN20" s="294"/>
      <c r="EUO20" s="294"/>
      <c r="EUP20" s="294"/>
      <c r="EUQ20" s="294"/>
      <c r="EUR20" s="294"/>
      <c r="EUS20" s="294"/>
      <c r="EUT20" s="294"/>
      <c r="EUU20" s="294"/>
      <c r="EUV20" s="294"/>
      <c r="EUW20" s="294"/>
      <c r="EUX20" s="294"/>
      <c r="EUY20" s="294"/>
      <c r="EUZ20" s="294"/>
      <c r="EVA20" s="294"/>
      <c r="EVB20" s="294"/>
      <c r="EVC20" s="294"/>
      <c r="EVD20" s="294"/>
      <c r="EVE20" s="294"/>
      <c r="EVF20" s="294"/>
      <c r="EVG20" s="294"/>
      <c r="EVH20" s="294"/>
      <c r="EVI20" s="294"/>
      <c r="EVJ20" s="294"/>
      <c r="EVK20" s="294"/>
      <c r="EVL20" s="294"/>
      <c r="EVM20" s="294"/>
      <c r="EVN20" s="294"/>
      <c r="EVO20" s="294"/>
      <c r="EVP20" s="294"/>
      <c r="EVQ20" s="294"/>
      <c r="EVR20" s="294"/>
      <c r="EVS20" s="294"/>
      <c r="EVT20" s="294"/>
      <c r="EVU20" s="294"/>
      <c r="EVV20" s="294"/>
      <c r="EVW20" s="294"/>
      <c r="EVX20" s="294"/>
      <c r="EVY20" s="294"/>
      <c r="EVZ20" s="294"/>
      <c r="EWA20" s="294"/>
      <c r="EWB20" s="294"/>
      <c r="EWC20" s="294"/>
      <c r="EWD20" s="294"/>
      <c r="EWE20" s="294"/>
      <c r="EWF20" s="294"/>
      <c r="EWG20" s="294"/>
      <c r="EWH20" s="294"/>
      <c r="EWI20" s="294"/>
      <c r="EWJ20" s="294"/>
      <c r="EWK20" s="294"/>
      <c r="EWL20" s="294"/>
      <c r="EWM20" s="294"/>
      <c r="EWN20" s="294"/>
      <c r="EWO20" s="294"/>
      <c r="EWP20" s="294"/>
      <c r="EWQ20" s="294"/>
      <c r="EWR20" s="294"/>
      <c r="EWS20" s="294"/>
      <c r="EWT20" s="294"/>
      <c r="EWU20" s="294"/>
      <c r="EWV20" s="294"/>
      <c r="EWW20" s="294"/>
      <c r="EWX20" s="294"/>
      <c r="EWY20" s="294"/>
      <c r="EWZ20" s="294"/>
      <c r="EXA20" s="294"/>
      <c r="EXB20" s="294"/>
      <c r="EXC20" s="294"/>
      <c r="EXD20" s="294"/>
      <c r="EXE20" s="294"/>
      <c r="EXF20" s="294"/>
      <c r="EXG20" s="294"/>
      <c r="EXH20" s="294"/>
      <c r="EXI20" s="294"/>
      <c r="EXJ20" s="294"/>
      <c r="EXK20" s="294"/>
      <c r="EXL20" s="294"/>
      <c r="EXM20" s="294"/>
      <c r="EXN20" s="294"/>
      <c r="EXO20" s="294"/>
      <c r="EXP20" s="294"/>
      <c r="EXQ20" s="294"/>
      <c r="EXR20" s="294"/>
      <c r="EXS20" s="294"/>
      <c r="EXT20" s="294"/>
      <c r="EXU20" s="294"/>
      <c r="EXV20" s="294"/>
      <c r="EXW20" s="294"/>
      <c r="EXX20" s="294"/>
      <c r="EXY20" s="294"/>
      <c r="EXZ20" s="294"/>
      <c r="EYA20" s="294"/>
      <c r="EYB20" s="294"/>
      <c r="EYC20" s="294"/>
      <c r="EYD20" s="294"/>
      <c r="EYE20" s="294"/>
      <c r="EYF20" s="294"/>
      <c r="EYG20" s="294"/>
      <c r="EYH20" s="294"/>
      <c r="EYI20" s="294"/>
      <c r="EYJ20" s="294"/>
      <c r="EYK20" s="294"/>
      <c r="EYL20" s="294"/>
      <c r="EYM20" s="294"/>
      <c r="EYN20" s="294"/>
      <c r="EYO20" s="294"/>
      <c r="EYP20" s="294"/>
      <c r="EYQ20" s="294"/>
      <c r="EYR20" s="294"/>
      <c r="EYS20" s="294"/>
      <c r="EYT20" s="294"/>
      <c r="EYU20" s="294"/>
      <c r="EYV20" s="294"/>
      <c r="EYW20" s="294"/>
      <c r="EYX20" s="294"/>
      <c r="EYY20" s="294"/>
      <c r="EYZ20" s="294"/>
      <c r="EZA20" s="294"/>
      <c r="EZB20" s="294"/>
      <c r="EZC20" s="294"/>
      <c r="EZD20" s="294"/>
      <c r="EZE20" s="294"/>
      <c r="EZF20" s="294"/>
      <c r="EZG20" s="294"/>
      <c r="EZH20" s="294"/>
      <c r="EZI20" s="294"/>
      <c r="EZJ20" s="294"/>
      <c r="EZK20" s="294"/>
      <c r="EZL20" s="294"/>
      <c r="EZM20" s="294"/>
      <c r="EZN20" s="294"/>
      <c r="EZO20" s="294"/>
      <c r="EZP20" s="294"/>
      <c r="EZQ20" s="294"/>
      <c r="EZR20" s="294"/>
      <c r="EZS20" s="294"/>
      <c r="EZT20" s="294"/>
      <c r="EZU20" s="294"/>
      <c r="EZV20" s="294"/>
      <c r="EZW20" s="294"/>
      <c r="EZX20" s="294"/>
      <c r="EZY20" s="294"/>
      <c r="EZZ20" s="294"/>
      <c r="FAA20" s="294"/>
      <c r="FAB20" s="294"/>
      <c r="FAC20" s="294"/>
      <c r="FAD20" s="294"/>
      <c r="FAE20" s="294"/>
      <c r="FAF20" s="294"/>
      <c r="FAG20" s="294"/>
      <c r="FAH20" s="294"/>
      <c r="FAI20" s="294"/>
      <c r="FAJ20" s="294"/>
      <c r="FAK20" s="294"/>
      <c r="FAL20" s="294"/>
      <c r="FAM20" s="294"/>
      <c r="FAN20" s="295"/>
      <c r="FAO20" s="295"/>
      <c r="FAP20" s="295"/>
      <c r="FAQ20" s="295"/>
      <c r="FAR20" s="295"/>
      <c r="FAS20" s="295"/>
      <c r="FAT20" s="295"/>
      <c r="FAU20" s="295"/>
      <c r="FAV20" s="295"/>
      <c r="FAW20" s="295"/>
      <c r="FAX20" s="295"/>
      <c r="FAY20" s="295"/>
      <c r="FAZ20" s="295"/>
      <c r="FBA20" s="295"/>
      <c r="FBB20" s="295"/>
      <c r="FBC20" s="295"/>
      <c r="FBD20" s="295"/>
      <c r="FBE20" s="295"/>
      <c r="FBF20" s="295"/>
      <c r="FBG20" s="295"/>
      <c r="FBH20" s="295"/>
      <c r="FBI20" s="295"/>
      <c r="FBJ20" s="295"/>
      <c r="FBK20" s="295"/>
      <c r="FBL20" s="295"/>
      <c r="FBM20" s="295"/>
      <c r="FBN20" s="295"/>
      <c r="FBO20" s="295"/>
      <c r="FBP20" s="295"/>
      <c r="FBQ20" s="295"/>
      <c r="FBR20" s="295"/>
      <c r="FBS20" s="295"/>
      <c r="FBT20" s="295"/>
      <c r="FBU20" s="295"/>
      <c r="FBV20" s="295"/>
      <c r="FBW20" s="295"/>
      <c r="FBX20" s="295"/>
      <c r="FBY20" s="295"/>
      <c r="FBZ20" s="295"/>
      <c r="FCA20" s="295"/>
      <c r="FCB20" s="295"/>
      <c r="FCC20" s="295"/>
      <c r="FCD20" s="295"/>
      <c r="FCE20" s="295"/>
      <c r="FCF20" s="295"/>
      <c r="FCG20" s="295"/>
      <c r="FCH20" s="295"/>
      <c r="FCI20" s="295"/>
      <c r="FCJ20" s="295"/>
      <c r="FCK20" s="295"/>
      <c r="FCL20" s="295"/>
      <c r="FCM20" s="295"/>
      <c r="FCN20" s="295"/>
      <c r="FCO20" s="295"/>
      <c r="FCP20" s="295"/>
      <c r="FCQ20" s="295"/>
      <c r="FCR20" s="295"/>
      <c r="FCS20" s="295"/>
      <c r="FCT20" s="295"/>
      <c r="FCU20" s="295"/>
      <c r="FCV20" s="295"/>
      <c r="FCW20" s="295"/>
      <c r="FCX20" s="295"/>
      <c r="FCY20" s="295"/>
      <c r="FCZ20" s="295"/>
      <c r="FDA20" s="295"/>
      <c r="FDB20" s="295"/>
      <c r="FDC20" s="295"/>
      <c r="FDD20" s="295"/>
      <c r="FDE20" s="295"/>
      <c r="FDF20" s="295"/>
      <c r="FDG20" s="295"/>
      <c r="FDH20" s="295"/>
      <c r="FDI20" s="295"/>
      <c r="FDJ20" s="295"/>
      <c r="FDK20" s="295"/>
      <c r="FDL20" s="295"/>
      <c r="FDM20" s="294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294"/>
      <c r="FIQ20" s="294"/>
      <c r="FIR20" s="294"/>
      <c r="FIS20" s="294"/>
      <c r="FIT20" s="294"/>
      <c r="FIU20" s="294"/>
      <c r="FIV20" s="294"/>
      <c r="FIW20" s="294"/>
      <c r="FIX20" s="294"/>
      <c r="FIY20" s="294"/>
      <c r="FIZ20" s="294"/>
      <c r="FJA20" s="294"/>
      <c r="FJB20" s="294"/>
      <c r="FJC20" s="294"/>
      <c r="FJD20" s="294"/>
      <c r="FJE20" s="294"/>
      <c r="FJF20" s="294"/>
      <c r="FJG20" s="294"/>
      <c r="FJH20" s="294"/>
      <c r="FJI20" s="294"/>
      <c r="FJJ20" s="294"/>
      <c r="FJK20" s="294"/>
      <c r="FJL20" s="294"/>
      <c r="FJM20" s="294"/>
      <c r="FJN20" s="294"/>
      <c r="FJO20" s="294"/>
      <c r="FJP20" s="294"/>
      <c r="FJQ20" s="294"/>
      <c r="FJR20" s="294"/>
      <c r="FJS20" s="294"/>
      <c r="FJT20" s="294"/>
      <c r="FJU20" s="294"/>
      <c r="FJV20" s="294"/>
      <c r="FJW20" s="294"/>
      <c r="FJX20" s="294"/>
      <c r="FJY20" s="294"/>
      <c r="FJZ20" s="294"/>
      <c r="FKA20" s="294"/>
      <c r="FKB20" s="294"/>
      <c r="FKC20" s="294"/>
      <c r="FKD20" s="294"/>
      <c r="FKE20" s="294"/>
      <c r="FKF20" s="294"/>
      <c r="FKG20" s="294"/>
      <c r="FKH20" s="294"/>
      <c r="FKI20" s="294"/>
      <c r="FKJ20" s="294"/>
      <c r="FKK20" s="294"/>
      <c r="FKL20" s="294"/>
      <c r="FKM20" s="294"/>
      <c r="FKN20" s="294"/>
      <c r="FKO20" s="294"/>
      <c r="FKP20" s="294"/>
      <c r="FKQ20" s="294"/>
      <c r="FKR20" s="294"/>
      <c r="FKS20" s="295"/>
      <c r="FKT20" s="295"/>
      <c r="FKU20" s="295"/>
      <c r="FKV20" s="295"/>
      <c r="FKW20" s="295"/>
      <c r="FKX20" s="295"/>
      <c r="FKY20" s="295"/>
      <c r="FKZ20" s="295"/>
      <c r="FLA20" s="295"/>
      <c r="FLB20" s="295"/>
      <c r="FLC20" s="295"/>
      <c r="FLD20" s="295"/>
      <c r="FLE20" s="295"/>
      <c r="FLF20" s="295"/>
      <c r="FLG20" s="295"/>
      <c r="FLH20" s="295"/>
      <c r="FLI20" s="295"/>
      <c r="FLJ20" s="295"/>
      <c r="FLK20" s="295"/>
      <c r="FLL20" s="295"/>
      <c r="FLM20" s="295"/>
      <c r="FLN20" s="295"/>
      <c r="FLO20" s="295"/>
      <c r="FLP20" s="295"/>
      <c r="FLQ20" s="295"/>
      <c r="FLR20" s="295"/>
      <c r="FLS20" s="295"/>
      <c r="FLT20" s="295"/>
      <c r="FLU20" s="295"/>
      <c r="FLV20" s="295"/>
      <c r="FLW20" s="295"/>
      <c r="FLX20" s="295"/>
      <c r="FLY20" s="295"/>
      <c r="FLZ20" s="295"/>
      <c r="FMA20" s="295"/>
      <c r="FMB20" s="295"/>
      <c r="FMC20" s="295"/>
      <c r="FMD20" s="295"/>
      <c r="FME20" s="295"/>
      <c r="FMF20" s="295"/>
      <c r="FMG20" s="295"/>
      <c r="FMH20" s="295"/>
      <c r="FMI20" s="295"/>
      <c r="FMJ20" s="295"/>
      <c r="FMK20" s="294"/>
      <c r="FML20" s="294"/>
      <c r="FMM20" s="294"/>
      <c r="FMN20" s="294"/>
      <c r="FMO20" s="294"/>
      <c r="FMP20" s="294"/>
      <c r="FMQ20" s="294"/>
      <c r="FMR20" s="294"/>
      <c r="FMS20" s="294"/>
      <c r="FMT20" s="294"/>
      <c r="FMU20" s="294"/>
      <c r="FMV20" s="294"/>
      <c r="FMW20" s="294"/>
      <c r="FMX20" s="294"/>
      <c r="FMY20" s="294"/>
      <c r="FMZ20" s="294"/>
      <c r="FNA20" s="294"/>
      <c r="FNB20" s="294"/>
      <c r="FNC20" s="294"/>
      <c r="FND20" s="294"/>
      <c r="FNE20" s="294"/>
      <c r="FNF20" s="294"/>
      <c r="FNG20" s="294"/>
      <c r="FNH20" s="294"/>
      <c r="FNI20" s="294"/>
      <c r="FNJ20" s="294"/>
      <c r="FNK20" s="294"/>
      <c r="FNL20" s="294"/>
      <c r="FNM20" s="294"/>
      <c r="FNN20" s="294"/>
      <c r="FNO20" s="294"/>
      <c r="FNP20" s="294"/>
      <c r="FNQ20" s="294"/>
      <c r="FNR20" s="294"/>
      <c r="FNS20" s="294"/>
      <c r="FNT20" s="294"/>
      <c r="FNU20" s="294"/>
      <c r="FNV20" s="294"/>
      <c r="FNW20" s="294"/>
      <c r="FNX20" s="294"/>
      <c r="FNY20" s="294"/>
      <c r="FNZ20" s="294"/>
      <c r="FOA20" s="294"/>
      <c r="FOB20" s="294"/>
      <c r="FOC20" s="294"/>
      <c r="FOD20" s="294"/>
      <c r="FOE20" s="294"/>
      <c r="FOF20" s="294"/>
      <c r="FOG20" s="294"/>
      <c r="FOH20" s="294"/>
      <c r="FOI20" s="294"/>
      <c r="FOJ20" s="294"/>
      <c r="FOK20" s="294"/>
      <c r="FOL20" s="294"/>
      <c r="FOM20" s="294"/>
      <c r="FON20" s="294"/>
      <c r="FOO20" s="294"/>
      <c r="FOP20" s="294"/>
      <c r="FOQ20" s="294"/>
      <c r="FOR20" s="294"/>
      <c r="FOS20" s="294"/>
      <c r="FOT20" s="294"/>
      <c r="FOU20" s="294"/>
      <c r="FOV20" s="294"/>
      <c r="FOW20" s="294"/>
      <c r="FOX20" s="294"/>
      <c r="FOY20" s="295"/>
      <c r="FOZ20" s="295"/>
      <c r="FPA20" s="295"/>
      <c r="FPB20" s="295"/>
      <c r="FPC20" s="295"/>
      <c r="FPD20" s="295"/>
      <c r="FPE20" s="295"/>
      <c r="FPF20" s="295"/>
      <c r="FPG20" s="295"/>
      <c r="FPH20" s="295"/>
      <c r="FPI20" s="295"/>
      <c r="FPJ20" s="295"/>
      <c r="FPK20" s="295"/>
      <c r="FPL20" s="295"/>
      <c r="FPM20" s="295"/>
      <c r="FPN20" s="295"/>
      <c r="FPO20" s="295"/>
      <c r="FPP20" s="295"/>
      <c r="FPQ20" s="295"/>
      <c r="FPR20" s="295"/>
      <c r="FPS20" s="295"/>
      <c r="FPT20" s="295"/>
      <c r="FPU20" s="295"/>
      <c r="FPV20" s="295"/>
      <c r="FPW20" s="295"/>
      <c r="FPX20" s="295"/>
      <c r="FPY20" s="295"/>
      <c r="FPZ20" s="295"/>
      <c r="FQA20" s="295"/>
      <c r="FQB20" s="295"/>
      <c r="FQC20" s="295"/>
      <c r="FQD20" s="295"/>
      <c r="FQE20" s="295"/>
      <c r="FQF20" s="295"/>
      <c r="FQG20" s="295"/>
      <c r="FQH20" s="295"/>
      <c r="FQI20" s="295"/>
      <c r="FQJ20" s="295"/>
      <c r="FQK20" s="295"/>
      <c r="FQL20" s="295"/>
      <c r="FQM20" s="295"/>
      <c r="FQN20" s="295"/>
      <c r="FQO20" s="295"/>
      <c r="FQP20" s="295"/>
      <c r="FQQ20" s="295"/>
      <c r="FQR20" s="295"/>
      <c r="FQS20" s="295"/>
      <c r="FQT20" s="295"/>
      <c r="FQU20" s="295"/>
      <c r="FQV20" s="295"/>
      <c r="FQW20" s="295"/>
      <c r="FQX20" s="295"/>
      <c r="FQY20" s="295"/>
      <c r="FQZ20" s="295"/>
      <c r="FRA20" s="295"/>
      <c r="FRB20" s="295"/>
      <c r="FRC20" s="295"/>
      <c r="FRD20" s="295"/>
      <c r="FRE20" s="295"/>
      <c r="FRF20" s="295"/>
      <c r="FRG20" s="295"/>
      <c r="FRH20" s="295"/>
      <c r="FRI20" s="295"/>
      <c r="FRJ20" s="295"/>
      <c r="FRK20" s="295"/>
      <c r="FRL20" s="295"/>
      <c r="FRM20" s="295"/>
      <c r="FRN20" s="295"/>
      <c r="FRO20" s="295"/>
      <c r="FRP20" s="295"/>
      <c r="FRQ20" s="295"/>
      <c r="FRR20" s="295"/>
      <c r="FRS20" s="295"/>
      <c r="FRT20" s="295"/>
      <c r="FRU20" s="295"/>
      <c r="FRV20" s="295"/>
      <c r="FRW20" s="295"/>
      <c r="FRX20" s="294"/>
      <c r="FRY20" s="294"/>
      <c r="FRZ20" s="294"/>
      <c r="FSA20" s="294"/>
      <c r="FSB20" s="294"/>
      <c r="FSC20" s="294"/>
      <c r="FSD20" s="294"/>
      <c r="FSE20" s="294"/>
      <c r="FSF20" s="294"/>
      <c r="FSG20" s="294"/>
      <c r="FSH20" s="294"/>
      <c r="FSI20" s="294"/>
      <c r="FSJ20" s="294"/>
      <c r="FSK20" s="294"/>
      <c r="FSL20" s="294"/>
      <c r="FSM20" s="294"/>
      <c r="FSN20" s="294"/>
      <c r="FSO20" s="294"/>
      <c r="FSP20" s="294"/>
      <c r="FSQ20" s="294"/>
      <c r="FSR20" s="294"/>
      <c r="FSS20" s="294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295"/>
      <c r="FXW20" s="295"/>
      <c r="FXX20" s="295"/>
      <c r="FXY20" s="295"/>
      <c r="FXZ20" s="295"/>
      <c r="FYA20" s="295"/>
      <c r="FYB20" s="295"/>
      <c r="FYC20" s="295"/>
      <c r="FYD20" s="295"/>
      <c r="FYE20" s="295"/>
      <c r="FYF20" s="295"/>
      <c r="FYG20" s="295"/>
      <c r="FYH20" s="295"/>
      <c r="FYI20" s="295"/>
      <c r="FYJ20" s="295"/>
      <c r="FYK20" s="295"/>
      <c r="FYL20" s="295"/>
      <c r="FYM20" s="295"/>
      <c r="FYN20" s="295"/>
      <c r="FYO20" s="295"/>
      <c r="FYP20" s="295"/>
      <c r="FYQ20" s="295"/>
      <c r="FYR20" s="295"/>
      <c r="FYS20" s="295"/>
      <c r="FYT20" s="295"/>
      <c r="FYU20" s="295"/>
      <c r="FYV20" s="295"/>
      <c r="FYW20" s="295"/>
      <c r="FYX20" s="295"/>
      <c r="FYY20" s="295"/>
      <c r="FYZ20" s="295"/>
      <c r="FZA20" s="295"/>
      <c r="FZB20" s="295"/>
      <c r="FZC20" s="295"/>
      <c r="FZD20" s="295"/>
      <c r="FZE20" s="295"/>
      <c r="FZF20" s="295"/>
      <c r="FZG20" s="295"/>
      <c r="FZH20" s="295"/>
      <c r="FZI20" s="295"/>
      <c r="FZJ20" s="295"/>
      <c r="FZK20" s="295"/>
      <c r="FZL20" s="295"/>
      <c r="FZM20" s="295"/>
      <c r="FZN20" s="295"/>
      <c r="FZO20" s="295"/>
      <c r="FZP20" s="295"/>
      <c r="FZQ20" s="295"/>
      <c r="FZR20" s="295"/>
      <c r="FZS20" s="295"/>
      <c r="FZT20" s="295"/>
      <c r="FZU20" s="295"/>
      <c r="FZV20" s="295"/>
      <c r="FZW20" s="295"/>
      <c r="FZX20" s="295"/>
      <c r="FZY20" s="295"/>
      <c r="FZZ20" s="295"/>
      <c r="GAA20" s="295"/>
      <c r="GAB20" s="295"/>
      <c r="GAC20" s="295"/>
      <c r="GAD20" s="295"/>
      <c r="GAE20" s="295"/>
      <c r="GAF20" s="295"/>
      <c r="GAG20" s="295"/>
      <c r="GAH20" s="295"/>
      <c r="GAI20" s="295"/>
      <c r="GAJ20" s="295"/>
      <c r="GAK20" s="295"/>
      <c r="GAL20" s="295"/>
      <c r="GAM20" s="295"/>
      <c r="GAN20" s="295"/>
      <c r="GAO20" s="295"/>
      <c r="GAP20" s="295"/>
      <c r="GAQ20" s="295"/>
      <c r="GAR20" s="295"/>
      <c r="GAS20" s="295"/>
      <c r="GAT20" s="295"/>
      <c r="GAU20" s="295"/>
      <c r="GAV20" s="295"/>
      <c r="GAW20" s="295"/>
      <c r="GAX20" s="295"/>
      <c r="GAY20" s="295"/>
      <c r="GAZ20" s="295"/>
      <c r="GBA20" s="295"/>
      <c r="GBB20" s="295"/>
      <c r="GBC20" s="295"/>
      <c r="GBD20" s="295"/>
      <c r="GBE20" s="295"/>
      <c r="GBF20" s="295"/>
      <c r="GBG20" s="295"/>
      <c r="GBH20" s="295"/>
      <c r="GBI20" s="295"/>
      <c r="GBJ20" s="295"/>
      <c r="GBK20" s="295"/>
      <c r="GBL20" s="295"/>
      <c r="GBM20" s="295"/>
      <c r="GBN20" s="295"/>
      <c r="GBO20" s="295"/>
      <c r="GBP20" s="295"/>
      <c r="GBQ20" s="295"/>
      <c r="GBR20" s="295"/>
      <c r="GBS20" s="295"/>
      <c r="GBT20" s="295"/>
      <c r="GBU20" s="295"/>
      <c r="GBV20" s="295"/>
      <c r="GBW20" s="295"/>
      <c r="GBX20" s="295"/>
      <c r="GBY20" s="295"/>
      <c r="GBZ20" s="295"/>
      <c r="GCA20" s="295"/>
      <c r="GCB20" s="295"/>
      <c r="GCC20" s="295"/>
      <c r="GCD20" s="295"/>
      <c r="GCE20" s="295"/>
      <c r="GCF20" s="295"/>
      <c r="GCG20" s="295"/>
      <c r="GCH20" s="295"/>
      <c r="GCI20" s="295"/>
      <c r="GCJ20" s="295"/>
      <c r="GCK20" s="295"/>
      <c r="GCL20" s="295"/>
      <c r="GCM20" s="295"/>
      <c r="GCN20" s="295"/>
      <c r="GCO20" s="295"/>
      <c r="GCP20" s="295"/>
      <c r="GCQ20" s="295"/>
      <c r="GCR20" s="295"/>
      <c r="GCS20" s="295"/>
      <c r="GCT20" s="295"/>
      <c r="GCU20" s="295"/>
      <c r="GCV20" s="295"/>
      <c r="GCW20" s="295"/>
      <c r="GCX20" s="295"/>
      <c r="GCY20" s="295"/>
      <c r="GCZ20" s="295"/>
      <c r="GDA20" s="295"/>
      <c r="GDB20" s="295"/>
      <c r="GDC20" s="295"/>
      <c r="GDD20" s="295"/>
      <c r="GDE20" s="295"/>
      <c r="GDF20" s="295"/>
      <c r="GDG20" s="295"/>
      <c r="GDH20" s="295"/>
      <c r="GDI20" s="295"/>
      <c r="GDJ20" s="295"/>
      <c r="GDK20" s="295"/>
      <c r="GDL20" s="295"/>
      <c r="GDM20" s="295"/>
      <c r="GDN20" s="295"/>
      <c r="GDO20" s="295"/>
      <c r="GDP20" s="295"/>
      <c r="GDQ20" s="295"/>
      <c r="GDR20" s="295"/>
      <c r="GDS20" s="295"/>
      <c r="GDT20" s="295"/>
      <c r="GDU20" s="295"/>
      <c r="GDV20" s="295"/>
      <c r="GDW20" s="295"/>
      <c r="GDX20" s="295"/>
      <c r="GDY20" s="295"/>
      <c r="GDZ20" s="295"/>
      <c r="GEA20" s="295"/>
      <c r="GEB20" s="295"/>
      <c r="GEC20" s="295"/>
      <c r="GED20" s="295"/>
      <c r="GEE20" s="295"/>
      <c r="GEF20" s="295"/>
      <c r="GEG20" s="295"/>
      <c r="GEH20" s="295"/>
      <c r="GEI20" s="295"/>
      <c r="GEJ20" s="295"/>
      <c r="GEK20" s="295"/>
      <c r="GEL20" s="295"/>
      <c r="GEM20" s="295"/>
      <c r="GEN20" s="295"/>
      <c r="GEO20" s="295"/>
      <c r="GEP20" s="295"/>
      <c r="GEQ20" s="295"/>
      <c r="GER20" s="295"/>
      <c r="GES20" s="295"/>
      <c r="GET20" s="295"/>
      <c r="GEU20" s="295"/>
      <c r="GEV20" s="295"/>
      <c r="GEW20" s="295"/>
      <c r="GEX20" s="295"/>
      <c r="GEY20" s="295"/>
      <c r="GEZ20" s="295"/>
      <c r="GFA20" s="295"/>
      <c r="GFB20" s="295"/>
      <c r="GFC20" s="295"/>
      <c r="GFD20" s="295"/>
      <c r="GFE20" s="295"/>
      <c r="GFF20" s="295"/>
      <c r="GFG20" s="295"/>
      <c r="GFH20" s="295"/>
      <c r="GFI20" s="295"/>
      <c r="GFJ20" s="295"/>
      <c r="GFK20" s="295"/>
      <c r="GFL20" s="295"/>
      <c r="GFM20" s="295"/>
      <c r="GFN20" s="295"/>
      <c r="GFO20" s="295"/>
      <c r="GFP20" s="295"/>
      <c r="GFQ20" s="295"/>
      <c r="GFR20" s="295"/>
      <c r="GFS20" s="295"/>
      <c r="GFT20" s="295"/>
      <c r="GFU20" s="295"/>
      <c r="GFV20" s="295"/>
      <c r="GFW20" s="295"/>
      <c r="GFX20" s="295"/>
      <c r="GFY20" s="295"/>
      <c r="GFZ20" s="295"/>
      <c r="GGA20" s="295"/>
      <c r="GGB20" s="295"/>
      <c r="GGC20" s="295"/>
      <c r="GGD20" s="295"/>
      <c r="GGE20" s="295"/>
      <c r="GGF20" s="295"/>
      <c r="GGG20" s="295"/>
      <c r="GGH20" s="295"/>
      <c r="GGI20" s="295"/>
      <c r="GGJ20" s="295"/>
      <c r="GGK20" s="295"/>
      <c r="GGL20" s="295"/>
      <c r="GGM20" s="295"/>
      <c r="GGN20" s="295"/>
      <c r="GGO20" s="295"/>
      <c r="GGP20" s="295"/>
      <c r="GGQ20" s="295"/>
      <c r="GGR20" s="295"/>
      <c r="GGS20" s="295"/>
      <c r="GGT20" s="295"/>
      <c r="GGU20" s="295"/>
      <c r="GGV20" s="295"/>
      <c r="GGW20" s="295"/>
      <c r="GGX20" s="295"/>
      <c r="GGY20" s="295"/>
      <c r="GGZ20" s="295"/>
      <c r="GHA20" s="295"/>
      <c r="GHB20" s="295"/>
      <c r="GHC20" s="295"/>
      <c r="GHD20" s="295"/>
      <c r="GHE20" s="295"/>
      <c r="GHF20" s="295"/>
      <c r="GHG20" s="295"/>
      <c r="GHH20" s="295"/>
      <c r="GHI20" s="295"/>
      <c r="GHJ20" s="295"/>
      <c r="GHK20" s="295"/>
      <c r="GHL20" s="295"/>
      <c r="GHM20" s="295"/>
      <c r="GHN20" s="295"/>
      <c r="GHO20" s="295"/>
      <c r="GHP20" s="295"/>
      <c r="GHQ20" s="295"/>
      <c r="GHR20" s="295"/>
      <c r="GHS20" s="295"/>
      <c r="GHT20" s="295"/>
      <c r="GHU20" s="295"/>
      <c r="GHV20" s="295"/>
      <c r="GHW20" s="295"/>
      <c r="GHX20" s="295"/>
      <c r="GHY20" s="295"/>
      <c r="GHZ20" s="295"/>
      <c r="GIA20" s="295"/>
      <c r="GIB20" s="295"/>
      <c r="GIC20" s="295"/>
      <c r="GID20" s="295"/>
      <c r="GIE20" s="295"/>
      <c r="GIF20" s="295"/>
      <c r="GIG20" s="295"/>
      <c r="GIH20" s="295"/>
      <c r="GII20" s="295"/>
      <c r="GIJ20" s="295"/>
      <c r="GIK20" s="295"/>
      <c r="GIL20" s="295"/>
      <c r="GIM20" s="295"/>
      <c r="GIN20" s="295"/>
      <c r="GIO20" s="295"/>
      <c r="GIP20" s="295"/>
      <c r="GIQ20" s="295"/>
      <c r="GIR20" s="295"/>
      <c r="GIS20" s="295"/>
      <c r="GIT20" s="295"/>
      <c r="GIU20" s="295"/>
      <c r="GIV20" s="295"/>
      <c r="GIW20" s="295"/>
      <c r="GIX20" s="295"/>
      <c r="GIY20" s="295"/>
      <c r="GIZ20" s="295"/>
      <c r="GJA20" s="295"/>
      <c r="GJB20" s="295"/>
      <c r="GJC20" s="295"/>
      <c r="GJD20" s="295"/>
      <c r="GJE20" s="295"/>
      <c r="GJF20" s="295"/>
      <c r="GJG20" s="295"/>
      <c r="GJH20" s="295"/>
      <c r="GJI20" s="295"/>
      <c r="GJJ20" s="295"/>
      <c r="GJK20" s="295"/>
      <c r="GJL20" s="295"/>
      <c r="GJM20" s="295"/>
      <c r="GJN20" s="295"/>
      <c r="GJO20" s="295"/>
      <c r="GJP20" s="295"/>
      <c r="GJQ20" s="295"/>
      <c r="GJR20" s="295"/>
      <c r="GJS20" s="295"/>
      <c r="GJT20" s="295"/>
      <c r="GJU20" s="295"/>
      <c r="GJV20" s="295"/>
      <c r="GJW20" s="295"/>
      <c r="GJX20" s="295"/>
      <c r="GJY20" s="295"/>
      <c r="GJZ20" s="295"/>
      <c r="GKA20" s="295"/>
      <c r="GKB20" s="295"/>
      <c r="GKC20" s="295"/>
      <c r="GKD20" s="295"/>
      <c r="GKE20" s="295"/>
      <c r="GKF20" s="295"/>
      <c r="GKG20" s="295"/>
      <c r="GKH20" s="295"/>
      <c r="GKI20" s="295"/>
      <c r="GKJ20" s="295"/>
      <c r="GKK20" s="295"/>
      <c r="GKL20" s="295"/>
      <c r="GKM20" s="295"/>
      <c r="GKN20" s="295"/>
      <c r="GKO20" s="295"/>
      <c r="GKP20" s="295"/>
      <c r="GKQ20" s="295"/>
      <c r="GKR20" s="295"/>
      <c r="GKS20" s="295"/>
      <c r="GKT20" s="295"/>
      <c r="GKU20" s="295"/>
      <c r="GKV20" s="295"/>
      <c r="GKW20" s="295"/>
      <c r="GKX20" s="295"/>
      <c r="GKY20" s="295"/>
      <c r="GKZ20" s="295"/>
      <c r="GLA20" s="295"/>
      <c r="GLB20" s="295"/>
      <c r="GLC20" s="295"/>
      <c r="GLD20" s="295"/>
      <c r="GLE20" s="295"/>
      <c r="GLF20" s="295"/>
      <c r="GLG20" s="295"/>
      <c r="GLH20" s="295"/>
      <c r="GLI20" s="295"/>
      <c r="GLJ20" s="295"/>
      <c r="GLK20" s="295"/>
      <c r="GLL20" s="295"/>
      <c r="GLM20" s="295"/>
      <c r="GLN20" s="295"/>
      <c r="GLO20" s="295"/>
      <c r="GLP20" s="295"/>
      <c r="GLQ20" s="295"/>
      <c r="GLR20" s="295"/>
      <c r="GLS20" s="295"/>
      <c r="GLT20" s="295"/>
      <c r="GLU20" s="295"/>
      <c r="GLV20" s="295"/>
      <c r="GLW20" s="295"/>
      <c r="GLX20" s="295"/>
      <c r="GLY20" s="295"/>
      <c r="GLZ20" s="295"/>
      <c r="GMA20" s="295"/>
      <c r="GMB20" s="295"/>
      <c r="GMC20" s="295"/>
      <c r="GMD20" s="295"/>
      <c r="GME20" s="295"/>
      <c r="GMF20" s="295"/>
      <c r="GMG20" s="295"/>
      <c r="GMH20" s="295"/>
      <c r="GMI20" s="295"/>
      <c r="GMJ20" s="295"/>
      <c r="GMK20" s="295"/>
      <c r="GML20" s="295"/>
      <c r="GMM20" s="295"/>
      <c r="GMN20" s="295"/>
      <c r="GMO20" s="295"/>
      <c r="GMP20" s="295"/>
      <c r="GMQ20" s="295"/>
      <c r="GMR20" s="295"/>
      <c r="GMS20" s="295"/>
      <c r="GMT20" s="295"/>
      <c r="GMU20" s="295"/>
      <c r="GMV20" s="295"/>
      <c r="GMW20" s="295"/>
      <c r="GMX20" s="295"/>
      <c r="GMY20" s="295"/>
      <c r="GMZ20" s="295"/>
      <c r="GNA20" s="295"/>
      <c r="GXF20" s="295"/>
      <c r="GXG20" s="295"/>
      <c r="GXH20" s="295"/>
      <c r="GXI20" s="295"/>
      <c r="GXJ20" s="295"/>
      <c r="GXK20" s="295"/>
      <c r="GXL20" s="295"/>
      <c r="GXM20" s="295"/>
      <c r="GXN20" s="295"/>
      <c r="GXO20" s="295"/>
      <c r="GXP20" s="295"/>
      <c r="GXQ20" s="295"/>
      <c r="GXR20" s="295"/>
      <c r="GXS20" s="295"/>
      <c r="GXT20" s="295"/>
      <c r="GXU20" s="295"/>
      <c r="GXV20" s="295"/>
      <c r="GXW20" s="295"/>
      <c r="GXX20" s="295"/>
      <c r="GXY20" s="295"/>
      <c r="GXZ20" s="295"/>
      <c r="GYA20" s="295"/>
      <c r="GYB20" s="295"/>
      <c r="GYC20" s="295"/>
      <c r="GYD20" s="295"/>
      <c r="GYE20" s="295"/>
      <c r="GYF20" s="295"/>
      <c r="GYG20" s="295"/>
      <c r="GYH20" s="295"/>
      <c r="GYI20" s="295"/>
      <c r="GYJ20" s="295"/>
      <c r="GYK20" s="295"/>
      <c r="GYL20" s="295"/>
      <c r="GYM20" s="295"/>
      <c r="GYN20" s="295"/>
      <c r="GYO20" s="295"/>
      <c r="GYP20" s="295"/>
      <c r="GYQ20" s="295"/>
      <c r="GYR20" s="295"/>
      <c r="GYS20" s="295"/>
      <c r="GYT20" s="295"/>
      <c r="GYU20" s="295"/>
      <c r="GYV20" s="295"/>
      <c r="GYW20" s="295"/>
      <c r="GYX20" s="295"/>
      <c r="GYY20" s="295"/>
      <c r="GYZ20" s="295"/>
      <c r="GZA20" s="295"/>
      <c r="GZB20" s="295"/>
      <c r="GZC20" s="295"/>
      <c r="GZD20" s="295"/>
      <c r="GZE20" s="295"/>
      <c r="GZF20" s="295"/>
      <c r="GZG20" s="295"/>
      <c r="GZH20" s="295"/>
      <c r="GZI20" s="295"/>
      <c r="GZJ20" s="295"/>
      <c r="GZK20" s="295"/>
      <c r="GZL20" s="295"/>
      <c r="GZM20" s="295"/>
      <c r="GZN20" s="295"/>
      <c r="GZO20" s="295"/>
      <c r="GZP20" s="295"/>
      <c r="GZQ20" s="295"/>
      <c r="GZR20" s="295"/>
      <c r="GZS20" s="295"/>
      <c r="GZT20" s="295"/>
      <c r="GZU20" s="295"/>
      <c r="GZV20" s="295"/>
      <c r="GZW20" s="295"/>
      <c r="GZX20" s="295"/>
      <c r="GZY20" s="295"/>
      <c r="GZZ20" s="295"/>
      <c r="HAA20" s="295"/>
      <c r="HAB20" s="295"/>
      <c r="HAC20" s="295"/>
      <c r="HAD20" s="295"/>
      <c r="HAE20" s="295"/>
      <c r="HAF20" s="295"/>
      <c r="HAG20" s="295"/>
      <c r="HAH20" s="295"/>
      <c r="HAI20" s="295"/>
      <c r="HAJ20" s="295"/>
      <c r="HAK20" s="295"/>
      <c r="HAL20" s="295"/>
      <c r="HAM20" s="295"/>
      <c r="HAN20" s="295"/>
      <c r="HAO20" s="295"/>
      <c r="HAP20" s="295"/>
      <c r="HAQ20" s="295"/>
      <c r="HAR20" s="295"/>
      <c r="HAS20" s="295"/>
      <c r="HAT20" s="295"/>
      <c r="HAU20" s="295"/>
      <c r="HAV20" s="295"/>
      <c r="HAW20" s="295"/>
      <c r="HAX20" s="295"/>
      <c r="HAY20" s="295"/>
      <c r="HAZ20" s="295"/>
      <c r="HBA20" s="295"/>
      <c r="HBB20" s="295"/>
      <c r="HBC20" s="295"/>
      <c r="HBD20" s="295"/>
      <c r="HBE20" s="295"/>
      <c r="HBF20" s="295"/>
      <c r="HBG20" s="295"/>
      <c r="HBH20" s="295"/>
      <c r="HBI20" s="295"/>
      <c r="HBJ20" s="295"/>
      <c r="HBK20" s="295"/>
      <c r="HBL20" s="295"/>
      <c r="HBM20" s="295"/>
      <c r="HBN20" s="295"/>
      <c r="HBO20" s="295"/>
      <c r="HBP20" s="295"/>
      <c r="HBQ20" s="295"/>
      <c r="HBR20" s="295"/>
      <c r="HBS20" s="295"/>
      <c r="HBT20" s="295"/>
      <c r="HBU20" s="295"/>
      <c r="HBV20" s="295"/>
      <c r="HBW20" s="295"/>
      <c r="HBX20" s="295"/>
      <c r="HBY20" s="295"/>
      <c r="HBZ20" s="295"/>
      <c r="HCA20" s="295"/>
      <c r="HCB20" s="295"/>
      <c r="HCC20" s="295"/>
      <c r="HCD20" s="295"/>
      <c r="HCE20" s="295"/>
      <c r="HCF20" s="295"/>
      <c r="HCG20" s="295"/>
      <c r="HCH20" s="295"/>
      <c r="HCI20" s="295"/>
      <c r="HCJ20" s="295"/>
      <c r="HCK20" s="295"/>
      <c r="HCL20" s="295"/>
      <c r="HCM20" s="295"/>
      <c r="HCN20" s="295"/>
      <c r="HCO20" s="295"/>
      <c r="HCP20" s="295"/>
      <c r="HCQ20" s="295"/>
      <c r="HCR20" s="295"/>
      <c r="HCS20" s="295"/>
      <c r="HCT20" s="295"/>
      <c r="HCU20" s="295"/>
      <c r="HCV20" s="295"/>
      <c r="HCW20" s="295"/>
      <c r="HCX20" s="295"/>
      <c r="HCY20" s="295"/>
      <c r="HCZ20" s="295"/>
      <c r="HDA20" s="295"/>
      <c r="HDB20" s="295"/>
      <c r="HDC20" s="295"/>
      <c r="HDD20" s="295"/>
      <c r="HDE20" s="295"/>
      <c r="HDF20" s="295"/>
      <c r="HDG20" s="295"/>
      <c r="HDH20" s="295"/>
      <c r="HDI20" s="295"/>
      <c r="HDJ20" s="295"/>
      <c r="HDK20" s="295"/>
      <c r="HDL20" s="295"/>
      <c r="HDM20" s="295"/>
      <c r="HDN20" s="295"/>
      <c r="HDO20" s="295"/>
      <c r="HDP20" s="295"/>
      <c r="HDQ20" s="295"/>
      <c r="HDR20" s="295"/>
      <c r="HDS20" s="295"/>
      <c r="HDT20" s="295"/>
      <c r="HDU20" s="295"/>
      <c r="HDV20" s="295"/>
      <c r="HDW20" s="295"/>
      <c r="HDX20" s="295"/>
      <c r="HDY20" s="295"/>
      <c r="HDZ20" s="295"/>
      <c r="HEA20" s="295"/>
      <c r="HEB20" s="295"/>
      <c r="HEC20" s="295"/>
      <c r="HED20" s="295"/>
      <c r="HEE20" s="295"/>
      <c r="HEF20" s="295"/>
      <c r="HEG20" s="295"/>
      <c r="HEH20" s="295"/>
      <c r="HEI20" s="295"/>
      <c r="HEJ20" s="295"/>
      <c r="HEK20" s="295"/>
      <c r="HEL20" s="295"/>
      <c r="HEM20" s="295"/>
      <c r="HEN20" s="295"/>
      <c r="HEO20" s="295"/>
      <c r="HEP20" s="295"/>
      <c r="HEQ20" s="295"/>
      <c r="HER20" s="295"/>
      <c r="HES20" s="295"/>
      <c r="HET20" s="295"/>
      <c r="HEU20" s="295"/>
      <c r="HEV20" s="295"/>
      <c r="HEW20" s="295"/>
      <c r="HEX20" s="295"/>
      <c r="HEY20" s="295"/>
      <c r="HEZ20" s="295"/>
      <c r="HFA20" s="295"/>
      <c r="HFB20" s="295"/>
      <c r="HFC20" s="295"/>
      <c r="HFD20" s="295"/>
      <c r="HFE20" s="295"/>
      <c r="HFF20" s="295"/>
      <c r="HFG20" s="295"/>
      <c r="HFH20" s="295"/>
      <c r="HFI20" s="295"/>
      <c r="HFJ20" s="295"/>
      <c r="HFK20" s="295"/>
      <c r="HFL20" s="295"/>
      <c r="HFM20" s="295"/>
      <c r="HFN20" s="295"/>
      <c r="HFO20" s="295"/>
      <c r="HFP20" s="295"/>
      <c r="HFQ20" s="295"/>
      <c r="HFR20" s="295"/>
      <c r="HFS20" s="295"/>
      <c r="HFT20" s="295"/>
      <c r="HFU20" s="295"/>
      <c r="HFV20" s="295"/>
      <c r="HFW20" s="295"/>
      <c r="HFX20" s="295"/>
      <c r="HFY20" s="295"/>
      <c r="HFZ20" s="295"/>
      <c r="HGA20" s="295"/>
      <c r="HGB20" s="295"/>
      <c r="HGC20" s="295"/>
      <c r="HGD20" s="295"/>
      <c r="HGE20" s="295"/>
      <c r="HGF20" s="295"/>
      <c r="HGG20" s="295"/>
      <c r="HGH20" s="295"/>
      <c r="HGI20" s="295"/>
      <c r="HGJ20" s="295"/>
      <c r="HGK20" s="295"/>
      <c r="HGL20" s="295"/>
      <c r="HGM20" s="295"/>
      <c r="HGN20" s="295"/>
      <c r="HGO20" s="295"/>
      <c r="HGP20" s="295"/>
      <c r="HGQ20" s="295"/>
      <c r="HGR20" s="295"/>
      <c r="HGS20" s="295"/>
      <c r="HGT20" s="295"/>
      <c r="HGU20" s="295"/>
      <c r="HGV20" s="295"/>
      <c r="HGW20" s="295"/>
      <c r="HGX20" s="295"/>
      <c r="HGY20" s="295"/>
      <c r="HGZ20" s="295"/>
      <c r="HHA20" s="295"/>
      <c r="HHB20" s="295"/>
      <c r="HHC20" s="295"/>
      <c r="HHD20" s="295"/>
      <c r="HHE20" s="295"/>
      <c r="HHF20" s="295"/>
      <c r="HHG20" s="295"/>
      <c r="HHH20" s="295"/>
      <c r="HHI20" s="295"/>
      <c r="HHJ20" s="295"/>
      <c r="HHK20" s="295"/>
      <c r="HHL20" s="295"/>
      <c r="HHM20" s="295"/>
      <c r="HHN20" s="295"/>
      <c r="HHO20" s="295"/>
      <c r="HHP20" s="295"/>
      <c r="HHQ20" s="295"/>
      <c r="HHR20" s="295"/>
      <c r="HHS20" s="295"/>
      <c r="HHT20" s="295"/>
      <c r="HHU20" s="295"/>
      <c r="HHV20" s="295"/>
      <c r="HHW20" s="295"/>
      <c r="HHX20" s="295"/>
      <c r="HHY20" s="295"/>
      <c r="HHZ20" s="295"/>
      <c r="HIA20" s="295"/>
      <c r="HIB20" s="295"/>
      <c r="HIC20" s="295"/>
      <c r="HID20" s="295"/>
      <c r="HIE20" s="295"/>
      <c r="HIF20" s="295"/>
      <c r="HIG20" s="295"/>
      <c r="HIH20" s="295"/>
      <c r="HII20" s="295"/>
      <c r="HIJ20" s="295"/>
      <c r="HIK20" s="295"/>
      <c r="HIL20" s="295"/>
      <c r="HIM20" s="295"/>
      <c r="HIN20" s="295"/>
      <c r="HIO20" s="295"/>
      <c r="HIP20" s="295"/>
      <c r="HIQ20" s="295"/>
      <c r="HIR20" s="295"/>
      <c r="HIS20" s="295"/>
      <c r="HIT20" s="295"/>
      <c r="HIU20" s="295"/>
      <c r="HIV20" s="295"/>
      <c r="HIW20" s="295"/>
      <c r="HIX20" s="295"/>
      <c r="HIY20" s="295"/>
      <c r="HIZ20" s="295"/>
      <c r="HJA20" s="295"/>
      <c r="HJB20" s="295"/>
      <c r="HJC20" s="295"/>
      <c r="HJD20" s="295"/>
      <c r="HJE20" s="295"/>
      <c r="HJF20" s="295"/>
      <c r="HJG20" s="295"/>
      <c r="HJH20" s="295"/>
      <c r="HJI20" s="295"/>
      <c r="HJJ20" s="295"/>
      <c r="HJK20" s="295"/>
      <c r="HJL20" s="295"/>
      <c r="HJM20" s="295"/>
      <c r="HJN20" s="295"/>
      <c r="HJO20" s="295"/>
      <c r="HJP20" s="295"/>
      <c r="HJQ20" s="295"/>
      <c r="HJR20" s="295"/>
      <c r="HJS20" s="295"/>
      <c r="HJT20" s="295"/>
      <c r="HJU20" s="295"/>
      <c r="HJV20" s="295"/>
      <c r="HJW20" s="295"/>
      <c r="HJX20" s="295"/>
      <c r="HJY20" s="295"/>
      <c r="HJZ20" s="295"/>
      <c r="HKA20" s="295"/>
      <c r="HKB20" s="295"/>
      <c r="HKC20" s="295"/>
      <c r="HKD20" s="295"/>
      <c r="HKE20" s="295"/>
      <c r="HKF20" s="295"/>
      <c r="HKG20" s="295"/>
      <c r="HKH20" s="295"/>
      <c r="HKI20" s="295"/>
      <c r="HKJ20" s="295"/>
      <c r="HKK20" s="295"/>
      <c r="HKL20" s="295"/>
      <c r="HKM20" s="295"/>
      <c r="HKN20" s="295"/>
      <c r="HKO20" s="295"/>
      <c r="HKP20" s="295"/>
      <c r="HKQ20" s="295"/>
      <c r="HKR20" s="295"/>
      <c r="HKS20" s="295"/>
      <c r="HKT20" s="295"/>
      <c r="HKU20" s="295"/>
      <c r="HKV20" s="295"/>
      <c r="HKW20" s="295"/>
      <c r="HKX20" s="295"/>
      <c r="HKY20" s="295"/>
      <c r="HKZ20" s="295"/>
      <c r="HLA20" s="295"/>
      <c r="HLB20" s="295"/>
      <c r="HLC20" s="295"/>
      <c r="HLD20" s="295"/>
      <c r="HLE20" s="295"/>
      <c r="HLF20" s="295"/>
      <c r="HLG20" s="295"/>
      <c r="HLH20" s="295"/>
      <c r="HLI20" s="295"/>
      <c r="HLJ20" s="295"/>
      <c r="HLK20" s="295"/>
      <c r="HLL20" s="295"/>
      <c r="HLM20" s="295"/>
      <c r="HLN20" s="295"/>
      <c r="HLO20" s="295"/>
      <c r="HLP20" s="295"/>
      <c r="HLQ20" s="295"/>
      <c r="HLR20" s="295"/>
      <c r="HLS20" s="295"/>
      <c r="HLT20" s="295"/>
      <c r="HLU20" s="295"/>
      <c r="HLV20" s="295"/>
      <c r="HLW20" s="295"/>
      <c r="HLX20" s="295"/>
      <c r="HLY20" s="295"/>
      <c r="HLZ20" s="295"/>
      <c r="HMA20" s="295"/>
      <c r="HMB20" s="295"/>
      <c r="HMC20" s="295"/>
      <c r="HMD20" s="295"/>
      <c r="HME20" s="295"/>
      <c r="HMF20" s="295"/>
      <c r="HMG20" s="295"/>
      <c r="HMH20" s="295"/>
      <c r="HMI20" s="295"/>
      <c r="HMJ20" s="295"/>
      <c r="HMK20" s="295"/>
      <c r="HML20" s="295"/>
      <c r="HMM20" s="295"/>
      <c r="HMN20" s="295"/>
      <c r="HMO20" s="295"/>
      <c r="HMP20" s="295"/>
      <c r="HMQ20" s="295"/>
      <c r="HMR20" s="295"/>
      <c r="HMS20" s="295"/>
      <c r="HMT20" s="295"/>
      <c r="HMU20" s="295"/>
      <c r="HMV20" s="295"/>
      <c r="HMW20" s="294"/>
      <c r="HMX20" s="294"/>
      <c r="HMY20" s="294"/>
      <c r="HMZ20" s="294"/>
      <c r="HNA20" s="294"/>
      <c r="HNB20" s="294"/>
      <c r="HNC20" s="294"/>
      <c r="HND20" s="294"/>
      <c r="HNE20" s="294"/>
      <c r="HNF20" s="294"/>
      <c r="HNG20" s="294"/>
      <c r="HNH20" s="294"/>
      <c r="HNI20" s="294"/>
      <c r="HNJ20" s="294"/>
      <c r="HNK20" s="294"/>
      <c r="HNL20" s="294"/>
      <c r="HNM20" s="294"/>
      <c r="HNN20" s="294"/>
      <c r="HNO20" s="294"/>
      <c r="HNP20" s="294"/>
      <c r="HNQ20" s="294"/>
      <c r="HNR20" s="294"/>
      <c r="HNS20" s="294"/>
      <c r="HNT20" s="294"/>
      <c r="HNU20" s="294"/>
      <c r="HNV20" s="294"/>
      <c r="HNW20" s="294"/>
      <c r="HNX20" s="294"/>
      <c r="HNY20" s="294"/>
      <c r="HNZ20" s="294"/>
      <c r="HOA20" s="294"/>
      <c r="HOB20" s="294"/>
      <c r="HOC20" s="294"/>
      <c r="HOD20" s="294"/>
      <c r="HOE20" s="294"/>
      <c r="HOF20" s="294"/>
      <c r="HOG20" s="294"/>
      <c r="HOH20" s="294"/>
      <c r="HOI20" s="294"/>
      <c r="HOJ20" s="294"/>
      <c r="HOK20" s="294"/>
      <c r="HOL20" s="294"/>
      <c r="HOM20" s="294"/>
      <c r="HON20" s="294"/>
      <c r="HOO20" s="294"/>
      <c r="HOP20" s="294"/>
      <c r="HOQ20" s="294"/>
      <c r="HOR20" s="294"/>
      <c r="HOS20" s="294"/>
      <c r="HOT20" s="294"/>
      <c r="HOU20" s="294"/>
      <c r="HOV20" s="294"/>
      <c r="HOW20" s="294"/>
      <c r="HOX20" s="294"/>
      <c r="HOY20" s="294"/>
      <c r="HOZ20" s="294"/>
      <c r="HPA20" s="294"/>
      <c r="HPB20" s="294"/>
      <c r="HPC20" s="294"/>
      <c r="HPD20" s="294"/>
      <c r="HPE20" s="294"/>
      <c r="HPF20" s="294"/>
      <c r="HPG20" s="294"/>
      <c r="HPH20" s="294"/>
      <c r="HPI20" s="294"/>
      <c r="HPJ20" s="294"/>
      <c r="HPK20" s="294"/>
      <c r="HPL20" s="294"/>
      <c r="HPM20" s="294"/>
      <c r="HPN20" s="294"/>
      <c r="HPO20" s="294"/>
      <c r="HPP20" s="294"/>
      <c r="HPQ20" s="294"/>
      <c r="HPR20" s="294"/>
      <c r="HPS20" s="294"/>
      <c r="HPT20" s="294"/>
      <c r="HPU20" s="294"/>
      <c r="HPV20" s="295"/>
      <c r="HPW20" s="295"/>
      <c r="HPX20" s="295"/>
      <c r="HPY20" s="295"/>
      <c r="HPZ20" s="295"/>
      <c r="HQA20" s="295"/>
      <c r="HQB20" s="295"/>
      <c r="HQC20" s="295"/>
      <c r="HQD20" s="295"/>
      <c r="HQE20" s="295"/>
      <c r="HQF20" s="295"/>
      <c r="HQG20" s="295"/>
      <c r="HQH20" s="295"/>
      <c r="HQI20" s="295"/>
      <c r="HQJ20" s="295"/>
      <c r="HQK20" s="295"/>
      <c r="HQL20" s="295"/>
      <c r="HQM20" s="295"/>
      <c r="HQN20" s="295"/>
      <c r="HQO20" s="295"/>
      <c r="HQP20" s="295"/>
      <c r="HQQ20" s="295"/>
      <c r="HQR20" s="295"/>
      <c r="HQS20" s="295"/>
      <c r="HQT20" s="295"/>
      <c r="HQU20" s="295"/>
      <c r="HQV20" s="295"/>
      <c r="HQW20" s="295"/>
      <c r="HQX20" s="295"/>
      <c r="HQY20" s="295"/>
      <c r="HQZ20" s="295"/>
      <c r="HRA20" s="295"/>
      <c r="HRB20" s="295"/>
      <c r="HRC20" s="295"/>
      <c r="HRD20" s="295"/>
      <c r="HRE20" s="295"/>
      <c r="HRF20" s="295"/>
      <c r="HRG20" s="295"/>
      <c r="HRH20" s="295"/>
      <c r="HRI20" s="295"/>
      <c r="HRJ20" s="295"/>
      <c r="HRK20" s="295"/>
      <c r="HRL20" s="295"/>
      <c r="HRM20" s="295"/>
      <c r="HRN20" s="295"/>
      <c r="HRO20" s="295"/>
      <c r="HRP20" s="295"/>
      <c r="HRQ20" s="295"/>
      <c r="HRR20" s="295"/>
      <c r="HRS20" s="295"/>
      <c r="HRT20" s="295"/>
      <c r="HRU20" s="295"/>
      <c r="HRV20" s="295"/>
      <c r="HRW20" s="295"/>
      <c r="HRX20" s="295"/>
      <c r="HRY20" s="295"/>
      <c r="HRZ20" s="295"/>
      <c r="HSA20" s="295"/>
      <c r="HSB20" s="295"/>
      <c r="HSC20" s="295"/>
      <c r="HSD20" s="295"/>
      <c r="HSE20" s="295"/>
      <c r="HSF20" s="295"/>
      <c r="HSG20" s="295"/>
      <c r="HSH20" s="295"/>
      <c r="HSI20" s="295"/>
      <c r="HSJ20" s="294"/>
      <c r="HSK20" s="294"/>
      <c r="HSL20" s="294"/>
      <c r="HSM20" s="294"/>
      <c r="HSN20" s="294"/>
      <c r="HSO20" s="294"/>
      <c r="HSP20" s="294"/>
      <c r="HSQ20" s="294"/>
      <c r="HSR20" s="294"/>
      <c r="HSS20" s="294"/>
      <c r="HST20" s="294"/>
      <c r="HSU20" s="294"/>
      <c r="HSV20" s="294"/>
      <c r="HSW20" s="294"/>
      <c r="HSX20" s="294"/>
      <c r="HSY20" s="294"/>
      <c r="HSZ20" s="294"/>
      <c r="HTA20" s="294"/>
      <c r="HTB20" s="294"/>
      <c r="HTC20" s="294"/>
      <c r="HTD20" s="294"/>
      <c r="HTE20" s="294"/>
      <c r="HTF20" s="294"/>
      <c r="HTG20" s="294"/>
      <c r="HTH20" s="294"/>
      <c r="HTI20" s="294"/>
      <c r="HTJ20" s="294"/>
      <c r="HTK20" s="294"/>
      <c r="HTL20" s="294"/>
      <c r="HTM20" s="294"/>
      <c r="HTN20" s="294"/>
      <c r="HTO20" s="294"/>
      <c r="HTP20" s="294"/>
      <c r="HTQ20" s="294"/>
      <c r="HTR20" s="294"/>
      <c r="HTS20" s="294"/>
      <c r="HTT20" s="294"/>
      <c r="HTU20" s="294"/>
      <c r="HTV20" s="294"/>
      <c r="HTW20" s="294"/>
      <c r="HTX20" s="294"/>
      <c r="HTY20" s="294"/>
      <c r="HTZ20" s="294"/>
      <c r="HUA20" s="294"/>
      <c r="HUB20" s="294"/>
      <c r="HUC20" s="294"/>
      <c r="HUD20" s="294"/>
      <c r="HUE20" s="294"/>
      <c r="HUF20" s="294"/>
      <c r="HUG20" s="294"/>
      <c r="HUH20" s="294"/>
      <c r="HUI20" s="294"/>
      <c r="HUJ20" s="294"/>
      <c r="HUK20" s="294"/>
      <c r="HUL20" s="294"/>
      <c r="HUM20" s="294"/>
      <c r="HUN20" s="294"/>
      <c r="HUO20" s="294"/>
      <c r="HUP20" s="294"/>
      <c r="HUQ20" s="294"/>
      <c r="HUR20" s="294"/>
      <c r="HUS20" s="294"/>
      <c r="HUT20" s="294"/>
      <c r="HUU20" s="294"/>
      <c r="HUV20" s="294"/>
      <c r="HUW20" s="294"/>
      <c r="HUX20" s="294"/>
      <c r="HUY20" s="294"/>
      <c r="HUZ20" s="294"/>
      <c r="HVA20" s="294"/>
      <c r="HVB20" s="294"/>
      <c r="HVC20" s="294"/>
      <c r="HVD20" s="294"/>
      <c r="HVE20" s="294"/>
      <c r="HVF20" s="294"/>
      <c r="HVG20" s="294"/>
      <c r="HVH20" s="294"/>
      <c r="HVI20" s="295"/>
      <c r="HVJ20" s="295"/>
      <c r="HVK20" s="295"/>
      <c r="HVL20" s="295"/>
      <c r="HVM20" s="295"/>
      <c r="HVN20" s="295"/>
      <c r="HVO20" s="295"/>
      <c r="HVP20" s="295"/>
      <c r="HVQ20" s="295"/>
      <c r="HVR20" s="295"/>
      <c r="HVS20" s="295"/>
      <c r="HVT20" s="295"/>
      <c r="HVU20" s="295"/>
      <c r="HVV20" s="295"/>
      <c r="HVW20" s="295"/>
      <c r="HVX20" s="295"/>
      <c r="HVY20" s="295"/>
      <c r="HVZ20" s="295"/>
      <c r="HWA20" s="295"/>
      <c r="HWB20" s="295"/>
      <c r="HWC20" s="295"/>
      <c r="HWD20" s="295"/>
      <c r="HWE20" s="295"/>
      <c r="HWF20" s="295"/>
      <c r="HWG20" s="295"/>
      <c r="HWH20" s="295"/>
      <c r="HWI20" s="295"/>
      <c r="HWJ20" s="295"/>
      <c r="HWK20" s="295"/>
      <c r="HWL20" s="295"/>
      <c r="HWM20" s="295"/>
      <c r="HWN20" s="295"/>
      <c r="HWO20" s="295"/>
      <c r="HWP20" s="295"/>
      <c r="HWQ20" s="295"/>
      <c r="HWR20" s="295"/>
      <c r="HWS20" s="295"/>
      <c r="HWT20" s="295"/>
      <c r="HWU20" s="295"/>
      <c r="HWV20" s="295"/>
      <c r="HWW20" s="295"/>
      <c r="HWX20" s="295"/>
      <c r="HWY20" s="295"/>
      <c r="HWZ20" s="295"/>
      <c r="HXA20" s="295"/>
      <c r="HXB20" s="295"/>
      <c r="HXC20" s="295"/>
      <c r="HXD20" s="295"/>
      <c r="HXE20" s="295"/>
      <c r="HXF20" s="295"/>
      <c r="HXG20" s="295"/>
      <c r="HXH20" s="295"/>
      <c r="HXI20" s="295"/>
      <c r="HXJ20" s="295"/>
      <c r="HXK20" s="295"/>
      <c r="HXL20" s="295"/>
      <c r="HXM20" s="295"/>
      <c r="HXN20" s="295"/>
      <c r="HXO20" s="295"/>
      <c r="HXP20" s="295"/>
      <c r="HXQ20" s="295"/>
      <c r="HXR20" s="295"/>
      <c r="HXS20" s="295"/>
      <c r="HXT20" s="295"/>
      <c r="HXU20" s="295"/>
      <c r="HXV20" s="295"/>
      <c r="HXW20" s="294"/>
      <c r="HXX20" s="294"/>
      <c r="HXY20" s="294"/>
      <c r="HXZ20" s="294"/>
      <c r="HYA20" s="294"/>
      <c r="HYB20" s="294"/>
      <c r="HYC20" s="294"/>
      <c r="HYD20" s="294"/>
      <c r="HYE20" s="294"/>
      <c r="HYF20" s="294"/>
      <c r="HYG20" s="294"/>
      <c r="HYH20" s="294"/>
      <c r="HYI20" s="294"/>
      <c r="HYJ20" s="294"/>
      <c r="HYK20" s="294"/>
      <c r="HYL20" s="294"/>
      <c r="HYM20" s="294"/>
      <c r="HYN20" s="294"/>
      <c r="HYO20" s="294"/>
      <c r="HYP20" s="294"/>
      <c r="HYQ20" s="294"/>
      <c r="HYR20" s="294"/>
      <c r="HYS20" s="294"/>
      <c r="HYT20" s="294"/>
      <c r="HYU20" s="294"/>
      <c r="HYV20" s="294"/>
      <c r="HYW20" s="294"/>
      <c r="HYX20" s="294"/>
      <c r="HYY20" s="294"/>
      <c r="HYZ20" s="294"/>
      <c r="HZA20" s="294"/>
      <c r="HZB20" s="294"/>
      <c r="HZC20" s="294"/>
      <c r="HZD20" s="294"/>
      <c r="HZE20" s="294"/>
      <c r="HZF20" s="294"/>
      <c r="HZG20" s="294"/>
      <c r="HZH20" s="294"/>
      <c r="HZI20" s="294"/>
      <c r="HZJ20" s="294"/>
      <c r="HZK20" s="294"/>
      <c r="HZL20" s="294"/>
      <c r="HZM20" s="294"/>
      <c r="HZN20" s="294"/>
      <c r="HZO20" s="294"/>
      <c r="HZP20" s="294"/>
      <c r="HZQ20" s="294"/>
      <c r="HZR20" s="294"/>
      <c r="HZS20" s="294"/>
      <c r="HZT20" s="294"/>
      <c r="HZU20" s="294"/>
      <c r="HZV20" s="294"/>
      <c r="HZW20" s="294"/>
      <c r="HZX20" s="294"/>
      <c r="HZY20" s="294"/>
      <c r="HZZ20" s="294"/>
      <c r="IAA20" s="294"/>
      <c r="IAB20" s="294"/>
      <c r="IAC20" s="294"/>
      <c r="IAD20" s="294"/>
      <c r="IAE20" s="294"/>
      <c r="IAF20" s="294"/>
      <c r="IAG20" s="294"/>
      <c r="IAH20" s="294"/>
      <c r="IAI20" s="294"/>
      <c r="IAJ20" s="294"/>
      <c r="IAK20" s="294"/>
      <c r="IAL20" s="294"/>
      <c r="IAM20" s="294"/>
      <c r="IAN20" s="294"/>
      <c r="IAO20" s="294"/>
      <c r="IAP20" s="294"/>
      <c r="IAQ20" s="294"/>
      <c r="IAR20" s="294"/>
      <c r="IAS20" s="294"/>
      <c r="IAT20" s="294"/>
      <c r="IAU20" s="294"/>
      <c r="IAV20" s="295"/>
      <c r="IAW20" s="295"/>
      <c r="IAX20" s="295"/>
      <c r="IAY20" s="295"/>
      <c r="IAZ20" s="295"/>
      <c r="IBA20" s="295"/>
      <c r="IBB20" s="295"/>
      <c r="IBC20" s="295"/>
      <c r="IBD20" s="295"/>
      <c r="IBE20" s="295"/>
      <c r="IBF20" s="295"/>
      <c r="IBG20" s="295"/>
      <c r="IBH20" s="295"/>
      <c r="IBI20" s="295"/>
      <c r="IBJ20" s="295"/>
      <c r="IBK20" s="295"/>
      <c r="IBL20" s="295"/>
      <c r="IBM20" s="295"/>
      <c r="IBN20" s="295"/>
      <c r="IBO20" s="295"/>
      <c r="IBP20" s="295"/>
      <c r="IBQ20" s="295"/>
      <c r="IBR20" s="295"/>
      <c r="IBS20" s="295"/>
      <c r="IBT20" s="295"/>
      <c r="IBU20" s="295"/>
      <c r="IBV20" s="295"/>
      <c r="IBW20" s="295"/>
      <c r="IBX20" s="295"/>
      <c r="IBY20" s="295"/>
      <c r="IBZ20" s="295"/>
      <c r="ICA20" s="295"/>
      <c r="ICB20" s="295"/>
      <c r="ICC20" s="295"/>
      <c r="ICD20" s="295"/>
      <c r="ICE20" s="295"/>
      <c r="ICF20" s="295"/>
      <c r="ICG20" s="295"/>
      <c r="ICH20" s="295"/>
      <c r="ICI20" s="295"/>
      <c r="ICJ20" s="295"/>
      <c r="ICK20" s="295"/>
      <c r="ICL20" s="295"/>
      <c r="ICM20" s="295"/>
      <c r="ICN20" s="295"/>
      <c r="ICO20" s="295"/>
      <c r="ICP20" s="295"/>
      <c r="ICQ20" s="295"/>
      <c r="ICR20" s="295"/>
      <c r="ICS20" s="295"/>
      <c r="ICT20" s="295"/>
      <c r="ICU20" s="295"/>
      <c r="ICV20" s="295"/>
      <c r="ICW20" s="295"/>
      <c r="ICX20" s="295"/>
      <c r="ICY20" s="295"/>
      <c r="ICZ20" s="295"/>
      <c r="IDA20" s="295"/>
      <c r="IDB20" s="295"/>
      <c r="IDC20" s="295"/>
      <c r="IDD20" s="295"/>
      <c r="IDE20" s="295"/>
      <c r="IDF20" s="295"/>
      <c r="IDG20" s="295"/>
      <c r="IDH20" s="295"/>
      <c r="IDI20" s="295"/>
      <c r="IDJ20" s="294"/>
      <c r="IDK20" s="294"/>
      <c r="IDL20" s="294"/>
      <c r="IDM20" s="294"/>
      <c r="IDN20" s="294"/>
      <c r="IDO20" s="294"/>
      <c r="IDP20" s="294"/>
      <c r="IDQ20" s="294"/>
      <c r="IDR20" s="294"/>
      <c r="IDS20" s="294"/>
      <c r="IDT20" s="294"/>
      <c r="IDU20" s="294"/>
      <c r="IDV20" s="294"/>
      <c r="IDW20" s="294"/>
      <c r="IDX20" s="294"/>
      <c r="IDY20" s="294"/>
      <c r="IDZ20" s="294"/>
      <c r="IEA20" s="294"/>
      <c r="IEB20" s="294"/>
      <c r="IEC20" s="294"/>
      <c r="IED20" s="294"/>
      <c r="IEE20" s="294"/>
      <c r="IEF20" s="294"/>
      <c r="IEG20" s="294"/>
      <c r="IEH20" s="294"/>
      <c r="IEI20" s="294"/>
      <c r="IEJ20" s="294"/>
      <c r="IEK20" s="294"/>
      <c r="IEL20" s="294"/>
      <c r="IEM20" s="294"/>
      <c r="IEN20" s="294"/>
      <c r="IEO20" s="294"/>
      <c r="IEP20" s="294"/>
      <c r="IEQ20" s="294"/>
      <c r="IER20" s="294"/>
      <c r="IES20" s="294"/>
      <c r="IET20" s="294"/>
      <c r="IEU20" s="294"/>
      <c r="IEV20" s="294"/>
      <c r="IEW20" s="294"/>
      <c r="IEX20" s="294"/>
      <c r="IEY20" s="294"/>
      <c r="IEZ20" s="294"/>
      <c r="IFA20" s="294"/>
      <c r="IFB20" s="294"/>
      <c r="IFC20" s="294"/>
      <c r="IFD20" s="294"/>
      <c r="IFE20" s="294"/>
      <c r="IFF20" s="294"/>
      <c r="IFG20" s="294"/>
      <c r="IFH20" s="294"/>
      <c r="IFI20" s="294"/>
      <c r="IFJ20" s="294"/>
      <c r="IFK20" s="294"/>
      <c r="IFL20" s="294"/>
      <c r="IFM20" s="294"/>
      <c r="IFN20" s="294"/>
      <c r="IFO20" s="294"/>
      <c r="IFP20" s="294"/>
      <c r="IFQ20" s="294"/>
      <c r="IFR20" s="294"/>
      <c r="IFS20" s="294"/>
      <c r="IFT20" s="294"/>
      <c r="IFU20" s="294"/>
      <c r="IFV20" s="294"/>
      <c r="IFW20" s="294"/>
      <c r="IFX20" s="294"/>
      <c r="IFY20" s="294"/>
      <c r="IFZ20" s="294"/>
      <c r="IGA20" s="294"/>
      <c r="IGB20" s="294"/>
      <c r="IGC20" s="294"/>
      <c r="IGD20" s="294"/>
      <c r="IGE20" s="294"/>
      <c r="IGF20" s="294"/>
      <c r="IGG20" s="294"/>
      <c r="IGH20" s="294"/>
      <c r="IGI20" s="295"/>
      <c r="IGJ20" s="295"/>
      <c r="IGK20" s="295"/>
      <c r="IGL20" s="295"/>
      <c r="IGM20" s="295"/>
      <c r="IGN20" s="295"/>
      <c r="IGO20" s="295"/>
      <c r="IGP20" s="295"/>
      <c r="IGQ20" s="295"/>
      <c r="IGR20" s="295"/>
      <c r="IGS20" s="295"/>
      <c r="IGT20" s="295"/>
      <c r="IGU20" s="295"/>
      <c r="IGV20" s="295"/>
      <c r="IGW20" s="295"/>
      <c r="IGX20" s="295"/>
      <c r="IGY20" s="295"/>
      <c r="IGZ20" s="295"/>
      <c r="IHA20" s="295"/>
      <c r="IHB20" s="295"/>
      <c r="IHC20" s="295"/>
      <c r="IHD20" s="295"/>
      <c r="IHE20" s="295"/>
      <c r="IHF20" s="295"/>
      <c r="IHG20" s="295"/>
      <c r="IHH20" s="295"/>
      <c r="IHI20" s="295"/>
      <c r="IHJ20" s="295"/>
      <c r="IHK20" s="295"/>
      <c r="IHL20" s="295"/>
      <c r="IHM20" s="295"/>
      <c r="IHN20" s="295"/>
      <c r="IHO20" s="295"/>
      <c r="IHP20" s="295"/>
      <c r="IHQ20" s="295"/>
      <c r="IHR20" s="295"/>
      <c r="IHS20" s="295"/>
      <c r="IHT20" s="295"/>
      <c r="IHU20" s="295"/>
      <c r="IHV20" s="295"/>
      <c r="IHW20" s="295"/>
      <c r="IHX20" s="295"/>
      <c r="IHY20" s="295"/>
      <c r="IHZ20" s="295"/>
      <c r="IIA20" s="295"/>
      <c r="IIB20" s="295"/>
      <c r="IIC20" s="295"/>
      <c r="IID20" s="295"/>
      <c r="IIE20" s="295"/>
      <c r="IIF20" s="295"/>
      <c r="IIG20" s="295"/>
      <c r="IIH20" s="295"/>
      <c r="III20" s="295"/>
      <c r="IIJ20" s="295"/>
      <c r="IIK20" s="295"/>
      <c r="IIL20" s="295"/>
      <c r="IIM20" s="295"/>
      <c r="IIN20" s="295"/>
      <c r="IIO20" s="295"/>
      <c r="IIP20" s="295"/>
      <c r="IIQ20" s="295"/>
      <c r="IIR20" s="295"/>
      <c r="IIS20" s="295"/>
      <c r="IIT20" s="295"/>
      <c r="IIU20" s="295"/>
      <c r="IIV20" s="295"/>
      <c r="IIW20" s="294"/>
      <c r="IIX20" s="294"/>
      <c r="IIY20" s="294"/>
      <c r="IIZ20" s="294"/>
      <c r="IJA20" s="294"/>
      <c r="IJB20" s="294"/>
      <c r="IJC20" s="294"/>
      <c r="IJD20" s="294"/>
      <c r="IJE20" s="294"/>
      <c r="IJF20" s="294"/>
      <c r="IJG20" s="294"/>
      <c r="IJH20" s="294"/>
      <c r="IJI20" s="294"/>
      <c r="IJJ20" s="294"/>
      <c r="IJK20" s="294"/>
      <c r="IJL20" s="294"/>
      <c r="IJM20" s="294"/>
      <c r="IJN20" s="294"/>
      <c r="IJO20" s="294"/>
      <c r="IJP20" s="294"/>
      <c r="IJQ20" s="294"/>
      <c r="IJR20" s="294"/>
      <c r="IJS20" s="294"/>
      <c r="IJT20" s="294"/>
      <c r="IJU20" s="294"/>
      <c r="IJV20" s="294"/>
      <c r="IJW20" s="294"/>
      <c r="IJX20" s="294"/>
      <c r="IJY20" s="294"/>
      <c r="IJZ20" s="294"/>
      <c r="IKA20" s="294"/>
      <c r="IKB20" s="294"/>
      <c r="IKC20" s="294"/>
      <c r="IKD20" s="294"/>
      <c r="IKE20" s="294"/>
      <c r="IKF20" s="294"/>
      <c r="IKG20" s="294"/>
      <c r="IKH20" s="294"/>
      <c r="IKI20" s="294"/>
      <c r="IKJ20" s="294"/>
      <c r="IKK20" s="294"/>
      <c r="IKL20" s="294"/>
      <c r="IKM20" s="294"/>
      <c r="IKN20" s="294"/>
      <c r="IKO20" s="294"/>
      <c r="IKP20" s="294"/>
      <c r="IKQ20" s="294"/>
      <c r="IKR20" s="294"/>
      <c r="IKS20" s="294"/>
      <c r="IKT20" s="294"/>
      <c r="IKU20" s="294"/>
      <c r="IKV20" s="294"/>
      <c r="IKW20" s="294"/>
      <c r="IKX20" s="294"/>
      <c r="IKY20" s="294"/>
      <c r="IKZ20" s="294"/>
      <c r="ILA20" s="294"/>
      <c r="ILB20" s="294"/>
      <c r="ILC20" s="294"/>
      <c r="ILD20" s="294"/>
      <c r="ILE20" s="294"/>
      <c r="ILF20" s="294"/>
      <c r="ILG20" s="294"/>
      <c r="ILH20" s="294"/>
      <c r="ILI20" s="294"/>
      <c r="ILJ20" s="294"/>
      <c r="ILK20" s="294"/>
      <c r="ILL20" s="294"/>
      <c r="ILM20" s="294"/>
      <c r="ILN20" s="294"/>
      <c r="ILO20" s="294"/>
      <c r="ILP20" s="294"/>
      <c r="ILQ20" s="294"/>
      <c r="ILR20" s="294"/>
      <c r="ILS20" s="294"/>
      <c r="ILT20" s="294"/>
      <c r="ILU20" s="294"/>
      <c r="ILV20" s="295"/>
      <c r="ILW20" s="295"/>
      <c r="ILX20" s="295"/>
      <c r="ILY20" s="295"/>
      <c r="ILZ20" s="295"/>
      <c r="IMA20" s="295"/>
      <c r="IMB20" s="295"/>
      <c r="IMC20" s="295"/>
      <c r="IMD20" s="295"/>
      <c r="IME20" s="295"/>
      <c r="IMF20" s="295"/>
      <c r="IMG20" s="295"/>
      <c r="IMH20" s="295"/>
      <c r="IMI20" s="295"/>
      <c r="IMJ20" s="295"/>
      <c r="IMK20" s="295"/>
      <c r="IML20" s="295"/>
      <c r="IMM20" s="295"/>
      <c r="IMN20" s="295"/>
      <c r="IMO20" s="295"/>
      <c r="IMP20" s="295"/>
      <c r="IMQ20" s="295"/>
      <c r="IMR20" s="295"/>
      <c r="IMS20" s="295"/>
      <c r="IMT20" s="295"/>
      <c r="IMU20" s="295"/>
      <c r="IMV20" s="295"/>
      <c r="IMW20" s="295"/>
      <c r="IMX20" s="295"/>
      <c r="IMY20" s="295"/>
      <c r="IMZ20" s="295"/>
      <c r="INA20" s="295"/>
      <c r="INB20" s="295"/>
      <c r="INC20" s="295"/>
      <c r="IND20" s="295"/>
      <c r="INE20" s="295"/>
      <c r="INF20" s="295"/>
      <c r="ING20" s="295"/>
      <c r="INH20" s="295"/>
      <c r="INI20" s="295"/>
      <c r="INJ20" s="295"/>
      <c r="INK20" s="295"/>
      <c r="INL20" s="295"/>
      <c r="INM20" s="295"/>
      <c r="INN20" s="295"/>
      <c r="INO20" s="295"/>
      <c r="INP20" s="295"/>
      <c r="INQ20" s="295"/>
      <c r="INR20" s="295"/>
      <c r="INS20" s="295"/>
      <c r="INT20" s="295"/>
      <c r="INU20" s="295"/>
      <c r="INV20" s="295"/>
      <c r="INW20" s="295"/>
      <c r="INX20" s="295"/>
      <c r="INY20" s="295"/>
      <c r="INZ20" s="295"/>
      <c r="IOA20" s="295"/>
      <c r="IOB20" s="295"/>
      <c r="IOC20" s="295"/>
      <c r="IOD20" s="295"/>
      <c r="IOE20" s="295"/>
      <c r="IOF20" s="295"/>
      <c r="IOG20" s="295"/>
      <c r="IOH20" s="295"/>
      <c r="IOI20" s="295"/>
      <c r="IOJ20" s="295"/>
      <c r="IOK20" s="295"/>
      <c r="IOL20" s="295"/>
      <c r="IOM20" s="295"/>
      <c r="ION20" s="295"/>
      <c r="IOO20" s="295"/>
      <c r="IOP20" s="295"/>
      <c r="IOQ20" s="295"/>
      <c r="IOR20" s="295"/>
      <c r="IOS20" s="295"/>
      <c r="IOT20" s="295"/>
      <c r="IOU20" s="295"/>
      <c r="IOV20" s="295"/>
      <c r="IOW20" s="295"/>
      <c r="IOX20" s="295"/>
      <c r="IOY20" s="295"/>
      <c r="IOZ20" s="295"/>
      <c r="IPA20" s="295"/>
      <c r="IPB20" s="295"/>
      <c r="IPC20" s="295"/>
      <c r="IPD20" s="295"/>
      <c r="IPE20" s="295"/>
      <c r="IPF20" s="295"/>
      <c r="IPG20" s="295"/>
      <c r="IPH20" s="295"/>
      <c r="IPI20" s="295"/>
      <c r="IPJ20" s="295"/>
      <c r="IPK20" s="295"/>
      <c r="IPL20" s="295"/>
      <c r="IPM20" s="295"/>
      <c r="IPN20" s="295"/>
      <c r="IPO20" s="295"/>
      <c r="IPP20" s="295"/>
      <c r="IPQ20" s="295"/>
      <c r="IPR20" s="295"/>
      <c r="IPS20" s="295"/>
      <c r="IPT20" s="295"/>
      <c r="IPU20" s="295"/>
      <c r="IPV20" s="295"/>
      <c r="IPW20" s="295"/>
      <c r="IPX20" s="295"/>
      <c r="IPY20" s="295"/>
      <c r="IPZ20" s="295"/>
      <c r="IQA20" s="295"/>
      <c r="IQB20" s="295"/>
      <c r="IQC20" s="295"/>
      <c r="IQD20" s="295"/>
      <c r="IQE20" s="295"/>
      <c r="IQF20" s="295"/>
      <c r="IQG20" s="295"/>
      <c r="IQH20" s="295"/>
      <c r="IQI20" s="295"/>
      <c r="IQJ20" s="295"/>
      <c r="IQK20" s="295"/>
      <c r="IQL20" s="295"/>
      <c r="IQM20" s="295"/>
      <c r="IQN20" s="295"/>
      <c r="IQO20" s="295"/>
      <c r="IQP20" s="295"/>
      <c r="IQQ20" s="295"/>
      <c r="IQR20" s="295"/>
      <c r="IQS20" s="295"/>
      <c r="IQT20" s="295"/>
      <c r="IQU20" s="295"/>
      <c r="IQV20" s="295"/>
      <c r="IQW20" s="295"/>
      <c r="IQX20" s="295"/>
      <c r="IQY20" s="295"/>
      <c r="IQZ20" s="295"/>
      <c r="IRA20" s="295"/>
      <c r="IRB20" s="295"/>
      <c r="IRC20" s="295"/>
      <c r="IRD20" s="295"/>
      <c r="IRE20" s="295"/>
      <c r="IRF20" s="295"/>
      <c r="IRG20" s="295"/>
      <c r="IRH20" s="295"/>
      <c r="IRI20" s="295"/>
      <c r="IRJ20" s="295"/>
      <c r="IRK20" s="295"/>
      <c r="IRL20" s="295"/>
      <c r="IRM20" s="295"/>
      <c r="IRN20" s="295"/>
      <c r="IRO20" s="295"/>
      <c r="IRP20" s="295"/>
      <c r="IRQ20" s="295"/>
      <c r="IRR20" s="295"/>
      <c r="IRS20" s="295"/>
      <c r="IRT20" s="295"/>
      <c r="IRU20" s="295"/>
      <c r="IRV20" s="295"/>
      <c r="IRW20" s="295"/>
      <c r="IRX20" s="295"/>
      <c r="IRY20" s="295"/>
      <c r="IRZ20" s="295"/>
      <c r="ISA20" s="295"/>
      <c r="ISB20" s="295"/>
      <c r="ISC20" s="295"/>
      <c r="ISD20" s="295"/>
      <c r="ISE20" s="295"/>
      <c r="ISF20" s="295"/>
      <c r="ISG20" s="295"/>
      <c r="ISH20" s="295"/>
      <c r="ISI20" s="295"/>
      <c r="ISJ20" s="295"/>
      <c r="ISK20" s="295"/>
      <c r="ISL20" s="295"/>
      <c r="ISM20" s="295"/>
      <c r="ISN20" s="295"/>
      <c r="ISO20" s="295"/>
      <c r="ISP20" s="295"/>
      <c r="ISQ20" s="295"/>
      <c r="ISR20" s="295"/>
      <c r="ISS20" s="295"/>
      <c r="IST20" s="295"/>
      <c r="ISU20" s="295"/>
      <c r="ISV20" s="295"/>
      <c r="ISW20" s="295"/>
      <c r="ISX20" s="295"/>
      <c r="ISY20" s="295"/>
      <c r="ISZ20" s="295"/>
      <c r="ITA20" s="295"/>
      <c r="ITB20" s="295"/>
      <c r="ITC20" s="295"/>
      <c r="ITD20" s="295"/>
      <c r="ITE20" s="295"/>
      <c r="ITF20" s="295"/>
      <c r="ITG20" s="295"/>
      <c r="ITH20" s="295"/>
      <c r="ITI20" s="295"/>
      <c r="ITJ20" s="295"/>
      <c r="ITK20" s="295"/>
      <c r="ITL20" s="295"/>
      <c r="ITM20" s="295"/>
      <c r="ITN20" s="295"/>
      <c r="ITO20" s="295"/>
      <c r="ITP20" s="295"/>
      <c r="ITQ20" s="295"/>
      <c r="ITR20" s="295"/>
      <c r="ITS20" s="295"/>
      <c r="ITT20" s="295"/>
      <c r="ITU20" s="295"/>
      <c r="ITV20" s="295"/>
      <c r="ITW20" s="295"/>
      <c r="ITX20" s="295"/>
      <c r="ITY20" s="295"/>
      <c r="ITZ20" s="295"/>
      <c r="IUA20" s="295"/>
      <c r="IUB20" s="295"/>
      <c r="IUC20" s="295"/>
      <c r="IUD20" s="295"/>
      <c r="IUE20" s="295"/>
      <c r="IUF20" s="295"/>
      <c r="IUG20" s="295"/>
      <c r="IUH20" s="295"/>
      <c r="IUI20" s="295"/>
      <c r="IUJ20" s="295"/>
      <c r="IUK20" s="295"/>
      <c r="IUL20" s="295"/>
      <c r="IUM20" s="295"/>
      <c r="IUN20" s="295"/>
      <c r="IUO20" s="295"/>
      <c r="IUP20" s="295"/>
      <c r="IUQ20" s="295"/>
      <c r="IUR20" s="295"/>
      <c r="IUS20" s="295"/>
      <c r="IUT20" s="295"/>
      <c r="IUU20" s="295"/>
      <c r="IUV20" s="295"/>
      <c r="IUW20" s="295"/>
      <c r="IUX20" s="295"/>
      <c r="IUY20" s="295"/>
      <c r="IUZ20" s="295"/>
      <c r="IVA20" s="295"/>
      <c r="IVB20" s="295"/>
      <c r="IVC20" s="295"/>
      <c r="IVD20" s="295"/>
      <c r="IVE20" s="295"/>
      <c r="IVF20" s="295"/>
      <c r="IVG20" s="295"/>
      <c r="IVH20" s="295"/>
      <c r="IVI20" s="295"/>
      <c r="IVJ20" s="295"/>
      <c r="IVK20" s="295"/>
      <c r="IVL20" s="295"/>
      <c r="IVM20" s="295"/>
      <c r="IVN20" s="295"/>
      <c r="IVO20" s="295"/>
      <c r="IVP20" s="295"/>
      <c r="IVQ20" s="295"/>
      <c r="IVR20" s="295"/>
      <c r="IVS20" s="295"/>
      <c r="IVT20" s="295"/>
      <c r="IVU20" s="295"/>
      <c r="IVV20" s="295"/>
      <c r="IVW20" s="295"/>
      <c r="IVX20" s="295"/>
      <c r="IVY20" s="295"/>
      <c r="IVZ20" s="295"/>
      <c r="IWA20" s="295"/>
      <c r="IWB20" s="295"/>
      <c r="IWC20" s="295"/>
      <c r="IWD20" s="295"/>
      <c r="IWE20" s="295"/>
      <c r="IWF20" s="295"/>
      <c r="IWG20" s="295"/>
      <c r="IWH20" s="295"/>
      <c r="IWI20" s="295"/>
      <c r="IWJ20" s="295"/>
      <c r="IWK20" s="295"/>
      <c r="IWL20" s="295"/>
      <c r="IWM20" s="295"/>
      <c r="IWN20" s="295"/>
      <c r="IWO20" s="295"/>
      <c r="IWP20" s="295"/>
      <c r="IWQ20" s="295"/>
      <c r="IWR20" s="295"/>
      <c r="IWS20" s="295"/>
      <c r="IWT20" s="295"/>
      <c r="IWU20" s="295"/>
      <c r="IWV20" s="295"/>
      <c r="IWW20" s="295"/>
      <c r="IWX20" s="295"/>
      <c r="IWY20" s="295"/>
      <c r="IWZ20" s="295"/>
      <c r="IXA20" s="295"/>
      <c r="IXB20" s="295"/>
      <c r="IXC20" s="295"/>
      <c r="IXD20" s="295"/>
      <c r="IXE20" s="295"/>
      <c r="IXF20" s="295"/>
      <c r="IXG20" s="295"/>
      <c r="IXH20" s="295"/>
      <c r="IXI20" s="295"/>
      <c r="IXJ20" s="295"/>
      <c r="IXK20" s="295"/>
      <c r="IXL20" s="295"/>
      <c r="IXM20" s="295"/>
      <c r="IXN20" s="295"/>
      <c r="IXO20" s="295"/>
      <c r="IXP20" s="295"/>
      <c r="IXQ20" s="295"/>
      <c r="IXR20" s="295"/>
      <c r="IXS20" s="295"/>
      <c r="IXT20" s="295"/>
      <c r="IXU20" s="295"/>
      <c r="IXV20" s="295"/>
      <c r="IXW20" s="295"/>
      <c r="IXX20" s="295"/>
      <c r="IXY20" s="295"/>
      <c r="IXZ20" s="295"/>
      <c r="IYA20" s="295"/>
      <c r="IYB20" s="295"/>
      <c r="IYC20" s="295"/>
      <c r="IYD20" s="295"/>
      <c r="IYE20" s="295"/>
      <c r="IYF20" s="295"/>
      <c r="IYG20" s="295"/>
      <c r="IYH20" s="295"/>
      <c r="IYI20" s="295"/>
      <c r="IYJ20" s="295"/>
      <c r="IYK20" s="295"/>
      <c r="IYL20" s="295"/>
      <c r="IYM20" s="295"/>
      <c r="IYN20" s="295"/>
      <c r="IYO20" s="295"/>
      <c r="IYP20" s="295"/>
      <c r="IYQ20" s="295"/>
      <c r="IYR20" s="295"/>
      <c r="IYS20" s="295"/>
      <c r="IYT20" s="295"/>
      <c r="IYU20" s="295"/>
      <c r="IYV20" s="295"/>
      <c r="IYW20" s="295"/>
      <c r="IYX20" s="295"/>
      <c r="IYY20" s="295"/>
      <c r="IYZ20" s="295"/>
      <c r="IZA20" s="295"/>
      <c r="IZB20" s="295"/>
      <c r="IZC20" s="295"/>
      <c r="IZD20" s="295"/>
      <c r="IZE20" s="295"/>
      <c r="IZF20" s="295"/>
      <c r="IZG20" s="295"/>
      <c r="IZH20" s="295"/>
      <c r="IZI20" s="295"/>
      <c r="IZJ20" s="295"/>
      <c r="IZK20" s="295"/>
      <c r="IZL20" s="295"/>
      <c r="IZM20" s="295"/>
      <c r="IZN20" s="295"/>
      <c r="IZO20" s="295"/>
      <c r="IZP20" s="295"/>
      <c r="IZQ20" s="295"/>
      <c r="IZR20" s="295"/>
      <c r="IZS20" s="295"/>
      <c r="IZT20" s="295"/>
      <c r="IZU20" s="295"/>
      <c r="IZV20" s="295"/>
      <c r="IZW20" s="295"/>
      <c r="IZX20" s="295"/>
      <c r="IZY20" s="295"/>
      <c r="IZZ20" s="295"/>
      <c r="JAA20" s="295"/>
      <c r="JAB20" s="295"/>
      <c r="JAC20" s="295"/>
      <c r="JAD20" s="295"/>
      <c r="JAE20" s="295"/>
      <c r="JAF20" s="295"/>
      <c r="JAG20" s="295"/>
      <c r="JAH20" s="295"/>
      <c r="JAI20" s="295"/>
      <c r="JAJ20" s="295"/>
      <c r="JAK20" s="295"/>
      <c r="JAL20" s="295"/>
      <c r="JAM20" s="295"/>
      <c r="JAN20" s="295"/>
      <c r="JAO20" s="295"/>
      <c r="JAP20" s="295"/>
      <c r="JAQ20" s="295"/>
      <c r="JAR20" s="295"/>
      <c r="JAS20" s="295"/>
      <c r="JAT20" s="295"/>
      <c r="JAU20" s="295"/>
      <c r="JAV20" s="295"/>
      <c r="JAW20" s="295"/>
      <c r="JAX20" s="295"/>
      <c r="JAY20" s="295"/>
      <c r="JAZ20" s="295"/>
      <c r="JBA20" s="295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295"/>
      <c r="JGE20" s="295"/>
      <c r="JGF20" s="295"/>
      <c r="JGG20" s="295"/>
      <c r="JGH20" s="295"/>
      <c r="JGI20" s="295"/>
      <c r="JGJ20" s="295"/>
      <c r="JGK20" s="295"/>
      <c r="JGL20" s="295"/>
      <c r="JGM20" s="295"/>
      <c r="JGN20" s="295"/>
      <c r="JGO20" s="294"/>
      <c r="JGP20" s="294"/>
      <c r="JGQ20" s="294"/>
      <c r="JGR20" s="294"/>
      <c r="JGS20" s="294"/>
      <c r="JGT20" s="294"/>
      <c r="JGU20" s="294"/>
      <c r="JGV20" s="294"/>
      <c r="JGW20" s="294"/>
      <c r="JGX20" s="294"/>
      <c r="JGY20" s="294"/>
      <c r="JGZ20" s="294"/>
      <c r="JHA20" s="294"/>
      <c r="JHB20" s="294"/>
      <c r="JHC20" s="294"/>
      <c r="JHD20" s="294"/>
      <c r="JHE20" s="294"/>
      <c r="JHF20" s="294"/>
      <c r="JHG20" s="294"/>
      <c r="JHH20" s="294"/>
      <c r="JHI20" s="294"/>
      <c r="JHJ20" s="294"/>
      <c r="JHK20" s="294"/>
      <c r="JHL20" s="294"/>
      <c r="JHM20" s="294"/>
      <c r="JHN20" s="294"/>
      <c r="JHO20" s="294"/>
      <c r="JHP20" s="294"/>
      <c r="JHQ20" s="294"/>
      <c r="JHR20" s="294"/>
      <c r="JHS20" s="294"/>
      <c r="JHT20" s="294"/>
      <c r="JHU20" s="294"/>
      <c r="JHV20" s="294"/>
      <c r="JHW20" s="294"/>
      <c r="JHX20" s="294"/>
      <c r="JHY20" s="294"/>
      <c r="JHZ20" s="294"/>
      <c r="JIA20" s="294"/>
      <c r="JIB20" s="294"/>
      <c r="JIC20" s="294"/>
      <c r="JID20" s="294"/>
      <c r="JIE20" s="294"/>
      <c r="JIF20" s="294"/>
      <c r="JIG20" s="294"/>
      <c r="JIH20" s="294"/>
      <c r="JII20" s="294"/>
      <c r="JIJ20" s="294"/>
      <c r="JIK20" s="294"/>
      <c r="JIL20" s="294"/>
      <c r="JIM20" s="294"/>
      <c r="JIN20" s="294"/>
      <c r="JIO20" s="294"/>
      <c r="JIP20" s="294"/>
      <c r="JIQ20" s="294"/>
      <c r="JIR20" s="294"/>
      <c r="JIS20" s="294"/>
      <c r="JIT20" s="294"/>
      <c r="JIU20" s="294"/>
      <c r="JIV20" s="294"/>
      <c r="JIW20" s="294"/>
      <c r="JIX20" s="294"/>
      <c r="JIY20" s="294"/>
      <c r="JIZ20" s="294"/>
      <c r="JJA20" s="294"/>
      <c r="JJB20" s="294"/>
      <c r="JJC20" s="294"/>
      <c r="JJD20" s="294"/>
      <c r="JJE20" s="294"/>
      <c r="JJF20" s="294"/>
      <c r="JJG20" s="294"/>
      <c r="JJH20" s="294"/>
      <c r="JJI20" s="294"/>
      <c r="JJJ20" s="294"/>
      <c r="JJK20" s="294"/>
      <c r="JJL20" s="294"/>
      <c r="JJM20" s="294"/>
      <c r="JJN20" s="294"/>
      <c r="JJO20" s="294"/>
      <c r="JJP20" s="294"/>
      <c r="JJQ20" s="294"/>
      <c r="JJR20" s="294"/>
      <c r="JJS20" s="294"/>
      <c r="JJT20" s="294"/>
      <c r="JJU20" s="294"/>
      <c r="JJV20" s="294"/>
      <c r="JJW20" s="294"/>
      <c r="JJX20" s="294"/>
      <c r="JJY20" s="294"/>
      <c r="JJZ20" s="294"/>
      <c r="JKA20" s="294"/>
      <c r="JKB20" s="294"/>
      <c r="JKC20" s="294"/>
      <c r="JKD20" s="294"/>
      <c r="JKE20" s="294"/>
      <c r="JKF20" s="294"/>
      <c r="JKG20" s="294"/>
      <c r="JKH20" s="294"/>
      <c r="JKI20" s="294"/>
      <c r="JKJ20" s="294"/>
      <c r="JKK20" s="294"/>
      <c r="JKL20" s="294"/>
      <c r="JKM20" s="294"/>
      <c r="JKN20" s="294"/>
      <c r="JKO20" s="294"/>
      <c r="JKP20" s="294"/>
      <c r="JKQ20" s="294"/>
      <c r="JKR20" s="294"/>
      <c r="JKS20" s="294"/>
      <c r="JKT20" s="294"/>
      <c r="JKU20" s="294"/>
      <c r="JKV20" s="294"/>
      <c r="JKW20" s="294"/>
      <c r="JKX20" s="294"/>
      <c r="JKY20" s="294"/>
      <c r="JKZ20" s="294"/>
      <c r="JLA20" s="294"/>
      <c r="JLB20" s="294"/>
      <c r="JLC20" s="294"/>
      <c r="JLD20" s="294"/>
      <c r="JLE20" s="294"/>
      <c r="JLF20" s="294"/>
      <c r="JLG20" s="294"/>
      <c r="JLH20" s="294"/>
      <c r="JLI20" s="294"/>
      <c r="JLJ20" s="294"/>
      <c r="JLK20" s="294"/>
      <c r="JLL20" s="294"/>
      <c r="JLM20" s="294"/>
      <c r="JLN20" s="294"/>
      <c r="JLO20" s="294"/>
      <c r="JLP20" s="294"/>
      <c r="JLQ20" s="294"/>
      <c r="JLR20" s="294"/>
      <c r="JLS20" s="294"/>
      <c r="JLT20" s="294"/>
      <c r="JLU20" s="294"/>
      <c r="JLV20" s="294"/>
      <c r="JLW20" s="294"/>
      <c r="JLX20" s="294"/>
      <c r="JLY20" s="294"/>
      <c r="JLZ20" s="294"/>
      <c r="JMA20" s="294"/>
      <c r="JMB20" s="294"/>
      <c r="JMC20" s="294"/>
      <c r="JMD20" s="294"/>
      <c r="JME20" s="294"/>
      <c r="JMF20" s="294"/>
      <c r="JMG20" s="294"/>
      <c r="JMH20" s="294"/>
      <c r="JMI20" s="294"/>
      <c r="JMJ20" s="294"/>
      <c r="JMK20" s="294"/>
      <c r="JML20" s="294"/>
      <c r="JMM20" s="294"/>
      <c r="JMN20" s="294"/>
      <c r="JMO20" s="294"/>
      <c r="JMP20" s="294"/>
      <c r="JMQ20" s="294"/>
      <c r="JMR20" s="294"/>
      <c r="JMS20" s="294"/>
      <c r="JMT20" s="294"/>
      <c r="JMU20" s="294"/>
      <c r="JMV20" s="294"/>
      <c r="JMW20" s="294"/>
      <c r="JMX20" s="294"/>
      <c r="JMY20" s="294"/>
      <c r="JMZ20" s="294"/>
      <c r="JNA20" s="294"/>
      <c r="JNB20" s="294"/>
      <c r="JNC20" s="294"/>
      <c r="JND20" s="294"/>
      <c r="JNE20" s="294"/>
      <c r="JNF20" s="294"/>
      <c r="JNG20" s="294"/>
      <c r="JNH20" s="294"/>
      <c r="JNI20" s="294"/>
      <c r="JNJ20" s="294"/>
      <c r="JNK20" s="294"/>
      <c r="JNL20" s="294"/>
      <c r="JNM20" s="294"/>
      <c r="JNN20" s="294"/>
      <c r="JNO20" s="294"/>
      <c r="JNP20" s="294"/>
      <c r="JNQ20" s="294"/>
      <c r="JNR20" s="294"/>
      <c r="JNS20" s="294"/>
      <c r="JNT20" s="294"/>
      <c r="JNU20" s="294"/>
      <c r="JNV20" s="294"/>
      <c r="JNW20" s="294"/>
      <c r="JNX20" s="294"/>
      <c r="JNY20" s="294"/>
      <c r="JNZ20" s="294"/>
      <c r="JOA20" s="294"/>
      <c r="JOB20" s="294"/>
      <c r="JOC20" s="294"/>
      <c r="JOD20" s="294"/>
      <c r="JOE20" s="294"/>
      <c r="JOF20" s="294"/>
      <c r="JOG20" s="294"/>
      <c r="JOH20" s="294"/>
      <c r="JOI20" s="294"/>
      <c r="JOJ20" s="294"/>
      <c r="JOK20" s="294"/>
      <c r="JOL20" s="294"/>
      <c r="JOM20" s="294"/>
      <c r="JON20" s="294"/>
      <c r="JOO20" s="294"/>
      <c r="JOP20" s="294"/>
      <c r="JOQ20" s="294"/>
      <c r="JOR20" s="294"/>
      <c r="JOS20" s="294"/>
      <c r="JOT20" s="294"/>
      <c r="JOU20" s="294"/>
      <c r="JOV20" s="294"/>
      <c r="JOW20" s="294"/>
      <c r="JOX20" s="294"/>
      <c r="JOY20" s="294"/>
      <c r="JOZ20" s="294"/>
      <c r="JPA20" s="294"/>
      <c r="JPB20" s="294"/>
      <c r="JPC20" s="294"/>
      <c r="JPD20" s="294"/>
      <c r="JPE20" s="294"/>
      <c r="JPF20" s="294"/>
      <c r="JPG20" s="294"/>
      <c r="JPH20" s="294"/>
      <c r="JPI20" s="294"/>
      <c r="JPJ20" s="294"/>
      <c r="JPK20" s="294"/>
      <c r="JPL20" s="294"/>
      <c r="JPM20" s="294"/>
      <c r="JPN20" s="294"/>
      <c r="JPO20" s="294"/>
      <c r="JPP20" s="294"/>
      <c r="JPQ20" s="294"/>
      <c r="JPR20" s="294"/>
      <c r="JPS20" s="294"/>
      <c r="JPT20" s="294"/>
      <c r="JPU20" s="294"/>
      <c r="JPV20" s="294"/>
      <c r="JPW20" s="294"/>
      <c r="JPX20" s="294"/>
      <c r="JPY20" s="294"/>
      <c r="JPZ20" s="294"/>
      <c r="JQA20" s="294"/>
      <c r="JQB20" s="294"/>
      <c r="JQC20" s="294"/>
      <c r="JQD20" s="294"/>
      <c r="JQE20" s="294"/>
      <c r="JQF20" s="294"/>
      <c r="JQG20" s="294"/>
      <c r="JQH20" s="294"/>
      <c r="JQI20" s="294"/>
      <c r="JQJ20" s="294"/>
      <c r="JQK20" s="294"/>
      <c r="JQL20" s="294"/>
      <c r="JQM20" s="294"/>
      <c r="JQN20" s="294"/>
      <c r="JQO20" s="294"/>
      <c r="JQP20" s="294"/>
      <c r="JQQ20" s="294"/>
      <c r="JQR20" s="294"/>
      <c r="JQS20" s="294"/>
      <c r="JQT20" s="294"/>
      <c r="JQU20" s="294"/>
      <c r="JQV20" s="294"/>
      <c r="JQW20" s="294"/>
      <c r="JQX20" s="294"/>
      <c r="JQY20" s="294"/>
      <c r="JQZ20" s="294"/>
      <c r="JRA20" s="294"/>
      <c r="JRB20" s="294"/>
      <c r="JRC20" s="294"/>
      <c r="JRD20" s="294"/>
      <c r="JRE20" s="294"/>
      <c r="JRF20" s="294"/>
      <c r="JRG20" s="294"/>
      <c r="JRH20" s="294"/>
      <c r="JRI20" s="294"/>
      <c r="JRJ20" s="294"/>
      <c r="JRK20" s="294"/>
      <c r="JRL20" s="294"/>
      <c r="JRM20" s="294"/>
      <c r="JRN20" s="294"/>
      <c r="JRO20" s="294"/>
      <c r="JRP20" s="294"/>
      <c r="JRQ20" s="294"/>
      <c r="JRR20" s="294"/>
      <c r="JRS20" s="294"/>
      <c r="JRT20" s="294"/>
      <c r="JRU20" s="294"/>
      <c r="JRV20" s="294"/>
      <c r="JRW20" s="294"/>
      <c r="JRX20" s="294"/>
      <c r="JRY20" s="294"/>
      <c r="JRZ20" s="294"/>
      <c r="JSA20" s="294"/>
      <c r="JSB20" s="294"/>
      <c r="JSC20" s="294"/>
      <c r="JSD20" s="294"/>
      <c r="JSE20" s="294"/>
      <c r="JSF20" s="294"/>
      <c r="JSG20" s="294"/>
      <c r="JSH20" s="294"/>
      <c r="JSI20" s="294"/>
      <c r="JSJ20" s="294"/>
      <c r="JSK20" s="294"/>
      <c r="JSL20" s="294"/>
      <c r="JSM20" s="294"/>
      <c r="JSN20" s="294"/>
      <c r="JSO20" s="294"/>
      <c r="JSP20" s="294"/>
      <c r="JSQ20" s="294"/>
      <c r="JSR20" s="294"/>
      <c r="JSS20" s="294"/>
      <c r="JST20" s="294"/>
      <c r="JSU20" s="294"/>
      <c r="JSV20" s="294"/>
      <c r="JSW20" s="294"/>
      <c r="JSX20" s="294"/>
      <c r="JSY20" s="294"/>
      <c r="JSZ20" s="294"/>
      <c r="JTA20" s="294"/>
      <c r="JTB20" s="294"/>
      <c r="JTC20" s="294"/>
      <c r="JTD20" s="294"/>
      <c r="JTE20" s="294"/>
      <c r="JTF20" s="294"/>
      <c r="JTG20" s="295"/>
      <c r="JTH20" s="295"/>
      <c r="JTI20" s="295"/>
      <c r="JTJ20" s="295"/>
      <c r="JTK20" s="295"/>
      <c r="JTL20" s="295"/>
      <c r="JTM20" s="295"/>
      <c r="JTN20" s="295"/>
      <c r="JTO20" s="295"/>
      <c r="JTP20" s="295"/>
      <c r="JTQ20" s="295"/>
      <c r="JTR20" s="295"/>
      <c r="JTS20" s="295"/>
      <c r="JTT20" s="295"/>
      <c r="JTU20" s="295"/>
      <c r="JTV20" s="295"/>
      <c r="JTW20" s="295"/>
      <c r="JTX20" s="295"/>
      <c r="JTY20" s="295"/>
      <c r="JTZ20" s="295"/>
      <c r="JUA20" s="295"/>
      <c r="JUB20" s="295"/>
      <c r="JUC20" s="295"/>
      <c r="JUD20" s="295"/>
      <c r="JUE20" s="295"/>
      <c r="JUF20" s="295"/>
      <c r="JUG20" s="295"/>
      <c r="JUH20" s="295"/>
      <c r="JUI20" s="295"/>
      <c r="JUJ20" s="295"/>
      <c r="JUK20" s="295"/>
      <c r="JUL20" s="295"/>
      <c r="JUM20" s="295"/>
      <c r="JUN20" s="295"/>
      <c r="JUO20" s="295"/>
      <c r="JUP20" s="295"/>
      <c r="JUQ20" s="295"/>
      <c r="JUR20" s="295"/>
      <c r="JUS20" s="295"/>
      <c r="JUT20" s="295"/>
      <c r="JUU20" s="295"/>
      <c r="JUV20" s="295"/>
      <c r="JUW20" s="295"/>
      <c r="JUX20" s="295"/>
      <c r="JUY20" s="295"/>
      <c r="JUZ20" s="295"/>
      <c r="JVA20" s="295"/>
      <c r="JVB20" s="295"/>
      <c r="JVC20" s="295"/>
      <c r="JVD20" s="295"/>
      <c r="JVE20" s="295"/>
      <c r="JVF20" s="295"/>
      <c r="JVG20" s="295"/>
      <c r="JVH20" s="295"/>
      <c r="JVI20" s="295"/>
      <c r="JVJ20" s="295"/>
      <c r="JVK20" s="295"/>
      <c r="JVL20" s="295"/>
      <c r="JVM20" s="295"/>
      <c r="JVN20" s="295"/>
      <c r="JVO20" s="295"/>
      <c r="JVP20" s="295"/>
      <c r="JVQ20" s="295"/>
      <c r="JVR20" s="295"/>
      <c r="JVS20" s="295"/>
      <c r="JVT20" s="295"/>
      <c r="JVU20" s="295"/>
      <c r="JVV20" s="295"/>
      <c r="JVW20" s="295"/>
      <c r="JVX20" s="295"/>
      <c r="JVY20" s="295"/>
      <c r="JVZ20" s="295"/>
      <c r="JWA20" s="295"/>
      <c r="JWB20" s="295"/>
      <c r="JWC20" s="295"/>
      <c r="JWD20" s="295"/>
      <c r="JWE20" s="295"/>
      <c r="JWF20" s="295"/>
      <c r="JWG20" s="295"/>
      <c r="JWH20" s="295"/>
      <c r="JWI20" s="295"/>
      <c r="JWJ20" s="295"/>
      <c r="JWK20" s="295"/>
      <c r="JWL20" s="295"/>
      <c r="JWM20" s="295"/>
      <c r="JWN20" s="295"/>
      <c r="JWO20" s="295"/>
      <c r="JWP20" s="295"/>
      <c r="JWQ20" s="295"/>
      <c r="JWR20" s="295"/>
      <c r="JWS20" s="295"/>
      <c r="JWT20" s="295"/>
      <c r="JWU20" s="295"/>
      <c r="JWV20" s="295"/>
      <c r="JWW20" s="295"/>
      <c r="JWX20" s="295"/>
      <c r="JWY20" s="295"/>
      <c r="JWZ20" s="295"/>
      <c r="JXA20" s="295"/>
      <c r="JXB20" s="295"/>
      <c r="JXC20" s="295"/>
      <c r="JXD20" s="295"/>
      <c r="JXE20" s="295"/>
      <c r="JXF20" s="295"/>
      <c r="JXG20" s="295"/>
      <c r="JXH20" s="295"/>
      <c r="JXI20" s="295"/>
      <c r="JXJ20" s="295"/>
      <c r="JXK20" s="295"/>
      <c r="JXL20" s="295"/>
      <c r="JXM20" s="295"/>
      <c r="JXN20" s="295"/>
      <c r="JXO20" s="295"/>
      <c r="JXP20" s="295"/>
      <c r="JXQ20" s="295"/>
      <c r="JXR20" s="295"/>
      <c r="JXS20" s="295"/>
      <c r="JXT20" s="295"/>
      <c r="JXU20" s="295"/>
      <c r="JXV20" s="295"/>
      <c r="JXW20" s="295"/>
      <c r="JXX20" s="295"/>
      <c r="JXY20" s="295"/>
      <c r="JXZ20" s="295"/>
      <c r="JYA20" s="295"/>
      <c r="JYB20" s="295"/>
      <c r="JYC20" s="295"/>
      <c r="JYD20" s="295"/>
      <c r="JYE20" s="295"/>
      <c r="JYF20" s="295"/>
      <c r="JYG20" s="295"/>
      <c r="JYH20" s="295"/>
      <c r="JYI20" s="295"/>
      <c r="JYJ20" s="295"/>
      <c r="JYK20" s="295"/>
      <c r="JYL20" s="295"/>
      <c r="JYM20" s="295"/>
      <c r="JYN20" s="295"/>
      <c r="JYO20" s="295"/>
      <c r="JYP20" s="295"/>
      <c r="JYQ20" s="295"/>
      <c r="JYR20" s="295"/>
      <c r="JYS20" s="295"/>
      <c r="JYT20" s="295"/>
      <c r="JYU20" s="295"/>
      <c r="JYV20" s="295"/>
      <c r="JYW20" s="295"/>
      <c r="JYX20" s="295"/>
      <c r="JYY20" s="295"/>
      <c r="JYZ20" s="295"/>
      <c r="JZA20" s="295"/>
      <c r="JZB20" s="295"/>
      <c r="JZC20" s="295"/>
      <c r="JZD20" s="295"/>
      <c r="JZE20" s="295"/>
      <c r="JZF20" s="295"/>
      <c r="JZG20" s="295"/>
      <c r="JZH20" s="295"/>
      <c r="JZI20" s="295"/>
      <c r="JZJ20" s="295"/>
      <c r="JZK20" s="295"/>
      <c r="JZL20" s="295"/>
      <c r="JZM20" s="295"/>
      <c r="JZN20" s="295"/>
      <c r="JZO20" s="295"/>
      <c r="JZP20" s="295"/>
      <c r="JZQ20" s="295"/>
      <c r="JZR20" s="295"/>
      <c r="JZS20" s="295"/>
      <c r="JZT20" s="295"/>
      <c r="JZU20" s="295"/>
      <c r="JZV20" s="295"/>
      <c r="JZW20" s="295"/>
      <c r="JZX20" s="295"/>
      <c r="JZY20" s="295"/>
      <c r="JZZ20" s="295"/>
      <c r="KAA20" s="295"/>
      <c r="KAB20" s="295"/>
      <c r="KAC20" s="295"/>
      <c r="KAD20" s="295"/>
      <c r="KAE20" s="295"/>
      <c r="KAF20" s="295"/>
      <c r="KAG20" s="295"/>
      <c r="KAH20" s="295"/>
      <c r="KAI20" s="295"/>
      <c r="KAJ20" s="295"/>
      <c r="KAK20" s="295"/>
      <c r="KAL20" s="295"/>
      <c r="KAM20" s="295"/>
      <c r="KAN20" s="295"/>
      <c r="KAO20" s="295"/>
      <c r="KAP20" s="295"/>
      <c r="KAQ20" s="295"/>
      <c r="KAR20" s="295"/>
      <c r="KAS20" s="295"/>
      <c r="KAT20" s="295"/>
      <c r="KAU20" s="295"/>
      <c r="KAV20" s="295"/>
      <c r="KAW20" s="295"/>
      <c r="KAX20" s="295"/>
      <c r="KAY20" s="295"/>
      <c r="KAZ20" s="295"/>
      <c r="KBA20" s="295"/>
      <c r="KBB20" s="295"/>
      <c r="KBC20" s="295"/>
      <c r="KBD20" s="295"/>
      <c r="KBE20" s="295"/>
      <c r="KBF20" s="295"/>
      <c r="KBG20" s="295"/>
      <c r="KBH20" s="294"/>
      <c r="KBI20" s="294"/>
      <c r="KBJ20" s="294"/>
      <c r="KBK20" s="294"/>
      <c r="KBL20" s="294"/>
      <c r="KBM20" s="294"/>
      <c r="KBN20" s="294"/>
      <c r="KBO20" s="294"/>
      <c r="KBP20" s="294"/>
      <c r="KBQ20" s="294"/>
      <c r="KBR20" s="294"/>
      <c r="KBS20" s="294"/>
      <c r="KBT20" s="294"/>
      <c r="KBU20" s="294"/>
      <c r="KBV20" s="294"/>
      <c r="KBW20" s="294"/>
      <c r="KBX20" s="294"/>
      <c r="KBY20" s="294"/>
      <c r="KBZ20" s="294"/>
      <c r="KCA20" s="294"/>
      <c r="KCB20" s="294"/>
      <c r="KCC20" s="294"/>
      <c r="KCD20" s="294"/>
      <c r="KCE20" s="294"/>
      <c r="KCF20" s="294"/>
      <c r="KCG20" s="294"/>
      <c r="KCH20" s="294"/>
      <c r="KCI20" s="294"/>
      <c r="KCJ20" s="294"/>
      <c r="KCK20" s="294"/>
      <c r="KCL20" s="294"/>
      <c r="KCM20" s="294"/>
      <c r="KCN20" s="294"/>
      <c r="KCO20" s="294"/>
      <c r="KCP20" s="294"/>
      <c r="KCQ20" s="294"/>
      <c r="KCR20" s="294"/>
      <c r="KCS20" s="294"/>
      <c r="KCT20" s="294"/>
      <c r="KCU20" s="294"/>
      <c r="KCV20" s="294"/>
      <c r="KCW20" s="294"/>
      <c r="KCX20" s="294"/>
      <c r="KCY20" s="294"/>
      <c r="KCZ20" s="294"/>
      <c r="KDA20" s="294"/>
      <c r="KDB20" s="294"/>
      <c r="KDC20" s="294"/>
      <c r="KDD20" s="294"/>
      <c r="KDE20" s="294"/>
      <c r="KDF20" s="294"/>
      <c r="KDG20" s="294"/>
      <c r="KDH20" s="294"/>
      <c r="KDI20" s="294"/>
      <c r="KDJ20" s="294"/>
      <c r="KDK20" s="294"/>
      <c r="KDL20" s="294"/>
      <c r="KDM20" s="294"/>
      <c r="KDN20" s="294"/>
      <c r="KDO20" s="294"/>
      <c r="KDP20" s="294"/>
      <c r="KDQ20" s="294"/>
      <c r="KDR20" s="294"/>
      <c r="KDS20" s="294"/>
      <c r="KDT20" s="294"/>
      <c r="KDU20" s="294"/>
      <c r="KDV20" s="294"/>
      <c r="KDW20" s="294"/>
      <c r="KDX20" s="294"/>
      <c r="KDY20" s="294"/>
      <c r="KDZ20" s="294"/>
      <c r="KEA20" s="294"/>
      <c r="KEB20" s="294"/>
      <c r="KEC20" s="294"/>
      <c r="KED20" s="294"/>
      <c r="KEE20" s="294"/>
      <c r="KEF20" s="294"/>
      <c r="KEG20" s="295"/>
      <c r="KEH20" s="295"/>
      <c r="KEI20" s="295"/>
      <c r="KEJ20" s="295"/>
      <c r="KEK20" s="295"/>
      <c r="KEL20" s="295"/>
      <c r="KEM20" s="295"/>
      <c r="KEN20" s="295"/>
      <c r="KEO20" s="295"/>
      <c r="KEP20" s="295"/>
      <c r="KEQ20" s="295"/>
      <c r="KER20" s="295"/>
      <c r="KES20" s="295"/>
      <c r="KET20" s="295"/>
      <c r="KEU20" s="295"/>
      <c r="KEV20" s="295"/>
      <c r="KEW20" s="295"/>
      <c r="KEX20" s="295"/>
      <c r="KEY20" s="295"/>
      <c r="KEZ20" s="295"/>
      <c r="KFA20" s="295"/>
      <c r="KFB20" s="295"/>
      <c r="KFC20" s="295"/>
      <c r="KFD20" s="295"/>
      <c r="KFE20" s="295"/>
      <c r="KFF20" s="295"/>
      <c r="KFG20" s="295"/>
      <c r="KFH20" s="295"/>
      <c r="KFI20" s="295"/>
      <c r="KFJ20" s="295"/>
      <c r="KFK20" s="295"/>
      <c r="KFL20" s="295"/>
      <c r="KFM20" s="295"/>
      <c r="KFN20" s="295"/>
      <c r="KFO20" s="295"/>
      <c r="KFP20" s="295"/>
      <c r="KFQ20" s="295"/>
      <c r="KFR20" s="295"/>
      <c r="KFS20" s="295"/>
      <c r="KFT20" s="295"/>
      <c r="KFU20" s="295"/>
      <c r="KFV20" s="295"/>
      <c r="KFW20" s="295"/>
      <c r="KFX20" s="295"/>
      <c r="KFY20" s="295"/>
      <c r="KFZ20" s="295"/>
      <c r="KGA20" s="295"/>
      <c r="KGB20" s="295"/>
      <c r="KGC20" s="295"/>
      <c r="KGD20" s="295"/>
      <c r="KGE20" s="295"/>
      <c r="KGF20" s="295"/>
      <c r="KGG20" s="295"/>
      <c r="KGH20" s="295"/>
      <c r="KGI20" s="295"/>
      <c r="KGJ20" s="295"/>
      <c r="KGK20" s="295"/>
      <c r="KGL20" s="295"/>
      <c r="KGM20" s="295"/>
      <c r="KGN20" s="295"/>
      <c r="KGO20" s="295"/>
      <c r="KGP20" s="295"/>
      <c r="KGQ20" s="295"/>
      <c r="KGR20" s="295"/>
      <c r="KGS20" s="295"/>
      <c r="KGT20" s="295"/>
      <c r="KGU20" s="294"/>
      <c r="KGV20" s="294"/>
      <c r="KGW20" s="294"/>
      <c r="KGX20" s="294"/>
      <c r="KGY20" s="294"/>
      <c r="KGZ20" s="294"/>
      <c r="KHA20" s="294"/>
      <c r="KHB20" s="294"/>
      <c r="KHC20" s="294"/>
      <c r="KHD20" s="294"/>
      <c r="KHE20" s="294"/>
      <c r="KHF20" s="294"/>
      <c r="KHG20" s="294"/>
      <c r="KHH20" s="294"/>
      <c r="KHI20" s="294"/>
      <c r="KHJ20" s="294"/>
      <c r="KHK20" s="294"/>
      <c r="KHL20" s="294"/>
      <c r="KHM20" s="294"/>
      <c r="KHN20" s="294"/>
      <c r="KHO20" s="294"/>
      <c r="KHP20" s="294"/>
      <c r="KHQ20" s="294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295"/>
      <c r="KKE20" s="295"/>
      <c r="KKF20" s="295"/>
      <c r="KKG20" s="295"/>
      <c r="KKH20" s="295"/>
      <c r="KKI20" s="295"/>
      <c r="KKJ20" s="295"/>
      <c r="KKK20" s="295"/>
      <c r="KKL20" s="295"/>
      <c r="KKM20" s="295"/>
      <c r="KKN20" s="295"/>
      <c r="KKO20" s="294"/>
      <c r="KKP20" s="294"/>
      <c r="KKQ20" s="294"/>
      <c r="KKR20" s="294"/>
      <c r="KKS20" s="294"/>
      <c r="KKT20" s="294"/>
      <c r="KKU20" s="294"/>
      <c r="KKV20" s="294"/>
      <c r="KKW20" s="294"/>
      <c r="KKX20" s="294"/>
      <c r="KKY20" s="294"/>
      <c r="KKZ20" s="294"/>
      <c r="KLA20" s="294"/>
      <c r="KLB20" s="294"/>
      <c r="KLC20" s="294"/>
      <c r="KLD20" s="294"/>
      <c r="KLE20" s="294"/>
      <c r="KLF20" s="294"/>
      <c r="KLG20" s="294"/>
      <c r="KLH20" s="294"/>
      <c r="KLI20" s="294"/>
      <c r="KLJ20" s="294"/>
      <c r="KLK20" s="294"/>
      <c r="KLL20" s="294"/>
      <c r="KLM20" s="294"/>
      <c r="KLN20" s="294"/>
      <c r="KLO20" s="294"/>
      <c r="KLP20" s="294"/>
      <c r="KLQ20" s="294"/>
      <c r="KLR20" s="294"/>
      <c r="KLS20" s="294"/>
      <c r="KLT20" s="294"/>
      <c r="KLU20" s="294"/>
      <c r="KLV20" s="294"/>
      <c r="KLW20" s="294"/>
      <c r="KLX20" s="294"/>
      <c r="KLY20" s="294"/>
      <c r="KLZ20" s="294"/>
      <c r="KMA20" s="294"/>
      <c r="KMB20" s="294"/>
      <c r="KMC20" s="294"/>
      <c r="KMD20" s="294"/>
      <c r="KME20" s="294"/>
      <c r="KMF20" s="294"/>
      <c r="KMG20" s="294"/>
      <c r="KMH20" s="294"/>
      <c r="KMI20" s="294"/>
      <c r="KMJ20" s="294"/>
      <c r="KMK20" s="294"/>
      <c r="KML20" s="294"/>
      <c r="KMM20" s="294"/>
      <c r="KMN20" s="294"/>
      <c r="KMO20" s="294"/>
      <c r="KMP20" s="294"/>
      <c r="KMQ20" s="294"/>
      <c r="KMR20" s="294"/>
      <c r="KMS20" s="294"/>
      <c r="KMT20" s="294"/>
      <c r="KMU20" s="294"/>
      <c r="KMV20" s="294"/>
      <c r="KMW20" s="294"/>
      <c r="KMX20" s="294"/>
      <c r="KMY20" s="294"/>
      <c r="KMZ20" s="294"/>
      <c r="KNA20" s="294"/>
      <c r="KNB20" s="294"/>
      <c r="KNC20" s="294"/>
      <c r="KND20" s="294"/>
      <c r="KNE20" s="294"/>
      <c r="KNF20" s="294"/>
      <c r="KNG20" s="294"/>
      <c r="KNH20" s="294"/>
      <c r="KNI20" s="294"/>
      <c r="KNJ20" s="294"/>
      <c r="KNK20" s="294"/>
      <c r="KNL20" s="294"/>
      <c r="KNM20" s="294"/>
      <c r="KNN20" s="295"/>
      <c r="KNO20" s="295"/>
      <c r="KNP20" s="295"/>
      <c r="KNQ20" s="295"/>
      <c r="KNR20" s="295"/>
      <c r="KNS20" s="295"/>
      <c r="KNT20" s="295"/>
      <c r="KNU20" s="295"/>
      <c r="KNV20" s="295"/>
      <c r="KNW20" s="295"/>
      <c r="KNX20" s="295"/>
      <c r="KNY20" s="295"/>
      <c r="KNZ20" s="295"/>
      <c r="KOA20" s="295"/>
      <c r="KOB20" s="295"/>
      <c r="KOC20" s="295"/>
      <c r="KOD20" s="295"/>
      <c r="KOE20" s="295"/>
      <c r="KOF20" s="295"/>
      <c r="KOG20" s="295"/>
      <c r="KOH20" s="295"/>
      <c r="KOI20" s="295"/>
      <c r="KOJ20" s="295"/>
      <c r="KOK20" s="295"/>
      <c r="KOL20" s="295"/>
      <c r="KOM20" s="295"/>
      <c r="KON20" s="295"/>
      <c r="KOO20" s="295"/>
      <c r="KOP20" s="295"/>
      <c r="KOQ20" s="295"/>
      <c r="KOR20" s="295"/>
      <c r="KOS20" s="295"/>
      <c r="KOT20" s="295"/>
      <c r="KOU20" s="295"/>
      <c r="KOV20" s="295"/>
      <c r="KOW20" s="295"/>
      <c r="KOX20" s="295"/>
      <c r="KOY20" s="295"/>
      <c r="KOZ20" s="295"/>
      <c r="KPA20" s="295"/>
      <c r="KPB20" s="295"/>
      <c r="KPC20" s="295"/>
      <c r="KPD20" s="295"/>
      <c r="KPE20" s="295"/>
      <c r="KPF20" s="295"/>
      <c r="KPG20" s="295"/>
      <c r="KPH20" s="295"/>
      <c r="KPI20" s="295"/>
      <c r="KPJ20" s="295"/>
      <c r="KPK20" s="295"/>
      <c r="KPL20" s="295"/>
      <c r="KPM20" s="295"/>
      <c r="KPN20" s="295"/>
      <c r="KPO20" s="295"/>
      <c r="KPP20" s="295"/>
      <c r="KPQ20" s="295"/>
      <c r="KPR20" s="295"/>
      <c r="KPS20" s="295"/>
      <c r="KPT20" s="295"/>
      <c r="KPU20" s="295"/>
      <c r="KPV20" s="295"/>
      <c r="KPW20" s="295"/>
      <c r="KPX20" s="295"/>
      <c r="KPY20" s="295"/>
      <c r="KPZ20" s="295"/>
      <c r="KQA20" s="295"/>
      <c r="KQB20" s="295"/>
      <c r="KQC20" s="295"/>
      <c r="KQD20" s="295"/>
      <c r="KQE20" s="295"/>
      <c r="KQF20" s="295"/>
      <c r="KQG20" s="295"/>
      <c r="KQH20" s="295"/>
      <c r="KQI20" s="295"/>
      <c r="KQJ20" s="295"/>
      <c r="KQK20" s="295"/>
      <c r="KQL20" s="295"/>
      <c r="KQM20" s="295"/>
      <c r="KQN20" s="295"/>
      <c r="KQO20" s="295"/>
      <c r="KQP20" s="295"/>
      <c r="KQQ20" s="295"/>
      <c r="KQR20" s="295"/>
      <c r="KQS20" s="295"/>
      <c r="KQT20" s="295"/>
      <c r="KQU20" s="295"/>
      <c r="KQV20" s="295"/>
      <c r="KQW20" s="295"/>
      <c r="KQX20" s="295"/>
      <c r="KQY20" s="295"/>
      <c r="KQZ20" s="295"/>
      <c r="KRA20" s="295"/>
      <c r="KRB20" s="295"/>
      <c r="KRC20" s="295"/>
      <c r="KRD20" s="295"/>
      <c r="KRE20" s="295"/>
      <c r="KRF20" s="295"/>
      <c r="KRG20" s="295"/>
      <c r="KRH20" s="295"/>
      <c r="KRI20" s="295"/>
      <c r="KRJ20" s="295"/>
      <c r="KRK20" s="295"/>
      <c r="KRL20" s="295"/>
      <c r="KRM20" s="295"/>
      <c r="KRN20" s="295"/>
      <c r="KRO20" s="295"/>
      <c r="KRP20" s="295"/>
      <c r="KRQ20" s="295"/>
      <c r="KRR20" s="295"/>
      <c r="KRS20" s="295"/>
      <c r="KRT20" s="295"/>
      <c r="KRU20" s="295"/>
      <c r="KRV20" s="295"/>
      <c r="KRW20" s="295"/>
      <c r="KRX20" s="295"/>
      <c r="KRY20" s="295"/>
      <c r="KRZ20" s="295"/>
      <c r="KSA20" s="295"/>
      <c r="KSB20" s="295"/>
      <c r="KSC20" s="295"/>
      <c r="KSD20" s="295"/>
      <c r="KSE20" s="295"/>
      <c r="KSF20" s="295"/>
      <c r="KSG20" s="295"/>
      <c r="KSH20" s="295"/>
      <c r="KSI20" s="295"/>
      <c r="KSJ20" s="295"/>
      <c r="KSK20" s="295"/>
      <c r="KSL20" s="295"/>
      <c r="KSM20" s="295"/>
      <c r="KSN20" s="295"/>
      <c r="KSO20" s="295"/>
      <c r="KSP20" s="295"/>
      <c r="KSQ20" s="295"/>
      <c r="KSR20" s="295"/>
      <c r="KSS20" s="295"/>
      <c r="KST20" s="295"/>
      <c r="KSU20" s="295"/>
      <c r="KSV20" s="295"/>
      <c r="KSW20" s="295"/>
      <c r="KSX20" s="295"/>
      <c r="KSY20" s="295"/>
      <c r="KSZ20" s="295"/>
      <c r="KTA20" s="295"/>
      <c r="KTB20" s="295"/>
      <c r="KTC20" s="295"/>
      <c r="KTD20" s="295"/>
      <c r="KTE20" s="295"/>
      <c r="KTF20" s="295"/>
      <c r="KTG20" s="295"/>
      <c r="KTH20" s="295"/>
      <c r="KTI20" s="295"/>
      <c r="KTJ20" s="295"/>
      <c r="KTK20" s="295"/>
      <c r="KTL20" s="295"/>
      <c r="KTM20" s="295"/>
      <c r="KTN20" s="295"/>
      <c r="KTO20" s="295"/>
      <c r="KTP20" s="295"/>
      <c r="KTQ20" s="295"/>
      <c r="KTR20" s="295"/>
      <c r="KTS20" s="295"/>
      <c r="KTT20" s="295"/>
      <c r="KTU20" s="295"/>
      <c r="KTV20" s="295"/>
      <c r="KTW20" s="295"/>
      <c r="KTX20" s="295"/>
      <c r="KTY20" s="295"/>
      <c r="KTZ20" s="295"/>
      <c r="KUA20" s="295"/>
      <c r="KUB20" s="295"/>
      <c r="KUC20" s="295"/>
      <c r="KUD20" s="295"/>
      <c r="KUE20" s="295"/>
      <c r="KUF20" s="295"/>
      <c r="KUG20" s="295"/>
      <c r="KUH20" s="295"/>
      <c r="KUI20" s="295"/>
      <c r="KUJ20" s="295"/>
      <c r="KUK20" s="295"/>
      <c r="KUL20" s="295"/>
      <c r="KUM20" s="295"/>
      <c r="KUN20" s="295"/>
      <c r="KUO20" s="295"/>
      <c r="KUP20" s="295"/>
      <c r="KUQ20" s="295"/>
      <c r="KUR20" s="295"/>
      <c r="KUS20" s="295"/>
      <c r="KUT20" s="295"/>
      <c r="KUU20" s="295"/>
      <c r="KUV20" s="295"/>
      <c r="KUW20" s="295"/>
      <c r="KUX20" s="295"/>
      <c r="KUY20" s="295"/>
      <c r="KUZ20" s="295"/>
      <c r="KVA20" s="295"/>
      <c r="KVB20" s="295"/>
      <c r="KVC20" s="295"/>
      <c r="KVD20" s="295"/>
      <c r="KVE20" s="295"/>
      <c r="KVF20" s="295"/>
      <c r="KVG20" s="295"/>
      <c r="KVH20" s="295"/>
      <c r="KVI20" s="295"/>
      <c r="KVJ20" s="295"/>
      <c r="KVK20" s="295"/>
      <c r="KVL20" s="295"/>
      <c r="KVM20" s="295"/>
      <c r="KVN20" s="295"/>
      <c r="KVO20" s="294"/>
      <c r="KVP20" s="294"/>
      <c r="KVQ20" s="294"/>
      <c r="KVR20" s="294"/>
      <c r="KVS20" s="294"/>
      <c r="KVT20" s="294"/>
      <c r="KVU20" s="294"/>
      <c r="KVV20" s="294"/>
      <c r="KVW20" s="294"/>
      <c r="KVX20" s="294"/>
      <c r="KVY20" s="294"/>
      <c r="KVZ20" s="294"/>
      <c r="KWA20" s="294"/>
      <c r="KWB20" s="294"/>
      <c r="KWC20" s="294"/>
      <c r="KWD20" s="294"/>
      <c r="KWE20" s="294"/>
      <c r="KWF20" s="294"/>
      <c r="KWG20" s="294"/>
      <c r="KWH20" s="294"/>
      <c r="KWI20" s="294"/>
      <c r="KWJ20" s="294"/>
      <c r="KWK20" s="294"/>
      <c r="KWL20" s="294"/>
      <c r="KWM20" s="294"/>
      <c r="KWN20" s="294"/>
      <c r="KWO20" s="294"/>
      <c r="KWP20" s="294"/>
      <c r="KWQ20" s="294"/>
      <c r="KWR20" s="294"/>
      <c r="KWS20" s="294"/>
      <c r="KWT20" s="294"/>
      <c r="KWU20" s="294"/>
      <c r="KWV20" s="294"/>
      <c r="KWW20" s="294"/>
      <c r="KWX20" s="294"/>
      <c r="KWY20" s="294"/>
      <c r="KWZ20" s="294"/>
      <c r="KXA20" s="294"/>
      <c r="KXB20" s="294"/>
      <c r="KXC20" s="294"/>
      <c r="KXD20" s="294"/>
      <c r="KXE20" s="294"/>
      <c r="KXF20" s="294"/>
      <c r="KXG20" s="294"/>
      <c r="KXH20" s="294"/>
      <c r="KXI20" s="294"/>
      <c r="KXJ20" s="294"/>
      <c r="KXK20" s="294"/>
      <c r="KXL20" s="294"/>
      <c r="KXM20" s="294"/>
      <c r="KXN20" s="294"/>
      <c r="KXO20" s="294"/>
      <c r="KXP20" s="294"/>
      <c r="KXQ20" s="294"/>
      <c r="KXR20" s="294"/>
      <c r="KXS20" s="294"/>
      <c r="KXT20" s="294"/>
      <c r="KXU20" s="294"/>
      <c r="KXV20" s="294"/>
      <c r="KXW20" s="294"/>
      <c r="KXX20" s="294"/>
      <c r="KXY20" s="294"/>
      <c r="KXZ20" s="294"/>
      <c r="KYA20" s="294"/>
      <c r="KYB20" s="294"/>
      <c r="KYC20" s="294"/>
      <c r="KYD20" s="294"/>
      <c r="KYE20" s="294"/>
      <c r="KYF20" s="294"/>
      <c r="KYG20" s="294"/>
      <c r="KYH20" s="294"/>
      <c r="KYI20" s="294"/>
      <c r="KYJ20" s="294"/>
      <c r="KYK20" s="294"/>
      <c r="KYL20" s="294"/>
      <c r="KYM20" s="294"/>
      <c r="KYN20" s="294"/>
      <c r="KYO20" s="294"/>
      <c r="KYP20" s="294"/>
      <c r="KYQ20" s="294"/>
      <c r="KYR20" s="294"/>
      <c r="KYS20" s="294"/>
      <c r="KYT20" s="294"/>
      <c r="KYU20" s="294"/>
      <c r="KYV20" s="294"/>
      <c r="KYW20" s="294"/>
      <c r="KYX20" s="294"/>
      <c r="KYY20" s="294"/>
      <c r="KYZ20" s="294"/>
      <c r="KZA20" s="294"/>
      <c r="KZB20" s="294"/>
      <c r="KZC20" s="294"/>
      <c r="KZD20" s="294"/>
      <c r="KZE20" s="294"/>
      <c r="KZF20" s="294"/>
      <c r="KZG20" s="294"/>
      <c r="KZH20" s="294"/>
      <c r="KZI20" s="294"/>
      <c r="KZJ20" s="294"/>
      <c r="KZK20" s="294"/>
      <c r="KZL20" s="294"/>
      <c r="KZM20" s="294"/>
      <c r="KZN20" s="294"/>
      <c r="KZO20" s="294"/>
      <c r="KZP20" s="294"/>
      <c r="KZQ20" s="294"/>
      <c r="KZR20" s="294"/>
      <c r="KZS20" s="294"/>
      <c r="KZT20" s="294"/>
      <c r="KZU20" s="294"/>
      <c r="KZV20" s="294"/>
      <c r="KZW20" s="294"/>
      <c r="KZX20" s="294"/>
      <c r="KZY20" s="294"/>
      <c r="KZZ20" s="294"/>
      <c r="LAA20" s="294"/>
      <c r="LAB20" s="294"/>
      <c r="LAC20" s="294"/>
      <c r="LAD20" s="294"/>
      <c r="LAE20" s="294"/>
      <c r="LAF20" s="294"/>
      <c r="LAG20" s="294"/>
      <c r="LAH20" s="294"/>
      <c r="LAI20" s="294"/>
      <c r="LAJ20" s="294"/>
      <c r="LAK20" s="294"/>
      <c r="LAL20" s="294"/>
      <c r="LAM20" s="294"/>
      <c r="LAN20" s="294"/>
      <c r="LAO20" s="294"/>
      <c r="LAP20" s="294"/>
      <c r="LAQ20" s="294"/>
      <c r="LAR20" s="294"/>
      <c r="LAS20" s="294"/>
      <c r="LAT20" s="294"/>
      <c r="LAU20" s="294"/>
      <c r="LAV20" s="294"/>
      <c r="LAW20" s="294"/>
      <c r="LAX20" s="294"/>
      <c r="LAY20" s="294"/>
      <c r="LAZ20" s="294"/>
      <c r="LBA20" s="294"/>
      <c r="LBB20" s="294"/>
      <c r="LBC20" s="294"/>
      <c r="LBD20" s="294"/>
      <c r="LBE20" s="294"/>
      <c r="LBF20" s="294"/>
      <c r="LBG20" s="294"/>
      <c r="LBH20" s="294"/>
      <c r="LBI20" s="294"/>
      <c r="LBJ20" s="294"/>
      <c r="LBK20" s="294"/>
      <c r="LBL20" s="294"/>
      <c r="LBM20" s="294"/>
      <c r="LBN20" s="294"/>
      <c r="LBO20" s="294"/>
      <c r="LBP20" s="294"/>
      <c r="LBQ20" s="294"/>
      <c r="LBR20" s="294"/>
      <c r="LBS20" s="294"/>
      <c r="LBT20" s="294"/>
      <c r="LBU20" s="294"/>
      <c r="LBV20" s="294"/>
      <c r="LBW20" s="294"/>
      <c r="LBX20" s="294"/>
      <c r="LBY20" s="294"/>
      <c r="LBZ20" s="294"/>
      <c r="LCA20" s="294"/>
      <c r="LCB20" s="294"/>
      <c r="LCC20" s="294"/>
      <c r="LCD20" s="294"/>
      <c r="LCE20" s="294"/>
      <c r="LCF20" s="294"/>
      <c r="LCG20" s="294"/>
      <c r="LCH20" s="294"/>
      <c r="LCI20" s="294"/>
      <c r="LCJ20" s="294"/>
      <c r="LCK20" s="294"/>
      <c r="LCL20" s="294"/>
      <c r="LCM20" s="294"/>
      <c r="LCN20" s="294"/>
      <c r="LCO20" s="294"/>
      <c r="LCP20" s="294"/>
      <c r="LCQ20" s="294"/>
      <c r="LCR20" s="294"/>
      <c r="LCS20" s="294"/>
      <c r="LCT20" s="294"/>
      <c r="LCU20" s="294"/>
      <c r="LCV20" s="294"/>
      <c r="LCW20" s="294"/>
      <c r="LCX20" s="294"/>
      <c r="LCY20" s="294"/>
      <c r="LCZ20" s="294"/>
      <c r="LDA20" s="294"/>
      <c r="LDB20" s="294"/>
      <c r="LDC20" s="294"/>
      <c r="LDD20" s="294"/>
      <c r="LDE20" s="294"/>
      <c r="LDF20" s="294"/>
      <c r="LDG20" s="294"/>
      <c r="LDH20" s="294"/>
      <c r="LDI20" s="294"/>
      <c r="LDJ20" s="294"/>
      <c r="LDK20" s="294"/>
      <c r="LDL20" s="294"/>
      <c r="LDM20" s="294"/>
      <c r="LDN20" s="294"/>
      <c r="LDO20" s="294"/>
      <c r="LDP20" s="294"/>
      <c r="LDQ20" s="294"/>
      <c r="LDR20" s="294"/>
      <c r="LDS20" s="294"/>
      <c r="LDT20" s="294"/>
      <c r="LDU20" s="294"/>
      <c r="LDV20" s="294"/>
      <c r="LDW20" s="294"/>
      <c r="LDX20" s="294"/>
      <c r="LDY20" s="294"/>
      <c r="LDZ20" s="294"/>
      <c r="LEA20" s="294"/>
      <c r="LEB20" s="294"/>
      <c r="LEC20" s="294"/>
      <c r="LED20" s="294"/>
      <c r="LEE20" s="294"/>
      <c r="LEF20" s="294"/>
      <c r="LEG20" s="294"/>
      <c r="LEH20" s="294"/>
      <c r="LEI20" s="294"/>
      <c r="LEJ20" s="294"/>
      <c r="LEK20" s="294"/>
      <c r="LEL20" s="294"/>
      <c r="LEM20" s="294"/>
      <c r="LEN20" s="294"/>
      <c r="LEO20" s="294"/>
      <c r="LEP20" s="294"/>
      <c r="LEQ20" s="294"/>
      <c r="LER20" s="294"/>
      <c r="LES20" s="294"/>
      <c r="LET20" s="294"/>
      <c r="LEU20" s="294"/>
      <c r="LEV20" s="294"/>
      <c r="LEW20" s="294"/>
      <c r="LEX20" s="294"/>
      <c r="LEY20" s="294"/>
      <c r="LEZ20" s="294"/>
      <c r="LFA20" s="294"/>
      <c r="LFB20" s="294"/>
      <c r="LFC20" s="294"/>
      <c r="LFD20" s="294"/>
      <c r="LFE20" s="294"/>
      <c r="LFF20" s="294"/>
      <c r="LFG20" s="294"/>
      <c r="LFH20" s="294"/>
      <c r="LFI20" s="294"/>
      <c r="LFJ20" s="294"/>
      <c r="LFK20" s="294"/>
      <c r="LFL20" s="294"/>
      <c r="LFM20" s="294"/>
      <c r="LFN20" s="294"/>
      <c r="LFO20" s="294"/>
      <c r="LFP20" s="294"/>
      <c r="LFQ20" s="294"/>
      <c r="LFR20" s="294"/>
      <c r="LFS20" s="294"/>
      <c r="LFT20" s="294"/>
      <c r="LFU20" s="294"/>
      <c r="LFV20" s="294"/>
      <c r="LFW20" s="294"/>
      <c r="LFX20" s="294"/>
      <c r="LFY20" s="294"/>
      <c r="LFZ20" s="294"/>
      <c r="LGA20" s="294"/>
      <c r="LGB20" s="294"/>
      <c r="LGC20" s="294"/>
      <c r="LGD20" s="294"/>
      <c r="LGE20" s="294"/>
      <c r="LGF20" s="294"/>
      <c r="LGG20" s="294"/>
      <c r="LGH20" s="294"/>
      <c r="LGI20" s="294"/>
      <c r="LGJ20" s="294"/>
      <c r="LGK20" s="294"/>
      <c r="LGL20" s="294"/>
      <c r="LGM20" s="294"/>
      <c r="LGN20" s="294"/>
      <c r="LGO20" s="294"/>
      <c r="LGP20" s="294"/>
      <c r="LGQ20" s="294"/>
      <c r="LGR20" s="294"/>
      <c r="LGS20" s="294"/>
      <c r="LGT20" s="294"/>
      <c r="LGU20" s="294"/>
      <c r="LGV20" s="294"/>
      <c r="LGW20" s="294"/>
      <c r="LGX20" s="294"/>
      <c r="LGY20" s="294"/>
      <c r="LGZ20" s="294"/>
      <c r="LHA20" s="294"/>
      <c r="LHB20" s="294"/>
      <c r="LHC20" s="294"/>
      <c r="LHD20" s="294"/>
      <c r="LHE20" s="294"/>
      <c r="LHF20" s="294"/>
      <c r="LHG20" s="294"/>
      <c r="LHH20" s="294"/>
      <c r="LHI20" s="294"/>
      <c r="LHJ20" s="294"/>
      <c r="LHK20" s="294"/>
      <c r="LHL20" s="294"/>
      <c r="LHM20" s="294"/>
      <c r="LHN20" s="294"/>
      <c r="LHO20" s="294"/>
      <c r="LHP20" s="294"/>
      <c r="LHQ20" s="294"/>
      <c r="LHR20" s="294"/>
      <c r="LHS20" s="294"/>
      <c r="LHT20" s="294"/>
      <c r="LHU20" s="294"/>
      <c r="LHV20" s="294"/>
      <c r="LHW20" s="294"/>
      <c r="LHX20" s="294"/>
      <c r="LHY20" s="294"/>
      <c r="LHZ20" s="294"/>
      <c r="LIA20" s="294"/>
      <c r="LIB20" s="294"/>
      <c r="LIC20" s="294"/>
      <c r="LID20" s="294"/>
      <c r="LIE20" s="294"/>
      <c r="LIF20" s="294"/>
      <c r="LIG20" s="294"/>
      <c r="LIH20" s="294"/>
      <c r="LII20" s="294"/>
      <c r="LIJ20" s="294"/>
      <c r="LIK20" s="294"/>
      <c r="LIL20" s="294"/>
      <c r="LIM20" s="294"/>
      <c r="LIN20" s="294"/>
      <c r="LIO20" s="294"/>
      <c r="LIP20" s="294"/>
      <c r="LIQ20" s="294"/>
      <c r="LIR20" s="294"/>
      <c r="LIS20" s="294"/>
      <c r="LIT20" s="294"/>
      <c r="LIU20" s="294"/>
      <c r="LIV20" s="294"/>
      <c r="LIW20" s="294"/>
      <c r="LIX20" s="294"/>
      <c r="LIY20" s="294"/>
      <c r="LIZ20" s="294"/>
      <c r="LJA20" s="294"/>
      <c r="LJB20" s="294"/>
      <c r="LJC20" s="294"/>
      <c r="LJD20" s="294"/>
      <c r="LJE20" s="294"/>
      <c r="LJF20" s="294"/>
      <c r="LJG20" s="294"/>
      <c r="LJH20" s="294"/>
      <c r="LJI20" s="294"/>
      <c r="LJJ20" s="294"/>
      <c r="LJK20" s="294"/>
      <c r="LJL20" s="294"/>
      <c r="LJM20" s="294"/>
      <c r="LJN20" s="294"/>
      <c r="LJO20" s="294"/>
      <c r="LJP20" s="294"/>
      <c r="LJQ20" s="294"/>
      <c r="LJR20" s="294"/>
      <c r="LJS20" s="294"/>
      <c r="LJT20" s="294"/>
      <c r="LJU20" s="294"/>
      <c r="LJV20" s="294"/>
      <c r="LJW20" s="294"/>
      <c r="LJX20" s="294"/>
      <c r="LJY20" s="294"/>
      <c r="LJZ20" s="294"/>
      <c r="LKA20" s="294"/>
      <c r="LKB20" s="294"/>
      <c r="LKC20" s="294"/>
      <c r="LKD20" s="294"/>
      <c r="LKE20" s="294"/>
      <c r="LKF20" s="294"/>
      <c r="LKG20" s="294"/>
      <c r="LKH20" s="294"/>
      <c r="LKI20" s="294"/>
      <c r="LKJ20" s="294"/>
      <c r="LKK20" s="294"/>
      <c r="LKL20" s="294"/>
      <c r="LKM20" s="294"/>
      <c r="LKN20" s="294"/>
      <c r="LKO20" s="294"/>
      <c r="LKP20" s="294"/>
      <c r="LKQ20" s="294"/>
      <c r="LKR20" s="294"/>
      <c r="LKS20" s="294"/>
      <c r="LKT20" s="294"/>
      <c r="LKU20" s="294"/>
      <c r="LKV20" s="294"/>
      <c r="LKW20" s="294"/>
      <c r="LKX20" s="294"/>
      <c r="LKY20" s="294"/>
      <c r="LKZ20" s="294"/>
      <c r="LLA20" s="294"/>
      <c r="LLB20" s="294"/>
      <c r="LLC20" s="294"/>
      <c r="LLD20" s="294"/>
      <c r="LLE20" s="294"/>
      <c r="LLF20" s="294"/>
      <c r="LLG20" s="294"/>
      <c r="LLH20" s="294"/>
      <c r="LLI20" s="294"/>
      <c r="LLJ20" s="294"/>
      <c r="LLK20" s="294"/>
      <c r="LLL20" s="294"/>
      <c r="LLM20" s="294"/>
      <c r="LLN20" s="294"/>
      <c r="LLO20" s="294"/>
      <c r="LLP20" s="294"/>
      <c r="LLQ20" s="294"/>
      <c r="LLR20" s="294"/>
      <c r="LLS20" s="294"/>
      <c r="LLT20" s="294"/>
      <c r="LLU20" s="294"/>
      <c r="LLV20" s="294"/>
      <c r="LLW20" s="294"/>
      <c r="LLX20" s="294"/>
      <c r="LLY20" s="294"/>
      <c r="LLZ20" s="294"/>
      <c r="LMA20" s="294"/>
      <c r="LMB20" s="294"/>
      <c r="LMC20" s="294"/>
      <c r="LMD20" s="294"/>
      <c r="LME20" s="294"/>
      <c r="LMF20" s="294"/>
      <c r="LMG20" s="294"/>
      <c r="LMH20" s="294"/>
      <c r="LMI20" s="294"/>
      <c r="LMJ20" s="294"/>
      <c r="LMK20" s="294"/>
      <c r="LML20" s="294"/>
      <c r="LMM20" s="294"/>
      <c r="LMN20" s="294"/>
      <c r="LMO20" s="294"/>
      <c r="LMP20" s="294"/>
      <c r="LMQ20" s="294"/>
      <c r="LMR20" s="294"/>
      <c r="LMS20" s="294"/>
      <c r="LMT20" s="294"/>
      <c r="LMU20" s="294"/>
      <c r="LMV20" s="294"/>
      <c r="LMW20" s="294"/>
      <c r="LMX20" s="294"/>
      <c r="LMY20" s="294"/>
      <c r="LMZ20" s="294"/>
      <c r="LNA20" s="294"/>
      <c r="LNB20" s="294"/>
      <c r="LNC20" s="294"/>
      <c r="LND20" s="294"/>
      <c r="LNE20" s="294"/>
      <c r="LNF20" s="294"/>
      <c r="LNG20" s="294"/>
      <c r="LNH20" s="294"/>
      <c r="LNI20" s="294"/>
      <c r="LNJ20" s="294"/>
      <c r="LNK20" s="294"/>
      <c r="LNL20" s="294"/>
      <c r="LNM20" s="294"/>
      <c r="LNN20" s="294"/>
      <c r="LNO20" s="294"/>
      <c r="LNP20" s="294"/>
      <c r="LNQ20" s="294"/>
      <c r="LNR20" s="294"/>
      <c r="LNS20" s="294"/>
      <c r="LNT20" s="294"/>
      <c r="LNU20" s="294"/>
      <c r="LNV20" s="294"/>
      <c r="LNW20" s="294"/>
      <c r="LNX20" s="294"/>
      <c r="LNY20" s="294"/>
      <c r="LNZ20" s="294"/>
      <c r="LOA20" s="294"/>
      <c r="LOB20" s="294"/>
      <c r="LOC20" s="294"/>
      <c r="LOD20" s="294"/>
      <c r="LOE20" s="294"/>
      <c r="LOF20" s="294"/>
      <c r="LOG20" s="294"/>
      <c r="LOH20" s="294"/>
      <c r="LOI20" s="294"/>
      <c r="LOJ20" s="294"/>
      <c r="LOK20" s="294"/>
      <c r="LOL20" s="294"/>
      <c r="LOM20" s="294"/>
      <c r="LON20" s="294"/>
      <c r="LOO20" s="294"/>
      <c r="LOP20" s="294"/>
      <c r="LOQ20" s="294"/>
      <c r="LOR20" s="294"/>
      <c r="LOS20" s="294"/>
      <c r="LOT20" s="294"/>
      <c r="LOU20" s="294"/>
      <c r="LOV20" s="294"/>
      <c r="LOW20" s="294"/>
      <c r="LOX20" s="294"/>
      <c r="LOY20" s="294"/>
      <c r="LOZ20" s="294"/>
      <c r="LPA20" s="294"/>
      <c r="LPB20" s="294"/>
      <c r="LPC20" s="294"/>
      <c r="LPD20" s="294"/>
      <c r="LPE20" s="294"/>
      <c r="LPF20" s="294"/>
      <c r="LPG20" s="294"/>
      <c r="LPH20" s="294"/>
      <c r="LPI20" s="294"/>
      <c r="LPJ20" s="294"/>
      <c r="LPK20" s="294"/>
      <c r="LPL20" s="294"/>
      <c r="LPM20" s="294"/>
      <c r="LPN20" s="294"/>
      <c r="LPO20" s="294"/>
      <c r="LPP20" s="294"/>
      <c r="LPQ20" s="294"/>
      <c r="LPR20" s="294"/>
      <c r="LPS20" s="294"/>
      <c r="LPT20" s="294"/>
      <c r="LPU20" s="294"/>
      <c r="LPV20" s="294"/>
      <c r="LPW20" s="294"/>
      <c r="LPX20" s="294"/>
      <c r="LPY20" s="294"/>
      <c r="LPZ20" s="294"/>
      <c r="LQA20" s="294"/>
      <c r="LQB20" s="294"/>
      <c r="LQC20" s="294"/>
      <c r="LQD20" s="294"/>
      <c r="LQE20" s="294"/>
      <c r="LQF20" s="294"/>
      <c r="LQG20" s="294"/>
      <c r="LQH20" s="294"/>
      <c r="LQI20" s="294"/>
      <c r="LQJ20" s="294"/>
      <c r="LQK20" s="294"/>
      <c r="LQL20" s="294"/>
      <c r="LQM20" s="294"/>
      <c r="LQN20" s="294"/>
      <c r="LQO20" s="294"/>
      <c r="LQP20" s="294"/>
      <c r="LQQ20" s="294"/>
      <c r="LQR20" s="294"/>
      <c r="LQS20" s="294"/>
      <c r="LQT20" s="294"/>
      <c r="LQU20" s="294"/>
      <c r="LQV20" s="294"/>
      <c r="LQW20" s="294"/>
      <c r="LQX20" s="294"/>
      <c r="LQY20" s="294"/>
      <c r="LQZ20" s="294"/>
      <c r="LRA20" s="294"/>
      <c r="LRB20" s="294"/>
      <c r="LRC20" s="294"/>
      <c r="LRD20" s="294"/>
      <c r="LRE20" s="294"/>
      <c r="LRF20" s="294"/>
      <c r="LRG20" s="294"/>
      <c r="LRH20" s="294"/>
      <c r="LRI20" s="294"/>
      <c r="LRJ20" s="294"/>
      <c r="LRK20" s="294"/>
      <c r="LRL20" s="294"/>
      <c r="LRM20" s="294"/>
      <c r="LRN20" s="294"/>
      <c r="LRO20" s="294"/>
      <c r="LRP20" s="294"/>
      <c r="LRQ20" s="294"/>
      <c r="LRR20" s="294"/>
      <c r="LRS20" s="294"/>
      <c r="LRT20" s="294"/>
      <c r="LRU20" s="294"/>
      <c r="LRV20" s="294"/>
      <c r="LRW20" s="294"/>
      <c r="LRX20" s="294"/>
      <c r="LRY20" s="294"/>
      <c r="LRZ20" s="294"/>
      <c r="LSA20" s="294"/>
      <c r="LSB20" s="294"/>
      <c r="LSC20" s="294"/>
      <c r="LSD20" s="294"/>
      <c r="LSE20" s="294"/>
      <c r="LSF20" s="294"/>
      <c r="LSG20" s="294"/>
      <c r="LSH20" s="294"/>
      <c r="LSI20" s="294"/>
      <c r="LSJ20" s="294"/>
      <c r="LSK20" s="294"/>
      <c r="LSL20" s="294"/>
      <c r="LSM20" s="294"/>
      <c r="LSN20" s="294"/>
      <c r="LSO20" s="294"/>
      <c r="LSP20" s="294"/>
      <c r="LSQ20" s="294"/>
      <c r="LSR20" s="294"/>
      <c r="LSS20" s="294"/>
      <c r="LST20" s="294"/>
      <c r="LSU20" s="294"/>
      <c r="LSV20" s="295"/>
      <c r="LSW20" s="295"/>
      <c r="LSX20" s="295"/>
      <c r="LSY20" s="295"/>
      <c r="LSZ20" s="295"/>
      <c r="LTA20" s="295"/>
      <c r="LTB20" s="295"/>
      <c r="LTC20" s="295"/>
      <c r="LTD20" s="295"/>
      <c r="LTE20" s="295"/>
      <c r="LTF20" s="295"/>
      <c r="LTG20" s="294"/>
      <c r="LTH20" s="294"/>
      <c r="LTI20" s="294"/>
      <c r="LTJ20" s="294"/>
      <c r="LTK20" s="294"/>
      <c r="LTL20" s="294"/>
      <c r="LTM20" s="294"/>
      <c r="LTN20" s="294"/>
      <c r="LTO20" s="294"/>
      <c r="LTP20" s="294"/>
      <c r="LTQ20" s="294"/>
      <c r="LTR20" s="294"/>
      <c r="LTS20" s="294"/>
      <c r="LTT20" s="294"/>
      <c r="LTU20" s="294"/>
      <c r="LTV20" s="294"/>
      <c r="LTW20" s="294"/>
      <c r="LTX20" s="294"/>
      <c r="LTY20" s="294"/>
      <c r="LTZ20" s="294"/>
      <c r="LUA20" s="294"/>
      <c r="LUB20" s="294"/>
      <c r="LUC20" s="294"/>
      <c r="LUD20" s="294"/>
      <c r="LUE20" s="294"/>
      <c r="LUF20" s="294"/>
      <c r="LUG20" s="294"/>
      <c r="LUH20" s="294"/>
      <c r="LUI20" s="294"/>
      <c r="LUJ20" s="294"/>
      <c r="LUK20" s="294"/>
      <c r="LUL20" s="294"/>
      <c r="LUM20" s="294"/>
      <c r="LUN20" s="295"/>
      <c r="LUO20" s="295"/>
      <c r="LUP20" s="295"/>
      <c r="LUQ20" s="295"/>
      <c r="LUR20" s="295"/>
      <c r="LUS20" s="295"/>
      <c r="LUT20" s="295"/>
      <c r="LUU20" s="295"/>
      <c r="LUV20" s="295"/>
      <c r="LUW20" s="295"/>
      <c r="LUX20" s="295"/>
      <c r="LUY20" s="295"/>
      <c r="LUZ20" s="295"/>
      <c r="LVA20" s="295"/>
      <c r="LVB20" s="295"/>
      <c r="LVC20" s="295"/>
      <c r="LVD20" s="295"/>
      <c r="LVE20" s="295"/>
      <c r="LVF20" s="295"/>
      <c r="LVG20" s="295"/>
      <c r="LVH20" s="295"/>
      <c r="LVI20" s="295"/>
      <c r="LVJ20" s="295"/>
      <c r="LVK20" s="295"/>
      <c r="LVL20" s="295"/>
      <c r="LVM20" s="295"/>
      <c r="LVN20" s="295"/>
      <c r="LVO20" s="295"/>
      <c r="LVP20" s="295"/>
      <c r="LVQ20" s="295"/>
      <c r="LVR20" s="295"/>
      <c r="LVS20" s="295"/>
      <c r="LVT20" s="295"/>
      <c r="LVU20" s="295"/>
      <c r="LVV20" s="295"/>
      <c r="LVW20" s="295"/>
      <c r="LVX20" s="295"/>
      <c r="LVY20" s="295"/>
      <c r="LVZ20" s="295"/>
      <c r="LWA20" s="295"/>
      <c r="LWB20" s="295"/>
      <c r="LWC20" s="295"/>
      <c r="LWD20" s="295"/>
      <c r="LWE20" s="295"/>
      <c r="LWF20" s="295"/>
      <c r="LWG20" s="295"/>
      <c r="LWH20" s="295"/>
      <c r="LWI20" s="295"/>
      <c r="LWJ20" s="295"/>
      <c r="LWK20" s="295"/>
      <c r="LWL20" s="295"/>
      <c r="LWM20" s="295"/>
      <c r="LWN20" s="295"/>
      <c r="LWO20" s="295"/>
      <c r="LWP20" s="295"/>
      <c r="LWQ20" s="295"/>
      <c r="LWR20" s="295"/>
      <c r="LWS20" s="295"/>
      <c r="LWT20" s="295"/>
      <c r="LWU20" s="295"/>
      <c r="LWV20" s="295"/>
      <c r="LWW20" s="295"/>
      <c r="LWX20" s="295"/>
      <c r="LWY20" s="295"/>
      <c r="LWZ20" s="295"/>
      <c r="LXA20" s="295"/>
      <c r="LXB20" s="295"/>
      <c r="LXC20" s="295"/>
      <c r="LXD20" s="295"/>
      <c r="LXE20" s="295"/>
      <c r="LXF20" s="295"/>
      <c r="LXG20" s="295"/>
      <c r="LXH20" s="295"/>
      <c r="LXI20" s="295"/>
      <c r="LXJ20" s="295"/>
      <c r="LXK20" s="295"/>
      <c r="LXL20" s="295"/>
      <c r="LXM20" s="295"/>
      <c r="LXN20" s="295"/>
      <c r="LXO20" s="295"/>
      <c r="LXP20" s="295"/>
      <c r="LXQ20" s="295"/>
      <c r="LXR20" s="295"/>
      <c r="LXS20" s="295"/>
      <c r="LXT20" s="295"/>
      <c r="LXU20" s="295"/>
      <c r="LXV20" s="295"/>
      <c r="LXW20" s="295"/>
      <c r="LXX20" s="295"/>
      <c r="LXY20" s="295"/>
      <c r="LXZ20" s="295"/>
      <c r="LYA20" s="295"/>
      <c r="LYB20" s="295"/>
      <c r="LYC20" s="295"/>
      <c r="LYD20" s="295"/>
      <c r="LYE20" s="295"/>
      <c r="LYF20" s="295"/>
      <c r="LYG20" s="295"/>
      <c r="LYH20" s="295"/>
      <c r="LYI20" s="295"/>
      <c r="LYJ20" s="295"/>
      <c r="LYK20" s="295"/>
      <c r="LYL20" s="295"/>
      <c r="LYM20" s="295"/>
      <c r="LYN20" s="295"/>
      <c r="LYO20" s="295"/>
      <c r="LYP20" s="295"/>
      <c r="LYQ20" s="295"/>
      <c r="LYR20" s="295"/>
      <c r="LYS20" s="295"/>
      <c r="LYT20" s="295"/>
      <c r="LYU20" s="295"/>
      <c r="LYV20" s="295"/>
      <c r="LYW20" s="295"/>
      <c r="LYX20" s="295"/>
      <c r="LYY20" s="295"/>
      <c r="LYZ20" s="295"/>
      <c r="LZA20" s="295"/>
      <c r="LZB20" s="295"/>
      <c r="LZC20" s="295"/>
      <c r="LZD20" s="295"/>
      <c r="LZE20" s="295"/>
      <c r="LZF20" s="295"/>
      <c r="LZG20" s="295"/>
      <c r="LZH20" s="295"/>
      <c r="LZI20" s="295"/>
      <c r="LZJ20" s="295"/>
      <c r="LZK20" s="295"/>
      <c r="LZL20" s="295"/>
      <c r="LZM20" s="295"/>
      <c r="LZN20" s="295"/>
      <c r="LZO20" s="295"/>
      <c r="LZP20" s="295"/>
      <c r="LZQ20" s="295"/>
      <c r="LZR20" s="295"/>
      <c r="LZS20" s="295"/>
      <c r="LZT20" s="295"/>
      <c r="LZU20" s="295"/>
      <c r="LZV20" s="295"/>
      <c r="LZW20" s="295"/>
      <c r="LZX20" s="295"/>
      <c r="LZY20" s="295"/>
      <c r="LZZ20" s="295"/>
      <c r="MAA20" s="295"/>
      <c r="MAB20" s="295"/>
      <c r="MAC20" s="295"/>
      <c r="MAD20" s="295"/>
      <c r="MAE20" s="295"/>
      <c r="MAF20" s="295"/>
      <c r="MAG20" s="295"/>
      <c r="MAH20" s="295"/>
      <c r="MAI20" s="295"/>
      <c r="MAJ20" s="295"/>
      <c r="MAK20" s="295"/>
      <c r="MAL20" s="295"/>
      <c r="MAM20" s="295"/>
      <c r="MAN20" s="295"/>
      <c r="MAO20" s="295"/>
      <c r="MAP20" s="295"/>
      <c r="MAQ20" s="295"/>
      <c r="MAR20" s="295"/>
      <c r="MAS20" s="295"/>
      <c r="MAT20" s="295"/>
      <c r="MAU20" s="295"/>
      <c r="MAV20" s="295"/>
      <c r="MAW20" s="295"/>
      <c r="MAX20" s="295"/>
      <c r="MAY20" s="295"/>
      <c r="MAZ20" s="295"/>
      <c r="MBA20" s="295"/>
      <c r="MBB20" s="295"/>
      <c r="MBC20" s="295"/>
      <c r="MBD20" s="295"/>
      <c r="MBE20" s="295"/>
      <c r="MBF20" s="295"/>
      <c r="MBG20" s="295"/>
      <c r="MBH20" s="295"/>
      <c r="MBI20" s="295"/>
      <c r="MBJ20" s="295"/>
      <c r="MBK20" s="295"/>
      <c r="MBL20" s="295"/>
      <c r="MBM20" s="295"/>
      <c r="MBN20" s="295"/>
      <c r="MBO20" s="295"/>
      <c r="MBP20" s="295"/>
      <c r="MBQ20" s="295"/>
      <c r="MBR20" s="295"/>
      <c r="MBS20" s="295"/>
      <c r="MBT20" s="295"/>
      <c r="MBU20" s="295"/>
      <c r="MBV20" s="295"/>
      <c r="MBW20" s="295"/>
      <c r="MBX20" s="295"/>
      <c r="MBY20" s="295"/>
      <c r="MBZ20" s="295"/>
      <c r="MCA20" s="295"/>
      <c r="MCB20" s="295"/>
      <c r="MCC20" s="295"/>
      <c r="MCD20" s="295"/>
      <c r="MCE20" s="295"/>
      <c r="MCF20" s="295"/>
      <c r="MCG20" s="295"/>
      <c r="MCH20" s="295"/>
      <c r="MCI20" s="295"/>
      <c r="MCJ20" s="295"/>
      <c r="MCK20" s="295"/>
      <c r="MCL20" s="295"/>
      <c r="MCM20" s="295"/>
      <c r="MCN20" s="295"/>
      <c r="MCO20" s="295"/>
      <c r="MCP20" s="295"/>
      <c r="MCQ20" s="295"/>
      <c r="MCR20" s="295"/>
      <c r="MCS20" s="295"/>
      <c r="MCT20" s="295"/>
      <c r="MCU20" s="295"/>
      <c r="MCV20" s="295"/>
      <c r="MCW20" s="295"/>
      <c r="MCX20" s="295"/>
      <c r="MCY20" s="295"/>
      <c r="MCZ20" s="294"/>
      <c r="MDA20" s="294"/>
      <c r="MDB20" s="294"/>
      <c r="MDC20" s="294"/>
      <c r="MDD20" s="294"/>
      <c r="MDE20" s="294"/>
      <c r="MDF20" s="294"/>
      <c r="MDG20" s="294"/>
      <c r="MDH20" s="294"/>
      <c r="MDI20" s="294"/>
      <c r="MDJ20" s="294"/>
      <c r="MDK20" s="294"/>
      <c r="MDL20" s="294"/>
      <c r="MDM20" s="294"/>
      <c r="MDN20" s="294"/>
      <c r="MDO20" s="294"/>
      <c r="MDP20" s="294"/>
      <c r="MDQ20" s="294"/>
      <c r="MDR20" s="294"/>
      <c r="MDS20" s="294"/>
      <c r="MDT20" s="294"/>
      <c r="MDU20" s="294"/>
      <c r="MDV20" s="294"/>
      <c r="MDW20" s="294"/>
      <c r="MDX20" s="294"/>
      <c r="MDY20" s="294"/>
      <c r="MDZ20" s="294"/>
      <c r="MEA20" s="294"/>
      <c r="MEB20" s="294"/>
      <c r="MEC20" s="294"/>
      <c r="MED20" s="294"/>
      <c r="MEE20" s="294"/>
      <c r="MEF20" s="294"/>
      <c r="MEG20" s="294"/>
      <c r="MEH20" s="294"/>
      <c r="MEI20" s="294"/>
      <c r="MEJ20" s="294"/>
      <c r="MEK20" s="294"/>
      <c r="MEL20" s="294"/>
      <c r="MEM20" s="294"/>
      <c r="MEN20" s="294"/>
      <c r="MEO20" s="294"/>
      <c r="MEP20" s="294"/>
      <c r="MEQ20" s="294"/>
      <c r="MER20" s="294"/>
      <c r="MES20" s="294"/>
      <c r="MET20" s="294"/>
      <c r="MEU20" s="294"/>
      <c r="MEV20" s="294"/>
      <c r="MEW20" s="294"/>
      <c r="MEX20" s="294"/>
      <c r="MEY20" s="294"/>
      <c r="MEZ20" s="294"/>
      <c r="MFA20" s="294"/>
      <c r="MFB20" s="294"/>
      <c r="MFC20" s="294"/>
      <c r="MFD20" s="294"/>
      <c r="MFE20" s="294"/>
      <c r="MFF20" s="294"/>
      <c r="MFG20" s="294"/>
      <c r="MFH20" s="294"/>
      <c r="MFI20" s="294"/>
      <c r="MFJ20" s="294"/>
      <c r="MFK20" s="294"/>
      <c r="MFL20" s="294"/>
      <c r="MFM20" s="294"/>
      <c r="MFN20" s="294"/>
      <c r="MFO20" s="294"/>
      <c r="MFP20" s="294"/>
      <c r="MFQ20" s="294"/>
      <c r="MFR20" s="294"/>
      <c r="MFS20" s="294"/>
      <c r="MFT20" s="294"/>
      <c r="MFU20" s="294"/>
      <c r="MFV20" s="294"/>
      <c r="MFW20" s="294"/>
      <c r="MFX20" s="294"/>
      <c r="MFY20" s="295"/>
      <c r="MFZ20" s="295"/>
      <c r="MGA20" s="295"/>
      <c r="MGB20" s="295"/>
      <c r="MGC20" s="295"/>
      <c r="MGD20" s="295"/>
      <c r="MGE20" s="295"/>
      <c r="MGF20" s="295"/>
      <c r="MGG20" s="295"/>
      <c r="MGH20" s="295"/>
      <c r="MGI20" s="295"/>
      <c r="MGJ20" s="295"/>
      <c r="MGK20" s="295"/>
      <c r="MGL20" s="295"/>
      <c r="MGM20" s="295"/>
      <c r="MGN20" s="295"/>
      <c r="MGO20" s="295"/>
      <c r="MGP20" s="295"/>
      <c r="MGQ20" s="295"/>
      <c r="MGR20" s="295"/>
      <c r="MGS20" s="295"/>
      <c r="MGT20" s="295"/>
      <c r="MGU20" s="295"/>
      <c r="MGV20" s="295"/>
      <c r="MGW20" s="295"/>
      <c r="MGX20" s="295"/>
      <c r="MGY20" s="295"/>
      <c r="MGZ20" s="295"/>
      <c r="MHA20" s="295"/>
      <c r="MHB20" s="295"/>
      <c r="MHC20" s="295"/>
      <c r="MHD20" s="295"/>
      <c r="MHE20" s="295"/>
      <c r="MHF20" s="295"/>
      <c r="MHG20" s="295"/>
      <c r="MHH20" s="295"/>
      <c r="MHI20" s="295"/>
      <c r="MHJ20" s="295"/>
      <c r="MHK20" s="295"/>
      <c r="MHL20" s="295"/>
      <c r="MHM20" s="295"/>
      <c r="MHN20" s="295"/>
      <c r="MHO20" s="295"/>
      <c r="MHP20" s="295"/>
      <c r="MHQ20" s="295"/>
      <c r="MHR20" s="295"/>
      <c r="MHS20" s="295"/>
      <c r="MHT20" s="295"/>
      <c r="MHU20" s="295"/>
      <c r="MHV20" s="295"/>
      <c r="MHW20" s="295"/>
      <c r="MHX20" s="295"/>
      <c r="MHY20" s="295"/>
      <c r="MHZ20" s="295"/>
      <c r="MIA20" s="295"/>
      <c r="MIB20" s="295"/>
      <c r="MIC20" s="295"/>
      <c r="MID20" s="295"/>
      <c r="MIE20" s="295"/>
      <c r="MIF20" s="295"/>
      <c r="MIG20" s="295"/>
      <c r="MIH20" s="295"/>
      <c r="MII20" s="295"/>
      <c r="MIJ20" s="295"/>
      <c r="MIK20" s="295"/>
      <c r="MIL20" s="295"/>
      <c r="MIM20" s="294"/>
      <c r="MIN20" s="294"/>
      <c r="MIO20" s="294"/>
      <c r="MIP20" s="294"/>
      <c r="MIQ20" s="294"/>
      <c r="MIR20" s="294"/>
      <c r="MIS20" s="294"/>
      <c r="MIT20" s="294"/>
      <c r="MIU20" s="294"/>
      <c r="MIV20" s="294"/>
      <c r="MIW20" s="294"/>
      <c r="MIX20" s="294"/>
      <c r="MIY20" s="294"/>
      <c r="MIZ20" s="294"/>
      <c r="MJA20" s="294"/>
      <c r="MJB20" s="294"/>
      <c r="MJC20" s="294"/>
      <c r="MJD20" s="294"/>
      <c r="MJE20" s="294"/>
      <c r="MJF20" s="294"/>
      <c r="MJG20" s="294"/>
      <c r="MJH20" s="294"/>
      <c r="MJI20" s="294"/>
      <c r="MJJ20" s="294"/>
      <c r="MJK20" s="294"/>
      <c r="MJL20" s="294"/>
      <c r="MJM20" s="294"/>
      <c r="MJN20" s="294"/>
      <c r="MJO20" s="294"/>
      <c r="MJP20" s="294"/>
      <c r="MJQ20" s="294"/>
      <c r="MJR20" s="294"/>
      <c r="MJS20" s="294"/>
      <c r="MJT20" s="294"/>
      <c r="MJU20" s="294"/>
      <c r="MJV20" s="294"/>
      <c r="MJW20" s="294"/>
      <c r="MJX20" s="294"/>
      <c r="MJY20" s="294"/>
      <c r="MJZ20" s="294"/>
      <c r="MKA20" s="294"/>
      <c r="MKB20" s="294"/>
      <c r="MKC20" s="294"/>
      <c r="MKD20" s="294"/>
      <c r="MKE20" s="294"/>
      <c r="MKF20" s="294"/>
      <c r="MKG20" s="294"/>
      <c r="MKH20" s="294"/>
      <c r="MKI20" s="294"/>
      <c r="MKJ20" s="294"/>
      <c r="MKK20" s="294"/>
      <c r="MKL20" s="294"/>
      <c r="MKM20" s="294"/>
      <c r="MKN20" s="294"/>
      <c r="MKO20" s="294"/>
      <c r="MKP20" s="294"/>
      <c r="MKQ20" s="294"/>
      <c r="MKR20" s="294"/>
      <c r="MKS20" s="294"/>
      <c r="MKT20" s="294"/>
      <c r="MKU20" s="294"/>
      <c r="MKV20" s="294"/>
      <c r="MKW20" s="294"/>
      <c r="MKX20" s="294"/>
      <c r="MKY20" s="294"/>
      <c r="MKZ20" s="294"/>
      <c r="MLA20" s="294"/>
      <c r="MLB20" s="294"/>
      <c r="MLC20" s="294"/>
      <c r="MLD20" s="294"/>
      <c r="MLE20" s="294"/>
      <c r="MLF20" s="294"/>
      <c r="MLG20" s="294"/>
      <c r="MLH20" s="294"/>
      <c r="MLI20" s="294"/>
      <c r="MLJ20" s="294"/>
      <c r="MLK20" s="294"/>
      <c r="MLL20" s="295"/>
      <c r="MLM20" s="295"/>
      <c r="MLN20" s="295"/>
      <c r="MLO20" s="295"/>
      <c r="MLP20" s="295"/>
      <c r="MLQ20" s="295"/>
      <c r="MLR20" s="295"/>
      <c r="MLS20" s="295"/>
      <c r="MLT20" s="295"/>
      <c r="MLU20" s="295"/>
      <c r="MLV20" s="295"/>
      <c r="MLW20" s="295"/>
      <c r="MLX20" s="295"/>
      <c r="MLY20" s="295"/>
      <c r="MLZ20" s="295"/>
      <c r="MMA20" s="295"/>
      <c r="MMB20" s="295"/>
      <c r="MMC20" s="295"/>
      <c r="MMD20" s="295"/>
      <c r="MME20" s="295"/>
      <c r="MMF20" s="295"/>
      <c r="MMG20" s="295"/>
      <c r="MMH20" s="295"/>
      <c r="MMI20" s="295"/>
      <c r="MMJ20" s="295"/>
      <c r="MMK20" s="295"/>
      <c r="MML20" s="295"/>
      <c r="MMM20" s="295"/>
      <c r="MMN20" s="295"/>
      <c r="MMO20" s="295"/>
      <c r="MMP20" s="295"/>
      <c r="MMQ20" s="295"/>
      <c r="MMR20" s="295"/>
      <c r="MMS20" s="295"/>
      <c r="MMT20" s="295"/>
      <c r="MMU20" s="295"/>
      <c r="MMV20" s="295"/>
      <c r="MMW20" s="295"/>
      <c r="MMX20" s="295"/>
      <c r="MMY20" s="295"/>
      <c r="MMZ20" s="295"/>
      <c r="MNA20" s="295"/>
      <c r="MNB20" s="295"/>
      <c r="MNC20" s="295"/>
      <c r="MND20" s="295"/>
      <c r="MNE20" s="295"/>
      <c r="MNF20" s="295"/>
      <c r="MNG20" s="295"/>
      <c r="MNH20" s="295"/>
      <c r="MNI20" s="295"/>
      <c r="MNJ20" s="295"/>
      <c r="MNK20" s="295"/>
      <c r="MNL20" s="295"/>
      <c r="MNM20" s="295"/>
      <c r="MNN20" s="295"/>
      <c r="MNO20" s="295"/>
      <c r="MNP20" s="295"/>
      <c r="MNQ20" s="295"/>
      <c r="MNR20" s="295"/>
      <c r="MNS20" s="295"/>
      <c r="MNT20" s="295"/>
      <c r="MNU20" s="295"/>
      <c r="MNV20" s="295"/>
      <c r="MNW20" s="295"/>
      <c r="MNX20" s="295"/>
      <c r="MNY20" s="295"/>
      <c r="MNZ20" s="294"/>
      <c r="MOA20" s="294"/>
      <c r="MOB20" s="294"/>
      <c r="MOC20" s="294"/>
      <c r="MOD20" s="294"/>
      <c r="MOE20" s="294"/>
      <c r="MOF20" s="294"/>
      <c r="MOG20" s="294"/>
      <c r="MOH20" s="294"/>
      <c r="MOI20" s="294"/>
      <c r="MOJ20" s="294"/>
      <c r="MOK20" s="294"/>
      <c r="MOL20" s="294"/>
      <c r="MOM20" s="294"/>
      <c r="MON20" s="294"/>
      <c r="MOO20" s="294"/>
      <c r="MOP20" s="294"/>
      <c r="MOQ20" s="294"/>
      <c r="MOR20" s="294"/>
      <c r="MOS20" s="294"/>
      <c r="MOT20" s="294"/>
      <c r="MOU20" s="294"/>
      <c r="MOV20" s="294"/>
      <c r="MOW20" s="294"/>
      <c r="MOX20" s="294"/>
      <c r="MOY20" s="294"/>
      <c r="MOZ20" s="294"/>
      <c r="MPA20" s="294"/>
      <c r="MPB20" s="294"/>
      <c r="MPC20" s="294"/>
      <c r="MPD20" s="294"/>
      <c r="MPE20" s="294"/>
      <c r="MPF20" s="294"/>
      <c r="MPG20" s="294"/>
      <c r="MPH20" s="294"/>
      <c r="MPI20" s="294"/>
      <c r="MPJ20" s="294"/>
      <c r="MPK20" s="294"/>
      <c r="MPL20" s="294"/>
      <c r="MPM20" s="294"/>
      <c r="MPN20" s="294"/>
      <c r="MPO20" s="294"/>
      <c r="MPP20" s="294"/>
      <c r="MPQ20" s="294"/>
      <c r="MPR20" s="294"/>
      <c r="MPS20" s="294"/>
      <c r="MPT20" s="294"/>
      <c r="MPU20" s="294"/>
      <c r="MPV20" s="294"/>
      <c r="MPW20" s="294"/>
      <c r="MPX20" s="294"/>
      <c r="MPY20" s="294"/>
      <c r="MPZ20" s="294"/>
      <c r="MQA20" s="294"/>
      <c r="MQB20" s="294"/>
      <c r="MQC20" s="294"/>
      <c r="MQD20" s="294"/>
      <c r="MQE20" s="294"/>
      <c r="MQF20" s="294"/>
      <c r="MQG20" s="294"/>
      <c r="MQH20" s="294"/>
      <c r="MQI20" s="294"/>
      <c r="MQJ20" s="294"/>
      <c r="MQK20" s="294"/>
      <c r="MQL20" s="294"/>
      <c r="MQM20" s="294"/>
      <c r="MQN20" s="294"/>
      <c r="MQO20" s="294"/>
      <c r="MQP20" s="294"/>
      <c r="MQQ20" s="294"/>
      <c r="MQR20" s="294"/>
      <c r="MQS20" s="294"/>
      <c r="MQT20" s="294"/>
      <c r="MQU20" s="294"/>
      <c r="MQV20" s="294"/>
      <c r="MQW20" s="294"/>
      <c r="MQX20" s="294"/>
      <c r="MQY20" s="295"/>
      <c r="MQZ20" s="295"/>
      <c r="MRA20" s="295"/>
      <c r="MRB20" s="295"/>
      <c r="MRC20" s="295"/>
      <c r="MRD20" s="295"/>
      <c r="MRE20" s="295"/>
      <c r="MRF20" s="295"/>
      <c r="MRG20" s="295"/>
      <c r="MRH20" s="295"/>
      <c r="MRI20" s="295"/>
      <c r="MRJ20" s="295"/>
      <c r="MRK20" s="295"/>
      <c r="MRL20" s="295"/>
      <c r="MRM20" s="295"/>
      <c r="MRN20" s="295"/>
      <c r="MRO20" s="295"/>
      <c r="MRP20" s="295"/>
      <c r="MRQ20" s="295"/>
      <c r="MRR20" s="295"/>
      <c r="MRS20" s="295"/>
      <c r="MRT20" s="295"/>
      <c r="MRU20" s="295"/>
      <c r="MRV20" s="295"/>
      <c r="MRW20" s="295"/>
      <c r="MRX20" s="295"/>
      <c r="MRY20" s="295"/>
      <c r="MRZ20" s="295"/>
      <c r="MSA20" s="295"/>
      <c r="MSB20" s="295"/>
      <c r="MSC20" s="295"/>
      <c r="MSD20" s="295"/>
      <c r="MSE20" s="295"/>
      <c r="MSF20" s="295"/>
      <c r="MSG20" s="295"/>
      <c r="MSH20" s="295"/>
      <c r="MSI20" s="295"/>
      <c r="MSJ20" s="295"/>
      <c r="MSK20" s="295"/>
      <c r="MSL20" s="295"/>
      <c r="MSM20" s="295"/>
      <c r="MSN20" s="295"/>
      <c r="MSO20" s="295"/>
      <c r="MSP20" s="295"/>
      <c r="MSQ20" s="295"/>
      <c r="MSR20" s="295"/>
      <c r="MSS20" s="295"/>
      <c r="MST20" s="295"/>
      <c r="MSU20" s="295"/>
      <c r="MSV20" s="295"/>
      <c r="MSW20" s="295"/>
      <c r="MSX20" s="295"/>
      <c r="MSY20" s="295"/>
      <c r="MSZ20" s="295"/>
      <c r="MTA20" s="295"/>
      <c r="MTB20" s="295"/>
      <c r="MTC20" s="295"/>
      <c r="MTD20" s="295"/>
      <c r="MTE20" s="295"/>
      <c r="MTF20" s="295"/>
      <c r="MTG20" s="295"/>
      <c r="MTH20" s="295"/>
      <c r="MTI20" s="295"/>
      <c r="MTJ20" s="295"/>
      <c r="MTK20" s="295"/>
      <c r="MTL20" s="295"/>
      <c r="MTM20" s="294"/>
      <c r="MTN20" s="294"/>
      <c r="MTO20" s="294"/>
      <c r="MTP20" s="294"/>
      <c r="MTQ20" s="294"/>
      <c r="MTR20" s="294"/>
      <c r="MTS20" s="294"/>
      <c r="MTT20" s="294"/>
      <c r="MTU20" s="294"/>
      <c r="MTV20" s="294"/>
      <c r="MTW20" s="294"/>
      <c r="MTX20" s="294"/>
      <c r="MTY20" s="294"/>
      <c r="MTZ20" s="294"/>
      <c r="MUA20" s="294"/>
      <c r="MUB20" s="294"/>
      <c r="MUC20" s="294"/>
      <c r="MUD20" s="294"/>
      <c r="MUE20" s="294"/>
      <c r="MUF20" s="294"/>
      <c r="MUG20" s="294"/>
      <c r="MUH20" s="294"/>
      <c r="MUI20" s="294"/>
      <c r="MUJ20" s="294"/>
      <c r="MUK20" s="294"/>
      <c r="MUL20" s="294"/>
      <c r="MUM20" s="294"/>
      <c r="MUN20" s="294"/>
      <c r="MUO20" s="294"/>
      <c r="MUP20" s="294"/>
      <c r="MUQ20" s="294"/>
      <c r="MUR20" s="294"/>
      <c r="MUS20" s="294"/>
      <c r="MUT20" s="294"/>
      <c r="MUU20" s="294"/>
      <c r="MUV20" s="294"/>
      <c r="MUW20" s="294"/>
      <c r="MUX20" s="294"/>
      <c r="MUY20" s="294"/>
      <c r="MUZ20" s="294"/>
      <c r="MVA20" s="294"/>
      <c r="MVB20" s="294"/>
      <c r="MVC20" s="294"/>
      <c r="MVD20" s="294"/>
      <c r="MVE20" s="294"/>
      <c r="MVF20" s="294"/>
      <c r="MVG20" s="294"/>
      <c r="MVH20" s="294"/>
      <c r="MVI20" s="294"/>
      <c r="MVJ20" s="294"/>
      <c r="MVK20" s="294"/>
      <c r="MVL20" s="294"/>
      <c r="MVM20" s="294"/>
      <c r="MVN20" s="294"/>
      <c r="MVO20" s="294"/>
      <c r="MVP20" s="294"/>
      <c r="MVQ20" s="294"/>
      <c r="MVR20" s="294"/>
      <c r="MVS20" s="294"/>
      <c r="MVT20" s="294"/>
      <c r="MVU20" s="294"/>
      <c r="MVV20" s="294"/>
      <c r="MVW20" s="294"/>
      <c r="MVX20" s="294"/>
      <c r="MVY20" s="294"/>
      <c r="MVZ20" s="294"/>
      <c r="MWA20" s="294"/>
      <c r="MWB20" s="294"/>
      <c r="MWC20" s="294"/>
      <c r="MWD20" s="294"/>
      <c r="MWE20" s="294"/>
      <c r="MWF20" s="294"/>
      <c r="MWG20" s="294"/>
      <c r="MWH20" s="294"/>
      <c r="MWI20" s="294"/>
      <c r="MWJ20" s="294"/>
      <c r="MWK20" s="294"/>
      <c r="MWL20" s="295"/>
      <c r="MWM20" s="295"/>
      <c r="MWN20" s="295"/>
      <c r="MWO20" s="295"/>
      <c r="MWP20" s="295"/>
      <c r="MWQ20" s="295"/>
      <c r="MWR20" s="295"/>
      <c r="MWS20" s="295"/>
      <c r="MWT20" s="295"/>
      <c r="MWU20" s="295"/>
      <c r="MWV20" s="295"/>
      <c r="MWW20" s="295"/>
      <c r="MWX20" s="295"/>
      <c r="MWY20" s="295"/>
      <c r="MWZ20" s="295"/>
      <c r="MXA20" s="295"/>
      <c r="MXB20" s="295"/>
      <c r="MXC20" s="295"/>
      <c r="MXD20" s="295"/>
      <c r="MXE20" s="295"/>
      <c r="MXF20" s="295"/>
      <c r="MXG20" s="295"/>
      <c r="MXH20" s="295"/>
      <c r="MXI20" s="295"/>
      <c r="MXJ20" s="295"/>
      <c r="MXK20" s="295"/>
      <c r="MXL20" s="295"/>
      <c r="MXM20" s="295"/>
      <c r="MXN20" s="295"/>
      <c r="MXO20" s="295"/>
      <c r="MXP20" s="295"/>
      <c r="MXQ20" s="295"/>
      <c r="MXR20" s="295"/>
      <c r="MXS20" s="295"/>
      <c r="MXT20" s="295"/>
      <c r="MXU20" s="295"/>
      <c r="MXV20" s="295"/>
      <c r="MXW20" s="295"/>
      <c r="MXX20" s="295"/>
      <c r="MXY20" s="295"/>
      <c r="MXZ20" s="295"/>
      <c r="MYA20" s="295"/>
      <c r="MYB20" s="295"/>
      <c r="MYC20" s="295"/>
      <c r="MYD20" s="295"/>
      <c r="MYE20" s="295"/>
      <c r="MYF20" s="295"/>
      <c r="MYG20" s="295"/>
      <c r="MYH20" s="295"/>
      <c r="MYI20" s="295"/>
      <c r="MYJ20" s="295"/>
      <c r="MYK20" s="295"/>
      <c r="MYL20" s="295"/>
      <c r="MYM20" s="295"/>
      <c r="MYN20" s="295"/>
      <c r="MYO20" s="295"/>
      <c r="MYP20" s="295"/>
      <c r="MYQ20" s="295"/>
      <c r="MYR20" s="295"/>
      <c r="MYS20" s="295"/>
      <c r="MYT20" s="295"/>
      <c r="MYU20" s="295"/>
      <c r="MYV20" s="295"/>
      <c r="MYW20" s="295"/>
      <c r="MYX20" s="295"/>
      <c r="MYY20" s="295"/>
      <c r="MYZ20" s="294"/>
      <c r="MZA20" s="294"/>
      <c r="MZB20" s="294"/>
      <c r="MZC20" s="294"/>
      <c r="MZD20" s="294"/>
      <c r="MZE20" s="294"/>
      <c r="MZF20" s="294"/>
      <c r="MZG20" s="294"/>
      <c r="MZH20" s="294"/>
      <c r="MZI20" s="294"/>
      <c r="MZJ20" s="294"/>
      <c r="MZK20" s="294"/>
      <c r="MZL20" s="294"/>
      <c r="MZM20" s="294"/>
      <c r="MZN20" s="294"/>
      <c r="MZO20" s="294"/>
      <c r="MZP20" s="294"/>
      <c r="MZQ20" s="294"/>
      <c r="MZR20" s="294"/>
      <c r="MZS20" s="294"/>
      <c r="MZT20" s="294"/>
      <c r="MZU20" s="294"/>
      <c r="MZV20" s="294"/>
      <c r="MZW20" s="294"/>
      <c r="MZX20" s="294"/>
      <c r="MZY20" s="294"/>
      <c r="MZZ20" s="294"/>
      <c r="NAA20" s="294"/>
      <c r="NAB20" s="294"/>
      <c r="NAC20" s="294"/>
      <c r="NAD20" s="294"/>
      <c r="NAE20" s="294"/>
      <c r="NAF20" s="294"/>
      <c r="NAG20" s="294"/>
      <c r="NAH20" s="294"/>
      <c r="NAI20" s="294"/>
      <c r="NAJ20" s="294"/>
      <c r="NAK20" s="294"/>
      <c r="NAL20" s="294"/>
      <c r="NAM20" s="294"/>
      <c r="NAN20" s="294"/>
      <c r="NAO20" s="294"/>
      <c r="NAP20" s="294"/>
      <c r="NAQ20" s="294"/>
      <c r="NAR20" s="294"/>
      <c r="NAS20" s="294"/>
      <c r="NAT20" s="294"/>
      <c r="NAU20" s="294"/>
      <c r="NAV20" s="294"/>
      <c r="NAW20" s="294"/>
      <c r="NAX20" s="294"/>
      <c r="NAY20" s="294"/>
      <c r="NAZ20" s="294"/>
      <c r="NBA20" s="294"/>
      <c r="NBB20" s="294"/>
      <c r="NBC20" s="294"/>
      <c r="NBD20" s="294"/>
      <c r="NBE20" s="294"/>
      <c r="NBF20" s="294"/>
      <c r="NBG20" s="294"/>
      <c r="NBH20" s="294"/>
      <c r="NBI20" s="294"/>
      <c r="NBJ20" s="294"/>
      <c r="NBK20" s="294"/>
      <c r="NBL20" s="294"/>
      <c r="NBM20" s="294"/>
      <c r="NBN20" s="294"/>
      <c r="NBO20" s="294"/>
      <c r="NBP20" s="294"/>
      <c r="NBQ20" s="294"/>
      <c r="NBR20" s="294"/>
      <c r="NBS20" s="294"/>
      <c r="NBT20" s="294"/>
      <c r="NBU20" s="294"/>
      <c r="NBV20" s="294"/>
      <c r="NBW20" s="294"/>
      <c r="NBX20" s="294"/>
      <c r="NBY20" s="295"/>
      <c r="NBZ20" s="295"/>
      <c r="NCA20" s="295"/>
      <c r="NCB20" s="295"/>
      <c r="NCC20" s="295"/>
      <c r="NCD20" s="295"/>
      <c r="NCE20" s="295"/>
      <c r="NCF20" s="295"/>
      <c r="NCG20" s="295"/>
      <c r="NCH20" s="295"/>
      <c r="NCI20" s="295"/>
      <c r="NCJ20" s="295"/>
      <c r="NCK20" s="295"/>
      <c r="NCL20" s="295"/>
      <c r="NCM20" s="295"/>
      <c r="NCN20" s="295"/>
      <c r="NCO20" s="295"/>
      <c r="NCP20" s="295"/>
      <c r="NCQ20" s="295"/>
      <c r="NCR20" s="295"/>
      <c r="NCS20" s="295"/>
      <c r="NCT20" s="295"/>
      <c r="NCU20" s="295"/>
      <c r="NCV20" s="295"/>
      <c r="NCW20" s="295"/>
      <c r="NCX20" s="295"/>
      <c r="NCY20" s="295"/>
      <c r="NCZ20" s="295"/>
      <c r="NDA20" s="295"/>
      <c r="NDB20" s="295"/>
      <c r="NDC20" s="295"/>
      <c r="NDD20" s="295"/>
      <c r="NDE20" s="295"/>
      <c r="NDF20" s="295"/>
      <c r="NDG20" s="295"/>
      <c r="NDH20" s="295"/>
      <c r="NDI20" s="295"/>
      <c r="NDJ20" s="295"/>
      <c r="NDK20" s="295"/>
      <c r="NDL20" s="295"/>
      <c r="NDM20" s="295"/>
      <c r="NDN20" s="295"/>
      <c r="NDO20" s="295"/>
      <c r="NDP20" s="295"/>
      <c r="NDQ20" s="295"/>
      <c r="NDR20" s="295"/>
      <c r="NDS20" s="295"/>
      <c r="NDT20" s="295"/>
      <c r="NDU20" s="295"/>
      <c r="NDV20" s="295"/>
      <c r="NDW20" s="295"/>
      <c r="NDX20" s="295"/>
      <c r="NDY20" s="295"/>
      <c r="NDZ20" s="295"/>
      <c r="NEA20" s="295"/>
      <c r="NEB20" s="295"/>
      <c r="NEC20" s="295"/>
      <c r="NED20" s="295"/>
      <c r="NEE20" s="295"/>
      <c r="NEF20" s="295"/>
      <c r="NEG20" s="295"/>
      <c r="NEH20" s="295"/>
      <c r="NEI20" s="295"/>
      <c r="NEJ20" s="295"/>
      <c r="NEK20" s="295"/>
      <c r="NEL20" s="295"/>
      <c r="NEM20" s="295"/>
      <c r="NEN20" s="295"/>
      <c r="NEO20" s="295"/>
      <c r="NEP20" s="295"/>
      <c r="NEQ20" s="295"/>
      <c r="NER20" s="295"/>
      <c r="NES20" s="295"/>
      <c r="NET20" s="295"/>
      <c r="NEU20" s="295"/>
      <c r="NEV20" s="295"/>
      <c r="NEW20" s="295"/>
      <c r="NEX20" s="295"/>
      <c r="NEY20" s="295"/>
      <c r="NEZ20" s="295"/>
      <c r="NFA20" s="295"/>
      <c r="NFB20" s="295"/>
      <c r="NFC20" s="295"/>
      <c r="NFD20" s="295"/>
      <c r="NFE20" s="295"/>
      <c r="NFF20" s="295"/>
      <c r="NFG20" s="295"/>
      <c r="NFH20" s="295"/>
      <c r="NFI20" s="295"/>
      <c r="NFJ20" s="295"/>
      <c r="NFK20" s="295"/>
      <c r="NFL20" s="295"/>
      <c r="NFM20" s="295"/>
      <c r="NFN20" s="295"/>
      <c r="NFO20" s="295"/>
      <c r="NFP20" s="295"/>
      <c r="NFQ20" s="295"/>
      <c r="NFR20" s="295"/>
      <c r="NFS20" s="295"/>
      <c r="NFT20" s="295"/>
      <c r="NFU20" s="295"/>
      <c r="NFV20" s="295"/>
      <c r="NFW20" s="295"/>
      <c r="NFX20" s="295"/>
      <c r="NFY20" s="295"/>
      <c r="NFZ20" s="295"/>
      <c r="NGA20" s="295"/>
      <c r="NGB20" s="295"/>
      <c r="NGC20" s="295"/>
      <c r="NGD20" s="295"/>
      <c r="NGE20" s="295"/>
      <c r="NGF20" s="295"/>
      <c r="NGG20" s="295"/>
      <c r="NGH20" s="295"/>
      <c r="NGI20" s="295"/>
      <c r="NGJ20" s="295"/>
      <c r="NGK20" s="295"/>
      <c r="NGL20" s="295"/>
      <c r="NGM20" s="295"/>
      <c r="NGN20" s="295"/>
      <c r="NGO20" s="295"/>
      <c r="NGP20" s="295"/>
      <c r="NGQ20" s="295"/>
      <c r="NGR20" s="295"/>
      <c r="NGS20" s="295"/>
      <c r="NGT20" s="295"/>
      <c r="NGU20" s="295"/>
      <c r="NGV20" s="295"/>
      <c r="NGW20" s="295"/>
      <c r="NGX20" s="295"/>
      <c r="NGY20" s="295"/>
      <c r="NGZ20" s="295"/>
      <c r="NHA20" s="295"/>
      <c r="NHB20" s="295"/>
      <c r="NHC20" s="295"/>
      <c r="NHD20" s="295"/>
      <c r="NHE20" s="295"/>
      <c r="NHF20" s="295"/>
      <c r="NHG20" s="295"/>
      <c r="NHH20" s="295"/>
      <c r="NHI20" s="295"/>
      <c r="NHJ20" s="295"/>
      <c r="NHK20" s="295"/>
      <c r="NHL20" s="295"/>
      <c r="NHM20" s="295"/>
      <c r="NHN20" s="295"/>
      <c r="NHO20" s="295"/>
      <c r="NHP20" s="295"/>
      <c r="NHQ20" s="295"/>
      <c r="NHR20" s="295"/>
      <c r="NHS20" s="295"/>
      <c r="NHT20" s="295"/>
      <c r="NHU20" s="295"/>
      <c r="NHV20" s="295"/>
      <c r="NHW20" s="295"/>
      <c r="NHX20" s="295"/>
      <c r="NHY20" s="295"/>
      <c r="NHZ20" s="295"/>
      <c r="NIA20" s="295"/>
      <c r="NIB20" s="295"/>
      <c r="NIC20" s="295"/>
      <c r="NID20" s="295"/>
      <c r="NIE20" s="295"/>
      <c r="NIF20" s="295"/>
      <c r="NIG20" s="295"/>
      <c r="NIH20" s="295"/>
      <c r="NII20" s="295"/>
      <c r="NIJ20" s="295"/>
      <c r="NIK20" s="295"/>
      <c r="NIL20" s="295"/>
      <c r="NIM20" s="295"/>
      <c r="NIN20" s="295"/>
      <c r="NIO20" s="295"/>
      <c r="NIP20" s="295"/>
      <c r="NIQ20" s="295"/>
      <c r="NIR20" s="295"/>
      <c r="NIS20" s="295"/>
      <c r="NIT20" s="295"/>
      <c r="NIU20" s="295"/>
      <c r="NIV20" s="295"/>
      <c r="NIW20" s="295"/>
      <c r="NIX20" s="295"/>
      <c r="NIY20" s="295"/>
      <c r="NIZ20" s="295"/>
      <c r="NJA20" s="295"/>
      <c r="NJB20" s="295"/>
      <c r="NJC20" s="295"/>
      <c r="NJD20" s="295"/>
      <c r="NJE20" s="295"/>
      <c r="NJF20" s="295"/>
      <c r="NJG20" s="295"/>
      <c r="NJH20" s="295"/>
      <c r="NJI20" s="295"/>
      <c r="NJJ20" s="295"/>
      <c r="NJK20" s="295"/>
      <c r="NJL20" s="295"/>
      <c r="NJM20" s="295"/>
      <c r="NJN20" s="295"/>
      <c r="NJO20" s="295"/>
      <c r="NJP20" s="295"/>
      <c r="NJQ20" s="295"/>
      <c r="NJR20" s="295"/>
      <c r="NJS20" s="295"/>
      <c r="NJT20" s="295"/>
      <c r="NJU20" s="295"/>
      <c r="NJV20" s="295"/>
      <c r="NJW20" s="295"/>
      <c r="NJX20" s="295"/>
      <c r="NJY20" s="295"/>
      <c r="NJZ20" s="295"/>
      <c r="NKA20" s="295"/>
      <c r="NKB20" s="295"/>
      <c r="NKC20" s="295"/>
      <c r="NKD20" s="295"/>
      <c r="NKE20" s="295"/>
      <c r="NKF20" s="295"/>
      <c r="NKG20" s="295"/>
      <c r="NKH20" s="295"/>
      <c r="NKI20" s="295"/>
      <c r="NKJ20" s="295"/>
      <c r="NKK20" s="295"/>
      <c r="NKL20" s="295"/>
      <c r="NKM20" s="295"/>
      <c r="NKN20" s="295"/>
      <c r="NKO20" s="295"/>
      <c r="NKP20" s="295"/>
      <c r="NKQ20" s="295"/>
      <c r="NKR20" s="295"/>
      <c r="NKS20" s="295"/>
      <c r="NKT20" s="295"/>
      <c r="NKU20" s="295"/>
      <c r="NKV20" s="295"/>
      <c r="NKW20" s="295"/>
      <c r="NKX20" s="295"/>
      <c r="NKY20" s="295"/>
      <c r="NKZ20" s="295"/>
      <c r="NLA20" s="295"/>
      <c r="NLB20" s="295"/>
      <c r="NLC20" s="295"/>
      <c r="NLD20" s="295"/>
      <c r="NLE20" s="295"/>
      <c r="NLF20" s="295"/>
      <c r="NLG20" s="294"/>
      <c r="NLH20" s="294"/>
      <c r="NLI20" s="294"/>
      <c r="NLJ20" s="294"/>
      <c r="NLK20" s="294"/>
      <c r="NLL20" s="294"/>
      <c r="NLM20" s="294"/>
      <c r="NLN20" s="294"/>
      <c r="NLO20" s="294"/>
      <c r="NLP20" s="294"/>
      <c r="NLQ20" s="294"/>
      <c r="NLR20" s="294"/>
      <c r="NLS20" s="294"/>
      <c r="NLT20" s="294"/>
      <c r="NLU20" s="294"/>
      <c r="NLV20" s="294"/>
      <c r="NLW20" s="294"/>
      <c r="NLX20" s="294"/>
      <c r="NLY20" s="294"/>
      <c r="NLZ20" s="294"/>
      <c r="NMA20" s="294"/>
      <c r="NMB20" s="294"/>
      <c r="NMC20" s="294"/>
      <c r="NMD20" s="294"/>
      <c r="NME20" s="294"/>
      <c r="NMF20" s="294"/>
      <c r="NMG20" s="294"/>
      <c r="NMH20" s="294"/>
      <c r="NMI20" s="294"/>
      <c r="NMJ20" s="294"/>
      <c r="NMK20" s="294"/>
      <c r="NML20" s="294"/>
      <c r="NMM20" s="294"/>
      <c r="NMN20" s="294"/>
      <c r="NMO20" s="294"/>
      <c r="NMP20" s="294"/>
      <c r="NMQ20" s="294"/>
      <c r="NMR20" s="294"/>
      <c r="NMS20" s="294"/>
      <c r="NMT20" s="294"/>
      <c r="NMU20" s="294"/>
      <c r="NMV20" s="294"/>
      <c r="NMW20" s="294"/>
      <c r="NMX20" s="294"/>
      <c r="NMY20" s="294"/>
      <c r="NMZ20" s="294"/>
      <c r="NNA20" s="294"/>
      <c r="NNB20" s="294"/>
      <c r="NNC20" s="294"/>
      <c r="NND20" s="294"/>
      <c r="NNE20" s="294"/>
      <c r="NNF20" s="294"/>
      <c r="NNG20" s="294"/>
      <c r="NNH20" s="294"/>
      <c r="NNI20" s="294"/>
      <c r="NNJ20" s="294"/>
      <c r="NNK20" s="294"/>
      <c r="NNL20" s="294"/>
      <c r="NNM20" s="294"/>
      <c r="NNN20" s="294"/>
      <c r="NNO20" s="294"/>
      <c r="NNP20" s="294"/>
      <c r="NNQ20" s="294"/>
      <c r="NNR20" s="294"/>
      <c r="NNS20" s="294"/>
      <c r="NNT20" s="294"/>
      <c r="NNU20" s="294"/>
      <c r="NNV20" s="294"/>
      <c r="NNW20" s="294"/>
      <c r="NNX20" s="294"/>
      <c r="NNY20" s="294"/>
      <c r="NNZ20" s="294"/>
      <c r="NOA20" s="294"/>
      <c r="NOB20" s="294"/>
      <c r="NOC20" s="294"/>
      <c r="NOD20" s="294"/>
      <c r="NOE20" s="294"/>
      <c r="NOF20" s="294"/>
      <c r="NOG20" s="294"/>
      <c r="NOH20" s="294"/>
      <c r="NOI20" s="294"/>
      <c r="NOJ20" s="294"/>
      <c r="NOK20" s="294"/>
      <c r="NOL20" s="294"/>
      <c r="NOM20" s="294"/>
      <c r="NON20" s="294"/>
      <c r="NOO20" s="294"/>
      <c r="NOP20" s="294"/>
      <c r="NOQ20" s="294"/>
      <c r="NOR20" s="294"/>
      <c r="NOS20" s="294"/>
      <c r="NOT20" s="294"/>
      <c r="NOU20" s="294"/>
      <c r="NOV20" s="294"/>
      <c r="NOW20" s="294"/>
      <c r="NOX20" s="294"/>
      <c r="NOY20" s="294"/>
      <c r="NOZ20" s="294"/>
      <c r="NPA20" s="294"/>
      <c r="NPB20" s="294"/>
      <c r="NPC20" s="294"/>
      <c r="NPD20" s="294"/>
      <c r="NPE20" s="294"/>
      <c r="NPF20" s="294"/>
      <c r="NPG20" s="294"/>
      <c r="NPH20" s="294"/>
      <c r="NPI20" s="294"/>
      <c r="NPJ20" s="294"/>
      <c r="NPK20" s="294"/>
      <c r="NPL20" s="294"/>
      <c r="NPM20" s="294"/>
      <c r="NPN20" s="294"/>
      <c r="NPO20" s="294"/>
      <c r="NPP20" s="294"/>
      <c r="NPQ20" s="294"/>
      <c r="NPR20" s="294"/>
      <c r="NPS20" s="294"/>
      <c r="NPT20" s="294"/>
      <c r="NPU20" s="294"/>
      <c r="NPV20" s="294"/>
      <c r="NPW20" s="294"/>
      <c r="NPX20" s="294"/>
      <c r="NPY20" s="294"/>
      <c r="NPZ20" s="294"/>
      <c r="NQA20" s="294"/>
      <c r="NQB20" s="294"/>
      <c r="NQC20" s="294"/>
      <c r="NQD20" s="294"/>
      <c r="NQE20" s="294"/>
      <c r="NQF20" s="294"/>
      <c r="NQG20" s="294"/>
      <c r="NQH20" s="294"/>
      <c r="NQI20" s="294"/>
      <c r="NQJ20" s="294"/>
      <c r="NQK20" s="294"/>
      <c r="NQL20" s="294"/>
      <c r="NQM20" s="294"/>
      <c r="NQN20" s="294"/>
      <c r="NQO20" s="294"/>
      <c r="NQP20" s="294"/>
      <c r="NQQ20" s="294"/>
      <c r="NQR20" s="294"/>
      <c r="NQS20" s="294"/>
      <c r="NQT20" s="294"/>
      <c r="NQU20" s="294"/>
      <c r="NQV20" s="294"/>
      <c r="NQW20" s="294"/>
      <c r="NQX20" s="294"/>
      <c r="NQY20" s="294"/>
      <c r="NQZ20" s="294"/>
      <c r="NRA20" s="294"/>
      <c r="NRB20" s="294"/>
      <c r="NRC20" s="294"/>
      <c r="NRD20" s="294"/>
      <c r="NRE20" s="294"/>
      <c r="NRF20" s="294"/>
      <c r="NRG20" s="294"/>
      <c r="NRH20" s="294"/>
      <c r="NRI20" s="294"/>
      <c r="NRJ20" s="294"/>
      <c r="NRK20" s="294"/>
      <c r="NRL20" s="294"/>
      <c r="NRM20" s="294"/>
      <c r="NRN20" s="294"/>
      <c r="NRO20" s="294"/>
      <c r="NRP20" s="294"/>
      <c r="NRQ20" s="294"/>
      <c r="NRR20" s="294"/>
      <c r="NRS20" s="294"/>
      <c r="NRT20" s="294"/>
      <c r="NRU20" s="294"/>
      <c r="NRV20" s="294"/>
      <c r="NRW20" s="294"/>
      <c r="NRX20" s="294"/>
      <c r="NRY20" s="294"/>
      <c r="NRZ20" s="294"/>
      <c r="NSA20" s="294"/>
      <c r="NSB20" s="294"/>
      <c r="NSC20" s="294"/>
      <c r="NSD20" s="294"/>
      <c r="NSE20" s="294"/>
      <c r="NSF20" s="294"/>
      <c r="NSG20" s="294"/>
      <c r="NSH20" s="294"/>
      <c r="NSI20" s="294"/>
      <c r="NSJ20" s="294"/>
      <c r="NSK20" s="294"/>
      <c r="NSL20" s="294"/>
      <c r="NSM20" s="294"/>
      <c r="NSN20" s="294"/>
      <c r="NSO20" s="294"/>
      <c r="NSP20" s="294"/>
      <c r="NSQ20" s="294"/>
      <c r="NSR20" s="294"/>
      <c r="NSS20" s="294"/>
      <c r="NST20" s="294"/>
      <c r="NSU20" s="294"/>
      <c r="NSV20" s="294"/>
      <c r="NSW20" s="294"/>
      <c r="NSX20" s="294"/>
      <c r="NSY20" s="294"/>
      <c r="NSZ20" s="294"/>
      <c r="NTA20" s="294"/>
      <c r="NTB20" s="294"/>
      <c r="NTC20" s="294"/>
      <c r="NTD20" s="294"/>
      <c r="NTE20" s="294"/>
      <c r="NTF20" s="294"/>
      <c r="NTG20" s="294"/>
      <c r="NTH20" s="294"/>
      <c r="NTI20" s="294"/>
      <c r="NTJ20" s="294"/>
      <c r="NTK20" s="294"/>
      <c r="NTL20" s="294"/>
      <c r="NTM20" s="294"/>
      <c r="NTN20" s="294"/>
      <c r="NTO20" s="294"/>
      <c r="NTP20" s="294"/>
      <c r="NTQ20" s="294"/>
      <c r="NTR20" s="294"/>
      <c r="NTS20" s="294"/>
      <c r="NTT20" s="294"/>
      <c r="NTU20" s="294"/>
      <c r="NTV20" s="294"/>
      <c r="NTW20" s="294"/>
      <c r="NTX20" s="294"/>
      <c r="NTY20" s="294"/>
      <c r="NTZ20" s="294"/>
      <c r="NUA20" s="294"/>
      <c r="NUB20" s="294"/>
      <c r="NUC20" s="294"/>
      <c r="NUD20" s="294"/>
      <c r="NUE20" s="294"/>
      <c r="NUF20" s="294"/>
      <c r="NUG20" s="294"/>
      <c r="NUH20" s="294"/>
      <c r="NUI20" s="294"/>
      <c r="NUJ20" s="294"/>
      <c r="NUK20" s="294"/>
      <c r="NUL20" s="294"/>
      <c r="NUM20" s="294"/>
      <c r="NUN20" s="294"/>
      <c r="NUO20" s="294"/>
      <c r="NUP20" s="294"/>
      <c r="NUQ20" s="294"/>
      <c r="NUR20" s="294"/>
      <c r="NUS20" s="294"/>
      <c r="NUT20" s="294"/>
      <c r="NUU20" s="294"/>
      <c r="NUV20" s="294"/>
      <c r="NUW20" s="294"/>
      <c r="NUX20" s="294"/>
      <c r="NUY20" s="294"/>
      <c r="NUZ20" s="294"/>
      <c r="NVA20" s="294"/>
      <c r="NVB20" s="294"/>
      <c r="NVC20" s="294"/>
      <c r="NVD20" s="294"/>
      <c r="NVE20" s="294"/>
      <c r="NVF20" s="294"/>
      <c r="NVG20" s="294"/>
      <c r="NVH20" s="294"/>
      <c r="NVI20" s="294"/>
      <c r="NVJ20" s="294"/>
      <c r="NVK20" s="294"/>
      <c r="NVL20" s="294"/>
      <c r="NVM20" s="294"/>
      <c r="NVN20" s="294"/>
      <c r="NVO20" s="294"/>
      <c r="NVP20" s="294"/>
      <c r="NVQ20" s="294"/>
      <c r="NVR20" s="294"/>
      <c r="NVS20" s="294"/>
      <c r="NVT20" s="294"/>
      <c r="NVU20" s="294"/>
      <c r="NVV20" s="294"/>
      <c r="NVW20" s="294"/>
      <c r="NVX20" s="294"/>
      <c r="NVY20" s="294"/>
      <c r="NVZ20" s="294"/>
      <c r="NWA20" s="294"/>
      <c r="NWB20" s="294"/>
      <c r="NWC20" s="294"/>
      <c r="NWD20" s="294"/>
      <c r="NWE20" s="294"/>
      <c r="NWF20" s="294"/>
      <c r="NWG20" s="294"/>
      <c r="NWH20" s="294"/>
      <c r="NWI20" s="294"/>
      <c r="NWJ20" s="294"/>
      <c r="NWK20" s="294"/>
      <c r="NWL20" s="294"/>
      <c r="NWM20" s="294"/>
      <c r="NWN20" s="294"/>
      <c r="NWO20" s="294"/>
      <c r="NWP20" s="294"/>
      <c r="NWQ20" s="294"/>
      <c r="NWR20" s="294"/>
      <c r="NWS20" s="294"/>
      <c r="NWT20" s="294"/>
      <c r="NWU20" s="294"/>
      <c r="NWV20" s="294"/>
      <c r="NWW20" s="294"/>
      <c r="NWX20" s="294"/>
      <c r="NWY20" s="294"/>
      <c r="NWZ20" s="294"/>
      <c r="NXA20" s="294"/>
      <c r="NXB20" s="294"/>
      <c r="NXC20" s="294"/>
      <c r="NXD20" s="294"/>
      <c r="NXE20" s="294"/>
      <c r="NXF20" s="294"/>
      <c r="NXG20" s="294"/>
      <c r="NXH20" s="294"/>
      <c r="NXI20" s="294"/>
      <c r="NXJ20" s="294"/>
      <c r="NXK20" s="294"/>
      <c r="NXL20" s="294"/>
      <c r="NXM20" s="294"/>
      <c r="NXN20" s="294"/>
      <c r="NXO20" s="294"/>
      <c r="NXP20" s="294"/>
      <c r="NXQ20" s="294"/>
      <c r="NXR20" s="294"/>
      <c r="NXS20" s="294"/>
      <c r="NXT20" s="294"/>
      <c r="NXU20" s="294"/>
      <c r="NXV20" s="294"/>
      <c r="NXW20" s="294"/>
      <c r="NXX20" s="294"/>
      <c r="NXY20" s="294"/>
      <c r="NXZ20" s="294"/>
      <c r="NYA20" s="294"/>
      <c r="NYB20" s="294"/>
      <c r="NYC20" s="294"/>
      <c r="NYD20" s="294"/>
      <c r="NYE20" s="294"/>
      <c r="NYF20" s="294"/>
      <c r="NYG20" s="294"/>
      <c r="NYH20" s="294"/>
      <c r="NYI20" s="294"/>
      <c r="NYJ20" s="294"/>
      <c r="NYK20" s="294"/>
      <c r="NYL20" s="294"/>
      <c r="NYM20" s="294"/>
      <c r="NYN20" s="294"/>
      <c r="NYO20" s="294"/>
      <c r="NYP20" s="294"/>
      <c r="NYQ20" s="294"/>
      <c r="NYR20" s="294"/>
      <c r="NYS20" s="294"/>
      <c r="NYT20" s="294"/>
      <c r="NYU20" s="294"/>
      <c r="NYV20" s="294"/>
      <c r="NYW20" s="294"/>
      <c r="NYX20" s="294"/>
      <c r="NYY20" s="294"/>
      <c r="NYZ20" s="294"/>
      <c r="NZA20" s="294"/>
      <c r="NZB20" s="294"/>
      <c r="NZC20" s="294"/>
      <c r="NZD20" s="294"/>
      <c r="NZE20" s="294"/>
      <c r="NZF20" s="294"/>
      <c r="NZG20" s="294"/>
      <c r="NZH20" s="294"/>
      <c r="NZI20" s="294"/>
      <c r="NZJ20" s="294"/>
      <c r="NZK20" s="294"/>
      <c r="NZL20" s="294"/>
      <c r="NZM20" s="294"/>
      <c r="NZN20" s="294"/>
      <c r="NZO20" s="294"/>
      <c r="NZP20" s="294"/>
      <c r="NZQ20" s="294"/>
      <c r="NZR20" s="294"/>
      <c r="NZS20" s="294"/>
      <c r="NZT20" s="294"/>
      <c r="NZU20" s="294"/>
      <c r="NZV20" s="294"/>
      <c r="NZW20" s="294"/>
      <c r="NZX20" s="294"/>
      <c r="NZY20" s="294"/>
      <c r="NZZ20" s="294"/>
      <c r="OAA20" s="294"/>
      <c r="OAB20" s="294"/>
      <c r="OAC20" s="294"/>
      <c r="OAD20" s="294"/>
      <c r="OAE20" s="294"/>
      <c r="OAF20" s="294"/>
      <c r="OAG20" s="294"/>
      <c r="OAH20" s="294"/>
      <c r="OAI20" s="294"/>
      <c r="OAJ20" s="294"/>
      <c r="OAK20" s="294"/>
      <c r="OAL20" s="294"/>
      <c r="OAM20" s="294"/>
      <c r="OAN20" s="294"/>
      <c r="OAO20" s="294"/>
      <c r="OAP20" s="294"/>
      <c r="OAQ20" s="294"/>
      <c r="OAR20" s="294"/>
      <c r="OAS20" s="294"/>
      <c r="OAT20" s="294"/>
      <c r="OAU20" s="294"/>
      <c r="OAV20" s="294"/>
      <c r="OAW20" s="294"/>
      <c r="OAX20" s="294"/>
      <c r="OAY20" s="294"/>
      <c r="OAZ20" s="294"/>
      <c r="OBA20" s="294"/>
      <c r="OBB20" s="294"/>
      <c r="OBC20" s="294"/>
      <c r="OBD20" s="294"/>
      <c r="OBE20" s="294"/>
      <c r="OBF20" s="294"/>
      <c r="OBG20" s="294"/>
      <c r="OBH20" s="294"/>
      <c r="OBI20" s="294"/>
      <c r="OBJ20" s="294"/>
      <c r="OBK20" s="294"/>
      <c r="OBL20" s="294"/>
      <c r="OBM20" s="294"/>
      <c r="OBN20" s="294"/>
      <c r="OBO20" s="294"/>
      <c r="OBP20" s="294"/>
      <c r="OBQ20" s="294"/>
      <c r="OBR20" s="294"/>
      <c r="OBS20" s="294"/>
      <c r="OBT20" s="294"/>
      <c r="OBU20" s="294"/>
      <c r="OBV20" s="294"/>
      <c r="OBW20" s="294"/>
      <c r="OBX20" s="294"/>
      <c r="OBY20" s="294"/>
      <c r="OBZ20" s="294"/>
      <c r="OCA20" s="294"/>
      <c r="OCB20" s="294"/>
      <c r="OCC20" s="294"/>
      <c r="OCD20" s="294"/>
      <c r="OCE20" s="294"/>
      <c r="OCF20" s="294"/>
      <c r="OCG20" s="294"/>
      <c r="OCH20" s="294"/>
      <c r="OCI20" s="294"/>
      <c r="OCJ20" s="294"/>
      <c r="OCK20" s="294"/>
      <c r="OCL20" s="294"/>
      <c r="OCM20" s="294"/>
      <c r="OCN20" s="294"/>
      <c r="OCO20" s="294"/>
      <c r="OCP20" s="294"/>
      <c r="OCQ20" s="294"/>
      <c r="OCR20" s="294"/>
      <c r="OCS20" s="294"/>
      <c r="OCT20" s="294"/>
      <c r="OCU20" s="294"/>
      <c r="OCV20" s="294"/>
      <c r="OCW20" s="294"/>
      <c r="OCX20" s="294"/>
      <c r="OCY20" s="294"/>
      <c r="OCZ20" s="294"/>
      <c r="ODA20" s="294"/>
      <c r="ODB20" s="294"/>
      <c r="ODC20" s="294"/>
      <c r="ODD20" s="294"/>
      <c r="ODE20" s="294"/>
      <c r="ODF20" s="294"/>
      <c r="ODG20" s="294"/>
      <c r="ODH20" s="294"/>
      <c r="ODI20" s="294"/>
      <c r="ODJ20" s="294"/>
      <c r="ODK20" s="294"/>
      <c r="ODL20" s="294"/>
      <c r="ODM20" s="294"/>
      <c r="ODN20" s="294"/>
      <c r="ODO20" s="294"/>
      <c r="ODP20" s="294"/>
      <c r="ODQ20" s="294"/>
      <c r="ODR20" s="294"/>
      <c r="ODS20" s="294"/>
      <c r="ODT20" s="294"/>
      <c r="ODU20" s="294"/>
      <c r="ODV20" s="294"/>
      <c r="ODW20" s="294"/>
      <c r="ODX20" s="294"/>
      <c r="ODY20" s="294"/>
      <c r="ODZ20" s="294"/>
      <c r="OEA20" s="294"/>
      <c r="OEB20" s="294"/>
      <c r="OEC20" s="294"/>
      <c r="OED20" s="294"/>
      <c r="OEE20" s="294"/>
      <c r="OEF20" s="294"/>
      <c r="OEG20" s="294"/>
      <c r="OEH20" s="294"/>
      <c r="OEI20" s="294"/>
      <c r="OEJ20" s="294"/>
      <c r="OEK20" s="294"/>
      <c r="OEL20" s="294"/>
      <c r="OEM20" s="294"/>
      <c r="OEN20" s="294"/>
      <c r="OEO20" s="294"/>
      <c r="OEP20" s="294"/>
      <c r="OEQ20" s="294"/>
      <c r="OER20" s="294"/>
      <c r="OES20" s="294"/>
      <c r="OET20" s="294"/>
      <c r="OEU20" s="294"/>
      <c r="OEV20" s="294"/>
      <c r="OEW20" s="294"/>
      <c r="OEX20" s="294"/>
      <c r="OEY20" s="294"/>
      <c r="OEZ20" s="294"/>
      <c r="OFA20" s="294"/>
      <c r="OFB20" s="294"/>
      <c r="OFC20" s="294"/>
      <c r="OFD20" s="294"/>
      <c r="OFE20" s="294"/>
      <c r="OFF20" s="294"/>
      <c r="OFG20" s="294"/>
      <c r="OFH20" s="294"/>
      <c r="OFI20" s="294"/>
      <c r="OFJ20" s="294"/>
      <c r="OFK20" s="294"/>
      <c r="OFL20" s="294"/>
      <c r="OFM20" s="294"/>
      <c r="OFN20" s="294"/>
      <c r="OFO20" s="294"/>
      <c r="OFP20" s="294"/>
      <c r="OFQ20" s="294"/>
      <c r="OFR20" s="294"/>
      <c r="OFS20" s="294"/>
      <c r="OFT20" s="294"/>
      <c r="OFU20" s="294"/>
      <c r="OFV20" s="294"/>
      <c r="OFW20" s="294"/>
      <c r="OFX20" s="294"/>
      <c r="OFY20" s="294"/>
      <c r="OFZ20" s="294"/>
      <c r="OGA20" s="294"/>
      <c r="OGB20" s="294"/>
      <c r="OGC20" s="294"/>
      <c r="OGD20" s="294"/>
      <c r="OGE20" s="294"/>
      <c r="OGF20" s="294"/>
      <c r="OGG20" s="294"/>
      <c r="OGH20" s="294"/>
      <c r="OGI20" s="294"/>
      <c r="OGJ20" s="294"/>
      <c r="OGK20" s="294"/>
      <c r="OGL20" s="294"/>
      <c r="OGM20" s="294"/>
      <c r="OGN20" s="294"/>
      <c r="OGO20" s="294"/>
      <c r="OGP20" s="294"/>
      <c r="OGQ20" s="294"/>
      <c r="OGR20" s="294"/>
      <c r="OGS20" s="294"/>
      <c r="OGT20" s="294"/>
      <c r="OGU20" s="294"/>
      <c r="OGV20" s="294"/>
      <c r="OGW20" s="294"/>
      <c r="OGX20" s="294"/>
      <c r="OGY20" s="294"/>
      <c r="OGZ20" s="294"/>
      <c r="OHA20" s="294"/>
      <c r="OHB20" s="294"/>
      <c r="OHC20" s="294"/>
      <c r="OHD20" s="294"/>
      <c r="OHE20" s="294"/>
      <c r="OHF20" s="294"/>
      <c r="OHG20" s="294"/>
      <c r="OHH20" s="294"/>
      <c r="OHI20" s="294"/>
      <c r="OHJ20" s="294"/>
      <c r="OHK20" s="294"/>
      <c r="OHL20" s="294"/>
      <c r="OHM20" s="294"/>
      <c r="OHN20" s="294"/>
      <c r="OHO20" s="294"/>
      <c r="OHP20" s="294"/>
      <c r="OHQ20" s="294"/>
      <c r="OHR20" s="294"/>
      <c r="OHS20" s="294"/>
      <c r="OHT20" s="294"/>
      <c r="OHU20" s="294"/>
      <c r="OHV20" s="294"/>
      <c r="OHW20" s="294"/>
      <c r="OHX20" s="294"/>
      <c r="OHY20" s="294"/>
      <c r="OHZ20" s="294"/>
      <c r="OIA20" s="294"/>
      <c r="OIB20" s="294"/>
      <c r="OIC20" s="294"/>
      <c r="OID20" s="294"/>
      <c r="OIE20" s="294"/>
      <c r="OIF20" s="294"/>
      <c r="OIG20" s="294"/>
      <c r="OIH20" s="294"/>
      <c r="OII20" s="294"/>
      <c r="OIJ20" s="294"/>
      <c r="OIK20" s="294"/>
      <c r="OIL20" s="294"/>
      <c r="OIM20" s="294"/>
      <c r="OIN20" s="294"/>
      <c r="OIO20" s="294"/>
      <c r="OIP20" s="294"/>
      <c r="OIQ20" s="294"/>
      <c r="OIR20" s="294"/>
      <c r="OIS20" s="294"/>
      <c r="OIT20" s="294"/>
      <c r="OIU20" s="294"/>
      <c r="OIV20" s="294"/>
      <c r="OIW20" s="294"/>
      <c r="OIX20" s="294"/>
      <c r="OIY20" s="294"/>
      <c r="OIZ20" s="294"/>
      <c r="OJA20" s="294"/>
      <c r="OJB20" s="294"/>
      <c r="OJC20" s="294"/>
      <c r="OJD20" s="294"/>
      <c r="OJE20" s="294"/>
      <c r="OJF20" s="294"/>
      <c r="OJG20" s="294"/>
      <c r="OJH20" s="294"/>
      <c r="OJI20" s="294"/>
      <c r="OJJ20" s="295"/>
      <c r="OJK20" s="295"/>
      <c r="OJL20" s="295"/>
      <c r="OJM20" s="295"/>
      <c r="OJN20" s="295"/>
      <c r="OJO20" s="295"/>
      <c r="OJP20" s="295"/>
      <c r="OJQ20" s="295"/>
      <c r="OJR20" s="295"/>
      <c r="OJS20" s="295"/>
      <c r="OJT20" s="295"/>
      <c r="OJU20" s="295"/>
      <c r="OJV20" s="295"/>
      <c r="OJW20" s="295"/>
      <c r="OJX20" s="295"/>
      <c r="OJY20" s="295"/>
      <c r="OJZ20" s="295"/>
      <c r="OKA20" s="295"/>
      <c r="OKB20" s="295"/>
      <c r="OKC20" s="295"/>
      <c r="OKD20" s="295"/>
      <c r="OKE20" s="295"/>
      <c r="OKF20" s="295"/>
      <c r="OKG20" s="295"/>
      <c r="OKH20" s="295"/>
      <c r="OKI20" s="295"/>
      <c r="OKJ20" s="295"/>
      <c r="OKK20" s="295"/>
      <c r="OKL20" s="295"/>
      <c r="OKM20" s="295"/>
      <c r="OKN20" s="295"/>
      <c r="OKO20" s="295"/>
      <c r="OKP20" s="295"/>
      <c r="OKQ20" s="295"/>
      <c r="OKR20" s="295"/>
      <c r="OKS20" s="295"/>
      <c r="OKT20" s="295"/>
      <c r="OKU20" s="295"/>
      <c r="OKV20" s="295"/>
      <c r="OKW20" s="295"/>
      <c r="OKX20" s="295"/>
      <c r="OKY20" s="295"/>
      <c r="OKZ20" s="295"/>
      <c r="OLA20" s="295"/>
      <c r="OLB20" s="295"/>
      <c r="OLC20" s="295"/>
      <c r="OLD20" s="295"/>
      <c r="OLE20" s="295"/>
      <c r="OLF20" s="295"/>
      <c r="OLG20" s="295"/>
      <c r="OLH20" s="295"/>
      <c r="OLI20" s="295"/>
      <c r="OLJ20" s="295"/>
      <c r="OLK20" s="295"/>
      <c r="OLL20" s="295"/>
      <c r="OLM20" s="295"/>
      <c r="OLN20" s="295"/>
      <c r="OLO20" s="295"/>
      <c r="OLP20" s="295"/>
      <c r="OLQ20" s="295"/>
      <c r="OLR20" s="295"/>
      <c r="OLS20" s="295"/>
      <c r="OLT20" s="295"/>
      <c r="OLU20" s="295"/>
      <c r="OLV20" s="295"/>
      <c r="OLW20" s="295"/>
      <c r="OLX20" s="295"/>
      <c r="OLY20" s="295"/>
      <c r="OLZ20" s="295"/>
      <c r="OMA20" s="295"/>
      <c r="OMB20" s="295"/>
      <c r="OMC20" s="295"/>
      <c r="OMD20" s="295"/>
      <c r="OME20" s="295"/>
      <c r="OMF20" s="295"/>
      <c r="OMG20" s="295"/>
      <c r="OMH20" s="295"/>
      <c r="OMI20" s="295"/>
      <c r="OMJ20" s="295"/>
      <c r="OMK20" s="295"/>
      <c r="OML20" s="295"/>
      <c r="OMM20" s="295"/>
      <c r="OMN20" s="295"/>
      <c r="OMO20" s="295"/>
      <c r="OMP20" s="295"/>
      <c r="OMQ20" s="295"/>
      <c r="OMR20" s="295"/>
      <c r="OMS20" s="295"/>
      <c r="OMT20" s="295"/>
      <c r="OMU20" s="295"/>
      <c r="OMV20" s="295"/>
      <c r="OMW20" s="295"/>
      <c r="OMX20" s="295"/>
      <c r="OMY20" s="295"/>
      <c r="OMZ20" s="295"/>
      <c r="ONA20" s="295"/>
      <c r="ONB20" s="295"/>
      <c r="ONC20" s="295"/>
      <c r="OND20" s="295"/>
      <c r="ONE20" s="295"/>
      <c r="ONF20" s="295"/>
      <c r="ONG20" s="295"/>
      <c r="ONH20" s="295"/>
      <c r="ONI20" s="295"/>
      <c r="ONJ20" s="295"/>
      <c r="ONK20" s="295"/>
      <c r="ONL20" s="295"/>
      <c r="ONM20" s="295"/>
      <c r="ONN20" s="295"/>
      <c r="ONO20" s="295"/>
      <c r="ONP20" s="295"/>
      <c r="ONQ20" s="295"/>
      <c r="ONR20" s="295"/>
      <c r="ONS20" s="295"/>
      <c r="ONT20" s="295"/>
      <c r="ONU20" s="295"/>
      <c r="ONV20" s="295"/>
      <c r="ONW20" s="295"/>
      <c r="ONX20" s="295"/>
      <c r="ONY20" s="295"/>
      <c r="ONZ20" s="295"/>
      <c r="OOA20" s="295"/>
      <c r="OOB20" s="295"/>
      <c r="OOC20" s="295"/>
      <c r="OOD20" s="295"/>
      <c r="OOE20" s="295"/>
      <c r="OOF20" s="295"/>
      <c r="OOG20" s="295"/>
      <c r="OOH20" s="295"/>
      <c r="OOI20" s="295"/>
      <c r="OOJ20" s="295"/>
      <c r="OOK20" s="295"/>
      <c r="OOL20" s="295"/>
      <c r="OOM20" s="295"/>
      <c r="OON20" s="295"/>
      <c r="OOO20" s="295"/>
      <c r="OOP20" s="295"/>
      <c r="OOQ20" s="295"/>
      <c r="OOR20" s="295"/>
      <c r="OOS20" s="295"/>
      <c r="OOT20" s="295"/>
      <c r="OOU20" s="295"/>
      <c r="OOV20" s="295"/>
      <c r="OOW20" s="295"/>
      <c r="OOX20" s="295"/>
      <c r="OOY20" s="295"/>
      <c r="OOZ20" s="295"/>
      <c r="OPA20" s="295"/>
      <c r="OPB20" s="295"/>
      <c r="OPC20" s="295"/>
      <c r="OPD20" s="295"/>
      <c r="OPE20" s="295"/>
      <c r="OPF20" s="295"/>
      <c r="OPG20" s="295"/>
      <c r="OPH20" s="295"/>
      <c r="OPI20" s="295"/>
      <c r="OPJ20" s="295"/>
      <c r="OPK20" s="295"/>
      <c r="OPL20" s="295"/>
      <c r="OPM20" s="295"/>
      <c r="OPN20" s="295"/>
      <c r="OPO20" s="295"/>
      <c r="OPP20" s="295"/>
      <c r="OPQ20" s="295"/>
      <c r="OPR20" s="295"/>
      <c r="OPS20" s="295"/>
      <c r="OPT20" s="295"/>
      <c r="OPU20" s="295"/>
      <c r="OPV20" s="295"/>
      <c r="OPW20" s="295"/>
      <c r="OPX20" s="295"/>
      <c r="OPY20" s="295"/>
      <c r="OPZ20" s="295"/>
      <c r="OQA20" s="295"/>
      <c r="OQB20" s="295"/>
      <c r="OQC20" s="295"/>
      <c r="OQD20" s="295"/>
      <c r="OQE20" s="295"/>
      <c r="OQF20" s="295"/>
      <c r="OQG20" s="295"/>
      <c r="OQH20" s="295"/>
      <c r="OQI20" s="295"/>
      <c r="OQJ20" s="295"/>
      <c r="OQK20" s="295"/>
      <c r="OQL20" s="295"/>
      <c r="OQM20" s="295"/>
      <c r="OQN20" s="295"/>
      <c r="OQO20" s="295"/>
      <c r="OQP20" s="295"/>
      <c r="OQQ20" s="295"/>
      <c r="OQR20" s="295"/>
      <c r="OQS20" s="295"/>
      <c r="OQT20" s="295"/>
      <c r="OQU20" s="295"/>
      <c r="OQV20" s="295"/>
      <c r="OQW20" s="295"/>
      <c r="OQX20" s="295"/>
      <c r="OQY20" s="295"/>
      <c r="OQZ20" s="295"/>
      <c r="ORA20" s="295"/>
      <c r="ORB20" s="295"/>
      <c r="ORC20" s="295"/>
      <c r="ORD20" s="295"/>
      <c r="ORE20" s="295"/>
      <c r="ORF20" s="295"/>
      <c r="ORG20" s="295"/>
      <c r="ORH20" s="295"/>
      <c r="ORI20" s="295"/>
      <c r="ORJ20" s="295"/>
      <c r="ORK20" s="295"/>
      <c r="ORL20" s="295"/>
      <c r="ORM20" s="295"/>
      <c r="ORN20" s="295"/>
      <c r="ORO20" s="295"/>
      <c r="ORP20" s="295"/>
      <c r="ORQ20" s="295"/>
      <c r="ORR20" s="295"/>
      <c r="ORS20" s="295"/>
      <c r="ORT20" s="295"/>
      <c r="ORU20" s="295"/>
      <c r="ORV20" s="295"/>
      <c r="ORW20" s="295"/>
      <c r="ORX20" s="295"/>
      <c r="ORY20" s="295"/>
      <c r="ORZ20" s="295"/>
      <c r="OSA20" s="295"/>
      <c r="OSB20" s="295"/>
      <c r="OSC20" s="295"/>
      <c r="OSD20" s="295"/>
      <c r="OSE20" s="295"/>
      <c r="OSF20" s="295"/>
      <c r="OSG20" s="295"/>
      <c r="OSH20" s="295"/>
      <c r="OSI20" s="295"/>
      <c r="OSJ20" s="295"/>
      <c r="OSK20" s="295"/>
      <c r="OSL20" s="295"/>
      <c r="OSM20" s="295"/>
      <c r="OSN20" s="295"/>
      <c r="OSO20" s="295"/>
      <c r="OSP20" s="295"/>
      <c r="OSQ20" s="295"/>
      <c r="OSR20" s="294"/>
      <c r="OSS20" s="294"/>
      <c r="OST20" s="294"/>
      <c r="OSU20" s="294"/>
      <c r="OSV20" s="294"/>
      <c r="OSW20" s="294"/>
      <c r="OSX20" s="294"/>
      <c r="OSY20" s="294"/>
      <c r="OSZ20" s="294"/>
      <c r="OTA20" s="294"/>
      <c r="OTB20" s="294"/>
      <c r="OTC20" s="294"/>
      <c r="OTD20" s="294"/>
      <c r="OTE20" s="294"/>
      <c r="OTF20" s="294"/>
      <c r="OTG20" s="294"/>
      <c r="OTH20" s="294"/>
      <c r="OTI20" s="294"/>
      <c r="OTJ20" s="294"/>
      <c r="OTK20" s="294"/>
      <c r="OTL20" s="294"/>
      <c r="OTM20" s="294"/>
      <c r="OTN20" s="294"/>
      <c r="OTO20" s="294"/>
      <c r="OTP20" s="294"/>
      <c r="OTQ20" s="294"/>
      <c r="OTR20" s="294"/>
      <c r="OTS20" s="294"/>
      <c r="OTT20" s="294"/>
      <c r="OTU20" s="294"/>
      <c r="OTV20" s="294"/>
      <c r="OTW20" s="294"/>
      <c r="OTX20" s="294"/>
      <c r="OTY20" s="294"/>
      <c r="OTZ20" s="294"/>
      <c r="OUA20" s="294"/>
      <c r="OUB20" s="294"/>
      <c r="OUC20" s="294"/>
      <c r="OUD20" s="294"/>
      <c r="OUE20" s="294"/>
      <c r="OUF20" s="294"/>
      <c r="OUG20" s="294"/>
      <c r="OUH20" s="294"/>
      <c r="OUI20" s="294"/>
      <c r="OUJ20" s="295"/>
      <c r="OUK20" s="295"/>
      <c r="OUL20" s="295"/>
      <c r="OUM20" s="295"/>
      <c r="OUN20" s="295"/>
      <c r="OUO20" s="295"/>
      <c r="OUP20" s="295"/>
      <c r="OUQ20" s="295"/>
      <c r="OUR20" s="295"/>
      <c r="OUS20" s="295"/>
      <c r="OUT20" s="295"/>
      <c r="OUU20" s="295"/>
      <c r="OUV20" s="295"/>
      <c r="OUW20" s="295"/>
      <c r="OUX20" s="295"/>
      <c r="OUY20" s="295"/>
      <c r="OUZ20" s="295"/>
      <c r="OVA20" s="295"/>
      <c r="OVB20" s="295"/>
      <c r="OVC20" s="295"/>
      <c r="OVD20" s="295"/>
      <c r="OVE20" s="295"/>
      <c r="OVF20" s="295"/>
      <c r="OVG20" s="295"/>
      <c r="OVH20" s="295"/>
      <c r="OVI20" s="295"/>
      <c r="OVJ20" s="295"/>
      <c r="OVK20" s="295"/>
      <c r="OVL20" s="295"/>
      <c r="OVM20" s="295"/>
      <c r="OVN20" s="295"/>
      <c r="OVO20" s="295"/>
      <c r="OVP20" s="295"/>
      <c r="OVQ20" s="295"/>
      <c r="OVR20" s="295"/>
      <c r="OVS20" s="295"/>
      <c r="OVT20" s="295"/>
      <c r="OVU20" s="295"/>
      <c r="OVV20" s="295"/>
      <c r="OVW20" s="295"/>
      <c r="OVX20" s="295"/>
      <c r="OVY20" s="295"/>
      <c r="OVZ20" s="295"/>
      <c r="OWA20" s="295"/>
      <c r="OWB20" s="295"/>
      <c r="OWC20" s="295"/>
      <c r="OWD20" s="295"/>
      <c r="OWE20" s="295"/>
      <c r="OWF20" s="295"/>
      <c r="OWG20" s="295"/>
      <c r="OWH20" s="295"/>
      <c r="OWI20" s="295"/>
      <c r="OWJ20" s="295"/>
      <c r="OWK20" s="295"/>
      <c r="OWL20" s="295"/>
      <c r="OWM20" s="295"/>
      <c r="OWN20" s="295"/>
      <c r="OWO20" s="295"/>
      <c r="OWP20" s="295"/>
      <c r="OWQ20" s="295"/>
      <c r="OWR20" s="295"/>
      <c r="OWS20" s="295"/>
      <c r="OWT20" s="295"/>
      <c r="OWU20" s="295"/>
      <c r="OWV20" s="295"/>
      <c r="OWW20" s="295"/>
      <c r="OWX20" s="294"/>
      <c r="OWY20" s="294"/>
      <c r="OWZ20" s="294"/>
      <c r="OXA20" s="294"/>
      <c r="OXB20" s="294"/>
      <c r="OXC20" s="294"/>
      <c r="OXD20" s="294"/>
      <c r="OXE20" s="294"/>
      <c r="OXF20" s="294"/>
      <c r="OXG20" s="294"/>
      <c r="OXH20" s="294"/>
      <c r="OXI20" s="294"/>
      <c r="OXJ20" s="294"/>
      <c r="OXK20" s="294"/>
      <c r="OXL20" s="294"/>
      <c r="OXM20" s="294"/>
      <c r="OXN20" s="294"/>
      <c r="OXO20" s="294"/>
      <c r="OXP20" s="294"/>
      <c r="OXQ20" s="294"/>
      <c r="OXR20" s="294"/>
      <c r="OXS20" s="294"/>
      <c r="OXT20" s="294"/>
      <c r="OXU20" s="294"/>
      <c r="OXV20" s="294"/>
      <c r="OXW20" s="294"/>
      <c r="OXX20" s="294"/>
      <c r="OXY20" s="294"/>
      <c r="OXZ20" s="294"/>
      <c r="OYA20" s="294"/>
      <c r="OYB20" s="294"/>
      <c r="OYC20" s="294"/>
      <c r="OYD20" s="294"/>
      <c r="OYE20" s="294"/>
      <c r="OYF20" s="294"/>
      <c r="OYG20" s="294"/>
      <c r="OYH20" s="294"/>
      <c r="OYI20" s="294"/>
      <c r="OYJ20" s="294"/>
      <c r="OYK20" s="294"/>
      <c r="OYL20" s="294"/>
      <c r="OYM20" s="294"/>
      <c r="OYN20" s="294"/>
      <c r="OYO20" s="294"/>
      <c r="OYP20" s="294"/>
      <c r="OYQ20" s="294"/>
      <c r="OYR20" s="294"/>
      <c r="OYS20" s="294"/>
      <c r="OYT20" s="294"/>
      <c r="OYU20" s="294"/>
      <c r="OYV20" s="294"/>
      <c r="OYW20" s="294"/>
      <c r="OYX20" s="294"/>
      <c r="OYY20" s="294"/>
      <c r="OYZ20" s="294"/>
      <c r="OZA20" s="294"/>
      <c r="OZB20" s="294"/>
      <c r="OZC20" s="294"/>
      <c r="OZD20" s="294"/>
      <c r="OZE20" s="294"/>
      <c r="OZF20" s="294"/>
      <c r="OZG20" s="294"/>
      <c r="OZH20" s="294"/>
      <c r="OZI20" s="294"/>
      <c r="OZJ20" s="294"/>
      <c r="OZK20" s="294"/>
      <c r="OZL20" s="294"/>
      <c r="OZM20" s="294"/>
      <c r="OZN20" s="294"/>
      <c r="OZO20" s="294"/>
      <c r="OZP20" s="294"/>
      <c r="OZQ20" s="294"/>
      <c r="OZR20" s="294"/>
      <c r="OZS20" s="294"/>
      <c r="OZT20" s="294"/>
      <c r="OZU20" s="294"/>
      <c r="OZV20" s="294"/>
      <c r="OZW20" s="295"/>
      <c r="OZX20" s="295"/>
      <c r="OZY20" s="295"/>
      <c r="OZZ20" s="295"/>
      <c r="PAA20" s="295"/>
      <c r="PAB20" s="295"/>
      <c r="PAC20" s="295"/>
      <c r="PAD20" s="295"/>
      <c r="PAE20" s="295"/>
      <c r="PAF20" s="295"/>
      <c r="PAG20" s="295"/>
      <c r="PAH20" s="295"/>
      <c r="PAI20" s="295"/>
      <c r="PAJ20" s="295"/>
      <c r="PAK20" s="295"/>
      <c r="PAL20" s="295"/>
      <c r="PAM20" s="295"/>
      <c r="PAN20" s="295"/>
      <c r="PAO20" s="295"/>
      <c r="PAP20" s="295"/>
      <c r="PAQ20" s="295"/>
      <c r="PAR20" s="295"/>
      <c r="PAS20" s="295"/>
      <c r="PAT20" s="295"/>
      <c r="PAU20" s="295"/>
      <c r="PAV20" s="295"/>
      <c r="PAW20" s="295"/>
      <c r="PAX20" s="295"/>
      <c r="PAY20" s="295"/>
      <c r="PAZ20" s="295"/>
      <c r="PBA20" s="295"/>
      <c r="PBB20" s="295"/>
      <c r="PBC20" s="295"/>
      <c r="PBD20" s="295"/>
      <c r="PBE20" s="295"/>
      <c r="PBF20" s="295"/>
      <c r="PBG20" s="295"/>
      <c r="PBH20" s="295"/>
      <c r="PBI20" s="295"/>
      <c r="PBJ20" s="295"/>
      <c r="PBK20" s="295"/>
      <c r="PBL20" s="295"/>
      <c r="PBM20" s="295"/>
      <c r="PBN20" s="295"/>
      <c r="PBO20" s="295"/>
      <c r="PBP20" s="295"/>
      <c r="PBQ20" s="295"/>
      <c r="PBR20" s="295"/>
      <c r="PBS20" s="295"/>
      <c r="PBT20" s="295"/>
      <c r="PBU20" s="295"/>
      <c r="PBV20" s="295"/>
      <c r="PBW20" s="295"/>
      <c r="PBX20" s="295"/>
      <c r="PBY20" s="295"/>
      <c r="PBZ20" s="295"/>
      <c r="PCA20" s="295"/>
      <c r="PCB20" s="295"/>
      <c r="PCC20" s="295"/>
      <c r="PCD20" s="295"/>
      <c r="PCE20" s="295"/>
      <c r="PCF20" s="295"/>
      <c r="PCG20" s="295"/>
      <c r="PCH20" s="295"/>
      <c r="PCI20" s="295"/>
      <c r="PCJ20" s="295"/>
      <c r="PCK20" s="294"/>
      <c r="PCL20" s="294"/>
      <c r="PCM20" s="294"/>
      <c r="PCN20" s="294"/>
      <c r="PCO20" s="294"/>
      <c r="PCP20" s="294"/>
      <c r="PCQ20" s="294"/>
      <c r="PCR20" s="294"/>
      <c r="PCS20" s="294"/>
      <c r="PCT20" s="294"/>
      <c r="PCU20" s="294"/>
      <c r="PCV20" s="294"/>
      <c r="PCW20" s="294"/>
      <c r="PCX20" s="294"/>
      <c r="PCY20" s="294"/>
      <c r="PCZ20" s="294"/>
      <c r="PDA20" s="294"/>
      <c r="PDB20" s="294"/>
      <c r="PDC20" s="294"/>
      <c r="PDD20" s="294"/>
      <c r="PDE20" s="294"/>
      <c r="PDF20" s="294"/>
      <c r="PDG20" s="294"/>
      <c r="PDH20" s="294"/>
      <c r="PDI20" s="294"/>
      <c r="PDJ20" s="294"/>
      <c r="PDK20" s="294"/>
      <c r="PDL20" s="294"/>
      <c r="PDM20" s="294"/>
      <c r="PDN20" s="294"/>
      <c r="PDO20" s="294"/>
      <c r="PDP20" s="294"/>
      <c r="PDQ20" s="294"/>
      <c r="PDR20" s="294"/>
      <c r="PDS20" s="294"/>
      <c r="PDT20" s="294"/>
      <c r="PDU20" s="294"/>
      <c r="PDV20" s="294"/>
      <c r="PDW20" s="294"/>
      <c r="PDX20" s="294"/>
      <c r="PDY20" s="294"/>
      <c r="PDZ20" s="294"/>
      <c r="PEA20" s="294"/>
      <c r="PEB20" s="294"/>
      <c r="PEC20" s="294"/>
      <c r="PED20" s="294"/>
      <c r="PEE20" s="294"/>
      <c r="PEF20" s="294"/>
      <c r="PEG20" s="294"/>
      <c r="PEH20" s="294"/>
      <c r="PEI20" s="294"/>
      <c r="PEJ20" s="294"/>
      <c r="PEK20" s="294"/>
      <c r="PEL20" s="294"/>
      <c r="PEM20" s="294"/>
      <c r="PEN20" s="294"/>
      <c r="PEO20" s="294"/>
      <c r="PEP20" s="294"/>
      <c r="PEQ20" s="294"/>
      <c r="PER20" s="294"/>
      <c r="PES20" s="294"/>
      <c r="PET20" s="294"/>
      <c r="PEU20" s="294"/>
      <c r="PEV20" s="294"/>
      <c r="PEW20" s="294"/>
      <c r="PEX20" s="294"/>
      <c r="PEY20" s="294"/>
      <c r="PEZ20" s="294"/>
      <c r="PFA20" s="294"/>
      <c r="PFB20" s="294"/>
      <c r="PFC20" s="294"/>
      <c r="PFD20" s="294"/>
      <c r="PFE20" s="294"/>
      <c r="PFF20" s="294"/>
      <c r="PFG20" s="294"/>
      <c r="PFH20" s="294"/>
      <c r="PFI20" s="294"/>
      <c r="PFJ20" s="295"/>
      <c r="PFK20" s="295"/>
      <c r="PFL20" s="295"/>
      <c r="PFM20" s="295"/>
      <c r="PFN20" s="295"/>
      <c r="PFO20" s="295"/>
      <c r="PFP20" s="295"/>
      <c r="PFQ20" s="295"/>
      <c r="PFR20" s="295"/>
      <c r="PFS20" s="295"/>
      <c r="PFT20" s="295"/>
      <c r="PFU20" s="295"/>
      <c r="PFV20" s="295"/>
      <c r="PFW20" s="295"/>
      <c r="PFX20" s="295"/>
      <c r="PFY20" s="295"/>
      <c r="PFZ20" s="295"/>
      <c r="PGA20" s="295"/>
      <c r="PGB20" s="295"/>
      <c r="PGC20" s="295"/>
      <c r="PGD20" s="295"/>
      <c r="PGE20" s="295"/>
      <c r="PGF20" s="295"/>
      <c r="PGG20" s="295"/>
      <c r="PGH20" s="295"/>
      <c r="PGI20" s="295"/>
      <c r="PGJ20" s="295"/>
      <c r="PGK20" s="295"/>
      <c r="PGL20" s="295"/>
      <c r="PGM20" s="295"/>
      <c r="PGN20" s="295"/>
      <c r="PGO20" s="295"/>
      <c r="PGP20" s="295"/>
      <c r="PGQ20" s="295"/>
      <c r="PGR20" s="295"/>
      <c r="PGS20" s="295"/>
      <c r="PGT20" s="295"/>
      <c r="PGU20" s="295"/>
      <c r="PGV20" s="295"/>
      <c r="PGW20" s="295"/>
      <c r="PGX20" s="295"/>
      <c r="PGY20" s="295"/>
      <c r="PGZ20" s="295"/>
      <c r="PHA20" s="295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295"/>
      <c r="PRG20" s="295"/>
      <c r="PRH20" s="295"/>
      <c r="PRI20" s="295"/>
      <c r="PRJ20" s="295"/>
      <c r="PRK20" s="295"/>
      <c r="PRL20" s="295"/>
      <c r="PRM20" s="295"/>
      <c r="PRN20" s="295"/>
      <c r="PRO20" s="295"/>
      <c r="PRP20" s="295"/>
      <c r="PRQ20" s="295"/>
      <c r="PRR20" s="295"/>
      <c r="PRS20" s="295"/>
      <c r="PRT20" s="295"/>
      <c r="PRU20" s="295"/>
      <c r="PRV20" s="295"/>
      <c r="PRW20" s="295"/>
      <c r="PRX20" s="295"/>
      <c r="PRY20" s="295"/>
      <c r="PRZ20" s="295"/>
      <c r="PSA20" s="295"/>
      <c r="PSB20" s="295"/>
      <c r="PSC20" s="295"/>
      <c r="PSD20" s="295"/>
      <c r="PSE20" s="295"/>
      <c r="PSF20" s="295"/>
      <c r="PSG20" s="295"/>
      <c r="PSH20" s="295"/>
      <c r="PSI20" s="295"/>
      <c r="PSJ20" s="295"/>
      <c r="PSK20" s="295"/>
      <c r="PSL20" s="295"/>
      <c r="PSM20" s="295"/>
      <c r="PSN20" s="295"/>
      <c r="PSO20" s="295"/>
      <c r="PSP20" s="295"/>
      <c r="PSQ20" s="295"/>
      <c r="PSR20" s="295"/>
      <c r="PSS20" s="295"/>
      <c r="PST20" s="295"/>
      <c r="PSU20" s="295"/>
      <c r="PSV20" s="295"/>
      <c r="PSW20" s="295"/>
      <c r="PSX20" s="295"/>
      <c r="PSY20" s="295"/>
      <c r="PSZ20" s="295"/>
      <c r="PTA20" s="295"/>
      <c r="PTB20" s="295"/>
      <c r="PTC20" s="295"/>
      <c r="PTD20" s="295"/>
      <c r="PTE20" s="295"/>
      <c r="PTF20" s="295"/>
      <c r="PTG20" s="295"/>
      <c r="PTH20" s="295"/>
      <c r="PTI20" s="294"/>
      <c r="PTJ20" s="294"/>
      <c r="PTK20" s="294"/>
      <c r="PTL20" s="294"/>
      <c r="PTM20" s="294"/>
      <c r="PTN20" s="294"/>
      <c r="PTO20" s="294"/>
      <c r="PTP20" s="294"/>
      <c r="PTQ20" s="294"/>
      <c r="PTR20" s="294"/>
      <c r="PTS20" s="294"/>
      <c r="PTT20" s="294"/>
      <c r="PTU20" s="294"/>
      <c r="PTV20" s="294"/>
      <c r="PTW20" s="294"/>
      <c r="PTX20" s="294"/>
      <c r="PTY20" s="294"/>
      <c r="PTZ20" s="294"/>
      <c r="PUA20" s="294"/>
      <c r="PUB20" s="294"/>
      <c r="PUC20" s="294"/>
      <c r="PUD20" s="294"/>
      <c r="PUE20" s="295"/>
      <c r="PUF20" s="295"/>
      <c r="PUG20" s="295"/>
      <c r="PUH20" s="295"/>
      <c r="PUI20" s="295"/>
      <c r="PUJ20" s="295"/>
      <c r="PUK20" s="295"/>
      <c r="PUL20" s="295"/>
      <c r="PUM20" s="295"/>
      <c r="PUN20" s="295"/>
      <c r="PUO20" s="295"/>
      <c r="PUP20" s="295"/>
      <c r="PUQ20" s="295"/>
      <c r="PUR20" s="295"/>
      <c r="PUS20" s="295"/>
      <c r="PUT20" s="295"/>
      <c r="PUU20" s="295"/>
      <c r="PUV20" s="295"/>
      <c r="PUW20" s="295"/>
      <c r="PUX20" s="295"/>
      <c r="PUY20" s="295"/>
      <c r="PUZ20" s="295"/>
      <c r="PVA20" s="295"/>
      <c r="PVB20" s="295"/>
      <c r="PVC20" s="295"/>
      <c r="PVD20" s="295"/>
      <c r="PVE20" s="295"/>
      <c r="PVF20" s="295"/>
      <c r="PVG20" s="295"/>
      <c r="PVH20" s="295"/>
      <c r="PVI20" s="295"/>
      <c r="PVJ20" s="295"/>
      <c r="PVK20" s="295"/>
      <c r="PVL20" s="295"/>
      <c r="PVM20" s="295"/>
      <c r="PVN20" s="295"/>
      <c r="PVO20" s="295"/>
      <c r="PVP20" s="295"/>
      <c r="PVQ20" s="295"/>
      <c r="PVR20" s="295"/>
      <c r="PVS20" s="295"/>
      <c r="PVT20" s="295"/>
      <c r="PVU20" s="295"/>
      <c r="PVV20" s="295"/>
      <c r="PVW20" s="295"/>
      <c r="PVX20" s="295"/>
      <c r="PVY20" s="295"/>
      <c r="PVZ20" s="295"/>
      <c r="PWA20" s="295"/>
      <c r="PWB20" s="295"/>
      <c r="PWC20" s="295"/>
      <c r="PWD20" s="295"/>
      <c r="PWE20" s="295"/>
      <c r="PWF20" s="295"/>
      <c r="PWG20" s="295"/>
      <c r="PWH20" s="295"/>
      <c r="PWI20" s="295"/>
      <c r="PWJ20" s="295"/>
      <c r="PWK20" s="295"/>
      <c r="PWL20" s="295"/>
      <c r="PWM20" s="295"/>
      <c r="PWN20" s="295"/>
      <c r="PWO20" s="295"/>
      <c r="PWP20" s="295"/>
      <c r="PWQ20" s="295"/>
      <c r="PWR20" s="295"/>
      <c r="PWS20" s="295"/>
      <c r="PWT20" s="295"/>
      <c r="PWU20" s="295"/>
      <c r="PWV20" s="295"/>
      <c r="PWW20" s="295"/>
      <c r="PWX20" s="295"/>
      <c r="PWY20" s="295"/>
      <c r="PWZ20" s="295"/>
      <c r="PXA20" s="295"/>
      <c r="PXB20" s="295"/>
      <c r="PXC20" s="295"/>
      <c r="PXD20" s="295"/>
      <c r="PXE20" s="295"/>
      <c r="PXF20" s="295"/>
      <c r="PXG20" s="295"/>
      <c r="PXH20" s="295"/>
      <c r="PXI20" s="295"/>
      <c r="PXJ20" s="295"/>
      <c r="PXK20" s="295"/>
      <c r="PXL20" s="295"/>
      <c r="PXM20" s="295"/>
      <c r="PXN20" s="295"/>
      <c r="PXO20" s="295"/>
      <c r="PXP20" s="295"/>
      <c r="PXQ20" s="295"/>
      <c r="PXR20" s="295"/>
      <c r="PXS20" s="295"/>
      <c r="PXT20" s="295"/>
      <c r="PXU20" s="295"/>
      <c r="PXV20" s="295"/>
      <c r="PXW20" s="295"/>
      <c r="PXX20" s="295"/>
      <c r="PXY20" s="295"/>
      <c r="PXZ20" s="295"/>
      <c r="PYA20" s="295"/>
      <c r="PYB20" s="295"/>
      <c r="PYC20" s="295"/>
      <c r="PYD20" s="295"/>
      <c r="PYE20" s="295"/>
      <c r="PYF20" s="295"/>
      <c r="PYG20" s="295"/>
      <c r="PYH20" s="295"/>
      <c r="PYI20" s="295"/>
      <c r="PYJ20" s="295"/>
      <c r="PYK20" s="295"/>
      <c r="PYL20" s="295"/>
      <c r="PYM20" s="295"/>
      <c r="PYN20" s="295"/>
      <c r="PYO20" s="295"/>
      <c r="PYP20" s="295"/>
      <c r="PYQ20" s="295"/>
      <c r="PYR20" s="295"/>
      <c r="PYS20" s="295"/>
      <c r="PYT20" s="295"/>
      <c r="PYU20" s="295"/>
      <c r="PYV20" s="295"/>
      <c r="PYW20" s="295"/>
      <c r="PYX20" s="295"/>
      <c r="PYY20" s="295"/>
      <c r="PYZ20" s="295"/>
      <c r="PZA20" s="295"/>
      <c r="PZB20" s="295"/>
      <c r="PZC20" s="295"/>
      <c r="PZD20" s="295"/>
      <c r="PZE20" s="295"/>
      <c r="PZF20" s="295"/>
      <c r="PZG20" s="295"/>
      <c r="PZH20" s="295"/>
      <c r="PZI20" s="295"/>
      <c r="PZJ20" s="295"/>
      <c r="PZK20" s="295"/>
      <c r="PZL20" s="295"/>
      <c r="PZM20" s="295"/>
      <c r="PZN20" s="295"/>
      <c r="PZO20" s="295"/>
      <c r="PZP20" s="295"/>
      <c r="PZQ20" s="295"/>
      <c r="PZR20" s="295"/>
      <c r="PZS20" s="295"/>
      <c r="PZT20" s="295"/>
      <c r="PZU20" s="295"/>
      <c r="PZV20" s="295"/>
      <c r="PZW20" s="295"/>
      <c r="PZX20" s="295"/>
      <c r="PZY20" s="295"/>
      <c r="PZZ20" s="295"/>
      <c r="QAA20" s="295"/>
      <c r="QAB20" s="295"/>
      <c r="QAC20" s="295"/>
      <c r="QAD20" s="295"/>
      <c r="QAE20" s="295"/>
      <c r="QAF20" s="295"/>
      <c r="QAG20" s="295"/>
      <c r="QAH20" s="295"/>
      <c r="QAI20" s="295"/>
      <c r="QAJ20" s="295"/>
      <c r="QAK20" s="295"/>
      <c r="QAL20" s="295"/>
      <c r="QAM20" s="295"/>
      <c r="QAN20" s="295"/>
      <c r="QAO20" s="295"/>
      <c r="QAP20" s="295"/>
      <c r="QAQ20" s="295"/>
      <c r="QAR20" s="295"/>
      <c r="QAS20" s="295"/>
      <c r="QAT20" s="295"/>
      <c r="QAU20" s="295"/>
      <c r="QAV20" s="295"/>
      <c r="QAW20" s="295"/>
      <c r="QAX20" s="295"/>
      <c r="QAY20" s="295"/>
      <c r="QAZ20" s="295"/>
      <c r="QBA20" s="295"/>
      <c r="QBB20" s="295"/>
      <c r="QBC20" s="295"/>
      <c r="QBD20" s="295"/>
      <c r="QBE20" s="295"/>
      <c r="QBF20" s="295"/>
      <c r="QBG20" s="295"/>
      <c r="QBH20" s="295"/>
      <c r="QBI20" s="295"/>
      <c r="QBJ20" s="295"/>
      <c r="QBK20" s="295"/>
      <c r="QBL20" s="295"/>
      <c r="QBM20" s="295"/>
      <c r="QBN20" s="295"/>
      <c r="QBO20" s="295"/>
      <c r="QBP20" s="295"/>
      <c r="QBQ20" s="295"/>
      <c r="QBR20" s="295"/>
      <c r="QBS20" s="295"/>
      <c r="QBT20" s="295"/>
      <c r="QBU20" s="295"/>
      <c r="QBV20" s="295"/>
      <c r="QBW20" s="295"/>
      <c r="QBX20" s="295"/>
      <c r="QBY20" s="295"/>
      <c r="QBZ20" s="295"/>
      <c r="QCA20" s="295"/>
      <c r="QCB20" s="295"/>
      <c r="QCC20" s="295"/>
      <c r="QCD20" s="295"/>
      <c r="QCE20" s="295"/>
      <c r="QCF20" s="295"/>
      <c r="QCG20" s="295"/>
      <c r="QCH20" s="295"/>
      <c r="QCI20" s="295"/>
      <c r="QCJ20" s="295"/>
      <c r="QCK20" s="295"/>
      <c r="QCL20" s="295"/>
      <c r="QCM20" s="295"/>
      <c r="QCN20" s="295"/>
      <c r="QCO20" s="295"/>
      <c r="QCP20" s="295"/>
      <c r="QCQ20" s="295"/>
      <c r="QCR20" s="295"/>
      <c r="QCS20" s="295"/>
      <c r="QCT20" s="295"/>
      <c r="QCU20" s="295"/>
      <c r="QCV20" s="295"/>
      <c r="QCW20" s="295"/>
      <c r="QCX20" s="295"/>
      <c r="QCY20" s="295"/>
      <c r="QCZ20" s="295"/>
      <c r="QDA20" s="295"/>
      <c r="QDB20" s="295"/>
      <c r="QDC20" s="295"/>
      <c r="QDD20" s="295"/>
      <c r="QDE20" s="295"/>
      <c r="QDF20" s="295"/>
      <c r="QDG20" s="295"/>
      <c r="QDH20" s="295"/>
      <c r="QDI20" s="295"/>
      <c r="QDJ20" s="295"/>
      <c r="QDK20" s="295"/>
      <c r="QDL20" s="295"/>
      <c r="QDM20" s="295"/>
      <c r="QDN20" s="295"/>
      <c r="QDO20" s="295"/>
      <c r="QDP20" s="295"/>
      <c r="QDQ20" s="295"/>
      <c r="QDR20" s="295"/>
      <c r="QDS20" s="295"/>
      <c r="QDT20" s="295"/>
      <c r="QDU20" s="295"/>
      <c r="QDV20" s="295"/>
      <c r="QDW20" s="295"/>
      <c r="QDX20" s="295"/>
      <c r="QDY20" s="295"/>
      <c r="QDZ20" s="295"/>
      <c r="QEA20" s="295"/>
      <c r="QEB20" s="295"/>
      <c r="QEC20" s="295"/>
      <c r="QED20" s="295"/>
      <c r="QEE20" s="295"/>
      <c r="QEF20" s="295"/>
      <c r="QEG20" s="295"/>
      <c r="QEH20" s="295"/>
      <c r="QEI20" s="295"/>
      <c r="QEJ20" s="295"/>
      <c r="QEK20" s="295"/>
      <c r="QEL20" s="295"/>
      <c r="QEM20" s="295"/>
      <c r="QEN20" s="295"/>
      <c r="QEO20" s="295"/>
      <c r="QEP20" s="295"/>
      <c r="QEQ20" s="295"/>
      <c r="QER20" s="295"/>
      <c r="QES20" s="295"/>
      <c r="QET20" s="295"/>
      <c r="QEU20" s="295"/>
      <c r="QEV20" s="295"/>
      <c r="QEW20" s="295"/>
      <c r="QEX20" s="295"/>
      <c r="QEY20" s="295"/>
      <c r="QEZ20" s="295"/>
      <c r="QFA20" s="295"/>
      <c r="QFB20" s="295"/>
      <c r="QFC20" s="295"/>
      <c r="QFD20" s="295"/>
      <c r="QFE20" s="295"/>
      <c r="QFF20" s="295"/>
      <c r="QFG20" s="295"/>
      <c r="QFH20" s="295"/>
      <c r="QFI20" s="295"/>
      <c r="QFJ20" s="295"/>
      <c r="QFK20" s="295"/>
      <c r="QFL20" s="295"/>
      <c r="QFM20" s="295"/>
      <c r="QFN20" s="295"/>
      <c r="QFO20" s="295"/>
      <c r="QFP20" s="295"/>
      <c r="QFQ20" s="295"/>
      <c r="QFR20" s="295"/>
      <c r="QFS20" s="295"/>
      <c r="QFT20" s="295"/>
      <c r="QFU20" s="295"/>
      <c r="QFV20" s="295"/>
      <c r="QFW20" s="295"/>
      <c r="QFX20" s="295"/>
      <c r="QFY20" s="295"/>
      <c r="QFZ20" s="295"/>
      <c r="QGA20" s="295"/>
      <c r="QGB20" s="295"/>
      <c r="QGC20" s="295"/>
      <c r="QGD20" s="295"/>
      <c r="QGE20" s="295"/>
      <c r="QGF20" s="295"/>
      <c r="QGG20" s="295"/>
      <c r="QGH20" s="295"/>
      <c r="QGI20" s="295"/>
      <c r="QGJ20" s="295"/>
      <c r="QGK20" s="295"/>
      <c r="QGL20" s="295"/>
      <c r="QGM20" s="295"/>
      <c r="QGN20" s="295"/>
      <c r="QGO20" s="295"/>
      <c r="QGP20" s="295"/>
      <c r="QGQ20" s="295"/>
      <c r="QGR20" s="295"/>
      <c r="QGS20" s="295"/>
      <c r="QGT20" s="295"/>
      <c r="QGU20" s="295"/>
      <c r="QGV20" s="295"/>
      <c r="QGW20" s="295"/>
      <c r="QGX20" s="295"/>
      <c r="QGY20" s="295"/>
      <c r="QGZ20" s="295"/>
      <c r="QHA20" s="295"/>
      <c r="QHB20" s="295"/>
      <c r="QHC20" s="295"/>
      <c r="QHD20" s="295"/>
      <c r="QHE20" s="295"/>
      <c r="QHF20" s="295"/>
      <c r="QHG20" s="295"/>
      <c r="QHH20" s="295"/>
      <c r="QHI20" s="295"/>
      <c r="QHJ20" s="295"/>
      <c r="QHK20" s="295"/>
      <c r="QHL20" s="295"/>
      <c r="QHM20" s="295"/>
      <c r="QHN20" s="295"/>
      <c r="QHO20" s="295"/>
      <c r="QHP20" s="295"/>
      <c r="QHQ20" s="295"/>
      <c r="QHR20" s="295"/>
      <c r="QHS20" s="295"/>
      <c r="QHT20" s="295"/>
      <c r="QHU20" s="295"/>
      <c r="QHV20" s="295"/>
      <c r="QHW20" s="295"/>
      <c r="QHX20" s="295"/>
      <c r="QHY20" s="295"/>
      <c r="QHZ20" s="295"/>
      <c r="QIA20" s="295"/>
      <c r="QIB20" s="295"/>
      <c r="QIC20" s="295"/>
      <c r="QID20" s="295"/>
      <c r="QIE20" s="295"/>
      <c r="QIF20" s="295"/>
      <c r="QIG20" s="295"/>
      <c r="QIH20" s="295"/>
      <c r="QII20" s="295"/>
      <c r="QIJ20" s="295"/>
      <c r="QIK20" s="295"/>
      <c r="QIL20" s="295"/>
      <c r="QIM20" s="295"/>
      <c r="QIN20" s="295"/>
      <c r="QIO20" s="295"/>
      <c r="QIP20" s="295"/>
      <c r="QIQ20" s="295"/>
      <c r="QIR20" s="295"/>
      <c r="QIS20" s="295"/>
      <c r="QIT20" s="295"/>
      <c r="QIU20" s="295"/>
      <c r="QIV20" s="295"/>
      <c r="QIW20" s="295"/>
      <c r="QIX20" s="295"/>
      <c r="QIY20" s="295"/>
      <c r="QIZ20" s="295"/>
      <c r="QJA20" s="295"/>
      <c r="QJB20" s="295"/>
      <c r="QJC20" s="295"/>
      <c r="QJD20" s="295"/>
      <c r="QJE20" s="295"/>
      <c r="QJF20" s="295"/>
      <c r="QJG20" s="295"/>
      <c r="QJH20" s="295"/>
      <c r="QJI20" s="295"/>
      <c r="QJJ20" s="295"/>
      <c r="QJK20" s="295"/>
      <c r="QJL20" s="295"/>
      <c r="QJM20" s="295"/>
      <c r="QJN20" s="295"/>
      <c r="QJO20" s="295"/>
      <c r="QJP20" s="295"/>
      <c r="QJQ20" s="295"/>
      <c r="QJR20" s="295"/>
      <c r="QJS20" s="295"/>
      <c r="QJT20" s="295"/>
      <c r="QJU20" s="295"/>
      <c r="QJV20" s="295"/>
      <c r="QJW20" s="295"/>
      <c r="QJX20" s="295"/>
      <c r="QJY20" s="295"/>
      <c r="QJZ20" s="295"/>
      <c r="QKA20" s="295"/>
      <c r="QKB20" s="295"/>
      <c r="QKC20" s="295"/>
      <c r="QKD20" s="295"/>
      <c r="QKE20" s="295"/>
      <c r="QKF20" s="295"/>
      <c r="QKG20" s="295"/>
      <c r="QKH20" s="295"/>
      <c r="QKI20" s="295"/>
      <c r="QKJ20" s="295"/>
      <c r="QKK20" s="295"/>
      <c r="QKL20" s="295"/>
      <c r="QKM20" s="295"/>
      <c r="QKN20" s="295"/>
      <c r="QKO20" s="295"/>
      <c r="QKP20" s="295"/>
      <c r="QKQ20" s="295"/>
      <c r="QKR20" s="295"/>
      <c r="QKS20" s="295"/>
      <c r="QKT20" s="295"/>
      <c r="QKU20" s="295"/>
      <c r="QKV20" s="295"/>
      <c r="QKW20" s="295"/>
      <c r="QKX20" s="295"/>
      <c r="QKY20" s="295"/>
      <c r="QKZ20" s="295"/>
      <c r="QLA20" s="295"/>
      <c r="QLB20" s="295"/>
      <c r="QLC20" s="295"/>
      <c r="QLD20" s="295"/>
      <c r="QLE20" s="295"/>
      <c r="QLF20" s="295"/>
      <c r="QLG20" s="295"/>
      <c r="QLH20" s="295"/>
      <c r="QLI20" s="295"/>
      <c r="QLJ20" s="295"/>
      <c r="QLK20" s="295"/>
      <c r="QLL20" s="295"/>
      <c r="QLM20" s="295"/>
      <c r="QLN20" s="295"/>
      <c r="QLO20" s="295"/>
      <c r="QLP20" s="295"/>
      <c r="QLQ20" s="295"/>
      <c r="QLR20" s="295"/>
      <c r="QLS20" s="295"/>
      <c r="QLT20" s="295"/>
      <c r="QLU20" s="295"/>
      <c r="QLV20" s="295"/>
      <c r="QLW20" s="295"/>
      <c r="QLX20" s="295"/>
      <c r="QLY20" s="295"/>
      <c r="QLZ20" s="295"/>
      <c r="QMA20" s="295"/>
      <c r="QMB20" s="295"/>
      <c r="QMC20" s="295"/>
      <c r="QMD20" s="295"/>
      <c r="QME20" s="295"/>
      <c r="QMF20" s="295"/>
      <c r="QMG20" s="295"/>
      <c r="QMH20" s="295"/>
      <c r="QMI20" s="295"/>
      <c r="QMJ20" s="295"/>
      <c r="QMK20" s="295"/>
      <c r="QML20" s="295"/>
      <c r="QMM20" s="295"/>
      <c r="QMN20" s="295"/>
      <c r="QMO20" s="295"/>
      <c r="QMP20" s="295"/>
      <c r="QMQ20" s="295"/>
      <c r="QMR20" s="295"/>
      <c r="QMS20" s="295"/>
      <c r="QMT20" s="295"/>
      <c r="QMU20" s="295"/>
      <c r="QMV20" s="295"/>
      <c r="QMW20" s="295"/>
      <c r="QMX20" s="295"/>
      <c r="QMY20" s="295"/>
      <c r="QMZ20" s="295"/>
      <c r="QNA20" s="295"/>
      <c r="QNB20" s="295"/>
      <c r="QNC20" s="295"/>
      <c r="QND20" s="295"/>
      <c r="QNE20" s="295"/>
      <c r="QNF20" s="295"/>
      <c r="QNG20" s="295"/>
      <c r="QNH20" s="295"/>
      <c r="QNI20" s="295"/>
      <c r="QNJ20" s="295"/>
      <c r="QNK20" s="295"/>
      <c r="QNL20" s="295"/>
      <c r="QNM20" s="295"/>
      <c r="QNN20" s="295"/>
      <c r="QNO20" s="295"/>
      <c r="QNP20" s="295"/>
      <c r="QNQ20" s="295"/>
      <c r="QNR20" s="295"/>
      <c r="QNS20" s="295"/>
      <c r="QNT20" s="295"/>
      <c r="QNU20" s="295"/>
      <c r="QNV20" s="295"/>
      <c r="QNW20" s="295"/>
      <c r="QNX20" s="295"/>
      <c r="QNY20" s="295"/>
      <c r="QNZ20" s="295"/>
      <c r="QOA20" s="295"/>
      <c r="QOB20" s="295"/>
      <c r="QOC20" s="295"/>
      <c r="QOD20" s="295"/>
      <c r="QOE20" s="295"/>
      <c r="QOF20" s="295"/>
      <c r="QOG20" s="295"/>
      <c r="QOH20" s="295"/>
      <c r="QOI20" s="295"/>
      <c r="QOJ20" s="295"/>
      <c r="QOK20" s="295"/>
      <c r="QOL20" s="295"/>
      <c r="QOM20" s="295"/>
      <c r="QON20" s="295"/>
      <c r="QOO20" s="295"/>
      <c r="QOP20" s="295"/>
      <c r="QOQ20" s="295"/>
      <c r="QOR20" s="295"/>
      <c r="QOS20" s="295"/>
      <c r="QOT20" s="295"/>
      <c r="QOU20" s="295"/>
      <c r="QOV20" s="295"/>
      <c r="QOW20" s="295"/>
      <c r="QOX20" s="295"/>
      <c r="QOY20" s="295"/>
      <c r="QOZ20" s="295"/>
      <c r="QPA20" s="295"/>
      <c r="QPB20" s="295"/>
      <c r="QPC20" s="295"/>
      <c r="QPD20" s="295"/>
      <c r="QPE20" s="295"/>
      <c r="QPF20" s="295"/>
      <c r="QPG20" s="295"/>
      <c r="QPH20" s="295"/>
      <c r="QPI20" s="295"/>
      <c r="QPJ20" s="295"/>
      <c r="QPK20" s="295"/>
      <c r="QPL20" s="295"/>
      <c r="QPM20" s="295"/>
      <c r="QPN20" s="295"/>
      <c r="QPO20" s="295"/>
      <c r="QPP20" s="295"/>
      <c r="QPQ20" s="295"/>
      <c r="QPR20" s="295"/>
      <c r="QPS20" s="295"/>
      <c r="QPT20" s="295"/>
      <c r="QPU20" s="295"/>
      <c r="QPV20" s="295"/>
      <c r="QPW20" s="295"/>
      <c r="QPX20" s="295"/>
      <c r="QPY20" s="295"/>
      <c r="QPZ20" s="295"/>
      <c r="QQA20" s="295"/>
      <c r="QQB20" s="295"/>
      <c r="QQC20" s="295"/>
      <c r="QQD20" s="295"/>
      <c r="QQE20" s="295"/>
      <c r="QQF20" s="295"/>
      <c r="QQG20" s="295"/>
      <c r="QQH20" s="295"/>
      <c r="QQI20" s="295"/>
      <c r="QQJ20" s="295"/>
      <c r="QQK20" s="295"/>
      <c r="QQL20" s="295"/>
      <c r="QQM20" s="295"/>
      <c r="QQN20" s="295"/>
      <c r="QQO20" s="295"/>
      <c r="QQP20" s="294"/>
      <c r="QQQ20" s="294"/>
      <c r="QQR20" s="294"/>
      <c r="QQS20" s="294"/>
      <c r="QQT20" s="294"/>
      <c r="QQU20" s="294"/>
      <c r="QQV20" s="294"/>
      <c r="QQW20" s="294"/>
      <c r="QQX20" s="294"/>
      <c r="QQY20" s="294"/>
      <c r="QQZ20" s="294"/>
      <c r="QRA20" s="294"/>
      <c r="QRB20" s="294"/>
      <c r="QRC20" s="294"/>
      <c r="QRD20" s="294"/>
      <c r="QRE20" s="294"/>
      <c r="QRF20" s="294"/>
      <c r="QRG20" s="294"/>
      <c r="QRH20" s="294"/>
      <c r="QRI20" s="294"/>
      <c r="QRJ20" s="294"/>
      <c r="QRK20" s="294"/>
      <c r="QRL20" s="294"/>
      <c r="QRM20" s="294"/>
      <c r="QRN20" s="294"/>
      <c r="QRO20" s="294"/>
      <c r="QRP20" s="294"/>
      <c r="QRQ20" s="294"/>
      <c r="QRR20" s="294"/>
      <c r="QRS20" s="294"/>
      <c r="QRT20" s="294"/>
      <c r="QRU20" s="294"/>
      <c r="QRV20" s="294"/>
      <c r="QRW20" s="294"/>
      <c r="QRX20" s="294"/>
      <c r="QRY20" s="294"/>
      <c r="QRZ20" s="294"/>
      <c r="QSA20" s="294"/>
      <c r="QSB20" s="294"/>
      <c r="QSC20" s="294"/>
      <c r="QSD20" s="294"/>
      <c r="QSE20" s="294"/>
      <c r="QSF20" s="294"/>
      <c r="QSG20" s="294"/>
      <c r="QSH20" s="294"/>
      <c r="QSI20" s="294"/>
      <c r="QSJ20" s="294"/>
      <c r="QSK20" s="294"/>
      <c r="QSL20" s="294"/>
      <c r="QSM20" s="294"/>
      <c r="QSN20" s="294"/>
      <c r="QSO20" s="294"/>
      <c r="QSP20" s="294"/>
      <c r="QSQ20" s="294"/>
      <c r="QSR20" s="294"/>
      <c r="QSS20" s="294"/>
      <c r="QST20" s="294"/>
      <c r="QSU20" s="294"/>
      <c r="QSV20" s="294"/>
      <c r="QSW20" s="294"/>
      <c r="QSX20" s="294"/>
      <c r="QSY20" s="294"/>
      <c r="QSZ20" s="294"/>
      <c r="QTA20" s="294"/>
      <c r="QTB20" s="294"/>
      <c r="QTC20" s="294"/>
      <c r="QTD20" s="295"/>
      <c r="QTE20" s="295"/>
      <c r="QTF20" s="295"/>
      <c r="QTG20" s="295"/>
      <c r="QTH20" s="295"/>
      <c r="QTI20" s="295"/>
      <c r="QTJ20" s="295"/>
      <c r="QTK20" s="295"/>
      <c r="QTL20" s="295"/>
      <c r="QTM20" s="295"/>
      <c r="QTN20" s="295"/>
      <c r="QTO20" s="295"/>
      <c r="QTP20" s="295"/>
      <c r="QTQ20" s="295"/>
      <c r="QTR20" s="295"/>
      <c r="QTS20" s="295"/>
      <c r="QTT20" s="295"/>
      <c r="QTU20" s="295"/>
      <c r="QTV20" s="295"/>
      <c r="QTW20" s="295"/>
      <c r="QTX20" s="295"/>
      <c r="QTY20" s="295"/>
      <c r="QTZ20" s="295"/>
      <c r="QUA20" s="295"/>
      <c r="QUB20" s="295"/>
      <c r="QUC20" s="295"/>
      <c r="QUD20" s="295"/>
      <c r="QUE20" s="295"/>
      <c r="QUF20" s="295"/>
      <c r="QUG20" s="295"/>
      <c r="QUH20" s="295"/>
      <c r="QUI20" s="295"/>
      <c r="QUJ20" s="295"/>
      <c r="QUK20" s="295"/>
      <c r="QUL20" s="295"/>
      <c r="QUM20" s="295"/>
      <c r="QUN20" s="295"/>
      <c r="QUO20" s="295"/>
      <c r="QUP20" s="295"/>
      <c r="QUQ20" s="295"/>
      <c r="QUR20" s="295"/>
      <c r="QUS20" s="295"/>
      <c r="QUT20" s="295"/>
      <c r="QUU20" s="295"/>
      <c r="QUV20" s="294"/>
      <c r="QUW20" s="294"/>
      <c r="QUX20" s="294"/>
      <c r="QUY20" s="294"/>
      <c r="QUZ20" s="294"/>
      <c r="QVA20" s="294"/>
      <c r="QVB20" s="294"/>
      <c r="QVC20" s="294"/>
      <c r="QVD20" s="294"/>
      <c r="QVE20" s="294"/>
      <c r="QVF20" s="294"/>
      <c r="QVG20" s="294"/>
      <c r="QVH20" s="294"/>
      <c r="QVI20" s="294"/>
      <c r="QVJ20" s="294"/>
      <c r="QVK20" s="294"/>
      <c r="QVL20" s="294"/>
      <c r="QVM20" s="294"/>
      <c r="QVN20" s="294"/>
      <c r="QVO20" s="294"/>
      <c r="QVP20" s="294"/>
      <c r="QVQ20" s="294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294"/>
      <c r="RAU20" s="294"/>
      <c r="RAV20" s="294"/>
      <c r="RAW20" s="294"/>
      <c r="RAX20" s="294"/>
      <c r="RAY20" s="294"/>
      <c r="RAZ20" s="294"/>
      <c r="RBA20" s="294"/>
      <c r="RBB20" s="294"/>
      <c r="RBC20" s="294"/>
      <c r="RBD20" s="294"/>
      <c r="RBE20" s="294"/>
      <c r="RBF20" s="294"/>
      <c r="RBG20" s="294"/>
      <c r="RBH20" s="294"/>
      <c r="RBI20" s="294"/>
      <c r="RBJ20" s="294"/>
      <c r="RBK20" s="294"/>
      <c r="RBL20" s="294"/>
      <c r="RBM20" s="294"/>
      <c r="RBN20" s="294"/>
      <c r="RBO20" s="294"/>
      <c r="RBP20" s="294"/>
      <c r="RBQ20" s="294"/>
      <c r="RBR20" s="294"/>
      <c r="RBS20" s="294"/>
      <c r="RBT20" s="294"/>
      <c r="RBU20" s="294"/>
      <c r="RBV20" s="294"/>
      <c r="RBW20" s="294"/>
      <c r="RBX20" s="294"/>
      <c r="RBY20" s="294"/>
      <c r="RBZ20" s="294"/>
      <c r="RCA20" s="294"/>
      <c r="RCB20" s="294"/>
      <c r="RCC20" s="294"/>
      <c r="RCD20" s="294"/>
      <c r="RCE20" s="294"/>
      <c r="RCF20" s="294"/>
      <c r="RCG20" s="294"/>
      <c r="RCH20" s="294"/>
      <c r="RCI20" s="294"/>
      <c r="RCJ20" s="294"/>
      <c r="RCK20" s="294"/>
      <c r="RCL20" s="294"/>
      <c r="RCM20" s="294"/>
      <c r="RCN20" s="294"/>
      <c r="RCO20" s="294"/>
      <c r="RCP20" s="294"/>
      <c r="RCQ20" s="294"/>
      <c r="RCR20" s="294"/>
      <c r="RCS20" s="294"/>
      <c r="RCT20" s="294"/>
      <c r="RCU20" s="294"/>
      <c r="RCV20" s="294"/>
      <c r="RCW20" s="294"/>
      <c r="RCX20" s="294"/>
      <c r="RCY20" s="294"/>
      <c r="RCZ20" s="294"/>
      <c r="RDA20" s="294"/>
      <c r="RDB20" s="294"/>
      <c r="RDC20" s="294"/>
      <c r="RDD20" s="294"/>
      <c r="RDE20" s="294"/>
      <c r="RDF20" s="294"/>
      <c r="RDG20" s="294"/>
      <c r="RDH20" s="295"/>
      <c r="RDI20" s="295"/>
      <c r="RDJ20" s="295"/>
      <c r="RDK20" s="295"/>
      <c r="RDL20" s="295"/>
      <c r="RDM20" s="295"/>
      <c r="RDN20" s="295"/>
      <c r="RDO20" s="295"/>
      <c r="RDP20" s="295"/>
      <c r="RDQ20" s="295"/>
      <c r="RDR20" s="295"/>
      <c r="RDS20" s="295"/>
      <c r="RDT20" s="295"/>
      <c r="RDU20" s="295"/>
      <c r="RDV20" s="295"/>
      <c r="RDW20" s="295"/>
      <c r="RDX20" s="295"/>
      <c r="RDY20" s="295"/>
      <c r="RDZ20" s="295"/>
      <c r="REA20" s="295"/>
      <c r="REB20" s="295"/>
      <c r="REC20" s="295"/>
      <c r="RED20" s="295"/>
      <c r="REE20" s="295"/>
      <c r="REF20" s="295"/>
      <c r="REG20" s="295"/>
      <c r="REH20" s="295"/>
      <c r="REI20" s="295"/>
      <c r="REJ20" s="295"/>
      <c r="REK20" s="295"/>
      <c r="REL20" s="295"/>
      <c r="REM20" s="295"/>
      <c r="REN20" s="295"/>
      <c r="REO20" s="295"/>
      <c r="REP20" s="295"/>
      <c r="REQ20" s="295"/>
      <c r="RER20" s="295"/>
      <c r="RES20" s="295"/>
      <c r="RET20" s="295"/>
      <c r="REU20" s="295"/>
      <c r="REV20" s="295"/>
      <c r="REW20" s="295"/>
      <c r="REX20" s="295"/>
      <c r="REY20" s="295"/>
      <c r="REZ20" s="295"/>
      <c r="RFA20" s="295"/>
      <c r="RFB20" s="295"/>
      <c r="RFC20" s="295"/>
      <c r="RFD20" s="295"/>
      <c r="RFE20" s="295"/>
      <c r="RFF20" s="295"/>
      <c r="RFG20" s="295"/>
      <c r="RFH20" s="295"/>
      <c r="RFI20" s="295"/>
      <c r="RFJ20" s="295"/>
      <c r="RFK20" s="295"/>
      <c r="RFL20" s="295"/>
      <c r="RFM20" s="295"/>
      <c r="RFN20" s="295"/>
      <c r="RFO20" s="295"/>
      <c r="RFP20" s="295"/>
      <c r="RFQ20" s="295"/>
      <c r="RFR20" s="295"/>
      <c r="RFS20" s="295"/>
      <c r="RFT20" s="295"/>
      <c r="RFU20" s="295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TEV20" s="11"/>
    </row>
    <row r="21" spans="1:5097 5362:13672" ht="32.25" customHeight="1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12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344"/>
      <c r="TB21" s="344"/>
      <c r="TC21" s="344"/>
      <c r="TD21" s="344"/>
      <c r="TE21" s="344"/>
      <c r="TF21" s="344"/>
      <c r="TG21" s="344"/>
      <c r="TH21" s="344"/>
      <c r="TI21" s="344"/>
      <c r="TJ21" s="344"/>
      <c r="TK21" s="344"/>
      <c r="TL21" s="344"/>
      <c r="TM21" s="344"/>
      <c r="TN21" s="344"/>
      <c r="TO21" s="344"/>
      <c r="TP21" s="344"/>
      <c r="TQ21" s="344"/>
      <c r="TR21" s="344"/>
      <c r="TS21" s="344"/>
      <c r="TT21" s="344"/>
      <c r="TU21" s="344"/>
      <c r="TV21" s="344"/>
      <c r="TW21" s="344"/>
      <c r="TX21" s="344"/>
      <c r="TY21" s="344"/>
      <c r="TZ21" s="344"/>
      <c r="UA21" s="344"/>
      <c r="UB21" s="344"/>
      <c r="UC21" s="344"/>
      <c r="UD21" s="344"/>
      <c r="UE21" s="344"/>
      <c r="UF21" s="344"/>
      <c r="UG21" s="344"/>
      <c r="UH21" s="344"/>
      <c r="UI21" s="344"/>
      <c r="UJ21" s="344"/>
      <c r="UK21" s="344"/>
      <c r="UL21" s="344"/>
      <c r="UM21" s="344"/>
      <c r="UN21" s="344"/>
      <c r="UO21" s="344"/>
      <c r="UP21" s="344"/>
      <c r="UQ21" s="344"/>
      <c r="UR21" s="344"/>
      <c r="US21" s="344"/>
      <c r="UT21" s="344"/>
      <c r="UU21" s="344"/>
      <c r="UV21" s="344"/>
      <c r="UW21" s="344"/>
      <c r="UX21" s="344"/>
      <c r="UY21" s="344"/>
      <c r="UZ21" s="344"/>
      <c r="VA21" s="344"/>
      <c r="VB21" s="344"/>
      <c r="VC21" s="344"/>
      <c r="VD21" s="344"/>
      <c r="VE21" s="344"/>
      <c r="VF21" s="344"/>
      <c r="VG21" s="344"/>
      <c r="VH21" s="344"/>
      <c r="VI21" s="344"/>
      <c r="VJ21" s="344"/>
      <c r="VK21" s="344"/>
      <c r="VL21" s="344"/>
      <c r="VM21" s="344"/>
      <c r="VN21" s="344"/>
      <c r="VO21" s="344"/>
      <c r="VP21" s="344"/>
      <c r="VQ21" s="344"/>
      <c r="VR21" s="344"/>
      <c r="VS21" s="344"/>
      <c r="VT21" s="344"/>
      <c r="VU21" s="344"/>
      <c r="VV21" s="344"/>
      <c r="VW21" s="344"/>
      <c r="VX21" s="344"/>
      <c r="VY21" s="344"/>
      <c r="VZ21" s="344"/>
      <c r="WA21" s="344"/>
      <c r="WB21" s="344"/>
      <c r="WC21" s="344"/>
      <c r="WD21" s="344"/>
      <c r="WE21" s="344"/>
      <c r="WF21" s="344"/>
      <c r="WG21" s="344"/>
      <c r="WH21" s="344"/>
      <c r="WI21" s="344"/>
      <c r="WJ21" s="344"/>
      <c r="WK21" s="344"/>
      <c r="WL21" s="344"/>
      <c r="WM21" s="344"/>
      <c r="WN21" s="344"/>
      <c r="WO21" s="344"/>
      <c r="WP21" s="344"/>
      <c r="WQ21" s="344"/>
      <c r="WR21" s="344"/>
      <c r="WS21" s="344"/>
      <c r="WT21" s="344"/>
      <c r="WU21" s="344"/>
      <c r="WV21" s="344"/>
      <c r="WW21" s="344"/>
      <c r="WX21" s="344"/>
      <c r="WY21" s="344"/>
      <c r="WZ21" s="344"/>
      <c r="XA21" s="344"/>
      <c r="XB21" s="344"/>
      <c r="XC21" s="344"/>
      <c r="XD21" s="344"/>
      <c r="XE21" s="344"/>
      <c r="XF21" s="344"/>
      <c r="XG21" s="344"/>
      <c r="XH21" s="344"/>
      <c r="XI21" s="344"/>
      <c r="XJ21" s="344"/>
      <c r="XK21" s="344"/>
      <c r="XL21" s="344"/>
      <c r="XM21" s="344"/>
      <c r="XN21" s="344"/>
      <c r="XO21" s="344"/>
      <c r="XP21" s="344"/>
      <c r="XQ21" s="344"/>
      <c r="XR21" s="344"/>
      <c r="XS21" s="344"/>
      <c r="XT21" s="344"/>
      <c r="XU21" s="344"/>
      <c r="XV21" s="344"/>
      <c r="XW21" s="344"/>
      <c r="XX21" s="344"/>
      <c r="XY21" s="344"/>
      <c r="XZ21" s="344"/>
      <c r="YA21" s="344"/>
      <c r="YB21" s="344"/>
      <c r="YC21" s="344"/>
      <c r="YD21" s="344"/>
      <c r="YE21" s="344"/>
      <c r="YF21" s="344"/>
      <c r="YG21" s="344"/>
      <c r="YH21" s="344"/>
      <c r="YI21" s="344"/>
      <c r="YJ21" s="344"/>
      <c r="YK21" s="344"/>
      <c r="YL21" s="344"/>
      <c r="YM21" s="344"/>
      <c r="YN21" s="344"/>
      <c r="YO21" s="344"/>
      <c r="YP21" s="344"/>
      <c r="YQ21" s="344"/>
      <c r="YR21" s="344"/>
      <c r="YS21" s="344"/>
      <c r="YT21" s="344"/>
      <c r="YU21" s="344"/>
      <c r="YV21" s="344"/>
      <c r="YW21" s="344"/>
      <c r="YX21" s="344"/>
      <c r="YY21" s="344"/>
      <c r="YZ21" s="344"/>
      <c r="ZA21" s="344"/>
      <c r="ZB21" s="344"/>
      <c r="ZC21" s="344"/>
      <c r="ZD21" s="344"/>
      <c r="ZE21" s="344"/>
      <c r="ZF21" s="344"/>
      <c r="ZG21" s="344"/>
      <c r="ZH21" s="344"/>
      <c r="ZI21" s="344"/>
      <c r="ZJ21" s="344"/>
      <c r="ZK21" s="344"/>
      <c r="ZL21" s="344"/>
      <c r="ZM21" s="344"/>
      <c r="ZN21" s="344"/>
      <c r="ZO21" s="344"/>
      <c r="ZP21" s="344"/>
      <c r="ZQ21" s="344"/>
      <c r="ZR21" s="344"/>
      <c r="ZS21" s="344"/>
      <c r="ZT21" s="344"/>
      <c r="ZU21" s="344"/>
      <c r="ZV21" s="344"/>
      <c r="ZW21" s="344"/>
      <c r="ZX21" s="344"/>
      <c r="ZY21" s="344"/>
      <c r="ZZ21" s="344"/>
      <c r="AAA21" s="344"/>
      <c r="AAB21" s="344"/>
      <c r="AAC21" s="344"/>
      <c r="AAD21" s="344"/>
      <c r="AAE21" s="344"/>
      <c r="AAF21" s="344"/>
      <c r="AAG21" s="344"/>
      <c r="AAH21" s="344"/>
      <c r="AAI21" s="344"/>
      <c r="AAJ21" s="344"/>
      <c r="AAK21" s="344"/>
      <c r="AAL21" s="344"/>
      <c r="AAM21" s="344"/>
      <c r="AAN21" s="344"/>
      <c r="AAO21" s="344"/>
      <c r="AAP21" s="344"/>
      <c r="AAQ21" s="344"/>
      <c r="AAR21" s="344"/>
      <c r="AAS21" s="344"/>
      <c r="AAT21" s="344"/>
      <c r="AAU21" s="344"/>
      <c r="AAV21" s="344"/>
      <c r="AAW21" s="344"/>
      <c r="AAX21" s="344"/>
      <c r="AAY21" s="344"/>
      <c r="AAZ21" s="344"/>
      <c r="ABA21" s="344"/>
      <c r="ABB21" s="344"/>
      <c r="ABC21" s="344"/>
      <c r="ABD21" s="344"/>
      <c r="ABE21" s="344"/>
      <c r="ABF21" s="344"/>
      <c r="ABG21" s="344"/>
      <c r="ABH21" s="344"/>
      <c r="ABI21" s="344"/>
      <c r="ABJ21" s="344"/>
      <c r="ABK21" s="344"/>
      <c r="ABL21" s="344"/>
      <c r="ABM21" s="344"/>
      <c r="ABN21" s="344"/>
      <c r="ABO21" s="344"/>
      <c r="ABP21" s="344"/>
      <c r="ABQ21" s="344"/>
      <c r="ABR21" s="344"/>
      <c r="ABS21" s="344"/>
      <c r="ABT21" s="344"/>
      <c r="ABU21" s="344"/>
      <c r="ABV21" s="344"/>
      <c r="ABW21" s="344"/>
      <c r="ABX21" s="344"/>
      <c r="ABY21" s="344"/>
      <c r="ABZ21" s="344"/>
      <c r="ACA21" s="344"/>
      <c r="ACB21" s="344"/>
      <c r="ACC21" s="344"/>
      <c r="ACD21" s="344"/>
      <c r="ACE21" s="344"/>
      <c r="ACF21" s="344"/>
      <c r="ACG21" s="344"/>
      <c r="ACH21" s="344"/>
      <c r="ACI21" s="344"/>
      <c r="ACJ21" s="344"/>
      <c r="ACK21" s="344"/>
      <c r="ACL21" s="344"/>
      <c r="ACM21" s="344"/>
      <c r="ACN21" s="344"/>
      <c r="ACO21" s="344"/>
      <c r="ACP21" s="344"/>
      <c r="ACQ21" s="344"/>
      <c r="ACR21" s="344"/>
      <c r="ACS21" s="344"/>
      <c r="ACT21" s="344"/>
      <c r="ACU21" s="344"/>
      <c r="ACV21" s="344"/>
      <c r="ACW21" s="344"/>
      <c r="ACX21" s="344"/>
      <c r="ACY21" s="344"/>
      <c r="ACZ21" s="344"/>
      <c r="ADA21" s="344"/>
      <c r="ADB21" s="344"/>
      <c r="ADC21" s="344"/>
      <c r="ADD21" s="344"/>
      <c r="ADE21" s="344"/>
      <c r="ADF21" s="344"/>
      <c r="ADG21" s="344"/>
      <c r="ADH21" s="344"/>
      <c r="ADI21" s="344"/>
      <c r="ADJ21" s="344"/>
      <c r="ADK21" s="344"/>
      <c r="ADL21" s="344"/>
      <c r="ADM21" s="344"/>
      <c r="ADN21" s="344"/>
      <c r="ADO21" s="344"/>
      <c r="ADP21" s="344"/>
      <c r="ADQ21" s="344"/>
      <c r="ADR21" s="344"/>
      <c r="ADS21" s="344"/>
      <c r="ADT21" s="344"/>
      <c r="ADU21" s="344"/>
      <c r="ADV21" s="344"/>
      <c r="ADW21" s="344"/>
      <c r="ADX21" s="344"/>
      <c r="ADY21" s="344"/>
      <c r="ADZ21" s="344"/>
      <c r="AEA21" s="344"/>
      <c r="AEB21" s="344"/>
      <c r="AEC21" s="344"/>
      <c r="AED21" s="344"/>
      <c r="AEE21" s="344"/>
      <c r="AEF21" s="344"/>
      <c r="AEG21" s="344"/>
      <c r="AEH21" s="344"/>
      <c r="AEI21" s="344"/>
      <c r="AEJ21" s="344"/>
      <c r="AEK21" s="344"/>
      <c r="AEL21" s="344"/>
      <c r="AEM21" s="344"/>
      <c r="AEN21" s="344"/>
      <c r="AEO21" s="344"/>
      <c r="AEP21" s="344"/>
      <c r="AEQ21" s="344"/>
      <c r="AER21" s="344"/>
      <c r="AES21" s="344"/>
      <c r="AET21" s="344"/>
      <c r="AEU21" s="344"/>
      <c r="AEV21" s="344"/>
      <c r="AEW21" s="344"/>
      <c r="AEX21" s="344"/>
      <c r="AEY21" s="344"/>
      <c r="AEZ21" s="344"/>
      <c r="AFA21" s="344"/>
      <c r="AFB21" s="344"/>
      <c r="AFC21" s="344"/>
      <c r="AFD21" s="344"/>
      <c r="AFE21" s="344"/>
      <c r="AFF21" s="344"/>
      <c r="AFG21" s="344"/>
      <c r="AFH21" s="344"/>
      <c r="AFI21" s="344"/>
      <c r="AFJ21" s="344"/>
      <c r="AFK21" s="344"/>
      <c r="AFL21" s="344"/>
      <c r="AFM21" s="344"/>
      <c r="AFN21" s="344"/>
      <c r="AFO21" s="344"/>
      <c r="AFP21" s="344"/>
      <c r="AFQ21" s="344"/>
      <c r="AFR21" s="344"/>
      <c r="AFS21" s="344"/>
      <c r="AFT21" s="344"/>
      <c r="AFU21" s="344"/>
      <c r="AFV21" s="344"/>
      <c r="AFW21" s="344"/>
      <c r="AFX21" s="344"/>
      <c r="AFY21" s="344"/>
      <c r="AFZ21" s="344"/>
      <c r="AGA21" s="344"/>
      <c r="AGB21" s="344"/>
      <c r="AGC21" s="344"/>
      <c r="AGD21" s="344"/>
      <c r="AGE21" s="344"/>
      <c r="AGF21" s="344"/>
      <c r="AGG21" s="344"/>
      <c r="AGH21" s="344"/>
      <c r="AGI21" s="344"/>
      <c r="AGJ21" s="344"/>
      <c r="AGK21" s="344"/>
      <c r="AGL21" s="344"/>
      <c r="AGM21" s="344"/>
      <c r="AGN21" s="344"/>
      <c r="AGO21" s="344"/>
      <c r="AGP21" s="344"/>
      <c r="AGQ21" s="344"/>
      <c r="AGR21" s="344"/>
      <c r="AGS21" s="344"/>
      <c r="AGT21" s="344"/>
      <c r="AGU21" s="344"/>
      <c r="AGV21" s="344"/>
      <c r="AGW21" s="344"/>
      <c r="AGX21" s="344"/>
      <c r="AGY21" s="344"/>
      <c r="AGZ21" s="344"/>
      <c r="AHA21" s="344"/>
      <c r="AHB21" s="344"/>
      <c r="AHC21" s="344"/>
      <c r="AHD21" s="344"/>
      <c r="AHE21" s="344"/>
      <c r="AHF21" s="344"/>
      <c r="AHG21" s="344"/>
      <c r="AHH21" s="344"/>
      <c r="AHI21" s="344"/>
      <c r="AHJ21" s="344"/>
      <c r="AHK21" s="344"/>
      <c r="AHL21" s="344"/>
      <c r="AHM21" s="344"/>
      <c r="AHN21" s="344"/>
      <c r="AHO21" s="344"/>
      <c r="AHP21" s="344"/>
      <c r="AHQ21" s="344"/>
      <c r="AHR21" s="344"/>
      <c r="AHS21" s="344"/>
      <c r="AHT21" s="344"/>
      <c r="AHU21" s="344"/>
      <c r="AHV21" s="344"/>
      <c r="AHW21" s="344"/>
      <c r="AHX21" s="344"/>
      <c r="AHY21" s="344"/>
      <c r="AHZ21" s="344"/>
      <c r="AIA21" s="344"/>
      <c r="AIB21" s="344"/>
      <c r="AIC21" s="344"/>
      <c r="AID21" s="344"/>
      <c r="AIE21" s="344"/>
      <c r="AIF21" s="344"/>
      <c r="AIG21" s="344"/>
      <c r="AIH21" s="344"/>
      <c r="AII21" s="344"/>
      <c r="AIJ21" s="344"/>
      <c r="AIK21" s="344"/>
      <c r="AIL21" s="344"/>
      <c r="AIM21" s="344"/>
      <c r="AIN21" s="344"/>
      <c r="AIO21" s="344"/>
      <c r="AIP21" s="344"/>
      <c r="AIQ21" s="344"/>
      <c r="AIR21" s="344"/>
      <c r="AIS21" s="344"/>
      <c r="AIT21" s="344"/>
      <c r="AIU21" s="344"/>
      <c r="AIV21" s="344"/>
      <c r="AIW21" s="344"/>
      <c r="AIX21" s="344"/>
      <c r="AIY21" s="344"/>
      <c r="AIZ21" s="344"/>
      <c r="AJA21" s="344"/>
      <c r="AJB21" s="344"/>
      <c r="AJC21" s="344"/>
      <c r="AJD21" s="344"/>
      <c r="AJE21" s="344"/>
      <c r="AJF21" s="344"/>
      <c r="AJG21" s="344"/>
      <c r="AJH21" s="344"/>
      <c r="AJI21" s="344"/>
      <c r="AJJ21" s="344"/>
      <c r="AJK21" s="344"/>
      <c r="AJL21" s="344"/>
      <c r="AJM21" s="344"/>
      <c r="AJN21" s="344"/>
      <c r="AJO21" s="344"/>
      <c r="AJP21" s="344"/>
      <c r="AJQ21" s="344"/>
      <c r="AJR21" s="344"/>
      <c r="AJS21" s="344"/>
      <c r="AJT21" s="344"/>
      <c r="AJU21" s="344"/>
      <c r="AJV21" s="344"/>
      <c r="AJW21" s="344"/>
      <c r="AJX21" s="344"/>
      <c r="AJY21" s="344"/>
      <c r="AJZ21" s="344"/>
      <c r="AKA21" s="344"/>
      <c r="AKB21" s="344"/>
      <c r="AKC21" s="344"/>
      <c r="AKD21" s="344"/>
      <c r="AKE21" s="344"/>
      <c r="AKF21" s="344"/>
      <c r="AKG21" s="344"/>
      <c r="AKH21" s="344"/>
      <c r="AKI21" s="344"/>
      <c r="AKJ21" s="344"/>
      <c r="AKK21" s="344"/>
      <c r="AKL21" s="344"/>
      <c r="AKM21" s="344"/>
      <c r="AKN21" s="344"/>
      <c r="AKO21" s="344"/>
      <c r="AKP21" s="344"/>
      <c r="AKQ21" s="344"/>
      <c r="AKR21" s="344"/>
      <c r="AKS21" s="344"/>
      <c r="AKT21" s="344"/>
      <c r="AKU21" s="344"/>
      <c r="AKV21" s="344"/>
      <c r="AKW21" s="344"/>
      <c r="AKX21" s="344"/>
      <c r="AKY21" s="344"/>
      <c r="AKZ21" s="344"/>
      <c r="ALA21" s="344"/>
      <c r="ALB21" s="344"/>
      <c r="ALC21" s="344"/>
      <c r="ALD21" s="344"/>
      <c r="ALE21" s="344"/>
      <c r="ALF21" s="344"/>
      <c r="ALG21" s="344"/>
      <c r="ALH21" s="344"/>
      <c r="ALI21" s="344"/>
      <c r="ALJ21" s="344"/>
      <c r="ALK21" s="344"/>
      <c r="ALL21" s="344"/>
      <c r="ALM21" s="344"/>
      <c r="ALN21" s="344"/>
      <c r="ALO21" s="344"/>
      <c r="ALP21" s="344"/>
      <c r="ALQ21" s="344"/>
      <c r="ALR21" s="344"/>
      <c r="ALS21" s="344"/>
      <c r="ALT21" s="344"/>
      <c r="ALU21" s="344"/>
      <c r="ALV21" s="344"/>
      <c r="ALW21" s="344"/>
      <c r="ALX21" s="344"/>
      <c r="ALY21" s="344"/>
      <c r="ALZ21" s="344"/>
      <c r="AMA21" s="344"/>
      <c r="AMB21" s="344"/>
      <c r="AMC21" s="344"/>
      <c r="AMD21" s="344"/>
      <c r="AME21" s="344"/>
      <c r="AMF21" s="344"/>
      <c r="AMG21" s="344"/>
      <c r="AMH21" s="344"/>
      <c r="AMI21" s="344"/>
      <c r="AMJ21" s="344"/>
      <c r="AMK21" s="344"/>
      <c r="AML21" s="344"/>
      <c r="AMM21" s="344"/>
      <c r="AMN21" s="344"/>
      <c r="AMO21" s="344"/>
      <c r="AMP21" s="344"/>
      <c r="AMQ21" s="344"/>
      <c r="AMR21" s="344"/>
      <c r="AMS21" s="344"/>
      <c r="AMT21" s="344"/>
      <c r="AMU21" s="344"/>
      <c r="AMV21" s="344"/>
      <c r="AMW21" s="344"/>
      <c r="AMX21" s="344"/>
      <c r="AMY21" s="344"/>
      <c r="AMZ21" s="344"/>
      <c r="ANA21" s="344"/>
      <c r="ANB21" s="344"/>
      <c r="ANC21" s="344"/>
      <c r="AND21" s="344"/>
      <c r="ANE21" s="344"/>
      <c r="ANF21" s="344"/>
      <c r="ANG21" s="344"/>
      <c r="ANH21" s="344"/>
      <c r="ANI21" s="344"/>
      <c r="ANJ21" s="344"/>
      <c r="ANK21" s="344"/>
      <c r="ANL21" s="344"/>
      <c r="ANM21" s="344"/>
      <c r="ANN21" s="344"/>
      <c r="ANO21" s="344"/>
      <c r="ANP21" s="344"/>
      <c r="ANQ21" s="344"/>
      <c r="ANR21" s="344"/>
      <c r="ANS21" s="344"/>
      <c r="ANT21" s="344"/>
      <c r="ANU21" s="344"/>
      <c r="ANV21" s="344"/>
      <c r="ANW21" s="344"/>
      <c r="ANX21" s="344"/>
      <c r="ANY21" s="344"/>
      <c r="ANZ21" s="344"/>
      <c r="AOA21" s="344"/>
      <c r="AOB21" s="344"/>
      <c r="AOC21" s="344"/>
      <c r="AOD21" s="344"/>
      <c r="AOE21" s="344"/>
      <c r="AOF21" s="344"/>
      <c r="AOG21" s="344"/>
      <c r="AOH21" s="344"/>
      <c r="AOI21" s="344"/>
      <c r="AOJ21" s="344"/>
      <c r="AOK21" s="344"/>
      <c r="AOL21" s="344"/>
      <c r="AOM21" s="344"/>
      <c r="AON21" s="344"/>
      <c r="AOO21" s="344"/>
      <c r="AOP21" s="344"/>
      <c r="AOQ21" s="344"/>
      <c r="AOR21" s="344"/>
      <c r="AOS21" s="344"/>
      <c r="AOT21" s="344"/>
      <c r="AOU21" s="344"/>
      <c r="AOV21" s="344"/>
      <c r="AOW21" s="344"/>
      <c r="AOX21" s="344"/>
      <c r="AOY21" s="344"/>
      <c r="AOZ21" s="344"/>
      <c r="APA21" s="344"/>
      <c r="APB21" s="344"/>
      <c r="APC21" s="344"/>
      <c r="APD21" s="344"/>
      <c r="APE21" s="344"/>
      <c r="APF21" s="344"/>
      <c r="APG21" s="344"/>
      <c r="APH21" s="344"/>
      <c r="API21" s="344"/>
      <c r="APJ21" s="344"/>
      <c r="APK21" s="344"/>
      <c r="APL21" s="344"/>
      <c r="APM21" s="344"/>
      <c r="APN21" s="344"/>
      <c r="APO21" s="344"/>
      <c r="APP21" s="344"/>
      <c r="APQ21" s="344"/>
      <c r="APR21" s="344"/>
      <c r="APS21" s="344"/>
      <c r="APT21" s="344"/>
      <c r="APU21" s="344"/>
      <c r="APV21" s="344"/>
      <c r="APW21" s="344"/>
      <c r="APX21" s="344"/>
      <c r="APY21" s="344"/>
      <c r="APZ21" s="344"/>
      <c r="AQA21" s="344"/>
      <c r="AQB21" s="344"/>
      <c r="AQC21" s="344"/>
      <c r="AQD21" s="344"/>
      <c r="AQE21" s="344"/>
      <c r="AQF21" s="344"/>
      <c r="AQG21" s="344"/>
      <c r="AQH21" s="344"/>
      <c r="AQI21" s="344"/>
      <c r="AQJ21" s="344"/>
      <c r="AQK21" s="344"/>
      <c r="AQL21" s="344"/>
      <c r="AQM21" s="344"/>
      <c r="AQN21" s="344"/>
      <c r="AQO21" s="344"/>
      <c r="AQP21" s="344"/>
      <c r="AQQ21" s="344"/>
      <c r="AQR21" s="344"/>
      <c r="AQS21" s="344"/>
      <c r="AQT21" s="344"/>
      <c r="AQU21" s="344"/>
      <c r="AQV21" s="344"/>
      <c r="AQW21" s="344"/>
      <c r="AQX21" s="344"/>
      <c r="AQY21" s="344"/>
      <c r="AQZ21" s="344"/>
      <c r="ARA21" s="344"/>
      <c r="ARB21" s="344"/>
      <c r="ARC21" s="344"/>
      <c r="ARD21" s="344"/>
      <c r="ARE21" s="344"/>
      <c r="ARF21" s="344"/>
      <c r="ARG21" s="344"/>
      <c r="ARH21" s="344"/>
      <c r="ARI21" s="344"/>
      <c r="ARJ21" s="344"/>
      <c r="ARK21" s="344"/>
      <c r="ARL21" s="344"/>
      <c r="ARM21" s="344"/>
      <c r="ARN21" s="344"/>
      <c r="ARO21" s="344"/>
      <c r="ARP21" s="344"/>
      <c r="ARQ21" s="344"/>
      <c r="ARR21" s="344"/>
      <c r="ARS21" s="344"/>
      <c r="ART21" s="344"/>
      <c r="ARU21" s="344"/>
      <c r="ARV21" s="344"/>
      <c r="ARW21" s="344"/>
      <c r="ARX21" s="344"/>
      <c r="ARY21" s="344"/>
      <c r="ARZ21" s="344"/>
      <c r="ASA21" s="344"/>
      <c r="ASB21" s="344"/>
      <c r="ASC21" s="344"/>
      <c r="ASD21" s="344"/>
      <c r="ASE21" s="344"/>
      <c r="ASF21" s="344"/>
      <c r="ASG21" s="344"/>
      <c r="ASH21" s="344"/>
      <c r="ASI21" s="344"/>
      <c r="ASJ21" s="344"/>
      <c r="ASK21" s="344"/>
      <c r="ASL21" s="344"/>
      <c r="ASM21" s="344"/>
      <c r="ASN21" s="344"/>
      <c r="ASO21" s="344"/>
      <c r="ASP21" s="344"/>
      <c r="ASQ21" s="344"/>
      <c r="ASR21" s="344"/>
      <c r="ASS21" s="344"/>
      <c r="AST21" s="344"/>
      <c r="ASU21" s="344"/>
      <c r="ASV21" s="344"/>
      <c r="ASW21" s="344"/>
      <c r="ASX21" s="344"/>
      <c r="ASY21" s="344"/>
      <c r="ASZ21" s="344"/>
      <c r="ATA21" s="344"/>
      <c r="ATB21" s="344"/>
      <c r="ATC21" s="344"/>
      <c r="ATD21" s="344"/>
      <c r="ATE21" s="344"/>
      <c r="ATF21" s="344"/>
      <c r="ATG21" s="344"/>
      <c r="ATH21" s="344"/>
      <c r="ATI21" s="344"/>
      <c r="ATJ21" s="344"/>
      <c r="ATK21" s="344"/>
      <c r="ATL21" s="344"/>
      <c r="ATM21" s="344"/>
      <c r="ATN21" s="344"/>
      <c r="ATO21" s="344"/>
      <c r="ATP21" s="344"/>
      <c r="ATQ21" s="344"/>
      <c r="ATR21" s="344"/>
      <c r="ATS21" s="344"/>
      <c r="ATT21" s="344"/>
      <c r="ATU21" s="344"/>
      <c r="ATV21" s="344"/>
      <c r="ATW21" s="344"/>
      <c r="ATX21" s="344"/>
      <c r="ATY21" s="344"/>
      <c r="ATZ21" s="344"/>
      <c r="AUA21" s="344"/>
      <c r="AUB21" s="344"/>
      <c r="AUC21" s="344"/>
      <c r="AUD21" s="344"/>
      <c r="AUE21" s="344"/>
      <c r="AUF21" s="344"/>
      <c r="AUG21" s="344"/>
      <c r="AUH21" s="344"/>
      <c r="AUI21" s="344"/>
      <c r="AUJ21" s="344"/>
      <c r="AUK21" s="344"/>
      <c r="AUL21" s="344"/>
      <c r="AUM21" s="344"/>
      <c r="AUN21" s="344"/>
      <c r="AUO21" s="344"/>
      <c r="AUP21" s="344"/>
      <c r="AUQ21" s="344"/>
      <c r="AUR21" s="344"/>
      <c r="AUS21" s="344"/>
      <c r="AUT21" s="344"/>
      <c r="AUU21" s="344"/>
      <c r="AUV21" s="344"/>
      <c r="AUW21" s="344"/>
      <c r="AUX21" s="344"/>
      <c r="AUY21" s="344"/>
      <c r="AUZ21" s="344"/>
      <c r="AVA21" s="344"/>
      <c r="AVB21" s="344"/>
      <c r="AVC21" s="344"/>
      <c r="AVD21" s="344"/>
      <c r="AVE21" s="344"/>
      <c r="AVF21" s="344"/>
      <c r="AVG21" s="344"/>
      <c r="AVH21" s="344"/>
      <c r="AVI21" s="344"/>
      <c r="AVJ21" s="344"/>
      <c r="AVK21" s="344"/>
      <c r="AVL21" s="344"/>
      <c r="AVM21" s="344"/>
      <c r="AVN21" s="344"/>
      <c r="AVO21" s="344"/>
      <c r="AVP21" s="344"/>
      <c r="AVQ21" s="344"/>
      <c r="AVR21" s="344"/>
      <c r="AVS21" s="344"/>
      <c r="AVT21" s="344"/>
      <c r="AVU21" s="344"/>
      <c r="AVV21" s="344"/>
      <c r="AVW21" s="344"/>
      <c r="AVX21" s="344"/>
      <c r="AVY21" s="344"/>
      <c r="AVZ21" s="344"/>
      <c r="AWA21" s="344"/>
      <c r="AWB21" s="344"/>
      <c r="AWC21" s="344"/>
      <c r="AWD21" s="344"/>
      <c r="AWE21" s="344"/>
      <c r="AWF21" s="344"/>
      <c r="AWG21" s="344"/>
      <c r="AWH21" s="344"/>
      <c r="AWI21" s="344"/>
      <c r="AWJ21" s="344"/>
      <c r="AWK21" s="344"/>
      <c r="AWL21" s="344"/>
      <c r="AWM21" s="344"/>
      <c r="AWN21" s="344"/>
      <c r="AWO21" s="344"/>
      <c r="AWP21" s="344"/>
      <c r="AWQ21" s="344"/>
      <c r="AWR21" s="344"/>
      <c r="AWS21" s="344"/>
      <c r="AWT21" s="344"/>
      <c r="AWU21" s="344"/>
      <c r="AWV21" s="344"/>
      <c r="AWW21" s="344"/>
      <c r="AWX21" s="344"/>
      <c r="AWY21" s="344"/>
      <c r="AWZ21" s="344"/>
      <c r="AXA21" s="344"/>
      <c r="AXB21" s="344"/>
      <c r="AXC21" s="344"/>
      <c r="AXD21" s="344"/>
      <c r="AXE21" s="344"/>
      <c r="AXF21" s="344"/>
      <c r="AXG21" s="344"/>
      <c r="AXH21" s="344"/>
      <c r="AXI21" s="344"/>
      <c r="AXJ21" s="344"/>
      <c r="AXK21" s="344"/>
      <c r="AXL21" s="344"/>
      <c r="AXM21" s="344"/>
      <c r="AXN21" s="344"/>
      <c r="AXO21" s="344"/>
      <c r="AXP21" s="344"/>
      <c r="AXQ21" s="344"/>
      <c r="AXR21" s="344"/>
      <c r="AXS21" s="344"/>
      <c r="AXT21" s="344"/>
      <c r="AXU21" s="344"/>
      <c r="AXV21" s="344"/>
      <c r="AXW21" s="344"/>
      <c r="AXX21" s="344"/>
      <c r="AXY21" s="344"/>
      <c r="AXZ21" s="344"/>
      <c r="AYA21" s="344"/>
      <c r="AYB21" s="344"/>
      <c r="AYC21" s="344"/>
      <c r="AYD21" s="344"/>
      <c r="AYE21" s="344"/>
      <c r="AYF21" s="344"/>
      <c r="AYG21" s="344"/>
      <c r="AYH21" s="344"/>
      <c r="AYI21" s="344"/>
      <c r="AYJ21" s="344"/>
      <c r="AYK21" s="344"/>
      <c r="AYL21" s="344"/>
      <c r="AYM21" s="344"/>
      <c r="AYN21" s="344"/>
      <c r="AYO21" s="344"/>
      <c r="AYP21" s="344"/>
      <c r="AYQ21" s="344"/>
      <c r="AYR21" s="344"/>
      <c r="AYS21" s="344"/>
      <c r="AYT21" s="344"/>
      <c r="AYU21" s="344"/>
      <c r="AYV21" s="344"/>
      <c r="AYW21" s="344"/>
      <c r="AYX21" s="344"/>
      <c r="AYY21" s="344"/>
      <c r="AYZ21" s="344"/>
      <c r="AZA21" s="344"/>
      <c r="AZB21" s="344"/>
      <c r="AZC21" s="344"/>
      <c r="AZD21" s="344"/>
      <c r="AZE21" s="344"/>
      <c r="AZF21" s="344"/>
      <c r="AZG21" s="344"/>
      <c r="AZH21" s="344"/>
      <c r="AZI21" s="344"/>
      <c r="AZJ21" s="344"/>
      <c r="AZK21" s="344"/>
      <c r="AZL21" s="344"/>
      <c r="AZM21" s="344"/>
      <c r="AZN21" s="344"/>
      <c r="AZO21" s="344"/>
      <c r="AZP21" s="344"/>
      <c r="AZQ21" s="344"/>
      <c r="AZR21" s="344"/>
      <c r="AZS21" s="344"/>
      <c r="AZT21" s="344"/>
      <c r="AZU21" s="344"/>
      <c r="AZV21" s="344"/>
      <c r="AZW21" s="344"/>
      <c r="AZX21" s="344"/>
      <c r="AZY21" s="344"/>
      <c r="AZZ21" s="344"/>
      <c r="BAA21" s="344"/>
      <c r="BAB21" s="344"/>
      <c r="BAC21" s="344"/>
      <c r="BAD21" s="344"/>
      <c r="BAE21" s="344"/>
      <c r="BAF21" s="344"/>
      <c r="BAG21" s="344"/>
      <c r="BAH21" s="344"/>
      <c r="BAI21" s="344"/>
      <c r="BAJ21" s="344"/>
      <c r="BAK21" s="344"/>
      <c r="BAL21" s="344"/>
      <c r="BAM21" s="344"/>
      <c r="BAN21" s="344"/>
      <c r="BAO21" s="344"/>
      <c r="BAP21" s="344"/>
      <c r="BAQ21" s="344"/>
      <c r="BAR21" s="344"/>
      <c r="BAS21" s="344"/>
      <c r="BAT21" s="344"/>
      <c r="BAU21" s="344"/>
      <c r="BAV21" s="344"/>
      <c r="BAW21" s="344"/>
      <c r="BAX21" s="344"/>
      <c r="BAY21" s="344"/>
      <c r="BAZ21" s="344"/>
      <c r="BBA21" s="344"/>
      <c r="BBB21" s="344"/>
      <c r="BBC21" s="344"/>
      <c r="BBD21" s="344"/>
      <c r="BBE21" s="344"/>
      <c r="BBF21" s="344"/>
      <c r="BBG21" s="344"/>
      <c r="BBH21" s="344"/>
      <c r="BBI21" s="344"/>
      <c r="BBJ21" s="344"/>
      <c r="BBK21" s="344"/>
      <c r="BBL21" s="344"/>
      <c r="BBM21" s="344"/>
      <c r="BBN21" s="344"/>
      <c r="BBO21" s="344"/>
      <c r="BBP21" s="344"/>
      <c r="BBQ21" s="344"/>
      <c r="BBR21" s="344"/>
      <c r="BBS21" s="344"/>
      <c r="BBT21" s="344"/>
      <c r="BBU21" s="344"/>
      <c r="BBV21" s="344"/>
      <c r="BBW21" s="344"/>
      <c r="BBX21" s="344"/>
      <c r="BBY21" s="344"/>
      <c r="BBZ21" s="344"/>
      <c r="BCA21" s="344"/>
      <c r="BCB21" s="344"/>
      <c r="BCC21" s="344"/>
      <c r="BCD21" s="344"/>
      <c r="BCE21" s="344"/>
      <c r="BCF21" s="344"/>
      <c r="BCG21" s="344"/>
      <c r="BCH21" s="344"/>
      <c r="BCI21" s="344"/>
      <c r="BCJ21" s="344"/>
      <c r="BCK21" s="344"/>
      <c r="BCL21" s="344"/>
      <c r="BCM21" s="344"/>
      <c r="BCN21" s="344"/>
      <c r="BCO21" s="344"/>
      <c r="BCP21" s="344"/>
      <c r="BCQ21" s="344"/>
      <c r="BCR21" s="344"/>
      <c r="BCS21" s="344"/>
      <c r="BCT21" s="344"/>
      <c r="BCU21" s="344"/>
      <c r="BCV21" s="344"/>
      <c r="BCW21" s="344"/>
      <c r="BCX21" s="344"/>
      <c r="BCY21" s="344"/>
      <c r="BCZ21" s="344"/>
      <c r="BDA21" s="344"/>
      <c r="BDB21" s="344"/>
      <c r="BDC21" s="344"/>
      <c r="BDD21" s="344"/>
      <c r="BDE21" s="344"/>
      <c r="BDF21" s="344"/>
      <c r="BDG21" s="344"/>
      <c r="BDH21" s="344"/>
      <c r="BDI21" s="344"/>
      <c r="BDJ21" s="344"/>
      <c r="BDK21" s="344"/>
      <c r="BDL21" s="344"/>
      <c r="BDM21" s="344"/>
      <c r="BDN21" s="344"/>
      <c r="BDO21" s="344"/>
      <c r="BDP21" s="344"/>
      <c r="BDQ21" s="344"/>
      <c r="BDR21" s="344"/>
      <c r="BDS21" s="344"/>
      <c r="BDT21" s="344"/>
      <c r="BDU21" s="344"/>
      <c r="BDV21" s="344"/>
      <c r="BDW21" s="344"/>
      <c r="BDX21" s="344"/>
      <c r="BDY21" s="344"/>
      <c r="BDZ21" s="344"/>
      <c r="BEA21" s="344"/>
      <c r="BEB21" s="344"/>
      <c r="BEC21" s="344"/>
      <c r="BED21" s="344"/>
      <c r="BEE21" s="344"/>
      <c r="BEF21" s="344"/>
      <c r="BEG21" s="344"/>
      <c r="BEH21" s="344"/>
      <c r="BEI21" s="344"/>
      <c r="BEJ21" s="344"/>
      <c r="BEK21" s="344"/>
      <c r="BEL21" s="344"/>
      <c r="BEM21" s="344"/>
      <c r="BEN21" s="344"/>
      <c r="BEO21" s="344"/>
      <c r="BEP21" s="344"/>
      <c r="BEQ21" s="344"/>
      <c r="BER21" s="344"/>
      <c r="BES21" s="344"/>
      <c r="BET21" s="344"/>
      <c r="BEU21" s="344"/>
      <c r="BEV21" s="344"/>
      <c r="BEW21" s="344"/>
      <c r="BEX21" s="344"/>
      <c r="BEY21" s="344"/>
      <c r="BEZ21" s="344"/>
      <c r="BFA21" s="344"/>
      <c r="BFB21" s="344"/>
      <c r="BFC21" s="344"/>
      <c r="BFD21" s="344"/>
      <c r="BFE21" s="344"/>
      <c r="BFF21" s="344"/>
      <c r="BFG21" s="344"/>
      <c r="BFH21" s="344"/>
      <c r="BFI21" s="344"/>
      <c r="BFJ21" s="344"/>
      <c r="BFK21" s="344"/>
      <c r="BFL21" s="344"/>
      <c r="BFM21" s="344"/>
      <c r="BFN21" s="344"/>
      <c r="BFO21" s="344"/>
      <c r="BFP21" s="344"/>
      <c r="BFQ21" s="344"/>
      <c r="BFR21" s="344"/>
      <c r="BFS21" s="344"/>
      <c r="BFT21" s="344"/>
      <c r="BFU21" s="344"/>
      <c r="BFV21" s="344"/>
      <c r="BFW21" s="344"/>
      <c r="BFX21" s="344"/>
      <c r="BFY21" s="344"/>
      <c r="BFZ21" s="344"/>
      <c r="BGA21" s="344"/>
      <c r="BGB21" s="344"/>
      <c r="BGC21" s="344"/>
      <c r="BGD21" s="344"/>
      <c r="BGE21" s="344"/>
      <c r="BGF21" s="344"/>
      <c r="BGG21" s="344"/>
      <c r="BGH21" s="344"/>
      <c r="BGI21" s="344"/>
      <c r="BGJ21" s="344"/>
      <c r="BGK21" s="344"/>
      <c r="BGL21" s="344"/>
      <c r="BGM21" s="344"/>
      <c r="BGN21" s="344"/>
      <c r="BGO21" s="344"/>
      <c r="BGP21" s="344"/>
      <c r="BGQ21" s="344"/>
      <c r="BGR21" s="344"/>
      <c r="BGS21" s="344"/>
      <c r="BGT21" s="344"/>
      <c r="BGU21" s="344"/>
      <c r="BGV21" s="344"/>
      <c r="BGW21" s="344"/>
      <c r="BGX21" s="344"/>
      <c r="BGY21" s="344"/>
      <c r="BGZ21" s="344"/>
      <c r="BHA21" s="344"/>
      <c r="BHB21" s="344"/>
      <c r="BHC21" s="344"/>
      <c r="BHD21" s="344"/>
      <c r="BHE21" s="344"/>
      <c r="BHF21" s="344"/>
      <c r="BHG21" s="344"/>
      <c r="BHH21" s="344"/>
      <c r="BHI21" s="344"/>
      <c r="BHJ21" s="344"/>
      <c r="BHK21" s="344"/>
      <c r="BHL21" s="344"/>
      <c r="BHM21" s="344"/>
      <c r="BHN21" s="344"/>
      <c r="BHO21" s="344"/>
      <c r="BHP21" s="344"/>
      <c r="BHQ21" s="344"/>
      <c r="BHR21" s="344"/>
      <c r="BHS21" s="344"/>
      <c r="BHT21" s="344"/>
      <c r="BHU21" s="344"/>
      <c r="BHV21" s="344"/>
      <c r="BHW21" s="344"/>
      <c r="BHX21" s="344"/>
      <c r="BHY21" s="344"/>
      <c r="BHZ21" s="344"/>
      <c r="BIA21" s="344"/>
      <c r="BIB21" s="344"/>
      <c r="BIC21" s="344"/>
      <c r="BID21" s="344"/>
      <c r="BIE21" s="344"/>
      <c r="BIF21" s="344"/>
      <c r="BIG21" s="344"/>
      <c r="BIH21" s="344"/>
      <c r="BII21" s="344"/>
      <c r="BIJ21" s="344"/>
      <c r="BIK21" s="344"/>
      <c r="BIL21" s="344"/>
      <c r="BIM21" s="344"/>
      <c r="BIN21" s="344"/>
      <c r="BIO21" s="344"/>
      <c r="BIP21" s="344"/>
      <c r="BIQ21" s="344"/>
      <c r="BIR21" s="344"/>
      <c r="BIS21" s="344"/>
      <c r="BIT21" s="344"/>
      <c r="BIU21" s="344"/>
      <c r="BIV21" s="344"/>
      <c r="BIW21" s="344"/>
      <c r="BIX21" s="344"/>
      <c r="BIY21" s="344"/>
      <c r="BIZ21" s="344"/>
      <c r="BJA21" s="344"/>
      <c r="BJB21" s="344"/>
      <c r="BJC21" s="344"/>
      <c r="BJD21" s="344"/>
      <c r="BJE21" s="344"/>
      <c r="BJF21" s="344"/>
      <c r="BJG21" s="344"/>
      <c r="BJH21" s="344"/>
      <c r="BJI21" s="344"/>
      <c r="BJJ21" s="344"/>
      <c r="BJK21" s="344"/>
      <c r="BJL21" s="344"/>
      <c r="BJM21" s="344"/>
      <c r="BJN21" s="344"/>
      <c r="BJO21" s="344"/>
      <c r="BJP21" s="344"/>
      <c r="BJQ21" s="344"/>
      <c r="BJR21" s="344"/>
      <c r="BJS21" s="344"/>
      <c r="BJT21" s="344"/>
      <c r="BJU21" s="344"/>
      <c r="BJV21" s="344"/>
      <c r="BJW21" s="344"/>
      <c r="BJX21" s="344"/>
      <c r="BJY21" s="344"/>
      <c r="BJZ21" s="344"/>
      <c r="BKA21" s="344"/>
      <c r="BKB21" s="344"/>
      <c r="BKC21" s="344"/>
      <c r="BKD21" s="344"/>
      <c r="BKE21" s="344"/>
      <c r="BKF21" s="344"/>
      <c r="BKG21" s="344"/>
      <c r="BKH21" s="344"/>
      <c r="BKI21" s="344"/>
      <c r="BKJ21" s="344"/>
      <c r="BKK21" s="344"/>
      <c r="BKL21" s="344"/>
      <c r="BKM21" s="344"/>
      <c r="BKN21" s="344"/>
      <c r="BKO21" s="344"/>
      <c r="BKP21" s="344"/>
      <c r="BKQ21" s="344"/>
      <c r="BKR21" s="344"/>
      <c r="BKS21" s="344"/>
      <c r="BKT21" s="344"/>
      <c r="BKU21" s="344"/>
      <c r="BKV21" s="344"/>
      <c r="BKW21" s="344"/>
      <c r="BKX21" s="344"/>
      <c r="BKY21" s="344"/>
      <c r="BKZ21" s="344"/>
      <c r="BLA21" s="344"/>
      <c r="BLB21" s="344"/>
      <c r="BLC21" s="344"/>
      <c r="BLD21" s="344"/>
      <c r="BLE21" s="344"/>
      <c r="BLF21" s="344"/>
      <c r="BLG21" s="344"/>
      <c r="BLH21" s="344"/>
      <c r="BLI21" s="344"/>
      <c r="BLJ21" s="344"/>
      <c r="BLK21" s="344"/>
      <c r="BLL21" s="344"/>
      <c r="BLM21" s="344"/>
      <c r="BLN21" s="344"/>
      <c r="BLO21" s="344"/>
      <c r="BLP21" s="344"/>
      <c r="BLQ21" s="344"/>
      <c r="BLR21" s="344"/>
      <c r="BLS21" s="344"/>
      <c r="BLT21" s="344"/>
      <c r="BLU21" s="344"/>
      <c r="BLV21" s="344"/>
      <c r="BLW21" s="344"/>
      <c r="BLX21" s="344"/>
      <c r="BLY21" s="344"/>
      <c r="BLZ21" s="344"/>
      <c r="BMA21" s="344"/>
      <c r="BMB21" s="344"/>
      <c r="BMC21" s="344"/>
      <c r="BMD21" s="344"/>
      <c r="BME21" s="344"/>
      <c r="BMF21" s="344"/>
      <c r="BMG21" s="344"/>
      <c r="BMH21" s="344"/>
      <c r="BMI21" s="344"/>
      <c r="BMJ21" s="344"/>
      <c r="BMK21" s="344"/>
      <c r="BML21" s="344"/>
      <c r="BMM21" s="344"/>
      <c r="BMN21" s="344"/>
      <c r="BMO21" s="344"/>
      <c r="BMP21" s="344"/>
      <c r="BMQ21" s="344"/>
      <c r="BMR21" s="344"/>
      <c r="BMS21" s="344"/>
      <c r="BMT21" s="344"/>
      <c r="BMU21" s="344"/>
      <c r="BMV21" s="344"/>
      <c r="BMW21" s="344"/>
      <c r="BMX21" s="344"/>
      <c r="BMY21" s="344"/>
      <c r="BMZ21" s="344"/>
      <c r="BNA21" s="344"/>
      <c r="BNB21" s="344"/>
      <c r="BNC21" s="344"/>
      <c r="BND21" s="344"/>
      <c r="BNE21" s="344"/>
      <c r="BNF21" s="344"/>
      <c r="BNG21" s="344"/>
      <c r="BNH21" s="344"/>
      <c r="BNI21" s="344"/>
      <c r="BNJ21" s="344"/>
      <c r="BNK21" s="344"/>
      <c r="BNL21" s="344"/>
      <c r="BNM21" s="344"/>
      <c r="BNN21" s="344"/>
      <c r="BNO21" s="344"/>
      <c r="BNP21" s="344"/>
      <c r="BNQ21" s="344"/>
      <c r="BNR21" s="344"/>
      <c r="BNS21" s="344"/>
      <c r="BNT21" s="344"/>
      <c r="BNU21" s="344"/>
      <c r="BNV21" s="344"/>
      <c r="BNW21" s="344"/>
      <c r="BNX21" s="344"/>
      <c r="BNY21" s="344"/>
      <c r="BNZ21" s="344"/>
      <c r="BOA21" s="344"/>
      <c r="BOB21" s="344"/>
      <c r="BOC21" s="344"/>
      <c r="BOD21" s="344"/>
      <c r="BOE21" s="344"/>
      <c r="BOF21" s="344"/>
      <c r="BOG21" s="344"/>
      <c r="BOH21" s="344"/>
      <c r="BOI21" s="344"/>
      <c r="BOJ21" s="344"/>
      <c r="BOK21" s="344"/>
      <c r="BOL21" s="344"/>
      <c r="BOM21" s="344"/>
      <c r="BON21" s="344"/>
      <c r="BOO21" s="344"/>
      <c r="BOP21" s="344"/>
      <c r="BOQ21" s="344"/>
      <c r="BOR21" s="344"/>
      <c r="BOS21" s="344"/>
      <c r="BOT21" s="344"/>
      <c r="BOU21" s="344"/>
      <c r="BOV21" s="344"/>
      <c r="BOW21" s="344"/>
      <c r="BOX21" s="344"/>
      <c r="BOY21" s="344"/>
      <c r="BOZ21" s="344"/>
      <c r="BPA21" s="344"/>
      <c r="BPB21" s="344"/>
      <c r="BPC21" s="344"/>
      <c r="BPD21" s="344"/>
      <c r="BPE21" s="344"/>
      <c r="BPF21" s="344"/>
      <c r="BPG21" s="344"/>
      <c r="BPH21" s="344"/>
      <c r="BPI21" s="344"/>
      <c r="BPJ21" s="344"/>
      <c r="BPK21" s="344"/>
      <c r="BPL21" s="344"/>
      <c r="BPM21" s="344"/>
      <c r="BPN21" s="344"/>
      <c r="BPO21" s="344"/>
      <c r="BPP21" s="344"/>
      <c r="BPQ21" s="344"/>
      <c r="BPR21" s="344"/>
      <c r="BPS21" s="344"/>
      <c r="BPT21" s="344"/>
      <c r="BPU21" s="344"/>
      <c r="BPV21" s="344"/>
      <c r="BPW21" s="344"/>
      <c r="BPX21" s="344"/>
      <c r="BPY21" s="344"/>
      <c r="BPZ21" s="344"/>
      <c r="BQA21" s="344"/>
      <c r="BQB21" s="344"/>
      <c r="BQC21" s="344"/>
      <c r="BQD21" s="344"/>
      <c r="BQE21" s="344"/>
      <c r="BQF21" s="344"/>
      <c r="BQG21" s="344"/>
      <c r="BQH21" s="344"/>
      <c r="BQI21" s="344"/>
      <c r="BQJ21" s="344"/>
      <c r="BQK21" s="344"/>
      <c r="BQL21" s="344"/>
      <c r="BQM21" s="344"/>
      <c r="BQN21" s="344"/>
      <c r="BQO21" s="344"/>
      <c r="BQP21" s="344"/>
      <c r="BQQ21" s="344"/>
      <c r="BQR21" s="344"/>
      <c r="BQS21" s="344"/>
      <c r="BQT21" s="344"/>
      <c r="BQU21" s="344"/>
      <c r="BQV21" s="344"/>
      <c r="BQW21" s="344"/>
      <c r="BQX21" s="344"/>
      <c r="BQY21" s="344"/>
      <c r="BQZ21" s="344"/>
      <c r="BRA21" s="344"/>
      <c r="BRB21" s="344"/>
      <c r="BRC21" s="344"/>
      <c r="BRD21" s="344"/>
      <c r="BRE21" s="344"/>
      <c r="BRF21" s="344"/>
      <c r="BRG21" s="344"/>
      <c r="BRH21" s="344"/>
      <c r="BRI21" s="344"/>
      <c r="BRJ21" s="344"/>
      <c r="BRK21" s="344"/>
      <c r="BRL21" s="344"/>
      <c r="BRM21" s="344"/>
      <c r="BRN21" s="344"/>
      <c r="BRO21" s="344"/>
      <c r="BRP21" s="344"/>
      <c r="BRQ21" s="344"/>
      <c r="BRR21" s="344"/>
      <c r="BRS21" s="344"/>
      <c r="BRT21" s="344"/>
      <c r="BRU21" s="344"/>
      <c r="BRV21" s="344"/>
      <c r="BRW21" s="344"/>
      <c r="BRX21" s="344"/>
      <c r="BRY21" s="344"/>
      <c r="BRZ21" s="344"/>
      <c r="BSA21" s="344"/>
      <c r="BSB21" s="344"/>
      <c r="BSC21" s="344"/>
      <c r="BSD21" s="344"/>
      <c r="BSE21" s="344"/>
      <c r="BSF21" s="344"/>
      <c r="BSG21" s="344"/>
      <c r="BSH21" s="344"/>
      <c r="BSI21" s="344"/>
      <c r="BSJ21" s="344"/>
      <c r="BSK21" s="344"/>
      <c r="BSL21" s="344"/>
      <c r="BSM21" s="344"/>
      <c r="BSN21" s="344"/>
      <c r="BSO21" s="344"/>
      <c r="BSP21" s="344"/>
      <c r="BSQ21" s="344"/>
      <c r="BSR21" s="344"/>
      <c r="BSS21" s="344"/>
      <c r="BST21" s="344"/>
      <c r="BSU21" s="344"/>
      <c r="BSV21" s="344"/>
      <c r="BSW21" s="344"/>
      <c r="BSX21" s="344"/>
      <c r="BSY21" s="344"/>
      <c r="BSZ21" s="344"/>
      <c r="BTA21" s="344"/>
      <c r="BTB21" s="344"/>
      <c r="BTC21" s="344"/>
      <c r="BTD21" s="344"/>
      <c r="BTE21" s="344"/>
      <c r="BTF21" s="344"/>
      <c r="BTG21" s="344"/>
      <c r="BTH21" s="344"/>
      <c r="BTI21" s="344"/>
      <c r="BTJ21" s="344"/>
      <c r="BTK21" s="344"/>
      <c r="BTL21" s="344"/>
      <c r="BTM21" s="344"/>
      <c r="BTN21" s="344"/>
      <c r="BTO21" s="344"/>
      <c r="BTP21" s="344"/>
      <c r="BTQ21" s="344"/>
      <c r="BTR21" s="344"/>
      <c r="BTS21" s="344"/>
      <c r="BTT21" s="344"/>
      <c r="BTU21" s="344"/>
      <c r="BTV21" s="344"/>
      <c r="BTW21" s="344"/>
      <c r="BTX21" s="344"/>
      <c r="BTY21" s="344"/>
      <c r="BTZ21" s="344"/>
      <c r="BUA21" s="344"/>
      <c r="BUB21" s="344"/>
      <c r="BUC21" s="344"/>
      <c r="BUD21" s="344"/>
      <c r="BUE21" s="344"/>
      <c r="BUF21" s="344"/>
      <c r="BUG21" s="344"/>
      <c r="BUH21" s="344"/>
      <c r="BUI21" s="344"/>
      <c r="BUJ21" s="344"/>
      <c r="BUK21" s="344"/>
      <c r="BUL21" s="344"/>
      <c r="BUM21" s="344"/>
      <c r="BUN21" s="344"/>
      <c r="BUO21" s="344"/>
      <c r="BUP21" s="344"/>
      <c r="BUQ21" s="344"/>
      <c r="BUR21" s="344"/>
      <c r="BUS21" s="344"/>
      <c r="BUT21" s="344"/>
      <c r="BUU21" s="344"/>
      <c r="BUV21" s="344"/>
      <c r="BUW21" s="344"/>
      <c r="BUX21" s="344"/>
      <c r="BUY21" s="344"/>
      <c r="BUZ21" s="344"/>
      <c r="BVA21" s="344"/>
      <c r="BVB21" s="344"/>
      <c r="BVC21" s="344"/>
      <c r="BVD21" s="344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344"/>
      <c r="CAH21" s="344"/>
      <c r="CAI21" s="344"/>
      <c r="CAJ21" s="344"/>
      <c r="CAK21" s="344"/>
      <c r="CAL21" s="344"/>
      <c r="CAM21" s="344"/>
      <c r="CAN21" s="344"/>
      <c r="CAO21" s="344"/>
      <c r="CAP21" s="344"/>
      <c r="CAQ21" s="344"/>
      <c r="CAR21" s="344"/>
      <c r="CAS21" s="344"/>
      <c r="CAT21" s="344"/>
      <c r="CAU21" s="344"/>
      <c r="CAV21" s="344"/>
      <c r="CAW21" s="344"/>
      <c r="CAX21" s="344"/>
      <c r="CAY21" s="344"/>
      <c r="CAZ21" s="344"/>
      <c r="CBA21" s="344"/>
      <c r="CBB21" s="344"/>
      <c r="CBC21" s="344"/>
      <c r="CBD21" s="344"/>
      <c r="CBE21" s="344"/>
      <c r="CBF21" s="344"/>
      <c r="CBG21" s="344"/>
      <c r="CBH21" s="344"/>
      <c r="CBI21" s="344"/>
      <c r="CBJ21" s="344"/>
      <c r="CBK21" s="344"/>
      <c r="CBL21" s="344"/>
      <c r="CBM21" s="344"/>
      <c r="CBN21" s="344"/>
      <c r="CBO21" s="344"/>
      <c r="CBP21" s="344"/>
      <c r="CBQ21" s="344"/>
      <c r="CBR21" s="344"/>
      <c r="CBS21" s="344"/>
      <c r="CBT21" s="344"/>
      <c r="CBU21" s="344"/>
      <c r="CBV21" s="344"/>
      <c r="CBW21" s="344"/>
      <c r="CBX21" s="344"/>
      <c r="CBY21" s="344"/>
      <c r="CBZ21" s="344"/>
      <c r="CCA21" s="344"/>
      <c r="CCB21" s="344"/>
      <c r="CCC21" s="344"/>
      <c r="CCD21" s="344"/>
      <c r="CCE21" s="344"/>
      <c r="CCF21" s="344"/>
      <c r="CCG21" s="344"/>
      <c r="CCH21" s="344"/>
      <c r="CCI21" s="344"/>
      <c r="CCJ21" s="344"/>
      <c r="CCK21" s="344"/>
      <c r="CCL21" s="344"/>
      <c r="CCM21" s="344"/>
      <c r="CCN21" s="344"/>
      <c r="CCO21" s="344"/>
      <c r="CCP21" s="344"/>
      <c r="CCQ21" s="344"/>
      <c r="CCR21" s="344"/>
      <c r="CCS21" s="344"/>
      <c r="CCT21" s="344"/>
      <c r="CCU21" s="344"/>
      <c r="CCV21" s="344"/>
      <c r="CCW21" s="344"/>
      <c r="CCX21" s="344"/>
      <c r="CCY21" s="344"/>
      <c r="CCZ21" s="344"/>
      <c r="CDA21" s="344"/>
      <c r="CDB21" s="344"/>
      <c r="CDC21" s="344"/>
      <c r="CDD21" s="344"/>
      <c r="CDE21" s="344"/>
      <c r="CDF21" s="344"/>
      <c r="CDG21" s="344"/>
      <c r="CDH21" s="344"/>
      <c r="CDI21" s="344"/>
      <c r="CDJ21" s="344"/>
      <c r="CDK21" s="344"/>
      <c r="CDL21" s="344"/>
      <c r="CDM21" s="344"/>
      <c r="CDN21" s="344"/>
      <c r="CDO21" s="344"/>
      <c r="CDP21" s="344"/>
      <c r="CDQ21" s="344"/>
      <c r="CDR21" s="344"/>
      <c r="CDS21" s="344"/>
      <c r="CDT21" s="344"/>
      <c r="CDU21" s="344"/>
      <c r="CDV21" s="344"/>
      <c r="CDW21" s="344"/>
      <c r="CDX21" s="344"/>
      <c r="CDY21" s="344"/>
      <c r="CDZ21" s="344"/>
      <c r="CEA21" s="344"/>
      <c r="CEB21" s="344"/>
      <c r="CEC21" s="344"/>
      <c r="CED21" s="344"/>
      <c r="CEE21" s="344"/>
      <c r="CEF21" s="344"/>
      <c r="CEG21" s="344"/>
      <c r="CEH21" s="344"/>
      <c r="CEI21" s="344"/>
      <c r="CEJ21" s="344"/>
      <c r="CEK21" s="344"/>
      <c r="CEL21" s="344"/>
      <c r="CEM21" s="344"/>
      <c r="CEN21" s="344"/>
      <c r="CEO21" s="344"/>
      <c r="CEP21" s="344"/>
      <c r="CEQ21" s="344"/>
      <c r="CER21" s="344"/>
      <c r="CES21" s="344"/>
      <c r="CET21" s="344"/>
      <c r="CEU21" s="344"/>
      <c r="CEV21" s="344"/>
      <c r="CEW21" s="344"/>
      <c r="CEX21" s="344"/>
      <c r="CEY21" s="344"/>
      <c r="CEZ21" s="344"/>
      <c r="CFA21" s="344"/>
      <c r="CFB21" s="344"/>
      <c r="CFC21" s="344"/>
      <c r="CFD21" s="344"/>
      <c r="CFE21" s="344"/>
      <c r="CFF21" s="344"/>
      <c r="CFG21" s="344"/>
      <c r="CFH21" s="344"/>
      <c r="CFI21" s="344"/>
      <c r="CFJ21" s="344"/>
      <c r="CFK21" s="344"/>
      <c r="CFL21" s="344"/>
      <c r="CFM21" s="344"/>
      <c r="CFN21" s="344"/>
      <c r="CFO21" s="344"/>
      <c r="CFP21" s="344"/>
      <c r="CFQ21" s="344"/>
      <c r="CFR21" s="344"/>
      <c r="CFS21" s="344"/>
      <c r="CFT21" s="344"/>
      <c r="CFU21" s="344"/>
      <c r="CFV21" s="344"/>
      <c r="CFW21" s="344"/>
      <c r="CFX21" s="344"/>
      <c r="CFY21" s="344"/>
      <c r="CFZ21" s="344"/>
      <c r="CGA21" s="344"/>
      <c r="CGB21" s="344"/>
      <c r="CGC21" s="344"/>
      <c r="CGD21" s="344"/>
      <c r="CGE21" s="344"/>
      <c r="CGF21" s="344"/>
      <c r="CGG21" s="344"/>
      <c r="CGH21" s="344"/>
      <c r="CGI21" s="344"/>
      <c r="CGJ21" s="344"/>
      <c r="CGK21" s="344"/>
      <c r="CGL21" s="344"/>
      <c r="CGM21" s="344"/>
      <c r="CGN21" s="344"/>
      <c r="CGO21" s="344"/>
      <c r="CGP21" s="344"/>
      <c r="CGQ21" s="344"/>
      <c r="CGR21" s="344"/>
      <c r="CGS21" s="344"/>
      <c r="CGT21" s="344"/>
      <c r="CGU21" s="344"/>
      <c r="CGV21" s="344"/>
      <c r="CGW21" s="344"/>
      <c r="CGX21" s="344"/>
      <c r="CGY21" s="344"/>
      <c r="CGZ21" s="344"/>
      <c r="CHA21" s="344"/>
      <c r="CHB21" s="344"/>
      <c r="CHC21" s="344"/>
      <c r="CHD21" s="344"/>
      <c r="CHE21" s="344"/>
      <c r="CHF21" s="344"/>
      <c r="CHG21" s="344"/>
      <c r="CHH21" s="344"/>
      <c r="CHI21" s="344"/>
      <c r="CHJ21" s="344"/>
      <c r="CHK21" s="344"/>
      <c r="CHL21" s="344"/>
      <c r="CHM21" s="344"/>
      <c r="CHN21" s="344"/>
      <c r="CHO21" s="344"/>
      <c r="CHP21" s="344"/>
      <c r="CHQ21" s="344"/>
      <c r="CHR21" s="344"/>
      <c r="CHS21" s="344"/>
      <c r="CHT21" s="344"/>
      <c r="CHU21" s="344"/>
      <c r="CHV21" s="344"/>
      <c r="CHW21" s="344"/>
      <c r="CHX21" s="344"/>
      <c r="CHY21" s="344"/>
      <c r="CHZ21" s="344"/>
      <c r="CIA21" s="344"/>
      <c r="CIB21" s="344"/>
      <c r="CIC21" s="344"/>
      <c r="CID21" s="344"/>
      <c r="CIE21" s="344"/>
      <c r="CIF21" s="344"/>
      <c r="CIG21" s="344"/>
      <c r="CIH21" s="344"/>
      <c r="CII21" s="344"/>
      <c r="CIJ21" s="344"/>
      <c r="CIK21" s="344"/>
      <c r="CIL21" s="344"/>
      <c r="CIM21" s="344"/>
      <c r="CIN21" s="344"/>
      <c r="CIO21" s="344"/>
      <c r="CIP21" s="344"/>
      <c r="CIQ21" s="344"/>
      <c r="CIR21" s="344"/>
      <c r="CIS21" s="344"/>
      <c r="CIT21" s="344"/>
      <c r="CIU21" s="344"/>
      <c r="CIV21" s="344"/>
      <c r="CIW21" s="344"/>
      <c r="CIX21" s="344"/>
      <c r="CIY21" s="344"/>
      <c r="CIZ21" s="344"/>
      <c r="CJA21" s="344"/>
      <c r="CJB21" s="344"/>
      <c r="CJC21" s="344"/>
      <c r="CJD21" s="344"/>
      <c r="CJE21" s="344"/>
      <c r="CJF21" s="344"/>
      <c r="CJG21" s="344"/>
      <c r="CJH21" s="344"/>
      <c r="CJI21" s="344"/>
      <c r="CJJ21" s="344"/>
      <c r="CJK21" s="344"/>
      <c r="CJL21" s="344"/>
      <c r="CJM21" s="344"/>
      <c r="CJN21" s="344"/>
      <c r="CJO21" s="344"/>
      <c r="CJP21" s="344"/>
      <c r="CJQ21" s="344"/>
      <c r="CJR21" s="344"/>
      <c r="CJS21" s="344"/>
      <c r="CJT21" s="344"/>
      <c r="CJU21" s="344"/>
      <c r="CJV21" s="344"/>
      <c r="CJW21" s="344"/>
      <c r="CJX21" s="344"/>
      <c r="CJY21" s="344"/>
      <c r="CJZ21" s="344"/>
      <c r="CKA21" s="344"/>
      <c r="CKB21" s="344"/>
      <c r="CKC21" s="344"/>
      <c r="CKD21" s="344"/>
      <c r="CKE21" s="344"/>
      <c r="CKF21" s="344"/>
      <c r="CKG21" s="344"/>
      <c r="CKH21" s="344"/>
      <c r="CKI21" s="344"/>
      <c r="CKJ21" s="344"/>
      <c r="CKK21" s="344"/>
      <c r="CKL21" s="344"/>
      <c r="CKM21" s="344"/>
      <c r="CKN21" s="344"/>
      <c r="CKO21" s="344"/>
      <c r="CKP21" s="344"/>
      <c r="CKQ21" s="344"/>
      <c r="CKR21" s="344"/>
      <c r="CKS21" s="344"/>
      <c r="CKT21" s="344"/>
      <c r="CKU21" s="344"/>
      <c r="CKV21" s="344"/>
      <c r="CKW21" s="344"/>
      <c r="CKX21" s="344"/>
      <c r="CKY21" s="344"/>
      <c r="CKZ21" s="344"/>
      <c r="CLA21" s="344"/>
      <c r="CLB21" s="344"/>
      <c r="CLC21" s="344"/>
      <c r="CLD21" s="344"/>
      <c r="CLE21" s="344"/>
      <c r="CLF21" s="344"/>
      <c r="CLG21" s="344"/>
      <c r="CLH21" s="344"/>
      <c r="CLI21" s="344"/>
      <c r="CLJ21" s="344"/>
      <c r="CLK21" s="344"/>
      <c r="CLL21" s="344"/>
      <c r="CLM21" s="344"/>
      <c r="CLN21" s="344"/>
      <c r="CLO21" s="344"/>
      <c r="CLP21" s="344"/>
      <c r="CLQ21" s="344"/>
      <c r="CLR21" s="344"/>
      <c r="CLS21" s="344"/>
      <c r="CLT21" s="344"/>
      <c r="CLU21" s="344"/>
      <c r="CLV21" s="344"/>
      <c r="CLW21" s="344"/>
      <c r="CLX21" s="344"/>
      <c r="CLY21" s="344"/>
      <c r="CLZ21" s="344"/>
      <c r="CMA21" s="344"/>
      <c r="CMB21" s="344"/>
      <c r="CMC21" s="344"/>
      <c r="CMD21" s="344"/>
      <c r="CME21" s="344"/>
      <c r="CMF21" s="344"/>
      <c r="CMG21" s="344"/>
      <c r="CMH21" s="344"/>
      <c r="CMI21" s="344"/>
      <c r="CMJ21" s="344"/>
      <c r="CMK21" s="344"/>
      <c r="CML21" s="344"/>
      <c r="CMM21" s="344"/>
      <c r="CMN21" s="344"/>
      <c r="CMO21" s="344"/>
      <c r="CMP21" s="344"/>
      <c r="CMQ21" s="344"/>
      <c r="CMR21" s="344"/>
      <c r="CMS21" s="344"/>
      <c r="CMT21" s="344"/>
      <c r="CMU21" s="344"/>
      <c r="CMV21" s="344"/>
      <c r="CMW21" s="344"/>
      <c r="CMX21" s="344"/>
      <c r="CMY21" s="344"/>
      <c r="CMZ21" s="344"/>
      <c r="CNA21" s="344"/>
      <c r="CNB21" s="344"/>
      <c r="CNC21" s="344"/>
      <c r="CND21" s="344"/>
      <c r="CNE21" s="344"/>
      <c r="CNF21" s="344"/>
      <c r="CNG21" s="344"/>
      <c r="CNH21" s="344"/>
      <c r="CNI21" s="344"/>
      <c r="CNJ21" s="344"/>
      <c r="CNK21" s="344"/>
      <c r="CNL21" s="344"/>
      <c r="CNM21" s="344"/>
      <c r="CNN21" s="344"/>
      <c r="CNO21" s="344"/>
      <c r="CNP21" s="344"/>
      <c r="CNQ21" s="344"/>
      <c r="CNR21" s="344"/>
      <c r="CNS21" s="344"/>
      <c r="CNT21" s="344"/>
      <c r="CNU21" s="344"/>
      <c r="CNV21" s="344"/>
      <c r="CNW21" s="344"/>
      <c r="CNX21" s="344"/>
      <c r="CNY21" s="344"/>
      <c r="CNZ21" s="344"/>
      <c r="COA21" s="344"/>
      <c r="COB21" s="344"/>
      <c r="COC21" s="344"/>
      <c r="COD21" s="344"/>
      <c r="COE21" s="344"/>
      <c r="COF21" s="344"/>
      <c r="COG21" s="344"/>
      <c r="COH21" s="344"/>
      <c r="COI21" s="344"/>
      <c r="COJ21" s="344"/>
      <c r="COK21" s="344"/>
      <c r="COL21" s="344"/>
      <c r="COM21" s="344"/>
      <c r="CON21" s="344"/>
      <c r="COO21" s="344"/>
      <c r="COP21" s="344"/>
      <c r="COQ21" s="344"/>
      <c r="COR21" s="344"/>
      <c r="COS21" s="344"/>
      <c r="COT21" s="344"/>
      <c r="COU21" s="344"/>
      <c r="COV21" s="344"/>
      <c r="COW21" s="344"/>
      <c r="COX21" s="344"/>
      <c r="COY21" s="344"/>
      <c r="COZ21" s="344"/>
      <c r="CPA21" s="344"/>
      <c r="CPB21" s="344"/>
      <c r="CPC21" s="344"/>
      <c r="CPD21" s="344"/>
      <c r="CPE21" s="344"/>
      <c r="CPF21" s="344"/>
      <c r="CPG21" s="344"/>
      <c r="CPH21" s="344"/>
      <c r="CPI21" s="344"/>
      <c r="CPJ21" s="344"/>
      <c r="CPK21" s="344"/>
      <c r="CPL21" s="344"/>
      <c r="CPM21" s="344"/>
      <c r="CPN21" s="344"/>
      <c r="CPO21" s="344"/>
      <c r="CPP21" s="344"/>
      <c r="CPQ21" s="344"/>
      <c r="CPR21" s="344"/>
      <c r="CPS21" s="344"/>
      <c r="CPT21" s="344"/>
      <c r="CPU21" s="344"/>
      <c r="CPV21" s="344"/>
      <c r="CPW21" s="344"/>
      <c r="CPX21" s="344"/>
      <c r="CPY21" s="344"/>
      <c r="CPZ21" s="344"/>
      <c r="CQA21" s="344"/>
      <c r="CQB21" s="344"/>
      <c r="CQC21" s="344"/>
      <c r="CQD21" s="344"/>
      <c r="CQE21" s="344"/>
      <c r="CQF21" s="344"/>
      <c r="CQG21" s="344"/>
      <c r="CQH21" s="344"/>
      <c r="CQI21" s="344"/>
      <c r="CQJ21" s="344"/>
      <c r="CQK21" s="344"/>
      <c r="CQL21" s="344"/>
      <c r="CQM21" s="344"/>
      <c r="CQN21" s="344"/>
      <c r="CQO21" s="344"/>
      <c r="CQP21" s="344"/>
      <c r="CQQ21" s="344"/>
      <c r="CQR21" s="344"/>
      <c r="CQS21" s="344"/>
      <c r="CQT21" s="344"/>
      <c r="CQU21" s="344"/>
      <c r="CQV21" s="344"/>
      <c r="CQW21" s="344"/>
      <c r="CQX21" s="344"/>
      <c r="CQY21" s="344"/>
      <c r="CQZ21" s="344"/>
      <c r="CRA21" s="344"/>
      <c r="CRB21" s="344"/>
      <c r="CRC21" s="344"/>
      <c r="CRD21" s="344"/>
      <c r="CRE21" s="344"/>
      <c r="CRF21" s="344"/>
      <c r="CRG21" s="344"/>
      <c r="CRH21" s="344"/>
      <c r="CRI21" s="344"/>
      <c r="CRJ21" s="344"/>
      <c r="CRK21" s="344"/>
      <c r="CRL21" s="344"/>
      <c r="CRM21" s="344"/>
      <c r="CRN21" s="344"/>
      <c r="CRO21" s="344"/>
      <c r="CRP21" s="344"/>
      <c r="CRQ21" s="344"/>
      <c r="CRR21" s="344"/>
      <c r="CRS21" s="344"/>
      <c r="CRT21" s="344"/>
      <c r="CRU21" s="344"/>
      <c r="CRV21" s="344"/>
      <c r="CRW21" s="344"/>
      <c r="CRX21" s="344"/>
      <c r="CRY21" s="344"/>
      <c r="CRZ21" s="344"/>
      <c r="CSA21" s="344"/>
      <c r="CSB21" s="344"/>
      <c r="CSC21" s="344"/>
      <c r="CSD21" s="344"/>
      <c r="CSE21" s="344"/>
      <c r="CSF21" s="344"/>
      <c r="CSG21" s="344"/>
      <c r="CSH21" s="344"/>
      <c r="CSI21" s="344"/>
      <c r="CSJ21" s="344"/>
      <c r="CSK21" s="344"/>
      <c r="CSL21" s="344"/>
      <c r="CSM21" s="344"/>
      <c r="CSN21" s="344"/>
      <c r="CSO21" s="344"/>
      <c r="CSP21" s="344"/>
      <c r="CSQ21" s="344"/>
      <c r="CSR21" s="344"/>
      <c r="CSS21" s="344"/>
      <c r="CST21" s="344"/>
      <c r="CSU21" s="344"/>
      <c r="CSV21" s="344"/>
      <c r="CSW21" s="344"/>
      <c r="CSX21" s="344"/>
      <c r="CSY21" s="344"/>
      <c r="CSZ21" s="344"/>
      <c r="CTA21" s="344"/>
      <c r="CTB21" s="344"/>
      <c r="CTC21" s="344"/>
      <c r="CTD21" s="344"/>
      <c r="CTE21" s="344"/>
      <c r="CTF21" s="344"/>
      <c r="CTG21" s="344"/>
      <c r="CTH21" s="344"/>
      <c r="CTI21" s="344"/>
      <c r="CTJ21" s="344"/>
      <c r="CTK21" s="344"/>
      <c r="CTL21" s="344"/>
      <c r="CTM21" s="344"/>
      <c r="CTN21" s="344"/>
      <c r="CTO21" s="344"/>
      <c r="CTP21" s="344"/>
      <c r="CTQ21" s="344"/>
      <c r="CTR21" s="344"/>
      <c r="CTS21" s="344"/>
      <c r="CTT21" s="344"/>
      <c r="CTU21" s="344"/>
      <c r="CTV21" s="344"/>
      <c r="CTW21" s="344"/>
      <c r="CTX21" s="344"/>
      <c r="CTY21" s="344"/>
      <c r="CTZ21" s="344"/>
      <c r="CUA21" s="344"/>
      <c r="CUB21" s="344"/>
      <c r="CUC21" s="344"/>
      <c r="CUD21" s="344"/>
      <c r="CUE21" s="344"/>
      <c r="CUF21" s="344"/>
      <c r="CUG21" s="344"/>
      <c r="CUH21" s="344"/>
      <c r="CUI21" s="344"/>
      <c r="CUJ21" s="344"/>
      <c r="CUK21" s="344"/>
      <c r="CUL21" s="344"/>
      <c r="CUM21" s="344"/>
      <c r="CUN21" s="344"/>
      <c r="CUO21" s="344"/>
      <c r="CUP21" s="344"/>
      <c r="CUQ21" s="344"/>
      <c r="CUR21" s="344"/>
      <c r="CUS21" s="344"/>
      <c r="CUT21" s="344"/>
      <c r="CUU21" s="344"/>
      <c r="CUV21" s="344"/>
      <c r="CUW21" s="344"/>
      <c r="CUX21" s="344"/>
      <c r="CUY21" s="344"/>
      <c r="CUZ21" s="344"/>
      <c r="CVA21" s="344"/>
      <c r="CVB21" s="344"/>
      <c r="CVC21" s="344"/>
      <c r="CVD21" s="344"/>
      <c r="CVE21" s="344"/>
      <c r="CVF21" s="344"/>
      <c r="CVG21" s="344"/>
      <c r="CVH21" s="344"/>
      <c r="CVI21" s="344"/>
      <c r="CVJ21" s="344"/>
      <c r="CVK21" s="344"/>
      <c r="CVL21" s="344"/>
      <c r="CVM21" s="344"/>
      <c r="CVN21" s="344"/>
      <c r="CVO21" s="344"/>
      <c r="CVP21" s="344"/>
      <c r="CVQ21" s="344"/>
      <c r="CVR21" s="344"/>
      <c r="CVS21" s="344"/>
      <c r="CVT21" s="344"/>
      <c r="CVU21" s="344"/>
      <c r="CVV21" s="344"/>
      <c r="CVW21" s="344"/>
      <c r="CVX21" s="344"/>
      <c r="CVY21" s="344"/>
      <c r="CVZ21" s="344"/>
      <c r="CWA21" s="344"/>
      <c r="CWB21" s="344"/>
      <c r="CWC21" s="344"/>
      <c r="CWD21" s="344"/>
      <c r="CWE21" s="344"/>
      <c r="CWF21" s="344"/>
      <c r="CWG21" s="344"/>
      <c r="CWH21" s="344"/>
      <c r="CWI21" s="344"/>
      <c r="CWJ21" s="344"/>
      <c r="CWK21" s="344"/>
      <c r="CWL21" s="344"/>
      <c r="CWM21" s="344"/>
      <c r="CWN21" s="344"/>
      <c r="CWO21" s="344"/>
      <c r="CWP21" s="344"/>
      <c r="CWQ21" s="344"/>
      <c r="CWR21" s="344"/>
      <c r="CWS21" s="344"/>
      <c r="CWT21" s="344"/>
      <c r="CWU21" s="344"/>
      <c r="CWV21" s="344"/>
      <c r="CWW21" s="344"/>
      <c r="CWX21" s="344"/>
      <c r="CWY21" s="344"/>
      <c r="CWZ21" s="344"/>
      <c r="CXA21" s="344"/>
      <c r="CXB21" s="344"/>
      <c r="CXC21" s="344"/>
      <c r="CXD21" s="344"/>
      <c r="CXE21" s="344"/>
      <c r="CXF21" s="344"/>
      <c r="CXG21" s="344"/>
      <c r="CXH21" s="344"/>
      <c r="CXI21" s="344"/>
      <c r="CXJ21" s="344"/>
      <c r="CXK21" s="344"/>
      <c r="CXL21" s="344"/>
      <c r="CXM21" s="344"/>
      <c r="CXN21" s="344"/>
      <c r="CXO21" s="344"/>
      <c r="CXP21" s="344"/>
      <c r="CXQ21" s="344"/>
      <c r="CXR21" s="344"/>
      <c r="CXS21" s="344"/>
      <c r="CXT21" s="344"/>
      <c r="CXU21" s="344"/>
      <c r="CXV21" s="344"/>
      <c r="CXW21" s="344"/>
      <c r="CXX21" s="344"/>
      <c r="CXY21" s="344"/>
      <c r="CXZ21" s="344"/>
      <c r="CYA21" s="344"/>
      <c r="CYB21" s="344"/>
      <c r="CYC21" s="344"/>
      <c r="CYD21" s="344"/>
      <c r="CYE21" s="344"/>
      <c r="CYF21" s="344"/>
      <c r="CYG21" s="344"/>
      <c r="CYH21" s="344"/>
      <c r="CYI21" s="344"/>
      <c r="CYJ21" s="344"/>
      <c r="CYK21" s="344"/>
      <c r="CYL21" s="344"/>
      <c r="CYM21" s="344"/>
      <c r="CYN21" s="344"/>
      <c r="CYO21" s="344"/>
      <c r="CYP21" s="344"/>
      <c r="CYQ21" s="344"/>
      <c r="CYR21" s="344"/>
      <c r="CYS21" s="344"/>
      <c r="CYT21" s="344"/>
      <c r="CYU21" s="344"/>
      <c r="CYV21" s="344"/>
      <c r="CYW21" s="344"/>
      <c r="CYX21" s="344"/>
      <c r="CYY21" s="344"/>
      <c r="CYZ21" s="344"/>
      <c r="CZA21" s="344"/>
      <c r="CZB21" s="344"/>
      <c r="CZC21" s="344"/>
      <c r="CZD21" s="344"/>
      <c r="CZE21" s="344"/>
      <c r="CZF21" s="344"/>
      <c r="CZG21" s="344"/>
      <c r="CZH21" s="344"/>
      <c r="CZI21" s="344"/>
      <c r="CZJ21" s="344"/>
      <c r="CZK21" s="344"/>
      <c r="CZL21" s="344"/>
      <c r="CZM21" s="344"/>
      <c r="CZN21" s="344"/>
      <c r="CZO21" s="344"/>
      <c r="CZP21" s="344"/>
      <c r="CZQ21" s="344"/>
      <c r="CZR21" s="344"/>
      <c r="CZS21" s="344"/>
      <c r="CZT21" s="344"/>
      <c r="CZU21" s="344"/>
      <c r="CZV21" s="344"/>
      <c r="CZW21" s="344"/>
      <c r="CZX21" s="344"/>
      <c r="CZY21" s="344"/>
      <c r="CZZ21" s="344"/>
      <c r="DAA21" s="344"/>
      <c r="DAB21" s="344"/>
      <c r="DAC21" s="344"/>
      <c r="DAD21" s="344"/>
      <c r="DAE21" s="344"/>
      <c r="DAF21" s="344"/>
      <c r="DAG21" s="344"/>
      <c r="DAH21" s="344"/>
      <c r="DAI21" s="344"/>
      <c r="DAJ21" s="344"/>
      <c r="DAK21" s="344"/>
      <c r="DAL21" s="344"/>
      <c r="DAM21" s="344"/>
      <c r="DAN21" s="344"/>
      <c r="DAO21" s="344"/>
      <c r="DAP21" s="344"/>
      <c r="DAQ21" s="344"/>
      <c r="DAR21" s="344"/>
      <c r="DAS21" s="344"/>
      <c r="DAT21" s="344"/>
      <c r="DAU21" s="344"/>
      <c r="DAV21" s="344"/>
      <c r="DAW21" s="344"/>
      <c r="DAX21" s="344"/>
      <c r="DAY21" s="344"/>
      <c r="DAZ21" s="344"/>
      <c r="DBA21" s="344"/>
      <c r="DBB21" s="344"/>
      <c r="DBC21" s="344"/>
      <c r="DBD21" s="344"/>
      <c r="DBE21" s="344"/>
      <c r="DBF21" s="344"/>
      <c r="DBG21" s="344"/>
      <c r="DBH21" s="344"/>
      <c r="DBI21" s="344"/>
      <c r="DBJ21" s="344"/>
      <c r="DBK21" s="344"/>
      <c r="DBL21" s="344"/>
      <c r="DBM21" s="344"/>
      <c r="DBN21" s="344"/>
      <c r="DBO21" s="344"/>
      <c r="DBP21" s="344"/>
      <c r="DBQ21" s="344"/>
      <c r="DBR21" s="344"/>
      <c r="DBS21" s="344"/>
      <c r="DBT21" s="344"/>
      <c r="DBU21" s="344"/>
      <c r="DBV21" s="344"/>
      <c r="DBW21" s="344"/>
      <c r="DBX21" s="344"/>
      <c r="DBY21" s="344"/>
      <c r="DBZ21" s="344"/>
      <c r="DCA21" s="344"/>
      <c r="DCB21" s="344"/>
      <c r="DCC21" s="344"/>
      <c r="DCD21" s="344"/>
      <c r="DCE21" s="344"/>
      <c r="DCF21" s="344"/>
      <c r="DCG21" s="344"/>
      <c r="DCH21" s="344"/>
      <c r="DCI21" s="344"/>
      <c r="DCJ21" s="344"/>
      <c r="DCK21" s="344"/>
      <c r="DCL21" s="344"/>
      <c r="DCM21" s="344"/>
      <c r="DCN21" s="344"/>
      <c r="DCO21" s="344"/>
      <c r="DCP21" s="344"/>
      <c r="DCQ21" s="344"/>
      <c r="DCR21" s="344"/>
      <c r="DCS21" s="344"/>
      <c r="DCT21" s="344"/>
      <c r="DCU21" s="344"/>
      <c r="DCV21" s="344"/>
      <c r="DCW21" s="344"/>
      <c r="DCX21" s="344"/>
      <c r="DCY21" s="344"/>
      <c r="DCZ21" s="344"/>
      <c r="DDA21" s="344"/>
      <c r="DDB21" s="344"/>
      <c r="DDC21" s="344"/>
      <c r="DDD21" s="344"/>
      <c r="DDE21" s="344"/>
      <c r="DDF21" s="344"/>
      <c r="DDG21" s="344"/>
      <c r="DDH21" s="344"/>
      <c r="DDI21" s="344"/>
      <c r="DDJ21" s="344"/>
      <c r="DDK21" s="344"/>
      <c r="DDL21" s="344"/>
      <c r="DDM21" s="344"/>
      <c r="DDN21" s="344"/>
      <c r="DDO21" s="344"/>
      <c r="DDP21" s="344"/>
      <c r="DDQ21" s="344"/>
      <c r="DDR21" s="344"/>
      <c r="DDS21" s="344"/>
      <c r="DDT21" s="344"/>
      <c r="DDU21" s="344"/>
      <c r="DDV21" s="344"/>
      <c r="DDW21" s="344"/>
      <c r="DDX21" s="344"/>
      <c r="DDY21" s="344"/>
      <c r="DDZ21" s="344"/>
      <c r="DEA21" s="344"/>
      <c r="DEB21" s="344"/>
      <c r="DEC21" s="344"/>
      <c r="DED21" s="344"/>
      <c r="DEE21" s="344"/>
      <c r="DEF21" s="344"/>
      <c r="DEG21" s="344"/>
      <c r="DEH21" s="344"/>
      <c r="DEI21" s="344"/>
      <c r="DEJ21" s="344"/>
      <c r="DEK21" s="344"/>
      <c r="DEL21" s="344"/>
      <c r="DEM21" s="344"/>
      <c r="DEN21" s="344"/>
      <c r="DEO21" s="344"/>
      <c r="DEP21" s="344"/>
      <c r="DEQ21" s="344"/>
      <c r="DER21" s="344"/>
      <c r="DES21" s="344"/>
      <c r="DET21" s="344"/>
      <c r="DEU21" s="344"/>
      <c r="DEV21" s="344"/>
      <c r="DEW21" s="344"/>
      <c r="DEX21" s="344"/>
      <c r="DEY21" s="344"/>
      <c r="DEZ21" s="344"/>
      <c r="DFA21" s="344"/>
      <c r="DFB21" s="344"/>
      <c r="DFC21" s="344"/>
      <c r="DFD21" s="344"/>
      <c r="DFE21" s="344"/>
      <c r="DFF21" s="344"/>
      <c r="DFG21" s="344"/>
      <c r="DFH21" s="344"/>
      <c r="DFI21" s="344"/>
      <c r="DFJ21" s="344"/>
      <c r="DFK21" s="344"/>
      <c r="DFL21" s="344"/>
      <c r="DFM21" s="344"/>
      <c r="DFN21" s="344"/>
      <c r="DFO21" s="344"/>
      <c r="DFP21" s="344"/>
      <c r="DFQ21" s="344"/>
      <c r="DFR21" s="344"/>
      <c r="DFS21" s="344"/>
      <c r="DFT21" s="344"/>
      <c r="DFU21" s="344"/>
      <c r="DFV21" s="344"/>
      <c r="DFW21" s="344"/>
      <c r="DFX21" s="344"/>
      <c r="DFY21" s="344"/>
      <c r="DFZ21" s="344"/>
      <c r="DGA21" s="344"/>
      <c r="DGB21" s="344"/>
      <c r="DGC21" s="344"/>
      <c r="DGD21" s="344"/>
      <c r="DGE21" s="344"/>
      <c r="DGF21" s="344"/>
      <c r="DGG21" s="344"/>
      <c r="DGH21" s="344"/>
      <c r="DGI21" s="344"/>
      <c r="DGJ21" s="344"/>
      <c r="DGK21" s="344"/>
      <c r="DGL21" s="344"/>
      <c r="DGM21" s="344"/>
      <c r="DGN21" s="344"/>
      <c r="DGO21" s="344"/>
      <c r="DGP21" s="344"/>
      <c r="DGQ21" s="344"/>
      <c r="DGR21" s="344"/>
      <c r="DGS21" s="344"/>
      <c r="DGT21" s="344"/>
      <c r="DGU21" s="344"/>
      <c r="DGV21" s="344"/>
      <c r="DGW21" s="344"/>
      <c r="DGX21" s="344"/>
      <c r="DGY21" s="344"/>
      <c r="DGZ21" s="344"/>
      <c r="DHA21" s="344"/>
      <c r="DHB21" s="344"/>
      <c r="DHC21" s="344"/>
      <c r="DHD21" s="344"/>
      <c r="DHE21" s="344"/>
      <c r="DHF21" s="344"/>
      <c r="DHG21" s="344"/>
      <c r="DHH21" s="344"/>
      <c r="DHI21" s="344"/>
      <c r="DHJ21" s="344"/>
      <c r="DHK21" s="344"/>
      <c r="DHL21" s="344"/>
      <c r="DHM21" s="344"/>
      <c r="DHN21" s="344"/>
      <c r="DHO21" s="344"/>
      <c r="DHP21" s="344"/>
      <c r="DHQ21" s="344"/>
      <c r="DHR21" s="344"/>
      <c r="DHS21" s="344"/>
      <c r="DHT21" s="344"/>
      <c r="DHU21" s="344"/>
      <c r="DHV21" s="344"/>
      <c r="DHW21" s="344"/>
      <c r="DHX21" s="344"/>
      <c r="DHY21" s="344"/>
      <c r="DHZ21" s="344"/>
      <c r="DIA21" s="344"/>
      <c r="DIB21" s="344"/>
      <c r="DIC21" s="344"/>
      <c r="DID21" s="344"/>
      <c r="DIE21" s="344"/>
      <c r="DIF21" s="344"/>
      <c r="DIG21" s="344"/>
      <c r="DIH21" s="344"/>
      <c r="DII21" s="344"/>
      <c r="DIJ21" s="344"/>
      <c r="DIK21" s="344"/>
      <c r="DIL21" s="344"/>
      <c r="DIM21" s="344"/>
      <c r="DIN21" s="344"/>
      <c r="DIO21" s="344"/>
      <c r="DIP21" s="344"/>
      <c r="DIQ21" s="344"/>
      <c r="DIR21" s="344"/>
      <c r="DIS21" s="344"/>
      <c r="DIT21" s="344"/>
      <c r="DIU21" s="344"/>
      <c r="DIV21" s="344"/>
      <c r="DIW21" s="344"/>
      <c r="DIX21" s="344"/>
      <c r="DIY21" s="344"/>
      <c r="DIZ21" s="344"/>
      <c r="DJA21" s="344"/>
      <c r="DJB21" s="344"/>
      <c r="DJC21" s="344"/>
      <c r="DJD21" s="344"/>
      <c r="DJE21" s="344"/>
      <c r="DJF21" s="344"/>
      <c r="DJG21" s="344"/>
      <c r="DJH21" s="344"/>
      <c r="DJI21" s="344"/>
      <c r="DJJ21" s="344"/>
      <c r="DJK21" s="344"/>
      <c r="DJL21" s="344"/>
      <c r="DJM21" s="344"/>
      <c r="DJN21" s="344"/>
      <c r="DJO21" s="344"/>
      <c r="DJP21" s="344"/>
      <c r="DJQ21" s="344"/>
      <c r="DJR21" s="344"/>
      <c r="DJS21" s="344"/>
      <c r="DJT21" s="344"/>
      <c r="DJU21" s="344"/>
      <c r="DJV21" s="344"/>
      <c r="DJW21" s="344"/>
      <c r="DJX21" s="344"/>
      <c r="DJY21" s="344"/>
      <c r="DJZ21" s="344"/>
      <c r="DKA21" s="344"/>
      <c r="DKB21" s="344"/>
      <c r="DKC21" s="344"/>
      <c r="DKD21" s="344"/>
      <c r="DKE21" s="344"/>
      <c r="DKF21" s="344"/>
      <c r="DKG21" s="344"/>
      <c r="DKH21" s="344"/>
      <c r="DKI21" s="344"/>
      <c r="DKJ21" s="344"/>
      <c r="DKK21" s="344"/>
      <c r="DKL21" s="344"/>
      <c r="DKM21" s="344"/>
      <c r="DKN21" s="344"/>
      <c r="DKO21" s="344"/>
      <c r="DKP21" s="344"/>
      <c r="DKQ21" s="344"/>
      <c r="DKR21" s="344"/>
      <c r="DKS21" s="344"/>
      <c r="DKT21" s="344"/>
      <c r="DKU21" s="344"/>
      <c r="DKV21" s="344"/>
      <c r="DKW21" s="344"/>
      <c r="DKX21" s="344"/>
      <c r="DKY21" s="344"/>
      <c r="DKZ21" s="344"/>
      <c r="DLA21" s="344"/>
      <c r="DLB21" s="344"/>
      <c r="DLC21" s="344"/>
      <c r="DLD21" s="344"/>
      <c r="DLE21" s="344"/>
      <c r="DLF21" s="344"/>
      <c r="DLG21" s="344"/>
      <c r="DLH21" s="344"/>
      <c r="DLI21" s="344"/>
      <c r="DLJ21" s="344"/>
      <c r="DLK21" s="344"/>
      <c r="DLL21" s="344"/>
      <c r="DLM21" s="344"/>
      <c r="DLN21" s="344"/>
      <c r="DLO21" s="344"/>
      <c r="DLP21" s="344"/>
      <c r="DLQ21" s="344"/>
      <c r="DLR21" s="344"/>
      <c r="DLS21" s="344"/>
      <c r="DLT21" s="344"/>
      <c r="DLU21" s="344"/>
      <c r="DLV21" s="344"/>
      <c r="DLW21" s="344"/>
      <c r="DLX21" s="344"/>
      <c r="DLY21" s="344"/>
      <c r="DLZ21" s="344"/>
      <c r="DMA21" s="344"/>
      <c r="DMB21" s="344"/>
      <c r="DMC21" s="344"/>
      <c r="DMD21" s="344"/>
      <c r="DME21" s="344"/>
      <c r="DMF21" s="344"/>
      <c r="DMG21" s="344"/>
      <c r="DMH21" s="344"/>
      <c r="DMI21" s="344"/>
      <c r="DMJ21" s="344"/>
      <c r="DMK21" s="344"/>
      <c r="DML21" s="344"/>
      <c r="DMM21" s="344"/>
      <c r="DMN21" s="344"/>
      <c r="DMO21" s="344"/>
      <c r="DMP21" s="344"/>
      <c r="DMQ21" s="344"/>
      <c r="DMR21" s="344"/>
      <c r="DMS21" s="344"/>
      <c r="DMT21" s="344"/>
      <c r="DMU21" s="344"/>
      <c r="DMV21" s="344"/>
      <c r="DMW21" s="344"/>
      <c r="DMX21" s="344"/>
      <c r="DMY21" s="344"/>
      <c r="DMZ21" s="344"/>
      <c r="DNA21" s="344"/>
      <c r="DNB21" s="344"/>
      <c r="DNC21" s="344"/>
      <c r="DND21" s="344"/>
      <c r="DNE21" s="344"/>
      <c r="DNF21" s="344"/>
      <c r="DNG21" s="344"/>
      <c r="DNH21" s="344"/>
      <c r="DNI21" s="344"/>
      <c r="DNJ21" s="344"/>
      <c r="DNK21" s="344"/>
      <c r="DNL21" s="344"/>
      <c r="DNM21" s="344"/>
      <c r="DNN21" s="344"/>
      <c r="DNO21" s="344"/>
      <c r="DNP21" s="344"/>
      <c r="DNQ21" s="344"/>
      <c r="DNR21" s="344"/>
      <c r="DNS21" s="344"/>
      <c r="DNT21" s="344"/>
      <c r="DNU21" s="344"/>
      <c r="DNV21" s="344"/>
      <c r="DNW21" s="344"/>
      <c r="DNX21" s="344"/>
      <c r="DNY21" s="344"/>
      <c r="DNZ21" s="344"/>
      <c r="DOA21" s="344"/>
      <c r="DOB21" s="344"/>
      <c r="DOC21" s="344"/>
      <c r="DOD21" s="344"/>
      <c r="DOE21" s="344"/>
      <c r="DOF21" s="344"/>
      <c r="DOG21" s="344"/>
      <c r="DOH21" s="344"/>
      <c r="DOI21" s="344"/>
      <c r="DOJ21" s="344"/>
      <c r="DOK21" s="344"/>
      <c r="DOL21" s="344"/>
      <c r="DOM21" s="344"/>
      <c r="DON21" s="344"/>
      <c r="DOO21" s="344"/>
      <c r="DOP21" s="344"/>
      <c r="DOQ21" s="344"/>
      <c r="DOR21" s="344"/>
      <c r="DOS21" s="344"/>
      <c r="DOT21" s="344"/>
      <c r="DOU21" s="344"/>
      <c r="DOV21" s="344"/>
      <c r="DOW21" s="344"/>
      <c r="DOX21" s="344"/>
      <c r="DOY21" s="344"/>
      <c r="DOZ21" s="344"/>
      <c r="DPA21" s="344"/>
      <c r="DPB21" s="344"/>
      <c r="DPC21" s="344"/>
      <c r="DPD21" s="344"/>
      <c r="DPE21" s="344"/>
      <c r="DPF21" s="344"/>
      <c r="DPG21" s="344"/>
      <c r="DPH21" s="344"/>
      <c r="DPI21" s="344"/>
      <c r="DPJ21" s="344"/>
      <c r="DPK21" s="344"/>
      <c r="DPL21" s="344"/>
      <c r="DPM21" s="344"/>
      <c r="DPN21" s="344"/>
      <c r="DPO21" s="344"/>
      <c r="DPP21" s="344"/>
      <c r="DPQ21" s="344"/>
      <c r="DPR21" s="344"/>
      <c r="DPS21" s="344"/>
      <c r="DPT21" s="344"/>
      <c r="DPU21" s="344"/>
      <c r="DPV21" s="344"/>
      <c r="DPW21" s="344"/>
      <c r="DPX21" s="344"/>
      <c r="DPY21" s="344"/>
      <c r="DPZ21" s="344"/>
      <c r="DQA21" s="344"/>
      <c r="DQB21" s="344"/>
      <c r="DQC21" s="344"/>
      <c r="DQD21" s="344"/>
      <c r="DQE21" s="344"/>
      <c r="DQF21" s="344"/>
      <c r="DQG21" s="344"/>
      <c r="DQH21" s="344"/>
      <c r="DQI21" s="344"/>
      <c r="DQJ21" s="344"/>
      <c r="DQK21" s="344"/>
      <c r="DQL21" s="344"/>
      <c r="DQM21" s="344"/>
      <c r="DQN21" s="344"/>
      <c r="DQO21" s="344"/>
      <c r="DQP21" s="344"/>
      <c r="DQQ21" s="344"/>
      <c r="DQR21" s="344"/>
      <c r="DQS21" s="344"/>
      <c r="DQT21" s="344"/>
      <c r="DQU21" s="344"/>
      <c r="DQV21" s="344"/>
      <c r="DQW21" s="344"/>
      <c r="DQX21" s="344"/>
      <c r="DQY21" s="344"/>
      <c r="DQZ21" s="344"/>
      <c r="DRA21" s="344"/>
      <c r="DRB21" s="344"/>
      <c r="DRC21" s="344"/>
      <c r="DRD21" s="344"/>
      <c r="DRE21" s="344"/>
      <c r="DRF21" s="344"/>
      <c r="DRG21" s="344"/>
      <c r="DRH21" s="344"/>
      <c r="DRI21" s="344"/>
      <c r="DRJ21" s="344"/>
      <c r="DRK21" s="344"/>
      <c r="DRL21" s="344"/>
      <c r="DRM21" s="344"/>
      <c r="DRN21" s="344"/>
      <c r="DRO21" s="344"/>
      <c r="DRP21" s="344"/>
      <c r="DRQ21" s="344"/>
      <c r="DRR21" s="344"/>
      <c r="DRS21" s="344"/>
      <c r="DRT21" s="344"/>
      <c r="DRU21" s="344"/>
      <c r="DRV21" s="344"/>
      <c r="DRW21" s="344"/>
      <c r="DRX21" s="344"/>
      <c r="DRY21" s="344"/>
      <c r="DRZ21" s="344"/>
      <c r="DSA21" s="344"/>
      <c r="DSB21" s="344"/>
      <c r="DSC21" s="344"/>
      <c r="DSD21" s="344"/>
      <c r="DSE21" s="344"/>
      <c r="DSF21" s="344"/>
      <c r="DSG21" s="344"/>
      <c r="DSH21" s="344"/>
      <c r="DSI21" s="344"/>
      <c r="DSJ21" s="344"/>
      <c r="DSK21" s="344"/>
      <c r="DSL21" s="344"/>
      <c r="DSM21" s="344"/>
      <c r="DSN21" s="344"/>
      <c r="DSO21" s="344"/>
      <c r="DSP21" s="344"/>
      <c r="DSQ21" s="344"/>
      <c r="DSR21" s="344"/>
      <c r="DSS21" s="344"/>
      <c r="DST21" s="344"/>
      <c r="DSU21" s="344"/>
      <c r="DSV21" s="344"/>
      <c r="DSW21" s="344"/>
      <c r="DSX21" s="344"/>
      <c r="DSY21" s="344"/>
      <c r="DSZ21" s="344"/>
      <c r="DTA21" s="344"/>
      <c r="DTB21" s="344"/>
      <c r="DTC21" s="344"/>
      <c r="DTD21" s="344"/>
      <c r="DTE21" s="344"/>
      <c r="DTF21" s="344"/>
      <c r="DTG21" s="344"/>
      <c r="DTH21" s="344"/>
      <c r="DTI21" s="344"/>
      <c r="DTJ21" s="344"/>
      <c r="DTK21" s="344"/>
      <c r="DTL21" s="344"/>
      <c r="DTM21" s="344"/>
      <c r="DTN21" s="344"/>
      <c r="DTO21" s="344"/>
      <c r="DTP21" s="344"/>
      <c r="DTQ21" s="344"/>
      <c r="DTR21" s="344"/>
      <c r="DTS21" s="344"/>
      <c r="DTT21" s="344"/>
      <c r="DTU21" s="344"/>
      <c r="DTV21" s="344"/>
      <c r="DTW21" s="344"/>
      <c r="DTX21" s="344"/>
      <c r="DTY21" s="344"/>
      <c r="DTZ21" s="344"/>
      <c r="DUA21" s="344"/>
      <c r="DUB21" s="344"/>
      <c r="DUC21" s="344"/>
      <c r="DUD21" s="344"/>
      <c r="DUE21" s="344"/>
      <c r="DUF21" s="344"/>
      <c r="DUG21" s="344"/>
      <c r="DUH21" s="344"/>
      <c r="DUI21" s="344"/>
      <c r="DUJ21" s="344"/>
      <c r="DUK21" s="344"/>
      <c r="DUL21" s="344"/>
      <c r="DUM21" s="344"/>
      <c r="DUN21" s="344"/>
      <c r="DUO21" s="344"/>
      <c r="DUP21" s="344"/>
      <c r="DUQ21" s="344"/>
      <c r="DUR21" s="344"/>
      <c r="DUS21" s="344"/>
      <c r="DUT21" s="344"/>
      <c r="DUU21" s="344"/>
      <c r="DUV21" s="344"/>
      <c r="DUW21" s="344"/>
      <c r="DUX21" s="344"/>
      <c r="DUY21" s="344"/>
      <c r="DUZ21" s="344"/>
      <c r="DVA21" s="344"/>
      <c r="DVB21" s="344"/>
      <c r="DVC21" s="344"/>
      <c r="DVD21" s="344"/>
      <c r="DVE21" s="344"/>
      <c r="DVF21" s="344"/>
      <c r="DVG21" s="344"/>
      <c r="DVH21" s="344"/>
      <c r="DVI21" s="344"/>
      <c r="DVJ21" s="344"/>
      <c r="DVK21" s="344"/>
      <c r="DVL21" s="344"/>
      <c r="DVM21" s="344"/>
      <c r="DVN21" s="344"/>
      <c r="DVO21" s="344"/>
      <c r="DVP21" s="344"/>
      <c r="DVQ21" s="344"/>
      <c r="DVR21" s="344"/>
      <c r="DVS21" s="344"/>
      <c r="DVT21" s="344"/>
      <c r="DVU21" s="344"/>
      <c r="DVV21" s="344"/>
      <c r="DVW21" s="344"/>
      <c r="DVX21" s="344"/>
      <c r="DVY21" s="344"/>
      <c r="DVZ21" s="344"/>
      <c r="DWA21" s="344"/>
      <c r="DWB21" s="344"/>
      <c r="DWC21" s="344"/>
      <c r="DWD21" s="344"/>
      <c r="DWE21" s="344"/>
      <c r="DWF21" s="344"/>
      <c r="DWG21" s="344"/>
      <c r="DWH21" s="344"/>
      <c r="DWI21" s="344"/>
      <c r="DWJ21" s="344"/>
      <c r="DWK21" s="344"/>
      <c r="DWL21" s="344"/>
      <c r="DWM21" s="344"/>
      <c r="DWN21" s="344"/>
      <c r="DWO21" s="344"/>
      <c r="DWP21" s="344"/>
      <c r="DWQ21" s="344"/>
      <c r="DWR21" s="344"/>
      <c r="DWS21" s="344"/>
      <c r="DWT21" s="344"/>
      <c r="DWU21" s="344"/>
      <c r="DWV21" s="344"/>
      <c r="DWW21" s="344"/>
      <c r="DWX21" s="344"/>
      <c r="DWY21" s="344"/>
      <c r="DWZ21" s="344"/>
      <c r="DXA21" s="344"/>
      <c r="DXB21" s="344"/>
      <c r="DXC21" s="344"/>
      <c r="DXD21" s="344"/>
      <c r="DXE21" s="344"/>
      <c r="DXF21" s="344"/>
      <c r="DXG21" s="344"/>
      <c r="DXH21" s="344"/>
      <c r="DXI21" s="344"/>
      <c r="DXJ21" s="344"/>
      <c r="DXK21" s="344"/>
      <c r="DXL21" s="344"/>
      <c r="DXM21" s="344"/>
      <c r="DXN21" s="344"/>
      <c r="DXO21" s="344"/>
      <c r="DXP21" s="344"/>
      <c r="DXQ21" s="344"/>
      <c r="DXR21" s="344"/>
      <c r="DXS21" s="344"/>
      <c r="DXT21" s="344"/>
      <c r="DXU21" s="344"/>
      <c r="DXV21" s="344"/>
      <c r="DXW21" s="344"/>
      <c r="DXX21" s="344"/>
      <c r="DXY21" s="344"/>
      <c r="DXZ21" s="344"/>
      <c r="DYA21" s="344"/>
      <c r="DYB21" s="344"/>
      <c r="DYC21" s="344"/>
      <c r="DYD21" s="344"/>
      <c r="DYE21" s="344"/>
      <c r="DYF21" s="344"/>
      <c r="DYG21" s="344"/>
      <c r="DYH21" s="344"/>
      <c r="DYI21" s="344"/>
      <c r="DYJ21" s="344"/>
      <c r="DYK21" s="344"/>
      <c r="DYL21" s="344"/>
      <c r="DYM21" s="344"/>
      <c r="DYN21" s="344"/>
      <c r="DYO21" s="344"/>
      <c r="DYP21" s="344"/>
      <c r="DYQ21" s="344"/>
      <c r="DYR21" s="344"/>
      <c r="DYS21" s="344"/>
      <c r="DYT21" s="344"/>
      <c r="DYU21" s="344"/>
      <c r="DYV21" s="344"/>
      <c r="DYW21" s="344"/>
      <c r="DYX21" s="344"/>
      <c r="DYY21" s="344"/>
      <c r="DYZ21" s="344"/>
      <c r="DZA21" s="344"/>
      <c r="DZB21" s="344"/>
      <c r="DZC21" s="344"/>
      <c r="DZD21" s="344"/>
      <c r="DZE21" s="344"/>
      <c r="DZF21" s="344"/>
      <c r="DZG21" s="344"/>
      <c r="DZH21" s="344"/>
      <c r="DZI21" s="344"/>
      <c r="DZJ21" s="344"/>
      <c r="DZK21" s="344"/>
      <c r="DZL21" s="344"/>
      <c r="DZM21" s="344"/>
      <c r="DZN21" s="344"/>
      <c r="DZO21" s="344"/>
      <c r="DZP21" s="344"/>
      <c r="DZQ21" s="344"/>
      <c r="DZR21" s="344"/>
      <c r="DZS21" s="344"/>
      <c r="DZT21" s="344"/>
      <c r="DZU21" s="344"/>
      <c r="DZV21" s="344"/>
      <c r="DZW21" s="344"/>
      <c r="DZX21" s="344"/>
      <c r="DZY21" s="344"/>
      <c r="DZZ21" s="344"/>
      <c r="EAA21" s="344"/>
      <c r="EAB21" s="344"/>
      <c r="EAC21" s="344"/>
      <c r="EAD21" s="344"/>
      <c r="EAE21" s="344"/>
      <c r="EAF21" s="344"/>
      <c r="EAG21" s="344"/>
      <c r="EAH21" s="344"/>
      <c r="EAI21" s="344"/>
      <c r="EAJ21" s="344"/>
      <c r="EAK21" s="344"/>
      <c r="EAL21" s="344"/>
      <c r="EAM21" s="344"/>
      <c r="EAN21" s="344"/>
      <c r="EAO21" s="344"/>
      <c r="EAP21" s="344"/>
      <c r="EAQ21" s="344"/>
      <c r="EAR21" s="344"/>
      <c r="EAS21" s="344"/>
      <c r="EAT21" s="344"/>
      <c r="EAU21" s="344"/>
      <c r="EAV21" s="344"/>
      <c r="EAW21" s="344"/>
      <c r="EAX21" s="344"/>
      <c r="EAY21" s="344"/>
      <c r="EAZ21" s="344"/>
      <c r="EBA21" s="344"/>
      <c r="EBB21" s="344"/>
      <c r="EBC21" s="344"/>
      <c r="EBD21" s="344"/>
      <c r="EBE21" s="344"/>
      <c r="EBF21" s="344"/>
      <c r="EBG21" s="344"/>
      <c r="EBH21" s="344"/>
      <c r="EBI21" s="344"/>
      <c r="EBJ21" s="344"/>
      <c r="EBK21" s="344"/>
      <c r="EBL21" s="344"/>
      <c r="EBM21" s="344"/>
      <c r="EBN21" s="344"/>
      <c r="EBO21" s="344"/>
      <c r="EBP21" s="344"/>
      <c r="EBQ21" s="344"/>
      <c r="EBR21" s="344"/>
      <c r="EBS21" s="344"/>
      <c r="EBT21" s="344"/>
      <c r="EBU21" s="344"/>
      <c r="EBV21" s="344"/>
      <c r="EBW21" s="344"/>
      <c r="EBX21" s="344"/>
      <c r="EBY21" s="344"/>
      <c r="EBZ21" s="344"/>
      <c r="ECA21" s="344"/>
      <c r="ECB21" s="344"/>
      <c r="ECC21" s="344"/>
      <c r="ECD21" s="344"/>
      <c r="ECE21" s="344"/>
      <c r="ECF21" s="344"/>
      <c r="ECG21" s="344"/>
      <c r="ECH21" s="344"/>
      <c r="ECI21" s="344"/>
      <c r="ECJ21" s="344"/>
      <c r="ECK21" s="344"/>
      <c r="ECL21" s="344"/>
      <c r="ECM21" s="344"/>
      <c r="ECN21" s="344"/>
      <c r="ECO21" s="344"/>
      <c r="ECP21" s="344"/>
      <c r="ECQ21" s="344"/>
      <c r="ECR21" s="344"/>
      <c r="ECS21" s="344"/>
      <c r="ECT21" s="344"/>
      <c r="ECU21" s="344"/>
      <c r="ECV21" s="344"/>
      <c r="ECW21" s="344"/>
      <c r="ECX21" s="344"/>
      <c r="ECY21" s="344"/>
      <c r="ECZ21" s="344"/>
      <c r="EDA21" s="344"/>
      <c r="EDB21" s="344"/>
      <c r="EDC21" s="344"/>
      <c r="EDD21" s="344"/>
      <c r="EDE21" s="344"/>
      <c r="EDF21" s="344"/>
      <c r="EDG21" s="344"/>
      <c r="EDH21" s="344"/>
      <c r="EDI21" s="344"/>
      <c r="EDJ21" s="344"/>
      <c r="EDK21" s="344"/>
      <c r="EDL21" s="344"/>
      <c r="EDM21" s="344"/>
      <c r="EDN21" s="344"/>
      <c r="EDO21" s="344"/>
      <c r="EDP21" s="344"/>
      <c r="EDQ21" s="344"/>
      <c r="EDR21" s="344"/>
      <c r="EDS21" s="344"/>
      <c r="EDT21" s="344"/>
      <c r="EDU21" s="344"/>
      <c r="EDV21" s="344"/>
      <c r="EDW21" s="344"/>
      <c r="EDX21" s="344"/>
      <c r="EDY21" s="344"/>
      <c r="EDZ21" s="344"/>
      <c r="EEA21" s="344"/>
      <c r="EEB21" s="344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344"/>
      <c r="EJF21" s="344"/>
      <c r="EJG21" s="344"/>
      <c r="EJH21" s="344"/>
      <c r="EJI21" s="344"/>
      <c r="EJJ21" s="344"/>
      <c r="EJK21" s="344"/>
      <c r="EJL21" s="344"/>
      <c r="EJM21" s="344"/>
      <c r="EJN21" s="344"/>
      <c r="EJO21" s="344"/>
      <c r="EJP21" s="344"/>
      <c r="EJQ21" s="344"/>
      <c r="EJR21" s="344"/>
      <c r="EJS21" s="344"/>
      <c r="EJT21" s="344"/>
      <c r="EJU21" s="344"/>
      <c r="EJV21" s="344"/>
      <c r="EJW21" s="344"/>
      <c r="EJX21" s="344"/>
      <c r="EJY21" s="344"/>
      <c r="EJZ21" s="344"/>
      <c r="EKA21" s="344"/>
      <c r="EKB21" s="344"/>
      <c r="EKC21" s="344"/>
      <c r="EKD21" s="344"/>
      <c r="EKE21" s="344"/>
      <c r="EKF21" s="344"/>
      <c r="EKG21" s="344"/>
      <c r="EKH21" s="344"/>
      <c r="EKI21" s="344"/>
      <c r="EKJ21" s="344"/>
      <c r="EKK21" s="344"/>
      <c r="EKL21" s="344"/>
      <c r="EKM21" s="344"/>
      <c r="EKN21" s="344"/>
      <c r="EKO21" s="344"/>
      <c r="EKP21" s="344"/>
      <c r="EKQ21" s="344"/>
      <c r="EKR21" s="344"/>
      <c r="EKS21" s="344"/>
      <c r="EKT21" s="344"/>
      <c r="EKU21" s="344"/>
      <c r="EKV21" s="344"/>
      <c r="EKW21" s="344"/>
      <c r="EKX21" s="344"/>
      <c r="EKY21" s="344"/>
      <c r="EKZ21" s="344"/>
      <c r="ELA21" s="344"/>
      <c r="ELB21" s="344"/>
      <c r="ELC21" s="344"/>
      <c r="ELD21" s="344"/>
      <c r="ELE21" s="344"/>
      <c r="ELF21" s="344"/>
      <c r="ELG21" s="344"/>
      <c r="ELH21" s="344"/>
      <c r="ELI21" s="344"/>
      <c r="ELJ21" s="344"/>
      <c r="ELK21" s="344"/>
      <c r="ELL21" s="344"/>
      <c r="ELM21" s="344"/>
      <c r="ELN21" s="344"/>
      <c r="ELO21" s="344"/>
      <c r="ELP21" s="344"/>
      <c r="ELQ21" s="344"/>
      <c r="ELR21" s="344"/>
      <c r="ELS21" s="344"/>
      <c r="ELT21" s="344"/>
      <c r="ELU21" s="344"/>
      <c r="ELV21" s="344"/>
      <c r="ELW21" s="344"/>
      <c r="ELX21" s="344"/>
      <c r="ELY21" s="344"/>
      <c r="ELZ21" s="344"/>
      <c r="EMA21" s="344"/>
      <c r="EMB21" s="344"/>
      <c r="EMC21" s="344"/>
      <c r="EMD21" s="344"/>
      <c r="EME21" s="344"/>
      <c r="EMF21" s="344"/>
      <c r="EMG21" s="344"/>
      <c r="EMH21" s="344"/>
      <c r="EMI21" s="344"/>
      <c r="EMJ21" s="344"/>
      <c r="EMK21" s="344"/>
      <c r="EML21" s="344"/>
      <c r="EMM21" s="344"/>
      <c r="EMN21" s="344"/>
      <c r="EMO21" s="344"/>
      <c r="EMP21" s="344"/>
      <c r="EMQ21" s="344"/>
      <c r="EMR21" s="344"/>
      <c r="EMS21" s="344"/>
      <c r="EMT21" s="344"/>
      <c r="EMU21" s="344"/>
      <c r="EMV21" s="344"/>
      <c r="EMW21" s="344"/>
      <c r="EMX21" s="344"/>
      <c r="EMY21" s="344"/>
      <c r="EMZ21" s="344"/>
      <c r="ENA21" s="344"/>
      <c r="ENB21" s="344"/>
      <c r="ENC21" s="344"/>
      <c r="END21" s="344"/>
      <c r="ENE21" s="344"/>
      <c r="ENF21" s="344"/>
      <c r="ENG21" s="344"/>
      <c r="ENH21" s="344"/>
      <c r="ENI21" s="344"/>
      <c r="ENJ21" s="344"/>
      <c r="ENK21" s="344"/>
      <c r="ENL21" s="344"/>
      <c r="ENM21" s="344"/>
      <c r="ENN21" s="344"/>
      <c r="ENO21" s="344"/>
      <c r="ENP21" s="344"/>
      <c r="ENQ21" s="344"/>
      <c r="ENR21" s="344"/>
      <c r="ENS21" s="344"/>
      <c r="ENT21" s="344"/>
      <c r="ENU21" s="344"/>
      <c r="ENV21" s="344"/>
      <c r="ENW21" s="344"/>
      <c r="ENX21" s="344"/>
      <c r="ENY21" s="344"/>
      <c r="ENZ21" s="344"/>
      <c r="EOA21" s="344"/>
      <c r="EOB21" s="344"/>
      <c r="EOC21" s="344"/>
      <c r="EOD21" s="344"/>
      <c r="EOE21" s="344"/>
      <c r="EOF21" s="344"/>
      <c r="EOG21" s="344"/>
      <c r="EOH21" s="344"/>
      <c r="EOI21" s="344"/>
      <c r="EOJ21" s="344"/>
      <c r="EOK21" s="344"/>
      <c r="EOL21" s="344"/>
      <c r="EOM21" s="344"/>
      <c r="EON21" s="344"/>
      <c r="EOO21" s="344"/>
      <c r="EOP21" s="344"/>
      <c r="EOQ21" s="344"/>
      <c r="EOR21" s="344"/>
      <c r="EOS21" s="344"/>
      <c r="EOT21" s="344"/>
      <c r="EOU21" s="344"/>
      <c r="EOV21" s="344"/>
      <c r="EOW21" s="344"/>
      <c r="EOX21" s="344"/>
      <c r="EOY21" s="344"/>
      <c r="EOZ21" s="344"/>
      <c r="EPA21" s="344"/>
      <c r="EPB21" s="344"/>
      <c r="EPC21" s="344"/>
      <c r="EPD21" s="344"/>
      <c r="EPE21" s="344"/>
      <c r="EPF21" s="344"/>
      <c r="EPG21" s="344"/>
      <c r="EPH21" s="344"/>
      <c r="EPI21" s="344"/>
      <c r="EPJ21" s="344"/>
      <c r="EPK21" s="344"/>
      <c r="EPL21" s="344"/>
      <c r="EPM21" s="344"/>
      <c r="EPN21" s="344"/>
      <c r="EPO21" s="344"/>
      <c r="EPP21" s="344"/>
      <c r="EPQ21" s="344"/>
      <c r="EPR21" s="344"/>
      <c r="EPS21" s="344"/>
      <c r="EPT21" s="344"/>
      <c r="EPU21" s="344"/>
      <c r="EPV21" s="344"/>
      <c r="EPW21" s="344"/>
      <c r="EPX21" s="344"/>
      <c r="EPY21" s="344"/>
      <c r="EPZ21" s="344"/>
      <c r="EQA21" s="344"/>
      <c r="EQB21" s="344"/>
      <c r="EQC21" s="344"/>
      <c r="EQD21" s="344"/>
      <c r="EQE21" s="344"/>
      <c r="EQF21" s="344"/>
      <c r="EQG21" s="344"/>
      <c r="EQH21" s="344"/>
      <c r="EQI21" s="344"/>
      <c r="EQJ21" s="344"/>
      <c r="EQK21" s="344"/>
      <c r="EQL21" s="344"/>
      <c r="EQM21" s="344"/>
      <c r="EQN21" s="344"/>
      <c r="EQO21" s="344"/>
      <c r="EQP21" s="344"/>
      <c r="EQQ21" s="344"/>
      <c r="EQR21" s="344"/>
      <c r="EQS21" s="344"/>
      <c r="EQT21" s="344"/>
      <c r="EQU21" s="344"/>
      <c r="EQV21" s="344"/>
      <c r="EQW21" s="344"/>
      <c r="EQX21" s="344"/>
      <c r="EQY21" s="344"/>
      <c r="EQZ21" s="344"/>
      <c r="ERA21" s="344"/>
      <c r="ERB21" s="344"/>
      <c r="ERC21" s="344"/>
      <c r="ERD21" s="344"/>
      <c r="ERE21" s="344"/>
      <c r="ERF21" s="344"/>
      <c r="ERG21" s="344"/>
      <c r="ERH21" s="344"/>
      <c r="ERI21" s="344"/>
      <c r="ERJ21" s="344"/>
      <c r="ERK21" s="344"/>
      <c r="ERL21" s="344"/>
      <c r="ERM21" s="344"/>
      <c r="ERN21" s="344"/>
      <c r="ERO21" s="344"/>
      <c r="ERP21" s="344"/>
      <c r="ERQ21" s="344"/>
      <c r="ERR21" s="344"/>
      <c r="ERS21" s="344"/>
      <c r="ERT21" s="344"/>
      <c r="ERU21" s="344"/>
      <c r="ERV21" s="344"/>
      <c r="ERW21" s="344"/>
      <c r="ERX21" s="344"/>
      <c r="ERY21" s="344"/>
      <c r="ERZ21" s="344"/>
      <c r="ESA21" s="344"/>
      <c r="ESB21" s="344"/>
      <c r="ESC21" s="344"/>
      <c r="ESD21" s="344"/>
      <c r="ESE21" s="344"/>
      <c r="ESF21" s="344"/>
      <c r="ESG21" s="344"/>
      <c r="ESH21" s="344"/>
      <c r="ESI21" s="344"/>
      <c r="ESJ21" s="344"/>
      <c r="ESK21" s="344"/>
      <c r="ESL21" s="344"/>
      <c r="ESM21" s="344"/>
      <c r="ESN21" s="344"/>
      <c r="ESO21" s="344"/>
      <c r="ESP21" s="344"/>
      <c r="ESQ21" s="344"/>
      <c r="ESR21" s="344"/>
      <c r="ESS21" s="344"/>
      <c r="EST21" s="344"/>
      <c r="ESU21" s="344"/>
      <c r="ESV21" s="344"/>
      <c r="ESW21" s="344"/>
      <c r="ESX21" s="344"/>
      <c r="ESY21" s="344"/>
      <c r="ESZ21" s="344"/>
      <c r="ETA21" s="344"/>
      <c r="ETB21" s="344"/>
      <c r="ETC21" s="344"/>
      <c r="ETD21" s="344"/>
      <c r="ETE21" s="344"/>
      <c r="ETF21" s="344"/>
      <c r="ETG21" s="344"/>
      <c r="ETH21" s="344"/>
      <c r="ETI21" s="344"/>
      <c r="ETJ21" s="344"/>
      <c r="ETK21" s="344"/>
      <c r="ETL21" s="344"/>
      <c r="ETM21" s="344"/>
      <c r="ETN21" s="344"/>
      <c r="ETO21" s="344"/>
      <c r="ETP21" s="344"/>
      <c r="ETQ21" s="344"/>
      <c r="ETR21" s="344"/>
      <c r="ETS21" s="344"/>
      <c r="ETT21" s="344"/>
      <c r="ETU21" s="344"/>
      <c r="ETV21" s="344"/>
      <c r="ETW21" s="344"/>
      <c r="ETX21" s="344"/>
      <c r="ETY21" s="344"/>
      <c r="ETZ21" s="344"/>
      <c r="EUA21" s="344"/>
      <c r="EUB21" s="344"/>
      <c r="EUC21" s="344"/>
      <c r="EUD21" s="344"/>
      <c r="EUE21" s="344"/>
      <c r="EUF21" s="344"/>
      <c r="EUG21" s="344"/>
      <c r="EUH21" s="344"/>
      <c r="EUI21" s="344"/>
      <c r="EUJ21" s="344"/>
      <c r="EUK21" s="344"/>
      <c r="EUL21" s="344"/>
      <c r="EUM21" s="344"/>
      <c r="EUN21" s="344"/>
      <c r="EUO21" s="344"/>
      <c r="EUP21" s="344"/>
      <c r="EUQ21" s="344"/>
      <c r="EUR21" s="344"/>
      <c r="EUS21" s="344"/>
      <c r="EUT21" s="344"/>
      <c r="EUU21" s="344"/>
      <c r="EUV21" s="344"/>
      <c r="EUW21" s="344"/>
      <c r="EUX21" s="344"/>
      <c r="EUY21" s="344"/>
      <c r="EUZ21" s="344"/>
      <c r="EVA21" s="344"/>
      <c r="EVB21" s="344"/>
      <c r="EVC21" s="344"/>
      <c r="EVD21" s="344"/>
      <c r="EVE21" s="344"/>
      <c r="EVF21" s="344"/>
      <c r="EVG21" s="344"/>
      <c r="EVH21" s="344"/>
      <c r="EVI21" s="344"/>
      <c r="EVJ21" s="344"/>
      <c r="EVK21" s="344"/>
      <c r="EVL21" s="344"/>
      <c r="EVM21" s="344"/>
      <c r="EVN21" s="344"/>
      <c r="EVO21" s="344"/>
      <c r="EVP21" s="344"/>
      <c r="EVQ21" s="344"/>
      <c r="EVR21" s="344"/>
      <c r="EVS21" s="344"/>
      <c r="EVT21" s="344"/>
      <c r="EVU21" s="344"/>
      <c r="EVV21" s="344"/>
      <c r="EVW21" s="344"/>
      <c r="EVX21" s="344"/>
      <c r="EVY21" s="344"/>
      <c r="EVZ21" s="344"/>
      <c r="EWA21" s="344"/>
      <c r="EWB21" s="344"/>
      <c r="EWC21" s="344"/>
      <c r="EWD21" s="344"/>
      <c r="EWE21" s="344"/>
      <c r="EWF21" s="344"/>
      <c r="EWG21" s="344"/>
      <c r="EWH21" s="344"/>
      <c r="EWI21" s="344"/>
      <c r="EWJ21" s="344"/>
      <c r="EWK21" s="344"/>
      <c r="EWL21" s="344"/>
      <c r="EWM21" s="344"/>
      <c r="EWN21" s="344"/>
      <c r="EWO21" s="344"/>
      <c r="EWP21" s="344"/>
      <c r="EWQ21" s="344"/>
      <c r="EWR21" s="344"/>
      <c r="EWS21" s="344"/>
      <c r="EWT21" s="344"/>
      <c r="EWU21" s="344"/>
      <c r="EWV21" s="344"/>
      <c r="EWW21" s="344"/>
      <c r="EWX21" s="344"/>
      <c r="EWY21" s="344"/>
      <c r="EWZ21" s="344"/>
      <c r="EXA21" s="344"/>
      <c r="EXB21" s="344"/>
      <c r="EXC21" s="344"/>
      <c r="EXD21" s="344"/>
      <c r="EXE21" s="344"/>
      <c r="EXF21" s="344"/>
      <c r="EXG21" s="344"/>
      <c r="EXH21" s="344"/>
      <c r="EXI21" s="344"/>
      <c r="EXJ21" s="344"/>
      <c r="EXK21" s="344"/>
      <c r="EXL21" s="344"/>
      <c r="EXM21" s="344"/>
      <c r="EXN21" s="344"/>
      <c r="EXO21" s="344"/>
      <c r="EXP21" s="344"/>
      <c r="EXQ21" s="344"/>
      <c r="EXR21" s="344"/>
      <c r="EXS21" s="344"/>
      <c r="EXT21" s="344"/>
      <c r="EXU21" s="344"/>
      <c r="EXV21" s="344"/>
      <c r="EXW21" s="344"/>
      <c r="EXX21" s="344"/>
      <c r="EXY21" s="344"/>
      <c r="EXZ21" s="344"/>
      <c r="EYA21" s="344"/>
      <c r="EYB21" s="344"/>
      <c r="EYC21" s="344"/>
      <c r="EYD21" s="344"/>
      <c r="EYE21" s="344"/>
      <c r="EYF21" s="344"/>
      <c r="EYG21" s="344"/>
      <c r="EYH21" s="344"/>
      <c r="EYI21" s="344"/>
      <c r="EYJ21" s="344"/>
      <c r="EYK21" s="344"/>
      <c r="EYL21" s="344"/>
      <c r="EYM21" s="344"/>
      <c r="EYN21" s="344"/>
      <c r="EYO21" s="344"/>
      <c r="EYP21" s="344"/>
      <c r="EYQ21" s="344"/>
      <c r="EYR21" s="344"/>
      <c r="EYS21" s="344"/>
      <c r="EYT21" s="344"/>
      <c r="EYU21" s="344"/>
      <c r="EYV21" s="344"/>
      <c r="EYW21" s="344"/>
      <c r="EYX21" s="344"/>
      <c r="EYY21" s="344"/>
      <c r="EYZ21" s="344"/>
      <c r="EZA21" s="344"/>
      <c r="EZB21" s="344"/>
      <c r="EZC21" s="344"/>
      <c r="EZD21" s="344"/>
      <c r="EZE21" s="344"/>
      <c r="EZF21" s="344"/>
      <c r="EZG21" s="344"/>
      <c r="EZH21" s="344"/>
      <c r="EZI21" s="344"/>
      <c r="EZJ21" s="344"/>
      <c r="EZK21" s="344"/>
      <c r="EZL21" s="344"/>
      <c r="EZM21" s="344"/>
      <c r="EZN21" s="344"/>
      <c r="EZO21" s="344"/>
      <c r="EZP21" s="344"/>
      <c r="EZQ21" s="344"/>
      <c r="EZR21" s="344"/>
      <c r="EZS21" s="344"/>
      <c r="EZT21" s="344"/>
      <c r="EZU21" s="344"/>
      <c r="EZV21" s="344"/>
      <c r="EZW21" s="344"/>
      <c r="EZX21" s="344"/>
      <c r="EZY21" s="344"/>
      <c r="EZZ21" s="344"/>
      <c r="FAA21" s="344"/>
      <c r="FAB21" s="344"/>
      <c r="FAC21" s="344"/>
      <c r="FAD21" s="344"/>
      <c r="FAE21" s="344"/>
      <c r="FAF21" s="344"/>
      <c r="FAG21" s="344"/>
      <c r="FAH21" s="344"/>
      <c r="FAI21" s="344"/>
      <c r="FAJ21" s="344"/>
      <c r="FAK21" s="344"/>
      <c r="FAL21" s="344"/>
      <c r="FAM21" s="344"/>
      <c r="FAN21" s="344"/>
      <c r="FAO21" s="344"/>
      <c r="FAP21" s="344"/>
      <c r="FAQ21" s="344"/>
      <c r="FAR21" s="344"/>
      <c r="FAS21" s="344"/>
      <c r="FAT21" s="344"/>
      <c r="FAU21" s="344"/>
      <c r="FAV21" s="344"/>
      <c r="FAW21" s="344"/>
      <c r="FAX21" s="344"/>
      <c r="FAY21" s="344"/>
      <c r="FAZ21" s="344"/>
      <c r="FBA21" s="344"/>
      <c r="FBB21" s="344"/>
      <c r="FBC21" s="344"/>
      <c r="FBD21" s="344"/>
      <c r="FBE21" s="344"/>
      <c r="FBF21" s="344"/>
      <c r="FBG21" s="344"/>
      <c r="FBH21" s="344"/>
      <c r="FBI21" s="344"/>
      <c r="FBJ21" s="344"/>
      <c r="FBK21" s="344"/>
      <c r="FBL21" s="344"/>
      <c r="FBM21" s="344"/>
      <c r="FBN21" s="344"/>
      <c r="FBO21" s="344"/>
      <c r="FBP21" s="344"/>
      <c r="FBQ21" s="344"/>
      <c r="FBR21" s="344"/>
      <c r="FBS21" s="344"/>
      <c r="FBT21" s="344"/>
      <c r="FBU21" s="344"/>
      <c r="FBV21" s="344"/>
      <c r="FBW21" s="344"/>
      <c r="FBX21" s="344"/>
      <c r="FBY21" s="344"/>
      <c r="FBZ21" s="344"/>
      <c r="FCA21" s="344"/>
      <c r="FCB21" s="344"/>
      <c r="FCC21" s="344"/>
      <c r="FCD21" s="344"/>
      <c r="FCE21" s="344"/>
      <c r="FCF21" s="344"/>
      <c r="FCG21" s="344"/>
      <c r="FCH21" s="344"/>
      <c r="FCI21" s="344"/>
      <c r="FCJ21" s="344"/>
      <c r="FCK21" s="344"/>
      <c r="FCL21" s="344"/>
      <c r="FCM21" s="344"/>
      <c r="FCN21" s="344"/>
      <c r="FCO21" s="344"/>
      <c r="FCP21" s="344"/>
      <c r="FCQ21" s="344"/>
      <c r="FCR21" s="344"/>
      <c r="FCS21" s="344"/>
      <c r="FCT21" s="344"/>
      <c r="FCU21" s="344"/>
      <c r="FCV21" s="344"/>
      <c r="FCW21" s="344"/>
      <c r="FCX21" s="344"/>
      <c r="FCY21" s="344"/>
      <c r="FCZ21" s="344"/>
      <c r="FDA21" s="344"/>
      <c r="FDB21" s="344"/>
      <c r="FDC21" s="344"/>
      <c r="FDD21" s="344"/>
      <c r="FDE21" s="344"/>
      <c r="FDF21" s="344"/>
      <c r="FDG21" s="344"/>
      <c r="FDH21" s="344"/>
      <c r="FDI21" s="344"/>
      <c r="FDJ21" s="344"/>
      <c r="FDK21" s="344"/>
      <c r="FDL21" s="344"/>
      <c r="FDM21" s="30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344"/>
      <c r="FIQ21" s="344"/>
      <c r="FIR21" s="344"/>
      <c r="FIS21" s="344"/>
      <c r="FIT21" s="344"/>
      <c r="FIU21" s="344"/>
      <c r="FIV21" s="344"/>
      <c r="FIW21" s="344"/>
      <c r="FIX21" s="344"/>
      <c r="FIY21" s="344"/>
      <c r="FIZ21" s="344"/>
      <c r="FJA21" s="344"/>
      <c r="FJB21" s="344"/>
      <c r="FJC21" s="344"/>
      <c r="FJD21" s="344"/>
      <c r="FJE21" s="344"/>
      <c r="FJF21" s="344"/>
      <c r="FJG21" s="344"/>
      <c r="FJH21" s="344"/>
      <c r="FJI21" s="344"/>
      <c r="FJJ21" s="344"/>
      <c r="FJK21" s="344"/>
      <c r="FJL21" s="344"/>
      <c r="FJM21" s="344"/>
      <c r="FJN21" s="344"/>
      <c r="FJO21" s="344"/>
      <c r="FJP21" s="344"/>
      <c r="FJQ21" s="344"/>
      <c r="FJR21" s="344"/>
      <c r="FJS21" s="344"/>
      <c r="FJT21" s="344"/>
      <c r="FJU21" s="344"/>
      <c r="FJV21" s="344"/>
      <c r="FJW21" s="344"/>
      <c r="FJX21" s="344"/>
      <c r="FJY21" s="344"/>
      <c r="FJZ21" s="344"/>
      <c r="FKA21" s="344"/>
      <c r="FKB21" s="344"/>
      <c r="FKC21" s="344"/>
      <c r="FKD21" s="344"/>
      <c r="FKE21" s="344"/>
      <c r="FKF21" s="344"/>
      <c r="FKG21" s="344"/>
      <c r="FKH21" s="344"/>
      <c r="FKI21" s="344"/>
      <c r="FKJ21" s="344"/>
      <c r="FKK21" s="344"/>
      <c r="FKL21" s="344"/>
      <c r="FKM21" s="344"/>
      <c r="FKN21" s="344"/>
      <c r="FKO21" s="344"/>
      <c r="FKP21" s="344"/>
      <c r="FKQ21" s="344"/>
      <c r="FKR21" s="344"/>
      <c r="FKS21" s="344"/>
      <c r="FKT21" s="344"/>
      <c r="FKU21" s="344"/>
      <c r="FKV21" s="344"/>
      <c r="FKW21" s="344"/>
      <c r="FKX21" s="344"/>
      <c r="FKY21" s="344"/>
      <c r="FKZ21" s="344"/>
      <c r="FLA21" s="344"/>
      <c r="FLB21" s="344"/>
      <c r="FLC21" s="344"/>
      <c r="FLD21" s="344"/>
      <c r="FLE21" s="344"/>
      <c r="FLF21" s="344"/>
      <c r="FLG21" s="344"/>
      <c r="FLH21" s="344"/>
      <c r="FLI21" s="344"/>
      <c r="FLJ21" s="344"/>
      <c r="FLK21" s="344"/>
      <c r="FLL21" s="344"/>
      <c r="FLM21" s="344"/>
      <c r="FLN21" s="344"/>
      <c r="FLO21" s="344"/>
      <c r="FLP21" s="344"/>
      <c r="FLQ21" s="344"/>
      <c r="FLR21" s="344"/>
      <c r="FLS21" s="344"/>
      <c r="FLT21" s="344"/>
      <c r="FLU21" s="344"/>
      <c r="FLV21" s="344"/>
      <c r="FLW21" s="344"/>
      <c r="FLX21" s="344"/>
      <c r="FLY21" s="344"/>
      <c r="FLZ21" s="344"/>
      <c r="FMA21" s="344"/>
      <c r="FMB21" s="344"/>
      <c r="FMC21" s="344"/>
      <c r="FMD21" s="344"/>
      <c r="FME21" s="344"/>
      <c r="FMF21" s="344"/>
      <c r="FMG21" s="344"/>
      <c r="FMH21" s="344"/>
      <c r="FMI21" s="344"/>
      <c r="FMJ21" s="344"/>
      <c r="FMK21" s="344"/>
      <c r="FML21" s="344"/>
      <c r="FMM21" s="344"/>
      <c r="FMN21" s="344"/>
      <c r="FMO21" s="344"/>
      <c r="FMP21" s="344"/>
      <c r="FMQ21" s="344"/>
      <c r="FMR21" s="344"/>
      <c r="FMS21" s="344"/>
      <c r="FMT21" s="344"/>
      <c r="FMU21" s="344"/>
      <c r="FMV21" s="344"/>
      <c r="FMW21" s="344"/>
      <c r="FMX21" s="344"/>
      <c r="FMY21" s="344"/>
      <c r="FMZ21" s="344"/>
      <c r="FNA21" s="344"/>
      <c r="FNB21" s="344"/>
      <c r="FNC21" s="344"/>
      <c r="FND21" s="344"/>
      <c r="FNE21" s="344"/>
      <c r="FNF21" s="344"/>
      <c r="FNG21" s="344"/>
      <c r="FNH21" s="344"/>
      <c r="FNI21" s="344"/>
      <c r="FNJ21" s="344"/>
      <c r="FNK21" s="344"/>
      <c r="FNL21" s="344"/>
      <c r="FNM21" s="344"/>
      <c r="FNN21" s="344"/>
      <c r="FNO21" s="344"/>
      <c r="FNP21" s="344"/>
      <c r="FNQ21" s="344"/>
      <c r="FNR21" s="344"/>
      <c r="FNS21" s="344"/>
      <c r="FNT21" s="344"/>
      <c r="FNU21" s="344"/>
      <c r="FNV21" s="344"/>
      <c r="FNW21" s="344"/>
      <c r="FNX21" s="344"/>
      <c r="FNY21" s="344"/>
      <c r="FNZ21" s="344"/>
      <c r="FOA21" s="344"/>
      <c r="FOB21" s="344"/>
      <c r="FOC21" s="344"/>
      <c r="FOD21" s="344"/>
      <c r="FOE21" s="344"/>
      <c r="FOF21" s="344"/>
      <c r="FOG21" s="344"/>
      <c r="FOH21" s="344"/>
      <c r="FOI21" s="344"/>
      <c r="FOJ21" s="344"/>
      <c r="FOK21" s="344"/>
      <c r="FOL21" s="344"/>
      <c r="FOM21" s="344"/>
      <c r="FON21" s="344"/>
      <c r="FOO21" s="344"/>
      <c r="FOP21" s="344"/>
      <c r="FOQ21" s="344"/>
      <c r="FOR21" s="344"/>
      <c r="FOS21" s="344"/>
      <c r="FOT21" s="344"/>
      <c r="FOU21" s="344"/>
      <c r="FOV21" s="344"/>
      <c r="FOW21" s="344"/>
      <c r="FOX21" s="344"/>
      <c r="FOY21" s="344"/>
      <c r="FOZ21" s="344"/>
      <c r="FPA21" s="344"/>
      <c r="FPB21" s="344"/>
      <c r="FPC21" s="344"/>
      <c r="FPD21" s="344"/>
      <c r="FPE21" s="344"/>
      <c r="FPF21" s="344"/>
      <c r="FPG21" s="344"/>
      <c r="FPH21" s="344"/>
      <c r="FPI21" s="344"/>
      <c r="FPJ21" s="344"/>
      <c r="FPK21" s="344"/>
      <c r="FPL21" s="344"/>
      <c r="FPM21" s="344"/>
      <c r="FPN21" s="344"/>
      <c r="FPO21" s="344"/>
      <c r="FPP21" s="344"/>
      <c r="FPQ21" s="344"/>
      <c r="FPR21" s="344"/>
      <c r="FPS21" s="344"/>
      <c r="FPT21" s="344"/>
      <c r="FPU21" s="344"/>
      <c r="FPV21" s="344"/>
      <c r="FPW21" s="344"/>
      <c r="FPX21" s="344"/>
      <c r="FPY21" s="344"/>
      <c r="FPZ21" s="344"/>
      <c r="FQA21" s="344"/>
      <c r="FQB21" s="344"/>
      <c r="FQC21" s="344"/>
      <c r="FQD21" s="344"/>
      <c r="FQE21" s="344"/>
      <c r="FQF21" s="344"/>
      <c r="FQG21" s="344"/>
      <c r="FQH21" s="344"/>
      <c r="FQI21" s="344"/>
      <c r="FQJ21" s="344"/>
      <c r="FQK21" s="344"/>
      <c r="FQL21" s="344"/>
      <c r="FQM21" s="344"/>
      <c r="FQN21" s="344"/>
      <c r="FQO21" s="344"/>
      <c r="FQP21" s="344"/>
      <c r="FQQ21" s="344"/>
      <c r="FQR21" s="344"/>
      <c r="FQS21" s="344"/>
      <c r="FQT21" s="344"/>
      <c r="FQU21" s="344"/>
      <c r="FQV21" s="344"/>
      <c r="FQW21" s="344"/>
      <c r="FQX21" s="344"/>
      <c r="FQY21" s="344"/>
      <c r="FQZ21" s="344"/>
      <c r="FRA21" s="344"/>
      <c r="FRB21" s="344"/>
      <c r="FRC21" s="344"/>
      <c r="FRD21" s="344"/>
      <c r="FRE21" s="344"/>
      <c r="FRF21" s="344"/>
      <c r="FRG21" s="344"/>
      <c r="FRH21" s="344"/>
      <c r="FRI21" s="344"/>
      <c r="FRJ21" s="344"/>
      <c r="FRK21" s="344"/>
      <c r="FRL21" s="344"/>
      <c r="FRM21" s="344"/>
      <c r="FRN21" s="344"/>
      <c r="FRO21" s="344"/>
      <c r="FRP21" s="344"/>
      <c r="FRQ21" s="344"/>
      <c r="FRR21" s="344"/>
      <c r="FRS21" s="344"/>
      <c r="FRT21" s="344"/>
      <c r="FRU21" s="344"/>
      <c r="FRV21" s="344"/>
      <c r="FRW21" s="344"/>
      <c r="FRX21" s="344"/>
      <c r="FRY21" s="344"/>
      <c r="FRZ21" s="344"/>
      <c r="FSA21" s="344"/>
      <c r="FSB21" s="344"/>
      <c r="FSC21" s="344"/>
      <c r="FSD21" s="344"/>
      <c r="FSE21" s="344"/>
      <c r="FSF21" s="344"/>
      <c r="FSG21" s="344"/>
      <c r="FSH21" s="344"/>
      <c r="FSI21" s="344"/>
      <c r="FSJ21" s="344"/>
      <c r="FSK21" s="344"/>
      <c r="FSL21" s="344"/>
      <c r="FSM21" s="344"/>
      <c r="FSN21" s="344"/>
      <c r="FSO21" s="344"/>
      <c r="FSP21" s="344"/>
      <c r="FSQ21" s="344"/>
      <c r="FSR21" s="344"/>
      <c r="FSS21" s="344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344"/>
      <c r="FXW21" s="344"/>
      <c r="FXX21" s="344"/>
      <c r="FXY21" s="344"/>
      <c r="FXZ21" s="344"/>
      <c r="FYA21" s="344"/>
      <c r="FYB21" s="344"/>
      <c r="FYC21" s="344"/>
      <c r="FYD21" s="344"/>
      <c r="FYE21" s="344"/>
      <c r="FYF21" s="344"/>
      <c r="FYG21" s="344"/>
      <c r="FYH21" s="344"/>
      <c r="FYI21" s="344"/>
      <c r="FYJ21" s="344"/>
      <c r="FYK21" s="344"/>
      <c r="FYL21" s="344"/>
      <c r="FYM21" s="344"/>
      <c r="FYN21" s="344"/>
      <c r="FYO21" s="344"/>
      <c r="FYP21" s="344"/>
      <c r="FYQ21" s="344"/>
      <c r="FYR21" s="344"/>
      <c r="FYS21" s="344"/>
      <c r="FYT21" s="344"/>
      <c r="FYU21" s="344"/>
      <c r="FYV21" s="344"/>
      <c r="FYW21" s="344"/>
      <c r="FYX21" s="344"/>
      <c r="FYY21" s="344"/>
      <c r="FYZ21" s="344"/>
      <c r="FZA21" s="344"/>
      <c r="FZB21" s="344"/>
      <c r="FZC21" s="344"/>
      <c r="FZD21" s="344"/>
      <c r="FZE21" s="344"/>
      <c r="FZF21" s="344"/>
      <c r="FZG21" s="344"/>
      <c r="FZH21" s="344"/>
      <c r="FZI21" s="344"/>
      <c r="FZJ21" s="344"/>
      <c r="FZK21" s="344"/>
      <c r="FZL21" s="344"/>
      <c r="FZM21" s="344"/>
      <c r="FZN21" s="344"/>
      <c r="FZO21" s="344"/>
      <c r="FZP21" s="344"/>
      <c r="FZQ21" s="344"/>
      <c r="FZR21" s="344"/>
      <c r="FZS21" s="344"/>
      <c r="FZT21" s="344"/>
      <c r="FZU21" s="344"/>
      <c r="FZV21" s="344"/>
      <c r="FZW21" s="344"/>
      <c r="FZX21" s="344"/>
      <c r="FZY21" s="344"/>
      <c r="FZZ21" s="344"/>
      <c r="GAA21" s="344"/>
      <c r="GAB21" s="344"/>
      <c r="GAC21" s="344"/>
      <c r="GAD21" s="344"/>
      <c r="GAE21" s="344"/>
      <c r="GAF21" s="344"/>
      <c r="GAG21" s="344"/>
      <c r="GAH21" s="344"/>
      <c r="GAI21" s="344"/>
      <c r="GAJ21" s="344"/>
      <c r="GAK21" s="344"/>
      <c r="GAL21" s="344"/>
      <c r="GAM21" s="344"/>
      <c r="GAN21" s="344"/>
      <c r="GAO21" s="344"/>
      <c r="GAP21" s="344"/>
      <c r="GAQ21" s="344"/>
      <c r="GAR21" s="344"/>
      <c r="GAS21" s="344"/>
      <c r="GAT21" s="344"/>
      <c r="GAU21" s="344"/>
      <c r="GAV21" s="344"/>
      <c r="GAW21" s="344"/>
      <c r="GAX21" s="344"/>
      <c r="GAY21" s="344"/>
      <c r="GAZ21" s="344"/>
      <c r="GBA21" s="344"/>
      <c r="GBB21" s="344"/>
      <c r="GBC21" s="344"/>
      <c r="GBD21" s="344"/>
      <c r="GBE21" s="344"/>
      <c r="GBF21" s="344"/>
      <c r="GBG21" s="344"/>
      <c r="GBH21" s="344"/>
      <c r="GBI21" s="344"/>
      <c r="GBJ21" s="344"/>
      <c r="GBK21" s="344"/>
      <c r="GBL21" s="344"/>
      <c r="GBM21" s="344"/>
      <c r="GBN21" s="344"/>
      <c r="GBO21" s="344"/>
      <c r="GBP21" s="344"/>
      <c r="GBQ21" s="344"/>
      <c r="GBR21" s="344"/>
      <c r="GBS21" s="344"/>
      <c r="GBT21" s="344"/>
      <c r="GBU21" s="344"/>
      <c r="GBV21" s="344"/>
      <c r="GBW21" s="344"/>
      <c r="GBX21" s="344"/>
      <c r="GBY21" s="344"/>
      <c r="GBZ21" s="344"/>
      <c r="GCA21" s="344"/>
      <c r="GCB21" s="344"/>
      <c r="GCC21" s="344"/>
      <c r="GCD21" s="344"/>
      <c r="GCE21" s="344"/>
      <c r="GCF21" s="344"/>
      <c r="GCG21" s="344"/>
      <c r="GCH21" s="344"/>
      <c r="GCI21" s="344"/>
      <c r="GCJ21" s="344"/>
      <c r="GCK21" s="344"/>
      <c r="GCL21" s="344"/>
      <c r="GCM21" s="344"/>
      <c r="GCN21" s="344"/>
      <c r="GCO21" s="344"/>
      <c r="GCP21" s="344"/>
      <c r="GCQ21" s="344"/>
      <c r="GCR21" s="344"/>
      <c r="GCS21" s="344"/>
      <c r="GCT21" s="344"/>
      <c r="GCU21" s="344"/>
      <c r="GCV21" s="344"/>
      <c r="GCW21" s="344"/>
      <c r="GCX21" s="344"/>
      <c r="GCY21" s="344"/>
      <c r="GCZ21" s="344"/>
      <c r="GDA21" s="344"/>
      <c r="GDB21" s="344"/>
      <c r="GDC21" s="344"/>
      <c r="GDD21" s="344"/>
      <c r="GDE21" s="344"/>
      <c r="GDF21" s="344"/>
      <c r="GDG21" s="344"/>
      <c r="GDH21" s="344"/>
      <c r="GDI21" s="344"/>
      <c r="GDJ21" s="344"/>
      <c r="GDK21" s="344"/>
      <c r="GDL21" s="344"/>
      <c r="GDM21" s="344"/>
      <c r="GDN21" s="344"/>
      <c r="GDO21" s="344"/>
      <c r="GDP21" s="344"/>
      <c r="GDQ21" s="344"/>
      <c r="GDR21" s="344"/>
      <c r="GDS21" s="344"/>
      <c r="GDT21" s="344"/>
      <c r="GDU21" s="344"/>
      <c r="GDV21" s="344"/>
      <c r="GDW21" s="344"/>
      <c r="GDX21" s="344"/>
      <c r="GDY21" s="344"/>
      <c r="GDZ21" s="344"/>
      <c r="GEA21" s="344"/>
      <c r="GEB21" s="344"/>
      <c r="GEC21" s="344"/>
      <c r="GED21" s="344"/>
      <c r="GEE21" s="344"/>
      <c r="GEF21" s="344"/>
      <c r="GEG21" s="344"/>
      <c r="GEH21" s="344"/>
      <c r="GEI21" s="344"/>
      <c r="GEJ21" s="344"/>
      <c r="GEK21" s="344"/>
      <c r="GEL21" s="344"/>
      <c r="GEM21" s="344"/>
      <c r="GEN21" s="344"/>
      <c r="GEO21" s="344"/>
      <c r="GEP21" s="344"/>
      <c r="GEQ21" s="344"/>
      <c r="GER21" s="344"/>
      <c r="GES21" s="344"/>
      <c r="GET21" s="344"/>
      <c r="GEU21" s="344"/>
      <c r="GEV21" s="344"/>
      <c r="GEW21" s="344"/>
      <c r="GEX21" s="344"/>
      <c r="GEY21" s="344"/>
      <c r="GEZ21" s="344"/>
      <c r="GFA21" s="344"/>
      <c r="GFB21" s="344"/>
      <c r="GFC21" s="344"/>
      <c r="GFD21" s="344"/>
      <c r="GFE21" s="344"/>
      <c r="GFF21" s="344"/>
      <c r="GFG21" s="344"/>
      <c r="GFH21" s="344"/>
      <c r="GFI21" s="344"/>
      <c r="GFJ21" s="344"/>
      <c r="GFK21" s="344"/>
      <c r="GFL21" s="344"/>
      <c r="GFM21" s="344"/>
      <c r="GFN21" s="344"/>
      <c r="GFO21" s="344"/>
      <c r="GFP21" s="344"/>
      <c r="GFQ21" s="344"/>
      <c r="GFR21" s="344"/>
      <c r="GFS21" s="344"/>
      <c r="GFT21" s="344"/>
      <c r="GFU21" s="344"/>
      <c r="GFV21" s="344"/>
      <c r="GFW21" s="344"/>
      <c r="GFX21" s="344"/>
      <c r="GFY21" s="344"/>
      <c r="GFZ21" s="344"/>
      <c r="GGA21" s="344"/>
      <c r="GGB21" s="344"/>
      <c r="GGC21" s="344"/>
      <c r="GGD21" s="344"/>
      <c r="GGE21" s="344"/>
      <c r="GGF21" s="344"/>
      <c r="GGG21" s="344"/>
      <c r="GGH21" s="344"/>
      <c r="GGI21" s="344"/>
      <c r="GGJ21" s="344"/>
      <c r="GGK21" s="344"/>
      <c r="GGL21" s="344"/>
      <c r="GGM21" s="344"/>
      <c r="GGN21" s="344"/>
      <c r="GGO21" s="344"/>
      <c r="GGP21" s="344"/>
      <c r="GGQ21" s="344"/>
      <c r="GGR21" s="344"/>
      <c r="GGS21" s="344"/>
      <c r="GGT21" s="344"/>
      <c r="GGU21" s="344"/>
      <c r="GGV21" s="344"/>
      <c r="GGW21" s="344"/>
      <c r="GGX21" s="344"/>
      <c r="GGY21" s="344"/>
      <c r="GGZ21" s="344"/>
      <c r="GHA21" s="344"/>
      <c r="GHB21" s="344"/>
      <c r="GHC21" s="344"/>
      <c r="GHD21" s="344"/>
      <c r="GHE21" s="344"/>
      <c r="GHF21" s="344"/>
      <c r="GHG21" s="344"/>
      <c r="GHH21" s="344"/>
      <c r="GHI21" s="344"/>
      <c r="GHJ21" s="344"/>
      <c r="GHK21" s="344"/>
      <c r="GHL21" s="344"/>
      <c r="GHM21" s="344"/>
      <c r="GHN21" s="344"/>
      <c r="GHO21" s="344"/>
      <c r="GHP21" s="344"/>
      <c r="GHQ21" s="344"/>
      <c r="GHR21" s="344"/>
      <c r="GHS21" s="344"/>
      <c r="GHT21" s="344"/>
      <c r="GHU21" s="344"/>
      <c r="GHV21" s="344"/>
      <c r="GHW21" s="344"/>
      <c r="GHX21" s="344"/>
      <c r="GHY21" s="344"/>
      <c r="GHZ21" s="344"/>
      <c r="GIA21" s="344"/>
      <c r="GIB21" s="344"/>
      <c r="GIC21" s="344"/>
      <c r="GID21" s="344"/>
      <c r="GIE21" s="344"/>
      <c r="GIF21" s="344"/>
      <c r="GIG21" s="344"/>
      <c r="GIH21" s="344"/>
      <c r="GII21" s="344"/>
      <c r="GIJ21" s="344"/>
      <c r="GIK21" s="344"/>
      <c r="GIL21" s="344"/>
      <c r="GIM21" s="344"/>
      <c r="GIN21" s="344"/>
      <c r="GIO21" s="344"/>
      <c r="GIP21" s="344"/>
      <c r="GIQ21" s="344"/>
      <c r="GIR21" s="344"/>
      <c r="GIS21" s="344"/>
      <c r="GIT21" s="344"/>
      <c r="GIU21" s="344"/>
      <c r="GIV21" s="344"/>
      <c r="GIW21" s="344"/>
      <c r="GIX21" s="344"/>
      <c r="GIY21" s="344"/>
      <c r="GIZ21" s="344"/>
      <c r="GJA21" s="344"/>
      <c r="GJB21" s="344"/>
      <c r="GJC21" s="344"/>
      <c r="GJD21" s="344"/>
      <c r="GJE21" s="344"/>
      <c r="GJF21" s="344"/>
      <c r="GJG21" s="344"/>
      <c r="GJH21" s="344"/>
      <c r="GJI21" s="344"/>
      <c r="GJJ21" s="344"/>
      <c r="GJK21" s="344"/>
      <c r="GJL21" s="344"/>
      <c r="GJM21" s="344"/>
      <c r="GJN21" s="344"/>
      <c r="GJO21" s="344"/>
      <c r="GJP21" s="344"/>
      <c r="GJQ21" s="344"/>
      <c r="GJR21" s="344"/>
      <c r="GJS21" s="344"/>
      <c r="GJT21" s="344"/>
      <c r="GJU21" s="344"/>
      <c r="GJV21" s="344"/>
      <c r="GJW21" s="344"/>
      <c r="GJX21" s="344"/>
      <c r="GJY21" s="344"/>
      <c r="GJZ21" s="344"/>
      <c r="GKA21" s="344"/>
      <c r="GKB21" s="344"/>
      <c r="GKC21" s="344"/>
      <c r="GKD21" s="344"/>
      <c r="GKE21" s="344"/>
      <c r="GKF21" s="344"/>
      <c r="GKG21" s="344"/>
      <c r="GKH21" s="344"/>
      <c r="GKI21" s="344"/>
      <c r="GKJ21" s="344"/>
      <c r="GKK21" s="344"/>
      <c r="GKL21" s="344"/>
      <c r="GKM21" s="344"/>
      <c r="GKN21" s="344"/>
      <c r="GKO21" s="344"/>
      <c r="GKP21" s="344"/>
      <c r="GKQ21" s="344"/>
      <c r="GKR21" s="344"/>
      <c r="GKS21" s="344"/>
      <c r="GKT21" s="344"/>
      <c r="GKU21" s="344"/>
      <c r="GKV21" s="344"/>
      <c r="GKW21" s="344"/>
      <c r="GKX21" s="344"/>
      <c r="GKY21" s="344"/>
      <c r="GKZ21" s="344"/>
      <c r="GLA21" s="344"/>
      <c r="GLB21" s="344"/>
      <c r="GLC21" s="344"/>
      <c r="GLD21" s="344"/>
      <c r="GLE21" s="344"/>
      <c r="GLF21" s="344"/>
      <c r="GLG21" s="344"/>
      <c r="GLH21" s="344"/>
      <c r="GLI21" s="344"/>
      <c r="GLJ21" s="344"/>
      <c r="GLK21" s="344"/>
      <c r="GLL21" s="344"/>
      <c r="GLM21" s="344"/>
      <c r="GLN21" s="344"/>
      <c r="GLO21" s="344"/>
      <c r="GLP21" s="344"/>
      <c r="GLQ21" s="344"/>
      <c r="GLR21" s="344"/>
      <c r="GLS21" s="344"/>
      <c r="GLT21" s="344"/>
      <c r="GLU21" s="344"/>
      <c r="GLV21" s="344"/>
      <c r="GLW21" s="344"/>
      <c r="GLX21" s="344"/>
      <c r="GLY21" s="344"/>
      <c r="GLZ21" s="344"/>
      <c r="GMA21" s="344"/>
      <c r="GMB21" s="344"/>
      <c r="GMC21" s="344"/>
      <c r="GMD21" s="344"/>
      <c r="GME21" s="344"/>
      <c r="GMF21" s="344"/>
      <c r="GMG21" s="344"/>
      <c r="GMH21" s="344"/>
      <c r="GMI21" s="344"/>
      <c r="GMJ21" s="344"/>
      <c r="GMK21" s="344"/>
      <c r="GML21" s="344"/>
      <c r="GMM21" s="344"/>
      <c r="GMN21" s="344"/>
      <c r="GMO21" s="344"/>
      <c r="GMP21" s="344"/>
      <c r="GMQ21" s="344"/>
      <c r="GMR21" s="344"/>
      <c r="GMS21" s="344"/>
      <c r="GMT21" s="344"/>
      <c r="GMU21" s="344"/>
      <c r="GMV21" s="344"/>
      <c r="GMW21" s="344"/>
      <c r="GMX21" s="344"/>
      <c r="GMY21" s="344"/>
      <c r="GMZ21" s="344"/>
      <c r="GNA21" s="344"/>
      <c r="GXF21" s="344"/>
      <c r="GXG21" s="344"/>
      <c r="GXH21" s="344"/>
      <c r="GXI21" s="344"/>
      <c r="GXJ21" s="344"/>
      <c r="GXK21" s="344"/>
      <c r="GXL21" s="344"/>
      <c r="GXM21" s="344"/>
      <c r="GXN21" s="344"/>
      <c r="GXO21" s="344"/>
      <c r="GXP21" s="344"/>
      <c r="GXQ21" s="344"/>
      <c r="GXR21" s="344"/>
      <c r="GXS21" s="344"/>
      <c r="GXT21" s="344"/>
      <c r="GXU21" s="344"/>
      <c r="GXV21" s="344"/>
      <c r="GXW21" s="344"/>
      <c r="GXX21" s="344"/>
      <c r="GXY21" s="344"/>
      <c r="GXZ21" s="344"/>
      <c r="GYA21" s="344"/>
      <c r="GYB21" s="344"/>
      <c r="GYC21" s="344"/>
      <c r="GYD21" s="344"/>
      <c r="GYE21" s="344"/>
      <c r="GYF21" s="344"/>
      <c r="GYG21" s="344"/>
      <c r="GYH21" s="344"/>
      <c r="GYI21" s="344"/>
      <c r="GYJ21" s="344"/>
      <c r="GYK21" s="344"/>
      <c r="GYL21" s="344"/>
      <c r="GYM21" s="344"/>
      <c r="GYN21" s="344"/>
      <c r="GYO21" s="344"/>
      <c r="GYP21" s="344"/>
      <c r="GYQ21" s="344"/>
      <c r="GYR21" s="344"/>
      <c r="GYS21" s="344"/>
      <c r="GYT21" s="344"/>
      <c r="GYU21" s="344"/>
      <c r="GYV21" s="344"/>
      <c r="GYW21" s="344"/>
      <c r="GYX21" s="344"/>
      <c r="GYY21" s="344"/>
      <c r="GYZ21" s="344"/>
      <c r="GZA21" s="344"/>
      <c r="GZB21" s="344"/>
      <c r="GZC21" s="344"/>
      <c r="GZD21" s="344"/>
      <c r="GZE21" s="344"/>
      <c r="GZF21" s="344"/>
      <c r="GZG21" s="344"/>
      <c r="GZH21" s="344"/>
      <c r="GZI21" s="344"/>
      <c r="GZJ21" s="344"/>
      <c r="GZK21" s="344"/>
      <c r="GZL21" s="344"/>
      <c r="GZM21" s="344"/>
      <c r="GZN21" s="344"/>
      <c r="GZO21" s="344"/>
      <c r="GZP21" s="344"/>
      <c r="GZQ21" s="344"/>
      <c r="GZR21" s="344"/>
      <c r="GZS21" s="344"/>
      <c r="GZT21" s="344"/>
      <c r="GZU21" s="344"/>
      <c r="GZV21" s="344"/>
      <c r="GZW21" s="344"/>
      <c r="GZX21" s="344"/>
      <c r="GZY21" s="344"/>
      <c r="GZZ21" s="344"/>
      <c r="HAA21" s="344"/>
      <c r="HAB21" s="344"/>
      <c r="HAC21" s="344"/>
      <c r="HAD21" s="344"/>
      <c r="HAE21" s="344"/>
      <c r="HAF21" s="344"/>
      <c r="HAG21" s="344"/>
      <c r="HAH21" s="344"/>
      <c r="HAI21" s="344"/>
      <c r="HAJ21" s="344"/>
      <c r="HAK21" s="344"/>
      <c r="HAL21" s="344"/>
      <c r="HAM21" s="344"/>
      <c r="HAN21" s="344"/>
      <c r="HAO21" s="344"/>
      <c r="HAP21" s="344"/>
      <c r="HAQ21" s="344"/>
      <c r="HAR21" s="344"/>
      <c r="HAS21" s="344"/>
      <c r="HAT21" s="344"/>
      <c r="HAU21" s="344"/>
      <c r="HAV21" s="344"/>
      <c r="HAW21" s="344"/>
      <c r="HAX21" s="344"/>
      <c r="HAY21" s="344"/>
      <c r="HAZ21" s="344"/>
      <c r="HBA21" s="344"/>
      <c r="HBB21" s="344"/>
      <c r="HBC21" s="344"/>
      <c r="HBD21" s="344"/>
      <c r="HBE21" s="344"/>
      <c r="HBF21" s="344"/>
      <c r="HBG21" s="344"/>
      <c r="HBH21" s="344"/>
      <c r="HBI21" s="344"/>
      <c r="HBJ21" s="344"/>
      <c r="HBK21" s="344"/>
      <c r="HBL21" s="344"/>
      <c r="HBM21" s="344"/>
      <c r="HBN21" s="344"/>
      <c r="HBO21" s="344"/>
      <c r="HBP21" s="344"/>
      <c r="HBQ21" s="344"/>
      <c r="HBR21" s="344"/>
      <c r="HBS21" s="344"/>
      <c r="HBT21" s="344"/>
      <c r="HBU21" s="344"/>
      <c r="HBV21" s="344"/>
      <c r="HBW21" s="344"/>
      <c r="HBX21" s="344"/>
      <c r="HBY21" s="344"/>
      <c r="HBZ21" s="344"/>
      <c r="HCA21" s="344"/>
      <c r="HCB21" s="344"/>
      <c r="HCC21" s="344"/>
      <c r="HCD21" s="344"/>
      <c r="HCE21" s="344"/>
      <c r="HCF21" s="344"/>
      <c r="HCG21" s="344"/>
      <c r="HCH21" s="344"/>
      <c r="HCI21" s="344"/>
      <c r="HCJ21" s="344"/>
      <c r="HCK21" s="344"/>
      <c r="HCL21" s="344"/>
      <c r="HCM21" s="344"/>
      <c r="HCN21" s="344"/>
      <c r="HCO21" s="344"/>
      <c r="HCP21" s="344"/>
      <c r="HCQ21" s="344"/>
      <c r="HCR21" s="344"/>
      <c r="HCS21" s="344"/>
      <c r="HCT21" s="344"/>
      <c r="HCU21" s="344"/>
      <c r="HCV21" s="344"/>
      <c r="HCW21" s="344"/>
      <c r="HCX21" s="344"/>
      <c r="HCY21" s="344"/>
      <c r="HCZ21" s="344"/>
      <c r="HDA21" s="344"/>
      <c r="HDB21" s="344"/>
      <c r="HDC21" s="344"/>
      <c r="HDD21" s="344"/>
      <c r="HDE21" s="344"/>
      <c r="HDF21" s="344"/>
      <c r="HDG21" s="344"/>
      <c r="HDH21" s="344"/>
      <c r="HDI21" s="344"/>
      <c r="HDJ21" s="344"/>
      <c r="HDK21" s="344"/>
      <c r="HDL21" s="344"/>
      <c r="HDM21" s="344"/>
      <c r="HDN21" s="344"/>
      <c r="HDO21" s="344"/>
      <c r="HDP21" s="344"/>
      <c r="HDQ21" s="344"/>
      <c r="HDR21" s="344"/>
      <c r="HDS21" s="344"/>
      <c r="HDT21" s="344"/>
      <c r="HDU21" s="344"/>
      <c r="HDV21" s="344"/>
      <c r="HDW21" s="344"/>
      <c r="HDX21" s="344"/>
      <c r="HDY21" s="344"/>
      <c r="HDZ21" s="344"/>
      <c r="HEA21" s="344"/>
      <c r="HEB21" s="344"/>
      <c r="HEC21" s="344"/>
      <c r="HED21" s="344"/>
      <c r="HEE21" s="344"/>
      <c r="HEF21" s="344"/>
      <c r="HEG21" s="344"/>
      <c r="HEH21" s="344"/>
      <c r="HEI21" s="344"/>
      <c r="HEJ21" s="344"/>
      <c r="HEK21" s="344"/>
      <c r="HEL21" s="344"/>
      <c r="HEM21" s="344"/>
      <c r="HEN21" s="344"/>
      <c r="HEO21" s="344"/>
      <c r="HEP21" s="344"/>
      <c r="HEQ21" s="344"/>
      <c r="HER21" s="344"/>
      <c r="HES21" s="344"/>
      <c r="HET21" s="344"/>
      <c r="HEU21" s="344"/>
      <c r="HEV21" s="344"/>
      <c r="HEW21" s="344"/>
      <c r="HEX21" s="344"/>
      <c r="HEY21" s="344"/>
      <c r="HEZ21" s="344"/>
      <c r="HFA21" s="344"/>
      <c r="HFB21" s="344"/>
      <c r="HFC21" s="344"/>
      <c r="HFD21" s="344"/>
      <c r="HFE21" s="344"/>
      <c r="HFF21" s="344"/>
      <c r="HFG21" s="344"/>
      <c r="HFH21" s="344"/>
      <c r="HFI21" s="344"/>
      <c r="HFJ21" s="344"/>
      <c r="HFK21" s="344"/>
      <c r="HFL21" s="344"/>
      <c r="HFM21" s="344"/>
      <c r="HFN21" s="344"/>
      <c r="HFO21" s="344"/>
      <c r="HFP21" s="344"/>
      <c r="HFQ21" s="344"/>
      <c r="HFR21" s="344"/>
      <c r="HFS21" s="344"/>
      <c r="HFT21" s="344"/>
      <c r="HFU21" s="344"/>
      <c r="HFV21" s="344"/>
      <c r="HFW21" s="344"/>
      <c r="HFX21" s="344"/>
      <c r="HFY21" s="344"/>
      <c r="HFZ21" s="344"/>
      <c r="HGA21" s="344"/>
      <c r="HGB21" s="344"/>
      <c r="HGC21" s="344"/>
      <c r="HGD21" s="344"/>
      <c r="HGE21" s="344"/>
      <c r="HGF21" s="344"/>
      <c r="HGG21" s="344"/>
      <c r="HGH21" s="344"/>
      <c r="HGI21" s="344"/>
      <c r="HGJ21" s="344"/>
      <c r="HGK21" s="344"/>
      <c r="HGL21" s="344"/>
      <c r="HGM21" s="344"/>
      <c r="HGN21" s="344"/>
      <c r="HGO21" s="344"/>
      <c r="HGP21" s="344"/>
      <c r="HGQ21" s="344"/>
      <c r="HGR21" s="344"/>
      <c r="HGS21" s="344"/>
      <c r="HGT21" s="344"/>
      <c r="HGU21" s="344"/>
      <c r="HGV21" s="344"/>
      <c r="HGW21" s="344"/>
      <c r="HGX21" s="344"/>
      <c r="HGY21" s="344"/>
      <c r="HGZ21" s="344"/>
      <c r="HHA21" s="344"/>
      <c r="HHB21" s="344"/>
      <c r="HHC21" s="344"/>
      <c r="HHD21" s="344"/>
      <c r="HHE21" s="344"/>
      <c r="HHF21" s="344"/>
      <c r="HHG21" s="344"/>
      <c r="HHH21" s="344"/>
      <c r="HHI21" s="344"/>
      <c r="HHJ21" s="344"/>
      <c r="HHK21" s="344"/>
      <c r="HHL21" s="344"/>
      <c r="HHM21" s="344"/>
      <c r="HHN21" s="344"/>
      <c r="HHO21" s="344"/>
      <c r="HHP21" s="344"/>
      <c r="HHQ21" s="344"/>
      <c r="HHR21" s="344"/>
      <c r="HHS21" s="344"/>
      <c r="HHT21" s="344"/>
      <c r="HHU21" s="344"/>
      <c r="HHV21" s="344"/>
      <c r="HHW21" s="344"/>
      <c r="HHX21" s="344"/>
      <c r="HHY21" s="344"/>
      <c r="HHZ21" s="344"/>
      <c r="HIA21" s="344"/>
      <c r="HIB21" s="344"/>
      <c r="HIC21" s="344"/>
      <c r="HID21" s="344"/>
      <c r="HIE21" s="344"/>
      <c r="HIF21" s="344"/>
      <c r="HIG21" s="344"/>
      <c r="HIH21" s="344"/>
      <c r="HII21" s="344"/>
      <c r="HIJ21" s="344"/>
      <c r="HIK21" s="344"/>
      <c r="HIL21" s="344"/>
      <c r="HIM21" s="344"/>
      <c r="HIN21" s="344"/>
      <c r="HIO21" s="344"/>
      <c r="HIP21" s="344"/>
      <c r="HIQ21" s="344"/>
      <c r="HIR21" s="344"/>
      <c r="HIS21" s="344"/>
      <c r="HIT21" s="344"/>
      <c r="HIU21" s="344"/>
      <c r="HIV21" s="344"/>
      <c r="HIW21" s="344"/>
      <c r="HIX21" s="344"/>
      <c r="HIY21" s="344"/>
      <c r="HIZ21" s="344"/>
      <c r="HJA21" s="344"/>
      <c r="HJB21" s="344"/>
      <c r="HJC21" s="344"/>
      <c r="HJD21" s="344"/>
      <c r="HJE21" s="344"/>
      <c r="HJF21" s="344"/>
      <c r="HJG21" s="344"/>
      <c r="HJH21" s="344"/>
      <c r="HJI21" s="344"/>
      <c r="HJJ21" s="344"/>
      <c r="HJK21" s="344"/>
      <c r="HJL21" s="344"/>
      <c r="HJM21" s="344"/>
      <c r="HJN21" s="344"/>
      <c r="HJO21" s="344"/>
      <c r="HJP21" s="344"/>
      <c r="HJQ21" s="344"/>
      <c r="HJR21" s="344"/>
      <c r="HJS21" s="344"/>
      <c r="HJT21" s="344"/>
      <c r="HJU21" s="344"/>
      <c r="HJV21" s="344"/>
      <c r="HJW21" s="344"/>
      <c r="HJX21" s="344"/>
      <c r="HJY21" s="344"/>
      <c r="HJZ21" s="344"/>
      <c r="HKA21" s="344"/>
      <c r="HKB21" s="344"/>
      <c r="HKC21" s="344"/>
      <c r="HKD21" s="344"/>
      <c r="HKE21" s="344"/>
      <c r="HKF21" s="344"/>
      <c r="HKG21" s="344"/>
      <c r="HKH21" s="344"/>
      <c r="HKI21" s="344"/>
      <c r="HKJ21" s="344"/>
      <c r="HKK21" s="344"/>
      <c r="HKL21" s="344"/>
      <c r="HKM21" s="344"/>
      <c r="HKN21" s="344"/>
      <c r="HKO21" s="344"/>
      <c r="HKP21" s="344"/>
      <c r="HKQ21" s="344"/>
      <c r="HKR21" s="344"/>
      <c r="HKS21" s="344"/>
      <c r="HKT21" s="344"/>
      <c r="HKU21" s="344"/>
      <c r="HKV21" s="344"/>
      <c r="HKW21" s="344"/>
      <c r="HKX21" s="344"/>
      <c r="HKY21" s="344"/>
      <c r="HKZ21" s="344"/>
      <c r="HLA21" s="344"/>
      <c r="HLB21" s="344"/>
      <c r="HLC21" s="344"/>
      <c r="HLD21" s="344"/>
      <c r="HLE21" s="344"/>
      <c r="HLF21" s="344"/>
      <c r="HLG21" s="344"/>
      <c r="HLH21" s="344"/>
      <c r="HLI21" s="344"/>
      <c r="HLJ21" s="344"/>
      <c r="HLK21" s="344"/>
      <c r="HLL21" s="344"/>
      <c r="HLM21" s="344"/>
      <c r="HLN21" s="344"/>
      <c r="HLO21" s="344"/>
      <c r="HLP21" s="344"/>
      <c r="HLQ21" s="344"/>
      <c r="HLR21" s="344"/>
      <c r="HLS21" s="344"/>
      <c r="HLT21" s="344"/>
      <c r="HLU21" s="344"/>
      <c r="HLV21" s="344"/>
      <c r="HLW21" s="344"/>
      <c r="HLX21" s="344"/>
      <c r="HLY21" s="344"/>
      <c r="HLZ21" s="344"/>
      <c r="HMA21" s="344"/>
      <c r="HMB21" s="344"/>
      <c r="HMC21" s="344"/>
      <c r="HMD21" s="344"/>
      <c r="HME21" s="344"/>
      <c r="HMF21" s="344"/>
      <c r="HMG21" s="344"/>
      <c r="HMH21" s="344"/>
      <c r="HMI21" s="344"/>
      <c r="HMJ21" s="344"/>
      <c r="HMK21" s="344"/>
      <c r="HML21" s="344"/>
      <c r="HMM21" s="344"/>
      <c r="HMN21" s="344"/>
      <c r="HMO21" s="344"/>
      <c r="HMP21" s="344"/>
      <c r="HMQ21" s="344"/>
      <c r="HMR21" s="344"/>
      <c r="HMS21" s="344"/>
      <c r="HMT21" s="344"/>
      <c r="HMU21" s="344"/>
      <c r="HMV21" s="344"/>
      <c r="HMW21" s="344"/>
      <c r="HMX21" s="344"/>
      <c r="HMY21" s="344"/>
      <c r="HMZ21" s="344"/>
      <c r="HNA21" s="344"/>
      <c r="HNB21" s="344"/>
      <c r="HNC21" s="344"/>
      <c r="HND21" s="344"/>
      <c r="HNE21" s="344"/>
      <c r="HNF21" s="344"/>
      <c r="HNG21" s="344"/>
      <c r="HNH21" s="344"/>
      <c r="HNI21" s="344"/>
      <c r="HNJ21" s="344"/>
      <c r="HNK21" s="344"/>
      <c r="HNL21" s="344"/>
      <c r="HNM21" s="344"/>
      <c r="HNN21" s="344"/>
      <c r="HNO21" s="344"/>
      <c r="HNP21" s="344"/>
      <c r="HNQ21" s="344"/>
      <c r="HNR21" s="344"/>
      <c r="HNS21" s="344"/>
      <c r="HNT21" s="344"/>
      <c r="HNU21" s="344"/>
      <c r="HNV21" s="344"/>
      <c r="HNW21" s="344"/>
      <c r="HNX21" s="344"/>
      <c r="HNY21" s="344"/>
      <c r="HNZ21" s="344"/>
      <c r="HOA21" s="344"/>
      <c r="HOB21" s="344"/>
      <c r="HOC21" s="344"/>
      <c r="HOD21" s="344"/>
      <c r="HOE21" s="344"/>
      <c r="HOF21" s="344"/>
      <c r="HOG21" s="344"/>
      <c r="HOH21" s="344"/>
      <c r="HOI21" s="344"/>
      <c r="HOJ21" s="344"/>
      <c r="HOK21" s="344"/>
      <c r="HOL21" s="344"/>
      <c r="HOM21" s="344"/>
      <c r="HON21" s="344"/>
      <c r="HOO21" s="344"/>
      <c r="HOP21" s="344"/>
      <c r="HOQ21" s="344"/>
      <c r="HOR21" s="344"/>
      <c r="HOS21" s="344"/>
      <c r="HOT21" s="344"/>
      <c r="HOU21" s="344"/>
      <c r="HOV21" s="344"/>
      <c r="HOW21" s="344"/>
      <c r="HOX21" s="344"/>
      <c r="HOY21" s="344"/>
      <c r="HOZ21" s="344"/>
      <c r="HPA21" s="344"/>
      <c r="HPB21" s="344"/>
      <c r="HPC21" s="344"/>
      <c r="HPD21" s="344"/>
      <c r="HPE21" s="344"/>
      <c r="HPF21" s="344"/>
      <c r="HPG21" s="344"/>
      <c r="HPH21" s="344"/>
      <c r="HPI21" s="344"/>
      <c r="HPJ21" s="344"/>
      <c r="HPK21" s="344"/>
      <c r="HPL21" s="344"/>
      <c r="HPM21" s="344"/>
      <c r="HPN21" s="344"/>
      <c r="HPO21" s="344"/>
      <c r="HPP21" s="344"/>
      <c r="HPQ21" s="344"/>
      <c r="HPR21" s="344"/>
      <c r="HPS21" s="344"/>
      <c r="HPT21" s="344"/>
      <c r="HPU21" s="344"/>
      <c r="HPV21" s="344"/>
      <c r="HPW21" s="344"/>
      <c r="HPX21" s="344"/>
      <c r="HPY21" s="344"/>
      <c r="HPZ21" s="344"/>
      <c r="HQA21" s="344"/>
      <c r="HQB21" s="344"/>
      <c r="HQC21" s="344"/>
      <c r="HQD21" s="344"/>
      <c r="HQE21" s="344"/>
      <c r="HQF21" s="344"/>
      <c r="HQG21" s="344"/>
      <c r="HQH21" s="344"/>
      <c r="HQI21" s="344"/>
      <c r="HQJ21" s="344"/>
      <c r="HQK21" s="344"/>
      <c r="HQL21" s="344"/>
      <c r="HQM21" s="344"/>
      <c r="HQN21" s="344"/>
      <c r="HQO21" s="344"/>
      <c r="HQP21" s="344"/>
      <c r="HQQ21" s="344"/>
      <c r="HQR21" s="344"/>
      <c r="HQS21" s="344"/>
      <c r="HQT21" s="344"/>
      <c r="HQU21" s="344"/>
      <c r="HQV21" s="344"/>
      <c r="HQW21" s="344"/>
      <c r="HQX21" s="344"/>
      <c r="HQY21" s="344"/>
      <c r="HQZ21" s="344"/>
      <c r="HRA21" s="344"/>
      <c r="HRB21" s="344"/>
      <c r="HRC21" s="344"/>
      <c r="HRD21" s="344"/>
      <c r="HRE21" s="344"/>
      <c r="HRF21" s="344"/>
      <c r="HRG21" s="344"/>
      <c r="HRH21" s="344"/>
      <c r="HRI21" s="344"/>
      <c r="HRJ21" s="344"/>
      <c r="HRK21" s="344"/>
      <c r="HRL21" s="344"/>
      <c r="HRM21" s="344"/>
      <c r="HRN21" s="344"/>
      <c r="HRO21" s="344"/>
      <c r="HRP21" s="344"/>
      <c r="HRQ21" s="344"/>
      <c r="HRR21" s="344"/>
      <c r="HRS21" s="344"/>
      <c r="HRT21" s="344"/>
      <c r="HRU21" s="344"/>
      <c r="HRV21" s="344"/>
      <c r="HRW21" s="344"/>
      <c r="HRX21" s="344"/>
      <c r="HRY21" s="344"/>
      <c r="HRZ21" s="344"/>
      <c r="HSA21" s="344"/>
      <c r="HSB21" s="344"/>
      <c r="HSC21" s="344"/>
      <c r="HSD21" s="344"/>
      <c r="HSE21" s="344"/>
      <c r="HSF21" s="344"/>
      <c r="HSG21" s="344"/>
      <c r="HSH21" s="344"/>
      <c r="HSI21" s="344"/>
      <c r="HSJ21" s="344"/>
      <c r="HSK21" s="344"/>
      <c r="HSL21" s="344"/>
      <c r="HSM21" s="344"/>
      <c r="HSN21" s="344"/>
      <c r="HSO21" s="344"/>
      <c r="HSP21" s="344"/>
      <c r="HSQ21" s="344"/>
      <c r="HSR21" s="344"/>
      <c r="HSS21" s="344"/>
      <c r="HST21" s="344"/>
      <c r="HSU21" s="344"/>
      <c r="HSV21" s="344"/>
      <c r="HSW21" s="344"/>
      <c r="HSX21" s="344"/>
      <c r="HSY21" s="344"/>
      <c r="HSZ21" s="344"/>
      <c r="HTA21" s="344"/>
      <c r="HTB21" s="344"/>
      <c r="HTC21" s="344"/>
      <c r="HTD21" s="344"/>
      <c r="HTE21" s="344"/>
      <c r="HTF21" s="344"/>
      <c r="HTG21" s="344"/>
      <c r="HTH21" s="344"/>
      <c r="HTI21" s="344"/>
      <c r="HTJ21" s="344"/>
      <c r="HTK21" s="344"/>
      <c r="HTL21" s="344"/>
      <c r="HTM21" s="344"/>
      <c r="HTN21" s="344"/>
      <c r="HTO21" s="344"/>
      <c r="HTP21" s="344"/>
      <c r="HTQ21" s="344"/>
      <c r="HTR21" s="344"/>
      <c r="HTS21" s="344"/>
      <c r="HTT21" s="344"/>
      <c r="HTU21" s="344"/>
      <c r="HTV21" s="344"/>
      <c r="HTW21" s="344"/>
      <c r="HTX21" s="344"/>
      <c r="HTY21" s="344"/>
      <c r="HTZ21" s="344"/>
      <c r="HUA21" s="344"/>
      <c r="HUB21" s="344"/>
      <c r="HUC21" s="344"/>
      <c r="HUD21" s="344"/>
      <c r="HUE21" s="344"/>
      <c r="HUF21" s="344"/>
      <c r="HUG21" s="344"/>
      <c r="HUH21" s="344"/>
      <c r="HUI21" s="344"/>
      <c r="HUJ21" s="344"/>
      <c r="HUK21" s="344"/>
      <c r="HUL21" s="344"/>
      <c r="HUM21" s="344"/>
      <c r="HUN21" s="344"/>
      <c r="HUO21" s="344"/>
      <c r="HUP21" s="344"/>
      <c r="HUQ21" s="344"/>
      <c r="HUR21" s="344"/>
      <c r="HUS21" s="344"/>
      <c r="HUT21" s="344"/>
      <c r="HUU21" s="344"/>
      <c r="HUV21" s="344"/>
      <c r="HUW21" s="344"/>
      <c r="HUX21" s="344"/>
      <c r="HUY21" s="344"/>
      <c r="HUZ21" s="344"/>
      <c r="HVA21" s="344"/>
      <c r="HVB21" s="344"/>
      <c r="HVC21" s="344"/>
      <c r="HVD21" s="344"/>
      <c r="HVE21" s="344"/>
      <c r="HVF21" s="344"/>
      <c r="HVG21" s="344"/>
      <c r="HVH21" s="344"/>
      <c r="HVI21" s="344"/>
      <c r="HVJ21" s="344"/>
      <c r="HVK21" s="344"/>
      <c r="HVL21" s="344"/>
      <c r="HVM21" s="344"/>
      <c r="HVN21" s="344"/>
      <c r="HVO21" s="344"/>
      <c r="HVP21" s="344"/>
      <c r="HVQ21" s="344"/>
      <c r="HVR21" s="344"/>
      <c r="HVS21" s="344"/>
      <c r="HVT21" s="344"/>
      <c r="HVU21" s="344"/>
      <c r="HVV21" s="344"/>
      <c r="HVW21" s="344"/>
      <c r="HVX21" s="344"/>
      <c r="HVY21" s="344"/>
      <c r="HVZ21" s="344"/>
      <c r="HWA21" s="344"/>
      <c r="HWB21" s="344"/>
      <c r="HWC21" s="344"/>
      <c r="HWD21" s="344"/>
      <c r="HWE21" s="344"/>
      <c r="HWF21" s="344"/>
      <c r="HWG21" s="344"/>
      <c r="HWH21" s="344"/>
      <c r="HWI21" s="344"/>
      <c r="HWJ21" s="344"/>
      <c r="HWK21" s="344"/>
      <c r="HWL21" s="344"/>
      <c r="HWM21" s="344"/>
      <c r="HWN21" s="344"/>
      <c r="HWO21" s="344"/>
      <c r="HWP21" s="344"/>
      <c r="HWQ21" s="344"/>
      <c r="HWR21" s="344"/>
      <c r="HWS21" s="344"/>
      <c r="HWT21" s="344"/>
      <c r="HWU21" s="344"/>
      <c r="HWV21" s="344"/>
      <c r="HWW21" s="344"/>
      <c r="HWX21" s="344"/>
      <c r="HWY21" s="344"/>
      <c r="HWZ21" s="344"/>
      <c r="HXA21" s="344"/>
      <c r="HXB21" s="344"/>
      <c r="HXC21" s="344"/>
      <c r="HXD21" s="344"/>
      <c r="HXE21" s="344"/>
      <c r="HXF21" s="344"/>
      <c r="HXG21" s="344"/>
      <c r="HXH21" s="344"/>
      <c r="HXI21" s="344"/>
      <c r="HXJ21" s="344"/>
      <c r="HXK21" s="344"/>
      <c r="HXL21" s="344"/>
      <c r="HXM21" s="344"/>
      <c r="HXN21" s="344"/>
      <c r="HXO21" s="344"/>
      <c r="HXP21" s="344"/>
      <c r="HXQ21" s="344"/>
      <c r="HXR21" s="344"/>
      <c r="HXS21" s="344"/>
      <c r="HXT21" s="344"/>
      <c r="HXU21" s="344"/>
      <c r="HXV21" s="344"/>
      <c r="HXW21" s="344"/>
      <c r="HXX21" s="344"/>
      <c r="HXY21" s="344"/>
      <c r="HXZ21" s="344"/>
      <c r="HYA21" s="344"/>
      <c r="HYB21" s="344"/>
      <c r="HYC21" s="344"/>
      <c r="HYD21" s="344"/>
      <c r="HYE21" s="344"/>
      <c r="HYF21" s="344"/>
      <c r="HYG21" s="344"/>
      <c r="HYH21" s="344"/>
      <c r="HYI21" s="344"/>
      <c r="HYJ21" s="344"/>
      <c r="HYK21" s="344"/>
      <c r="HYL21" s="344"/>
      <c r="HYM21" s="344"/>
      <c r="HYN21" s="344"/>
      <c r="HYO21" s="344"/>
      <c r="HYP21" s="344"/>
      <c r="HYQ21" s="344"/>
      <c r="HYR21" s="344"/>
      <c r="HYS21" s="344"/>
      <c r="HYT21" s="344"/>
      <c r="HYU21" s="344"/>
      <c r="HYV21" s="344"/>
      <c r="HYW21" s="344"/>
      <c r="HYX21" s="344"/>
      <c r="HYY21" s="344"/>
      <c r="HYZ21" s="344"/>
      <c r="HZA21" s="344"/>
      <c r="HZB21" s="344"/>
      <c r="HZC21" s="344"/>
      <c r="HZD21" s="344"/>
      <c r="HZE21" s="344"/>
      <c r="HZF21" s="344"/>
      <c r="HZG21" s="344"/>
      <c r="HZH21" s="344"/>
      <c r="HZI21" s="344"/>
      <c r="HZJ21" s="344"/>
      <c r="HZK21" s="344"/>
      <c r="HZL21" s="344"/>
      <c r="HZM21" s="344"/>
      <c r="HZN21" s="344"/>
      <c r="HZO21" s="344"/>
      <c r="HZP21" s="344"/>
      <c r="HZQ21" s="344"/>
      <c r="HZR21" s="344"/>
      <c r="HZS21" s="344"/>
      <c r="HZT21" s="344"/>
      <c r="HZU21" s="344"/>
      <c r="HZV21" s="344"/>
      <c r="HZW21" s="344"/>
      <c r="HZX21" s="344"/>
      <c r="HZY21" s="344"/>
      <c r="HZZ21" s="344"/>
      <c r="IAA21" s="344"/>
      <c r="IAB21" s="344"/>
      <c r="IAC21" s="344"/>
      <c r="IAD21" s="344"/>
      <c r="IAE21" s="344"/>
      <c r="IAF21" s="344"/>
      <c r="IAG21" s="344"/>
      <c r="IAH21" s="344"/>
      <c r="IAI21" s="344"/>
      <c r="IAJ21" s="344"/>
      <c r="IAK21" s="344"/>
      <c r="IAL21" s="344"/>
      <c r="IAM21" s="344"/>
      <c r="IAN21" s="344"/>
      <c r="IAO21" s="344"/>
      <c r="IAP21" s="344"/>
      <c r="IAQ21" s="344"/>
      <c r="IAR21" s="344"/>
      <c r="IAS21" s="344"/>
      <c r="IAT21" s="344"/>
      <c r="IAU21" s="344"/>
      <c r="IAV21" s="344"/>
      <c r="IAW21" s="344"/>
      <c r="IAX21" s="344"/>
      <c r="IAY21" s="344"/>
      <c r="IAZ21" s="344"/>
      <c r="IBA21" s="344"/>
      <c r="IBB21" s="344"/>
      <c r="IBC21" s="344"/>
      <c r="IBD21" s="344"/>
      <c r="IBE21" s="344"/>
      <c r="IBF21" s="344"/>
      <c r="IBG21" s="344"/>
      <c r="IBH21" s="344"/>
      <c r="IBI21" s="344"/>
      <c r="IBJ21" s="344"/>
      <c r="IBK21" s="344"/>
      <c r="IBL21" s="344"/>
      <c r="IBM21" s="344"/>
      <c r="IBN21" s="344"/>
      <c r="IBO21" s="344"/>
      <c r="IBP21" s="344"/>
      <c r="IBQ21" s="344"/>
      <c r="IBR21" s="344"/>
      <c r="IBS21" s="344"/>
      <c r="IBT21" s="344"/>
      <c r="IBU21" s="344"/>
      <c r="IBV21" s="344"/>
      <c r="IBW21" s="344"/>
      <c r="IBX21" s="344"/>
      <c r="IBY21" s="344"/>
      <c r="IBZ21" s="344"/>
      <c r="ICA21" s="344"/>
      <c r="ICB21" s="344"/>
      <c r="ICC21" s="344"/>
      <c r="ICD21" s="344"/>
      <c r="ICE21" s="344"/>
      <c r="ICF21" s="344"/>
      <c r="ICG21" s="344"/>
      <c r="ICH21" s="344"/>
      <c r="ICI21" s="344"/>
      <c r="ICJ21" s="344"/>
      <c r="ICK21" s="344"/>
      <c r="ICL21" s="344"/>
      <c r="ICM21" s="344"/>
      <c r="ICN21" s="344"/>
      <c r="ICO21" s="344"/>
      <c r="ICP21" s="344"/>
      <c r="ICQ21" s="344"/>
      <c r="ICR21" s="344"/>
      <c r="ICS21" s="344"/>
      <c r="ICT21" s="344"/>
      <c r="ICU21" s="344"/>
      <c r="ICV21" s="344"/>
      <c r="ICW21" s="344"/>
      <c r="ICX21" s="344"/>
      <c r="ICY21" s="344"/>
      <c r="ICZ21" s="344"/>
      <c r="IDA21" s="344"/>
      <c r="IDB21" s="344"/>
      <c r="IDC21" s="344"/>
      <c r="IDD21" s="344"/>
      <c r="IDE21" s="344"/>
      <c r="IDF21" s="344"/>
      <c r="IDG21" s="344"/>
      <c r="IDH21" s="344"/>
      <c r="IDI21" s="344"/>
      <c r="IDJ21" s="344"/>
      <c r="IDK21" s="344"/>
      <c r="IDL21" s="344"/>
      <c r="IDM21" s="344"/>
      <c r="IDN21" s="344"/>
      <c r="IDO21" s="344"/>
      <c r="IDP21" s="344"/>
      <c r="IDQ21" s="344"/>
      <c r="IDR21" s="344"/>
      <c r="IDS21" s="344"/>
      <c r="IDT21" s="344"/>
      <c r="IDU21" s="344"/>
      <c r="IDV21" s="344"/>
      <c r="IDW21" s="344"/>
      <c r="IDX21" s="344"/>
      <c r="IDY21" s="344"/>
      <c r="IDZ21" s="344"/>
      <c r="IEA21" s="344"/>
      <c r="IEB21" s="344"/>
      <c r="IEC21" s="344"/>
      <c r="IED21" s="344"/>
      <c r="IEE21" s="344"/>
      <c r="IEF21" s="344"/>
      <c r="IEG21" s="344"/>
      <c r="IEH21" s="344"/>
      <c r="IEI21" s="344"/>
      <c r="IEJ21" s="344"/>
      <c r="IEK21" s="344"/>
      <c r="IEL21" s="344"/>
      <c r="IEM21" s="344"/>
      <c r="IEN21" s="344"/>
      <c r="IEO21" s="344"/>
      <c r="IEP21" s="344"/>
      <c r="IEQ21" s="344"/>
      <c r="IER21" s="344"/>
      <c r="IES21" s="344"/>
      <c r="IET21" s="344"/>
      <c r="IEU21" s="344"/>
      <c r="IEV21" s="344"/>
      <c r="IEW21" s="344"/>
      <c r="IEX21" s="344"/>
      <c r="IEY21" s="344"/>
      <c r="IEZ21" s="344"/>
      <c r="IFA21" s="344"/>
      <c r="IFB21" s="344"/>
      <c r="IFC21" s="344"/>
      <c r="IFD21" s="344"/>
      <c r="IFE21" s="344"/>
      <c r="IFF21" s="344"/>
      <c r="IFG21" s="344"/>
      <c r="IFH21" s="344"/>
      <c r="IFI21" s="344"/>
      <c r="IFJ21" s="344"/>
      <c r="IFK21" s="344"/>
      <c r="IFL21" s="344"/>
      <c r="IFM21" s="344"/>
      <c r="IFN21" s="344"/>
      <c r="IFO21" s="344"/>
      <c r="IFP21" s="344"/>
      <c r="IFQ21" s="344"/>
      <c r="IFR21" s="344"/>
      <c r="IFS21" s="344"/>
      <c r="IFT21" s="344"/>
      <c r="IFU21" s="344"/>
      <c r="IFV21" s="344"/>
      <c r="IFW21" s="344"/>
      <c r="IFX21" s="344"/>
      <c r="IFY21" s="344"/>
      <c r="IFZ21" s="344"/>
      <c r="IGA21" s="344"/>
      <c r="IGB21" s="344"/>
      <c r="IGC21" s="344"/>
      <c r="IGD21" s="344"/>
      <c r="IGE21" s="344"/>
      <c r="IGF21" s="344"/>
      <c r="IGG21" s="344"/>
      <c r="IGH21" s="344"/>
      <c r="IGI21" s="344"/>
      <c r="IGJ21" s="344"/>
      <c r="IGK21" s="344"/>
      <c r="IGL21" s="344"/>
      <c r="IGM21" s="344"/>
      <c r="IGN21" s="344"/>
      <c r="IGO21" s="344"/>
      <c r="IGP21" s="344"/>
      <c r="IGQ21" s="344"/>
      <c r="IGR21" s="344"/>
      <c r="IGS21" s="344"/>
      <c r="IGT21" s="344"/>
      <c r="IGU21" s="344"/>
      <c r="IGV21" s="344"/>
      <c r="IGW21" s="344"/>
      <c r="IGX21" s="344"/>
      <c r="IGY21" s="344"/>
      <c r="IGZ21" s="344"/>
      <c r="IHA21" s="344"/>
      <c r="IHB21" s="344"/>
      <c r="IHC21" s="344"/>
      <c r="IHD21" s="344"/>
      <c r="IHE21" s="344"/>
      <c r="IHF21" s="344"/>
      <c r="IHG21" s="344"/>
      <c r="IHH21" s="344"/>
      <c r="IHI21" s="344"/>
      <c r="IHJ21" s="344"/>
      <c r="IHK21" s="344"/>
      <c r="IHL21" s="344"/>
      <c r="IHM21" s="344"/>
      <c r="IHN21" s="344"/>
      <c r="IHO21" s="344"/>
      <c r="IHP21" s="344"/>
      <c r="IHQ21" s="344"/>
      <c r="IHR21" s="344"/>
      <c r="IHS21" s="344"/>
      <c r="IHT21" s="344"/>
      <c r="IHU21" s="344"/>
      <c r="IHV21" s="344"/>
      <c r="IHW21" s="344"/>
      <c r="IHX21" s="344"/>
      <c r="IHY21" s="344"/>
      <c r="IHZ21" s="344"/>
      <c r="IIA21" s="344"/>
      <c r="IIB21" s="344"/>
      <c r="IIC21" s="344"/>
      <c r="IID21" s="344"/>
      <c r="IIE21" s="344"/>
      <c r="IIF21" s="344"/>
      <c r="IIG21" s="344"/>
      <c r="IIH21" s="344"/>
      <c r="III21" s="344"/>
      <c r="IIJ21" s="344"/>
      <c r="IIK21" s="344"/>
      <c r="IIL21" s="344"/>
      <c r="IIM21" s="344"/>
      <c r="IIN21" s="344"/>
      <c r="IIO21" s="344"/>
      <c r="IIP21" s="344"/>
      <c r="IIQ21" s="344"/>
      <c r="IIR21" s="344"/>
      <c r="IIS21" s="344"/>
      <c r="IIT21" s="344"/>
      <c r="IIU21" s="344"/>
      <c r="IIV21" s="344"/>
      <c r="IIW21" s="344"/>
      <c r="IIX21" s="344"/>
      <c r="IIY21" s="344"/>
      <c r="IIZ21" s="344"/>
      <c r="IJA21" s="344"/>
      <c r="IJB21" s="344"/>
      <c r="IJC21" s="344"/>
      <c r="IJD21" s="344"/>
      <c r="IJE21" s="344"/>
      <c r="IJF21" s="344"/>
      <c r="IJG21" s="344"/>
      <c r="IJH21" s="344"/>
      <c r="IJI21" s="344"/>
      <c r="IJJ21" s="344"/>
      <c r="IJK21" s="344"/>
      <c r="IJL21" s="344"/>
      <c r="IJM21" s="344"/>
      <c r="IJN21" s="344"/>
      <c r="IJO21" s="344"/>
      <c r="IJP21" s="344"/>
      <c r="IJQ21" s="344"/>
      <c r="IJR21" s="344"/>
      <c r="IJS21" s="344"/>
      <c r="IJT21" s="344"/>
      <c r="IJU21" s="344"/>
      <c r="IJV21" s="344"/>
      <c r="IJW21" s="344"/>
      <c r="IJX21" s="344"/>
      <c r="IJY21" s="344"/>
      <c r="IJZ21" s="344"/>
      <c r="IKA21" s="344"/>
      <c r="IKB21" s="344"/>
      <c r="IKC21" s="344"/>
      <c r="IKD21" s="344"/>
      <c r="IKE21" s="344"/>
      <c r="IKF21" s="344"/>
      <c r="IKG21" s="344"/>
      <c r="IKH21" s="344"/>
      <c r="IKI21" s="344"/>
      <c r="IKJ21" s="344"/>
      <c r="IKK21" s="344"/>
      <c r="IKL21" s="344"/>
      <c r="IKM21" s="344"/>
      <c r="IKN21" s="344"/>
      <c r="IKO21" s="344"/>
      <c r="IKP21" s="344"/>
      <c r="IKQ21" s="344"/>
      <c r="IKR21" s="344"/>
      <c r="IKS21" s="344"/>
      <c r="IKT21" s="344"/>
      <c r="IKU21" s="344"/>
      <c r="IKV21" s="344"/>
      <c r="IKW21" s="344"/>
      <c r="IKX21" s="344"/>
      <c r="IKY21" s="344"/>
      <c r="IKZ21" s="344"/>
      <c r="ILA21" s="344"/>
      <c r="ILB21" s="344"/>
      <c r="ILC21" s="344"/>
      <c r="ILD21" s="344"/>
      <c r="ILE21" s="344"/>
      <c r="ILF21" s="344"/>
      <c r="ILG21" s="344"/>
      <c r="ILH21" s="344"/>
      <c r="ILI21" s="344"/>
      <c r="ILJ21" s="344"/>
      <c r="ILK21" s="344"/>
      <c r="ILL21" s="344"/>
      <c r="ILM21" s="344"/>
      <c r="ILN21" s="344"/>
      <c r="ILO21" s="344"/>
      <c r="ILP21" s="344"/>
      <c r="ILQ21" s="344"/>
      <c r="ILR21" s="344"/>
      <c r="ILS21" s="344"/>
      <c r="ILT21" s="344"/>
      <c r="ILU21" s="344"/>
      <c r="ILV21" s="344"/>
      <c r="ILW21" s="344"/>
      <c r="ILX21" s="344"/>
      <c r="ILY21" s="344"/>
      <c r="ILZ21" s="344"/>
      <c r="IMA21" s="344"/>
      <c r="IMB21" s="344"/>
      <c r="IMC21" s="344"/>
      <c r="IMD21" s="344"/>
      <c r="IME21" s="344"/>
      <c r="IMF21" s="344"/>
      <c r="IMG21" s="344"/>
      <c r="IMH21" s="344"/>
      <c r="IMI21" s="344"/>
      <c r="IMJ21" s="344"/>
      <c r="IMK21" s="344"/>
      <c r="IML21" s="344"/>
      <c r="IMM21" s="344"/>
      <c r="IMN21" s="344"/>
      <c r="IMO21" s="344"/>
      <c r="IMP21" s="344"/>
      <c r="IMQ21" s="344"/>
      <c r="IMR21" s="344"/>
      <c r="IMS21" s="344"/>
      <c r="IMT21" s="344"/>
      <c r="IMU21" s="344"/>
      <c r="IMV21" s="344"/>
      <c r="IMW21" s="344"/>
      <c r="IMX21" s="344"/>
      <c r="IMY21" s="344"/>
      <c r="IMZ21" s="344"/>
      <c r="INA21" s="344"/>
      <c r="INB21" s="344"/>
      <c r="INC21" s="344"/>
      <c r="IND21" s="344"/>
      <c r="INE21" s="344"/>
      <c r="INF21" s="344"/>
      <c r="ING21" s="344"/>
      <c r="INH21" s="344"/>
      <c r="INI21" s="344"/>
      <c r="INJ21" s="344"/>
      <c r="INK21" s="344"/>
      <c r="INL21" s="344"/>
      <c r="INM21" s="344"/>
      <c r="INN21" s="344"/>
      <c r="INO21" s="344"/>
      <c r="INP21" s="344"/>
      <c r="INQ21" s="344"/>
      <c r="INR21" s="344"/>
      <c r="INS21" s="344"/>
      <c r="INT21" s="344"/>
      <c r="INU21" s="344"/>
      <c r="INV21" s="344"/>
      <c r="INW21" s="344"/>
      <c r="INX21" s="344"/>
      <c r="INY21" s="344"/>
      <c r="INZ21" s="344"/>
      <c r="IOA21" s="344"/>
      <c r="IOB21" s="344"/>
      <c r="IOC21" s="344"/>
      <c r="IOD21" s="344"/>
      <c r="IOE21" s="344"/>
      <c r="IOF21" s="344"/>
      <c r="IOG21" s="344"/>
      <c r="IOH21" s="344"/>
      <c r="IOI21" s="344"/>
      <c r="IOJ21" s="344"/>
      <c r="IOK21" s="344"/>
      <c r="IOL21" s="344"/>
      <c r="IOM21" s="344"/>
      <c r="ION21" s="344"/>
      <c r="IOO21" s="344"/>
      <c r="IOP21" s="344"/>
      <c r="IOQ21" s="344"/>
      <c r="IOR21" s="344"/>
      <c r="IOS21" s="344"/>
      <c r="IOT21" s="344"/>
      <c r="IOU21" s="344"/>
      <c r="IOV21" s="344"/>
      <c r="IOW21" s="344"/>
      <c r="IOX21" s="344"/>
      <c r="IOY21" s="344"/>
      <c r="IOZ21" s="344"/>
      <c r="IPA21" s="344"/>
      <c r="IPB21" s="344"/>
      <c r="IPC21" s="344"/>
      <c r="IPD21" s="344"/>
      <c r="IPE21" s="344"/>
      <c r="IPF21" s="344"/>
      <c r="IPG21" s="344"/>
      <c r="IPH21" s="344"/>
      <c r="IPI21" s="344"/>
      <c r="IPJ21" s="344"/>
      <c r="IPK21" s="344"/>
      <c r="IPL21" s="344"/>
      <c r="IPM21" s="344"/>
      <c r="IPN21" s="344"/>
      <c r="IPO21" s="344"/>
      <c r="IPP21" s="344"/>
      <c r="IPQ21" s="344"/>
      <c r="IPR21" s="344"/>
      <c r="IPS21" s="344"/>
      <c r="IPT21" s="344"/>
      <c r="IPU21" s="344"/>
      <c r="IPV21" s="344"/>
      <c r="IPW21" s="344"/>
      <c r="IPX21" s="344"/>
      <c r="IPY21" s="344"/>
      <c r="IPZ21" s="344"/>
      <c r="IQA21" s="344"/>
      <c r="IQB21" s="344"/>
      <c r="IQC21" s="344"/>
      <c r="IQD21" s="344"/>
      <c r="IQE21" s="344"/>
      <c r="IQF21" s="344"/>
      <c r="IQG21" s="344"/>
      <c r="IQH21" s="344"/>
      <c r="IQI21" s="344"/>
      <c r="IQJ21" s="344"/>
      <c r="IQK21" s="344"/>
      <c r="IQL21" s="344"/>
      <c r="IQM21" s="344"/>
      <c r="IQN21" s="344"/>
      <c r="IQO21" s="344"/>
      <c r="IQP21" s="344"/>
      <c r="IQQ21" s="344"/>
      <c r="IQR21" s="344"/>
      <c r="IQS21" s="344"/>
      <c r="IQT21" s="344"/>
      <c r="IQU21" s="344"/>
      <c r="IQV21" s="344"/>
      <c r="IQW21" s="344"/>
      <c r="IQX21" s="344"/>
      <c r="IQY21" s="344"/>
      <c r="IQZ21" s="344"/>
      <c r="IRA21" s="344"/>
      <c r="IRB21" s="344"/>
      <c r="IRC21" s="344"/>
      <c r="IRD21" s="344"/>
      <c r="IRE21" s="344"/>
      <c r="IRF21" s="344"/>
      <c r="IRG21" s="344"/>
      <c r="IRH21" s="344"/>
      <c r="IRI21" s="344"/>
      <c r="IRJ21" s="344"/>
      <c r="IRK21" s="344"/>
      <c r="IRL21" s="344"/>
      <c r="IRM21" s="344"/>
      <c r="IRN21" s="344"/>
      <c r="IRO21" s="344"/>
      <c r="IRP21" s="344"/>
      <c r="IRQ21" s="344"/>
      <c r="IRR21" s="344"/>
      <c r="IRS21" s="344"/>
      <c r="IRT21" s="344"/>
      <c r="IRU21" s="344"/>
      <c r="IRV21" s="344"/>
      <c r="IRW21" s="344"/>
      <c r="IRX21" s="344"/>
      <c r="IRY21" s="344"/>
      <c r="IRZ21" s="344"/>
      <c r="ISA21" s="344"/>
      <c r="ISB21" s="344"/>
      <c r="ISC21" s="344"/>
      <c r="ISD21" s="344"/>
      <c r="ISE21" s="344"/>
      <c r="ISF21" s="344"/>
      <c r="ISG21" s="344"/>
      <c r="ISH21" s="344"/>
      <c r="ISI21" s="344"/>
      <c r="ISJ21" s="344"/>
      <c r="ISK21" s="344"/>
      <c r="ISL21" s="344"/>
      <c r="ISM21" s="344"/>
      <c r="ISN21" s="344"/>
      <c r="ISO21" s="344"/>
      <c r="ISP21" s="344"/>
      <c r="ISQ21" s="344"/>
      <c r="ISR21" s="344"/>
      <c r="ISS21" s="344"/>
      <c r="IST21" s="344"/>
      <c r="ISU21" s="344"/>
      <c r="ISV21" s="344"/>
      <c r="ISW21" s="344"/>
      <c r="ISX21" s="344"/>
      <c r="ISY21" s="344"/>
      <c r="ISZ21" s="344"/>
      <c r="ITA21" s="344"/>
      <c r="ITB21" s="344"/>
      <c r="ITC21" s="344"/>
      <c r="ITD21" s="344"/>
      <c r="ITE21" s="344"/>
      <c r="ITF21" s="344"/>
      <c r="ITG21" s="344"/>
      <c r="ITH21" s="344"/>
      <c r="ITI21" s="344"/>
      <c r="ITJ21" s="344"/>
      <c r="ITK21" s="344"/>
      <c r="ITL21" s="344"/>
      <c r="ITM21" s="344"/>
      <c r="ITN21" s="344"/>
      <c r="ITO21" s="344"/>
      <c r="ITP21" s="344"/>
      <c r="ITQ21" s="344"/>
      <c r="ITR21" s="344"/>
      <c r="ITS21" s="344"/>
      <c r="ITT21" s="344"/>
      <c r="ITU21" s="344"/>
      <c r="ITV21" s="344"/>
      <c r="ITW21" s="344"/>
      <c r="ITX21" s="344"/>
      <c r="ITY21" s="344"/>
      <c r="ITZ21" s="344"/>
      <c r="IUA21" s="344"/>
      <c r="IUB21" s="344"/>
      <c r="IUC21" s="344"/>
      <c r="IUD21" s="344"/>
      <c r="IUE21" s="344"/>
      <c r="IUF21" s="344"/>
      <c r="IUG21" s="344"/>
      <c r="IUH21" s="344"/>
      <c r="IUI21" s="344"/>
      <c r="IUJ21" s="344"/>
      <c r="IUK21" s="344"/>
      <c r="IUL21" s="344"/>
      <c r="IUM21" s="344"/>
      <c r="IUN21" s="344"/>
      <c r="IUO21" s="344"/>
      <c r="IUP21" s="344"/>
      <c r="IUQ21" s="344"/>
      <c r="IUR21" s="344"/>
      <c r="IUS21" s="344"/>
      <c r="IUT21" s="344"/>
      <c r="IUU21" s="344"/>
      <c r="IUV21" s="344"/>
      <c r="IUW21" s="344"/>
      <c r="IUX21" s="344"/>
      <c r="IUY21" s="344"/>
      <c r="IUZ21" s="344"/>
      <c r="IVA21" s="344"/>
      <c r="IVB21" s="344"/>
      <c r="IVC21" s="344"/>
      <c r="IVD21" s="344"/>
      <c r="IVE21" s="344"/>
      <c r="IVF21" s="344"/>
      <c r="IVG21" s="344"/>
      <c r="IVH21" s="344"/>
      <c r="IVI21" s="344"/>
      <c r="IVJ21" s="344"/>
      <c r="IVK21" s="344"/>
      <c r="IVL21" s="344"/>
      <c r="IVM21" s="344"/>
      <c r="IVN21" s="344"/>
      <c r="IVO21" s="344"/>
      <c r="IVP21" s="344"/>
      <c r="IVQ21" s="344"/>
      <c r="IVR21" s="344"/>
      <c r="IVS21" s="344"/>
      <c r="IVT21" s="344"/>
      <c r="IVU21" s="344"/>
      <c r="IVV21" s="344"/>
      <c r="IVW21" s="344"/>
      <c r="IVX21" s="344"/>
      <c r="IVY21" s="344"/>
      <c r="IVZ21" s="344"/>
      <c r="IWA21" s="344"/>
      <c r="IWB21" s="344"/>
      <c r="IWC21" s="344"/>
      <c r="IWD21" s="344"/>
      <c r="IWE21" s="344"/>
      <c r="IWF21" s="344"/>
      <c r="IWG21" s="344"/>
      <c r="IWH21" s="344"/>
      <c r="IWI21" s="344"/>
      <c r="IWJ21" s="344"/>
      <c r="IWK21" s="344"/>
      <c r="IWL21" s="344"/>
      <c r="IWM21" s="344"/>
      <c r="IWN21" s="344"/>
      <c r="IWO21" s="344"/>
      <c r="IWP21" s="344"/>
      <c r="IWQ21" s="344"/>
      <c r="IWR21" s="344"/>
      <c r="IWS21" s="344"/>
      <c r="IWT21" s="344"/>
      <c r="IWU21" s="344"/>
      <c r="IWV21" s="344"/>
      <c r="IWW21" s="344"/>
      <c r="IWX21" s="344"/>
      <c r="IWY21" s="344"/>
      <c r="IWZ21" s="344"/>
      <c r="IXA21" s="344"/>
      <c r="IXB21" s="344"/>
      <c r="IXC21" s="344"/>
      <c r="IXD21" s="344"/>
      <c r="IXE21" s="344"/>
      <c r="IXF21" s="344"/>
      <c r="IXG21" s="344"/>
      <c r="IXH21" s="344"/>
      <c r="IXI21" s="344"/>
      <c r="IXJ21" s="344"/>
      <c r="IXK21" s="344"/>
      <c r="IXL21" s="344"/>
      <c r="IXM21" s="344"/>
      <c r="IXN21" s="344"/>
      <c r="IXO21" s="344"/>
      <c r="IXP21" s="344"/>
      <c r="IXQ21" s="344"/>
      <c r="IXR21" s="344"/>
      <c r="IXS21" s="344"/>
      <c r="IXT21" s="344"/>
      <c r="IXU21" s="344"/>
      <c r="IXV21" s="344"/>
      <c r="IXW21" s="344"/>
      <c r="IXX21" s="344"/>
      <c r="IXY21" s="344"/>
      <c r="IXZ21" s="344"/>
      <c r="IYA21" s="344"/>
      <c r="IYB21" s="344"/>
      <c r="IYC21" s="344"/>
      <c r="IYD21" s="344"/>
      <c r="IYE21" s="344"/>
      <c r="IYF21" s="344"/>
      <c r="IYG21" s="344"/>
      <c r="IYH21" s="344"/>
      <c r="IYI21" s="344"/>
      <c r="IYJ21" s="344"/>
      <c r="IYK21" s="344"/>
      <c r="IYL21" s="344"/>
      <c r="IYM21" s="344"/>
      <c r="IYN21" s="344"/>
      <c r="IYO21" s="344"/>
      <c r="IYP21" s="344"/>
      <c r="IYQ21" s="344"/>
      <c r="IYR21" s="344"/>
      <c r="IYS21" s="344"/>
      <c r="IYT21" s="344"/>
      <c r="IYU21" s="344"/>
      <c r="IYV21" s="344"/>
      <c r="IYW21" s="344"/>
      <c r="IYX21" s="344"/>
      <c r="IYY21" s="344"/>
      <c r="IYZ21" s="344"/>
      <c r="IZA21" s="344"/>
      <c r="IZB21" s="344"/>
      <c r="IZC21" s="344"/>
      <c r="IZD21" s="344"/>
      <c r="IZE21" s="344"/>
      <c r="IZF21" s="344"/>
      <c r="IZG21" s="344"/>
      <c r="IZH21" s="344"/>
      <c r="IZI21" s="344"/>
      <c r="IZJ21" s="344"/>
      <c r="IZK21" s="344"/>
      <c r="IZL21" s="344"/>
      <c r="IZM21" s="344"/>
      <c r="IZN21" s="344"/>
      <c r="IZO21" s="344"/>
      <c r="IZP21" s="344"/>
      <c r="IZQ21" s="344"/>
      <c r="IZR21" s="344"/>
      <c r="IZS21" s="344"/>
      <c r="IZT21" s="344"/>
      <c r="IZU21" s="344"/>
      <c r="IZV21" s="344"/>
      <c r="IZW21" s="344"/>
      <c r="IZX21" s="344"/>
      <c r="IZY21" s="344"/>
      <c r="IZZ21" s="344"/>
      <c r="JAA21" s="344"/>
      <c r="JAB21" s="344"/>
      <c r="JAC21" s="344"/>
      <c r="JAD21" s="344"/>
      <c r="JAE21" s="344"/>
      <c r="JAF21" s="344"/>
      <c r="JAG21" s="344"/>
      <c r="JAH21" s="344"/>
      <c r="JAI21" s="344"/>
      <c r="JAJ21" s="344"/>
      <c r="JAK21" s="344"/>
      <c r="JAL21" s="344"/>
      <c r="JAM21" s="344"/>
      <c r="JAN21" s="344"/>
      <c r="JAO21" s="344"/>
      <c r="JAP21" s="344"/>
      <c r="JAQ21" s="344"/>
      <c r="JAR21" s="344"/>
      <c r="JAS21" s="344"/>
      <c r="JAT21" s="344"/>
      <c r="JAU21" s="344"/>
      <c r="JAV21" s="344"/>
      <c r="JAW21" s="344"/>
      <c r="JAX21" s="344"/>
      <c r="JAY21" s="344"/>
      <c r="JAZ21" s="344"/>
      <c r="JBA21" s="344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344"/>
      <c r="JGE21" s="344"/>
      <c r="JGF21" s="344"/>
      <c r="JGG21" s="344"/>
      <c r="JGH21" s="344"/>
      <c r="JGI21" s="344"/>
      <c r="JGJ21" s="344"/>
      <c r="JGK21" s="344"/>
      <c r="JGL21" s="344"/>
      <c r="JGM21" s="344"/>
      <c r="JGN21" s="344"/>
      <c r="JGO21" s="344"/>
      <c r="JGP21" s="344"/>
      <c r="JGQ21" s="344"/>
      <c r="JGR21" s="344"/>
      <c r="JGS21" s="344"/>
      <c r="JGT21" s="344"/>
      <c r="JGU21" s="344"/>
      <c r="JGV21" s="344"/>
      <c r="JGW21" s="344"/>
      <c r="JGX21" s="344"/>
      <c r="JGY21" s="344"/>
      <c r="JGZ21" s="344"/>
      <c r="JHA21" s="344"/>
      <c r="JHB21" s="344"/>
      <c r="JHC21" s="344"/>
      <c r="JHD21" s="344"/>
      <c r="JHE21" s="344"/>
      <c r="JHF21" s="344"/>
      <c r="JHG21" s="344"/>
      <c r="JHH21" s="344"/>
      <c r="JHI21" s="344"/>
      <c r="JHJ21" s="344"/>
      <c r="JHK21" s="344"/>
      <c r="JHL21" s="344"/>
      <c r="JHM21" s="344"/>
      <c r="JHN21" s="344"/>
      <c r="JHO21" s="344"/>
      <c r="JHP21" s="344"/>
      <c r="JHQ21" s="344"/>
      <c r="JHR21" s="344"/>
      <c r="JHS21" s="344"/>
      <c r="JHT21" s="344"/>
      <c r="JHU21" s="344"/>
      <c r="JHV21" s="344"/>
      <c r="JHW21" s="344"/>
      <c r="JHX21" s="344"/>
      <c r="JHY21" s="344"/>
      <c r="JHZ21" s="344"/>
      <c r="JIA21" s="344"/>
      <c r="JIB21" s="344"/>
      <c r="JIC21" s="344"/>
      <c r="JID21" s="344"/>
      <c r="JIE21" s="344"/>
      <c r="JIF21" s="344"/>
      <c r="JIG21" s="344"/>
      <c r="JIH21" s="344"/>
      <c r="JII21" s="344"/>
      <c r="JIJ21" s="344"/>
      <c r="JIK21" s="344"/>
      <c r="JIL21" s="344"/>
      <c r="JIM21" s="344"/>
      <c r="JIN21" s="344"/>
      <c r="JIO21" s="344"/>
      <c r="JIP21" s="344"/>
      <c r="JIQ21" s="344"/>
      <c r="JIR21" s="344"/>
      <c r="JIS21" s="344"/>
      <c r="JIT21" s="344"/>
      <c r="JIU21" s="344"/>
      <c r="JIV21" s="344"/>
      <c r="JIW21" s="344"/>
      <c r="JIX21" s="344"/>
      <c r="JIY21" s="344"/>
      <c r="JIZ21" s="344"/>
      <c r="JJA21" s="344"/>
      <c r="JJB21" s="344"/>
      <c r="JJC21" s="344"/>
      <c r="JJD21" s="344"/>
      <c r="JJE21" s="344"/>
      <c r="JJF21" s="344"/>
      <c r="JJG21" s="344"/>
      <c r="JJH21" s="344"/>
      <c r="JJI21" s="344"/>
      <c r="JJJ21" s="344"/>
      <c r="JJK21" s="344"/>
      <c r="JJL21" s="344"/>
      <c r="JJM21" s="344"/>
      <c r="JJN21" s="344"/>
      <c r="JJO21" s="344"/>
      <c r="JJP21" s="344"/>
      <c r="JJQ21" s="344"/>
      <c r="JJR21" s="344"/>
      <c r="JJS21" s="344"/>
      <c r="JJT21" s="344"/>
      <c r="JJU21" s="344"/>
      <c r="JJV21" s="344"/>
      <c r="JJW21" s="344"/>
      <c r="JJX21" s="344"/>
      <c r="JJY21" s="344"/>
      <c r="JJZ21" s="344"/>
      <c r="JKA21" s="344"/>
      <c r="JKB21" s="344"/>
      <c r="JKC21" s="344"/>
      <c r="JKD21" s="344"/>
      <c r="JKE21" s="344"/>
      <c r="JKF21" s="344"/>
      <c r="JKG21" s="344"/>
      <c r="JKH21" s="344"/>
      <c r="JKI21" s="344"/>
      <c r="JKJ21" s="344"/>
      <c r="JKK21" s="344"/>
      <c r="JKL21" s="344"/>
      <c r="JKM21" s="344"/>
      <c r="JKN21" s="344"/>
      <c r="JKO21" s="344"/>
      <c r="JKP21" s="344"/>
      <c r="JKQ21" s="344"/>
      <c r="JKR21" s="344"/>
      <c r="JKS21" s="344"/>
      <c r="JKT21" s="344"/>
      <c r="JKU21" s="344"/>
      <c r="JKV21" s="344"/>
      <c r="JKW21" s="344"/>
      <c r="JKX21" s="344"/>
      <c r="JKY21" s="344"/>
      <c r="JKZ21" s="344"/>
      <c r="JLA21" s="344"/>
      <c r="JLB21" s="344"/>
      <c r="JLC21" s="344"/>
      <c r="JLD21" s="344"/>
      <c r="JLE21" s="344"/>
      <c r="JLF21" s="344"/>
      <c r="JLG21" s="344"/>
      <c r="JLH21" s="344"/>
      <c r="JLI21" s="344"/>
      <c r="JLJ21" s="344"/>
      <c r="JLK21" s="344"/>
      <c r="JLL21" s="344"/>
      <c r="JLM21" s="344"/>
      <c r="JLN21" s="344"/>
      <c r="JLO21" s="344"/>
      <c r="JLP21" s="344"/>
      <c r="JLQ21" s="344"/>
      <c r="JLR21" s="344"/>
      <c r="JLS21" s="344"/>
      <c r="JLT21" s="344"/>
      <c r="JLU21" s="344"/>
      <c r="JLV21" s="344"/>
      <c r="JLW21" s="344"/>
      <c r="JLX21" s="344"/>
      <c r="JLY21" s="344"/>
      <c r="JLZ21" s="344"/>
      <c r="JMA21" s="344"/>
      <c r="JMB21" s="344"/>
      <c r="JMC21" s="344"/>
      <c r="JMD21" s="344"/>
      <c r="JME21" s="344"/>
      <c r="JMF21" s="344"/>
      <c r="JMG21" s="344"/>
      <c r="JMH21" s="344"/>
      <c r="JMI21" s="344"/>
      <c r="JMJ21" s="344"/>
      <c r="JMK21" s="344"/>
      <c r="JML21" s="344"/>
      <c r="JMM21" s="344"/>
      <c r="JMN21" s="344"/>
      <c r="JMO21" s="344"/>
      <c r="JMP21" s="344"/>
      <c r="JMQ21" s="344"/>
      <c r="JMR21" s="344"/>
      <c r="JMS21" s="344"/>
      <c r="JMT21" s="344"/>
      <c r="JMU21" s="344"/>
      <c r="JMV21" s="344"/>
      <c r="JMW21" s="344"/>
      <c r="JMX21" s="344"/>
      <c r="JMY21" s="344"/>
      <c r="JMZ21" s="344"/>
      <c r="JNA21" s="344"/>
      <c r="JNB21" s="344"/>
      <c r="JNC21" s="344"/>
      <c r="JND21" s="344"/>
      <c r="JNE21" s="344"/>
      <c r="JNF21" s="344"/>
      <c r="JNG21" s="344"/>
      <c r="JNH21" s="344"/>
      <c r="JNI21" s="344"/>
      <c r="JNJ21" s="344"/>
      <c r="JNK21" s="344"/>
      <c r="JNL21" s="344"/>
      <c r="JNM21" s="344"/>
      <c r="JNN21" s="344"/>
      <c r="JNO21" s="344"/>
      <c r="JNP21" s="344"/>
      <c r="JNQ21" s="344"/>
      <c r="JNR21" s="344"/>
      <c r="JNS21" s="344"/>
      <c r="JNT21" s="344"/>
      <c r="JNU21" s="344"/>
      <c r="JNV21" s="344"/>
      <c r="JNW21" s="344"/>
      <c r="JNX21" s="344"/>
      <c r="JNY21" s="344"/>
      <c r="JNZ21" s="344"/>
      <c r="JOA21" s="344"/>
      <c r="JOB21" s="344"/>
      <c r="JOC21" s="344"/>
      <c r="JOD21" s="344"/>
      <c r="JOE21" s="344"/>
      <c r="JOF21" s="344"/>
      <c r="JOG21" s="344"/>
      <c r="JOH21" s="344"/>
      <c r="JOI21" s="344"/>
      <c r="JOJ21" s="344"/>
      <c r="JOK21" s="344"/>
      <c r="JOL21" s="344"/>
      <c r="JOM21" s="344"/>
      <c r="JON21" s="344"/>
      <c r="JOO21" s="344"/>
      <c r="JOP21" s="344"/>
      <c r="JOQ21" s="344"/>
      <c r="JOR21" s="344"/>
      <c r="JOS21" s="344"/>
      <c r="JOT21" s="344"/>
      <c r="JOU21" s="344"/>
      <c r="JOV21" s="344"/>
      <c r="JOW21" s="344"/>
      <c r="JOX21" s="344"/>
      <c r="JOY21" s="344"/>
      <c r="JOZ21" s="344"/>
      <c r="JPA21" s="344"/>
      <c r="JPB21" s="344"/>
      <c r="JPC21" s="344"/>
      <c r="JPD21" s="344"/>
      <c r="JPE21" s="344"/>
      <c r="JPF21" s="344"/>
      <c r="JPG21" s="344"/>
      <c r="JPH21" s="344"/>
      <c r="JPI21" s="344"/>
      <c r="JPJ21" s="344"/>
      <c r="JPK21" s="344"/>
      <c r="JPL21" s="344"/>
      <c r="JPM21" s="344"/>
      <c r="JPN21" s="344"/>
      <c r="JPO21" s="344"/>
      <c r="JPP21" s="344"/>
      <c r="JPQ21" s="344"/>
      <c r="JPR21" s="344"/>
      <c r="JPS21" s="344"/>
      <c r="JPT21" s="344"/>
      <c r="JPU21" s="344"/>
      <c r="JPV21" s="344"/>
      <c r="JPW21" s="344"/>
      <c r="JPX21" s="344"/>
      <c r="JPY21" s="344"/>
      <c r="JPZ21" s="344"/>
      <c r="JQA21" s="344"/>
      <c r="JQB21" s="344"/>
      <c r="JQC21" s="344"/>
      <c r="JQD21" s="344"/>
      <c r="JQE21" s="344"/>
      <c r="JQF21" s="344"/>
      <c r="JQG21" s="344"/>
      <c r="JQH21" s="344"/>
      <c r="JQI21" s="344"/>
      <c r="JQJ21" s="344"/>
      <c r="JQK21" s="344"/>
      <c r="JQL21" s="344"/>
      <c r="JQM21" s="344"/>
      <c r="JQN21" s="344"/>
      <c r="JQO21" s="344"/>
      <c r="JQP21" s="344"/>
      <c r="JQQ21" s="344"/>
      <c r="JQR21" s="344"/>
      <c r="JQS21" s="344"/>
      <c r="JQT21" s="344"/>
      <c r="JQU21" s="344"/>
      <c r="JQV21" s="344"/>
      <c r="JQW21" s="344"/>
      <c r="JQX21" s="344"/>
      <c r="JQY21" s="344"/>
      <c r="JQZ21" s="344"/>
      <c r="JRA21" s="344"/>
      <c r="JRB21" s="344"/>
      <c r="JRC21" s="344"/>
      <c r="JRD21" s="344"/>
      <c r="JRE21" s="344"/>
      <c r="JRF21" s="344"/>
      <c r="JRG21" s="344"/>
      <c r="JRH21" s="344"/>
      <c r="JRI21" s="344"/>
      <c r="JRJ21" s="344"/>
      <c r="JRK21" s="344"/>
      <c r="JRL21" s="344"/>
      <c r="JRM21" s="344"/>
      <c r="JRN21" s="344"/>
      <c r="JRO21" s="344"/>
      <c r="JRP21" s="344"/>
      <c r="JRQ21" s="344"/>
      <c r="JRR21" s="344"/>
      <c r="JRS21" s="344"/>
      <c r="JRT21" s="344"/>
      <c r="JRU21" s="344"/>
      <c r="JRV21" s="344"/>
      <c r="JRW21" s="344"/>
      <c r="JRX21" s="344"/>
      <c r="JRY21" s="344"/>
      <c r="JRZ21" s="344"/>
      <c r="JSA21" s="344"/>
      <c r="JSB21" s="344"/>
      <c r="JSC21" s="344"/>
      <c r="JSD21" s="344"/>
      <c r="JSE21" s="344"/>
      <c r="JSF21" s="344"/>
      <c r="JSG21" s="344"/>
      <c r="JSH21" s="344"/>
      <c r="JSI21" s="344"/>
      <c r="JSJ21" s="344"/>
      <c r="JSK21" s="344"/>
      <c r="JSL21" s="344"/>
      <c r="JSM21" s="344"/>
      <c r="JSN21" s="344"/>
      <c r="JSO21" s="344"/>
      <c r="JSP21" s="344"/>
      <c r="JSQ21" s="344"/>
      <c r="JSR21" s="344"/>
      <c r="JSS21" s="344"/>
      <c r="JST21" s="344"/>
      <c r="JSU21" s="344"/>
      <c r="JSV21" s="344"/>
      <c r="JSW21" s="344"/>
      <c r="JSX21" s="344"/>
      <c r="JSY21" s="344"/>
      <c r="JSZ21" s="344"/>
      <c r="JTA21" s="344"/>
      <c r="JTB21" s="344"/>
      <c r="JTC21" s="344"/>
      <c r="JTD21" s="344"/>
      <c r="JTE21" s="344"/>
      <c r="JTF21" s="344"/>
      <c r="JTG21" s="344"/>
      <c r="JTH21" s="344"/>
      <c r="JTI21" s="344"/>
      <c r="JTJ21" s="344"/>
      <c r="JTK21" s="344"/>
      <c r="JTL21" s="344"/>
      <c r="JTM21" s="344"/>
      <c r="JTN21" s="344"/>
      <c r="JTO21" s="344"/>
      <c r="JTP21" s="344"/>
      <c r="JTQ21" s="344"/>
      <c r="JTR21" s="344"/>
      <c r="JTS21" s="344"/>
      <c r="JTT21" s="344"/>
      <c r="JTU21" s="344"/>
      <c r="JTV21" s="344"/>
      <c r="JTW21" s="344"/>
      <c r="JTX21" s="344"/>
      <c r="JTY21" s="344"/>
      <c r="JTZ21" s="344"/>
      <c r="JUA21" s="344"/>
      <c r="JUB21" s="344"/>
      <c r="JUC21" s="344"/>
      <c r="JUD21" s="344"/>
      <c r="JUE21" s="344"/>
      <c r="JUF21" s="344"/>
      <c r="JUG21" s="344"/>
      <c r="JUH21" s="344"/>
      <c r="JUI21" s="344"/>
      <c r="JUJ21" s="344"/>
      <c r="JUK21" s="344"/>
      <c r="JUL21" s="344"/>
      <c r="JUM21" s="344"/>
      <c r="JUN21" s="344"/>
      <c r="JUO21" s="344"/>
      <c r="JUP21" s="344"/>
      <c r="JUQ21" s="344"/>
      <c r="JUR21" s="344"/>
      <c r="JUS21" s="344"/>
      <c r="JUT21" s="344"/>
      <c r="JUU21" s="344"/>
      <c r="JUV21" s="344"/>
      <c r="JUW21" s="344"/>
      <c r="JUX21" s="344"/>
      <c r="JUY21" s="344"/>
      <c r="JUZ21" s="344"/>
      <c r="JVA21" s="344"/>
      <c r="JVB21" s="344"/>
      <c r="JVC21" s="344"/>
      <c r="JVD21" s="344"/>
      <c r="JVE21" s="344"/>
      <c r="JVF21" s="344"/>
      <c r="JVG21" s="344"/>
      <c r="JVH21" s="344"/>
      <c r="JVI21" s="344"/>
      <c r="JVJ21" s="344"/>
      <c r="JVK21" s="344"/>
      <c r="JVL21" s="344"/>
      <c r="JVM21" s="344"/>
      <c r="JVN21" s="344"/>
      <c r="JVO21" s="344"/>
      <c r="JVP21" s="344"/>
      <c r="JVQ21" s="344"/>
      <c r="JVR21" s="344"/>
      <c r="JVS21" s="344"/>
      <c r="JVT21" s="344"/>
      <c r="JVU21" s="344"/>
      <c r="JVV21" s="344"/>
      <c r="JVW21" s="344"/>
      <c r="JVX21" s="344"/>
      <c r="JVY21" s="344"/>
      <c r="JVZ21" s="344"/>
      <c r="JWA21" s="344"/>
      <c r="JWB21" s="344"/>
      <c r="JWC21" s="344"/>
      <c r="JWD21" s="344"/>
      <c r="JWE21" s="344"/>
      <c r="JWF21" s="344"/>
      <c r="JWG21" s="344"/>
      <c r="JWH21" s="344"/>
      <c r="JWI21" s="344"/>
      <c r="JWJ21" s="344"/>
      <c r="JWK21" s="344"/>
      <c r="JWL21" s="344"/>
      <c r="JWM21" s="344"/>
      <c r="JWN21" s="344"/>
      <c r="JWO21" s="344"/>
      <c r="JWP21" s="344"/>
      <c r="JWQ21" s="344"/>
      <c r="JWR21" s="344"/>
      <c r="JWS21" s="344"/>
      <c r="JWT21" s="344"/>
      <c r="JWU21" s="344"/>
      <c r="JWV21" s="344"/>
      <c r="JWW21" s="344"/>
      <c r="JWX21" s="344"/>
      <c r="JWY21" s="344"/>
      <c r="JWZ21" s="344"/>
      <c r="JXA21" s="344"/>
      <c r="JXB21" s="344"/>
      <c r="JXC21" s="344"/>
      <c r="JXD21" s="344"/>
      <c r="JXE21" s="344"/>
      <c r="JXF21" s="344"/>
      <c r="JXG21" s="344"/>
      <c r="JXH21" s="344"/>
      <c r="JXI21" s="344"/>
      <c r="JXJ21" s="344"/>
      <c r="JXK21" s="344"/>
      <c r="JXL21" s="344"/>
      <c r="JXM21" s="344"/>
      <c r="JXN21" s="344"/>
      <c r="JXO21" s="344"/>
      <c r="JXP21" s="344"/>
      <c r="JXQ21" s="344"/>
      <c r="JXR21" s="344"/>
      <c r="JXS21" s="344"/>
      <c r="JXT21" s="344"/>
      <c r="JXU21" s="344"/>
      <c r="JXV21" s="344"/>
      <c r="JXW21" s="344"/>
      <c r="JXX21" s="344"/>
      <c r="JXY21" s="344"/>
      <c r="JXZ21" s="344"/>
      <c r="JYA21" s="344"/>
      <c r="JYB21" s="344"/>
      <c r="JYC21" s="344"/>
      <c r="JYD21" s="344"/>
      <c r="JYE21" s="344"/>
      <c r="JYF21" s="344"/>
      <c r="JYG21" s="344"/>
      <c r="JYH21" s="344"/>
      <c r="JYI21" s="344"/>
      <c r="JYJ21" s="344"/>
      <c r="JYK21" s="344"/>
      <c r="JYL21" s="344"/>
      <c r="JYM21" s="344"/>
      <c r="JYN21" s="344"/>
      <c r="JYO21" s="344"/>
      <c r="JYP21" s="344"/>
      <c r="JYQ21" s="344"/>
      <c r="JYR21" s="344"/>
      <c r="JYS21" s="344"/>
      <c r="JYT21" s="344"/>
      <c r="JYU21" s="344"/>
      <c r="JYV21" s="344"/>
      <c r="JYW21" s="344"/>
      <c r="JYX21" s="344"/>
      <c r="JYY21" s="344"/>
      <c r="JYZ21" s="344"/>
      <c r="JZA21" s="344"/>
      <c r="JZB21" s="344"/>
      <c r="JZC21" s="344"/>
      <c r="JZD21" s="344"/>
      <c r="JZE21" s="344"/>
      <c r="JZF21" s="344"/>
      <c r="JZG21" s="344"/>
      <c r="JZH21" s="344"/>
      <c r="JZI21" s="344"/>
      <c r="JZJ21" s="344"/>
      <c r="JZK21" s="344"/>
      <c r="JZL21" s="344"/>
      <c r="JZM21" s="344"/>
      <c r="JZN21" s="344"/>
      <c r="JZO21" s="344"/>
      <c r="JZP21" s="344"/>
      <c r="JZQ21" s="344"/>
      <c r="JZR21" s="344"/>
      <c r="JZS21" s="344"/>
      <c r="JZT21" s="344"/>
      <c r="JZU21" s="344"/>
      <c r="JZV21" s="344"/>
      <c r="JZW21" s="344"/>
      <c r="JZX21" s="344"/>
      <c r="JZY21" s="344"/>
      <c r="JZZ21" s="344"/>
      <c r="KAA21" s="344"/>
      <c r="KAB21" s="344"/>
      <c r="KAC21" s="344"/>
      <c r="KAD21" s="344"/>
      <c r="KAE21" s="344"/>
      <c r="KAF21" s="344"/>
      <c r="KAG21" s="344"/>
      <c r="KAH21" s="344"/>
      <c r="KAI21" s="344"/>
      <c r="KAJ21" s="344"/>
      <c r="KAK21" s="344"/>
      <c r="KAL21" s="344"/>
      <c r="KAM21" s="344"/>
      <c r="KAN21" s="344"/>
      <c r="KAO21" s="344"/>
      <c r="KAP21" s="344"/>
      <c r="KAQ21" s="344"/>
      <c r="KAR21" s="344"/>
      <c r="KAS21" s="344"/>
      <c r="KAT21" s="344"/>
      <c r="KAU21" s="344"/>
      <c r="KAV21" s="344"/>
      <c r="KAW21" s="344"/>
      <c r="KAX21" s="344"/>
      <c r="KAY21" s="344"/>
      <c r="KAZ21" s="344"/>
      <c r="KBA21" s="344"/>
      <c r="KBB21" s="344"/>
      <c r="KBC21" s="344"/>
      <c r="KBD21" s="344"/>
      <c r="KBE21" s="344"/>
      <c r="KBF21" s="344"/>
      <c r="KBG21" s="344"/>
      <c r="KBH21" s="344"/>
      <c r="KBI21" s="344"/>
      <c r="KBJ21" s="344"/>
      <c r="KBK21" s="344"/>
      <c r="KBL21" s="344"/>
      <c r="KBM21" s="344"/>
      <c r="KBN21" s="344"/>
      <c r="KBO21" s="344"/>
      <c r="KBP21" s="344"/>
      <c r="KBQ21" s="344"/>
      <c r="KBR21" s="344"/>
      <c r="KBS21" s="344"/>
      <c r="KBT21" s="344"/>
      <c r="KBU21" s="344"/>
      <c r="KBV21" s="344"/>
      <c r="KBW21" s="344"/>
      <c r="KBX21" s="344"/>
      <c r="KBY21" s="344"/>
      <c r="KBZ21" s="344"/>
      <c r="KCA21" s="344"/>
      <c r="KCB21" s="344"/>
      <c r="KCC21" s="344"/>
      <c r="KCD21" s="344"/>
      <c r="KCE21" s="344"/>
      <c r="KCF21" s="344"/>
      <c r="KCG21" s="344"/>
      <c r="KCH21" s="344"/>
      <c r="KCI21" s="344"/>
      <c r="KCJ21" s="344"/>
      <c r="KCK21" s="344"/>
      <c r="KCL21" s="344"/>
      <c r="KCM21" s="344"/>
      <c r="KCN21" s="344"/>
      <c r="KCO21" s="344"/>
      <c r="KCP21" s="344"/>
      <c r="KCQ21" s="344"/>
      <c r="KCR21" s="344"/>
      <c r="KCS21" s="344"/>
      <c r="KCT21" s="344"/>
      <c r="KCU21" s="344"/>
      <c r="KCV21" s="344"/>
      <c r="KCW21" s="344"/>
      <c r="KCX21" s="344"/>
      <c r="KCY21" s="344"/>
      <c r="KCZ21" s="344"/>
      <c r="KDA21" s="344"/>
      <c r="KDB21" s="344"/>
      <c r="KDC21" s="344"/>
      <c r="KDD21" s="344"/>
      <c r="KDE21" s="344"/>
      <c r="KDF21" s="344"/>
      <c r="KDG21" s="344"/>
      <c r="KDH21" s="344"/>
      <c r="KDI21" s="344"/>
      <c r="KDJ21" s="344"/>
      <c r="KDK21" s="344"/>
      <c r="KDL21" s="344"/>
      <c r="KDM21" s="344"/>
      <c r="KDN21" s="344"/>
      <c r="KDO21" s="344"/>
      <c r="KDP21" s="344"/>
      <c r="KDQ21" s="344"/>
      <c r="KDR21" s="344"/>
      <c r="KDS21" s="344"/>
      <c r="KDT21" s="344"/>
      <c r="KDU21" s="344"/>
      <c r="KDV21" s="344"/>
      <c r="KDW21" s="344"/>
      <c r="KDX21" s="344"/>
      <c r="KDY21" s="344"/>
      <c r="KDZ21" s="344"/>
      <c r="KEA21" s="344"/>
      <c r="KEB21" s="344"/>
      <c r="KEC21" s="344"/>
      <c r="KED21" s="344"/>
      <c r="KEE21" s="344"/>
      <c r="KEF21" s="344"/>
      <c r="KEG21" s="344"/>
      <c r="KEH21" s="344"/>
      <c r="KEI21" s="344"/>
      <c r="KEJ21" s="344"/>
      <c r="KEK21" s="344"/>
      <c r="KEL21" s="344"/>
      <c r="KEM21" s="344"/>
      <c r="KEN21" s="344"/>
      <c r="KEO21" s="344"/>
      <c r="KEP21" s="344"/>
      <c r="KEQ21" s="344"/>
      <c r="KER21" s="344"/>
      <c r="KES21" s="344"/>
      <c r="KET21" s="344"/>
      <c r="KEU21" s="344"/>
      <c r="KEV21" s="344"/>
      <c r="KEW21" s="344"/>
      <c r="KEX21" s="344"/>
      <c r="KEY21" s="344"/>
      <c r="KEZ21" s="344"/>
      <c r="KFA21" s="344"/>
      <c r="KFB21" s="344"/>
      <c r="KFC21" s="344"/>
      <c r="KFD21" s="344"/>
      <c r="KFE21" s="344"/>
      <c r="KFF21" s="344"/>
      <c r="KFG21" s="344"/>
      <c r="KFH21" s="344"/>
      <c r="KFI21" s="344"/>
      <c r="KFJ21" s="344"/>
      <c r="KFK21" s="344"/>
      <c r="KFL21" s="344"/>
      <c r="KFM21" s="344"/>
      <c r="KFN21" s="344"/>
      <c r="KFO21" s="344"/>
      <c r="KFP21" s="344"/>
      <c r="KFQ21" s="344"/>
      <c r="KFR21" s="344"/>
      <c r="KFS21" s="344"/>
      <c r="KFT21" s="344"/>
      <c r="KFU21" s="344"/>
      <c r="KFV21" s="344"/>
      <c r="KFW21" s="344"/>
      <c r="KFX21" s="344"/>
      <c r="KFY21" s="344"/>
      <c r="KFZ21" s="344"/>
      <c r="KGA21" s="344"/>
      <c r="KGB21" s="344"/>
      <c r="KGC21" s="344"/>
      <c r="KGD21" s="344"/>
      <c r="KGE21" s="344"/>
      <c r="KGF21" s="344"/>
      <c r="KGG21" s="344"/>
      <c r="KGH21" s="344"/>
      <c r="KGI21" s="344"/>
      <c r="KGJ21" s="344"/>
      <c r="KGK21" s="344"/>
      <c r="KGL21" s="344"/>
      <c r="KGM21" s="344"/>
      <c r="KGN21" s="344"/>
      <c r="KGO21" s="344"/>
      <c r="KGP21" s="344"/>
      <c r="KGQ21" s="344"/>
      <c r="KGR21" s="344"/>
      <c r="KGS21" s="344"/>
      <c r="KGT21" s="344"/>
      <c r="KGU21" s="344"/>
      <c r="KGV21" s="344"/>
      <c r="KGW21" s="344"/>
      <c r="KGX21" s="344"/>
      <c r="KGY21" s="344"/>
      <c r="KGZ21" s="344"/>
      <c r="KHA21" s="344"/>
      <c r="KHB21" s="344"/>
      <c r="KHC21" s="344"/>
      <c r="KHD21" s="344"/>
      <c r="KHE21" s="344"/>
      <c r="KHF21" s="344"/>
      <c r="KHG21" s="344"/>
      <c r="KHH21" s="344"/>
      <c r="KHI21" s="344"/>
      <c r="KHJ21" s="344"/>
      <c r="KHK21" s="344"/>
      <c r="KHL21" s="344"/>
      <c r="KHM21" s="344"/>
      <c r="KHN21" s="344"/>
      <c r="KHO21" s="344"/>
      <c r="KHP21" s="344"/>
      <c r="KHQ21" s="344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344"/>
      <c r="KKE21" s="344"/>
      <c r="KKF21" s="344"/>
      <c r="KKG21" s="344"/>
      <c r="KKH21" s="344"/>
      <c r="KKI21" s="344"/>
      <c r="KKJ21" s="344"/>
      <c r="KKK21" s="344"/>
      <c r="KKL21" s="344"/>
      <c r="KKM21" s="344"/>
      <c r="KKN21" s="344"/>
      <c r="KKO21" s="344"/>
      <c r="KKP21" s="344"/>
      <c r="KKQ21" s="344"/>
      <c r="KKR21" s="344"/>
      <c r="KKS21" s="344"/>
      <c r="KKT21" s="344"/>
      <c r="KKU21" s="344"/>
      <c r="KKV21" s="344"/>
      <c r="KKW21" s="344"/>
      <c r="KKX21" s="344"/>
      <c r="KKY21" s="344"/>
      <c r="KKZ21" s="344"/>
      <c r="KLA21" s="344"/>
      <c r="KLB21" s="344"/>
      <c r="KLC21" s="344"/>
      <c r="KLD21" s="344"/>
      <c r="KLE21" s="344"/>
      <c r="KLF21" s="344"/>
      <c r="KLG21" s="344"/>
      <c r="KLH21" s="344"/>
      <c r="KLI21" s="344"/>
      <c r="KLJ21" s="344"/>
      <c r="KLK21" s="344"/>
      <c r="KLL21" s="344"/>
      <c r="KLM21" s="344"/>
      <c r="KLN21" s="344"/>
      <c r="KLO21" s="344"/>
      <c r="KLP21" s="344"/>
      <c r="KLQ21" s="344"/>
      <c r="KLR21" s="344"/>
      <c r="KLS21" s="344"/>
      <c r="KLT21" s="344"/>
      <c r="KLU21" s="344"/>
      <c r="KLV21" s="344"/>
      <c r="KLW21" s="344"/>
      <c r="KLX21" s="344"/>
      <c r="KLY21" s="344"/>
      <c r="KLZ21" s="344"/>
      <c r="KMA21" s="344"/>
      <c r="KMB21" s="344"/>
      <c r="KMC21" s="344"/>
      <c r="KMD21" s="344"/>
      <c r="KME21" s="344"/>
      <c r="KMF21" s="344"/>
      <c r="KMG21" s="344"/>
      <c r="KMH21" s="344"/>
      <c r="KMI21" s="344"/>
      <c r="KMJ21" s="344"/>
      <c r="KMK21" s="344"/>
      <c r="KML21" s="344"/>
      <c r="KMM21" s="344"/>
      <c r="KMN21" s="344"/>
      <c r="KMO21" s="344"/>
      <c r="KMP21" s="344"/>
      <c r="KMQ21" s="344"/>
      <c r="KMR21" s="344"/>
      <c r="KMS21" s="344"/>
      <c r="KMT21" s="344"/>
      <c r="KMU21" s="344"/>
      <c r="KMV21" s="344"/>
      <c r="KMW21" s="344"/>
      <c r="KMX21" s="344"/>
      <c r="KMY21" s="344"/>
      <c r="KMZ21" s="344"/>
      <c r="KNA21" s="344"/>
      <c r="KNB21" s="344"/>
      <c r="KNC21" s="344"/>
      <c r="KND21" s="344"/>
      <c r="KNE21" s="344"/>
      <c r="KNF21" s="344"/>
      <c r="KNG21" s="344"/>
      <c r="KNH21" s="344"/>
      <c r="KNI21" s="344"/>
      <c r="KNJ21" s="344"/>
      <c r="KNK21" s="344"/>
      <c r="KNL21" s="344"/>
      <c r="KNM21" s="344"/>
      <c r="KNN21" s="344"/>
      <c r="KNO21" s="344"/>
      <c r="KNP21" s="344"/>
      <c r="KNQ21" s="344"/>
      <c r="KNR21" s="344"/>
      <c r="KNS21" s="344"/>
      <c r="KNT21" s="344"/>
      <c r="KNU21" s="344"/>
      <c r="KNV21" s="344"/>
      <c r="KNW21" s="344"/>
      <c r="KNX21" s="344"/>
      <c r="KNY21" s="344"/>
      <c r="KNZ21" s="344"/>
      <c r="KOA21" s="344"/>
      <c r="KOB21" s="344"/>
      <c r="KOC21" s="344"/>
      <c r="KOD21" s="344"/>
      <c r="KOE21" s="344"/>
      <c r="KOF21" s="344"/>
      <c r="KOG21" s="344"/>
      <c r="KOH21" s="344"/>
      <c r="KOI21" s="344"/>
      <c r="KOJ21" s="344"/>
      <c r="KOK21" s="344"/>
      <c r="KOL21" s="344"/>
      <c r="KOM21" s="344"/>
      <c r="KON21" s="344"/>
      <c r="KOO21" s="344"/>
      <c r="KOP21" s="344"/>
      <c r="KOQ21" s="344"/>
      <c r="KOR21" s="344"/>
      <c r="KOS21" s="344"/>
      <c r="KOT21" s="344"/>
      <c r="KOU21" s="344"/>
      <c r="KOV21" s="344"/>
      <c r="KOW21" s="344"/>
      <c r="KOX21" s="344"/>
      <c r="KOY21" s="344"/>
      <c r="KOZ21" s="344"/>
      <c r="KPA21" s="344"/>
      <c r="KPB21" s="344"/>
      <c r="KPC21" s="344"/>
      <c r="KPD21" s="344"/>
      <c r="KPE21" s="344"/>
      <c r="KPF21" s="344"/>
      <c r="KPG21" s="344"/>
      <c r="KPH21" s="344"/>
      <c r="KPI21" s="344"/>
      <c r="KPJ21" s="344"/>
      <c r="KPK21" s="344"/>
      <c r="KPL21" s="344"/>
      <c r="KPM21" s="344"/>
      <c r="KPN21" s="344"/>
      <c r="KPO21" s="344"/>
      <c r="KPP21" s="344"/>
      <c r="KPQ21" s="344"/>
      <c r="KPR21" s="344"/>
      <c r="KPS21" s="344"/>
      <c r="KPT21" s="344"/>
      <c r="KPU21" s="344"/>
      <c r="KPV21" s="344"/>
      <c r="KPW21" s="344"/>
      <c r="KPX21" s="344"/>
      <c r="KPY21" s="344"/>
      <c r="KPZ21" s="344"/>
      <c r="KQA21" s="344"/>
      <c r="KQB21" s="344"/>
      <c r="KQC21" s="344"/>
      <c r="KQD21" s="344"/>
      <c r="KQE21" s="344"/>
      <c r="KQF21" s="344"/>
      <c r="KQG21" s="344"/>
      <c r="KQH21" s="344"/>
      <c r="KQI21" s="344"/>
      <c r="KQJ21" s="344"/>
      <c r="KQK21" s="344"/>
      <c r="KQL21" s="344"/>
      <c r="KQM21" s="344"/>
      <c r="KQN21" s="344"/>
      <c r="KQO21" s="344"/>
      <c r="KQP21" s="344"/>
      <c r="KQQ21" s="344"/>
      <c r="KQR21" s="344"/>
      <c r="KQS21" s="344"/>
      <c r="KQT21" s="344"/>
      <c r="KQU21" s="344"/>
      <c r="KQV21" s="344"/>
      <c r="KQW21" s="344"/>
      <c r="KQX21" s="344"/>
      <c r="KQY21" s="344"/>
      <c r="KQZ21" s="344"/>
      <c r="KRA21" s="344"/>
      <c r="KRB21" s="344"/>
      <c r="KRC21" s="344"/>
      <c r="KRD21" s="344"/>
      <c r="KRE21" s="344"/>
      <c r="KRF21" s="344"/>
      <c r="KRG21" s="344"/>
      <c r="KRH21" s="344"/>
      <c r="KRI21" s="344"/>
      <c r="KRJ21" s="344"/>
      <c r="KRK21" s="344"/>
      <c r="KRL21" s="344"/>
      <c r="KRM21" s="344"/>
      <c r="KRN21" s="344"/>
      <c r="KRO21" s="344"/>
      <c r="KRP21" s="344"/>
      <c r="KRQ21" s="344"/>
      <c r="KRR21" s="344"/>
      <c r="KRS21" s="344"/>
      <c r="KRT21" s="344"/>
      <c r="KRU21" s="344"/>
      <c r="KRV21" s="344"/>
      <c r="KRW21" s="344"/>
      <c r="KRX21" s="344"/>
      <c r="KRY21" s="344"/>
      <c r="KRZ21" s="344"/>
      <c r="KSA21" s="344"/>
      <c r="KSB21" s="344"/>
      <c r="KSC21" s="344"/>
      <c r="KSD21" s="344"/>
      <c r="KSE21" s="344"/>
      <c r="KSF21" s="344"/>
      <c r="KSG21" s="344"/>
      <c r="KSH21" s="344"/>
      <c r="KSI21" s="344"/>
      <c r="KSJ21" s="344"/>
      <c r="KSK21" s="344"/>
      <c r="KSL21" s="344"/>
      <c r="KSM21" s="344"/>
      <c r="KSN21" s="344"/>
      <c r="KSO21" s="344"/>
      <c r="KSP21" s="344"/>
      <c r="KSQ21" s="344"/>
      <c r="KSR21" s="344"/>
      <c r="KSS21" s="344"/>
      <c r="KST21" s="344"/>
      <c r="KSU21" s="344"/>
      <c r="KSV21" s="344"/>
      <c r="KSW21" s="344"/>
      <c r="KSX21" s="344"/>
      <c r="KSY21" s="344"/>
      <c r="KSZ21" s="344"/>
      <c r="KTA21" s="344"/>
      <c r="KTB21" s="344"/>
      <c r="KTC21" s="344"/>
      <c r="KTD21" s="344"/>
      <c r="KTE21" s="344"/>
      <c r="KTF21" s="344"/>
      <c r="KTG21" s="344"/>
      <c r="KTH21" s="344"/>
      <c r="KTI21" s="344"/>
      <c r="KTJ21" s="344"/>
      <c r="KTK21" s="344"/>
      <c r="KTL21" s="344"/>
      <c r="KTM21" s="344"/>
      <c r="KTN21" s="344"/>
      <c r="KTO21" s="344"/>
      <c r="KTP21" s="344"/>
      <c r="KTQ21" s="344"/>
      <c r="KTR21" s="344"/>
      <c r="KTS21" s="344"/>
      <c r="KTT21" s="344"/>
      <c r="KTU21" s="344"/>
      <c r="KTV21" s="344"/>
      <c r="KTW21" s="344"/>
      <c r="KTX21" s="344"/>
      <c r="KTY21" s="344"/>
      <c r="KTZ21" s="344"/>
      <c r="KUA21" s="344"/>
      <c r="KUB21" s="344"/>
      <c r="KUC21" s="344"/>
      <c r="KUD21" s="344"/>
      <c r="KUE21" s="344"/>
      <c r="KUF21" s="344"/>
      <c r="KUG21" s="344"/>
      <c r="KUH21" s="344"/>
      <c r="KUI21" s="344"/>
      <c r="KUJ21" s="344"/>
      <c r="KUK21" s="344"/>
      <c r="KUL21" s="344"/>
      <c r="KUM21" s="344"/>
      <c r="KUN21" s="344"/>
      <c r="KUO21" s="344"/>
      <c r="KUP21" s="344"/>
      <c r="KUQ21" s="344"/>
      <c r="KUR21" s="344"/>
      <c r="KUS21" s="344"/>
      <c r="KUT21" s="344"/>
      <c r="KUU21" s="344"/>
      <c r="KUV21" s="344"/>
      <c r="KUW21" s="344"/>
      <c r="KUX21" s="344"/>
      <c r="KUY21" s="344"/>
      <c r="KUZ21" s="344"/>
      <c r="KVA21" s="344"/>
      <c r="KVB21" s="344"/>
      <c r="KVC21" s="344"/>
      <c r="KVD21" s="344"/>
      <c r="KVE21" s="344"/>
      <c r="KVF21" s="344"/>
      <c r="KVG21" s="344"/>
      <c r="KVH21" s="344"/>
      <c r="KVI21" s="344"/>
      <c r="KVJ21" s="344"/>
      <c r="KVK21" s="344"/>
      <c r="KVL21" s="344"/>
      <c r="KVM21" s="344"/>
      <c r="KVN21" s="344"/>
      <c r="KVO21" s="344"/>
      <c r="KVP21" s="344"/>
      <c r="KVQ21" s="344"/>
      <c r="KVR21" s="344"/>
      <c r="KVS21" s="344"/>
      <c r="KVT21" s="344"/>
      <c r="KVU21" s="344"/>
      <c r="KVV21" s="344"/>
      <c r="KVW21" s="344"/>
      <c r="KVX21" s="344"/>
      <c r="KVY21" s="344"/>
      <c r="KVZ21" s="344"/>
      <c r="KWA21" s="344"/>
      <c r="KWB21" s="344"/>
      <c r="KWC21" s="344"/>
      <c r="KWD21" s="344"/>
      <c r="KWE21" s="344"/>
      <c r="KWF21" s="344"/>
      <c r="KWG21" s="344"/>
      <c r="KWH21" s="344"/>
      <c r="KWI21" s="344"/>
      <c r="KWJ21" s="344"/>
      <c r="KWK21" s="344"/>
      <c r="KWL21" s="344"/>
      <c r="KWM21" s="344"/>
      <c r="KWN21" s="344"/>
      <c r="KWO21" s="344"/>
      <c r="KWP21" s="344"/>
      <c r="KWQ21" s="344"/>
      <c r="KWR21" s="344"/>
      <c r="KWS21" s="344"/>
      <c r="KWT21" s="344"/>
      <c r="KWU21" s="344"/>
      <c r="KWV21" s="344"/>
      <c r="KWW21" s="344"/>
      <c r="KWX21" s="344"/>
      <c r="KWY21" s="344"/>
      <c r="KWZ21" s="344"/>
      <c r="KXA21" s="344"/>
      <c r="KXB21" s="344"/>
      <c r="KXC21" s="344"/>
      <c r="KXD21" s="344"/>
      <c r="KXE21" s="344"/>
      <c r="KXF21" s="344"/>
      <c r="KXG21" s="344"/>
      <c r="KXH21" s="344"/>
      <c r="KXI21" s="344"/>
      <c r="KXJ21" s="344"/>
      <c r="KXK21" s="344"/>
      <c r="KXL21" s="344"/>
      <c r="KXM21" s="344"/>
      <c r="KXN21" s="344"/>
      <c r="KXO21" s="344"/>
      <c r="KXP21" s="344"/>
      <c r="KXQ21" s="344"/>
      <c r="KXR21" s="344"/>
      <c r="KXS21" s="344"/>
      <c r="KXT21" s="344"/>
      <c r="KXU21" s="344"/>
      <c r="KXV21" s="344"/>
      <c r="KXW21" s="344"/>
      <c r="KXX21" s="344"/>
      <c r="KXY21" s="344"/>
      <c r="KXZ21" s="344"/>
      <c r="KYA21" s="344"/>
      <c r="KYB21" s="344"/>
      <c r="KYC21" s="344"/>
      <c r="KYD21" s="344"/>
      <c r="KYE21" s="344"/>
      <c r="KYF21" s="344"/>
      <c r="KYG21" s="344"/>
      <c r="KYH21" s="344"/>
      <c r="KYI21" s="344"/>
      <c r="KYJ21" s="344"/>
      <c r="KYK21" s="344"/>
      <c r="KYL21" s="344"/>
      <c r="KYM21" s="344"/>
      <c r="KYN21" s="344"/>
      <c r="KYO21" s="344"/>
      <c r="KYP21" s="344"/>
      <c r="KYQ21" s="344"/>
      <c r="KYR21" s="344"/>
      <c r="KYS21" s="344"/>
      <c r="KYT21" s="344"/>
      <c r="KYU21" s="344"/>
      <c r="KYV21" s="344"/>
      <c r="KYW21" s="344"/>
      <c r="KYX21" s="344"/>
      <c r="KYY21" s="344"/>
      <c r="KYZ21" s="344"/>
      <c r="KZA21" s="344"/>
      <c r="KZB21" s="344"/>
      <c r="KZC21" s="344"/>
      <c r="KZD21" s="344"/>
      <c r="KZE21" s="344"/>
      <c r="KZF21" s="344"/>
      <c r="KZG21" s="344"/>
      <c r="KZH21" s="344"/>
      <c r="KZI21" s="344"/>
      <c r="KZJ21" s="344"/>
      <c r="KZK21" s="344"/>
      <c r="KZL21" s="344"/>
      <c r="KZM21" s="344"/>
      <c r="KZN21" s="344"/>
      <c r="KZO21" s="344"/>
      <c r="KZP21" s="344"/>
      <c r="KZQ21" s="344"/>
      <c r="KZR21" s="344"/>
      <c r="KZS21" s="344"/>
      <c r="KZT21" s="344"/>
      <c r="KZU21" s="344"/>
      <c r="KZV21" s="344"/>
      <c r="KZW21" s="344"/>
      <c r="KZX21" s="344"/>
      <c r="KZY21" s="344"/>
      <c r="KZZ21" s="344"/>
      <c r="LAA21" s="344"/>
      <c r="LAB21" s="344"/>
      <c r="LAC21" s="344"/>
      <c r="LAD21" s="344"/>
      <c r="LAE21" s="344"/>
      <c r="LAF21" s="344"/>
      <c r="LAG21" s="344"/>
      <c r="LAH21" s="344"/>
      <c r="LAI21" s="344"/>
      <c r="LAJ21" s="344"/>
      <c r="LAK21" s="344"/>
      <c r="LAL21" s="344"/>
      <c r="LAM21" s="344"/>
      <c r="LAN21" s="344"/>
      <c r="LAO21" s="344"/>
      <c r="LAP21" s="344"/>
      <c r="LAQ21" s="344"/>
      <c r="LAR21" s="344"/>
      <c r="LAS21" s="344"/>
      <c r="LAT21" s="344"/>
      <c r="LAU21" s="344"/>
      <c r="LAV21" s="344"/>
      <c r="LAW21" s="344"/>
      <c r="LAX21" s="344"/>
      <c r="LAY21" s="344"/>
      <c r="LAZ21" s="344"/>
      <c r="LBA21" s="344"/>
      <c r="LBB21" s="344"/>
      <c r="LBC21" s="344"/>
      <c r="LBD21" s="344"/>
      <c r="LBE21" s="344"/>
      <c r="LBF21" s="344"/>
      <c r="LBG21" s="344"/>
      <c r="LBH21" s="344"/>
      <c r="LBI21" s="344"/>
      <c r="LBJ21" s="344"/>
      <c r="LBK21" s="344"/>
      <c r="LBL21" s="344"/>
      <c r="LBM21" s="344"/>
      <c r="LBN21" s="344"/>
      <c r="LBO21" s="344"/>
      <c r="LBP21" s="344"/>
      <c r="LBQ21" s="344"/>
      <c r="LBR21" s="344"/>
      <c r="LBS21" s="344"/>
      <c r="LBT21" s="344"/>
      <c r="LBU21" s="344"/>
      <c r="LBV21" s="344"/>
      <c r="LBW21" s="344"/>
      <c r="LBX21" s="344"/>
      <c r="LBY21" s="344"/>
      <c r="LBZ21" s="344"/>
      <c r="LCA21" s="344"/>
      <c r="LCB21" s="344"/>
      <c r="LCC21" s="344"/>
      <c r="LCD21" s="344"/>
      <c r="LCE21" s="344"/>
      <c r="LCF21" s="344"/>
      <c r="LCG21" s="344"/>
      <c r="LCH21" s="344"/>
      <c r="LCI21" s="344"/>
      <c r="LCJ21" s="344"/>
      <c r="LCK21" s="344"/>
      <c r="LCL21" s="344"/>
      <c r="LCM21" s="344"/>
      <c r="LCN21" s="344"/>
      <c r="LCO21" s="344"/>
      <c r="LCP21" s="344"/>
      <c r="LCQ21" s="344"/>
      <c r="LCR21" s="344"/>
      <c r="LCS21" s="344"/>
      <c r="LCT21" s="344"/>
      <c r="LCU21" s="344"/>
      <c r="LCV21" s="344"/>
      <c r="LCW21" s="344"/>
      <c r="LCX21" s="344"/>
      <c r="LCY21" s="344"/>
      <c r="LCZ21" s="344"/>
      <c r="LDA21" s="344"/>
      <c r="LDB21" s="344"/>
      <c r="LDC21" s="344"/>
      <c r="LDD21" s="344"/>
      <c r="LDE21" s="344"/>
      <c r="LDF21" s="344"/>
      <c r="LDG21" s="344"/>
      <c r="LDH21" s="344"/>
      <c r="LDI21" s="344"/>
      <c r="LDJ21" s="344"/>
      <c r="LDK21" s="344"/>
      <c r="LDL21" s="344"/>
      <c r="LDM21" s="344"/>
      <c r="LDN21" s="344"/>
      <c r="LDO21" s="344"/>
      <c r="LDP21" s="344"/>
      <c r="LDQ21" s="344"/>
      <c r="LDR21" s="344"/>
      <c r="LDS21" s="344"/>
      <c r="LDT21" s="344"/>
      <c r="LDU21" s="344"/>
      <c r="LDV21" s="344"/>
      <c r="LDW21" s="344"/>
      <c r="LDX21" s="344"/>
      <c r="LDY21" s="344"/>
      <c r="LDZ21" s="344"/>
      <c r="LEA21" s="344"/>
      <c r="LEB21" s="344"/>
      <c r="LEC21" s="344"/>
      <c r="LED21" s="344"/>
      <c r="LEE21" s="344"/>
      <c r="LEF21" s="344"/>
      <c r="LEG21" s="344"/>
      <c r="LEH21" s="344"/>
      <c r="LEI21" s="344"/>
      <c r="LEJ21" s="344"/>
      <c r="LEK21" s="344"/>
      <c r="LEL21" s="344"/>
      <c r="LEM21" s="344"/>
      <c r="LEN21" s="344"/>
      <c r="LEO21" s="344"/>
      <c r="LEP21" s="344"/>
      <c r="LEQ21" s="344"/>
      <c r="LER21" s="344"/>
      <c r="LES21" s="344"/>
      <c r="LET21" s="344"/>
      <c r="LEU21" s="344"/>
      <c r="LEV21" s="344"/>
      <c r="LEW21" s="344"/>
      <c r="LEX21" s="344"/>
      <c r="LEY21" s="344"/>
      <c r="LEZ21" s="344"/>
      <c r="LFA21" s="344"/>
      <c r="LFB21" s="344"/>
      <c r="LFC21" s="344"/>
      <c r="LFD21" s="344"/>
      <c r="LFE21" s="344"/>
      <c r="LFF21" s="344"/>
      <c r="LFG21" s="344"/>
      <c r="LFH21" s="344"/>
      <c r="LFI21" s="344"/>
      <c r="LFJ21" s="344"/>
      <c r="LFK21" s="344"/>
      <c r="LFL21" s="344"/>
      <c r="LFM21" s="344"/>
      <c r="LFN21" s="344"/>
      <c r="LFO21" s="344"/>
      <c r="LFP21" s="344"/>
      <c r="LFQ21" s="344"/>
      <c r="LFR21" s="344"/>
      <c r="LFS21" s="344"/>
      <c r="LFT21" s="344"/>
      <c r="LFU21" s="344"/>
      <c r="LFV21" s="344"/>
      <c r="LFW21" s="344"/>
      <c r="LFX21" s="344"/>
      <c r="LFY21" s="344"/>
      <c r="LFZ21" s="344"/>
      <c r="LGA21" s="344"/>
      <c r="LGB21" s="344"/>
      <c r="LGC21" s="344"/>
      <c r="LGD21" s="344"/>
      <c r="LGE21" s="344"/>
      <c r="LGF21" s="344"/>
      <c r="LGG21" s="344"/>
      <c r="LGH21" s="344"/>
      <c r="LGI21" s="344"/>
      <c r="LGJ21" s="344"/>
      <c r="LGK21" s="344"/>
      <c r="LGL21" s="344"/>
      <c r="LGM21" s="344"/>
      <c r="LGN21" s="344"/>
      <c r="LGO21" s="344"/>
      <c r="LGP21" s="344"/>
      <c r="LGQ21" s="344"/>
      <c r="LGR21" s="344"/>
      <c r="LGS21" s="344"/>
      <c r="LGT21" s="344"/>
      <c r="LGU21" s="344"/>
      <c r="LGV21" s="344"/>
      <c r="LGW21" s="344"/>
      <c r="LGX21" s="344"/>
      <c r="LGY21" s="344"/>
      <c r="LGZ21" s="344"/>
      <c r="LHA21" s="344"/>
      <c r="LHB21" s="344"/>
      <c r="LHC21" s="344"/>
      <c r="LHD21" s="344"/>
      <c r="LHE21" s="344"/>
      <c r="LHF21" s="344"/>
      <c r="LHG21" s="344"/>
      <c r="LHH21" s="344"/>
      <c r="LHI21" s="344"/>
      <c r="LHJ21" s="344"/>
      <c r="LHK21" s="344"/>
      <c r="LHL21" s="344"/>
      <c r="LHM21" s="344"/>
      <c r="LHN21" s="344"/>
      <c r="LHO21" s="344"/>
      <c r="LHP21" s="344"/>
      <c r="LHQ21" s="344"/>
      <c r="LHR21" s="344"/>
      <c r="LHS21" s="344"/>
      <c r="LHT21" s="344"/>
      <c r="LHU21" s="344"/>
      <c r="LHV21" s="344"/>
      <c r="LHW21" s="344"/>
      <c r="LHX21" s="344"/>
      <c r="LHY21" s="344"/>
      <c r="LHZ21" s="344"/>
      <c r="LIA21" s="344"/>
      <c r="LIB21" s="344"/>
      <c r="LIC21" s="344"/>
      <c r="LID21" s="344"/>
      <c r="LIE21" s="344"/>
      <c r="LIF21" s="344"/>
      <c r="LIG21" s="344"/>
      <c r="LIH21" s="344"/>
      <c r="LII21" s="344"/>
      <c r="LIJ21" s="344"/>
      <c r="LIK21" s="344"/>
      <c r="LIL21" s="344"/>
      <c r="LIM21" s="344"/>
      <c r="LIN21" s="344"/>
      <c r="LIO21" s="344"/>
      <c r="LIP21" s="344"/>
      <c r="LIQ21" s="344"/>
      <c r="LIR21" s="344"/>
      <c r="LIS21" s="344"/>
      <c r="LIT21" s="344"/>
      <c r="LIU21" s="344"/>
      <c r="LIV21" s="344"/>
      <c r="LIW21" s="344"/>
      <c r="LIX21" s="344"/>
      <c r="LIY21" s="344"/>
      <c r="LIZ21" s="344"/>
      <c r="LJA21" s="344"/>
      <c r="LJB21" s="344"/>
      <c r="LJC21" s="344"/>
      <c r="LJD21" s="344"/>
      <c r="LJE21" s="344"/>
      <c r="LJF21" s="344"/>
      <c r="LJG21" s="344"/>
      <c r="LJH21" s="344"/>
      <c r="LJI21" s="344"/>
      <c r="LJJ21" s="344"/>
      <c r="LJK21" s="344"/>
      <c r="LJL21" s="344"/>
      <c r="LJM21" s="344"/>
      <c r="LJN21" s="344"/>
      <c r="LJO21" s="344"/>
      <c r="LJP21" s="344"/>
      <c r="LJQ21" s="344"/>
      <c r="LJR21" s="344"/>
      <c r="LJS21" s="344"/>
      <c r="LJT21" s="344"/>
      <c r="LJU21" s="344"/>
      <c r="LJV21" s="344"/>
      <c r="LJW21" s="344"/>
      <c r="LJX21" s="344"/>
      <c r="LJY21" s="344"/>
      <c r="LJZ21" s="344"/>
      <c r="LKA21" s="344"/>
      <c r="LKB21" s="344"/>
      <c r="LKC21" s="344"/>
      <c r="LKD21" s="344"/>
      <c r="LKE21" s="344"/>
      <c r="LKF21" s="344"/>
      <c r="LKG21" s="344"/>
      <c r="LKH21" s="344"/>
      <c r="LKI21" s="344"/>
      <c r="LKJ21" s="344"/>
      <c r="LKK21" s="344"/>
      <c r="LKL21" s="344"/>
      <c r="LKM21" s="344"/>
      <c r="LKN21" s="344"/>
      <c r="LKO21" s="344"/>
      <c r="LKP21" s="344"/>
      <c r="LKQ21" s="344"/>
      <c r="LKR21" s="344"/>
      <c r="LKS21" s="344"/>
      <c r="LKT21" s="344"/>
      <c r="LKU21" s="344"/>
      <c r="LKV21" s="344"/>
      <c r="LKW21" s="344"/>
      <c r="LKX21" s="344"/>
      <c r="LKY21" s="344"/>
      <c r="LKZ21" s="344"/>
      <c r="LLA21" s="344"/>
      <c r="LLB21" s="344"/>
      <c r="LLC21" s="344"/>
      <c r="LLD21" s="344"/>
      <c r="LLE21" s="344"/>
      <c r="LLF21" s="344"/>
      <c r="LLG21" s="344"/>
      <c r="LLH21" s="344"/>
      <c r="LLI21" s="344"/>
      <c r="LLJ21" s="344"/>
      <c r="LLK21" s="344"/>
      <c r="LLL21" s="344"/>
      <c r="LLM21" s="344"/>
      <c r="LLN21" s="344"/>
      <c r="LLO21" s="344"/>
      <c r="LLP21" s="344"/>
      <c r="LLQ21" s="344"/>
      <c r="LLR21" s="344"/>
      <c r="LLS21" s="344"/>
      <c r="LLT21" s="344"/>
      <c r="LLU21" s="344"/>
      <c r="LLV21" s="344"/>
      <c r="LLW21" s="344"/>
      <c r="LLX21" s="344"/>
      <c r="LLY21" s="344"/>
      <c r="LLZ21" s="344"/>
      <c r="LMA21" s="344"/>
      <c r="LMB21" s="344"/>
      <c r="LMC21" s="344"/>
      <c r="LMD21" s="344"/>
      <c r="LME21" s="344"/>
      <c r="LMF21" s="344"/>
      <c r="LMG21" s="344"/>
      <c r="LMH21" s="344"/>
      <c r="LMI21" s="344"/>
      <c r="LMJ21" s="344"/>
      <c r="LMK21" s="344"/>
      <c r="LML21" s="344"/>
      <c r="LMM21" s="344"/>
      <c r="LMN21" s="344"/>
      <c r="LMO21" s="344"/>
      <c r="LMP21" s="344"/>
      <c r="LMQ21" s="344"/>
      <c r="LMR21" s="344"/>
      <c r="LMS21" s="344"/>
      <c r="LMT21" s="344"/>
      <c r="LMU21" s="344"/>
      <c r="LMV21" s="344"/>
      <c r="LMW21" s="344"/>
      <c r="LMX21" s="344"/>
      <c r="LMY21" s="344"/>
      <c r="LMZ21" s="344"/>
      <c r="LNA21" s="344"/>
      <c r="LNB21" s="344"/>
      <c r="LNC21" s="344"/>
      <c r="LND21" s="344"/>
      <c r="LNE21" s="344"/>
      <c r="LNF21" s="344"/>
      <c r="LNG21" s="344"/>
      <c r="LNH21" s="344"/>
      <c r="LNI21" s="344"/>
      <c r="LNJ21" s="344"/>
      <c r="LNK21" s="344"/>
      <c r="LNL21" s="344"/>
      <c r="LNM21" s="344"/>
      <c r="LNN21" s="344"/>
      <c r="LNO21" s="344"/>
      <c r="LNP21" s="344"/>
      <c r="LNQ21" s="344"/>
      <c r="LNR21" s="344"/>
      <c r="LNS21" s="344"/>
      <c r="LNT21" s="344"/>
      <c r="LNU21" s="344"/>
      <c r="LNV21" s="344"/>
      <c r="LNW21" s="344"/>
      <c r="LNX21" s="344"/>
      <c r="LNY21" s="344"/>
      <c r="LNZ21" s="344"/>
      <c r="LOA21" s="344"/>
      <c r="LOB21" s="344"/>
      <c r="LOC21" s="344"/>
      <c r="LOD21" s="344"/>
      <c r="LOE21" s="344"/>
      <c r="LOF21" s="344"/>
      <c r="LOG21" s="344"/>
      <c r="LOH21" s="344"/>
      <c r="LOI21" s="344"/>
      <c r="LOJ21" s="344"/>
      <c r="LOK21" s="344"/>
      <c r="LOL21" s="344"/>
      <c r="LOM21" s="344"/>
      <c r="LON21" s="344"/>
      <c r="LOO21" s="344"/>
      <c r="LOP21" s="344"/>
      <c r="LOQ21" s="344"/>
      <c r="LOR21" s="344"/>
      <c r="LOS21" s="344"/>
      <c r="LOT21" s="344"/>
      <c r="LOU21" s="344"/>
      <c r="LOV21" s="344"/>
      <c r="LOW21" s="344"/>
      <c r="LOX21" s="344"/>
      <c r="LOY21" s="344"/>
      <c r="LOZ21" s="344"/>
      <c r="LPA21" s="344"/>
      <c r="LPB21" s="344"/>
      <c r="LPC21" s="344"/>
      <c r="LPD21" s="344"/>
      <c r="LPE21" s="344"/>
      <c r="LPF21" s="344"/>
      <c r="LPG21" s="344"/>
      <c r="LPH21" s="344"/>
      <c r="LPI21" s="344"/>
      <c r="LPJ21" s="344"/>
      <c r="LPK21" s="344"/>
      <c r="LPL21" s="344"/>
      <c r="LPM21" s="344"/>
      <c r="LPN21" s="344"/>
      <c r="LPO21" s="344"/>
      <c r="LPP21" s="344"/>
      <c r="LPQ21" s="344"/>
      <c r="LPR21" s="344"/>
      <c r="LPS21" s="344"/>
      <c r="LPT21" s="344"/>
      <c r="LPU21" s="344"/>
      <c r="LPV21" s="344"/>
      <c r="LPW21" s="344"/>
      <c r="LPX21" s="344"/>
      <c r="LPY21" s="344"/>
      <c r="LPZ21" s="344"/>
      <c r="LQA21" s="344"/>
      <c r="LQB21" s="344"/>
      <c r="LQC21" s="344"/>
      <c r="LQD21" s="344"/>
      <c r="LQE21" s="344"/>
      <c r="LQF21" s="344"/>
      <c r="LQG21" s="344"/>
      <c r="LQH21" s="344"/>
      <c r="LQI21" s="344"/>
      <c r="LQJ21" s="344"/>
      <c r="LQK21" s="344"/>
      <c r="LQL21" s="344"/>
      <c r="LQM21" s="344"/>
      <c r="LQN21" s="344"/>
      <c r="LQO21" s="344"/>
      <c r="LQP21" s="344"/>
      <c r="LQQ21" s="344"/>
      <c r="LQR21" s="344"/>
      <c r="LQS21" s="344"/>
      <c r="LQT21" s="344"/>
      <c r="LQU21" s="344"/>
      <c r="LQV21" s="344"/>
      <c r="LQW21" s="344"/>
      <c r="LQX21" s="344"/>
      <c r="LQY21" s="344"/>
      <c r="LQZ21" s="344"/>
      <c r="LRA21" s="344"/>
      <c r="LRB21" s="344"/>
      <c r="LRC21" s="344"/>
      <c r="LRD21" s="344"/>
      <c r="LRE21" s="344"/>
      <c r="LRF21" s="344"/>
      <c r="LRG21" s="344"/>
      <c r="LRH21" s="344"/>
      <c r="LRI21" s="344"/>
      <c r="LRJ21" s="344"/>
      <c r="LRK21" s="344"/>
      <c r="LRL21" s="344"/>
      <c r="LRM21" s="344"/>
      <c r="LRN21" s="344"/>
      <c r="LRO21" s="344"/>
      <c r="LRP21" s="344"/>
      <c r="LRQ21" s="344"/>
      <c r="LRR21" s="344"/>
      <c r="LRS21" s="344"/>
      <c r="LRT21" s="344"/>
      <c r="LRU21" s="344"/>
      <c r="LRV21" s="344"/>
      <c r="LRW21" s="344"/>
      <c r="LRX21" s="344"/>
      <c r="LRY21" s="344"/>
      <c r="LRZ21" s="344"/>
      <c r="LSA21" s="344"/>
      <c r="LSB21" s="344"/>
      <c r="LSC21" s="344"/>
      <c r="LSD21" s="344"/>
      <c r="LSE21" s="344"/>
      <c r="LSF21" s="344"/>
      <c r="LSG21" s="344"/>
      <c r="LSH21" s="344"/>
      <c r="LSI21" s="344"/>
      <c r="LSJ21" s="344"/>
      <c r="LSK21" s="344"/>
      <c r="LSL21" s="344"/>
      <c r="LSM21" s="344"/>
      <c r="LSN21" s="344"/>
      <c r="LSO21" s="344"/>
      <c r="LSP21" s="344"/>
      <c r="LSQ21" s="344"/>
      <c r="LSR21" s="344"/>
      <c r="LSS21" s="344"/>
      <c r="LST21" s="344"/>
      <c r="LSU21" s="344"/>
      <c r="LSV21" s="344"/>
      <c r="LSW21" s="344"/>
      <c r="LSX21" s="344"/>
      <c r="LSY21" s="344"/>
      <c r="LSZ21" s="344"/>
      <c r="LTA21" s="344"/>
      <c r="LTB21" s="344"/>
      <c r="LTC21" s="344"/>
      <c r="LTD21" s="344"/>
      <c r="LTE21" s="344"/>
      <c r="LTF21" s="344"/>
      <c r="LTG21" s="344"/>
      <c r="LTH21" s="344"/>
      <c r="LTI21" s="344"/>
      <c r="LTJ21" s="344"/>
      <c r="LTK21" s="344"/>
      <c r="LTL21" s="344"/>
      <c r="LTM21" s="344"/>
      <c r="LTN21" s="344"/>
      <c r="LTO21" s="344"/>
      <c r="LTP21" s="344"/>
      <c r="LTQ21" s="344"/>
      <c r="LTR21" s="344"/>
      <c r="LTS21" s="344"/>
      <c r="LTT21" s="344"/>
      <c r="LTU21" s="344"/>
      <c r="LTV21" s="344"/>
      <c r="LTW21" s="344"/>
      <c r="LTX21" s="344"/>
      <c r="LTY21" s="344"/>
      <c r="LTZ21" s="344"/>
      <c r="LUA21" s="344"/>
      <c r="LUB21" s="344"/>
      <c r="LUC21" s="344"/>
      <c r="LUD21" s="344"/>
      <c r="LUE21" s="344"/>
      <c r="LUF21" s="344"/>
      <c r="LUG21" s="344"/>
      <c r="LUH21" s="344"/>
      <c r="LUI21" s="344"/>
      <c r="LUJ21" s="344"/>
      <c r="LUK21" s="344"/>
      <c r="LUL21" s="344"/>
      <c r="LUM21" s="344"/>
      <c r="LUN21" s="344"/>
      <c r="LUO21" s="344"/>
      <c r="LUP21" s="344"/>
      <c r="LUQ21" s="344"/>
      <c r="LUR21" s="344"/>
      <c r="LUS21" s="344"/>
      <c r="LUT21" s="344"/>
      <c r="LUU21" s="344"/>
      <c r="LUV21" s="344"/>
      <c r="LUW21" s="344"/>
      <c r="LUX21" s="344"/>
      <c r="LUY21" s="344"/>
      <c r="LUZ21" s="344"/>
      <c r="LVA21" s="344"/>
      <c r="LVB21" s="344"/>
      <c r="LVC21" s="344"/>
      <c r="LVD21" s="344"/>
      <c r="LVE21" s="344"/>
      <c r="LVF21" s="344"/>
      <c r="LVG21" s="344"/>
      <c r="LVH21" s="344"/>
      <c r="LVI21" s="344"/>
      <c r="LVJ21" s="344"/>
      <c r="LVK21" s="344"/>
      <c r="LVL21" s="344"/>
      <c r="LVM21" s="344"/>
      <c r="LVN21" s="344"/>
      <c r="LVO21" s="344"/>
      <c r="LVP21" s="344"/>
      <c r="LVQ21" s="344"/>
      <c r="LVR21" s="344"/>
      <c r="LVS21" s="344"/>
      <c r="LVT21" s="344"/>
      <c r="LVU21" s="344"/>
      <c r="LVV21" s="344"/>
      <c r="LVW21" s="344"/>
      <c r="LVX21" s="344"/>
      <c r="LVY21" s="344"/>
      <c r="LVZ21" s="344"/>
      <c r="LWA21" s="344"/>
      <c r="LWB21" s="344"/>
      <c r="LWC21" s="344"/>
      <c r="LWD21" s="344"/>
      <c r="LWE21" s="344"/>
      <c r="LWF21" s="344"/>
      <c r="LWG21" s="344"/>
      <c r="LWH21" s="344"/>
      <c r="LWI21" s="344"/>
      <c r="LWJ21" s="344"/>
      <c r="LWK21" s="344"/>
      <c r="LWL21" s="344"/>
      <c r="LWM21" s="344"/>
      <c r="LWN21" s="344"/>
      <c r="LWO21" s="344"/>
      <c r="LWP21" s="344"/>
      <c r="LWQ21" s="344"/>
      <c r="LWR21" s="344"/>
      <c r="LWS21" s="344"/>
      <c r="LWT21" s="344"/>
      <c r="LWU21" s="344"/>
      <c r="LWV21" s="344"/>
      <c r="LWW21" s="344"/>
      <c r="LWX21" s="344"/>
      <c r="LWY21" s="344"/>
      <c r="LWZ21" s="344"/>
      <c r="LXA21" s="344"/>
      <c r="LXB21" s="344"/>
      <c r="LXC21" s="344"/>
      <c r="LXD21" s="344"/>
      <c r="LXE21" s="344"/>
      <c r="LXF21" s="344"/>
      <c r="LXG21" s="344"/>
      <c r="LXH21" s="344"/>
      <c r="LXI21" s="344"/>
      <c r="LXJ21" s="344"/>
      <c r="LXK21" s="344"/>
      <c r="LXL21" s="344"/>
      <c r="LXM21" s="344"/>
      <c r="LXN21" s="344"/>
      <c r="LXO21" s="344"/>
      <c r="LXP21" s="344"/>
      <c r="LXQ21" s="344"/>
      <c r="LXR21" s="344"/>
      <c r="LXS21" s="344"/>
      <c r="LXT21" s="344"/>
      <c r="LXU21" s="344"/>
      <c r="LXV21" s="344"/>
      <c r="LXW21" s="344"/>
      <c r="LXX21" s="344"/>
      <c r="LXY21" s="344"/>
      <c r="LXZ21" s="344"/>
      <c r="LYA21" s="344"/>
      <c r="LYB21" s="344"/>
      <c r="LYC21" s="344"/>
      <c r="LYD21" s="344"/>
      <c r="LYE21" s="344"/>
      <c r="LYF21" s="344"/>
      <c r="LYG21" s="344"/>
      <c r="LYH21" s="344"/>
      <c r="LYI21" s="344"/>
      <c r="LYJ21" s="344"/>
      <c r="LYK21" s="344"/>
      <c r="LYL21" s="344"/>
      <c r="LYM21" s="344"/>
      <c r="LYN21" s="344"/>
      <c r="LYO21" s="344"/>
      <c r="LYP21" s="344"/>
      <c r="LYQ21" s="344"/>
      <c r="LYR21" s="344"/>
      <c r="LYS21" s="344"/>
      <c r="LYT21" s="344"/>
      <c r="LYU21" s="344"/>
      <c r="LYV21" s="344"/>
      <c r="LYW21" s="344"/>
      <c r="LYX21" s="344"/>
      <c r="LYY21" s="344"/>
      <c r="LYZ21" s="344"/>
      <c r="LZA21" s="344"/>
      <c r="LZB21" s="344"/>
      <c r="LZC21" s="344"/>
      <c r="LZD21" s="344"/>
      <c r="LZE21" s="344"/>
      <c r="LZF21" s="344"/>
      <c r="LZG21" s="344"/>
      <c r="LZH21" s="344"/>
      <c r="LZI21" s="344"/>
      <c r="LZJ21" s="344"/>
      <c r="LZK21" s="344"/>
      <c r="LZL21" s="344"/>
      <c r="LZM21" s="344"/>
      <c r="LZN21" s="344"/>
      <c r="LZO21" s="344"/>
      <c r="LZP21" s="344"/>
      <c r="LZQ21" s="344"/>
      <c r="LZR21" s="344"/>
      <c r="LZS21" s="344"/>
      <c r="LZT21" s="344"/>
      <c r="LZU21" s="344"/>
      <c r="LZV21" s="344"/>
      <c r="LZW21" s="344"/>
      <c r="LZX21" s="344"/>
      <c r="LZY21" s="344"/>
      <c r="LZZ21" s="344"/>
      <c r="MAA21" s="344"/>
      <c r="MAB21" s="344"/>
      <c r="MAC21" s="344"/>
      <c r="MAD21" s="344"/>
      <c r="MAE21" s="344"/>
      <c r="MAF21" s="344"/>
      <c r="MAG21" s="344"/>
      <c r="MAH21" s="344"/>
      <c r="MAI21" s="344"/>
      <c r="MAJ21" s="344"/>
      <c r="MAK21" s="344"/>
      <c r="MAL21" s="344"/>
      <c r="MAM21" s="344"/>
      <c r="MAN21" s="344"/>
      <c r="MAO21" s="344"/>
      <c r="MAP21" s="344"/>
      <c r="MAQ21" s="344"/>
      <c r="MAR21" s="344"/>
      <c r="MAS21" s="344"/>
      <c r="MAT21" s="344"/>
      <c r="MAU21" s="344"/>
      <c r="MAV21" s="344"/>
      <c r="MAW21" s="344"/>
      <c r="MAX21" s="344"/>
      <c r="MAY21" s="344"/>
      <c r="MAZ21" s="344"/>
      <c r="MBA21" s="344"/>
      <c r="MBB21" s="344"/>
      <c r="MBC21" s="344"/>
      <c r="MBD21" s="344"/>
      <c r="MBE21" s="344"/>
      <c r="MBF21" s="344"/>
      <c r="MBG21" s="344"/>
      <c r="MBH21" s="344"/>
      <c r="MBI21" s="344"/>
      <c r="MBJ21" s="344"/>
      <c r="MBK21" s="344"/>
      <c r="MBL21" s="344"/>
      <c r="MBM21" s="344"/>
      <c r="MBN21" s="344"/>
      <c r="MBO21" s="344"/>
      <c r="MBP21" s="344"/>
      <c r="MBQ21" s="344"/>
      <c r="MBR21" s="344"/>
      <c r="MBS21" s="344"/>
      <c r="MBT21" s="344"/>
      <c r="MBU21" s="344"/>
      <c r="MBV21" s="344"/>
      <c r="MBW21" s="344"/>
      <c r="MBX21" s="344"/>
      <c r="MBY21" s="344"/>
      <c r="MBZ21" s="344"/>
      <c r="MCA21" s="344"/>
      <c r="MCB21" s="344"/>
      <c r="MCC21" s="344"/>
      <c r="MCD21" s="344"/>
      <c r="MCE21" s="344"/>
      <c r="MCF21" s="344"/>
      <c r="MCG21" s="344"/>
      <c r="MCH21" s="344"/>
      <c r="MCI21" s="344"/>
      <c r="MCJ21" s="344"/>
      <c r="MCK21" s="344"/>
      <c r="MCL21" s="344"/>
      <c r="MCM21" s="344"/>
      <c r="MCN21" s="344"/>
      <c r="MCO21" s="344"/>
      <c r="MCP21" s="344"/>
      <c r="MCQ21" s="344"/>
      <c r="MCR21" s="344"/>
      <c r="MCS21" s="344"/>
      <c r="MCT21" s="344"/>
      <c r="MCU21" s="344"/>
      <c r="MCV21" s="344"/>
      <c r="MCW21" s="344"/>
      <c r="MCX21" s="344"/>
      <c r="MCY21" s="344"/>
      <c r="MCZ21" s="344"/>
      <c r="MDA21" s="344"/>
      <c r="MDB21" s="344"/>
      <c r="MDC21" s="344"/>
      <c r="MDD21" s="344"/>
      <c r="MDE21" s="344"/>
      <c r="MDF21" s="344"/>
      <c r="MDG21" s="344"/>
      <c r="MDH21" s="344"/>
      <c r="MDI21" s="344"/>
      <c r="MDJ21" s="344"/>
      <c r="MDK21" s="344"/>
      <c r="MDL21" s="344"/>
      <c r="MDM21" s="344"/>
      <c r="MDN21" s="344"/>
      <c r="MDO21" s="344"/>
      <c r="MDP21" s="344"/>
      <c r="MDQ21" s="344"/>
      <c r="MDR21" s="344"/>
      <c r="MDS21" s="344"/>
      <c r="MDT21" s="344"/>
      <c r="MDU21" s="344"/>
      <c r="MDV21" s="344"/>
      <c r="MDW21" s="344"/>
      <c r="MDX21" s="344"/>
      <c r="MDY21" s="344"/>
      <c r="MDZ21" s="344"/>
      <c r="MEA21" s="344"/>
      <c r="MEB21" s="344"/>
      <c r="MEC21" s="344"/>
      <c r="MED21" s="344"/>
      <c r="MEE21" s="344"/>
      <c r="MEF21" s="344"/>
      <c r="MEG21" s="344"/>
      <c r="MEH21" s="344"/>
      <c r="MEI21" s="344"/>
      <c r="MEJ21" s="344"/>
      <c r="MEK21" s="344"/>
      <c r="MEL21" s="344"/>
      <c r="MEM21" s="344"/>
      <c r="MEN21" s="344"/>
      <c r="MEO21" s="344"/>
      <c r="MEP21" s="344"/>
      <c r="MEQ21" s="344"/>
      <c r="MER21" s="344"/>
      <c r="MES21" s="344"/>
      <c r="MET21" s="344"/>
      <c r="MEU21" s="344"/>
      <c r="MEV21" s="344"/>
      <c r="MEW21" s="344"/>
      <c r="MEX21" s="344"/>
      <c r="MEY21" s="344"/>
      <c r="MEZ21" s="344"/>
      <c r="MFA21" s="344"/>
      <c r="MFB21" s="344"/>
      <c r="MFC21" s="344"/>
      <c r="MFD21" s="344"/>
      <c r="MFE21" s="344"/>
      <c r="MFF21" s="344"/>
      <c r="MFG21" s="344"/>
      <c r="MFH21" s="344"/>
      <c r="MFI21" s="344"/>
      <c r="MFJ21" s="344"/>
      <c r="MFK21" s="344"/>
      <c r="MFL21" s="344"/>
      <c r="MFM21" s="344"/>
      <c r="MFN21" s="344"/>
      <c r="MFO21" s="344"/>
      <c r="MFP21" s="344"/>
      <c r="MFQ21" s="344"/>
      <c r="MFR21" s="344"/>
      <c r="MFS21" s="344"/>
      <c r="MFT21" s="344"/>
      <c r="MFU21" s="344"/>
      <c r="MFV21" s="344"/>
      <c r="MFW21" s="344"/>
      <c r="MFX21" s="344"/>
      <c r="MFY21" s="344"/>
      <c r="MFZ21" s="344"/>
      <c r="MGA21" s="344"/>
      <c r="MGB21" s="344"/>
      <c r="MGC21" s="344"/>
      <c r="MGD21" s="344"/>
      <c r="MGE21" s="344"/>
      <c r="MGF21" s="344"/>
      <c r="MGG21" s="344"/>
      <c r="MGH21" s="344"/>
      <c r="MGI21" s="344"/>
      <c r="MGJ21" s="344"/>
      <c r="MGK21" s="344"/>
      <c r="MGL21" s="344"/>
      <c r="MGM21" s="344"/>
      <c r="MGN21" s="344"/>
      <c r="MGO21" s="344"/>
      <c r="MGP21" s="344"/>
      <c r="MGQ21" s="344"/>
      <c r="MGR21" s="344"/>
      <c r="MGS21" s="344"/>
      <c r="MGT21" s="344"/>
      <c r="MGU21" s="344"/>
      <c r="MGV21" s="344"/>
      <c r="MGW21" s="344"/>
      <c r="MGX21" s="344"/>
      <c r="MGY21" s="344"/>
      <c r="MGZ21" s="344"/>
      <c r="MHA21" s="344"/>
      <c r="MHB21" s="344"/>
      <c r="MHC21" s="344"/>
      <c r="MHD21" s="344"/>
      <c r="MHE21" s="344"/>
      <c r="MHF21" s="344"/>
      <c r="MHG21" s="344"/>
      <c r="MHH21" s="344"/>
      <c r="MHI21" s="344"/>
      <c r="MHJ21" s="344"/>
      <c r="MHK21" s="344"/>
      <c r="MHL21" s="344"/>
      <c r="MHM21" s="344"/>
      <c r="MHN21" s="344"/>
      <c r="MHO21" s="344"/>
      <c r="MHP21" s="344"/>
      <c r="MHQ21" s="344"/>
      <c r="MHR21" s="344"/>
      <c r="MHS21" s="344"/>
      <c r="MHT21" s="344"/>
      <c r="MHU21" s="344"/>
      <c r="MHV21" s="344"/>
      <c r="MHW21" s="344"/>
      <c r="MHX21" s="344"/>
      <c r="MHY21" s="344"/>
      <c r="MHZ21" s="344"/>
      <c r="MIA21" s="344"/>
      <c r="MIB21" s="344"/>
      <c r="MIC21" s="344"/>
      <c r="MID21" s="344"/>
      <c r="MIE21" s="344"/>
      <c r="MIF21" s="344"/>
      <c r="MIG21" s="344"/>
      <c r="MIH21" s="344"/>
      <c r="MII21" s="344"/>
      <c r="MIJ21" s="344"/>
      <c r="MIK21" s="344"/>
      <c r="MIL21" s="344"/>
      <c r="MIM21" s="344"/>
      <c r="MIN21" s="344"/>
      <c r="MIO21" s="344"/>
      <c r="MIP21" s="344"/>
      <c r="MIQ21" s="344"/>
      <c r="MIR21" s="344"/>
      <c r="MIS21" s="344"/>
      <c r="MIT21" s="344"/>
      <c r="MIU21" s="344"/>
      <c r="MIV21" s="344"/>
      <c r="MIW21" s="344"/>
      <c r="MIX21" s="344"/>
      <c r="MIY21" s="344"/>
      <c r="MIZ21" s="344"/>
      <c r="MJA21" s="344"/>
      <c r="MJB21" s="344"/>
      <c r="MJC21" s="344"/>
      <c r="MJD21" s="344"/>
      <c r="MJE21" s="344"/>
      <c r="MJF21" s="344"/>
      <c r="MJG21" s="344"/>
      <c r="MJH21" s="344"/>
      <c r="MJI21" s="344"/>
      <c r="MJJ21" s="344"/>
      <c r="MJK21" s="344"/>
      <c r="MJL21" s="344"/>
      <c r="MJM21" s="344"/>
      <c r="MJN21" s="344"/>
      <c r="MJO21" s="344"/>
      <c r="MJP21" s="344"/>
      <c r="MJQ21" s="344"/>
      <c r="MJR21" s="344"/>
      <c r="MJS21" s="344"/>
      <c r="MJT21" s="344"/>
      <c r="MJU21" s="344"/>
      <c r="MJV21" s="344"/>
      <c r="MJW21" s="344"/>
      <c r="MJX21" s="344"/>
      <c r="MJY21" s="344"/>
      <c r="MJZ21" s="344"/>
      <c r="MKA21" s="344"/>
      <c r="MKB21" s="344"/>
      <c r="MKC21" s="344"/>
      <c r="MKD21" s="344"/>
      <c r="MKE21" s="344"/>
      <c r="MKF21" s="344"/>
      <c r="MKG21" s="344"/>
      <c r="MKH21" s="344"/>
      <c r="MKI21" s="344"/>
      <c r="MKJ21" s="344"/>
      <c r="MKK21" s="344"/>
      <c r="MKL21" s="344"/>
      <c r="MKM21" s="344"/>
      <c r="MKN21" s="344"/>
      <c r="MKO21" s="344"/>
      <c r="MKP21" s="344"/>
      <c r="MKQ21" s="344"/>
      <c r="MKR21" s="344"/>
      <c r="MKS21" s="344"/>
      <c r="MKT21" s="344"/>
      <c r="MKU21" s="344"/>
      <c r="MKV21" s="344"/>
      <c r="MKW21" s="344"/>
      <c r="MKX21" s="344"/>
      <c r="MKY21" s="344"/>
      <c r="MKZ21" s="344"/>
      <c r="MLA21" s="344"/>
      <c r="MLB21" s="344"/>
      <c r="MLC21" s="344"/>
      <c r="MLD21" s="344"/>
      <c r="MLE21" s="344"/>
      <c r="MLF21" s="344"/>
      <c r="MLG21" s="344"/>
      <c r="MLH21" s="344"/>
      <c r="MLI21" s="344"/>
      <c r="MLJ21" s="344"/>
      <c r="MLK21" s="344"/>
      <c r="MLL21" s="344"/>
      <c r="MLM21" s="344"/>
      <c r="MLN21" s="344"/>
      <c r="MLO21" s="344"/>
      <c r="MLP21" s="344"/>
      <c r="MLQ21" s="344"/>
      <c r="MLR21" s="344"/>
      <c r="MLS21" s="344"/>
      <c r="MLT21" s="344"/>
      <c r="MLU21" s="344"/>
      <c r="MLV21" s="344"/>
      <c r="MLW21" s="344"/>
      <c r="MLX21" s="344"/>
      <c r="MLY21" s="344"/>
      <c r="MLZ21" s="344"/>
      <c r="MMA21" s="344"/>
      <c r="MMB21" s="344"/>
      <c r="MMC21" s="344"/>
      <c r="MMD21" s="344"/>
      <c r="MME21" s="344"/>
      <c r="MMF21" s="344"/>
      <c r="MMG21" s="344"/>
      <c r="MMH21" s="344"/>
      <c r="MMI21" s="344"/>
      <c r="MMJ21" s="344"/>
      <c r="MMK21" s="344"/>
      <c r="MML21" s="344"/>
      <c r="MMM21" s="344"/>
      <c r="MMN21" s="344"/>
      <c r="MMO21" s="344"/>
      <c r="MMP21" s="344"/>
      <c r="MMQ21" s="344"/>
      <c r="MMR21" s="344"/>
      <c r="MMS21" s="344"/>
      <c r="MMT21" s="344"/>
      <c r="MMU21" s="344"/>
      <c r="MMV21" s="344"/>
      <c r="MMW21" s="344"/>
      <c r="MMX21" s="344"/>
      <c r="MMY21" s="344"/>
      <c r="MMZ21" s="344"/>
      <c r="MNA21" s="344"/>
      <c r="MNB21" s="344"/>
      <c r="MNC21" s="344"/>
      <c r="MND21" s="344"/>
      <c r="MNE21" s="344"/>
      <c r="MNF21" s="344"/>
      <c r="MNG21" s="344"/>
      <c r="MNH21" s="344"/>
      <c r="MNI21" s="344"/>
      <c r="MNJ21" s="344"/>
      <c r="MNK21" s="344"/>
      <c r="MNL21" s="344"/>
      <c r="MNM21" s="344"/>
      <c r="MNN21" s="344"/>
      <c r="MNO21" s="344"/>
      <c r="MNP21" s="344"/>
      <c r="MNQ21" s="344"/>
      <c r="MNR21" s="344"/>
      <c r="MNS21" s="344"/>
      <c r="MNT21" s="344"/>
      <c r="MNU21" s="344"/>
      <c r="MNV21" s="344"/>
      <c r="MNW21" s="344"/>
      <c r="MNX21" s="344"/>
      <c r="MNY21" s="344"/>
      <c r="MNZ21" s="344"/>
      <c r="MOA21" s="344"/>
      <c r="MOB21" s="344"/>
      <c r="MOC21" s="344"/>
      <c r="MOD21" s="344"/>
      <c r="MOE21" s="344"/>
      <c r="MOF21" s="344"/>
      <c r="MOG21" s="344"/>
      <c r="MOH21" s="344"/>
      <c r="MOI21" s="344"/>
      <c r="MOJ21" s="344"/>
      <c r="MOK21" s="344"/>
      <c r="MOL21" s="344"/>
      <c r="MOM21" s="344"/>
      <c r="MON21" s="344"/>
      <c r="MOO21" s="344"/>
      <c r="MOP21" s="344"/>
      <c r="MOQ21" s="344"/>
      <c r="MOR21" s="344"/>
      <c r="MOS21" s="344"/>
      <c r="MOT21" s="344"/>
      <c r="MOU21" s="344"/>
      <c r="MOV21" s="344"/>
      <c r="MOW21" s="344"/>
      <c r="MOX21" s="344"/>
      <c r="MOY21" s="344"/>
      <c r="MOZ21" s="344"/>
      <c r="MPA21" s="344"/>
      <c r="MPB21" s="344"/>
      <c r="MPC21" s="344"/>
      <c r="MPD21" s="344"/>
      <c r="MPE21" s="344"/>
      <c r="MPF21" s="344"/>
      <c r="MPG21" s="344"/>
      <c r="MPH21" s="344"/>
      <c r="MPI21" s="344"/>
      <c r="MPJ21" s="344"/>
      <c r="MPK21" s="344"/>
      <c r="MPL21" s="344"/>
      <c r="MPM21" s="344"/>
      <c r="MPN21" s="344"/>
      <c r="MPO21" s="344"/>
      <c r="MPP21" s="344"/>
      <c r="MPQ21" s="344"/>
      <c r="MPR21" s="344"/>
      <c r="MPS21" s="344"/>
      <c r="MPT21" s="344"/>
      <c r="MPU21" s="344"/>
      <c r="MPV21" s="344"/>
      <c r="MPW21" s="344"/>
      <c r="MPX21" s="344"/>
      <c r="MPY21" s="344"/>
      <c r="MPZ21" s="344"/>
      <c r="MQA21" s="344"/>
      <c r="MQB21" s="344"/>
      <c r="MQC21" s="344"/>
      <c r="MQD21" s="344"/>
      <c r="MQE21" s="344"/>
      <c r="MQF21" s="344"/>
      <c r="MQG21" s="344"/>
      <c r="MQH21" s="344"/>
      <c r="MQI21" s="344"/>
      <c r="MQJ21" s="344"/>
      <c r="MQK21" s="344"/>
      <c r="MQL21" s="344"/>
      <c r="MQM21" s="344"/>
      <c r="MQN21" s="344"/>
      <c r="MQO21" s="344"/>
      <c r="MQP21" s="344"/>
      <c r="MQQ21" s="344"/>
      <c r="MQR21" s="344"/>
      <c r="MQS21" s="344"/>
      <c r="MQT21" s="344"/>
      <c r="MQU21" s="344"/>
      <c r="MQV21" s="344"/>
      <c r="MQW21" s="344"/>
      <c r="MQX21" s="344"/>
      <c r="MQY21" s="344"/>
      <c r="MQZ21" s="344"/>
      <c r="MRA21" s="344"/>
      <c r="MRB21" s="344"/>
      <c r="MRC21" s="344"/>
      <c r="MRD21" s="344"/>
      <c r="MRE21" s="344"/>
      <c r="MRF21" s="344"/>
      <c r="MRG21" s="344"/>
      <c r="MRH21" s="344"/>
      <c r="MRI21" s="344"/>
      <c r="MRJ21" s="344"/>
      <c r="MRK21" s="344"/>
      <c r="MRL21" s="344"/>
      <c r="MRM21" s="344"/>
      <c r="MRN21" s="344"/>
      <c r="MRO21" s="344"/>
      <c r="MRP21" s="344"/>
      <c r="MRQ21" s="344"/>
      <c r="MRR21" s="344"/>
      <c r="MRS21" s="344"/>
      <c r="MRT21" s="344"/>
      <c r="MRU21" s="344"/>
      <c r="MRV21" s="344"/>
      <c r="MRW21" s="344"/>
      <c r="MRX21" s="344"/>
      <c r="MRY21" s="344"/>
      <c r="MRZ21" s="344"/>
      <c r="MSA21" s="344"/>
      <c r="MSB21" s="344"/>
      <c r="MSC21" s="344"/>
      <c r="MSD21" s="344"/>
      <c r="MSE21" s="344"/>
      <c r="MSF21" s="344"/>
      <c r="MSG21" s="344"/>
      <c r="MSH21" s="344"/>
      <c r="MSI21" s="344"/>
      <c r="MSJ21" s="344"/>
      <c r="MSK21" s="344"/>
      <c r="MSL21" s="344"/>
      <c r="MSM21" s="344"/>
      <c r="MSN21" s="344"/>
      <c r="MSO21" s="344"/>
      <c r="MSP21" s="344"/>
      <c r="MSQ21" s="344"/>
      <c r="MSR21" s="344"/>
      <c r="MSS21" s="344"/>
      <c r="MST21" s="344"/>
      <c r="MSU21" s="344"/>
      <c r="MSV21" s="344"/>
      <c r="MSW21" s="344"/>
      <c r="MSX21" s="344"/>
      <c r="MSY21" s="344"/>
      <c r="MSZ21" s="344"/>
      <c r="MTA21" s="344"/>
      <c r="MTB21" s="344"/>
      <c r="MTC21" s="344"/>
      <c r="MTD21" s="344"/>
      <c r="MTE21" s="344"/>
      <c r="MTF21" s="344"/>
      <c r="MTG21" s="344"/>
      <c r="MTH21" s="344"/>
      <c r="MTI21" s="344"/>
      <c r="MTJ21" s="344"/>
      <c r="MTK21" s="344"/>
      <c r="MTL21" s="344"/>
      <c r="MTM21" s="344"/>
      <c r="MTN21" s="344"/>
      <c r="MTO21" s="344"/>
      <c r="MTP21" s="344"/>
      <c r="MTQ21" s="344"/>
      <c r="MTR21" s="344"/>
      <c r="MTS21" s="344"/>
      <c r="MTT21" s="344"/>
      <c r="MTU21" s="344"/>
      <c r="MTV21" s="344"/>
      <c r="MTW21" s="344"/>
      <c r="MTX21" s="344"/>
      <c r="MTY21" s="344"/>
      <c r="MTZ21" s="344"/>
      <c r="MUA21" s="344"/>
      <c r="MUB21" s="344"/>
      <c r="MUC21" s="344"/>
      <c r="MUD21" s="344"/>
      <c r="MUE21" s="344"/>
      <c r="MUF21" s="344"/>
      <c r="MUG21" s="344"/>
      <c r="MUH21" s="344"/>
      <c r="MUI21" s="344"/>
      <c r="MUJ21" s="344"/>
      <c r="MUK21" s="344"/>
      <c r="MUL21" s="344"/>
      <c r="MUM21" s="344"/>
      <c r="MUN21" s="344"/>
      <c r="MUO21" s="344"/>
      <c r="MUP21" s="344"/>
      <c r="MUQ21" s="344"/>
      <c r="MUR21" s="344"/>
      <c r="MUS21" s="344"/>
      <c r="MUT21" s="344"/>
      <c r="MUU21" s="344"/>
      <c r="MUV21" s="344"/>
      <c r="MUW21" s="344"/>
      <c r="MUX21" s="344"/>
      <c r="MUY21" s="344"/>
      <c r="MUZ21" s="344"/>
      <c r="MVA21" s="344"/>
      <c r="MVB21" s="344"/>
      <c r="MVC21" s="344"/>
      <c r="MVD21" s="344"/>
      <c r="MVE21" s="344"/>
      <c r="MVF21" s="344"/>
      <c r="MVG21" s="344"/>
      <c r="MVH21" s="344"/>
      <c r="MVI21" s="344"/>
      <c r="MVJ21" s="344"/>
      <c r="MVK21" s="344"/>
      <c r="MVL21" s="344"/>
      <c r="MVM21" s="344"/>
      <c r="MVN21" s="344"/>
      <c r="MVO21" s="344"/>
      <c r="MVP21" s="344"/>
      <c r="MVQ21" s="344"/>
      <c r="MVR21" s="344"/>
      <c r="MVS21" s="344"/>
      <c r="MVT21" s="344"/>
      <c r="MVU21" s="344"/>
      <c r="MVV21" s="344"/>
      <c r="MVW21" s="344"/>
      <c r="MVX21" s="344"/>
      <c r="MVY21" s="344"/>
      <c r="MVZ21" s="344"/>
      <c r="MWA21" s="344"/>
      <c r="MWB21" s="344"/>
      <c r="MWC21" s="344"/>
      <c r="MWD21" s="344"/>
      <c r="MWE21" s="344"/>
      <c r="MWF21" s="344"/>
      <c r="MWG21" s="344"/>
      <c r="MWH21" s="344"/>
      <c r="MWI21" s="344"/>
      <c r="MWJ21" s="344"/>
      <c r="MWK21" s="344"/>
      <c r="MWL21" s="344"/>
      <c r="MWM21" s="344"/>
      <c r="MWN21" s="344"/>
      <c r="MWO21" s="344"/>
      <c r="MWP21" s="344"/>
      <c r="MWQ21" s="344"/>
      <c r="MWR21" s="344"/>
      <c r="MWS21" s="344"/>
      <c r="MWT21" s="344"/>
      <c r="MWU21" s="344"/>
      <c r="MWV21" s="344"/>
      <c r="MWW21" s="344"/>
      <c r="MWX21" s="344"/>
      <c r="MWY21" s="344"/>
      <c r="MWZ21" s="344"/>
      <c r="MXA21" s="344"/>
      <c r="MXB21" s="344"/>
      <c r="MXC21" s="344"/>
      <c r="MXD21" s="344"/>
      <c r="MXE21" s="344"/>
      <c r="MXF21" s="344"/>
      <c r="MXG21" s="344"/>
      <c r="MXH21" s="344"/>
      <c r="MXI21" s="344"/>
      <c r="MXJ21" s="344"/>
      <c r="MXK21" s="344"/>
      <c r="MXL21" s="344"/>
      <c r="MXM21" s="344"/>
      <c r="MXN21" s="344"/>
      <c r="MXO21" s="344"/>
      <c r="MXP21" s="344"/>
      <c r="MXQ21" s="344"/>
      <c r="MXR21" s="344"/>
      <c r="MXS21" s="344"/>
      <c r="MXT21" s="344"/>
      <c r="MXU21" s="344"/>
      <c r="MXV21" s="344"/>
      <c r="MXW21" s="344"/>
      <c r="MXX21" s="344"/>
      <c r="MXY21" s="344"/>
      <c r="MXZ21" s="344"/>
      <c r="MYA21" s="344"/>
      <c r="MYB21" s="344"/>
      <c r="MYC21" s="344"/>
      <c r="MYD21" s="344"/>
      <c r="MYE21" s="344"/>
      <c r="MYF21" s="344"/>
      <c r="MYG21" s="344"/>
      <c r="MYH21" s="344"/>
      <c r="MYI21" s="344"/>
      <c r="MYJ21" s="344"/>
      <c r="MYK21" s="344"/>
      <c r="MYL21" s="344"/>
      <c r="MYM21" s="344"/>
      <c r="MYN21" s="344"/>
      <c r="MYO21" s="344"/>
      <c r="MYP21" s="344"/>
      <c r="MYQ21" s="344"/>
      <c r="MYR21" s="344"/>
      <c r="MYS21" s="344"/>
      <c r="MYT21" s="344"/>
      <c r="MYU21" s="344"/>
      <c r="MYV21" s="344"/>
      <c r="MYW21" s="344"/>
      <c r="MYX21" s="344"/>
      <c r="MYY21" s="344"/>
      <c r="MYZ21" s="344"/>
      <c r="MZA21" s="344"/>
      <c r="MZB21" s="344"/>
      <c r="MZC21" s="344"/>
      <c r="MZD21" s="344"/>
      <c r="MZE21" s="344"/>
      <c r="MZF21" s="344"/>
      <c r="MZG21" s="344"/>
      <c r="MZH21" s="344"/>
      <c r="MZI21" s="344"/>
      <c r="MZJ21" s="344"/>
      <c r="MZK21" s="344"/>
      <c r="MZL21" s="344"/>
      <c r="MZM21" s="344"/>
      <c r="MZN21" s="344"/>
      <c r="MZO21" s="344"/>
      <c r="MZP21" s="344"/>
      <c r="MZQ21" s="344"/>
      <c r="MZR21" s="344"/>
      <c r="MZS21" s="344"/>
      <c r="MZT21" s="344"/>
      <c r="MZU21" s="344"/>
      <c r="MZV21" s="344"/>
      <c r="MZW21" s="344"/>
      <c r="MZX21" s="344"/>
      <c r="MZY21" s="344"/>
      <c r="MZZ21" s="344"/>
      <c r="NAA21" s="344"/>
      <c r="NAB21" s="344"/>
      <c r="NAC21" s="344"/>
      <c r="NAD21" s="344"/>
      <c r="NAE21" s="344"/>
      <c r="NAF21" s="344"/>
      <c r="NAG21" s="344"/>
      <c r="NAH21" s="344"/>
      <c r="NAI21" s="344"/>
      <c r="NAJ21" s="344"/>
      <c r="NAK21" s="344"/>
      <c r="NAL21" s="344"/>
      <c r="NAM21" s="344"/>
      <c r="NAN21" s="344"/>
      <c r="NAO21" s="344"/>
      <c r="NAP21" s="344"/>
      <c r="NAQ21" s="344"/>
      <c r="NAR21" s="344"/>
      <c r="NAS21" s="344"/>
      <c r="NAT21" s="344"/>
      <c r="NAU21" s="344"/>
      <c r="NAV21" s="344"/>
      <c r="NAW21" s="344"/>
      <c r="NAX21" s="344"/>
      <c r="NAY21" s="344"/>
      <c r="NAZ21" s="344"/>
      <c r="NBA21" s="344"/>
      <c r="NBB21" s="344"/>
      <c r="NBC21" s="344"/>
      <c r="NBD21" s="344"/>
      <c r="NBE21" s="344"/>
      <c r="NBF21" s="344"/>
      <c r="NBG21" s="344"/>
      <c r="NBH21" s="344"/>
      <c r="NBI21" s="344"/>
      <c r="NBJ21" s="344"/>
      <c r="NBK21" s="344"/>
      <c r="NBL21" s="344"/>
      <c r="NBM21" s="344"/>
      <c r="NBN21" s="344"/>
      <c r="NBO21" s="344"/>
      <c r="NBP21" s="344"/>
      <c r="NBQ21" s="344"/>
      <c r="NBR21" s="344"/>
      <c r="NBS21" s="344"/>
      <c r="NBT21" s="344"/>
      <c r="NBU21" s="344"/>
      <c r="NBV21" s="344"/>
      <c r="NBW21" s="344"/>
      <c r="NBX21" s="344"/>
      <c r="NBY21" s="344"/>
      <c r="NBZ21" s="344"/>
      <c r="NCA21" s="344"/>
      <c r="NCB21" s="344"/>
      <c r="NCC21" s="344"/>
      <c r="NCD21" s="344"/>
      <c r="NCE21" s="344"/>
      <c r="NCF21" s="344"/>
      <c r="NCG21" s="344"/>
      <c r="NCH21" s="344"/>
      <c r="NCI21" s="344"/>
      <c r="NCJ21" s="344"/>
      <c r="NCK21" s="344"/>
      <c r="NCL21" s="344"/>
      <c r="NCM21" s="344"/>
      <c r="NCN21" s="344"/>
      <c r="NCO21" s="344"/>
      <c r="NCP21" s="344"/>
      <c r="NCQ21" s="344"/>
      <c r="NCR21" s="344"/>
      <c r="NCS21" s="344"/>
      <c r="NCT21" s="344"/>
      <c r="NCU21" s="344"/>
      <c r="NCV21" s="344"/>
      <c r="NCW21" s="344"/>
      <c r="NCX21" s="344"/>
      <c r="NCY21" s="344"/>
      <c r="NCZ21" s="344"/>
      <c r="NDA21" s="344"/>
      <c r="NDB21" s="344"/>
      <c r="NDC21" s="344"/>
      <c r="NDD21" s="344"/>
      <c r="NDE21" s="344"/>
      <c r="NDF21" s="344"/>
      <c r="NDG21" s="344"/>
      <c r="NDH21" s="344"/>
      <c r="NDI21" s="344"/>
      <c r="NDJ21" s="344"/>
      <c r="NDK21" s="344"/>
      <c r="NDL21" s="344"/>
      <c r="NDM21" s="344"/>
      <c r="NDN21" s="344"/>
      <c r="NDO21" s="344"/>
      <c r="NDP21" s="344"/>
      <c r="NDQ21" s="344"/>
      <c r="NDR21" s="344"/>
      <c r="NDS21" s="344"/>
      <c r="NDT21" s="344"/>
      <c r="NDU21" s="344"/>
      <c r="NDV21" s="344"/>
      <c r="NDW21" s="344"/>
      <c r="NDX21" s="344"/>
      <c r="NDY21" s="344"/>
      <c r="NDZ21" s="344"/>
      <c r="NEA21" s="344"/>
      <c r="NEB21" s="344"/>
      <c r="NEC21" s="344"/>
      <c r="NED21" s="344"/>
      <c r="NEE21" s="344"/>
      <c r="NEF21" s="344"/>
      <c r="NEG21" s="344"/>
      <c r="NEH21" s="344"/>
      <c r="NEI21" s="344"/>
      <c r="NEJ21" s="344"/>
      <c r="NEK21" s="344"/>
      <c r="NEL21" s="344"/>
      <c r="NEM21" s="344"/>
      <c r="NEN21" s="344"/>
      <c r="NEO21" s="344"/>
      <c r="NEP21" s="344"/>
      <c r="NEQ21" s="344"/>
      <c r="NER21" s="344"/>
      <c r="NES21" s="344"/>
      <c r="NET21" s="344"/>
      <c r="NEU21" s="344"/>
      <c r="NEV21" s="344"/>
      <c r="NEW21" s="344"/>
      <c r="NEX21" s="344"/>
      <c r="NEY21" s="344"/>
      <c r="NEZ21" s="344"/>
      <c r="NFA21" s="344"/>
      <c r="NFB21" s="344"/>
      <c r="NFC21" s="344"/>
      <c r="NFD21" s="344"/>
      <c r="NFE21" s="344"/>
      <c r="NFF21" s="344"/>
      <c r="NFG21" s="344"/>
      <c r="NFH21" s="344"/>
      <c r="NFI21" s="344"/>
      <c r="NFJ21" s="344"/>
      <c r="NFK21" s="344"/>
      <c r="NFL21" s="344"/>
      <c r="NFM21" s="344"/>
      <c r="NFN21" s="344"/>
      <c r="NFO21" s="344"/>
      <c r="NFP21" s="344"/>
      <c r="NFQ21" s="344"/>
      <c r="NFR21" s="344"/>
      <c r="NFS21" s="344"/>
      <c r="NFT21" s="344"/>
      <c r="NFU21" s="344"/>
      <c r="NFV21" s="344"/>
      <c r="NFW21" s="344"/>
      <c r="NFX21" s="344"/>
      <c r="NFY21" s="344"/>
      <c r="NFZ21" s="344"/>
      <c r="NGA21" s="344"/>
      <c r="NGB21" s="344"/>
      <c r="NGC21" s="344"/>
      <c r="NGD21" s="344"/>
      <c r="NGE21" s="344"/>
      <c r="NGF21" s="344"/>
      <c r="NGG21" s="344"/>
      <c r="NGH21" s="344"/>
      <c r="NGI21" s="344"/>
      <c r="NGJ21" s="344"/>
      <c r="NGK21" s="344"/>
      <c r="NGL21" s="344"/>
      <c r="NGM21" s="344"/>
      <c r="NGN21" s="344"/>
      <c r="NGO21" s="344"/>
      <c r="NGP21" s="344"/>
      <c r="NGQ21" s="344"/>
      <c r="NGR21" s="344"/>
      <c r="NGS21" s="344"/>
      <c r="NGT21" s="344"/>
      <c r="NGU21" s="344"/>
      <c r="NGV21" s="344"/>
      <c r="NGW21" s="344"/>
      <c r="NGX21" s="344"/>
      <c r="NGY21" s="344"/>
      <c r="NGZ21" s="344"/>
      <c r="NHA21" s="344"/>
      <c r="NHB21" s="344"/>
      <c r="NHC21" s="344"/>
      <c r="NHD21" s="344"/>
      <c r="NHE21" s="344"/>
      <c r="NHF21" s="344"/>
      <c r="NHG21" s="344"/>
      <c r="NHH21" s="344"/>
      <c r="NHI21" s="344"/>
      <c r="NHJ21" s="344"/>
      <c r="NHK21" s="344"/>
      <c r="NHL21" s="344"/>
      <c r="NHM21" s="344"/>
      <c r="NHN21" s="344"/>
      <c r="NHO21" s="344"/>
      <c r="NHP21" s="344"/>
      <c r="NHQ21" s="344"/>
      <c r="NHR21" s="344"/>
      <c r="NHS21" s="344"/>
      <c r="NHT21" s="344"/>
      <c r="NHU21" s="344"/>
      <c r="NHV21" s="344"/>
      <c r="NHW21" s="344"/>
      <c r="NHX21" s="344"/>
      <c r="NHY21" s="344"/>
      <c r="NHZ21" s="344"/>
      <c r="NIA21" s="344"/>
      <c r="NIB21" s="344"/>
      <c r="NIC21" s="344"/>
      <c r="NID21" s="344"/>
      <c r="NIE21" s="344"/>
      <c r="NIF21" s="344"/>
      <c r="NIG21" s="344"/>
      <c r="NIH21" s="344"/>
      <c r="NII21" s="344"/>
      <c r="NIJ21" s="344"/>
      <c r="NIK21" s="344"/>
      <c r="NIL21" s="344"/>
      <c r="NIM21" s="344"/>
      <c r="NIN21" s="344"/>
      <c r="NIO21" s="344"/>
      <c r="NIP21" s="344"/>
      <c r="NIQ21" s="344"/>
      <c r="NIR21" s="344"/>
      <c r="NIS21" s="344"/>
      <c r="NIT21" s="344"/>
      <c r="NIU21" s="344"/>
      <c r="NIV21" s="344"/>
      <c r="NIW21" s="344"/>
      <c r="NIX21" s="344"/>
      <c r="NIY21" s="344"/>
      <c r="NIZ21" s="344"/>
      <c r="NJA21" s="344"/>
      <c r="NJB21" s="344"/>
      <c r="NJC21" s="344"/>
      <c r="NJD21" s="344"/>
      <c r="NJE21" s="344"/>
      <c r="NJF21" s="344"/>
      <c r="NJG21" s="344"/>
      <c r="NJH21" s="344"/>
      <c r="NJI21" s="344"/>
      <c r="NJJ21" s="344"/>
      <c r="NJK21" s="344"/>
      <c r="NJL21" s="344"/>
      <c r="NJM21" s="344"/>
      <c r="NJN21" s="344"/>
      <c r="NJO21" s="344"/>
      <c r="NJP21" s="344"/>
      <c r="NJQ21" s="344"/>
      <c r="NJR21" s="344"/>
      <c r="NJS21" s="344"/>
      <c r="NJT21" s="344"/>
      <c r="NJU21" s="344"/>
      <c r="NJV21" s="344"/>
      <c r="NJW21" s="344"/>
      <c r="NJX21" s="344"/>
      <c r="NJY21" s="344"/>
      <c r="NJZ21" s="344"/>
      <c r="NKA21" s="344"/>
      <c r="NKB21" s="344"/>
      <c r="NKC21" s="344"/>
      <c r="NKD21" s="344"/>
      <c r="NKE21" s="344"/>
      <c r="NKF21" s="344"/>
      <c r="NKG21" s="344"/>
      <c r="NKH21" s="344"/>
      <c r="NKI21" s="344"/>
      <c r="NKJ21" s="344"/>
      <c r="NKK21" s="344"/>
      <c r="NKL21" s="344"/>
      <c r="NKM21" s="344"/>
      <c r="NKN21" s="344"/>
      <c r="NKO21" s="344"/>
      <c r="NKP21" s="344"/>
      <c r="NKQ21" s="344"/>
      <c r="NKR21" s="344"/>
      <c r="NKS21" s="344"/>
      <c r="NKT21" s="344"/>
      <c r="NKU21" s="344"/>
      <c r="NKV21" s="344"/>
      <c r="NKW21" s="344"/>
      <c r="NKX21" s="344"/>
      <c r="NKY21" s="344"/>
      <c r="NKZ21" s="344"/>
      <c r="NLA21" s="344"/>
      <c r="NLB21" s="344"/>
      <c r="NLC21" s="344"/>
      <c r="NLD21" s="344"/>
      <c r="NLE21" s="344"/>
      <c r="NLF21" s="344"/>
      <c r="NLG21" s="344"/>
      <c r="NLH21" s="344"/>
      <c r="NLI21" s="344"/>
      <c r="NLJ21" s="344"/>
      <c r="NLK21" s="344"/>
      <c r="NLL21" s="344"/>
      <c r="NLM21" s="344"/>
      <c r="NLN21" s="344"/>
      <c r="NLO21" s="344"/>
      <c r="NLP21" s="344"/>
      <c r="NLQ21" s="344"/>
      <c r="NLR21" s="344"/>
      <c r="NLS21" s="344"/>
      <c r="NLT21" s="344"/>
      <c r="NLU21" s="344"/>
      <c r="NLV21" s="344"/>
      <c r="NLW21" s="344"/>
      <c r="NLX21" s="344"/>
      <c r="NLY21" s="344"/>
      <c r="NLZ21" s="344"/>
      <c r="NMA21" s="344"/>
      <c r="NMB21" s="344"/>
      <c r="NMC21" s="344"/>
      <c r="NMD21" s="344"/>
      <c r="NME21" s="344"/>
      <c r="NMF21" s="344"/>
      <c r="NMG21" s="344"/>
      <c r="NMH21" s="344"/>
      <c r="NMI21" s="344"/>
      <c r="NMJ21" s="344"/>
      <c r="NMK21" s="344"/>
      <c r="NML21" s="344"/>
      <c r="NMM21" s="344"/>
      <c r="NMN21" s="344"/>
      <c r="NMO21" s="344"/>
      <c r="NMP21" s="344"/>
      <c r="NMQ21" s="344"/>
      <c r="NMR21" s="344"/>
      <c r="NMS21" s="344"/>
      <c r="NMT21" s="344"/>
      <c r="NMU21" s="344"/>
      <c r="NMV21" s="344"/>
      <c r="NMW21" s="344"/>
      <c r="NMX21" s="344"/>
      <c r="NMY21" s="344"/>
      <c r="NMZ21" s="344"/>
      <c r="NNA21" s="344"/>
      <c r="NNB21" s="344"/>
      <c r="NNC21" s="344"/>
      <c r="NND21" s="344"/>
      <c r="NNE21" s="344"/>
      <c r="NNF21" s="344"/>
      <c r="NNG21" s="344"/>
      <c r="NNH21" s="344"/>
      <c r="NNI21" s="344"/>
      <c r="NNJ21" s="344"/>
      <c r="NNK21" s="344"/>
      <c r="NNL21" s="344"/>
      <c r="NNM21" s="344"/>
      <c r="NNN21" s="344"/>
      <c r="NNO21" s="344"/>
      <c r="NNP21" s="344"/>
      <c r="NNQ21" s="344"/>
      <c r="NNR21" s="344"/>
      <c r="NNS21" s="344"/>
      <c r="NNT21" s="344"/>
      <c r="NNU21" s="344"/>
      <c r="NNV21" s="344"/>
      <c r="NNW21" s="344"/>
      <c r="NNX21" s="344"/>
      <c r="NNY21" s="344"/>
      <c r="NNZ21" s="344"/>
      <c r="NOA21" s="344"/>
      <c r="NOB21" s="344"/>
      <c r="NOC21" s="344"/>
      <c r="NOD21" s="344"/>
      <c r="NOE21" s="344"/>
      <c r="NOF21" s="344"/>
      <c r="NOG21" s="344"/>
      <c r="NOH21" s="344"/>
      <c r="NOI21" s="344"/>
      <c r="NOJ21" s="344"/>
      <c r="NOK21" s="344"/>
      <c r="NOL21" s="344"/>
      <c r="NOM21" s="344"/>
      <c r="NON21" s="344"/>
      <c r="NOO21" s="344"/>
      <c r="NOP21" s="344"/>
      <c r="NOQ21" s="344"/>
      <c r="NOR21" s="344"/>
      <c r="NOS21" s="344"/>
      <c r="NOT21" s="344"/>
      <c r="NOU21" s="344"/>
      <c r="NOV21" s="344"/>
      <c r="NOW21" s="344"/>
      <c r="NOX21" s="344"/>
      <c r="NOY21" s="344"/>
      <c r="NOZ21" s="344"/>
      <c r="NPA21" s="344"/>
      <c r="NPB21" s="344"/>
      <c r="NPC21" s="344"/>
      <c r="NPD21" s="344"/>
      <c r="NPE21" s="344"/>
      <c r="NPF21" s="344"/>
      <c r="NPG21" s="344"/>
      <c r="NPH21" s="344"/>
      <c r="NPI21" s="344"/>
      <c r="NPJ21" s="344"/>
      <c r="NPK21" s="344"/>
      <c r="NPL21" s="344"/>
      <c r="NPM21" s="344"/>
      <c r="NPN21" s="344"/>
      <c r="NPO21" s="344"/>
      <c r="NPP21" s="344"/>
      <c r="NPQ21" s="344"/>
      <c r="NPR21" s="344"/>
      <c r="NPS21" s="344"/>
      <c r="NPT21" s="344"/>
      <c r="NPU21" s="344"/>
      <c r="NPV21" s="344"/>
      <c r="NPW21" s="344"/>
      <c r="NPX21" s="344"/>
      <c r="NPY21" s="344"/>
      <c r="NPZ21" s="344"/>
      <c r="NQA21" s="344"/>
      <c r="NQB21" s="344"/>
      <c r="NQC21" s="344"/>
      <c r="NQD21" s="344"/>
      <c r="NQE21" s="344"/>
      <c r="NQF21" s="344"/>
      <c r="NQG21" s="344"/>
      <c r="NQH21" s="344"/>
      <c r="NQI21" s="344"/>
      <c r="NQJ21" s="344"/>
      <c r="NQK21" s="344"/>
      <c r="NQL21" s="344"/>
      <c r="NQM21" s="344"/>
      <c r="NQN21" s="344"/>
      <c r="NQO21" s="344"/>
      <c r="NQP21" s="344"/>
      <c r="NQQ21" s="344"/>
      <c r="NQR21" s="344"/>
      <c r="NQS21" s="344"/>
      <c r="NQT21" s="344"/>
      <c r="NQU21" s="344"/>
      <c r="NQV21" s="344"/>
      <c r="NQW21" s="344"/>
      <c r="NQX21" s="344"/>
      <c r="NQY21" s="344"/>
      <c r="NQZ21" s="344"/>
      <c r="NRA21" s="344"/>
      <c r="NRB21" s="344"/>
      <c r="NRC21" s="344"/>
      <c r="NRD21" s="344"/>
      <c r="NRE21" s="344"/>
      <c r="NRF21" s="344"/>
      <c r="NRG21" s="344"/>
      <c r="NRH21" s="344"/>
      <c r="NRI21" s="344"/>
      <c r="NRJ21" s="344"/>
      <c r="NRK21" s="344"/>
      <c r="NRL21" s="344"/>
      <c r="NRM21" s="344"/>
      <c r="NRN21" s="344"/>
      <c r="NRO21" s="344"/>
      <c r="NRP21" s="344"/>
      <c r="NRQ21" s="344"/>
      <c r="NRR21" s="344"/>
      <c r="NRS21" s="344"/>
      <c r="NRT21" s="344"/>
      <c r="NRU21" s="344"/>
      <c r="NRV21" s="344"/>
      <c r="NRW21" s="344"/>
      <c r="NRX21" s="344"/>
      <c r="NRY21" s="344"/>
      <c r="NRZ21" s="344"/>
      <c r="NSA21" s="344"/>
      <c r="NSB21" s="344"/>
      <c r="NSC21" s="344"/>
      <c r="NSD21" s="344"/>
      <c r="NSE21" s="344"/>
      <c r="NSF21" s="344"/>
      <c r="NSG21" s="344"/>
      <c r="NSH21" s="344"/>
      <c r="NSI21" s="344"/>
      <c r="NSJ21" s="344"/>
      <c r="NSK21" s="344"/>
      <c r="NSL21" s="344"/>
      <c r="NSM21" s="344"/>
      <c r="NSN21" s="344"/>
      <c r="NSO21" s="344"/>
      <c r="NSP21" s="344"/>
      <c r="NSQ21" s="344"/>
      <c r="NSR21" s="344"/>
      <c r="NSS21" s="344"/>
      <c r="NST21" s="344"/>
      <c r="NSU21" s="344"/>
      <c r="NSV21" s="344"/>
      <c r="NSW21" s="344"/>
      <c r="NSX21" s="344"/>
      <c r="NSY21" s="344"/>
      <c r="NSZ21" s="344"/>
      <c r="NTA21" s="344"/>
      <c r="NTB21" s="344"/>
      <c r="NTC21" s="344"/>
      <c r="NTD21" s="344"/>
      <c r="NTE21" s="344"/>
      <c r="NTF21" s="344"/>
      <c r="NTG21" s="344"/>
      <c r="NTH21" s="344"/>
      <c r="NTI21" s="344"/>
      <c r="NTJ21" s="344"/>
      <c r="NTK21" s="344"/>
      <c r="NTL21" s="344"/>
      <c r="NTM21" s="344"/>
      <c r="NTN21" s="344"/>
      <c r="NTO21" s="344"/>
      <c r="NTP21" s="344"/>
      <c r="NTQ21" s="344"/>
      <c r="NTR21" s="344"/>
      <c r="NTS21" s="344"/>
      <c r="NTT21" s="344"/>
      <c r="NTU21" s="344"/>
      <c r="NTV21" s="344"/>
      <c r="NTW21" s="344"/>
      <c r="NTX21" s="344"/>
      <c r="NTY21" s="344"/>
      <c r="NTZ21" s="344"/>
      <c r="NUA21" s="344"/>
      <c r="NUB21" s="344"/>
      <c r="NUC21" s="344"/>
      <c r="NUD21" s="344"/>
      <c r="NUE21" s="344"/>
      <c r="NUF21" s="344"/>
      <c r="NUG21" s="344"/>
      <c r="NUH21" s="344"/>
      <c r="NUI21" s="344"/>
      <c r="NUJ21" s="344"/>
      <c r="NUK21" s="344"/>
      <c r="NUL21" s="344"/>
      <c r="NUM21" s="344"/>
      <c r="NUN21" s="344"/>
      <c r="NUO21" s="344"/>
      <c r="NUP21" s="344"/>
      <c r="NUQ21" s="344"/>
      <c r="NUR21" s="344"/>
      <c r="NUS21" s="344"/>
      <c r="NUT21" s="344"/>
      <c r="NUU21" s="344"/>
      <c r="NUV21" s="344"/>
      <c r="NUW21" s="344"/>
      <c r="NUX21" s="344"/>
      <c r="NUY21" s="344"/>
      <c r="NUZ21" s="344"/>
      <c r="NVA21" s="344"/>
      <c r="NVB21" s="344"/>
      <c r="NVC21" s="344"/>
      <c r="NVD21" s="344"/>
      <c r="NVE21" s="344"/>
      <c r="NVF21" s="344"/>
      <c r="NVG21" s="344"/>
      <c r="NVH21" s="344"/>
      <c r="NVI21" s="344"/>
      <c r="NVJ21" s="344"/>
      <c r="NVK21" s="344"/>
      <c r="NVL21" s="344"/>
      <c r="NVM21" s="344"/>
      <c r="NVN21" s="344"/>
      <c r="NVO21" s="344"/>
      <c r="NVP21" s="344"/>
      <c r="NVQ21" s="344"/>
      <c r="NVR21" s="344"/>
      <c r="NVS21" s="344"/>
      <c r="NVT21" s="344"/>
      <c r="NVU21" s="344"/>
      <c r="NVV21" s="344"/>
      <c r="NVW21" s="344"/>
      <c r="NVX21" s="344"/>
      <c r="NVY21" s="344"/>
      <c r="NVZ21" s="344"/>
      <c r="NWA21" s="344"/>
      <c r="NWB21" s="344"/>
      <c r="NWC21" s="344"/>
      <c r="NWD21" s="344"/>
      <c r="NWE21" s="344"/>
      <c r="NWF21" s="344"/>
      <c r="NWG21" s="344"/>
      <c r="NWH21" s="344"/>
      <c r="NWI21" s="344"/>
      <c r="NWJ21" s="344"/>
      <c r="NWK21" s="344"/>
      <c r="NWL21" s="344"/>
      <c r="NWM21" s="344"/>
      <c r="NWN21" s="344"/>
      <c r="NWO21" s="344"/>
      <c r="NWP21" s="344"/>
      <c r="NWQ21" s="344"/>
      <c r="NWR21" s="344"/>
      <c r="NWS21" s="344"/>
      <c r="NWT21" s="344"/>
      <c r="NWU21" s="344"/>
      <c r="NWV21" s="344"/>
      <c r="NWW21" s="344"/>
      <c r="NWX21" s="344"/>
      <c r="NWY21" s="344"/>
      <c r="NWZ21" s="344"/>
      <c r="NXA21" s="344"/>
      <c r="NXB21" s="344"/>
      <c r="NXC21" s="344"/>
      <c r="NXD21" s="344"/>
      <c r="NXE21" s="344"/>
      <c r="NXF21" s="344"/>
      <c r="NXG21" s="344"/>
      <c r="NXH21" s="344"/>
      <c r="NXI21" s="344"/>
      <c r="NXJ21" s="344"/>
      <c r="NXK21" s="344"/>
      <c r="NXL21" s="344"/>
      <c r="NXM21" s="344"/>
      <c r="NXN21" s="344"/>
      <c r="NXO21" s="344"/>
      <c r="NXP21" s="344"/>
      <c r="NXQ21" s="344"/>
      <c r="NXR21" s="344"/>
      <c r="NXS21" s="344"/>
      <c r="NXT21" s="344"/>
      <c r="NXU21" s="344"/>
      <c r="NXV21" s="344"/>
      <c r="NXW21" s="344"/>
      <c r="NXX21" s="344"/>
      <c r="NXY21" s="344"/>
      <c r="NXZ21" s="344"/>
      <c r="NYA21" s="344"/>
      <c r="NYB21" s="344"/>
      <c r="NYC21" s="344"/>
      <c r="NYD21" s="344"/>
      <c r="NYE21" s="344"/>
      <c r="NYF21" s="344"/>
      <c r="NYG21" s="344"/>
      <c r="NYH21" s="344"/>
      <c r="NYI21" s="344"/>
      <c r="NYJ21" s="344"/>
      <c r="NYK21" s="344"/>
      <c r="NYL21" s="344"/>
      <c r="NYM21" s="344"/>
      <c r="NYN21" s="344"/>
      <c r="NYO21" s="344"/>
      <c r="NYP21" s="344"/>
      <c r="NYQ21" s="344"/>
      <c r="NYR21" s="344"/>
      <c r="NYS21" s="344"/>
      <c r="NYT21" s="344"/>
      <c r="NYU21" s="344"/>
      <c r="NYV21" s="344"/>
      <c r="NYW21" s="344"/>
      <c r="NYX21" s="344"/>
      <c r="NYY21" s="344"/>
      <c r="NYZ21" s="344"/>
      <c r="NZA21" s="344"/>
      <c r="NZB21" s="344"/>
      <c r="NZC21" s="344"/>
      <c r="NZD21" s="344"/>
      <c r="NZE21" s="344"/>
      <c r="NZF21" s="344"/>
      <c r="NZG21" s="344"/>
      <c r="NZH21" s="344"/>
      <c r="NZI21" s="344"/>
      <c r="NZJ21" s="344"/>
      <c r="NZK21" s="344"/>
      <c r="NZL21" s="344"/>
      <c r="NZM21" s="344"/>
      <c r="NZN21" s="344"/>
      <c r="NZO21" s="344"/>
      <c r="NZP21" s="344"/>
      <c r="NZQ21" s="344"/>
      <c r="NZR21" s="344"/>
      <c r="NZS21" s="344"/>
      <c r="NZT21" s="344"/>
      <c r="NZU21" s="344"/>
      <c r="NZV21" s="344"/>
      <c r="NZW21" s="344"/>
      <c r="NZX21" s="344"/>
      <c r="NZY21" s="344"/>
      <c r="NZZ21" s="344"/>
      <c r="OAA21" s="344"/>
      <c r="OAB21" s="344"/>
      <c r="OAC21" s="344"/>
      <c r="OAD21" s="344"/>
      <c r="OAE21" s="344"/>
      <c r="OAF21" s="344"/>
      <c r="OAG21" s="344"/>
      <c r="OAH21" s="344"/>
      <c r="OAI21" s="344"/>
      <c r="OAJ21" s="344"/>
      <c r="OAK21" s="344"/>
      <c r="OAL21" s="344"/>
      <c r="OAM21" s="344"/>
      <c r="OAN21" s="344"/>
      <c r="OAO21" s="344"/>
      <c r="OAP21" s="344"/>
      <c r="OAQ21" s="344"/>
      <c r="OAR21" s="344"/>
      <c r="OAS21" s="344"/>
      <c r="OAT21" s="344"/>
      <c r="OAU21" s="344"/>
      <c r="OAV21" s="344"/>
      <c r="OAW21" s="344"/>
      <c r="OAX21" s="344"/>
      <c r="OAY21" s="344"/>
      <c r="OAZ21" s="344"/>
      <c r="OBA21" s="344"/>
      <c r="OBB21" s="344"/>
      <c r="OBC21" s="344"/>
      <c r="OBD21" s="344"/>
      <c r="OBE21" s="344"/>
      <c r="OBF21" s="344"/>
      <c r="OBG21" s="344"/>
      <c r="OBH21" s="344"/>
      <c r="OBI21" s="344"/>
      <c r="OBJ21" s="344"/>
      <c r="OBK21" s="344"/>
      <c r="OBL21" s="344"/>
      <c r="OBM21" s="344"/>
      <c r="OBN21" s="344"/>
      <c r="OBO21" s="344"/>
      <c r="OBP21" s="344"/>
      <c r="OBQ21" s="344"/>
      <c r="OBR21" s="344"/>
      <c r="OBS21" s="344"/>
      <c r="OBT21" s="344"/>
      <c r="OBU21" s="344"/>
      <c r="OBV21" s="344"/>
      <c r="OBW21" s="344"/>
      <c r="OBX21" s="344"/>
      <c r="OBY21" s="344"/>
      <c r="OBZ21" s="344"/>
      <c r="OCA21" s="344"/>
      <c r="OCB21" s="344"/>
      <c r="OCC21" s="344"/>
      <c r="OCD21" s="344"/>
      <c r="OCE21" s="344"/>
      <c r="OCF21" s="344"/>
      <c r="OCG21" s="344"/>
      <c r="OCH21" s="344"/>
      <c r="OCI21" s="344"/>
      <c r="OCJ21" s="344"/>
      <c r="OCK21" s="344"/>
      <c r="OCL21" s="344"/>
      <c r="OCM21" s="344"/>
      <c r="OCN21" s="344"/>
      <c r="OCO21" s="344"/>
      <c r="OCP21" s="344"/>
      <c r="OCQ21" s="344"/>
      <c r="OCR21" s="344"/>
      <c r="OCS21" s="344"/>
      <c r="OCT21" s="344"/>
      <c r="OCU21" s="344"/>
      <c r="OCV21" s="344"/>
      <c r="OCW21" s="344"/>
      <c r="OCX21" s="344"/>
      <c r="OCY21" s="344"/>
      <c r="OCZ21" s="344"/>
      <c r="ODA21" s="344"/>
      <c r="ODB21" s="344"/>
      <c r="ODC21" s="344"/>
      <c r="ODD21" s="344"/>
      <c r="ODE21" s="344"/>
      <c r="ODF21" s="344"/>
      <c r="ODG21" s="344"/>
      <c r="ODH21" s="344"/>
      <c r="ODI21" s="344"/>
      <c r="ODJ21" s="344"/>
      <c r="ODK21" s="344"/>
      <c r="ODL21" s="344"/>
      <c r="ODM21" s="344"/>
      <c r="ODN21" s="344"/>
      <c r="ODO21" s="344"/>
      <c r="ODP21" s="344"/>
      <c r="ODQ21" s="344"/>
      <c r="ODR21" s="344"/>
      <c r="ODS21" s="344"/>
      <c r="ODT21" s="344"/>
      <c r="ODU21" s="344"/>
      <c r="ODV21" s="344"/>
      <c r="ODW21" s="344"/>
      <c r="ODX21" s="344"/>
      <c r="ODY21" s="344"/>
      <c r="ODZ21" s="344"/>
      <c r="OEA21" s="344"/>
      <c r="OEB21" s="344"/>
      <c r="OEC21" s="344"/>
      <c r="OED21" s="344"/>
      <c r="OEE21" s="344"/>
      <c r="OEF21" s="344"/>
      <c r="OEG21" s="344"/>
      <c r="OEH21" s="344"/>
      <c r="OEI21" s="344"/>
      <c r="OEJ21" s="344"/>
      <c r="OEK21" s="344"/>
      <c r="OEL21" s="344"/>
      <c r="OEM21" s="344"/>
      <c r="OEN21" s="344"/>
      <c r="OEO21" s="344"/>
      <c r="OEP21" s="344"/>
      <c r="OEQ21" s="344"/>
      <c r="OER21" s="344"/>
      <c r="OES21" s="344"/>
      <c r="OET21" s="344"/>
      <c r="OEU21" s="344"/>
      <c r="OEV21" s="344"/>
      <c r="OEW21" s="344"/>
      <c r="OEX21" s="344"/>
      <c r="OEY21" s="344"/>
      <c r="OEZ21" s="344"/>
      <c r="OFA21" s="344"/>
      <c r="OFB21" s="344"/>
      <c r="OFC21" s="344"/>
      <c r="OFD21" s="344"/>
      <c r="OFE21" s="344"/>
      <c r="OFF21" s="344"/>
      <c r="OFG21" s="344"/>
      <c r="OFH21" s="344"/>
      <c r="OFI21" s="344"/>
      <c r="OFJ21" s="344"/>
      <c r="OFK21" s="344"/>
      <c r="OFL21" s="344"/>
      <c r="OFM21" s="344"/>
      <c r="OFN21" s="344"/>
      <c r="OFO21" s="344"/>
      <c r="OFP21" s="344"/>
      <c r="OFQ21" s="344"/>
      <c r="OFR21" s="344"/>
      <c r="OFS21" s="344"/>
      <c r="OFT21" s="344"/>
      <c r="OFU21" s="344"/>
      <c r="OFV21" s="344"/>
      <c r="OFW21" s="344"/>
      <c r="OFX21" s="344"/>
      <c r="OFY21" s="344"/>
      <c r="OFZ21" s="344"/>
      <c r="OGA21" s="344"/>
      <c r="OGB21" s="344"/>
      <c r="OGC21" s="344"/>
      <c r="OGD21" s="344"/>
      <c r="OGE21" s="344"/>
      <c r="OGF21" s="344"/>
      <c r="OGG21" s="344"/>
      <c r="OGH21" s="344"/>
      <c r="OGI21" s="344"/>
      <c r="OGJ21" s="344"/>
      <c r="OGK21" s="344"/>
      <c r="OGL21" s="344"/>
      <c r="OGM21" s="344"/>
      <c r="OGN21" s="344"/>
      <c r="OGO21" s="344"/>
      <c r="OGP21" s="344"/>
      <c r="OGQ21" s="344"/>
      <c r="OGR21" s="344"/>
      <c r="OGS21" s="344"/>
      <c r="OGT21" s="344"/>
      <c r="OGU21" s="344"/>
      <c r="OGV21" s="344"/>
      <c r="OGW21" s="344"/>
      <c r="OGX21" s="344"/>
      <c r="OGY21" s="344"/>
      <c r="OGZ21" s="344"/>
      <c r="OHA21" s="344"/>
      <c r="OHB21" s="344"/>
      <c r="OHC21" s="344"/>
      <c r="OHD21" s="344"/>
      <c r="OHE21" s="344"/>
      <c r="OHF21" s="344"/>
      <c r="OHG21" s="344"/>
      <c r="OHH21" s="344"/>
      <c r="OHI21" s="344"/>
      <c r="OHJ21" s="344"/>
      <c r="OHK21" s="344"/>
      <c r="OHL21" s="344"/>
      <c r="OHM21" s="344"/>
      <c r="OHN21" s="344"/>
      <c r="OHO21" s="344"/>
      <c r="OHP21" s="344"/>
      <c r="OHQ21" s="344"/>
      <c r="OHR21" s="344"/>
      <c r="OHS21" s="344"/>
      <c r="OHT21" s="344"/>
      <c r="OHU21" s="344"/>
      <c r="OHV21" s="344"/>
      <c r="OHW21" s="344"/>
      <c r="OHX21" s="344"/>
      <c r="OHY21" s="344"/>
      <c r="OHZ21" s="344"/>
      <c r="OIA21" s="344"/>
      <c r="OIB21" s="344"/>
      <c r="OIC21" s="344"/>
      <c r="OID21" s="344"/>
      <c r="OIE21" s="344"/>
      <c r="OIF21" s="344"/>
      <c r="OIG21" s="344"/>
      <c r="OIH21" s="344"/>
      <c r="OII21" s="344"/>
      <c r="OIJ21" s="344"/>
      <c r="OIK21" s="344"/>
      <c r="OIL21" s="344"/>
      <c r="OIM21" s="344"/>
      <c r="OIN21" s="344"/>
      <c r="OIO21" s="344"/>
      <c r="OIP21" s="344"/>
      <c r="OIQ21" s="344"/>
      <c r="OIR21" s="344"/>
      <c r="OIS21" s="344"/>
      <c r="OIT21" s="344"/>
      <c r="OIU21" s="344"/>
      <c r="OIV21" s="344"/>
      <c r="OIW21" s="344"/>
      <c r="OIX21" s="344"/>
      <c r="OIY21" s="344"/>
      <c r="OIZ21" s="344"/>
      <c r="OJA21" s="344"/>
      <c r="OJB21" s="344"/>
      <c r="OJC21" s="344"/>
      <c r="OJD21" s="344"/>
      <c r="OJE21" s="344"/>
      <c r="OJF21" s="344"/>
      <c r="OJG21" s="344"/>
      <c r="OJH21" s="344"/>
      <c r="OJI21" s="344"/>
      <c r="OJJ21" s="344"/>
      <c r="OJK21" s="344"/>
      <c r="OJL21" s="344"/>
      <c r="OJM21" s="344"/>
      <c r="OJN21" s="344"/>
      <c r="OJO21" s="344"/>
      <c r="OJP21" s="344"/>
      <c r="OJQ21" s="344"/>
      <c r="OJR21" s="344"/>
      <c r="OJS21" s="344"/>
      <c r="OJT21" s="344"/>
      <c r="OJU21" s="344"/>
      <c r="OJV21" s="344"/>
      <c r="OJW21" s="344"/>
      <c r="OJX21" s="344"/>
      <c r="OJY21" s="344"/>
      <c r="OJZ21" s="344"/>
      <c r="OKA21" s="344"/>
      <c r="OKB21" s="344"/>
      <c r="OKC21" s="344"/>
      <c r="OKD21" s="344"/>
      <c r="OKE21" s="344"/>
      <c r="OKF21" s="344"/>
      <c r="OKG21" s="344"/>
      <c r="OKH21" s="344"/>
      <c r="OKI21" s="344"/>
      <c r="OKJ21" s="344"/>
      <c r="OKK21" s="344"/>
      <c r="OKL21" s="344"/>
      <c r="OKM21" s="344"/>
      <c r="OKN21" s="344"/>
      <c r="OKO21" s="344"/>
      <c r="OKP21" s="344"/>
      <c r="OKQ21" s="344"/>
      <c r="OKR21" s="344"/>
      <c r="OKS21" s="344"/>
      <c r="OKT21" s="344"/>
      <c r="OKU21" s="344"/>
      <c r="OKV21" s="344"/>
      <c r="OKW21" s="344"/>
      <c r="OKX21" s="344"/>
      <c r="OKY21" s="344"/>
      <c r="OKZ21" s="344"/>
      <c r="OLA21" s="344"/>
      <c r="OLB21" s="344"/>
      <c r="OLC21" s="344"/>
      <c r="OLD21" s="344"/>
      <c r="OLE21" s="344"/>
      <c r="OLF21" s="344"/>
      <c r="OLG21" s="344"/>
      <c r="OLH21" s="344"/>
      <c r="OLI21" s="344"/>
      <c r="OLJ21" s="344"/>
      <c r="OLK21" s="344"/>
      <c r="OLL21" s="344"/>
      <c r="OLM21" s="344"/>
      <c r="OLN21" s="344"/>
      <c r="OLO21" s="344"/>
      <c r="OLP21" s="344"/>
      <c r="OLQ21" s="344"/>
      <c r="OLR21" s="344"/>
      <c r="OLS21" s="344"/>
      <c r="OLT21" s="344"/>
      <c r="OLU21" s="344"/>
      <c r="OLV21" s="344"/>
      <c r="OLW21" s="344"/>
      <c r="OLX21" s="344"/>
      <c r="OLY21" s="344"/>
      <c r="OLZ21" s="344"/>
      <c r="OMA21" s="344"/>
      <c r="OMB21" s="344"/>
      <c r="OMC21" s="344"/>
      <c r="OMD21" s="344"/>
      <c r="OME21" s="344"/>
      <c r="OMF21" s="344"/>
      <c r="OMG21" s="344"/>
      <c r="OMH21" s="344"/>
      <c r="OMI21" s="344"/>
      <c r="OMJ21" s="344"/>
      <c r="OMK21" s="344"/>
      <c r="OML21" s="344"/>
      <c r="OMM21" s="344"/>
      <c r="OMN21" s="344"/>
      <c r="OMO21" s="344"/>
      <c r="OMP21" s="344"/>
      <c r="OMQ21" s="344"/>
      <c r="OMR21" s="344"/>
      <c r="OMS21" s="344"/>
      <c r="OMT21" s="344"/>
      <c r="OMU21" s="344"/>
      <c r="OMV21" s="344"/>
      <c r="OMW21" s="344"/>
      <c r="OMX21" s="344"/>
      <c r="OMY21" s="344"/>
      <c r="OMZ21" s="344"/>
      <c r="ONA21" s="344"/>
      <c r="ONB21" s="344"/>
      <c r="ONC21" s="344"/>
      <c r="OND21" s="344"/>
      <c r="ONE21" s="344"/>
      <c r="ONF21" s="344"/>
      <c r="ONG21" s="344"/>
      <c r="ONH21" s="344"/>
      <c r="ONI21" s="344"/>
      <c r="ONJ21" s="344"/>
      <c r="ONK21" s="344"/>
      <c r="ONL21" s="344"/>
      <c r="ONM21" s="344"/>
      <c r="ONN21" s="344"/>
      <c r="ONO21" s="344"/>
      <c r="ONP21" s="344"/>
      <c r="ONQ21" s="344"/>
      <c r="ONR21" s="344"/>
      <c r="ONS21" s="344"/>
      <c r="ONT21" s="344"/>
      <c r="ONU21" s="344"/>
      <c r="ONV21" s="344"/>
      <c r="ONW21" s="344"/>
      <c r="ONX21" s="344"/>
      <c r="ONY21" s="344"/>
      <c r="ONZ21" s="344"/>
      <c r="OOA21" s="344"/>
      <c r="OOB21" s="344"/>
      <c r="OOC21" s="344"/>
      <c r="OOD21" s="344"/>
      <c r="OOE21" s="344"/>
      <c r="OOF21" s="344"/>
      <c r="OOG21" s="344"/>
      <c r="OOH21" s="344"/>
      <c r="OOI21" s="344"/>
      <c r="OOJ21" s="344"/>
      <c r="OOK21" s="344"/>
      <c r="OOL21" s="344"/>
      <c r="OOM21" s="344"/>
      <c r="OON21" s="344"/>
      <c r="OOO21" s="344"/>
      <c r="OOP21" s="344"/>
      <c r="OOQ21" s="344"/>
      <c r="OOR21" s="344"/>
      <c r="OOS21" s="344"/>
      <c r="OOT21" s="344"/>
      <c r="OOU21" s="344"/>
      <c r="OOV21" s="344"/>
      <c r="OOW21" s="344"/>
      <c r="OOX21" s="344"/>
      <c r="OOY21" s="344"/>
      <c r="OOZ21" s="344"/>
      <c r="OPA21" s="344"/>
      <c r="OPB21" s="344"/>
      <c r="OPC21" s="344"/>
      <c r="OPD21" s="344"/>
      <c r="OPE21" s="344"/>
      <c r="OPF21" s="344"/>
      <c r="OPG21" s="344"/>
      <c r="OPH21" s="344"/>
      <c r="OPI21" s="344"/>
      <c r="OPJ21" s="344"/>
      <c r="OPK21" s="344"/>
      <c r="OPL21" s="344"/>
      <c r="OPM21" s="344"/>
      <c r="OPN21" s="344"/>
      <c r="OPO21" s="344"/>
      <c r="OPP21" s="344"/>
      <c r="OPQ21" s="344"/>
      <c r="OPR21" s="344"/>
      <c r="OPS21" s="344"/>
      <c r="OPT21" s="344"/>
      <c r="OPU21" s="344"/>
      <c r="OPV21" s="344"/>
      <c r="OPW21" s="344"/>
      <c r="OPX21" s="344"/>
      <c r="OPY21" s="344"/>
      <c r="OPZ21" s="344"/>
      <c r="OQA21" s="344"/>
      <c r="OQB21" s="344"/>
      <c r="OQC21" s="344"/>
      <c r="OQD21" s="344"/>
      <c r="OQE21" s="344"/>
      <c r="OQF21" s="344"/>
      <c r="OQG21" s="344"/>
      <c r="OQH21" s="344"/>
      <c r="OQI21" s="344"/>
      <c r="OQJ21" s="344"/>
      <c r="OQK21" s="344"/>
      <c r="OQL21" s="344"/>
      <c r="OQM21" s="344"/>
      <c r="OQN21" s="344"/>
      <c r="OQO21" s="344"/>
      <c r="OQP21" s="344"/>
      <c r="OQQ21" s="344"/>
      <c r="OQR21" s="344"/>
      <c r="OQS21" s="344"/>
      <c r="OQT21" s="344"/>
      <c r="OQU21" s="344"/>
      <c r="OQV21" s="344"/>
      <c r="OQW21" s="344"/>
      <c r="OQX21" s="344"/>
      <c r="OQY21" s="344"/>
      <c r="OQZ21" s="344"/>
      <c r="ORA21" s="344"/>
      <c r="ORB21" s="344"/>
      <c r="ORC21" s="344"/>
      <c r="ORD21" s="344"/>
      <c r="ORE21" s="344"/>
      <c r="ORF21" s="344"/>
      <c r="ORG21" s="344"/>
      <c r="ORH21" s="344"/>
      <c r="ORI21" s="344"/>
      <c r="ORJ21" s="344"/>
      <c r="ORK21" s="344"/>
      <c r="ORL21" s="344"/>
      <c r="ORM21" s="344"/>
      <c r="ORN21" s="344"/>
      <c r="ORO21" s="344"/>
      <c r="ORP21" s="344"/>
      <c r="ORQ21" s="344"/>
      <c r="ORR21" s="344"/>
      <c r="ORS21" s="344"/>
      <c r="ORT21" s="344"/>
      <c r="ORU21" s="344"/>
      <c r="ORV21" s="344"/>
      <c r="ORW21" s="344"/>
      <c r="ORX21" s="344"/>
      <c r="ORY21" s="344"/>
      <c r="ORZ21" s="344"/>
      <c r="OSA21" s="344"/>
      <c r="OSB21" s="344"/>
      <c r="OSC21" s="344"/>
      <c r="OSD21" s="344"/>
      <c r="OSE21" s="344"/>
      <c r="OSF21" s="344"/>
      <c r="OSG21" s="344"/>
      <c r="OSH21" s="344"/>
      <c r="OSI21" s="344"/>
      <c r="OSJ21" s="344"/>
      <c r="OSK21" s="344"/>
      <c r="OSL21" s="344"/>
      <c r="OSM21" s="344"/>
      <c r="OSN21" s="344"/>
      <c r="OSO21" s="344"/>
      <c r="OSP21" s="344"/>
      <c r="OSQ21" s="344"/>
      <c r="OSR21" s="344"/>
      <c r="OSS21" s="344"/>
      <c r="OST21" s="344"/>
      <c r="OSU21" s="344"/>
      <c r="OSV21" s="344"/>
      <c r="OSW21" s="344"/>
      <c r="OSX21" s="344"/>
      <c r="OSY21" s="344"/>
      <c r="OSZ21" s="344"/>
      <c r="OTA21" s="344"/>
      <c r="OTB21" s="344"/>
      <c r="OTC21" s="344"/>
      <c r="OTD21" s="344"/>
      <c r="OTE21" s="344"/>
      <c r="OTF21" s="344"/>
      <c r="OTG21" s="344"/>
      <c r="OTH21" s="344"/>
      <c r="OTI21" s="344"/>
      <c r="OTJ21" s="344"/>
      <c r="OTK21" s="344"/>
      <c r="OTL21" s="344"/>
      <c r="OTM21" s="344"/>
      <c r="OTN21" s="344"/>
      <c r="OTO21" s="344"/>
      <c r="OTP21" s="344"/>
      <c r="OTQ21" s="344"/>
      <c r="OTR21" s="344"/>
      <c r="OTS21" s="344"/>
      <c r="OTT21" s="344"/>
      <c r="OTU21" s="344"/>
      <c r="OTV21" s="344"/>
      <c r="OTW21" s="344"/>
      <c r="OTX21" s="344"/>
      <c r="OTY21" s="344"/>
      <c r="OTZ21" s="344"/>
      <c r="OUA21" s="344"/>
      <c r="OUB21" s="344"/>
      <c r="OUC21" s="344"/>
      <c r="OUD21" s="344"/>
      <c r="OUE21" s="344"/>
      <c r="OUF21" s="344"/>
      <c r="OUG21" s="344"/>
      <c r="OUH21" s="344"/>
      <c r="OUI21" s="344"/>
      <c r="OUJ21" s="344"/>
      <c r="OUK21" s="344"/>
      <c r="OUL21" s="344"/>
      <c r="OUM21" s="344"/>
      <c r="OUN21" s="344"/>
      <c r="OUO21" s="344"/>
      <c r="OUP21" s="344"/>
      <c r="OUQ21" s="344"/>
      <c r="OUR21" s="344"/>
      <c r="OUS21" s="344"/>
      <c r="OUT21" s="344"/>
      <c r="OUU21" s="344"/>
      <c r="OUV21" s="344"/>
      <c r="OUW21" s="344"/>
      <c r="OUX21" s="344"/>
      <c r="OUY21" s="344"/>
      <c r="OUZ21" s="344"/>
      <c r="OVA21" s="344"/>
      <c r="OVB21" s="344"/>
      <c r="OVC21" s="344"/>
      <c r="OVD21" s="344"/>
      <c r="OVE21" s="344"/>
      <c r="OVF21" s="344"/>
      <c r="OVG21" s="344"/>
      <c r="OVH21" s="344"/>
      <c r="OVI21" s="344"/>
      <c r="OVJ21" s="344"/>
      <c r="OVK21" s="344"/>
      <c r="OVL21" s="344"/>
      <c r="OVM21" s="344"/>
      <c r="OVN21" s="344"/>
      <c r="OVO21" s="344"/>
      <c r="OVP21" s="344"/>
      <c r="OVQ21" s="344"/>
      <c r="OVR21" s="344"/>
      <c r="OVS21" s="344"/>
      <c r="OVT21" s="344"/>
      <c r="OVU21" s="344"/>
      <c r="OVV21" s="344"/>
      <c r="OVW21" s="344"/>
      <c r="OVX21" s="344"/>
      <c r="OVY21" s="344"/>
      <c r="OVZ21" s="344"/>
      <c r="OWA21" s="344"/>
      <c r="OWB21" s="344"/>
      <c r="OWC21" s="344"/>
      <c r="OWD21" s="344"/>
      <c r="OWE21" s="344"/>
      <c r="OWF21" s="344"/>
      <c r="OWG21" s="344"/>
      <c r="OWH21" s="344"/>
      <c r="OWI21" s="344"/>
      <c r="OWJ21" s="344"/>
      <c r="OWK21" s="344"/>
      <c r="OWL21" s="344"/>
      <c r="OWM21" s="344"/>
      <c r="OWN21" s="344"/>
      <c r="OWO21" s="344"/>
      <c r="OWP21" s="344"/>
      <c r="OWQ21" s="344"/>
      <c r="OWR21" s="344"/>
      <c r="OWS21" s="344"/>
      <c r="OWT21" s="344"/>
      <c r="OWU21" s="344"/>
      <c r="OWV21" s="344"/>
      <c r="OWW21" s="344"/>
      <c r="OWX21" s="344"/>
      <c r="OWY21" s="344"/>
      <c r="OWZ21" s="344"/>
      <c r="OXA21" s="344"/>
      <c r="OXB21" s="344"/>
      <c r="OXC21" s="344"/>
      <c r="OXD21" s="344"/>
      <c r="OXE21" s="344"/>
      <c r="OXF21" s="344"/>
      <c r="OXG21" s="344"/>
      <c r="OXH21" s="344"/>
      <c r="OXI21" s="344"/>
      <c r="OXJ21" s="344"/>
      <c r="OXK21" s="344"/>
      <c r="OXL21" s="344"/>
      <c r="OXM21" s="344"/>
      <c r="OXN21" s="344"/>
      <c r="OXO21" s="344"/>
      <c r="OXP21" s="344"/>
      <c r="OXQ21" s="344"/>
      <c r="OXR21" s="344"/>
      <c r="OXS21" s="344"/>
      <c r="OXT21" s="344"/>
      <c r="OXU21" s="344"/>
      <c r="OXV21" s="344"/>
      <c r="OXW21" s="344"/>
      <c r="OXX21" s="344"/>
      <c r="OXY21" s="344"/>
      <c r="OXZ21" s="344"/>
      <c r="OYA21" s="344"/>
      <c r="OYB21" s="344"/>
      <c r="OYC21" s="344"/>
      <c r="OYD21" s="344"/>
      <c r="OYE21" s="344"/>
      <c r="OYF21" s="344"/>
      <c r="OYG21" s="344"/>
      <c r="OYH21" s="344"/>
      <c r="OYI21" s="344"/>
      <c r="OYJ21" s="344"/>
      <c r="OYK21" s="344"/>
      <c r="OYL21" s="344"/>
      <c r="OYM21" s="344"/>
      <c r="OYN21" s="344"/>
      <c r="OYO21" s="344"/>
      <c r="OYP21" s="344"/>
      <c r="OYQ21" s="344"/>
      <c r="OYR21" s="344"/>
      <c r="OYS21" s="344"/>
      <c r="OYT21" s="344"/>
      <c r="OYU21" s="344"/>
      <c r="OYV21" s="344"/>
      <c r="OYW21" s="344"/>
      <c r="OYX21" s="344"/>
      <c r="OYY21" s="344"/>
      <c r="OYZ21" s="344"/>
      <c r="OZA21" s="344"/>
      <c r="OZB21" s="344"/>
      <c r="OZC21" s="344"/>
      <c r="OZD21" s="344"/>
      <c r="OZE21" s="344"/>
      <c r="OZF21" s="344"/>
      <c r="OZG21" s="344"/>
      <c r="OZH21" s="344"/>
      <c r="OZI21" s="344"/>
      <c r="OZJ21" s="344"/>
      <c r="OZK21" s="344"/>
      <c r="OZL21" s="344"/>
      <c r="OZM21" s="344"/>
      <c r="OZN21" s="344"/>
      <c r="OZO21" s="344"/>
      <c r="OZP21" s="344"/>
      <c r="OZQ21" s="344"/>
      <c r="OZR21" s="344"/>
      <c r="OZS21" s="344"/>
      <c r="OZT21" s="344"/>
      <c r="OZU21" s="344"/>
      <c r="OZV21" s="344"/>
      <c r="OZW21" s="344"/>
      <c r="OZX21" s="344"/>
      <c r="OZY21" s="344"/>
      <c r="OZZ21" s="344"/>
      <c r="PAA21" s="344"/>
      <c r="PAB21" s="344"/>
      <c r="PAC21" s="344"/>
      <c r="PAD21" s="344"/>
      <c r="PAE21" s="344"/>
      <c r="PAF21" s="344"/>
      <c r="PAG21" s="344"/>
      <c r="PAH21" s="344"/>
      <c r="PAI21" s="344"/>
      <c r="PAJ21" s="344"/>
      <c r="PAK21" s="344"/>
      <c r="PAL21" s="344"/>
      <c r="PAM21" s="344"/>
      <c r="PAN21" s="344"/>
      <c r="PAO21" s="344"/>
      <c r="PAP21" s="344"/>
      <c r="PAQ21" s="344"/>
      <c r="PAR21" s="344"/>
      <c r="PAS21" s="344"/>
      <c r="PAT21" s="344"/>
      <c r="PAU21" s="344"/>
      <c r="PAV21" s="344"/>
      <c r="PAW21" s="344"/>
      <c r="PAX21" s="344"/>
      <c r="PAY21" s="344"/>
      <c r="PAZ21" s="344"/>
      <c r="PBA21" s="344"/>
      <c r="PBB21" s="344"/>
      <c r="PBC21" s="344"/>
      <c r="PBD21" s="344"/>
      <c r="PBE21" s="344"/>
      <c r="PBF21" s="344"/>
      <c r="PBG21" s="344"/>
      <c r="PBH21" s="344"/>
      <c r="PBI21" s="344"/>
      <c r="PBJ21" s="344"/>
      <c r="PBK21" s="344"/>
      <c r="PBL21" s="344"/>
      <c r="PBM21" s="344"/>
      <c r="PBN21" s="344"/>
      <c r="PBO21" s="344"/>
      <c r="PBP21" s="344"/>
      <c r="PBQ21" s="344"/>
      <c r="PBR21" s="344"/>
      <c r="PBS21" s="344"/>
      <c r="PBT21" s="344"/>
      <c r="PBU21" s="344"/>
      <c r="PBV21" s="344"/>
      <c r="PBW21" s="344"/>
      <c r="PBX21" s="344"/>
      <c r="PBY21" s="344"/>
      <c r="PBZ21" s="344"/>
      <c r="PCA21" s="344"/>
      <c r="PCB21" s="344"/>
      <c r="PCC21" s="344"/>
      <c r="PCD21" s="344"/>
      <c r="PCE21" s="344"/>
      <c r="PCF21" s="344"/>
      <c r="PCG21" s="344"/>
      <c r="PCH21" s="344"/>
      <c r="PCI21" s="344"/>
      <c r="PCJ21" s="344"/>
      <c r="PCK21" s="344"/>
      <c r="PCL21" s="344"/>
      <c r="PCM21" s="344"/>
      <c r="PCN21" s="344"/>
      <c r="PCO21" s="344"/>
      <c r="PCP21" s="344"/>
      <c r="PCQ21" s="344"/>
      <c r="PCR21" s="344"/>
      <c r="PCS21" s="344"/>
      <c r="PCT21" s="344"/>
      <c r="PCU21" s="344"/>
      <c r="PCV21" s="344"/>
      <c r="PCW21" s="344"/>
      <c r="PCX21" s="344"/>
      <c r="PCY21" s="344"/>
      <c r="PCZ21" s="344"/>
      <c r="PDA21" s="344"/>
      <c r="PDB21" s="344"/>
      <c r="PDC21" s="344"/>
      <c r="PDD21" s="344"/>
      <c r="PDE21" s="344"/>
      <c r="PDF21" s="344"/>
      <c r="PDG21" s="344"/>
      <c r="PDH21" s="344"/>
      <c r="PDI21" s="344"/>
      <c r="PDJ21" s="344"/>
      <c r="PDK21" s="344"/>
      <c r="PDL21" s="344"/>
      <c r="PDM21" s="344"/>
      <c r="PDN21" s="344"/>
      <c r="PDO21" s="344"/>
      <c r="PDP21" s="344"/>
      <c r="PDQ21" s="344"/>
      <c r="PDR21" s="344"/>
      <c r="PDS21" s="344"/>
      <c r="PDT21" s="344"/>
      <c r="PDU21" s="344"/>
      <c r="PDV21" s="344"/>
      <c r="PDW21" s="344"/>
      <c r="PDX21" s="344"/>
      <c r="PDY21" s="344"/>
      <c r="PDZ21" s="344"/>
      <c r="PEA21" s="344"/>
      <c r="PEB21" s="344"/>
      <c r="PEC21" s="344"/>
      <c r="PED21" s="344"/>
      <c r="PEE21" s="344"/>
      <c r="PEF21" s="344"/>
      <c r="PEG21" s="344"/>
      <c r="PEH21" s="344"/>
      <c r="PEI21" s="344"/>
      <c r="PEJ21" s="344"/>
      <c r="PEK21" s="344"/>
      <c r="PEL21" s="344"/>
      <c r="PEM21" s="344"/>
      <c r="PEN21" s="344"/>
      <c r="PEO21" s="344"/>
      <c r="PEP21" s="344"/>
      <c r="PEQ21" s="344"/>
      <c r="PER21" s="344"/>
      <c r="PES21" s="344"/>
      <c r="PET21" s="344"/>
      <c r="PEU21" s="344"/>
      <c r="PEV21" s="344"/>
      <c r="PEW21" s="344"/>
      <c r="PEX21" s="344"/>
      <c r="PEY21" s="344"/>
      <c r="PEZ21" s="344"/>
      <c r="PFA21" s="344"/>
      <c r="PFB21" s="344"/>
      <c r="PFC21" s="344"/>
      <c r="PFD21" s="344"/>
      <c r="PFE21" s="344"/>
      <c r="PFF21" s="344"/>
      <c r="PFG21" s="344"/>
      <c r="PFH21" s="344"/>
      <c r="PFI21" s="344"/>
      <c r="PFJ21" s="344"/>
      <c r="PFK21" s="344"/>
      <c r="PFL21" s="344"/>
      <c r="PFM21" s="344"/>
      <c r="PFN21" s="344"/>
      <c r="PFO21" s="344"/>
      <c r="PFP21" s="344"/>
      <c r="PFQ21" s="344"/>
      <c r="PFR21" s="344"/>
      <c r="PFS21" s="344"/>
      <c r="PFT21" s="344"/>
      <c r="PFU21" s="344"/>
      <c r="PFV21" s="344"/>
      <c r="PFW21" s="344"/>
      <c r="PFX21" s="344"/>
      <c r="PFY21" s="344"/>
      <c r="PFZ21" s="344"/>
      <c r="PGA21" s="344"/>
      <c r="PGB21" s="344"/>
      <c r="PGC21" s="344"/>
      <c r="PGD21" s="344"/>
      <c r="PGE21" s="344"/>
      <c r="PGF21" s="344"/>
      <c r="PGG21" s="344"/>
      <c r="PGH21" s="344"/>
      <c r="PGI21" s="344"/>
      <c r="PGJ21" s="344"/>
      <c r="PGK21" s="344"/>
      <c r="PGL21" s="344"/>
      <c r="PGM21" s="344"/>
      <c r="PGN21" s="344"/>
      <c r="PGO21" s="344"/>
      <c r="PGP21" s="344"/>
      <c r="PGQ21" s="344"/>
      <c r="PGR21" s="344"/>
      <c r="PGS21" s="344"/>
      <c r="PGT21" s="344"/>
      <c r="PGU21" s="344"/>
      <c r="PGV21" s="344"/>
      <c r="PGW21" s="344"/>
      <c r="PGX21" s="344"/>
      <c r="PGY21" s="344"/>
      <c r="PGZ21" s="344"/>
      <c r="PHA21" s="344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344"/>
      <c r="PRG21" s="344"/>
      <c r="PRH21" s="344"/>
      <c r="PRI21" s="344"/>
      <c r="PRJ21" s="344"/>
      <c r="PRK21" s="344"/>
      <c r="PRL21" s="344"/>
      <c r="PRM21" s="344"/>
      <c r="PRN21" s="344"/>
      <c r="PRO21" s="344"/>
      <c r="PRP21" s="344"/>
      <c r="PRQ21" s="344"/>
      <c r="PRR21" s="344"/>
      <c r="PRS21" s="344"/>
      <c r="PRT21" s="344"/>
      <c r="PRU21" s="344"/>
      <c r="PRV21" s="344"/>
      <c r="PRW21" s="344"/>
      <c r="PRX21" s="344"/>
      <c r="PRY21" s="344"/>
      <c r="PRZ21" s="344"/>
      <c r="PSA21" s="344"/>
      <c r="PSB21" s="344"/>
      <c r="PSC21" s="344"/>
      <c r="PSD21" s="344"/>
      <c r="PSE21" s="344"/>
      <c r="PSF21" s="344"/>
      <c r="PSG21" s="344"/>
      <c r="PSH21" s="344"/>
      <c r="PSI21" s="344"/>
      <c r="PSJ21" s="344"/>
      <c r="PSK21" s="344"/>
      <c r="PSL21" s="344"/>
      <c r="PSM21" s="344"/>
      <c r="PSN21" s="344"/>
      <c r="PSO21" s="344"/>
      <c r="PSP21" s="344"/>
      <c r="PSQ21" s="344"/>
      <c r="PSR21" s="344"/>
      <c r="PSS21" s="344"/>
      <c r="PST21" s="344"/>
      <c r="PSU21" s="344"/>
      <c r="PSV21" s="344"/>
      <c r="PSW21" s="344"/>
      <c r="PSX21" s="344"/>
      <c r="PSY21" s="344"/>
      <c r="PSZ21" s="344"/>
      <c r="PTA21" s="344"/>
      <c r="PTB21" s="344"/>
      <c r="PTC21" s="344"/>
      <c r="PTD21" s="344"/>
      <c r="PTE21" s="344"/>
      <c r="PTF21" s="344"/>
      <c r="PTG21" s="344"/>
      <c r="PTH21" s="344"/>
      <c r="PTI21" s="344"/>
      <c r="PTJ21" s="344"/>
      <c r="PTK21" s="344"/>
      <c r="PTL21" s="344"/>
      <c r="PTM21" s="344"/>
      <c r="PTN21" s="344"/>
      <c r="PTO21" s="344"/>
      <c r="PTP21" s="344"/>
      <c r="PTQ21" s="344"/>
      <c r="PTR21" s="344"/>
      <c r="PTS21" s="344"/>
      <c r="PTT21" s="344"/>
      <c r="PTU21" s="344"/>
      <c r="PTV21" s="344"/>
      <c r="PTW21" s="344"/>
      <c r="PTX21" s="344"/>
      <c r="PTY21" s="344"/>
      <c r="PTZ21" s="344"/>
      <c r="PUA21" s="344"/>
      <c r="PUB21" s="344"/>
      <c r="PUC21" s="344"/>
      <c r="PUD21" s="344"/>
      <c r="PUE21" s="344"/>
      <c r="PUF21" s="344"/>
      <c r="PUG21" s="344"/>
      <c r="PUH21" s="344"/>
      <c r="PUI21" s="344"/>
      <c r="PUJ21" s="344"/>
      <c r="PUK21" s="344"/>
      <c r="PUL21" s="344"/>
      <c r="PUM21" s="344"/>
      <c r="PUN21" s="344"/>
      <c r="PUO21" s="344"/>
      <c r="PUP21" s="344"/>
      <c r="PUQ21" s="344"/>
      <c r="PUR21" s="344"/>
      <c r="PUS21" s="344"/>
      <c r="PUT21" s="344"/>
      <c r="PUU21" s="344"/>
      <c r="PUV21" s="344"/>
      <c r="PUW21" s="344"/>
      <c r="PUX21" s="344"/>
      <c r="PUY21" s="344"/>
      <c r="PUZ21" s="344"/>
      <c r="PVA21" s="344"/>
      <c r="PVB21" s="344"/>
      <c r="PVC21" s="344"/>
      <c r="PVD21" s="344"/>
      <c r="PVE21" s="344"/>
      <c r="PVF21" s="344"/>
      <c r="PVG21" s="344"/>
      <c r="PVH21" s="344"/>
      <c r="PVI21" s="344"/>
      <c r="PVJ21" s="344"/>
      <c r="PVK21" s="344"/>
      <c r="PVL21" s="344"/>
      <c r="PVM21" s="344"/>
      <c r="PVN21" s="344"/>
      <c r="PVO21" s="344"/>
      <c r="PVP21" s="344"/>
      <c r="PVQ21" s="344"/>
      <c r="PVR21" s="344"/>
      <c r="PVS21" s="344"/>
      <c r="PVT21" s="344"/>
      <c r="PVU21" s="344"/>
      <c r="PVV21" s="344"/>
      <c r="PVW21" s="344"/>
      <c r="PVX21" s="344"/>
      <c r="PVY21" s="344"/>
      <c r="PVZ21" s="344"/>
      <c r="PWA21" s="344"/>
      <c r="PWB21" s="344"/>
      <c r="PWC21" s="344"/>
      <c r="PWD21" s="344"/>
      <c r="PWE21" s="344"/>
      <c r="PWF21" s="344"/>
      <c r="PWG21" s="344"/>
      <c r="PWH21" s="344"/>
      <c r="PWI21" s="344"/>
      <c r="PWJ21" s="344"/>
      <c r="PWK21" s="344"/>
      <c r="PWL21" s="344"/>
      <c r="PWM21" s="344"/>
      <c r="PWN21" s="344"/>
      <c r="PWO21" s="344"/>
      <c r="PWP21" s="344"/>
      <c r="PWQ21" s="344"/>
      <c r="PWR21" s="344"/>
      <c r="PWS21" s="344"/>
      <c r="PWT21" s="344"/>
      <c r="PWU21" s="344"/>
      <c r="PWV21" s="344"/>
      <c r="PWW21" s="344"/>
      <c r="PWX21" s="344"/>
      <c r="PWY21" s="344"/>
      <c r="PWZ21" s="344"/>
      <c r="PXA21" s="344"/>
      <c r="PXB21" s="344"/>
      <c r="PXC21" s="344"/>
      <c r="PXD21" s="344"/>
      <c r="PXE21" s="344"/>
      <c r="PXF21" s="344"/>
      <c r="PXG21" s="344"/>
      <c r="PXH21" s="344"/>
      <c r="PXI21" s="344"/>
      <c r="PXJ21" s="344"/>
      <c r="PXK21" s="344"/>
      <c r="PXL21" s="344"/>
      <c r="PXM21" s="344"/>
      <c r="PXN21" s="344"/>
      <c r="PXO21" s="344"/>
      <c r="PXP21" s="344"/>
      <c r="PXQ21" s="344"/>
      <c r="PXR21" s="344"/>
      <c r="PXS21" s="344"/>
      <c r="PXT21" s="344"/>
      <c r="PXU21" s="344"/>
      <c r="PXV21" s="344"/>
      <c r="PXW21" s="344"/>
      <c r="PXX21" s="344"/>
      <c r="PXY21" s="344"/>
      <c r="PXZ21" s="344"/>
      <c r="PYA21" s="344"/>
      <c r="PYB21" s="344"/>
      <c r="PYC21" s="344"/>
      <c r="PYD21" s="344"/>
      <c r="PYE21" s="344"/>
      <c r="PYF21" s="344"/>
      <c r="PYG21" s="344"/>
      <c r="PYH21" s="344"/>
      <c r="PYI21" s="344"/>
      <c r="PYJ21" s="344"/>
      <c r="PYK21" s="344"/>
      <c r="PYL21" s="344"/>
      <c r="PYM21" s="344"/>
      <c r="PYN21" s="344"/>
      <c r="PYO21" s="344"/>
      <c r="PYP21" s="344"/>
      <c r="PYQ21" s="344"/>
      <c r="PYR21" s="344"/>
      <c r="PYS21" s="344"/>
      <c r="PYT21" s="344"/>
      <c r="PYU21" s="344"/>
      <c r="PYV21" s="344"/>
      <c r="PYW21" s="344"/>
      <c r="PYX21" s="344"/>
      <c r="PYY21" s="344"/>
      <c r="PYZ21" s="344"/>
      <c r="PZA21" s="344"/>
      <c r="PZB21" s="344"/>
      <c r="PZC21" s="344"/>
      <c r="PZD21" s="344"/>
      <c r="PZE21" s="344"/>
      <c r="PZF21" s="344"/>
      <c r="PZG21" s="344"/>
      <c r="PZH21" s="344"/>
      <c r="PZI21" s="344"/>
      <c r="PZJ21" s="344"/>
      <c r="PZK21" s="344"/>
      <c r="PZL21" s="344"/>
      <c r="PZM21" s="344"/>
      <c r="PZN21" s="344"/>
      <c r="PZO21" s="344"/>
      <c r="PZP21" s="344"/>
      <c r="PZQ21" s="344"/>
      <c r="PZR21" s="344"/>
      <c r="PZS21" s="344"/>
      <c r="PZT21" s="344"/>
      <c r="PZU21" s="344"/>
      <c r="PZV21" s="344"/>
      <c r="PZW21" s="344"/>
      <c r="PZX21" s="344"/>
      <c r="PZY21" s="344"/>
      <c r="PZZ21" s="344"/>
      <c r="QAA21" s="344"/>
      <c r="QAB21" s="344"/>
      <c r="QAC21" s="344"/>
      <c r="QAD21" s="344"/>
      <c r="QAE21" s="344"/>
      <c r="QAF21" s="344"/>
      <c r="QAG21" s="344"/>
      <c r="QAH21" s="344"/>
      <c r="QAI21" s="344"/>
      <c r="QAJ21" s="344"/>
      <c r="QAK21" s="344"/>
      <c r="QAL21" s="344"/>
      <c r="QAM21" s="344"/>
      <c r="QAN21" s="344"/>
      <c r="QAO21" s="344"/>
      <c r="QAP21" s="344"/>
      <c r="QAQ21" s="344"/>
      <c r="QAR21" s="344"/>
      <c r="QAS21" s="344"/>
      <c r="QAT21" s="344"/>
      <c r="QAU21" s="344"/>
      <c r="QAV21" s="344"/>
      <c r="QAW21" s="344"/>
      <c r="QAX21" s="344"/>
      <c r="QAY21" s="344"/>
      <c r="QAZ21" s="344"/>
      <c r="QBA21" s="344"/>
      <c r="QBB21" s="344"/>
      <c r="QBC21" s="344"/>
      <c r="QBD21" s="344"/>
      <c r="QBE21" s="344"/>
      <c r="QBF21" s="344"/>
      <c r="QBG21" s="344"/>
      <c r="QBH21" s="344"/>
      <c r="QBI21" s="344"/>
      <c r="QBJ21" s="344"/>
      <c r="QBK21" s="344"/>
      <c r="QBL21" s="344"/>
      <c r="QBM21" s="344"/>
      <c r="QBN21" s="344"/>
      <c r="QBO21" s="344"/>
      <c r="QBP21" s="344"/>
      <c r="QBQ21" s="344"/>
      <c r="QBR21" s="344"/>
      <c r="QBS21" s="344"/>
      <c r="QBT21" s="344"/>
      <c r="QBU21" s="344"/>
      <c r="QBV21" s="344"/>
      <c r="QBW21" s="344"/>
      <c r="QBX21" s="344"/>
      <c r="QBY21" s="344"/>
      <c r="QBZ21" s="344"/>
      <c r="QCA21" s="344"/>
      <c r="QCB21" s="344"/>
      <c r="QCC21" s="344"/>
      <c r="QCD21" s="344"/>
      <c r="QCE21" s="344"/>
      <c r="QCF21" s="344"/>
      <c r="QCG21" s="344"/>
      <c r="QCH21" s="344"/>
      <c r="QCI21" s="344"/>
      <c r="QCJ21" s="344"/>
      <c r="QCK21" s="344"/>
      <c r="QCL21" s="344"/>
      <c r="QCM21" s="344"/>
      <c r="QCN21" s="344"/>
      <c r="QCO21" s="344"/>
      <c r="QCP21" s="344"/>
      <c r="QCQ21" s="344"/>
      <c r="QCR21" s="344"/>
      <c r="QCS21" s="344"/>
      <c r="QCT21" s="344"/>
      <c r="QCU21" s="344"/>
      <c r="QCV21" s="344"/>
      <c r="QCW21" s="344"/>
      <c r="QCX21" s="344"/>
      <c r="QCY21" s="344"/>
      <c r="QCZ21" s="344"/>
      <c r="QDA21" s="344"/>
      <c r="QDB21" s="344"/>
      <c r="QDC21" s="344"/>
      <c r="QDD21" s="344"/>
      <c r="QDE21" s="344"/>
      <c r="QDF21" s="344"/>
      <c r="QDG21" s="344"/>
      <c r="QDH21" s="344"/>
      <c r="QDI21" s="344"/>
      <c r="QDJ21" s="344"/>
      <c r="QDK21" s="344"/>
      <c r="QDL21" s="344"/>
      <c r="QDM21" s="344"/>
      <c r="QDN21" s="344"/>
      <c r="QDO21" s="344"/>
      <c r="QDP21" s="344"/>
      <c r="QDQ21" s="344"/>
      <c r="QDR21" s="344"/>
      <c r="QDS21" s="344"/>
      <c r="QDT21" s="344"/>
      <c r="QDU21" s="344"/>
      <c r="QDV21" s="344"/>
      <c r="QDW21" s="344"/>
      <c r="QDX21" s="344"/>
      <c r="QDY21" s="344"/>
      <c r="QDZ21" s="344"/>
      <c r="QEA21" s="344"/>
      <c r="QEB21" s="344"/>
      <c r="QEC21" s="344"/>
      <c r="QED21" s="344"/>
      <c r="QEE21" s="344"/>
      <c r="QEF21" s="344"/>
      <c r="QEG21" s="344"/>
      <c r="QEH21" s="344"/>
      <c r="QEI21" s="344"/>
      <c r="QEJ21" s="344"/>
      <c r="QEK21" s="344"/>
      <c r="QEL21" s="344"/>
      <c r="QEM21" s="344"/>
      <c r="QEN21" s="344"/>
      <c r="QEO21" s="344"/>
      <c r="QEP21" s="344"/>
      <c r="QEQ21" s="344"/>
      <c r="QER21" s="344"/>
      <c r="QES21" s="344"/>
      <c r="QET21" s="344"/>
      <c r="QEU21" s="344"/>
      <c r="QEV21" s="344"/>
      <c r="QEW21" s="344"/>
      <c r="QEX21" s="344"/>
      <c r="QEY21" s="344"/>
      <c r="QEZ21" s="344"/>
      <c r="QFA21" s="344"/>
      <c r="QFB21" s="344"/>
      <c r="QFC21" s="344"/>
      <c r="QFD21" s="344"/>
      <c r="QFE21" s="344"/>
      <c r="QFF21" s="344"/>
      <c r="QFG21" s="344"/>
      <c r="QFH21" s="344"/>
      <c r="QFI21" s="344"/>
      <c r="QFJ21" s="344"/>
      <c r="QFK21" s="344"/>
      <c r="QFL21" s="344"/>
      <c r="QFM21" s="344"/>
      <c r="QFN21" s="344"/>
      <c r="QFO21" s="344"/>
      <c r="QFP21" s="344"/>
      <c r="QFQ21" s="344"/>
      <c r="QFR21" s="344"/>
      <c r="QFS21" s="344"/>
      <c r="QFT21" s="344"/>
      <c r="QFU21" s="344"/>
      <c r="QFV21" s="344"/>
      <c r="QFW21" s="344"/>
      <c r="QFX21" s="344"/>
      <c r="QFY21" s="344"/>
      <c r="QFZ21" s="344"/>
      <c r="QGA21" s="344"/>
      <c r="QGB21" s="344"/>
      <c r="QGC21" s="344"/>
      <c r="QGD21" s="344"/>
      <c r="QGE21" s="344"/>
      <c r="QGF21" s="344"/>
      <c r="QGG21" s="344"/>
      <c r="QGH21" s="344"/>
      <c r="QGI21" s="344"/>
      <c r="QGJ21" s="344"/>
      <c r="QGK21" s="344"/>
      <c r="QGL21" s="344"/>
      <c r="QGM21" s="344"/>
      <c r="QGN21" s="344"/>
      <c r="QGO21" s="344"/>
      <c r="QGP21" s="344"/>
      <c r="QGQ21" s="344"/>
      <c r="QGR21" s="344"/>
      <c r="QGS21" s="344"/>
      <c r="QGT21" s="344"/>
      <c r="QGU21" s="344"/>
      <c r="QGV21" s="344"/>
      <c r="QGW21" s="344"/>
      <c r="QGX21" s="344"/>
      <c r="QGY21" s="344"/>
      <c r="QGZ21" s="344"/>
      <c r="QHA21" s="344"/>
      <c r="QHB21" s="344"/>
      <c r="QHC21" s="344"/>
      <c r="QHD21" s="344"/>
      <c r="QHE21" s="344"/>
      <c r="QHF21" s="344"/>
      <c r="QHG21" s="344"/>
      <c r="QHH21" s="344"/>
      <c r="QHI21" s="344"/>
      <c r="QHJ21" s="344"/>
      <c r="QHK21" s="344"/>
      <c r="QHL21" s="344"/>
      <c r="QHM21" s="344"/>
      <c r="QHN21" s="344"/>
      <c r="QHO21" s="344"/>
      <c r="QHP21" s="344"/>
      <c r="QHQ21" s="344"/>
      <c r="QHR21" s="344"/>
      <c r="QHS21" s="344"/>
      <c r="QHT21" s="344"/>
      <c r="QHU21" s="344"/>
      <c r="QHV21" s="344"/>
      <c r="QHW21" s="344"/>
      <c r="QHX21" s="344"/>
      <c r="QHY21" s="344"/>
      <c r="QHZ21" s="344"/>
      <c r="QIA21" s="344"/>
      <c r="QIB21" s="344"/>
      <c r="QIC21" s="344"/>
      <c r="QID21" s="344"/>
      <c r="QIE21" s="344"/>
      <c r="QIF21" s="344"/>
      <c r="QIG21" s="344"/>
      <c r="QIH21" s="344"/>
      <c r="QII21" s="344"/>
      <c r="QIJ21" s="344"/>
      <c r="QIK21" s="344"/>
      <c r="QIL21" s="344"/>
      <c r="QIM21" s="344"/>
      <c r="QIN21" s="344"/>
      <c r="QIO21" s="344"/>
      <c r="QIP21" s="344"/>
      <c r="QIQ21" s="344"/>
      <c r="QIR21" s="344"/>
      <c r="QIS21" s="344"/>
      <c r="QIT21" s="344"/>
      <c r="QIU21" s="344"/>
      <c r="QIV21" s="344"/>
      <c r="QIW21" s="344"/>
      <c r="QIX21" s="344"/>
      <c r="QIY21" s="344"/>
      <c r="QIZ21" s="344"/>
      <c r="QJA21" s="344"/>
      <c r="QJB21" s="344"/>
      <c r="QJC21" s="344"/>
      <c r="QJD21" s="344"/>
      <c r="QJE21" s="344"/>
      <c r="QJF21" s="344"/>
      <c r="QJG21" s="344"/>
      <c r="QJH21" s="344"/>
      <c r="QJI21" s="344"/>
      <c r="QJJ21" s="344"/>
      <c r="QJK21" s="344"/>
      <c r="QJL21" s="344"/>
      <c r="QJM21" s="344"/>
      <c r="QJN21" s="344"/>
      <c r="QJO21" s="344"/>
      <c r="QJP21" s="344"/>
      <c r="QJQ21" s="344"/>
      <c r="QJR21" s="344"/>
      <c r="QJS21" s="344"/>
      <c r="QJT21" s="344"/>
      <c r="QJU21" s="344"/>
      <c r="QJV21" s="344"/>
      <c r="QJW21" s="344"/>
      <c r="QJX21" s="344"/>
      <c r="QJY21" s="344"/>
      <c r="QJZ21" s="344"/>
      <c r="QKA21" s="344"/>
      <c r="QKB21" s="344"/>
      <c r="QKC21" s="344"/>
      <c r="QKD21" s="344"/>
      <c r="QKE21" s="344"/>
      <c r="QKF21" s="344"/>
      <c r="QKG21" s="344"/>
      <c r="QKH21" s="344"/>
      <c r="QKI21" s="344"/>
      <c r="QKJ21" s="344"/>
      <c r="QKK21" s="344"/>
      <c r="QKL21" s="344"/>
      <c r="QKM21" s="344"/>
      <c r="QKN21" s="344"/>
      <c r="QKO21" s="344"/>
      <c r="QKP21" s="344"/>
      <c r="QKQ21" s="344"/>
      <c r="QKR21" s="344"/>
      <c r="QKS21" s="344"/>
      <c r="QKT21" s="344"/>
      <c r="QKU21" s="344"/>
      <c r="QKV21" s="344"/>
      <c r="QKW21" s="344"/>
      <c r="QKX21" s="344"/>
      <c r="QKY21" s="344"/>
      <c r="QKZ21" s="344"/>
      <c r="QLA21" s="344"/>
      <c r="QLB21" s="344"/>
      <c r="QLC21" s="344"/>
      <c r="QLD21" s="344"/>
      <c r="QLE21" s="344"/>
      <c r="QLF21" s="344"/>
      <c r="QLG21" s="344"/>
      <c r="QLH21" s="344"/>
      <c r="QLI21" s="344"/>
      <c r="QLJ21" s="344"/>
      <c r="QLK21" s="344"/>
      <c r="QLL21" s="344"/>
      <c r="QLM21" s="344"/>
      <c r="QLN21" s="344"/>
      <c r="QLO21" s="344"/>
      <c r="QLP21" s="344"/>
      <c r="QLQ21" s="344"/>
      <c r="QLR21" s="344"/>
      <c r="QLS21" s="344"/>
      <c r="QLT21" s="344"/>
      <c r="QLU21" s="344"/>
      <c r="QLV21" s="344"/>
      <c r="QLW21" s="344"/>
      <c r="QLX21" s="344"/>
      <c r="QLY21" s="344"/>
      <c r="QLZ21" s="344"/>
      <c r="QMA21" s="344"/>
      <c r="QMB21" s="344"/>
      <c r="QMC21" s="344"/>
      <c r="QMD21" s="344"/>
      <c r="QME21" s="344"/>
      <c r="QMF21" s="344"/>
      <c r="QMG21" s="344"/>
      <c r="QMH21" s="344"/>
      <c r="QMI21" s="344"/>
      <c r="QMJ21" s="344"/>
      <c r="QMK21" s="344"/>
      <c r="QML21" s="344"/>
      <c r="QMM21" s="344"/>
      <c r="QMN21" s="344"/>
      <c r="QMO21" s="344"/>
      <c r="QMP21" s="344"/>
      <c r="QMQ21" s="344"/>
      <c r="QMR21" s="344"/>
      <c r="QMS21" s="344"/>
      <c r="QMT21" s="344"/>
      <c r="QMU21" s="344"/>
      <c r="QMV21" s="344"/>
      <c r="QMW21" s="344"/>
      <c r="QMX21" s="344"/>
      <c r="QMY21" s="344"/>
      <c r="QMZ21" s="344"/>
      <c r="QNA21" s="344"/>
      <c r="QNB21" s="344"/>
      <c r="QNC21" s="344"/>
      <c r="QND21" s="344"/>
      <c r="QNE21" s="344"/>
      <c r="QNF21" s="344"/>
      <c r="QNG21" s="344"/>
      <c r="QNH21" s="344"/>
      <c r="QNI21" s="344"/>
      <c r="QNJ21" s="344"/>
      <c r="QNK21" s="344"/>
      <c r="QNL21" s="344"/>
      <c r="QNM21" s="344"/>
      <c r="QNN21" s="344"/>
      <c r="QNO21" s="344"/>
      <c r="QNP21" s="344"/>
      <c r="QNQ21" s="344"/>
      <c r="QNR21" s="344"/>
      <c r="QNS21" s="344"/>
      <c r="QNT21" s="344"/>
      <c r="QNU21" s="344"/>
      <c r="QNV21" s="344"/>
      <c r="QNW21" s="344"/>
      <c r="QNX21" s="344"/>
      <c r="QNY21" s="344"/>
      <c r="QNZ21" s="344"/>
      <c r="QOA21" s="344"/>
      <c r="QOB21" s="344"/>
      <c r="QOC21" s="344"/>
      <c r="QOD21" s="344"/>
      <c r="QOE21" s="344"/>
      <c r="QOF21" s="344"/>
      <c r="QOG21" s="344"/>
      <c r="QOH21" s="344"/>
      <c r="QOI21" s="344"/>
      <c r="QOJ21" s="344"/>
      <c r="QOK21" s="344"/>
      <c r="QOL21" s="344"/>
      <c r="QOM21" s="344"/>
      <c r="QON21" s="344"/>
      <c r="QOO21" s="344"/>
      <c r="QOP21" s="344"/>
      <c r="QOQ21" s="344"/>
      <c r="QOR21" s="344"/>
      <c r="QOS21" s="344"/>
      <c r="QOT21" s="344"/>
      <c r="QOU21" s="344"/>
      <c r="QOV21" s="344"/>
      <c r="QOW21" s="344"/>
      <c r="QOX21" s="344"/>
      <c r="QOY21" s="344"/>
      <c r="QOZ21" s="344"/>
      <c r="QPA21" s="344"/>
      <c r="QPB21" s="344"/>
      <c r="QPC21" s="344"/>
      <c r="QPD21" s="344"/>
      <c r="QPE21" s="344"/>
      <c r="QPF21" s="344"/>
      <c r="QPG21" s="344"/>
      <c r="QPH21" s="344"/>
      <c r="QPI21" s="344"/>
      <c r="QPJ21" s="344"/>
      <c r="QPK21" s="344"/>
      <c r="QPL21" s="344"/>
      <c r="QPM21" s="344"/>
      <c r="QPN21" s="344"/>
      <c r="QPO21" s="344"/>
      <c r="QPP21" s="344"/>
      <c r="QPQ21" s="344"/>
      <c r="QPR21" s="344"/>
      <c r="QPS21" s="344"/>
      <c r="QPT21" s="344"/>
      <c r="QPU21" s="344"/>
      <c r="QPV21" s="344"/>
      <c r="QPW21" s="344"/>
      <c r="QPX21" s="344"/>
      <c r="QPY21" s="344"/>
      <c r="QPZ21" s="344"/>
      <c r="QQA21" s="344"/>
      <c r="QQB21" s="344"/>
      <c r="QQC21" s="344"/>
      <c r="QQD21" s="344"/>
      <c r="QQE21" s="344"/>
      <c r="QQF21" s="344"/>
      <c r="QQG21" s="344"/>
      <c r="QQH21" s="344"/>
      <c r="QQI21" s="344"/>
      <c r="QQJ21" s="344"/>
      <c r="QQK21" s="344"/>
      <c r="QQL21" s="344"/>
      <c r="QQM21" s="344"/>
      <c r="QQN21" s="344"/>
      <c r="QQO21" s="344"/>
      <c r="QQP21" s="344"/>
      <c r="QQQ21" s="344"/>
      <c r="QQR21" s="344"/>
      <c r="QQS21" s="344"/>
      <c r="QQT21" s="344"/>
      <c r="QQU21" s="344"/>
      <c r="QQV21" s="344"/>
      <c r="QQW21" s="344"/>
      <c r="QQX21" s="344"/>
      <c r="QQY21" s="344"/>
      <c r="QQZ21" s="344"/>
      <c r="QRA21" s="344"/>
      <c r="QRB21" s="344"/>
      <c r="QRC21" s="344"/>
      <c r="QRD21" s="344"/>
      <c r="QRE21" s="344"/>
      <c r="QRF21" s="344"/>
      <c r="QRG21" s="344"/>
      <c r="QRH21" s="344"/>
      <c r="QRI21" s="344"/>
      <c r="QRJ21" s="344"/>
      <c r="QRK21" s="344"/>
      <c r="QRL21" s="344"/>
      <c r="QRM21" s="344"/>
      <c r="QRN21" s="344"/>
      <c r="QRO21" s="344"/>
      <c r="QRP21" s="344"/>
      <c r="QRQ21" s="344"/>
      <c r="QRR21" s="344"/>
      <c r="QRS21" s="344"/>
      <c r="QRT21" s="344"/>
      <c r="QRU21" s="344"/>
      <c r="QRV21" s="344"/>
      <c r="QRW21" s="344"/>
      <c r="QRX21" s="344"/>
      <c r="QRY21" s="344"/>
      <c r="QRZ21" s="344"/>
      <c r="QSA21" s="344"/>
      <c r="QSB21" s="344"/>
      <c r="QSC21" s="344"/>
      <c r="QSD21" s="344"/>
      <c r="QSE21" s="344"/>
      <c r="QSF21" s="344"/>
      <c r="QSG21" s="344"/>
      <c r="QSH21" s="344"/>
      <c r="QSI21" s="344"/>
      <c r="QSJ21" s="344"/>
      <c r="QSK21" s="344"/>
      <c r="QSL21" s="344"/>
      <c r="QSM21" s="344"/>
      <c r="QSN21" s="344"/>
      <c r="QSO21" s="344"/>
      <c r="QSP21" s="344"/>
      <c r="QSQ21" s="344"/>
      <c r="QSR21" s="344"/>
      <c r="QSS21" s="344"/>
      <c r="QST21" s="344"/>
      <c r="QSU21" s="344"/>
      <c r="QSV21" s="344"/>
      <c r="QSW21" s="344"/>
      <c r="QSX21" s="344"/>
      <c r="QSY21" s="344"/>
      <c r="QSZ21" s="344"/>
      <c r="QTA21" s="344"/>
      <c r="QTB21" s="344"/>
      <c r="QTC21" s="344"/>
      <c r="QTD21" s="344"/>
      <c r="QTE21" s="344"/>
      <c r="QTF21" s="344"/>
      <c r="QTG21" s="344"/>
      <c r="QTH21" s="344"/>
      <c r="QTI21" s="344"/>
      <c r="QTJ21" s="344"/>
      <c r="QTK21" s="344"/>
      <c r="QTL21" s="344"/>
      <c r="QTM21" s="344"/>
      <c r="QTN21" s="344"/>
      <c r="QTO21" s="344"/>
      <c r="QTP21" s="344"/>
      <c r="QTQ21" s="344"/>
      <c r="QTR21" s="344"/>
      <c r="QTS21" s="344"/>
      <c r="QTT21" s="344"/>
      <c r="QTU21" s="344"/>
      <c r="QTV21" s="344"/>
      <c r="QTW21" s="344"/>
      <c r="QTX21" s="344"/>
      <c r="QTY21" s="344"/>
      <c r="QTZ21" s="344"/>
      <c r="QUA21" s="344"/>
      <c r="QUB21" s="344"/>
      <c r="QUC21" s="344"/>
      <c r="QUD21" s="344"/>
      <c r="QUE21" s="344"/>
      <c r="QUF21" s="344"/>
      <c r="QUG21" s="344"/>
      <c r="QUH21" s="344"/>
      <c r="QUI21" s="344"/>
      <c r="QUJ21" s="344"/>
      <c r="QUK21" s="344"/>
      <c r="QUL21" s="344"/>
      <c r="QUM21" s="344"/>
      <c r="QUN21" s="344"/>
      <c r="QUO21" s="344"/>
      <c r="QUP21" s="344"/>
      <c r="QUQ21" s="344"/>
      <c r="QUR21" s="344"/>
      <c r="QUS21" s="344"/>
      <c r="QUT21" s="344"/>
      <c r="QUU21" s="344"/>
      <c r="QUV21" s="344"/>
      <c r="QUW21" s="344"/>
      <c r="QUX21" s="344"/>
      <c r="QUY21" s="344"/>
      <c r="QUZ21" s="344"/>
      <c r="QVA21" s="344"/>
      <c r="QVB21" s="344"/>
      <c r="QVC21" s="344"/>
      <c r="QVD21" s="344"/>
      <c r="QVE21" s="344"/>
      <c r="QVF21" s="344"/>
      <c r="QVG21" s="344"/>
      <c r="QVH21" s="344"/>
      <c r="QVI21" s="344"/>
      <c r="QVJ21" s="344"/>
      <c r="QVK21" s="344"/>
      <c r="QVL21" s="344"/>
      <c r="QVM21" s="344"/>
      <c r="QVN21" s="344"/>
      <c r="QVO21" s="344"/>
      <c r="QVP21" s="344"/>
      <c r="QVQ21" s="344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344"/>
      <c r="RAU21" s="344"/>
      <c r="RAV21" s="344"/>
      <c r="RAW21" s="344"/>
      <c r="RAX21" s="344"/>
      <c r="RAY21" s="344"/>
      <c r="RAZ21" s="344"/>
      <c r="RBA21" s="344"/>
      <c r="RBB21" s="344"/>
      <c r="RBC21" s="344"/>
      <c r="RBD21" s="344"/>
      <c r="RBE21" s="344"/>
      <c r="RBF21" s="344"/>
      <c r="RBG21" s="344"/>
      <c r="RBH21" s="344"/>
      <c r="RBI21" s="344"/>
      <c r="RBJ21" s="344"/>
      <c r="RBK21" s="344"/>
      <c r="RBL21" s="344"/>
      <c r="RBM21" s="344"/>
      <c r="RBN21" s="344"/>
      <c r="RBO21" s="344"/>
      <c r="RBP21" s="344"/>
      <c r="RBQ21" s="344"/>
      <c r="RBR21" s="344"/>
      <c r="RBS21" s="344"/>
      <c r="RBT21" s="344"/>
      <c r="RBU21" s="344"/>
      <c r="RBV21" s="344"/>
      <c r="RBW21" s="344"/>
      <c r="RBX21" s="344"/>
      <c r="RBY21" s="344"/>
      <c r="RBZ21" s="344"/>
      <c r="RCA21" s="344"/>
      <c r="RCB21" s="344"/>
      <c r="RCC21" s="344"/>
      <c r="RCD21" s="344"/>
      <c r="RCE21" s="344"/>
      <c r="RCF21" s="344"/>
      <c r="RCG21" s="344"/>
      <c r="RCH21" s="344"/>
      <c r="RCI21" s="344"/>
      <c r="RCJ21" s="344"/>
      <c r="RCK21" s="344"/>
      <c r="RCL21" s="344"/>
      <c r="RCM21" s="344"/>
      <c r="RCN21" s="344"/>
      <c r="RCO21" s="344"/>
      <c r="RCP21" s="344"/>
      <c r="RCQ21" s="344"/>
      <c r="RCR21" s="344"/>
      <c r="RCS21" s="344"/>
      <c r="RCT21" s="344"/>
      <c r="RCU21" s="344"/>
      <c r="RCV21" s="344"/>
      <c r="RCW21" s="344"/>
      <c r="RCX21" s="344"/>
      <c r="RCY21" s="344"/>
      <c r="RCZ21" s="344"/>
      <c r="RDA21" s="344"/>
      <c r="RDB21" s="344"/>
      <c r="RDC21" s="344"/>
      <c r="RDD21" s="344"/>
      <c r="RDE21" s="344"/>
      <c r="RDF21" s="344"/>
      <c r="RDG21" s="344"/>
      <c r="RDH21" s="344"/>
      <c r="RDI21" s="344"/>
      <c r="RDJ21" s="344"/>
      <c r="RDK21" s="344"/>
      <c r="RDL21" s="344"/>
      <c r="RDM21" s="344"/>
      <c r="RDN21" s="344"/>
      <c r="RDO21" s="344"/>
      <c r="RDP21" s="344"/>
      <c r="RDQ21" s="344"/>
      <c r="RDR21" s="344"/>
      <c r="RDS21" s="344"/>
      <c r="RDT21" s="344"/>
      <c r="RDU21" s="344"/>
      <c r="RDV21" s="344"/>
      <c r="RDW21" s="344"/>
      <c r="RDX21" s="344"/>
      <c r="RDY21" s="344"/>
      <c r="RDZ21" s="344"/>
      <c r="REA21" s="344"/>
      <c r="REB21" s="344"/>
      <c r="REC21" s="344"/>
      <c r="RED21" s="344"/>
      <c r="REE21" s="344"/>
      <c r="REF21" s="344"/>
      <c r="REG21" s="344"/>
      <c r="REH21" s="344"/>
      <c r="REI21" s="344"/>
      <c r="REJ21" s="344"/>
      <c r="REK21" s="344"/>
      <c r="REL21" s="344"/>
      <c r="REM21" s="344"/>
      <c r="REN21" s="344"/>
      <c r="REO21" s="344"/>
      <c r="REP21" s="344"/>
      <c r="REQ21" s="344"/>
      <c r="RER21" s="344"/>
      <c r="RES21" s="344"/>
      <c r="RET21" s="344"/>
      <c r="REU21" s="344"/>
      <c r="REV21" s="344"/>
      <c r="REW21" s="344"/>
      <c r="REX21" s="344"/>
      <c r="REY21" s="344"/>
      <c r="REZ21" s="344"/>
      <c r="RFA21" s="344"/>
      <c r="RFB21" s="344"/>
      <c r="RFC21" s="344"/>
      <c r="RFD21" s="344"/>
      <c r="RFE21" s="344"/>
      <c r="RFF21" s="344"/>
      <c r="RFG21" s="344"/>
      <c r="RFH21" s="344"/>
      <c r="RFI21" s="344"/>
      <c r="RFJ21" s="344"/>
      <c r="RFK21" s="344"/>
      <c r="RFL21" s="344"/>
      <c r="RFM21" s="344"/>
      <c r="RFN21" s="344"/>
      <c r="RFO21" s="344"/>
      <c r="RFP21" s="344"/>
      <c r="RFQ21" s="344"/>
      <c r="RFR21" s="344"/>
      <c r="RFS21" s="344"/>
      <c r="RFT21" s="344"/>
      <c r="RFU21" s="344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</row>
    <row r="22" spans="1:5097 5362:13672" ht="21" hidden="1">
      <c r="A22" s="329"/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</row>
    <row r="23" spans="1:5097 5362:13672" ht="21" hidden="1">
      <c r="A23" s="327"/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</row>
    <row r="24" spans="1:5097 5362:13672" ht="21" hidden="1"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</row>
    <row r="25" spans="1:5097 5362:13672" ht="21" hidden="1"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</row>
    <row r="26" spans="1:5097 5362:13672" ht="21" hidden="1"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</row>
    <row r="27" spans="1:5097 5362:13672" ht="21" hidden="1"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</row>
    <row r="28" spans="1:5097 5362:13672" ht="21" hidden="1"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</row>
    <row r="29" spans="1:5097 5362:13672" ht="21" hidden="1"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</row>
    <row r="30" spans="1:5097 5362:13672" ht="21" hidden="1"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</row>
    <row r="31" spans="1:5097 5362:13672" ht="21" hidden="1"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</row>
    <row r="32" spans="1:5097 5362:13672" ht="21" hidden="1"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</row>
    <row r="33" ht="11.25" hidden="1"/>
  </sheetData>
  <mergeCells count="9274">
    <mergeCell ref="ACK6:ACV6"/>
    <mergeCell ref="XI6:XT6"/>
    <mergeCell ref="XU6:YF6"/>
    <mergeCell ref="YG6:YR6"/>
    <mergeCell ref="YS6:ZD6"/>
    <mergeCell ref="ZE6:ZP6"/>
    <mergeCell ref="ZQ6:AAB6"/>
    <mergeCell ref="ACW6:ADH6"/>
    <mergeCell ref="YG7:YR7"/>
    <mergeCell ref="YS7:ZD7"/>
    <mergeCell ref="ZE7:ZP7"/>
    <mergeCell ref="ZQ7:AAB7"/>
    <mergeCell ref="VD9:VN9"/>
    <mergeCell ref="TA11:TK11"/>
    <mergeCell ref="TL11:TV11"/>
    <mergeCell ref="TW11:UG11"/>
    <mergeCell ref="VO9:VV9"/>
    <mergeCell ref="VW9:VY9"/>
    <mergeCell ref="VZ9:WJ9"/>
    <mergeCell ref="WK9:WU9"/>
    <mergeCell ref="WV9:XF9"/>
    <mergeCell ref="XG9:XQ9"/>
    <mergeCell ref="VZ10:WJ10"/>
    <mergeCell ref="WK10:WU10"/>
    <mergeCell ref="WV10:XF10"/>
    <mergeCell ref="XG10:XQ10"/>
    <mergeCell ref="VW7:VX7"/>
    <mergeCell ref="VY7:WJ7"/>
    <mergeCell ref="WK7:WV7"/>
    <mergeCell ref="WW7:XH7"/>
    <mergeCell ref="XI7:XT7"/>
    <mergeCell ref="XR10:YB10"/>
    <mergeCell ref="I4:K4"/>
    <mergeCell ref="I3:K3"/>
    <mergeCell ref="VI6:VT6"/>
    <mergeCell ref="VU6:VV6"/>
    <mergeCell ref="VW6:VX6"/>
    <mergeCell ref="VY6:WJ6"/>
    <mergeCell ref="WK6:WV6"/>
    <mergeCell ref="WW6:XH6"/>
    <mergeCell ref="TA6:TL6"/>
    <mergeCell ref="TM6:TX6"/>
    <mergeCell ref="TY6:UJ6"/>
    <mergeCell ref="UK6:UV6"/>
    <mergeCell ref="UW6:VH6"/>
    <mergeCell ref="AAC6:AAN6"/>
    <mergeCell ref="AAO6:AAZ6"/>
    <mergeCell ref="ABA6:ABL6"/>
    <mergeCell ref="ABM6:ABX6"/>
    <mergeCell ref="A5:L21"/>
    <mergeCell ref="TA12:TK12"/>
    <mergeCell ref="TL12:TV12"/>
    <mergeCell ref="TW12:UG12"/>
    <mergeCell ref="UH12:UR12"/>
    <mergeCell ref="US12:VC12"/>
    <mergeCell ref="CE21:CP21"/>
    <mergeCell ref="CQ21:DB21"/>
    <mergeCell ref="DC21:DN21"/>
    <mergeCell ref="DO21:DZ21"/>
    <mergeCell ref="EA21:EL21"/>
    <mergeCell ref="XU7:YF7"/>
    <mergeCell ref="AAC7:AAN7"/>
    <mergeCell ref="AAO7:AAZ7"/>
    <mergeCell ref="ADI7:ADT7"/>
    <mergeCell ref="ALE6:ALP6"/>
    <mergeCell ref="ALQ6:AMB6"/>
    <mergeCell ref="AMC6:AMN6"/>
    <mergeCell ref="AMO6:AMZ6"/>
    <mergeCell ref="ANA6:ANL6"/>
    <mergeCell ref="ANM6:ANX6"/>
    <mergeCell ref="AIK6:AIV6"/>
    <mergeCell ref="AIW6:AJH6"/>
    <mergeCell ref="AJI6:AJT6"/>
    <mergeCell ref="AJU6:AKF6"/>
    <mergeCell ref="AKG6:AKR6"/>
    <mergeCell ref="AKS6:ALD6"/>
    <mergeCell ref="AFQ6:AGB6"/>
    <mergeCell ref="AGC6:AGN6"/>
    <mergeCell ref="AGO6:AGZ6"/>
    <mergeCell ref="AHA6:AHL6"/>
    <mergeCell ref="AHM6:AHX6"/>
    <mergeCell ref="AHY6:AIJ6"/>
    <mergeCell ref="ADI6:ADT6"/>
    <mergeCell ref="ADU6:AEF6"/>
    <mergeCell ref="AEG6:AER6"/>
    <mergeCell ref="AES6:AFD6"/>
    <mergeCell ref="AFE6:AFP6"/>
    <mergeCell ref="ABA7:ABL7"/>
    <mergeCell ref="ABM7:ABX7"/>
    <mergeCell ref="ABY7:ACJ7"/>
    <mergeCell ref="ACK7:ACV7"/>
    <mergeCell ref="ACW7:ADH7"/>
    <mergeCell ref="ABY6:ACJ6"/>
    <mergeCell ref="ATM6:ATX6"/>
    <mergeCell ref="ATY6:AUJ6"/>
    <mergeCell ref="AUK6:AUV6"/>
    <mergeCell ref="AUW6:AVH6"/>
    <mergeCell ref="AVI6:AVT6"/>
    <mergeCell ref="AVU6:AWF6"/>
    <mergeCell ref="AQS6:ARD6"/>
    <mergeCell ref="ARE6:ARP6"/>
    <mergeCell ref="ARQ6:ASB6"/>
    <mergeCell ref="ASC6:ASN6"/>
    <mergeCell ref="ASO6:ASZ6"/>
    <mergeCell ref="ATA6:ATL6"/>
    <mergeCell ref="ANY6:AOJ6"/>
    <mergeCell ref="AOK6:AOV6"/>
    <mergeCell ref="AOW6:APH6"/>
    <mergeCell ref="API6:APT6"/>
    <mergeCell ref="APU6:AQF6"/>
    <mergeCell ref="AQG6:AQR6"/>
    <mergeCell ref="BBU6:BCF6"/>
    <mergeCell ref="BCG6:BCR6"/>
    <mergeCell ref="BCS6:BDD6"/>
    <mergeCell ref="BDE6:BDP6"/>
    <mergeCell ref="BDQ6:BEB6"/>
    <mergeCell ref="BEC6:BEN6"/>
    <mergeCell ref="AZA6:AZL6"/>
    <mergeCell ref="AZM6:AZX6"/>
    <mergeCell ref="AZY6:BAJ6"/>
    <mergeCell ref="BAK6:BAV6"/>
    <mergeCell ref="BAW6:BBH6"/>
    <mergeCell ref="BBI6:BBT6"/>
    <mergeCell ref="AWG6:AWR6"/>
    <mergeCell ref="AWS6:AXD6"/>
    <mergeCell ref="AXE6:AXP6"/>
    <mergeCell ref="AXQ6:AYB6"/>
    <mergeCell ref="AYC6:AYN6"/>
    <mergeCell ref="AYO6:AYZ6"/>
    <mergeCell ref="BKC6:BKN6"/>
    <mergeCell ref="BKO6:BKZ6"/>
    <mergeCell ref="BLA6:BLL6"/>
    <mergeCell ref="BLM6:BLX6"/>
    <mergeCell ref="BLY6:BMJ6"/>
    <mergeCell ref="BMK6:BMV6"/>
    <mergeCell ref="BHI6:BHT6"/>
    <mergeCell ref="BHU6:BIF6"/>
    <mergeCell ref="BIG6:BIR6"/>
    <mergeCell ref="BIS6:BJD6"/>
    <mergeCell ref="BJE6:BJP6"/>
    <mergeCell ref="BJQ6:BKB6"/>
    <mergeCell ref="BEO6:BEZ6"/>
    <mergeCell ref="BFA6:BFL6"/>
    <mergeCell ref="BFM6:BFX6"/>
    <mergeCell ref="BFY6:BGJ6"/>
    <mergeCell ref="BGK6:BGV6"/>
    <mergeCell ref="BGW6:BHH6"/>
    <mergeCell ref="BSK6:BSV6"/>
    <mergeCell ref="BSW6:BTH6"/>
    <mergeCell ref="BTI6:BTT6"/>
    <mergeCell ref="BTU6:BUF6"/>
    <mergeCell ref="BUG6:BUR6"/>
    <mergeCell ref="BUS6:BVD6"/>
    <mergeCell ref="BPQ6:BQB6"/>
    <mergeCell ref="BQC6:BQN6"/>
    <mergeCell ref="BQO6:BQZ6"/>
    <mergeCell ref="BRA6:BRL6"/>
    <mergeCell ref="BRM6:BRX6"/>
    <mergeCell ref="BRY6:BSJ6"/>
    <mergeCell ref="BMW6:BNH6"/>
    <mergeCell ref="BNI6:BNT6"/>
    <mergeCell ref="BNU6:BOF6"/>
    <mergeCell ref="BOG6:BOR6"/>
    <mergeCell ref="BOS6:BPD6"/>
    <mergeCell ref="BPE6:BPP6"/>
    <mergeCell ref="CFU6:CGF6"/>
    <mergeCell ref="CGG6:CGR6"/>
    <mergeCell ref="CGS6:CHD6"/>
    <mergeCell ref="CHE6:CHP6"/>
    <mergeCell ref="CHQ6:CIB6"/>
    <mergeCell ref="CIC6:CIN6"/>
    <mergeCell ref="CDA6:CDL6"/>
    <mergeCell ref="CDM6:CDX6"/>
    <mergeCell ref="CDY6:CEJ6"/>
    <mergeCell ref="CEK6:CEV6"/>
    <mergeCell ref="CEW6:CFH6"/>
    <mergeCell ref="CFI6:CFT6"/>
    <mergeCell ref="CAG6:CAR6"/>
    <mergeCell ref="CAS6:CBD6"/>
    <mergeCell ref="CBE6:CBP6"/>
    <mergeCell ref="CBQ6:CCB6"/>
    <mergeCell ref="CCC6:CCN6"/>
    <mergeCell ref="CCO6:CCZ6"/>
    <mergeCell ref="COC6:CON6"/>
    <mergeCell ref="COO6:COZ6"/>
    <mergeCell ref="CPA6:CPL6"/>
    <mergeCell ref="CPM6:CPX6"/>
    <mergeCell ref="CPY6:CQJ6"/>
    <mergeCell ref="CQK6:CQV6"/>
    <mergeCell ref="CLI6:CLT6"/>
    <mergeCell ref="CLU6:CMF6"/>
    <mergeCell ref="CMG6:CMR6"/>
    <mergeCell ref="CMS6:CND6"/>
    <mergeCell ref="CNE6:CNP6"/>
    <mergeCell ref="CNQ6:COB6"/>
    <mergeCell ref="CIO6:CIZ6"/>
    <mergeCell ref="CJA6:CJL6"/>
    <mergeCell ref="CJM6:CJX6"/>
    <mergeCell ref="CJY6:CKJ6"/>
    <mergeCell ref="CKK6:CKV6"/>
    <mergeCell ref="CKW6:CLH6"/>
    <mergeCell ref="CWK6:CWV6"/>
    <mergeCell ref="CWW6:CXH6"/>
    <mergeCell ref="CXI6:CXT6"/>
    <mergeCell ref="CXU6:CYF6"/>
    <mergeCell ref="CYG6:CYR6"/>
    <mergeCell ref="CYS6:CZD6"/>
    <mergeCell ref="CTQ6:CUB6"/>
    <mergeCell ref="CUC6:CUN6"/>
    <mergeCell ref="CUO6:CUZ6"/>
    <mergeCell ref="CVA6:CVL6"/>
    <mergeCell ref="CVM6:CVX6"/>
    <mergeCell ref="CVY6:CWJ6"/>
    <mergeCell ref="CQW6:CRH6"/>
    <mergeCell ref="CRI6:CRT6"/>
    <mergeCell ref="CRU6:CSF6"/>
    <mergeCell ref="CSG6:CSR6"/>
    <mergeCell ref="CSS6:CTD6"/>
    <mergeCell ref="CTE6:CTP6"/>
    <mergeCell ref="DES6:DFD6"/>
    <mergeCell ref="DFE6:DFP6"/>
    <mergeCell ref="DFQ6:DGB6"/>
    <mergeCell ref="DGC6:DGN6"/>
    <mergeCell ref="DGO6:DGZ6"/>
    <mergeCell ref="DHA6:DHL6"/>
    <mergeCell ref="DBY6:DCJ6"/>
    <mergeCell ref="DCK6:DCV6"/>
    <mergeCell ref="DCW6:DDH6"/>
    <mergeCell ref="DDI6:DDT6"/>
    <mergeCell ref="DDU6:DEF6"/>
    <mergeCell ref="DEG6:DER6"/>
    <mergeCell ref="CZE6:CZP6"/>
    <mergeCell ref="CZQ6:DAB6"/>
    <mergeCell ref="DAC6:DAN6"/>
    <mergeCell ref="DAO6:DAZ6"/>
    <mergeCell ref="DBA6:DBL6"/>
    <mergeCell ref="DBM6:DBX6"/>
    <mergeCell ref="DNA6:DNL6"/>
    <mergeCell ref="DNM6:DNX6"/>
    <mergeCell ref="DNY6:DOJ6"/>
    <mergeCell ref="DOK6:DOV6"/>
    <mergeCell ref="DOW6:DPH6"/>
    <mergeCell ref="DPI6:DPT6"/>
    <mergeCell ref="DKG6:DKR6"/>
    <mergeCell ref="DKS6:DLD6"/>
    <mergeCell ref="DLE6:DLP6"/>
    <mergeCell ref="DLQ6:DMB6"/>
    <mergeCell ref="DMC6:DMN6"/>
    <mergeCell ref="DMO6:DMZ6"/>
    <mergeCell ref="DHM6:DHX6"/>
    <mergeCell ref="DHY6:DIJ6"/>
    <mergeCell ref="DIK6:DIV6"/>
    <mergeCell ref="DIW6:DJH6"/>
    <mergeCell ref="DJI6:DJT6"/>
    <mergeCell ref="DJU6:DKF6"/>
    <mergeCell ref="DVI6:DVT6"/>
    <mergeCell ref="DVU6:DWF6"/>
    <mergeCell ref="DWG6:DWR6"/>
    <mergeCell ref="DWS6:DXD6"/>
    <mergeCell ref="DXE6:DXP6"/>
    <mergeCell ref="DXQ6:DYB6"/>
    <mergeCell ref="DSO6:DSZ6"/>
    <mergeCell ref="DTA6:DTL6"/>
    <mergeCell ref="DTM6:DTX6"/>
    <mergeCell ref="DTY6:DUJ6"/>
    <mergeCell ref="DUK6:DUV6"/>
    <mergeCell ref="DUW6:DVH6"/>
    <mergeCell ref="DPU6:DQF6"/>
    <mergeCell ref="DQG6:DQR6"/>
    <mergeCell ref="DQS6:DRD6"/>
    <mergeCell ref="DRE6:DRP6"/>
    <mergeCell ref="DRQ6:DSB6"/>
    <mergeCell ref="DSC6:DSN6"/>
    <mergeCell ref="EDQ6:EEB6"/>
    <mergeCell ref="EJE6:EJP6"/>
    <mergeCell ref="EJQ6:EKB6"/>
    <mergeCell ref="EKC6:EKN6"/>
    <mergeCell ref="EKO6:EKZ6"/>
    <mergeCell ref="ELA6:ELL6"/>
    <mergeCell ref="EAW6:EBH6"/>
    <mergeCell ref="EBI6:EBT6"/>
    <mergeCell ref="EBU6:ECF6"/>
    <mergeCell ref="ECG6:ECR6"/>
    <mergeCell ref="ECS6:EDD6"/>
    <mergeCell ref="EDE6:EDP6"/>
    <mergeCell ref="DYC6:DYN6"/>
    <mergeCell ref="DYO6:DYZ6"/>
    <mergeCell ref="DZA6:DZL6"/>
    <mergeCell ref="DZM6:DZX6"/>
    <mergeCell ref="DZY6:EAJ6"/>
    <mergeCell ref="EAK6:EAV6"/>
    <mergeCell ref="ERA6:ERL6"/>
    <mergeCell ref="ERM6:ERX6"/>
    <mergeCell ref="ERY6:ESJ6"/>
    <mergeCell ref="ESK6:ESV6"/>
    <mergeCell ref="ESW6:ETH6"/>
    <mergeCell ref="ETI6:ETT6"/>
    <mergeCell ref="EOG6:EOR6"/>
    <mergeCell ref="EOS6:EPD6"/>
    <mergeCell ref="EPE6:EPP6"/>
    <mergeCell ref="EPQ6:EQB6"/>
    <mergeCell ref="EQC6:EQN6"/>
    <mergeCell ref="EQO6:EQZ6"/>
    <mergeCell ref="ELM6:ELX6"/>
    <mergeCell ref="ELY6:EMJ6"/>
    <mergeCell ref="EMK6:EMV6"/>
    <mergeCell ref="EMW6:ENH6"/>
    <mergeCell ref="ENI6:ENT6"/>
    <mergeCell ref="ENU6:EOF6"/>
    <mergeCell ref="EZI6:EZT6"/>
    <mergeCell ref="EZU6:FAF6"/>
    <mergeCell ref="FAG6:FAR6"/>
    <mergeCell ref="FAS6:FBD6"/>
    <mergeCell ref="FBE6:FBP6"/>
    <mergeCell ref="FBQ6:FCB6"/>
    <mergeCell ref="EWO6:EWZ6"/>
    <mergeCell ref="EXA6:EXL6"/>
    <mergeCell ref="EXM6:EXX6"/>
    <mergeCell ref="EXY6:EYJ6"/>
    <mergeCell ref="EYK6:EYV6"/>
    <mergeCell ref="EYW6:EZH6"/>
    <mergeCell ref="ETU6:EUF6"/>
    <mergeCell ref="EUG6:EUR6"/>
    <mergeCell ref="EUS6:EVD6"/>
    <mergeCell ref="EVE6:EVP6"/>
    <mergeCell ref="EVQ6:EWB6"/>
    <mergeCell ref="EWC6:EWN6"/>
    <mergeCell ref="FMT6:FNE6"/>
    <mergeCell ref="FNF6:FNQ6"/>
    <mergeCell ref="FNR6:FOC6"/>
    <mergeCell ref="FOD6:FOO6"/>
    <mergeCell ref="FOP6:FPA6"/>
    <mergeCell ref="FPB6:FPM6"/>
    <mergeCell ref="FJZ6:FKK6"/>
    <mergeCell ref="FKL6:FKW6"/>
    <mergeCell ref="FKX6:FLI6"/>
    <mergeCell ref="FLJ6:FLU6"/>
    <mergeCell ref="FLV6:FMG6"/>
    <mergeCell ref="FMH6:FMS6"/>
    <mergeCell ref="FCC6:FCN6"/>
    <mergeCell ref="FCO6:FCZ6"/>
    <mergeCell ref="FDA6:FDL6"/>
    <mergeCell ref="FIP6:FJA6"/>
    <mergeCell ref="FJB6:FJM6"/>
    <mergeCell ref="FJN6:FJY6"/>
    <mergeCell ref="GAD6:GAO6"/>
    <mergeCell ref="GAP6:GBA6"/>
    <mergeCell ref="GBB6:GBM6"/>
    <mergeCell ref="GBN6:GBY6"/>
    <mergeCell ref="GBZ6:GCK6"/>
    <mergeCell ref="GCL6:GCW6"/>
    <mergeCell ref="FSH6:FSS6"/>
    <mergeCell ref="FXV6:FYG6"/>
    <mergeCell ref="FYH6:FYS6"/>
    <mergeCell ref="FYT6:FZE6"/>
    <mergeCell ref="FZF6:FZQ6"/>
    <mergeCell ref="FZR6:GAC6"/>
    <mergeCell ref="FPN6:FPY6"/>
    <mergeCell ref="FPZ6:FQK6"/>
    <mergeCell ref="FQL6:FQW6"/>
    <mergeCell ref="FQX6:FRI6"/>
    <mergeCell ref="FRJ6:FRU6"/>
    <mergeCell ref="FRV6:FSG6"/>
    <mergeCell ref="GIL6:GIW6"/>
    <mergeCell ref="GIX6:GJI6"/>
    <mergeCell ref="GJJ6:GJU6"/>
    <mergeCell ref="GJV6:GKG6"/>
    <mergeCell ref="GKH6:GKS6"/>
    <mergeCell ref="GKT6:GLE6"/>
    <mergeCell ref="GFR6:GGC6"/>
    <mergeCell ref="GGD6:GGO6"/>
    <mergeCell ref="GGP6:GHA6"/>
    <mergeCell ref="GHB6:GHM6"/>
    <mergeCell ref="GHN6:GHY6"/>
    <mergeCell ref="GHZ6:GIK6"/>
    <mergeCell ref="GCX6:GDI6"/>
    <mergeCell ref="GDJ6:GDU6"/>
    <mergeCell ref="GDV6:GEG6"/>
    <mergeCell ref="GEH6:GES6"/>
    <mergeCell ref="GET6:GFE6"/>
    <mergeCell ref="GFF6:GFQ6"/>
    <mergeCell ref="HAX6:HBI6"/>
    <mergeCell ref="HBJ6:HBU6"/>
    <mergeCell ref="HBV6:HCG6"/>
    <mergeCell ref="HCH6:HCS6"/>
    <mergeCell ref="HCT6:HDE6"/>
    <mergeCell ref="HDF6:HDQ6"/>
    <mergeCell ref="GYD6:GYO6"/>
    <mergeCell ref="GYP6:GZA6"/>
    <mergeCell ref="GZB6:GZM6"/>
    <mergeCell ref="GZN6:GZY6"/>
    <mergeCell ref="GZZ6:HAK6"/>
    <mergeCell ref="HAL6:HAW6"/>
    <mergeCell ref="GLF6:GLQ6"/>
    <mergeCell ref="GLR6:GMC6"/>
    <mergeCell ref="GMD6:GMO6"/>
    <mergeCell ref="GMP6:GNA6"/>
    <mergeCell ref="GXF6:GXQ6"/>
    <mergeCell ref="GXR6:GYC6"/>
    <mergeCell ref="HJF6:HJQ6"/>
    <mergeCell ref="HJR6:HKC6"/>
    <mergeCell ref="HKD6:HKO6"/>
    <mergeCell ref="HKP6:HLA6"/>
    <mergeCell ref="HLB6:HLM6"/>
    <mergeCell ref="HLN6:HLY6"/>
    <mergeCell ref="HGL6:HGW6"/>
    <mergeCell ref="HGX6:HHI6"/>
    <mergeCell ref="HHJ6:HHU6"/>
    <mergeCell ref="HHV6:HIG6"/>
    <mergeCell ref="HIH6:HIS6"/>
    <mergeCell ref="HIT6:HJE6"/>
    <mergeCell ref="HDR6:HEC6"/>
    <mergeCell ref="HED6:HEO6"/>
    <mergeCell ref="HEP6:HFA6"/>
    <mergeCell ref="HFB6:HFM6"/>
    <mergeCell ref="HFN6:HFY6"/>
    <mergeCell ref="HFZ6:HGK6"/>
    <mergeCell ref="HRN6:HRY6"/>
    <mergeCell ref="HRZ6:HSK6"/>
    <mergeCell ref="HSL6:HSW6"/>
    <mergeCell ref="HSX6:HTI6"/>
    <mergeCell ref="HTJ6:HTU6"/>
    <mergeCell ref="HTV6:HUG6"/>
    <mergeCell ref="HOT6:HPE6"/>
    <mergeCell ref="HPF6:HPQ6"/>
    <mergeCell ref="HPR6:HQC6"/>
    <mergeCell ref="HQD6:HQO6"/>
    <mergeCell ref="HQP6:HRA6"/>
    <mergeCell ref="HRB6:HRM6"/>
    <mergeCell ref="HLZ6:HMK6"/>
    <mergeCell ref="HML6:HMW6"/>
    <mergeCell ref="HMX6:HNI6"/>
    <mergeCell ref="HNJ6:HNU6"/>
    <mergeCell ref="HNV6:HOG6"/>
    <mergeCell ref="HOH6:HOS6"/>
    <mergeCell ref="HZV6:IAG6"/>
    <mergeCell ref="IAH6:IAS6"/>
    <mergeCell ref="IAT6:IBE6"/>
    <mergeCell ref="IBF6:IBQ6"/>
    <mergeCell ref="IBR6:ICC6"/>
    <mergeCell ref="ICD6:ICO6"/>
    <mergeCell ref="HXB6:HXM6"/>
    <mergeCell ref="HXN6:HXY6"/>
    <mergeCell ref="HXZ6:HYK6"/>
    <mergeCell ref="HYL6:HYW6"/>
    <mergeCell ref="HYX6:HZI6"/>
    <mergeCell ref="HZJ6:HZU6"/>
    <mergeCell ref="HUH6:HUS6"/>
    <mergeCell ref="HUT6:HVE6"/>
    <mergeCell ref="HVF6:HVQ6"/>
    <mergeCell ref="HVR6:HWC6"/>
    <mergeCell ref="HWD6:HWO6"/>
    <mergeCell ref="HWP6:HXA6"/>
    <mergeCell ref="IID6:IIO6"/>
    <mergeCell ref="IIP6:IJA6"/>
    <mergeCell ref="IJB6:IJM6"/>
    <mergeCell ref="IJN6:IJY6"/>
    <mergeCell ref="IJZ6:IKK6"/>
    <mergeCell ref="IKL6:IKW6"/>
    <mergeCell ref="IFJ6:IFU6"/>
    <mergeCell ref="IFV6:IGG6"/>
    <mergeCell ref="IGH6:IGS6"/>
    <mergeCell ref="IGT6:IHE6"/>
    <mergeCell ref="IHF6:IHQ6"/>
    <mergeCell ref="IHR6:IIC6"/>
    <mergeCell ref="ICP6:IDA6"/>
    <mergeCell ref="IDB6:IDM6"/>
    <mergeCell ref="IDN6:IDY6"/>
    <mergeCell ref="IDZ6:IEK6"/>
    <mergeCell ref="IEL6:IEW6"/>
    <mergeCell ref="IEX6:IFI6"/>
    <mergeCell ref="IQL6:IQW6"/>
    <mergeCell ref="IQX6:IRI6"/>
    <mergeCell ref="IRJ6:IRU6"/>
    <mergeCell ref="IRV6:ISG6"/>
    <mergeCell ref="ISH6:ISS6"/>
    <mergeCell ref="IST6:ITE6"/>
    <mergeCell ref="INR6:IOC6"/>
    <mergeCell ref="IOD6:IOO6"/>
    <mergeCell ref="IOP6:IPA6"/>
    <mergeCell ref="IPB6:IPM6"/>
    <mergeCell ref="IPN6:IPY6"/>
    <mergeCell ref="IPZ6:IQK6"/>
    <mergeCell ref="IKX6:ILI6"/>
    <mergeCell ref="ILJ6:ILU6"/>
    <mergeCell ref="ILV6:IMG6"/>
    <mergeCell ref="IMH6:IMS6"/>
    <mergeCell ref="IMT6:INE6"/>
    <mergeCell ref="INF6:INQ6"/>
    <mergeCell ref="IYT6:IZE6"/>
    <mergeCell ref="IZF6:IZQ6"/>
    <mergeCell ref="IZR6:JAC6"/>
    <mergeCell ref="JAD6:JAO6"/>
    <mergeCell ref="JAP6:JBA6"/>
    <mergeCell ref="JGD6:JGO6"/>
    <mergeCell ref="IVZ6:IWK6"/>
    <mergeCell ref="IWL6:IWW6"/>
    <mergeCell ref="IWX6:IXI6"/>
    <mergeCell ref="IXJ6:IXU6"/>
    <mergeCell ref="IXV6:IYG6"/>
    <mergeCell ref="IYH6:IYS6"/>
    <mergeCell ref="ITF6:ITQ6"/>
    <mergeCell ref="ITR6:IUC6"/>
    <mergeCell ref="IUD6:IUO6"/>
    <mergeCell ref="IUP6:IVA6"/>
    <mergeCell ref="IVB6:IVM6"/>
    <mergeCell ref="IVN6:IVY6"/>
    <mergeCell ref="JMD6:JMO6"/>
    <mergeCell ref="JMP6:JNA6"/>
    <mergeCell ref="JNB6:JNM6"/>
    <mergeCell ref="JNN6:JNY6"/>
    <mergeCell ref="JNZ6:JOK6"/>
    <mergeCell ref="JOL6:JOW6"/>
    <mergeCell ref="JJJ6:JJU6"/>
    <mergeCell ref="JJV6:JKG6"/>
    <mergeCell ref="JKH6:JKS6"/>
    <mergeCell ref="JKT6:JLE6"/>
    <mergeCell ref="JLF6:JLQ6"/>
    <mergeCell ref="JLR6:JMC6"/>
    <mergeCell ref="JGP6:JHA6"/>
    <mergeCell ref="JHB6:JHM6"/>
    <mergeCell ref="JHN6:JHY6"/>
    <mergeCell ref="JHZ6:JIK6"/>
    <mergeCell ref="JIL6:JIW6"/>
    <mergeCell ref="JIX6:JJI6"/>
    <mergeCell ref="JUL6:JUW6"/>
    <mergeCell ref="JUX6:JVI6"/>
    <mergeCell ref="JVJ6:JVU6"/>
    <mergeCell ref="JVV6:JWG6"/>
    <mergeCell ref="JWH6:JWS6"/>
    <mergeCell ref="JWT6:JXE6"/>
    <mergeCell ref="JRR6:JSC6"/>
    <mergeCell ref="JSD6:JSO6"/>
    <mergeCell ref="JSP6:JTA6"/>
    <mergeCell ref="JTB6:JTM6"/>
    <mergeCell ref="JTN6:JTY6"/>
    <mergeCell ref="JTZ6:JUK6"/>
    <mergeCell ref="JOX6:JPI6"/>
    <mergeCell ref="JPJ6:JPU6"/>
    <mergeCell ref="JPV6:JQG6"/>
    <mergeCell ref="JQH6:JQS6"/>
    <mergeCell ref="JQT6:JRE6"/>
    <mergeCell ref="JRF6:JRQ6"/>
    <mergeCell ref="KCT6:KDE6"/>
    <mergeCell ref="KDF6:KDQ6"/>
    <mergeCell ref="KDR6:KEC6"/>
    <mergeCell ref="KED6:KEO6"/>
    <mergeCell ref="KEP6:KFA6"/>
    <mergeCell ref="KFB6:KFM6"/>
    <mergeCell ref="JZZ6:KAK6"/>
    <mergeCell ref="KAL6:KAW6"/>
    <mergeCell ref="KAX6:KBI6"/>
    <mergeCell ref="KBJ6:KBU6"/>
    <mergeCell ref="KBV6:KCG6"/>
    <mergeCell ref="KCH6:KCS6"/>
    <mergeCell ref="JXF6:JXQ6"/>
    <mergeCell ref="JXR6:JYC6"/>
    <mergeCell ref="JYD6:JYO6"/>
    <mergeCell ref="JYP6:JZA6"/>
    <mergeCell ref="JZB6:JZM6"/>
    <mergeCell ref="JZN6:JZY6"/>
    <mergeCell ref="KNJ6:KNU6"/>
    <mergeCell ref="KNV6:KOG6"/>
    <mergeCell ref="KOH6:KOS6"/>
    <mergeCell ref="KOT6:KPE6"/>
    <mergeCell ref="KPF6:KPQ6"/>
    <mergeCell ref="KPR6:KQC6"/>
    <mergeCell ref="KKP6:KLA6"/>
    <mergeCell ref="KLB6:KLM6"/>
    <mergeCell ref="KLN6:KLY6"/>
    <mergeCell ref="KLZ6:KMK6"/>
    <mergeCell ref="KML6:KMW6"/>
    <mergeCell ref="KMX6:KNI6"/>
    <mergeCell ref="KFN6:KFY6"/>
    <mergeCell ref="KFZ6:KGK6"/>
    <mergeCell ref="KGL6:KGW6"/>
    <mergeCell ref="KGX6:KHI6"/>
    <mergeCell ref="KHJ6:KHQ6"/>
    <mergeCell ref="KKD6:KKO6"/>
    <mergeCell ref="KVR6:KWC6"/>
    <mergeCell ref="KWD6:KWO6"/>
    <mergeCell ref="KWP6:KXA6"/>
    <mergeCell ref="KXB6:KXM6"/>
    <mergeCell ref="KXN6:KXY6"/>
    <mergeCell ref="KXZ6:KYK6"/>
    <mergeCell ref="KSX6:KTI6"/>
    <mergeCell ref="KTJ6:KTU6"/>
    <mergeCell ref="KTV6:KUG6"/>
    <mergeCell ref="KUH6:KUS6"/>
    <mergeCell ref="KUT6:KVE6"/>
    <mergeCell ref="KVF6:KVQ6"/>
    <mergeCell ref="KQD6:KQO6"/>
    <mergeCell ref="KQP6:KRA6"/>
    <mergeCell ref="KRB6:KRM6"/>
    <mergeCell ref="KRN6:KRY6"/>
    <mergeCell ref="KRZ6:KSK6"/>
    <mergeCell ref="KSL6:KSW6"/>
    <mergeCell ref="LDZ6:LEK6"/>
    <mergeCell ref="LEL6:LEW6"/>
    <mergeCell ref="LEX6:LFI6"/>
    <mergeCell ref="LFJ6:LFU6"/>
    <mergeCell ref="LFV6:LGG6"/>
    <mergeCell ref="LGH6:LGS6"/>
    <mergeCell ref="LBF6:LBQ6"/>
    <mergeCell ref="LBR6:LCC6"/>
    <mergeCell ref="LCD6:LCO6"/>
    <mergeCell ref="LCP6:LDA6"/>
    <mergeCell ref="LDB6:LDM6"/>
    <mergeCell ref="LDN6:LDY6"/>
    <mergeCell ref="KYL6:KYW6"/>
    <mergeCell ref="KYX6:KZI6"/>
    <mergeCell ref="KZJ6:KZU6"/>
    <mergeCell ref="KZV6:LAG6"/>
    <mergeCell ref="LAH6:LAS6"/>
    <mergeCell ref="LAT6:LBE6"/>
    <mergeCell ref="LMH6:LMS6"/>
    <mergeCell ref="LMT6:LNE6"/>
    <mergeCell ref="LNF6:LNQ6"/>
    <mergeCell ref="LNR6:LOC6"/>
    <mergeCell ref="LOD6:LOO6"/>
    <mergeCell ref="LOP6:LPA6"/>
    <mergeCell ref="LJN6:LJY6"/>
    <mergeCell ref="LJZ6:LKK6"/>
    <mergeCell ref="LKL6:LKW6"/>
    <mergeCell ref="LKX6:LLI6"/>
    <mergeCell ref="LLJ6:LLU6"/>
    <mergeCell ref="LLV6:LMG6"/>
    <mergeCell ref="LGT6:LHE6"/>
    <mergeCell ref="LHF6:LHQ6"/>
    <mergeCell ref="LHR6:LIC6"/>
    <mergeCell ref="LID6:LIO6"/>
    <mergeCell ref="LIP6:LJA6"/>
    <mergeCell ref="LJB6:LJM6"/>
    <mergeCell ref="LUP6:LVA6"/>
    <mergeCell ref="LVB6:LVM6"/>
    <mergeCell ref="LVN6:LVY6"/>
    <mergeCell ref="LVZ6:LWK6"/>
    <mergeCell ref="LWL6:LWW6"/>
    <mergeCell ref="LWX6:LXI6"/>
    <mergeCell ref="LRV6:LSG6"/>
    <mergeCell ref="LSH6:LSS6"/>
    <mergeCell ref="LST6:LTE6"/>
    <mergeCell ref="LTF6:LTQ6"/>
    <mergeCell ref="LTR6:LUC6"/>
    <mergeCell ref="LUD6:LUO6"/>
    <mergeCell ref="LPB6:LPM6"/>
    <mergeCell ref="LPN6:LPY6"/>
    <mergeCell ref="LPZ6:LQK6"/>
    <mergeCell ref="LQL6:LQW6"/>
    <mergeCell ref="LQX6:LRI6"/>
    <mergeCell ref="LRJ6:LRU6"/>
    <mergeCell ref="MCX6:MDI6"/>
    <mergeCell ref="MDJ6:MDU6"/>
    <mergeCell ref="MDV6:MEG6"/>
    <mergeCell ref="MEH6:MES6"/>
    <mergeCell ref="MET6:MFE6"/>
    <mergeCell ref="MFF6:MFQ6"/>
    <mergeCell ref="MAD6:MAO6"/>
    <mergeCell ref="MAP6:MBA6"/>
    <mergeCell ref="MBB6:MBM6"/>
    <mergeCell ref="MBN6:MBY6"/>
    <mergeCell ref="MBZ6:MCK6"/>
    <mergeCell ref="MCL6:MCW6"/>
    <mergeCell ref="LXJ6:LXU6"/>
    <mergeCell ref="LXV6:LYG6"/>
    <mergeCell ref="LYH6:LYS6"/>
    <mergeCell ref="LYT6:LZE6"/>
    <mergeCell ref="LZF6:LZQ6"/>
    <mergeCell ref="LZR6:MAC6"/>
    <mergeCell ref="MLF6:MLQ6"/>
    <mergeCell ref="MLR6:MMC6"/>
    <mergeCell ref="MMD6:MMO6"/>
    <mergeCell ref="MMP6:MNA6"/>
    <mergeCell ref="MNB6:MNM6"/>
    <mergeCell ref="MNN6:MNY6"/>
    <mergeCell ref="MIL6:MIW6"/>
    <mergeCell ref="MIX6:MJI6"/>
    <mergeCell ref="MJJ6:MJU6"/>
    <mergeCell ref="MJV6:MKG6"/>
    <mergeCell ref="MKH6:MKS6"/>
    <mergeCell ref="MKT6:MLE6"/>
    <mergeCell ref="MFR6:MGC6"/>
    <mergeCell ref="MGD6:MGO6"/>
    <mergeCell ref="MGP6:MHA6"/>
    <mergeCell ref="MHB6:MHM6"/>
    <mergeCell ref="MHN6:MHY6"/>
    <mergeCell ref="MHZ6:MIK6"/>
    <mergeCell ref="MTN6:MTY6"/>
    <mergeCell ref="MTZ6:MUK6"/>
    <mergeCell ref="MUL6:MUW6"/>
    <mergeCell ref="MUX6:MVI6"/>
    <mergeCell ref="MVJ6:MVU6"/>
    <mergeCell ref="MVV6:MWG6"/>
    <mergeCell ref="MQT6:MRE6"/>
    <mergeCell ref="MRF6:MRQ6"/>
    <mergeCell ref="MRR6:MSC6"/>
    <mergeCell ref="MSD6:MSO6"/>
    <mergeCell ref="MSP6:MTA6"/>
    <mergeCell ref="MTB6:MTM6"/>
    <mergeCell ref="MNZ6:MOK6"/>
    <mergeCell ref="MOL6:MOW6"/>
    <mergeCell ref="MOX6:MPI6"/>
    <mergeCell ref="MPJ6:MPU6"/>
    <mergeCell ref="MPV6:MQG6"/>
    <mergeCell ref="MQH6:MQS6"/>
    <mergeCell ref="NBV6:NCG6"/>
    <mergeCell ref="NCH6:NCS6"/>
    <mergeCell ref="NCT6:NDE6"/>
    <mergeCell ref="NDF6:NDQ6"/>
    <mergeCell ref="NDR6:NEC6"/>
    <mergeCell ref="NED6:NEO6"/>
    <mergeCell ref="MZB6:MZM6"/>
    <mergeCell ref="MZN6:MZY6"/>
    <mergeCell ref="MZZ6:NAK6"/>
    <mergeCell ref="NAL6:NAW6"/>
    <mergeCell ref="NAX6:NBI6"/>
    <mergeCell ref="NBJ6:NBU6"/>
    <mergeCell ref="MWH6:MWS6"/>
    <mergeCell ref="MWT6:MXE6"/>
    <mergeCell ref="MXF6:MXQ6"/>
    <mergeCell ref="MXR6:MYC6"/>
    <mergeCell ref="MYD6:MYO6"/>
    <mergeCell ref="MYP6:MZA6"/>
    <mergeCell ref="NKD6:NKO6"/>
    <mergeCell ref="NKP6:NLA6"/>
    <mergeCell ref="NLB6:NLM6"/>
    <mergeCell ref="NLN6:NLY6"/>
    <mergeCell ref="NLZ6:NMK6"/>
    <mergeCell ref="NML6:NMW6"/>
    <mergeCell ref="NHJ6:NHU6"/>
    <mergeCell ref="NHV6:NIG6"/>
    <mergeCell ref="NIH6:NIS6"/>
    <mergeCell ref="NIT6:NJE6"/>
    <mergeCell ref="NJF6:NJQ6"/>
    <mergeCell ref="NJR6:NKC6"/>
    <mergeCell ref="NEP6:NFA6"/>
    <mergeCell ref="NFB6:NFM6"/>
    <mergeCell ref="NFN6:NFY6"/>
    <mergeCell ref="NFZ6:NGK6"/>
    <mergeCell ref="NGL6:NGW6"/>
    <mergeCell ref="NGX6:NHI6"/>
    <mergeCell ref="NSL6:NSW6"/>
    <mergeCell ref="NSX6:NTI6"/>
    <mergeCell ref="NTJ6:NTU6"/>
    <mergeCell ref="NTV6:NUG6"/>
    <mergeCell ref="NUH6:NUS6"/>
    <mergeCell ref="NUT6:NVE6"/>
    <mergeCell ref="NPR6:NQC6"/>
    <mergeCell ref="NQD6:NQO6"/>
    <mergeCell ref="NQP6:NRA6"/>
    <mergeCell ref="NRB6:NRM6"/>
    <mergeCell ref="NRN6:NRY6"/>
    <mergeCell ref="NRZ6:NSK6"/>
    <mergeCell ref="NMX6:NNI6"/>
    <mergeCell ref="NNJ6:NNU6"/>
    <mergeCell ref="NNV6:NOG6"/>
    <mergeCell ref="NOH6:NOS6"/>
    <mergeCell ref="NOT6:NPE6"/>
    <mergeCell ref="NPF6:NPQ6"/>
    <mergeCell ref="OAT6:OBE6"/>
    <mergeCell ref="OBF6:OBQ6"/>
    <mergeCell ref="OBR6:OCC6"/>
    <mergeCell ref="OCD6:OCO6"/>
    <mergeCell ref="OCP6:ODA6"/>
    <mergeCell ref="ODB6:ODM6"/>
    <mergeCell ref="NXZ6:NYK6"/>
    <mergeCell ref="NYL6:NYW6"/>
    <mergeCell ref="NYX6:NZI6"/>
    <mergeCell ref="NZJ6:NZU6"/>
    <mergeCell ref="NZV6:OAG6"/>
    <mergeCell ref="OAH6:OAS6"/>
    <mergeCell ref="NVF6:NVQ6"/>
    <mergeCell ref="NVR6:NWC6"/>
    <mergeCell ref="NWD6:NWO6"/>
    <mergeCell ref="NWP6:NXA6"/>
    <mergeCell ref="NXB6:NXM6"/>
    <mergeCell ref="NXN6:NXY6"/>
    <mergeCell ref="OJB6:OJM6"/>
    <mergeCell ref="OJN6:OJY6"/>
    <mergeCell ref="OJZ6:OKK6"/>
    <mergeCell ref="OKL6:OKW6"/>
    <mergeCell ref="OKX6:OLI6"/>
    <mergeCell ref="OLJ6:OLU6"/>
    <mergeCell ref="OGH6:OGS6"/>
    <mergeCell ref="OGT6:OHE6"/>
    <mergeCell ref="OHF6:OHQ6"/>
    <mergeCell ref="OHR6:OIC6"/>
    <mergeCell ref="OID6:OIO6"/>
    <mergeCell ref="OIP6:OJA6"/>
    <mergeCell ref="ODN6:ODY6"/>
    <mergeCell ref="ODZ6:OEK6"/>
    <mergeCell ref="OEL6:OEW6"/>
    <mergeCell ref="OEX6:OFI6"/>
    <mergeCell ref="OFJ6:OFU6"/>
    <mergeCell ref="OFV6:OGG6"/>
    <mergeCell ref="ORJ6:ORU6"/>
    <mergeCell ref="ORV6:OSG6"/>
    <mergeCell ref="OSH6:OSS6"/>
    <mergeCell ref="OST6:OTE6"/>
    <mergeCell ref="OTF6:OTQ6"/>
    <mergeCell ref="OTR6:OUC6"/>
    <mergeCell ref="OOP6:OPA6"/>
    <mergeCell ref="OPB6:OPM6"/>
    <mergeCell ref="OPN6:OPY6"/>
    <mergeCell ref="OPZ6:OQK6"/>
    <mergeCell ref="OQL6:OQW6"/>
    <mergeCell ref="OQX6:ORI6"/>
    <mergeCell ref="OLV6:OMG6"/>
    <mergeCell ref="OMH6:OMS6"/>
    <mergeCell ref="OMT6:ONE6"/>
    <mergeCell ref="ONF6:ONQ6"/>
    <mergeCell ref="ONR6:OOC6"/>
    <mergeCell ref="OOD6:OOO6"/>
    <mergeCell ref="OZR6:PAC6"/>
    <mergeCell ref="PAD6:PAO6"/>
    <mergeCell ref="PAP6:PBA6"/>
    <mergeCell ref="PBB6:PBM6"/>
    <mergeCell ref="PBN6:PBY6"/>
    <mergeCell ref="PBZ6:PCK6"/>
    <mergeCell ref="OWX6:OXI6"/>
    <mergeCell ref="OXJ6:OXU6"/>
    <mergeCell ref="OXV6:OYG6"/>
    <mergeCell ref="OYH6:OYS6"/>
    <mergeCell ref="OYT6:OZE6"/>
    <mergeCell ref="OZF6:OZQ6"/>
    <mergeCell ref="OUD6:OUO6"/>
    <mergeCell ref="OUP6:OVA6"/>
    <mergeCell ref="OVB6:OVM6"/>
    <mergeCell ref="OVN6:OVY6"/>
    <mergeCell ref="OVZ6:OWK6"/>
    <mergeCell ref="OWL6:OWW6"/>
    <mergeCell ref="PSD6:PSO6"/>
    <mergeCell ref="PSP6:PTA6"/>
    <mergeCell ref="PTB6:PTM6"/>
    <mergeCell ref="PTN6:PTY6"/>
    <mergeCell ref="PTZ6:PUK6"/>
    <mergeCell ref="PUL6:PUW6"/>
    <mergeCell ref="PFF6:PFQ6"/>
    <mergeCell ref="PFR6:PGC6"/>
    <mergeCell ref="PGD6:PGO6"/>
    <mergeCell ref="PGP6:PHA6"/>
    <mergeCell ref="PRF6:PRQ6"/>
    <mergeCell ref="PRR6:PSC6"/>
    <mergeCell ref="PCL6:PCW6"/>
    <mergeCell ref="PCX6:PDI6"/>
    <mergeCell ref="PDJ6:PDU6"/>
    <mergeCell ref="PDV6:PEG6"/>
    <mergeCell ref="PEH6:PES6"/>
    <mergeCell ref="PET6:PFE6"/>
    <mergeCell ref="QAL6:QAW6"/>
    <mergeCell ref="QAX6:QBI6"/>
    <mergeCell ref="QBJ6:QBU6"/>
    <mergeCell ref="QBV6:QCG6"/>
    <mergeCell ref="QCH6:QCS6"/>
    <mergeCell ref="QCT6:QDE6"/>
    <mergeCell ref="PXR6:PYC6"/>
    <mergeCell ref="PYD6:PYO6"/>
    <mergeCell ref="PYP6:PZA6"/>
    <mergeCell ref="PZB6:PZM6"/>
    <mergeCell ref="PZN6:PZY6"/>
    <mergeCell ref="PZZ6:QAK6"/>
    <mergeCell ref="PUX6:PVI6"/>
    <mergeCell ref="PVJ6:PVU6"/>
    <mergeCell ref="PVV6:PWG6"/>
    <mergeCell ref="PWH6:PWS6"/>
    <mergeCell ref="PWT6:PXE6"/>
    <mergeCell ref="PXF6:PXQ6"/>
    <mergeCell ref="QIT6:QJE6"/>
    <mergeCell ref="QJF6:QJQ6"/>
    <mergeCell ref="QJR6:QKC6"/>
    <mergeCell ref="QKD6:QKO6"/>
    <mergeCell ref="QKP6:QLA6"/>
    <mergeCell ref="QLB6:QLM6"/>
    <mergeCell ref="QFZ6:QGK6"/>
    <mergeCell ref="QGL6:QGW6"/>
    <mergeCell ref="QGX6:QHI6"/>
    <mergeCell ref="QHJ6:QHU6"/>
    <mergeCell ref="QHV6:QIG6"/>
    <mergeCell ref="QIH6:QIS6"/>
    <mergeCell ref="QDF6:QDQ6"/>
    <mergeCell ref="QDR6:QEC6"/>
    <mergeCell ref="QED6:QEO6"/>
    <mergeCell ref="QEP6:QFA6"/>
    <mergeCell ref="QFB6:QFM6"/>
    <mergeCell ref="QFN6:QFY6"/>
    <mergeCell ref="RAT6:RBE6"/>
    <mergeCell ref="RBF6:RBQ6"/>
    <mergeCell ref="QRB6:QRM6"/>
    <mergeCell ref="QRN6:QRY6"/>
    <mergeCell ref="QRZ6:QSK6"/>
    <mergeCell ref="QSL6:QSW6"/>
    <mergeCell ref="QSX6:QTI6"/>
    <mergeCell ref="QTJ6:QTU6"/>
    <mergeCell ref="QOH6:QOS6"/>
    <mergeCell ref="QOT6:QPE6"/>
    <mergeCell ref="QPF6:QPQ6"/>
    <mergeCell ref="QPR6:QQC6"/>
    <mergeCell ref="QQD6:QQO6"/>
    <mergeCell ref="QQP6:QRA6"/>
    <mergeCell ref="QLN6:QLY6"/>
    <mergeCell ref="QLZ6:QMK6"/>
    <mergeCell ref="QML6:QMW6"/>
    <mergeCell ref="QMX6:QNI6"/>
    <mergeCell ref="QNJ6:QNU6"/>
    <mergeCell ref="QNV6:QOG6"/>
    <mergeCell ref="REL6:REW6"/>
    <mergeCell ref="REX6:RFI6"/>
    <mergeCell ref="RFJ6:RFU6"/>
    <mergeCell ref="TA7:TL7"/>
    <mergeCell ref="TM7:TX7"/>
    <mergeCell ref="TY7:UJ7"/>
    <mergeCell ref="UK7:UV7"/>
    <mergeCell ref="UW7:VH7"/>
    <mergeCell ref="VI7:VT7"/>
    <mergeCell ref="VU7:VV7"/>
    <mergeCell ref="RBR6:RCC6"/>
    <mergeCell ref="RCD6:RCO6"/>
    <mergeCell ref="RCP6:RDA6"/>
    <mergeCell ref="RDB6:RDM6"/>
    <mergeCell ref="RDN6:RDY6"/>
    <mergeCell ref="RDZ6:REK6"/>
    <mergeCell ref="QTV6:QUG6"/>
    <mergeCell ref="QUH6:QUS6"/>
    <mergeCell ref="QUT6:QVE6"/>
    <mergeCell ref="QVF6:QVQ6"/>
    <mergeCell ref="AGO7:AGZ7"/>
    <mergeCell ref="AHA7:AHL7"/>
    <mergeCell ref="AHM7:AHX7"/>
    <mergeCell ref="AHY7:AIJ7"/>
    <mergeCell ref="AIK7:AIV7"/>
    <mergeCell ref="AIW7:AJH7"/>
    <mergeCell ref="ADU7:AEF7"/>
    <mergeCell ref="AEG7:AER7"/>
    <mergeCell ref="AES7:AFD7"/>
    <mergeCell ref="AFE7:AFP7"/>
    <mergeCell ref="AFQ7:AGB7"/>
    <mergeCell ref="AGC7:AGN7"/>
    <mergeCell ref="AOW7:APH7"/>
    <mergeCell ref="API7:APT7"/>
    <mergeCell ref="APU7:AQF7"/>
    <mergeCell ref="AQG7:AQR7"/>
    <mergeCell ref="AQS7:ARD7"/>
    <mergeCell ref="ARE7:ARP7"/>
    <mergeCell ref="AMC7:AMN7"/>
    <mergeCell ref="AMO7:AMZ7"/>
    <mergeCell ref="ANA7:ANL7"/>
    <mergeCell ref="ANM7:ANX7"/>
    <mergeCell ref="ANY7:AOJ7"/>
    <mergeCell ref="AOK7:AOV7"/>
    <mergeCell ref="AJI7:AJT7"/>
    <mergeCell ref="AJU7:AKF7"/>
    <mergeCell ref="AKG7:AKR7"/>
    <mergeCell ref="AKS7:ALD7"/>
    <mergeCell ref="ALE7:ALP7"/>
    <mergeCell ref="ALQ7:AMB7"/>
    <mergeCell ref="AXE7:AXP7"/>
    <mergeCell ref="AXQ7:AYB7"/>
    <mergeCell ref="AYC7:AYN7"/>
    <mergeCell ref="AYO7:AYZ7"/>
    <mergeCell ref="AZA7:AZL7"/>
    <mergeCell ref="AZM7:AZX7"/>
    <mergeCell ref="AUK7:AUV7"/>
    <mergeCell ref="AUW7:AVH7"/>
    <mergeCell ref="AVI7:AVT7"/>
    <mergeCell ref="AVU7:AWF7"/>
    <mergeCell ref="AWG7:AWR7"/>
    <mergeCell ref="AWS7:AXD7"/>
    <mergeCell ref="ARQ7:ASB7"/>
    <mergeCell ref="ASC7:ASN7"/>
    <mergeCell ref="ASO7:ASZ7"/>
    <mergeCell ref="ATA7:ATL7"/>
    <mergeCell ref="ATM7:ATX7"/>
    <mergeCell ref="ATY7:AUJ7"/>
    <mergeCell ref="BFM7:BFX7"/>
    <mergeCell ref="BFY7:BGJ7"/>
    <mergeCell ref="BGK7:BGV7"/>
    <mergeCell ref="BGW7:BHH7"/>
    <mergeCell ref="BHI7:BHT7"/>
    <mergeCell ref="BHU7:BIF7"/>
    <mergeCell ref="BCS7:BDD7"/>
    <mergeCell ref="BDE7:BDP7"/>
    <mergeCell ref="BDQ7:BEB7"/>
    <mergeCell ref="BEC7:BEN7"/>
    <mergeCell ref="BEO7:BEZ7"/>
    <mergeCell ref="BFA7:BFL7"/>
    <mergeCell ref="AZY7:BAJ7"/>
    <mergeCell ref="BAK7:BAV7"/>
    <mergeCell ref="BAW7:BBH7"/>
    <mergeCell ref="BBI7:BBT7"/>
    <mergeCell ref="BBU7:BCF7"/>
    <mergeCell ref="BCG7:BCR7"/>
    <mergeCell ref="BNU7:BOF7"/>
    <mergeCell ref="BOG7:BOR7"/>
    <mergeCell ref="BOS7:BPD7"/>
    <mergeCell ref="BPE7:BPP7"/>
    <mergeCell ref="BPQ7:BQB7"/>
    <mergeCell ref="BQC7:BQN7"/>
    <mergeCell ref="BLA7:BLL7"/>
    <mergeCell ref="BLM7:BLX7"/>
    <mergeCell ref="BLY7:BMJ7"/>
    <mergeCell ref="BMK7:BMV7"/>
    <mergeCell ref="BMW7:BNH7"/>
    <mergeCell ref="BNI7:BNT7"/>
    <mergeCell ref="BIG7:BIR7"/>
    <mergeCell ref="BIS7:BJD7"/>
    <mergeCell ref="BJE7:BJP7"/>
    <mergeCell ref="BJQ7:BKB7"/>
    <mergeCell ref="BKC7:BKN7"/>
    <mergeCell ref="BKO7:BKZ7"/>
    <mergeCell ref="CBE7:CBP7"/>
    <mergeCell ref="CBQ7:CCB7"/>
    <mergeCell ref="CCC7:CCN7"/>
    <mergeCell ref="CCO7:CCZ7"/>
    <mergeCell ref="CDA7:CDL7"/>
    <mergeCell ref="CDM7:CDX7"/>
    <mergeCell ref="BTI7:BTT7"/>
    <mergeCell ref="BTU7:BUF7"/>
    <mergeCell ref="BUG7:BUR7"/>
    <mergeCell ref="BUS7:BVD7"/>
    <mergeCell ref="CAG7:CAR7"/>
    <mergeCell ref="CAS7:CBD7"/>
    <mergeCell ref="BQO7:BQZ7"/>
    <mergeCell ref="BRA7:BRL7"/>
    <mergeCell ref="BRM7:BRX7"/>
    <mergeCell ref="BRY7:BSJ7"/>
    <mergeCell ref="BSK7:BSV7"/>
    <mergeCell ref="BSW7:BTH7"/>
    <mergeCell ref="CJM7:CJX7"/>
    <mergeCell ref="CJY7:CKJ7"/>
    <mergeCell ref="CKK7:CKV7"/>
    <mergeCell ref="CKW7:CLH7"/>
    <mergeCell ref="CLI7:CLT7"/>
    <mergeCell ref="CLU7:CMF7"/>
    <mergeCell ref="CGS7:CHD7"/>
    <mergeCell ref="CHE7:CHP7"/>
    <mergeCell ref="CHQ7:CIB7"/>
    <mergeCell ref="CIC7:CIN7"/>
    <mergeCell ref="CIO7:CIZ7"/>
    <mergeCell ref="CJA7:CJL7"/>
    <mergeCell ref="CDY7:CEJ7"/>
    <mergeCell ref="CEK7:CEV7"/>
    <mergeCell ref="CEW7:CFH7"/>
    <mergeCell ref="CFI7:CFT7"/>
    <mergeCell ref="CFU7:CGF7"/>
    <mergeCell ref="CGG7:CGR7"/>
    <mergeCell ref="CRU7:CSF7"/>
    <mergeCell ref="CSG7:CSR7"/>
    <mergeCell ref="CSS7:CTD7"/>
    <mergeCell ref="CTE7:CTP7"/>
    <mergeCell ref="CTQ7:CUB7"/>
    <mergeCell ref="CUC7:CUN7"/>
    <mergeCell ref="CPA7:CPL7"/>
    <mergeCell ref="CPM7:CPX7"/>
    <mergeCell ref="CPY7:CQJ7"/>
    <mergeCell ref="CQK7:CQV7"/>
    <mergeCell ref="CQW7:CRH7"/>
    <mergeCell ref="CRI7:CRT7"/>
    <mergeCell ref="CMG7:CMR7"/>
    <mergeCell ref="CMS7:CND7"/>
    <mergeCell ref="CNE7:CNP7"/>
    <mergeCell ref="CNQ7:COB7"/>
    <mergeCell ref="COC7:CON7"/>
    <mergeCell ref="COO7:COZ7"/>
    <mergeCell ref="DAC7:DAN7"/>
    <mergeCell ref="DAO7:DAZ7"/>
    <mergeCell ref="DBA7:DBL7"/>
    <mergeCell ref="DBM7:DBX7"/>
    <mergeCell ref="DBY7:DCJ7"/>
    <mergeCell ref="DCK7:DCV7"/>
    <mergeCell ref="CXI7:CXT7"/>
    <mergeCell ref="CXU7:CYF7"/>
    <mergeCell ref="CYG7:CYR7"/>
    <mergeCell ref="CYS7:CZD7"/>
    <mergeCell ref="CZE7:CZP7"/>
    <mergeCell ref="CZQ7:DAB7"/>
    <mergeCell ref="CUO7:CUZ7"/>
    <mergeCell ref="CVA7:CVL7"/>
    <mergeCell ref="CVM7:CVX7"/>
    <mergeCell ref="CVY7:CWJ7"/>
    <mergeCell ref="CWK7:CWV7"/>
    <mergeCell ref="CWW7:CXH7"/>
    <mergeCell ref="DIK7:DIV7"/>
    <mergeCell ref="DIW7:DJH7"/>
    <mergeCell ref="DJI7:DJT7"/>
    <mergeCell ref="DJU7:DKF7"/>
    <mergeCell ref="DKG7:DKR7"/>
    <mergeCell ref="DKS7:DLD7"/>
    <mergeCell ref="DFQ7:DGB7"/>
    <mergeCell ref="DGC7:DGN7"/>
    <mergeCell ref="DGO7:DGZ7"/>
    <mergeCell ref="DHA7:DHL7"/>
    <mergeCell ref="DHM7:DHX7"/>
    <mergeCell ref="DHY7:DIJ7"/>
    <mergeCell ref="DCW7:DDH7"/>
    <mergeCell ref="DDI7:DDT7"/>
    <mergeCell ref="DDU7:DEF7"/>
    <mergeCell ref="DEG7:DER7"/>
    <mergeCell ref="DES7:DFD7"/>
    <mergeCell ref="DFE7:DFP7"/>
    <mergeCell ref="DQS7:DRD7"/>
    <mergeCell ref="DRE7:DRP7"/>
    <mergeCell ref="DRQ7:DSB7"/>
    <mergeCell ref="DSC7:DSN7"/>
    <mergeCell ref="DSO7:DSZ7"/>
    <mergeCell ref="DTA7:DTL7"/>
    <mergeCell ref="DNY7:DOJ7"/>
    <mergeCell ref="DOK7:DOV7"/>
    <mergeCell ref="DOW7:DPH7"/>
    <mergeCell ref="DPI7:DPT7"/>
    <mergeCell ref="DPU7:DQF7"/>
    <mergeCell ref="DQG7:DQR7"/>
    <mergeCell ref="DLE7:DLP7"/>
    <mergeCell ref="DLQ7:DMB7"/>
    <mergeCell ref="DMC7:DMN7"/>
    <mergeCell ref="DMO7:DMZ7"/>
    <mergeCell ref="DNA7:DNL7"/>
    <mergeCell ref="DNM7:DNX7"/>
    <mergeCell ref="DZA7:DZL7"/>
    <mergeCell ref="DZM7:DZX7"/>
    <mergeCell ref="DZY7:EAJ7"/>
    <mergeCell ref="EAK7:EAV7"/>
    <mergeCell ref="EAW7:EBH7"/>
    <mergeCell ref="EBI7:EBT7"/>
    <mergeCell ref="DWG7:DWR7"/>
    <mergeCell ref="DWS7:DXD7"/>
    <mergeCell ref="DXE7:DXP7"/>
    <mergeCell ref="DXQ7:DYB7"/>
    <mergeCell ref="DYC7:DYN7"/>
    <mergeCell ref="DYO7:DYZ7"/>
    <mergeCell ref="DTM7:DTX7"/>
    <mergeCell ref="DTY7:DUJ7"/>
    <mergeCell ref="DUK7:DUV7"/>
    <mergeCell ref="DUW7:DVH7"/>
    <mergeCell ref="DVI7:DVT7"/>
    <mergeCell ref="DVU7:DWF7"/>
    <mergeCell ref="EMK7:EMV7"/>
    <mergeCell ref="EMW7:ENH7"/>
    <mergeCell ref="ENI7:ENT7"/>
    <mergeCell ref="ENU7:EOF7"/>
    <mergeCell ref="EOG7:EOR7"/>
    <mergeCell ref="EOS7:EPD7"/>
    <mergeCell ref="EJQ7:EKB7"/>
    <mergeCell ref="EKC7:EKN7"/>
    <mergeCell ref="EKO7:EKZ7"/>
    <mergeCell ref="ELA7:ELL7"/>
    <mergeCell ref="ELM7:ELX7"/>
    <mergeCell ref="ELY7:EMJ7"/>
    <mergeCell ref="EBU7:ECF7"/>
    <mergeCell ref="ECG7:ECR7"/>
    <mergeCell ref="ECS7:EDD7"/>
    <mergeCell ref="EDE7:EDP7"/>
    <mergeCell ref="EDQ7:EEB7"/>
    <mergeCell ref="EJE7:EJP7"/>
    <mergeCell ref="EUS7:EVD7"/>
    <mergeCell ref="EVE7:EVP7"/>
    <mergeCell ref="EVQ7:EWB7"/>
    <mergeCell ref="EWC7:EWN7"/>
    <mergeCell ref="EWO7:EWZ7"/>
    <mergeCell ref="EXA7:EXL7"/>
    <mergeCell ref="ERY7:ESJ7"/>
    <mergeCell ref="ESK7:ESV7"/>
    <mergeCell ref="ESW7:ETH7"/>
    <mergeCell ref="ETI7:ETT7"/>
    <mergeCell ref="ETU7:EUF7"/>
    <mergeCell ref="EUG7:EUR7"/>
    <mergeCell ref="EPE7:EPP7"/>
    <mergeCell ref="EPQ7:EQB7"/>
    <mergeCell ref="EQC7:EQN7"/>
    <mergeCell ref="EQO7:EQZ7"/>
    <mergeCell ref="ERA7:ERL7"/>
    <mergeCell ref="ERM7:ERX7"/>
    <mergeCell ref="FDA7:FDL7"/>
    <mergeCell ref="FIP7:FJA7"/>
    <mergeCell ref="FJB7:FJM7"/>
    <mergeCell ref="FJN7:FJY7"/>
    <mergeCell ref="FJZ7:FKK7"/>
    <mergeCell ref="FKL7:FKW7"/>
    <mergeCell ref="FAG7:FAR7"/>
    <mergeCell ref="FAS7:FBD7"/>
    <mergeCell ref="FBE7:FBP7"/>
    <mergeCell ref="FBQ7:FCB7"/>
    <mergeCell ref="FCC7:FCN7"/>
    <mergeCell ref="FCO7:FCZ7"/>
    <mergeCell ref="EXM7:EXX7"/>
    <mergeCell ref="EXY7:EYJ7"/>
    <mergeCell ref="EYK7:EYV7"/>
    <mergeCell ref="EYW7:EZH7"/>
    <mergeCell ref="EZI7:EZT7"/>
    <mergeCell ref="EZU7:FAF7"/>
    <mergeCell ref="FQL7:FQW7"/>
    <mergeCell ref="FQX7:FRI7"/>
    <mergeCell ref="FRJ7:FRU7"/>
    <mergeCell ref="FRV7:FSG7"/>
    <mergeCell ref="FSH7:FSS7"/>
    <mergeCell ref="FXV7:FYG7"/>
    <mergeCell ref="FNR7:FOC7"/>
    <mergeCell ref="FOD7:FOO7"/>
    <mergeCell ref="FOP7:FPA7"/>
    <mergeCell ref="FPB7:FPM7"/>
    <mergeCell ref="FPN7:FPY7"/>
    <mergeCell ref="FPZ7:FQK7"/>
    <mergeCell ref="FKX7:FLI7"/>
    <mergeCell ref="FLJ7:FLU7"/>
    <mergeCell ref="FLV7:FMG7"/>
    <mergeCell ref="FMH7:FMS7"/>
    <mergeCell ref="FMT7:FNE7"/>
    <mergeCell ref="FNF7:FNQ7"/>
    <mergeCell ref="GDV7:GEG7"/>
    <mergeCell ref="GEH7:GES7"/>
    <mergeCell ref="GET7:GFE7"/>
    <mergeCell ref="GFF7:GFQ7"/>
    <mergeCell ref="GFR7:GGC7"/>
    <mergeCell ref="GGD7:GGO7"/>
    <mergeCell ref="GBB7:GBM7"/>
    <mergeCell ref="GBN7:GBY7"/>
    <mergeCell ref="GBZ7:GCK7"/>
    <mergeCell ref="GCL7:GCW7"/>
    <mergeCell ref="GCX7:GDI7"/>
    <mergeCell ref="GDJ7:GDU7"/>
    <mergeCell ref="FYH7:FYS7"/>
    <mergeCell ref="FYT7:FZE7"/>
    <mergeCell ref="FZF7:FZQ7"/>
    <mergeCell ref="FZR7:GAC7"/>
    <mergeCell ref="GAD7:GAO7"/>
    <mergeCell ref="GAP7:GBA7"/>
    <mergeCell ref="GMD7:GMO7"/>
    <mergeCell ref="GMP7:GNA7"/>
    <mergeCell ref="GXF7:GXQ7"/>
    <mergeCell ref="GXR7:GYC7"/>
    <mergeCell ref="GYD7:GYO7"/>
    <mergeCell ref="GYP7:GZA7"/>
    <mergeCell ref="GJJ7:GJU7"/>
    <mergeCell ref="GJV7:GKG7"/>
    <mergeCell ref="GKH7:GKS7"/>
    <mergeCell ref="GKT7:GLE7"/>
    <mergeCell ref="GLF7:GLQ7"/>
    <mergeCell ref="GLR7:GMC7"/>
    <mergeCell ref="GGP7:GHA7"/>
    <mergeCell ref="GHB7:GHM7"/>
    <mergeCell ref="GHN7:GHY7"/>
    <mergeCell ref="GHZ7:GIK7"/>
    <mergeCell ref="GIL7:GIW7"/>
    <mergeCell ref="GIX7:GJI7"/>
    <mergeCell ref="HEP7:HFA7"/>
    <mergeCell ref="HFB7:HFM7"/>
    <mergeCell ref="HFN7:HFY7"/>
    <mergeCell ref="HFZ7:HGK7"/>
    <mergeCell ref="HGL7:HGW7"/>
    <mergeCell ref="HGX7:HHI7"/>
    <mergeCell ref="HBV7:HCG7"/>
    <mergeCell ref="HCH7:HCS7"/>
    <mergeCell ref="HCT7:HDE7"/>
    <mergeCell ref="HDF7:HDQ7"/>
    <mergeCell ref="HDR7:HEC7"/>
    <mergeCell ref="HED7:HEO7"/>
    <mergeCell ref="GZB7:GZM7"/>
    <mergeCell ref="GZN7:GZY7"/>
    <mergeCell ref="GZZ7:HAK7"/>
    <mergeCell ref="HAL7:HAW7"/>
    <mergeCell ref="HAX7:HBI7"/>
    <mergeCell ref="HBJ7:HBU7"/>
    <mergeCell ref="HMX7:HNI7"/>
    <mergeCell ref="HNJ7:HNU7"/>
    <mergeCell ref="HNV7:HOG7"/>
    <mergeCell ref="HOH7:HOS7"/>
    <mergeCell ref="HOT7:HPE7"/>
    <mergeCell ref="HPF7:HPQ7"/>
    <mergeCell ref="HKD7:HKO7"/>
    <mergeCell ref="HKP7:HLA7"/>
    <mergeCell ref="HLB7:HLM7"/>
    <mergeCell ref="HLN7:HLY7"/>
    <mergeCell ref="HLZ7:HMK7"/>
    <mergeCell ref="HML7:HMW7"/>
    <mergeCell ref="HHJ7:HHU7"/>
    <mergeCell ref="HHV7:HIG7"/>
    <mergeCell ref="HIH7:HIS7"/>
    <mergeCell ref="HIT7:HJE7"/>
    <mergeCell ref="HJF7:HJQ7"/>
    <mergeCell ref="HJR7:HKC7"/>
    <mergeCell ref="HVF7:HVQ7"/>
    <mergeCell ref="HVR7:HWC7"/>
    <mergeCell ref="HWD7:HWO7"/>
    <mergeCell ref="HWP7:HXA7"/>
    <mergeCell ref="HXB7:HXM7"/>
    <mergeCell ref="HXN7:HXY7"/>
    <mergeCell ref="HSL7:HSW7"/>
    <mergeCell ref="HSX7:HTI7"/>
    <mergeCell ref="HTJ7:HTU7"/>
    <mergeCell ref="HTV7:HUG7"/>
    <mergeCell ref="HUH7:HUS7"/>
    <mergeCell ref="HUT7:HVE7"/>
    <mergeCell ref="HPR7:HQC7"/>
    <mergeCell ref="HQD7:HQO7"/>
    <mergeCell ref="HQP7:HRA7"/>
    <mergeCell ref="HRB7:HRM7"/>
    <mergeCell ref="HRN7:HRY7"/>
    <mergeCell ref="HRZ7:HSK7"/>
    <mergeCell ref="IDN7:IDY7"/>
    <mergeCell ref="IDZ7:IEK7"/>
    <mergeCell ref="IEL7:IEW7"/>
    <mergeCell ref="IEX7:IFI7"/>
    <mergeCell ref="IFJ7:IFU7"/>
    <mergeCell ref="IFV7:IGG7"/>
    <mergeCell ref="IAT7:IBE7"/>
    <mergeCell ref="IBF7:IBQ7"/>
    <mergeCell ref="IBR7:ICC7"/>
    <mergeCell ref="ICD7:ICO7"/>
    <mergeCell ref="ICP7:IDA7"/>
    <mergeCell ref="IDB7:IDM7"/>
    <mergeCell ref="HXZ7:HYK7"/>
    <mergeCell ref="HYL7:HYW7"/>
    <mergeCell ref="HYX7:HZI7"/>
    <mergeCell ref="HZJ7:HZU7"/>
    <mergeCell ref="HZV7:IAG7"/>
    <mergeCell ref="IAH7:IAS7"/>
    <mergeCell ref="ILV7:IMG7"/>
    <mergeCell ref="IMH7:IMS7"/>
    <mergeCell ref="IMT7:INE7"/>
    <mergeCell ref="INF7:INQ7"/>
    <mergeCell ref="INR7:IOC7"/>
    <mergeCell ref="IOD7:IOO7"/>
    <mergeCell ref="IJB7:IJM7"/>
    <mergeCell ref="IJN7:IJY7"/>
    <mergeCell ref="IJZ7:IKK7"/>
    <mergeCell ref="IKL7:IKW7"/>
    <mergeCell ref="IKX7:ILI7"/>
    <mergeCell ref="ILJ7:ILU7"/>
    <mergeCell ref="IGH7:IGS7"/>
    <mergeCell ref="IGT7:IHE7"/>
    <mergeCell ref="IHF7:IHQ7"/>
    <mergeCell ref="IHR7:IIC7"/>
    <mergeCell ref="IID7:IIO7"/>
    <mergeCell ref="IIP7:IJA7"/>
    <mergeCell ref="IUD7:IUO7"/>
    <mergeCell ref="IUP7:IVA7"/>
    <mergeCell ref="IVB7:IVM7"/>
    <mergeCell ref="IVN7:IVY7"/>
    <mergeCell ref="IVZ7:IWK7"/>
    <mergeCell ref="IWL7:IWW7"/>
    <mergeCell ref="IRJ7:IRU7"/>
    <mergeCell ref="IRV7:ISG7"/>
    <mergeCell ref="ISH7:ISS7"/>
    <mergeCell ref="IST7:ITE7"/>
    <mergeCell ref="ITF7:ITQ7"/>
    <mergeCell ref="ITR7:IUC7"/>
    <mergeCell ref="IOP7:IPA7"/>
    <mergeCell ref="IPB7:IPM7"/>
    <mergeCell ref="IPN7:IPY7"/>
    <mergeCell ref="IPZ7:IQK7"/>
    <mergeCell ref="IQL7:IQW7"/>
    <mergeCell ref="IQX7:IRI7"/>
    <mergeCell ref="JHN7:JHY7"/>
    <mergeCell ref="JHZ7:JIK7"/>
    <mergeCell ref="JIL7:JIW7"/>
    <mergeCell ref="JIX7:JJI7"/>
    <mergeCell ref="JJJ7:JJU7"/>
    <mergeCell ref="JJV7:JKG7"/>
    <mergeCell ref="IZR7:JAC7"/>
    <mergeCell ref="JAD7:JAO7"/>
    <mergeCell ref="JAP7:JBA7"/>
    <mergeCell ref="JGD7:JGO7"/>
    <mergeCell ref="JGP7:JHA7"/>
    <mergeCell ref="JHB7:JHM7"/>
    <mergeCell ref="IWX7:IXI7"/>
    <mergeCell ref="IXJ7:IXU7"/>
    <mergeCell ref="IXV7:IYG7"/>
    <mergeCell ref="IYH7:IYS7"/>
    <mergeCell ref="IYT7:IZE7"/>
    <mergeCell ref="IZF7:IZQ7"/>
    <mergeCell ref="JPV7:JQG7"/>
    <mergeCell ref="JQH7:JQS7"/>
    <mergeCell ref="JQT7:JRE7"/>
    <mergeCell ref="JRF7:JRQ7"/>
    <mergeCell ref="JRR7:JSC7"/>
    <mergeCell ref="JSD7:JSO7"/>
    <mergeCell ref="JNB7:JNM7"/>
    <mergeCell ref="JNN7:JNY7"/>
    <mergeCell ref="JNZ7:JOK7"/>
    <mergeCell ref="JOL7:JOW7"/>
    <mergeCell ref="JOX7:JPI7"/>
    <mergeCell ref="JPJ7:JPU7"/>
    <mergeCell ref="JKH7:JKS7"/>
    <mergeCell ref="JKT7:JLE7"/>
    <mergeCell ref="JLF7:JLQ7"/>
    <mergeCell ref="JLR7:JMC7"/>
    <mergeCell ref="JMD7:JMO7"/>
    <mergeCell ref="JMP7:JNA7"/>
    <mergeCell ref="JYD7:JYO7"/>
    <mergeCell ref="JYP7:JZA7"/>
    <mergeCell ref="JZB7:JZM7"/>
    <mergeCell ref="JZN7:JZY7"/>
    <mergeCell ref="JZZ7:KAK7"/>
    <mergeCell ref="KAL7:KAW7"/>
    <mergeCell ref="JVJ7:JVU7"/>
    <mergeCell ref="JVV7:JWG7"/>
    <mergeCell ref="JWH7:JWS7"/>
    <mergeCell ref="JWT7:JXE7"/>
    <mergeCell ref="JXF7:JXQ7"/>
    <mergeCell ref="JXR7:JYC7"/>
    <mergeCell ref="JSP7:JTA7"/>
    <mergeCell ref="JTB7:JTM7"/>
    <mergeCell ref="JTN7:JTY7"/>
    <mergeCell ref="JTZ7:JUK7"/>
    <mergeCell ref="JUL7:JUW7"/>
    <mergeCell ref="JUX7:JVI7"/>
    <mergeCell ref="KGL7:KGW7"/>
    <mergeCell ref="KGX7:KHI7"/>
    <mergeCell ref="KHJ7:KHQ7"/>
    <mergeCell ref="KKD7:KKO7"/>
    <mergeCell ref="KKP7:KLA7"/>
    <mergeCell ref="KLB7:KLM7"/>
    <mergeCell ref="KDR7:KEC7"/>
    <mergeCell ref="KED7:KEO7"/>
    <mergeCell ref="KEP7:KFA7"/>
    <mergeCell ref="KFB7:KFM7"/>
    <mergeCell ref="KFN7:KFY7"/>
    <mergeCell ref="KFZ7:KGK7"/>
    <mergeCell ref="KAX7:KBI7"/>
    <mergeCell ref="KBJ7:KBU7"/>
    <mergeCell ref="KBV7:KCG7"/>
    <mergeCell ref="KCH7:KCS7"/>
    <mergeCell ref="KCT7:KDE7"/>
    <mergeCell ref="KDF7:KDQ7"/>
    <mergeCell ref="KRB7:KRM7"/>
    <mergeCell ref="KRN7:KRY7"/>
    <mergeCell ref="KRZ7:KSK7"/>
    <mergeCell ref="KSL7:KSW7"/>
    <mergeCell ref="KSX7:KTI7"/>
    <mergeCell ref="KTJ7:KTU7"/>
    <mergeCell ref="KOH7:KOS7"/>
    <mergeCell ref="KOT7:KPE7"/>
    <mergeCell ref="KPF7:KPQ7"/>
    <mergeCell ref="KPR7:KQC7"/>
    <mergeCell ref="KQD7:KQO7"/>
    <mergeCell ref="KQP7:KRA7"/>
    <mergeCell ref="KLN7:KLY7"/>
    <mergeCell ref="KLZ7:KMK7"/>
    <mergeCell ref="KML7:KMW7"/>
    <mergeCell ref="KMX7:KNI7"/>
    <mergeCell ref="KNJ7:KNU7"/>
    <mergeCell ref="KNV7:KOG7"/>
    <mergeCell ref="KZJ7:KZU7"/>
    <mergeCell ref="KZV7:LAG7"/>
    <mergeCell ref="LAH7:LAS7"/>
    <mergeCell ref="LAT7:LBE7"/>
    <mergeCell ref="LBF7:LBQ7"/>
    <mergeCell ref="LBR7:LCC7"/>
    <mergeCell ref="KWP7:KXA7"/>
    <mergeCell ref="KXB7:KXM7"/>
    <mergeCell ref="KXN7:KXY7"/>
    <mergeCell ref="KXZ7:KYK7"/>
    <mergeCell ref="KYL7:KYW7"/>
    <mergeCell ref="KYX7:KZI7"/>
    <mergeCell ref="KTV7:KUG7"/>
    <mergeCell ref="KUH7:KUS7"/>
    <mergeCell ref="KUT7:KVE7"/>
    <mergeCell ref="KVF7:KVQ7"/>
    <mergeCell ref="KVR7:KWC7"/>
    <mergeCell ref="KWD7:KWO7"/>
    <mergeCell ref="LHR7:LIC7"/>
    <mergeCell ref="LID7:LIO7"/>
    <mergeCell ref="LIP7:LJA7"/>
    <mergeCell ref="LJB7:LJM7"/>
    <mergeCell ref="LJN7:LJY7"/>
    <mergeCell ref="LJZ7:LKK7"/>
    <mergeCell ref="LEX7:LFI7"/>
    <mergeCell ref="LFJ7:LFU7"/>
    <mergeCell ref="LFV7:LGG7"/>
    <mergeCell ref="LGH7:LGS7"/>
    <mergeCell ref="LGT7:LHE7"/>
    <mergeCell ref="LHF7:LHQ7"/>
    <mergeCell ref="LCD7:LCO7"/>
    <mergeCell ref="LCP7:LDA7"/>
    <mergeCell ref="LDB7:LDM7"/>
    <mergeCell ref="LDN7:LDY7"/>
    <mergeCell ref="LDZ7:LEK7"/>
    <mergeCell ref="LEL7:LEW7"/>
    <mergeCell ref="LPZ7:LQK7"/>
    <mergeCell ref="LQL7:LQW7"/>
    <mergeCell ref="LQX7:LRI7"/>
    <mergeCell ref="LRJ7:LRU7"/>
    <mergeCell ref="LRV7:LSG7"/>
    <mergeCell ref="LSH7:LSS7"/>
    <mergeCell ref="LNF7:LNQ7"/>
    <mergeCell ref="LNR7:LOC7"/>
    <mergeCell ref="LOD7:LOO7"/>
    <mergeCell ref="LOP7:LPA7"/>
    <mergeCell ref="LPB7:LPM7"/>
    <mergeCell ref="LPN7:LPY7"/>
    <mergeCell ref="LKL7:LKW7"/>
    <mergeCell ref="LKX7:LLI7"/>
    <mergeCell ref="LLJ7:LLU7"/>
    <mergeCell ref="LLV7:LMG7"/>
    <mergeCell ref="LMH7:LMS7"/>
    <mergeCell ref="LMT7:LNE7"/>
    <mergeCell ref="LYH7:LYS7"/>
    <mergeCell ref="LYT7:LZE7"/>
    <mergeCell ref="LZF7:LZQ7"/>
    <mergeCell ref="LZR7:MAC7"/>
    <mergeCell ref="MAD7:MAO7"/>
    <mergeCell ref="MAP7:MBA7"/>
    <mergeCell ref="LVN7:LVY7"/>
    <mergeCell ref="LVZ7:LWK7"/>
    <mergeCell ref="LWL7:LWW7"/>
    <mergeCell ref="LWX7:LXI7"/>
    <mergeCell ref="LXJ7:LXU7"/>
    <mergeCell ref="LXV7:LYG7"/>
    <mergeCell ref="LST7:LTE7"/>
    <mergeCell ref="LTF7:LTQ7"/>
    <mergeCell ref="LTR7:LUC7"/>
    <mergeCell ref="LUD7:LUO7"/>
    <mergeCell ref="LUP7:LVA7"/>
    <mergeCell ref="LVB7:LVM7"/>
    <mergeCell ref="MGP7:MHA7"/>
    <mergeCell ref="MHB7:MHM7"/>
    <mergeCell ref="MHN7:MHY7"/>
    <mergeCell ref="MHZ7:MIK7"/>
    <mergeCell ref="MIL7:MIW7"/>
    <mergeCell ref="MIX7:MJI7"/>
    <mergeCell ref="MDV7:MEG7"/>
    <mergeCell ref="MEH7:MES7"/>
    <mergeCell ref="MET7:MFE7"/>
    <mergeCell ref="MFF7:MFQ7"/>
    <mergeCell ref="MFR7:MGC7"/>
    <mergeCell ref="MGD7:MGO7"/>
    <mergeCell ref="MBB7:MBM7"/>
    <mergeCell ref="MBN7:MBY7"/>
    <mergeCell ref="MBZ7:MCK7"/>
    <mergeCell ref="MCL7:MCW7"/>
    <mergeCell ref="MCX7:MDI7"/>
    <mergeCell ref="MDJ7:MDU7"/>
    <mergeCell ref="MOX7:MPI7"/>
    <mergeCell ref="MPJ7:MPU7"/>
    <mergeCell ref="MPV7:MQG7"/>
    <mergeCell ref="MQH7:MQS7"/>
    <mergeCell ref="MQT7:MRE7"/>
    <mergeCell ref="MRF7:MRQ7"/>
    <mergeCell ref="MMD7:MMO7"/>
    <mergeCell ref="MMP7:MNA7"/>
    <mergeCell ref="MNB7:MNM7"/>
    <mergeCell ref="MNN7:MNY7"/>
    <mergeCell ref="MNZ7:MOK7"/>
    <mergeCell ref="MOL7:MOW7"/>
    <mergeCell ref="MJJ7:MJU7"/>
    <mergeCell ref="MJV7:MKG7"/>
    <mergeCell ref="MKH7:MKS7"/>
    <mergeCell ref="MKT7:MLE7"/>
    <mergeCell ref="MLF7:MLQ7"/>
    <mergeCell ref="MLR7:MMC7"/>
    <mergeCell ref="MXF7:MXQ7"/>
    <mergeCell ref="MXR7:MYC7"/>
    <mergeCell ref="MYD7:MYO7"/>
    <mergeCell ref="MYP7:MZA7"/>
    <mergeCell ref="MZB7:MZM7"/>
    <mergeCell ref="MZN7:MZY7"/>
    <mergeCell ref="MUL7:MUW7"/>
    <mergeCell ref="MUX7:MVI7"/>
    <mergeCell ref="MVJ7:MVU7"/>
    <mergeCell ref="MVV7:MWG7"/>
    <mergeCell ref="MWH7:MWS7"/>
    <mergeCell ref="MWT7:MXE7"/>
    <mergeCell ref="MRR7:MSC7"/>
    <mergeCell ref="MSD7:MSO7"/>
    <mergeCell ref="MSP7:MTA7"/>
    <mergeCell ref="MTB7:MTM7"/>
    <mergeCell ref="MTN7:MTY7"/>
    <mergeCell ref="MTZ7:MUK7"/>
    <mergeCell ref="NFN7:NFY7"/>
    <mergeCell ref="NFZ7:NGK7"/>
    <mergeCell ref="NGL7:NGW7"/>
    <mergeCell ref="NGX7:NHI7"/>
    <mergeCell ref="NHJ7:NHU7"/>
    <mergeCell ref="NHV7:NIG7"/>
    <mergeCell ref="NCT7:NDE7"/>
    <mergeCell ref="NDF7:NDQ7"/>
    <mergeCell ref="NDR7:NEC7"/>
    <mergeCell ref="NED7:NEO7"/>
    <mergeCell ref="NEP7:NFA7"/>
    <mergeCell ref="NFB7:NFM7"/>
    <mergeCell ref="MZZ7:NAK7"/>
    <mergeCell ref="NAL7:NAW7"/>
    <mergeCell ref="NAX7:NBI7"/>
    <mergeCell ref="NBJ7:NBU7"/>
    <mergeCell ref="NBV7:NCG7"/>
    <mergeCell ref="NCH7:NCS7"/>
    <mergeCell ref="NNV7:NOG7"/>
    <mergeCell ref="NOH7:NOS7"/>
    <mergeCell ref="NOT7:NPE7"/>
    <mergeCell ref="NPF7:NPQ7"/>
    <mergeCell ref="NPR7:NQC7"/>
    <mergeCell ref="NQD7:NQO7"/>
    <mergeCell ref="NLB7:NLM7"/>
    <mergeCell ref="NLN7:NLY7"/>
    <mergeCell ref="NLZ7:NMK7"/>
    <mergeCell ref="NML7:NMW7"/>
    <mergeCell ref="NMX7:NNI7"/>
    <mergeCell ref="NNJ7:NNU7"/>
    <mergeCell ref="NIH7:NIS7"/>
    <mergeCell ref="NIT7:NJE7"/>
    <mergeCell ref="NJF7:NJQ7"/>
    <mergeCell ref="NJR7:NKC7"/>
    <mergeCell ref="NKD7:NKO7"/>
    <mergeCell ref="NKP7:NLA7"/>
    <mergeCell ref="NWD7:NWO7"/>
    <mergeCell ref="NWP7:NXA7"/>
    <mergeCell ref="NXB7:NXM7"/>
    <mergeCell ref="NXN7:NXY7"/>
    <mergeCell ref="NXZ7:NYK7"/>
    <mergeCell ref="NYL7:NYW7"/>
    <mergeCell ref="NTJ7:NTU7"/>
    <mergeCell ref="NTV7:NUG7"/>
    <mergeCell ref="NUH7:NUS7"/>
    <mergeCell ref="NUT7:NVE7"/>
    <mergeCell ref="NVF7:NVQ7"/>
    <mergeCell ref="NVR7:NWC7"/>
    <mergeCell ref="NQP7:NRA7"/>
    <mergeCell ref="NRB7:NRM7"/>
    <mergeCell ref="NRN7:NRY7"/>
    <mergeCell ref="NRZ7:NSK7"/>
    <mergeCell ref="NSL7:NSW7"/>
    <mergeCell ref="NSX7:NTI7"/>
    <mergeCell ref="OEL7:OEW7"/>
    <mergeCell ref="OEX7:OFI7"/>
    <mergeCell ref="OFJ7:OFU7"/>
    <mergeCell ref="OFV7:OGG7"/>
    <mergeCell ref="OGH7:OGS7"/>
    <mergeCell ref="OGT7:OHE7"/>
    <mergeCell ref="OBR7:OCC7"/>
    <mergeCell ref="OCD7:OCO7"/>
    <mergeCell ref="OCP7:ODA7"/>
    <mergeCell ref="ODB7:ODM7"/>
    <mergeCell ref="ODN7:ODY7"/>
    <mergeCell ref="ODZ7:OEK7"/>
    <mergeCell ref="NYX7:NZI7"/>
    <mergeCell ref="NZJ7:NZU7"/>
    <mergeCell ref="NZV7:OAG7"/>
    <mergeCell ref="OAH7:OAS7"/>
    <mergeCell ref="OAT7:OBE7"/>
    <mergeCell ref="OBF7:OBQ7"/>
    <mergeCell ref="OMT7:ONE7"/>
    <mergeCell ref="ONF7:ONQ7"/>
    <mergeCell ref="ONR7:OOC7"/>
    <mergeCell ref="OOD7:OOO7"/>
    <mergeCell ref="OOP7:OPA7"/>
    <mergeCell ref="OPB7:OPM7"/>
    <mergeCell ref="OJZ7:OKK7"/>
    <mergeCell ref="OKL7:OKW7"/>
    <mergeCell ref="OKX7:OLI7"/>
    <mergeCell ref="OLJ7:OLU7"/>
    <mergeCell ref="OLV7:OMG7"/>
    <mergeCell ref="OMH7:OMS7"/>
    <mergeCell ref="OHF7:OHQ7"/>
    <mergeCell ref="OHR7:OIC7"/>
    <mergeCell ref="OID7:OIO7"/>
    <mergeCell ref="OIP7:OJA7"/>
    <mergeCell ref="OJB7:OJM7"/>
    <mergeCell ref="OJN7:OJY7"/>
    <mergeCell ref="OVB7:OVM7"/>
    <mergeCell ref="OVN7:OVY7"/>
    <mergeCell ref="OVZ7:OWK7"/>
    <mergeCell ref="OWL7:OWW7"/>
    <mergeCell ref="OWX7:OXI7"/>
    <mergeCell ref="OXJ7:OXU7"/>
    <mergeCell ref="OSH7:OSS7"/>
    <mergeCell ref="OST7:OTE7"/>
    <mergeCell ref="OTF7:OTQ7"/>
    <mergeCell ref="OTR7:OUC7"/>
    <mergeCell ref="OUD7:OUO7"/>
    <mergeCell ref="OUP7:OVA7"/>
    <mergeCell ref="OPN7:OPY7"/>
    <mergeCell ref="OPZ7:OQK7"/>
    <mergeCell ref="OQL7:OQW7"/>
    <mergeCell ref="OQX7:ORI7"/>
    <mergeCell ref="ORJ7:ORU7"/>
    <mergeCell ref="ORV7:OSG7"/>
    <mergeCell ref="PDJ7:PDU7"/>
    <mergeCell ref="PDV7:PEG7"/>
    <mergeCell ref="PEH7:PES7"/>
    <mergeCell ref="PET7:PFE7"/>
    <mergeCell ref="PFF7:PFQ7"/>
    <mergeCell ref="PFR7:PGC7"/>
    <mergeCell ref="PAP7:PBA7"/>
    <mergeCell ref="PBB7:PBM7"/>
    <mergeCell ref="PBN7:PBY7"/>
    <mergeCell ref="PBZ7:PCK7"/>
    <mergeCell ref="PCL7:PCW7"/>
    <mergeCell ref="PCX7:PDI7"/>
    <mergeCell ref="OXV7:OYG7"/>
    <mergeCell ref="OYH7:OYS7"/>
    <mergeCell ref="OYT7:OZE7"/>
    <mergeCell ref="OZF7:OZQ7"/>
    <mergeCell ref="OZR7:PAC7"/>
    <mergeCell ref="PAD7:PAO7"/>
    <mergeCell ref="PVV7:PWG7"/>
    <mergeCell ref="PWH7:PWS7"/>
    <mergeCell ref="PWT7:PXE7"/>
    <mergeCell ref="PXF7:PXQ7"/>
    <mergeCell ref="PXR7:PYC7"/>
    <mergeCell ref="PYD7:PYO7"/>
    <mergeCell ref="PTB7:PTM7"/>
    <mergeCell ref="PTN7:PTY7"/>
    <mergeCell ref="PTZ7:PUK7"/>
    <mergeCell ref="PUL7:PUW7"/>
    <mergeCell ref="PUX7:PVI7"/>
    <mergeCell ref="PVJ7:PVU7"/>
    <mergeCell ref="PGD7:PGO7"/>
    <mergeCell ref="PGP7:PHA7"/>
    <mergeCell ref="PRF7:PRQ7"/>
    <mergeCell ref="PRR7:PSC7"/>
    <mergeCell ref="PSD7:PSO7"/>
    <mergeCell ref="PSP7:PTA7"/>
    <mergeCell ref="QED7:QEO7"/>
    <mergeCell ref="QEP7:QFA7"/>
    <mergeCell ref="QFB7:QFM7"/>
    <mergeCell ref="QFN7:QFY7"/>
    <mergeCell ref="QFZ7:QGK7"/>
    <mergeCell ref="QGL7:QGW7"/>
    <mergeCell ref="QBJ7:QBU7"/>
    <mergeCell ref="QBV7:QCG7"/>
    <mergeCell ref="QCH7:QCS7"/>
    <mergeCell ref="QCT7:QDE7"/>
    <mergeCell ref="QDF7:QDQ7"/>
    <mergeCell ref="QDR7:QEC7"/>
    <mergeCell ref="PYP7:PZA7"/>
    <mergeCell ref="PZB7:PZM7"/>
    <mergeCell ref="PZN7:PZY7"/>
    <mergeCell ref="PZZ7:QAK7"/>
    <mergeCell ref="QAL7:QAW7"/>
    <mergeCell ref="QAX7:QBI7"/>
    <mergeCell ref="QRB7:QRM7"/>
    <mergeCell ref="QRN7:QRY7"/>
    <mergeCell ref="QML7:QMW7"/>
    <mergeCell ref="QMX7:QNI7"/>
    <mergeCell ref="QNJ7:QNU7"/>
    <mergeCell ref="QNV7:QOG7"/>
    <mergeCell ref="QOH7:QOS7"/>
    <mergeCell ref="QOT7:QPE7"/>
    <mergeCell ref="QJR7:QKC7"/>
    <mergeCell ref="QKD7:QKO7"/>
    <mergeCell ref="QKP7:QLA7"/>
    <mergeCell ref="QLB7:QLM7"/>
    <mergeCell ref="QLN7:QLY7"/>
    <mergeCell ref="QLZ7:QMK7"/>
    <mergeCell ref="QGX7:QHI7"/>
    <mergeCell ref="QHJ7:QHU7"/>
    <mergeCell ref="QHV7:QIG7"/>
    <mergeCell ref="QIH7:QIS7"/>
    <mergeCell ref="QIT7:QJE7"/>
    <mergeCell ref="QJF7:QJQ7"/>
    <mergeCell ref="RFJ7:RFU7"/>
    <mergeCell ref="TA8:TK8"/>
    <mergeCell ref="TL8:TV8"/>
    <mergeCell ref="TW8:UG8"/>
    <mergeCell ref="UH8:UR8"/>
    <mergeCell ref="US8:VC8"/>
    <mergeCell ref="VD8:VN8"/>
    <mergeCell ref="VO8:VV8"/>
    <mergeCell ref="VW8:VY8"/>
    <mergeCell ref="VZ8:WJ8"/>
    <mergeCell ref="RCP7:RDA7"/>
    <mergeCell ref="RDB7:RDM7"/>
    <mergeCell ref="RDN7:RDY7"/>
    <mergeCell ref="RDZ7:REK7"/>
    <mergeCell ref="REL7:REW7"/>
    <mergeCell ref="REX7:RFI7"/>
    <mergeCell ref="QUT7:QVE7"/>
    <mergeCell ref="QVF7:QVQ7"/>
    <mergeCell ref="RAT7:RBE7"/>
    <mergeCell ref="RBF7:RBQ7"/>
    <mergeCell ref="RBR7:RCC7"/>
    <mergeCell ref="RCD7:RCO7"/>
    <mergeCell ref="QRZ7:QSK7"/>
    <mergeCell ref="QSL7:QSW7"/>
    <mergeCell ref="QSX7:QTI7"/>
    <mergeCell ref="QTJ7:QTU7"/>
    <mergeCell ref="QTV7:QUG7"/>
    <mergeCell ref="QUH7:QUS7"/>
    <mergeCell ref="QPF7:QPQ7"/>
    <mergeCell ref="QPR7:QQC7"/>
    <mergeCell ref="QQD7:QQO7"/>
    <mergeCell ref="QQP7:QRA7"/>
    <mergeCell ref="ABM8:ABW8"/>
    <mergeCell ref="ABX8:ACH8"/>
    <mergeCell ref="ACI8:ACS8"/>
    <mergeCell ref="ACT8:ADD8"/>
    <mergeCell ref="ADE8:ADO8"/>
    <mergeCell ref="ADP8:ADZ8"/>
    <mergeCell ref="YY8:ZI8"/>
    <mergeCell ref="ZJ8:ZT8"/>
    <mergeCell ref="ZU8:AAE8"/>
    <mergeCell ref="AAF8:AAP8"/>
    <mergeCell ref="AAQ8:ABA8"/>
    <mergeCell ref="ABB8:ABL8"/>
    <mergeCell ref="WK8:WU8"/>
    <mergeCell ref="WV8:XF8"/>
    <mergeCell ref="XG8:XQ8"/>
    <mergeCell ref="XR8:YB8"/>
    <mergeCell ref="YC8:YM8"/>
    <mergeCell ref="YN8:YX8"/>
    <mergeCell ref="AJC8:AJM8"/>
    <mergeCell ref="AJN8:AJX8"/>
    <mergeCell ref="AJY8:AKI8"/>
    <mergeCell ref="AKJ8:AKT8"/>
    <mergeCell ref="AKU8:ALE8"/>
    <mergeCell ref="ALF8:ALP8"/>
    <mergeCell ref="AGO8:AGY8"/>
    <mergeCell ref="AGZ8:AHJ8"/>
    <mergeCell ref="AHK8:AHU8"/>
    <mergeCell ref="AHV8:AIF8"/>
    <mergeCell ref="AIG8:AIQ8"/>
    <mergeCell ref="AIR8:AJB8"/>
    <mergeCell ref="AEA8:AEK8"/>
    <mergeCell ref="AEL8:AEV8"/>
    <mergeCell ref="AEW8:AFG8"/>
    <mergeCell ref="AFH8:AFR8"/>
    <mergeCell ref="AFS8:AGC8"/>
    <mergeCell ref="AGD8:AGN8"/>
    <mergeCell ref="AQS8:ARC8"/>
    <mergeCell ref="ARD8:ARN8"/>
    <mergeCell ref="ARO8:ARY8"/>
    <mergeCell ref="ARZ8:ASJ8"/>
    <mergeCell ref="ASK8:ASU8"/>
    <mergeCell ref="ASV8:ATF8"/>
    <mergeCell ref="AOE8:AOO8"/>
    <mergeCell ref="AOP8:AOZ8"/>
    <mergeCell ref="APA8:APK8"/>
    <mergeCell ref="APL8:APV8"/>
    <mergeCell ref="APW8:AQG8"/>
    <mergeCell ref="AQH8:AQR8"/>
    <mergeCell ref="ALQ8:AMA8"/>
    <mergeCell ref="AMB8:AML8"/>
    <mergeCell ref="AMM8:AMW8"/>
    <mergeCell ref="AMX8:ANH8"/>
    <mergeCell ref="ANI8:ANS8"/>
    <mergeCell ref="ANT8:AOD8"/>
    <mergeCell ref="AYI8:AYS8"/>
    <mergeCell ref="AYT8:AZD8"/>
    <mergeCell ref="AZE8:AZO8"/>
    <mergeCell ref="AZP8:AZZ8"/>
    <mergeCell ref="BAA8:BAK8"/>
    <mergeCell ref="BAL8:BAV8"/>
    <mergeCell ref="AVU8:AWE8"/>
    <mergeCell ref="AWF8:AWP8"/>
    <mergeCell ref="AWQ8:AXA8"/>
    <mergeCell ref="AXB8:AXL8"/>
    <mergeCell ref="AXM8:AXW8"/>
    <mergeCell ref="AXX8:AYH8"/>
    <mergeCell ref="ATG8:ATQ8"/>
    <mergeCell ref="ATR8:AUB8"/>
    <mergeCell ref="AUC8:AUM8"/>
    <mergeCell ref="AUN8:AUX8"/>
    <mergeCell ref="AUY8:AVI8"/>
    <mergeCell ref="AVJ8:AVT8"/>
    <mergeCell ref="BFY8:BGI8"/>
    <mergeCell ref="BGJ8:BGT8"/>
    <mergeCell ref="BGU8:BHE8"/>
    <mergeCell ref="BHF8:BHP8"/>
    <mergeCell ref="BHQ8:BIA8"/>
    <mergeCell ref="BIB8:BIL8"/>
    <mergeCell ref="BDK8:BDU8"/>
    <mergeCell ref="BDV8:BEF8"/>
    <mergeCell ref="BEG8:BEQ8"/>
    <mergeCell ref="BER8:BFB8"/>
    <mergeCell ref="BFC8:BFM8"/>
    <mergeCell ref="BFN8:BFX8"/>
    <mergeCell ref="BAW8:BBG8"/>
    <mergeCell ref="BBH8:BBR8"/>
    <mergeCell ref="BBS8:BCC8"/>
    <mergeCell ref="BCD8:BCN8"/>
    <mergeCell ref="BCO8:BCY8"/>
    <mergeCell ref="BCZ8:BDJ8"/>
    <mergeCell ref="BNO8:BNY8"/>
    <mergeCell ref="BNZ8:BOJ8"/>
    <mergeCell ref="BOK8:BOU8"/>
    <mergeCell ref="BOV8:BPF8"/>
    <mergeCell ref="BPG8:BPQ8"/>
    <mergeCell ref="BPR8:BQB8"/>
    <mergeCell ref="BLA8:BLK8"/>
    <mergeCell ref="BLL8:BLV8"/>
    <mergeCell ref="BLW8:BMG8"/>
    <mergeCell ref="BMH8:BMR8"/>
    <mergeCell ref="BMS8:BNC8"/>
    <mergeCell ref="BND8:BNN8"/>
    <mergeCell ref="BIM8:BIW8"/>
    <mergeCell ref="BIX8:BJH8"/>
    <mergeCell ref="BJI8:BJS8"/>
    <mergeCell ref="BJT8:BKD8"/>
    <mergeCell ref="BKE8:BKO8"/>
    <mergeCell ref="BKP8:BKZ8"/>
    <mergeCell ref="CAG8:CAQ8"/>
    <mergeCell ref="CAR8:CBB8"/>
    <mergeCell ref="CBC8:CBM8"/>
    <mergeCell ref="CBN8:CBX8"/>
    <mergeCell ref="CBY8:CCI8"/>
    <mergeCell ref="CCJ8:CCT8"/>
    <mergeCell ref="BSQ8:BTA8"/>
    <mergeCell ref="BTB8:BTL8"/>
    <mergeCell ref="BTM8:BTW8"/>
    <mergeCell ref="BTX8:BUH8"/>
    <mergeCell ref="BUI8:BUS8"/>
    <mergeCell ref="BUT8:BVD8"/>
    <mergeCell ref="BQC8:BQM8"/>
    <mergeCell ref="BQN8:BQX8"/>
    <mergeCell ref="BQY8:BRI8"/>
    <mergeCell ref="BRJ8:BRT8"/>
    <mergeCell ref="BRU8:BSE8"/>
    <mergeCell ref="BSF8:BSP8"/>
    <mergeCell ref="CHW8:CIG8"/>
    <mergeCell ref="CIH8:CIR8"/>
    <mergeCell ref="CIS8:CJC8"/>
    <mergeCell ref="CJD8:CJN8"/>
    <mergeCell ref="CJO8:CJY8"/>
    <mergeCell ref="CJZ8:CKJ8"/>
    <mergeCell ref="CFI8:CFS8"/>
    <mergeCell ref="CFT8:CGD8"/>
    <mergeCell ref="CGE8:CGO8"/>
    <mergeCell ref="CGP8:CGZ8"/>
    <mergeCell ref="CHA8:CHK8"/>
    <mergeCell ref="CHL8:CHV8"/>
    <mergeCell ref="CCU8:CDE8"/>
    <mergeCell ref="CDF8:CDP8"/>
    <mergeCell ref="CDQ8:CEA8"/>
    <mergeCell ref="CEB8:CEL8"/>
    <mergeCell ref="CEM8:CEW8"/>
    <mergeCell ref="CEX8:CFH8"/>
    <mergeCell ref="CPM8:CPW8"/>
    <mergeCell ref="CPX8:CQH8"/>
    <mergeCell ref="CQI8:CQS8"/>
    <mergeCell ref="CQT8:CRD8"/>
    <mergeCell ref="CRE8:CRO8"/>
    <mergeCell ref="CRP8:CRZ8"/>
    <mergeCell ref="CMY8:CNI8"/>
    <mergeCell ref="CNJ8:CNT8"/>
    <mergeCell ref="CNU8:COE8"/>
    <mergeCell ref="COF8:COP8"/>
    <mergeCell ref="COQ8:CPA8"/>
    <mergeCell ref="CPB8:CPL8"/>
    <mergeCell ref="CKK8:CKU8"/>
    <mergeCell ref="CKV8:CLF8"/>
    <mergeCell ref="CLG8:CLQ8"/>
    <mergeCell ref="CLR8:CMB8"/>
    <mergeCell ref="CMC8:CMM8"/>
    <mergeCell ref="CMN8:CMX8"/>
    <mergeCell ref="CXC8:CXM8"/>
    <mergeCell ref="CXN8:CXX8"/>
    <mergeCell ref="CXY8:CYI8"/>
    <mergeCell ref="CYJ8:CYT8"/>
    <mergeCell ref="CYU8:CZE8"/>
    <mergeCell ref="CZF8:CZP8"/>
    <mergeCell ref="CUO8:CUY8"/>
    <mergeCell ref="CUZ8:CVJ8"/>
    <mergeCell ref="CVK8:CVU8"/>
    <mergeCell ref="CVV8:CWF8"/>
    <mergeCell ref="CWG8:CWQ8"/>
    <mergeCell ref="CWR8:CXB8"/>
    <mergeCell ref="CSA8:CSK8"/>
    <mergeCell ref="CSL8:CSV8"/>
    <mergeCell ref="CSW8:CTG8"/>
    <mergeCell ref="CTH8:CTR8"/>
    <mergeCell ref="CTS8:CUC8"/>
    <mergeCell ref="CUD8:CUN8"/>
    <mergeCell ref="DES8:DFC8"/>
    <mergeCell ref="DFD8:DFN8"/>
    <mergeCell ref="DFO8:DFY8"/>
    <mergeCell ref="DFZ8:DGJ8"/>
    <mergeCell ref="DGK8:DGU8"/>
    <mergeCell ref="DGV8:DHF8"/>
    <mergeCell ref="DCE8:DCO8"/>
    <mergeCell ref="DCP8:DCZ8"/>
    <mergeCell ref="DDA8:DDK8"/>
    <mergeCell ref="DDL8:DDV8"/>
    <mergeCell ref="DDW8:DEG8"/>
    <mergeCell ref="DEH8:DER8"/>
    <mergeCell ref="CZQ8:DAA8"/>
    <mergeCell ref="DAB8:DAL8"/>
    <mergeCell ref="DAM8:DAW8"/>
    <mergeCell ref="DAX8:DBH8"/>
    <mergeCell ref="DBI8:DBS8"/>
    <mergeCell ref="DBT8:DCD8"/>
    <mergeCell ref="DMI8:DMS8"/>
    <mergeCell ref="DMT8:DND8"/>
    <mergeCell ref="DNE8:DNO8"/>
    <mergeCell ref="DNP8:DNZ8"/>
    <mergeCell ref="DOA8:DOK8"/>
    <mergeCell ref="DOL8:DOV8"/>
    <mergeCell ref="DJU8:DKE8"/>
    <mergeCell ref="DKF8:DKP8"/>
    <mergeCell ref="DKQ8:DLA8"/>
    <mergeCell ref="DLB8:DLL8"/>
    <mergeCell ref="DLM8:DLW8"/>
    <mergeCell ref="DLX8:DMH8"/>
    <mergeCell ref="DHG8:DHQ8"/>
    <mergeCell ref="DHR8:DIB8"/>
    <mergeCell ref="DIC8:DIM8"/>
    <mergeCell ref="DIN8:DIX8"/>
    <mergeCell ref="DIY8:DJI8"/>
    <mergeCell ref="DJJ8:DJT8"/>
    <mergeCell ref="DTY8:DUI8"/>
    <mergeCell ref="DUJ8:DUT8"/>
    <mergeCell ref="DUU8:DVE8"/>
    <mergeCell ref="DVF8:DVP8"/>
    <mergeCell ref="DVQ8:DWA8"/>
    <mergeCell ref="DWB8:DWL8"/>
    <mergeCell ref="DRK8:DRU8"/>
    <mergeCell ref="DRV8:DSF8"/>
    <mergeCell ref="DSG8:DSQ8"/>
    <mergeCell ref="DSR8:DTB8"/>
    <mergeCell ref="DTC8:DTM8"/>
    <mergeCell ref="DTN8:DTX8"/>
    <mergeCell ref="DOW8:DPG8"/>
    <mergeCell ref="DPH8:DPR8"/>
    <mergeCell ref="DPS8:DQC8"/>
    <mergeCell ref="DQD8:DQN8"/>
    <mergeCell ref="DQO8:DQY8"/>
    <mergeCell ref="DQZ8:DRJ8"/>
    <mergeCell ref="EBO8:EBY8"/>
    <mergeCell ref="EBZ8:ECJ8"/>
    <mergeCell ref="ECK8:ECU8"/>
    <mergeCell ref="ECV8:EDF8"/>
    <mergeCell ref="EDG8:EDQ8"/>
    <mergeCell ref="EDR8:EEB8"/>
    <mergeCell ref="DZA8:DZK8"/>
    <mergeCell ref="DZL8:DZV8"/>
    <mergeCell ref="DZW8:EAG8"/>
    <mergeCell ref="EAH8:EAR8"/>
    <mergeCell ref="EAS8:EBC8"/>
    <mergeCell ref="EBD8:EBN8"/>
    <mergeCell ref="DWM8:DWW8"/>
    <mergeCell ref="DWX8:DXH8"/>
    <mergeCell ref="DXI8:DXS8"/>
    <mergeCell ref="DXT8:DYD8"/>
    <mergeCell ref="DYE8:DYO8"/>
    <mergeCell ref="DYP8:DYZ8"/>
    <mergeCell ref="EOG8:EOQ8"/>
    <mergeCell ref="EOR8:EPB8"/>
    <mergeCell ref="EPC8:EPM8"/>
    <mergeCell ref="EPN8:EPX8"/>
    <mergeCell ref="EPY8:EQI8"/>
    <mergeCell ref="EQJ8:EQT8"/>
    <mergeCell ref="ELS8:EMC8"/>
    <mergeCell ref="EMD8:EMN8"/>
    <mergeCell ref="EMO8:EMY8"/>
    <mergeCell ref="EMZ8:ENJ8"/>
    <mergeCell ref="ENK8:ENU8"/>
    <mergeCell ref="ENV8:EOF8"/>
    <mergeCell ref="EJE8:EJO8"/>
    <mergeCell ref="EJP8:EJZ8"/>
    <mergeCell ref="EKA8:EKK8"/>
    <mergeCell ref="EKL8:EKV8"/>
    <mergeCell ref="EKW8:ELG8"/>
    <mergeCell ref="ELH8:ELR8"/>
    <mergeCell ref="EVW8:EWG8"/>
    <mergeCell ref="EWH8:EWR8"/>
    <mergeCell ref="EWS8:EXC8"/>
    <mergeCell ref="EXD8:EXN8"/>
    <mergeCell ref="EXO8:EXY8"/>
    <mergeCell ref="EXZ8:EYJ8"/>
    <mergeCell ref="ETI8:ETS8"/>
    <mergeCell ref="ETT8:EUD8"/>
    <mergeCell ref="EUE8:EUO8"/>
    <mergeCell ref="EUP8:EUZ8"/>
    <mergeCell ref="EVA8:EVK8"/>
    <mergeCell ref="EVL8:EVV8"/>
    <mergeCell ref="EQU8:ERE8"/>
    <mergeCell ref="ERF8:ERP8"/>
    <mergeCell ref="ERQ8:ESA8"/>
    <mergeCell ref="ESB8:ESL8"/>
    <mergeCell ref="ESM8:ESW8"/>
    <mergeCell ref="ESX8:ETH8"/>
    <mergeCell ref="FIP8:FIZ8"/>
    <mergeCell ref="FJA8:FJK8"/>
    <mergeCell ref="FJL8:FJV8"/>
    <mergeCell ref="FJW8:FKG8"/>
    <mergeCell ref="FKH8:FKR8"/>
    <mergeCell ref="FKS8:FLC8"/>
    <mergeCell ref="FAY8:FBI8"/>
    <mergeCell ref="FBJ8:FBT8"/>
    <mergeCell ref="FBU8:FCE8"/>
    <mergeCell ref="FCF8:FCP8"/>
    <mergeCell ref="FCQ8:FDA8"/>
    <mergeCell ref="FDB8:FDL8"/>
    <mergeCell ref="EYK8:EYU8"/>
    <mergeCell ref="EYV8:EZF8"/>
    <mergeCell ref="EZG8:EZQ8"/>
    <mergeCell ref="EZR8:FAB8"/>
    <mergeCell ref="FAC8:FAM8"/>
    <mergeCell ref="FAN8:FAX8"/>
    <mergeCell ref="FQF8:FQP8"/>
    <mergeCell ref="FQQ8:FRA8"/>
    <mergeCell ref="FRB8:FRL8"/>
    <mergeCell ref="FRM8:FRW8"/>
    <mergeCell ref="FRX8:FSH8"/>
    <mergeCell ref="FSI8:FSS8"/>
    <mergeCell ref="FNR8:FOB8"/>
    <mergeCell ref="FOC8:FOM8"/>
    <mergeCell ref="FON8:FOX8"/>
    <mergeCell ref="FOY8:FPI8"/>
    <mergeCell ref="FPJ8:FPT8"/>
    <mergeCell ref="FPU8:FQE8"/>
    <mergeCell ref="FLD8:FLN8"/>
    <mergeCell ref="FLO8:FLY8"/>
    <mergeCell ref="FLZ8:FMJ8"/>
    <mergeCell ref="FMK8:FMU8"/>
    <mergeCell ref="FMV8:FNF8"/>
    <mergeCell ref="FNG8:FNQ8"/>
    <mergeCell ref="GCX8:GDH8"/>
    <mergeCell ref="GDI8:GDS8"/>
    <mergeCell ref="GDT8:GED8"/>
    <mergeCell ref="GEE8:GEO8"/>
    <mergeCell ref="GEP8:GEZ8"/>
    <mergeCell ref="GFA8:GFK8"/>
    <mergeCell ref="GAJ8:GAT8"/>
    <mergeCell ref="GAU8:GBE8"/>
    <mergeCell ref="GBF8:GBP8"/>
    <mergeCell ref="GBQ8:GCA8"/>
    <mergeCell ref="GCB8:GCL8"/>
    <mergeCell ref="GCM8:GCW8"/>
    <mergeCell ref="FXV8:FYF8"/>
    <mergeCell ref="FYG8:FYQ8"/>
    <mergeCell ref="FYR8:FZB8"/>
    <mergeCell ref="FZC8:FZM8"/>
    <mergeCell ref="FZN8:FZX8"/>
    <mergeCell ref="FZY8:GAI8"/>
    <mergeCell ref="GKN8:GKX8"/>
    <mergeCell ref="GKY8:GLI8"/>
    <mergeCell ref="GLJ8:GLT8"/>
    <mergeCell ref="GLU8:GME8"/>
    <mergeCell ref="GMF8:GMP8"/>
    <mergeCell ref="GMQ8:GNA8"/>
    <mergeCell ref="GHZ8:GIJ8"/>
    <mergeCell ref="GIK8:GIU8"/>
    <mergeCell ref="GIV8:GJF8"/>
    <mergeCell ref="GJG8:GJQ8"/>
    <mergeCell ref="GJR8:GKB8"/>
    <mergeCell ref="GKC8:GKM8"/>
    <mergeCell ref="GFL8:GFV8"/>
    <mergeCell ref="GFW8:GGG8"/>
    <mergeCell ref="GGH8:GGR8"/>
    <mergeCell ref="GGS8:GHC8"/>
    <mergeCell ref="GHD8:GHN8"/>
    <mergeCell ref="GHO8:GHY8"/>
    <mergeCell ref="HCH8:HCR8"/>
    <mergeCell ref="HCS8:HDC8"/>
    <mergeCell ref="HDD8:HDN8"/>
    <mergeCell ref="HDO8:HDY8"/>
    <mergeCell ref="HDZ8:HEJ8"/>
    <mergeCell ref="HEK8:HEU8"/>
    <mergeCell ref="GZT8:HAD8"/>
    <mergeCell ref="HAE8:HAO8"/>
    <mergeCell ref="HAP8:HAZ8"/>
    <mergeCell ref="HBA8:HBK8"/>
    <mergeCell ref="HBL8:HBV8"/>
    <mergeCell ref="HBW8:HCG8"/>
    <mergeCell ref="GXF8:GXP8"/>
    <mergeCell ref="GXQ8:GYA8"/>
    <mergeCell ref="GYB8:GYL8"/>
    <mergeCell ref="GYM8:GYW8"/>
    <mergeCell ref="GYX8:GZH8"/>
    <mergeCell ref="GZI8:GZS8"/>
    <mergeCell ref="HJX8:HKH8"/>
    <mergeCell ref="HKI8:HKS8"/>
    <mergeCell ref="HKT8:HLD8"/>
    <mergeCell ref="HLE8:HLO8"/>
    <mergeCell ref="HLP8:HLZ8"/>
    <mergeCell ref="HMA8:HMK8"/>
    <mergeCell ref="HHJ8:HHT8"/>
    <mergeCell ref="HHU8:HIE8"/>
    <mergeCell ref="HIF8:HIP8"/>
    <mergeCell ref="HIQ8:HJA8"/>
    <mergeCell ref="HJB8:HJL8"/>
    <mergeCell ref="HJM8:HJW8"/>
    <mergeCell ref="HEV8:HFF8"/>
    <mergeCell ref="HFG8:HFQ8"/>
    <mergeCell ref="HFR8:HGB8"/>
    <mergeCell ref="HGC8:HGM8"/>
    <mergeCell ref="HGN8:HGX8"/>
    <mergeCell ref="HGY8:HHI8"/>
    <mergeCell ref="HRN8:HRX8"/>
    <mergeCell ref="HRY8:HSI8"/>
    <mergeCell ref="HSJ8:HST8"/>
    <mergeCell ref="HSU8:HTE8"/>
    <mergeCell ref="HTF8:HTP8"/>
    <mergeCell ref="HTQ8:HUA8"/>
    <mergeCell ref="HOZ8:HPJ8"/>
    <mergeCell ref="HPK8:HPU8"/>
    <mergeCell ref="HPV8:HQF8"/>
    <mergeCell ref="HQG8:HQQ8"/>
    <mergeCell ref="HQR8:HRB8"/>
    <mergeCell ref="HRC8:HRM8"/>
    <mergeCell ref="HML8:HMV8"/>
    <mergeCell ref="HMW8:HNG8"/>
    <mergeCell ref="HNH8:HNR8"/>
    <mergeCell ref="HNS8:HOC8"/>
    <mergeCell ref="HOD8:HON8"/>
    <mergeCell ref="HOO8:HOY8"/>
    <mergeCell ref="HZD8:HZN8"/>
    <mergeCell ref="HZO8:HZY8"/>
    <mergeCell ref="HZZ8:IAJ8"/>
    <mergeCell ref="IAK8:IAU8"/>
    <mergeCell ref="IAV8:IBF8"/>
    <mergeCell ref="IBG8:IBQ8"/>
    <mergeCell ref="HWP8:HWZ8"/>
    <mergeCell ref="HXA8:HXK8"/>
    <mergeCell ref="HXL8:HXV8"/>
    <mergeCell ref="HXW8:HYG8"/>
    <mergeCell ref="HYH8:HYR8"/>
    <mergeCell ref="HYS8:HZC8"/>
    <mergeCell ref="HUB8:HUL8"/>
    <mergeCell ref="HUM8:HUW8"/>
    <mergeCell ref="HUX8:HVH8"/>
    <mergeCell ref="HVI8:HVS8"/>
    <mergeCell ref="HVT8:HWD8"/>
    <mergeCell ref="HWE8:HWO8"/>
    <mergeCell ref="IGT8:IHD8"/>
    <mergeCell ref="IHE8:IHO8"/>
    <mergeCell ref="IHP8:IHZ8"/>
    <mergeCell ref="IIA8:IIK8"/>
    <mergeCell ref="IIL8:IIV8"/>
    <mergeCell ref="IIW8:IJG8"/>
    <mergeCell ref="IEF8:IEP8"/>
    <mergeCell ref="IEQ8:IFA8"/>
    <mergeCell ref="IFB8:IFL8"/>
    <mergeCell ref="IFM8:IFW8"/>
    <mergeCell ref="IFX8:IGH8"/>
    <mergeCell ref="IGI8:IGS8"/>
    <mergeCell ref="IBR8:ICB8"/>
    <mergeCell ref="ICC8:ICM8"/>
    <mergeCell ref="ICN8:ICX8"/>
    <mergeCell ref="ICY8:IDI8"/>
    <mergeCell ref="IDJ8:IDT8"/>
    <mergeCell ref="IDU8:IEE8"/>
    <mergeCell ref="IOJ8:IOT8"/>
    <mergeCell ref="IOU8:IPE8"/>
    <mergeCell ref="IPF8:IPP8"/>
    <mergeCell ref="IPQ8:IQA8"/>
    <mergeCell ref="IQB8:IQL8"/>
    <mergeCell ref="IQM8:IQW8"/>
    <mergeCell ref="ILV8:IMF8"/>
    <mergeCell ref="IMG8:IMQ8"/>
    <mergeCell ref="IMR8:INB8"/>
    <mergeCell ref="INC8:INM8"/>
    <mergeCell ref="INN8:INX8"/>
    <mergeCell ref="INY8:IOI8"/>
    <mergeCell ref="IJH8:IJR8"/>
    <mergeCell ref="IJS8:IKC8"/>
    <mergeCell ref="IKD8:IKN8"/>
    <mergeCell ref="IKO8:IKY8"/>
    <mergeCell ref="IKZ8:ILJ8"/>
    <mergeCell ref="ILK8:ILU8"/>
    <mergeCell ref="IVZ8:IWJ8"/>
    <mergeCell ref="IWK8:IWU8"/>
    <mergeCell ref="IWV8:IXF8"/>
    <mergeCell ref="IXG8:IXQ8"/>
    <mergeCell ref="IXR8:IYB8"/>
    <mergeCell ref="IYC8:IYM8"/>
    <mergeCell ref="ITL8:ITV8"/>
    <mergeCell ref="ITW8:IUG8"/>
    <mergeCell ref="IUH8:IUR8"/>
    <mergeCell ref="IUS8:IVC8"/>
    <mergeCell ref="IVD8:IVN8"/>
    <mergeCell ref="IVO8:IVY8"/>
    <mergeCell ref="IQX8:IRH8"/>
    <mergeCell ref="IRI8:IRS8"/>
    <mergeCell ref="IRT8:ISD8"/>
    <mergeCell ref="ISE8:ISO8"/>
    <mergeCell ref="ISP8:ISZ8"/>
    <mergeCell ref="ITA8:ITK8"/>
    <mergeCell ref="JIR8:JJB8"/>
    <mergeCell ref="JJC8:JJM8"/>
    <mergeCell ref="JJN8:JJX8"/>
    <mergeCell ref="JJY8:JKI8"/>
    <mergeCell ref="JKJ8:JKT8"/>
    <mergeCell ref="JKU8:JLE8"/>
    <mergeCell ref="JGD8:JGN8"/>
    <mergeCell ref="JGO8:JGY8"/>
    <mergeCell ref="JGZ8:JHJ8"/>
    <mergeCell ref="JHK8:JHU8"/>
    <mergeCell ref="JHV8:JIF8"/>
    <mergeCell ref="JIG8:JIQ8"/>
    <mergeCell ref="IYN8:IYX8"/>
    <mergeCell ref="IYY8:IZI8"/>
    <mergeCell ref="IZJ8:IZT8"/>
    <mergeCell ref="IZU8:JAE8"/>
    <mergeCell ref="JAF8:JAP8"/>
    <mergeCell ref="JAQ8:JBA8"/>
    <mergeCell ref="JQH8:JQR8"/>
    <mergeCell ref="JQS8:JRC8"/>
    <mergeCell ref="JRD8:JRN8"/>
    <mergeCell ref="JRO8:JRY8"/>
    <mergeCell ref="JRZ8:JSJ8"/>
    <mergeCell ref="JSK8:JSU8"/>
    <mergeCell ref="JNT8:JOD8"/>
    <mergeCell ref="JOE8:JOO8"/>
    <mergeCell ref="JOP8:JOZ8"/>
    <mergeCell ref="JPA8:JPK8"/>
    <mergeCell ref="JPL8:JPV8"/>
    <mergeCell ref="JPW8:JQG8"/>
    <mergeCell ref="JLF8:JLP8"/>
    <mergeCell ref="JLQ8:JMA8"/>
    <mergeCell ref="JMB8:JML8"/>
    <mergeCell ref="JMM8:JMW8"/>
    <mergeCell ref="JMX8:JNH8"/>
    <mergeCell ref="JNI8:JNS8"/>
    <mergeCell ref="JXX8:JYH8"/>
    <mergeCell ref="JYI8:JYS8"/>
    <mergeCell ref="JYT8:JZD8"/>
    <mergeCell ref="JZE8:JZO8"/>
    <mergeCell ref="JZP8:JZZ8"/>
    <mergeCell ref="KAA8:KAK8"/>
    <mergeCell ref="JVJ8:JVT8"/>
    <mergeCell ref="JVU8:JWE8"/>
    <mergeCell ref="JWF8:JWP8"/>
    <mergeCell ref="JWQ8:JXA8"/>
    <mergeCell ref="JXB8:JXL8"/>
    <mergeCell ref="JXM8:JXW8"/>
    <mergeCell ref="JSV8:JTF8"/>
    <mergeCell ref="JTG8:JTQ8"/>
    <mergeCell ref="JTR8:JUB8"/>
    <mergeCell ref="JUC8:JUM8"/>
    <mergeCell ref="JUN8:JUX8"/>
    <mergeCell ref="JUY8:JVI8"/>
    <mergeCell ref="KFN8:KFX8"/>
    <mergeCell ref="KFY8:KGI8"/>
    <mergeCell ref="KGJ8:KGT8"/>
    <mergeCell ref="KGU8:KHE8"/>
    <mergeCell ref="KHF8:KHP8"/>
    <mergeCell ref="KKD8:KKN8"/>
    <mergeCell ref="KCZ8:KDJ8"/>
    <mergeCell ref="KDK8:KDU8"/>
    <mergeCell ref="KDV8:KEF8"/>
    <mergeCell ref="KEG8:KEQ8"/>
    <mergeCell ref="KER8:KFB8"/>
    <mergeCell ref="KFC8:KFM8"/>
    <mergeCell ref="KAL8:KAV8"/>
    <mergeCell ref="KAW8:KBG8"/>
    <mergeCell ref="KBH8:KBR8"/>
    <mergeCell ref="KBS8:KCC8"/>
    <mergeCell ref="KCD8:KCN8"/>
    <mergeCell ref="KCO8:KCY8"/>
    <mergeCell ref="KPQ8:KQA8"/>
    <mergeCell ref="KQB8:KQL8"/>
    <mergeCell ref="KQM8:KQW8"/>
    <mergeCell ref="KQX8:KRH8"/>
    <mergeCell ref="KRI8:KRS8"/>
    <mergeCell ref="KRT8:KSD8"/>
    <mergeCell ref="KNC8:KNM8"/>
    <mergeCell ref="KNN8:KNX8"/>
    <mergeCell ref="KNY8:KOI8"/>
    <mergeCell ref="KOJ8:KOT8"/>
    <mergeCell ref="KOU8:KPE8"/>
    <mergeCell ref="KPF8:KPP8"/>
    <mergeCell ref="KKO8:KKY8"/>
    <mergeCell ref="KKZ8:KLJ8"/>
    <mergeCell ref="KLK8:KLU8"/>
    <mergeCell ref="KLV8:KMF8"/>
    <mergeCell ref="KMG8:KMQ8"/>
    <mergeCell ref="KMR8:KNB8"/>
    <mergeCell ref="KXG8:KXQ8"/>
    <mergeCell ref="KXR8:KYB8"/>
    <mergeCell ref="KYC8:KYM8"/>
    <mergeCell ref="KYN8:KYX8"/>
    <mergeCell ref="KYY8:KZI8"/>
    <mergeCell ref="KZJ8:KZT8"/>
    <mergeCell ref="KUS8:KVC8"/>
    <mergeCell ref="KVD8:KVN8"/>
    <mergeCell ref="KVO8:KVY8"/>
    <mergeCell ref="KVZ8:KWJ8"/>
    <mergeCell ref="KWK8:KWU8"/>
    <mergeCell ref="KWV8:KXF8"/>
    <mergeCell ref="KSE8:KSO8"/>
    <mergeCell ref="KSP8:KSZ8"/>
    <mergeCell ref="KTA8:KTK8"/>
    <mergeCell ref="KTL8:KTV8"/>
    <mergeCell ref="KTW8:KUG8"/>
    <mergeCell ref="KUH8:KUR8"/>
    <mergeCell ref="LEW8:LFG8"/>
    <mergeCell ref="LFH8:LFR8"/>
    <mergeCell ref="LFS8:LGC8"/>
    <mergeCell ref="LGD8:LGN8"/>
    <mergeCell ref="LGO8:LGY8"/>
    <mergeCell ref="LGZ8:LHJ8"/>
    <mergeCell ref="LCI8:LCS8"/>
    <mergeCell ref="LCT8:LDD8"/>
    <mergeCell ref="LDE8:LDO8"/>
    <mergeCell ref="LDP8:LDZ8"/>
    <mergeCell ref="LEA8:LEK8"/>
    <mergeCell ref="LEL8:LEV8"/>
    <mergeCell ref="KZU8:LAE8"/>
    <mergeCell ref="LAF8:LAP8"/>
    <mergeCell ref="LAQ8:LBA8"/>
    <mergeCell ref="LBB8:LBL8"/>
    <mergeCell ref="LBM8:LBW8"/>
    <mergeCell ref="LBX8:LCH8"/>
    <mergeCell ref="LMM8:LMW8"/>
    <mergeCell ref="LMX8:LNH8"/>
    <mergeCell ref="LNI8:LNS8"/>
    <mergeCell ref="LNT8:LOD8"/>
    <mergeCell ref="LOE8:LOO8"/>
    <mergeCell ref="LOP8:LOZ8"/>
    <mergeCell ref="LJY8:LKI8"/>
    <mergeCell ref="LKJ8:LKT8"/>
    <mergeCell ref="LKU8:LLE8"/>
    <mergeCell ref="LLF8:LLP8"/>
    <mergeCell ref="LLQ8:LMA8"/>
    <mergeCell ref="LMB8:LML8"/>
    <mergeCell ref="LHK8:LHU8"/>
    <mergeCell ref="LHV8:LIF8"/>
    <mergeCell ref="LIG8:LIQ8"/>
    <mergeCell ref="LIR8:LJB8"/>
    <mergeCell ref="LJC8:LJM8"/>
    <mergeCell ref="LJN8:LJX8"/>
    <mergeCell ref="LUC8:LUM8"/>
    <mergeCell ref="LUN8:LUX8"/>
    <mergeCell ref="LUY8:LVI8"/>
    <mergeCell ref="LVJ8:LVT8"/>
    <mergeCell ref="LVU8:LWE8"/>
    <mergeCell ref="LWF8:LWP8"/>
    <mergeCell ref="LRO8:LRY8"/>
    <mergeCell ref="LRZ8:LSJ8"/>
    <mergeCell ref="LSK8:LSU8"/>
    <mergeCell ref="LSV8:LTF8"/>
    <mergeCell ref="LTG8:LTQ8"/>
    <mergeCell ref="LTR8:LUB8"/>
    <mergeCell ref="LPA8:LPK8"/>
    <mergeCell ref="LPL8:LPV8"/>
    <mergeCell ref="LPW8:LQG8"/>
    <mergeCell ref="LQH8:LQR8"/>
    <mergeCell ref="LQS8:LRC8"/>
    <mergeCell ref="LRD8:LRN8"/>
    <mergeCell ref="MBS8:MCC8"/>
    <mergeCell ref="MCD8:MCN8"/>
    <mergeCell ref="MCO8:MCY8"/>
    <mergeCell ref="MCZ8:MDJ8"/>
    <mergeCell ref="MDK8:MDU8"/>
    <mergeCell ref="MDV8:MEF8"/>
    <mergeCell ref="LZE8:LZO8"/>
    <mergeCell ref="LZP8:LZZ8"/>
    <mergeCell ref="MAA8:MAK8"/>
    <mergeCell ref="MAL8:MAV8"/>
    <mergeCell ref="MAW8:MBG8"/>
    <mergeCell ref="MBH8:MBR8"/>
    <mergeCell ref="LWQ8:LXA8"/>
    <mergeCell ref="LXB8:LXL8"/>
    <mergeCell ref="LXM8:LXW8"/>
    <mergeCell ref="LXX8:LYH8"/>
    <mergeCell ref="LYI8:LYS8"/>
    <mergeCell ref="LYT8:LZD8"/>
    <mergeCell ref="MJI8:MJS8"/>
    <mergeCell ref="MJT8:MKD8"/>
    <mergeCell ref="MKE8:MKO8"/>
    <mergeCell ref="MKP8:MKZ8"/>
    <mergeCell ref="MLA8:MLK8"/>
    <mergeCell ref="MLL8:MLV8"/>
    <mergeCell ref="MGU8:MHE8"/>
    <mergeCell ref="MHF8:MHP8"/>
    <mergeCell ref="MHQ8:MIA8"/>
    <mergeCell ref="MIB8:MIL8"/>
    <mergeCell ref="MIM8:MIW8"/>
    <mergeCell ref="MIX8:MJH8"/>
    <mergeCell ref="MEG8:MEQ8"/>
    <mergeCell ref="MER8:MFB8"/>
    <mergeCell ref="MFC8:MFM8"/>
    <mergeCell ref="MFN8:MFX8"/>
    <mergeCell ref="MFY8:MGI8"/>
    <mergeCell ref="MGJ8:MGT8"/>
    <mergeCell ref="MQY8:MRI8"/>
    <mergeCell ref="MRJ8:MRT8"/>
    <mergeCell ref="MRU8:MSE8"/>
    <mergeCell ref="MSF8:MSP8"/>
    <mergeCell ref="MSQ8:MTA8"/>
    <mergeCell ref="MTB8:MTL8"/>
    <mergeCell ref="MOK8:MOU8"/>
    <mergeCell ref="MOV8:MPF8"/>
    <mergeCell ref="MPG8:MPQ8"/>
    <mergeCell ref="MPR8:MQB8"/>
    <mergeCell ref="MQC8:MQM8"/>
    <mergeCell ref="MQN8:MQX8"/>
    <mergeCell ref="MLW8:MMG8"/>
    <mergeCell ref="MMH8:MMR8"/>
    <mergeCell ref="MMS8:MNC8"/>
    <mergeCell ref="MND8:MNN8"/>
    <mergeCell ref="MNO8:MNY8"/>
    <mergeCell ref="MNZ8:MOJ8"/>
    <mergeCell ref="MYO8:MYY8"/>
    <mergeCell ref="MYZ8:MZJ8"/>
    <mergeCell ref="MZK8:MZU8"/>
    <mergeCell ref="MZV8:NAF8"/>
    <mergeCell ref="NAG8:NAQ8"/>
    <mergeCell ref="NAR8:NBB8"/>
    <mergeCell ref="MWA8:MWK8"/>
    <mergeCell ref="MWL8:MWV8"/>
    <mergeCell ref="MWW8:MXG8"/>
    <mergeCell ref="MXH8:MXR8"/>
    <mergeCell ref="MXS8:MYC8"/>
    <mergeCell ref="MYD8:MYN8"/>
    <mergeCell ref="MTM8:MTW8"/>
    <mergeCell ref="MTX8:MUH8"/>
    <mergeCell ref="MUI8:MUS8"/>
    <mergeCell ref="MUT8:MVD8"/>
    <mergeCell ref="MVE8:MVO8"/>
    <mergeCell ref="MVP8:MVZ8"/>
    <mergeCell ref="NGE8:NGO8"/>
    <mergeCell ref="NGP8:NGZ8"/>
    <mergeCell ref="NHA8:NHK8"/>
    <mergeCell ref="NHL8:NHV8"/>
    <mergeCell ref="NHW8:NIG8"/>
    <mergeCell ref="NIH8:NIR8"/>
    <mergeCell ref="NDQ8:NEA8"/>
    <mergeCell ref="NEB8:NEL8"/>
    <mergeCell ref="NEM8:NEW8"/>
    <mergeCell ref="NEX8:NFH8"/>
    <mergeCell ref="NFI8:NFS8"/>
    <mergeCell ref="NFT8:NGD8"/>
    <mergeCell ref="NBC8:NBM8"/>
    <mergeCell ref="NBN8:NBX8"/>
    <mergeCell ref="NBY8:NCI8"/>
    <mergeCell ref="NCJ8:NCT8"/>
    <mergeCell ref="NCU8:NDE8"/>
    <mergeCell ref="NDF8:NDP8"/>
    <mergeCell ref="NNU8:NOE8"/>
    <mergeCell ref="NOF8:NOP8"/>
    <mergeCell ref="NOQ8:NPA8"/>
    <mergeCell ref="NPB8:NPL8"/>
    <mergeCell ref="NPM8:NPW8"/>
    <mergeCell ref="NPX8:NQH8"/>
    <mergeCell ref="NLG8:NLQ8"/>
    <mergeCell ref="NLR8:NMB8"/>
    <mergeCell ref="NMC8:NMM8"/>
    <mergeCell ref="NMN8:NMX8"/>
    <mergeCell ref="NMY8:NNI8"/>
    <mergeCell ref="NNJ8:NNT8"/>
    <mergeCell ref="NIS8:NJC8"/>
    <mergeCell ref="NJD8:NJN8"/>
    <mergeCell ref="NJO8:NJY8"/>
    <mergeCell ref="NJZ8:NKJ8"/>
    <mergeCell ref="NKK8:NKU8"/>
    <mergeCell ref="NKV8:NLF8"/>
    <mergeCell ref="NVK8:NVU8"/>
    <mergeCell ref="NVV8:NWF8"/>
    <mergeCell ref="NWG8:NWQ8"/>
    <mergeCell ref="NWR8:NXB8"/>
    <mergeCell ref="NXC8:NXM8"/>
    <mergeCell ref="NXN8:NXX8"/>
    <mergeCell ref="NSW8:NTG8"/>
    <mergeCell ref="NTH8:NTR8"/>
    <mergeCell ref="NTS8:NUC8"/>
    <mergeCell ref="NUD8:NUN8"/>
    <mergeCell ref="NUO8:NUY8"/>
    <mergeCell ref="NUZ8:NVJ8"/>
    <mergeCell ref="NQI8:NQS8"/>
    <mergeCell ref="NQT8:NRD8"/>
    <mergeCell ref="NRE8:NRO8"/>
    <mergeCell ref="NRP8:NRZ8"/>
    <mergeCell ref="NSA8:NSK8"/>
    <mergeCell ref="NSL8:NSV8"/>
    <mergeCell ref="ODA8:ODK8"/>
    <mergeCell ref="ODL8:ODV8"/>
    <mergeCell ref="ODW8:OEG8"/>
    <mergeCell ref="OEH8:OER8"/>
    <mergeCell ref="OES8:OFC8"/>
    <mergeCell ref="OFD8:OFN8"/>
    <mergeCell ref="OAM8:OAW8"/>
    <mergeCell ref="OAX8:OBH8"/>
    <mergeCell ref="OBI8:OBS8"/>
    <mergeCell ref="OBT8:OCD8"/>
    <mergeCell ref="OCE8:OCO8"/>
    <mergeCell ref="OCP8:OCZ8"/>
    <mergeCell ref="NXY8:NYI8"/>
    <mergeCell ref="NYJ8:NYT8"/>
    <mergeCell ref="NYU8:NZE8"/>
    <mergeCell ref="NZF8:NZP8"/>
    <mergeCell ref="NZQ8:OAA8"/>
    <mergeCell ref="OAB8:OAL8"/>
    <mergeCell ref="OKQ8:OLA8"/>
    <mergeCell ref="OLB8:OLL8"/>
    <mergeCell ref="OLM8:OLW8"/>
    <mergeCell ref="OLX8:OMH8"/>
    <mergeCell ref="OMI8:OMS8"/>
    <mergeCell ref="OMT8:OND8"/>
    <mergeCell ref="OIC8:OIM8"/>
    <mergeCell ref="OIN8:OIX8"/>
    <mergeCell ref="OIY8:OJI8"/>
    <mergeCell ref="OJJ8:OJT8"/>
    <mergeCell ref="OJU8:OKE8"/>
    <mergeCell ref="OKF8:OKP8"/>
    <mergeCell ref="OFO8:OFY8"/>
    <mergeCell ref="OFZ8:OGJ8"/>
    <mergeCell ref="OGK8:OGU8"/>
    <mergeCell ref="OGV8:OHF8"/>
    <mergeCell ref="OHG8:OHQ8"/>
    <mergeCell ref="OHR8:OIB8"/>
    <mergeCell ref="OSG8:OSQ8"/>
    <mergeCell ref="OSR8:OTB8"/>
    <mergeCell ref="OTC8:OTM8"/>
    <mergeCell ref="OTN8:OTX8"/>
    <mergeCell ref="OTY8:OUI8"/>
    <mergeCell ref="OUJ8:OUT8"/>
    <mergeCell ref="OPS8:OQC8"/>
    <mergeCell ref="OQD8:OQN8"/>
    <mergeCell ref="OQO8:OQY8"/>
    <mergeCell ref="OQZ8:ORJ8"/>
    <mergeCell ref="ORK8:ORU8"/>
    <mergeCell ref="ORV8:OSF8"/>
    <mergeCell ref="ONE8:ONO8"/>
    <mergeCell ref="ONP8:ONZ8"/>
    <mergeCell ref="OOA8:OOK8"/>
    <mergeCell ref="OOL8:OOV8"/>
    <mergeCell ref="OOW8:OPG8"/>
    <mergeCell ref="OPH8:OPR8"/>
    <mergeCell ref="OZW8:PAG8"/>
    <mergeCell ref="PAH8:PAR8"/>
    <mergeCell ref="PAS8:PBC8"/>
    <mergeCell ref="PBD8:PBN8"/>
    <mergeCell ref="PBO8:PBY8"/>
    <mergeCell ref="PBZ8:PCJ8"/>
    <mergeCell ref="OXI8:OXS8"/>
    <mergeCell ref="OXT8:OYD8"/>
    <mergeCell ref="OYE8:OYO8"/>
    <mergeCell ref="OYP8:OYZ8"/>
    <mergeCell ref="OZA8:OZK8"/>
    <mergeCell ref="OZL8:OZV8"/>
    <mergeCell ref="OUU8:OVE8"/>
    <mergeCell ref="OVF8:OVP8"/>
    <mergeCell ref="OVQ8:OWA8"/>
    <mergeCell ref="OWB8:OWL8"/>
    <mergeCell ref="OWM8:OWW8"/>
    <mergeCell ref="OWX8:OXH8"/>
    <mergeCell ref="PRQ8:PSA8"/>
    <mergeCell ref="PSB8:PSL8"/>
    <mergeCell ref="PSM8:PSW8"/>
    <mergeCell ref="PSX8:PTH8"/>
    <mergeCell ref="PTI8:PTS8"/>
    <mergeCell ref="PTT8:PUD8"/>
    <mergeCell ref="PEY8:PFI8"/>
    <mergeCell ref="PFJ8:PFT8"/>
    <mergeCell ref="PFU8:PGE8"/>
    <mergeCell ref="PGF8:PGP8"/>
    <mergeCell ref="PGQ8:PHA8"/>
    <mergeCell ref="PRF8:PRP8"/>
    <mergeCell ref="PCK8:PCU8"/>
    <mergeCell ref="PCV8:PDF8"/>
    <mergeCell ref="PDG8:PDQ8"/>
    <mergeCell ref="PDR8:PEB8"/>
    <mergeCell ref="PEC8:PEM8"/>
    <mergeCell ref="PEN8:PEX8"/>
    <mergeCell ref="PZG8:PZQ8"/>
    <mergeCell ref="PZR8:QAB8"/>
    <mergeCell ref="QAC8:QAM8"/>
    <mergeCell ref="QAN8:QAX8"/>
    <mergeCell ref="QAY8:QBI8"/>
    <mergeCell ref="QBJ8:QBT8"/>
    <mergeCell ref="PWS8:PXC8"/>
    <mergeCell ref="PXD8:PXN8"/>
    <mergeCell ref="PXO8:PXY8"/>
    <mergeCell ref="PXZ8:PYJ8"/>
    <mergeCell ref="PYK8:PYU8"/>
    <mergeCell ref="PYV8:PZF8"/>
    <mergeCell ref="PUE8:PUO8"/>
    <mergeCell ref="PUP8:PUZ8"/>
    <mergeCell ref="PVA8:PVK8"/>
    <mergeCell ref="PVL8:PVV8"/>
    <mergeCell ref="PVW8:PWG8"/>
    <mergeCell ref="PWH8:PWR8"/>
    <mergeCell ref="QGW8:QHG8"/>
    <mergeCell ref="QHH8:QHR8"/>
    <mergeCell ref="QHS8:QIC8"/>
    <mergeCell ref="QID8:QIN8"/>
    <mergeCell ref="QIO8:QIY8"/>
    <mergeCell ref="QIZ8:QJJ8"/>
    <mergeCell ref="QEI8:QES8"/>
    <mergeCell ref="QET8:QFD8"/>
    <mergeCell ref="QFE8:QFO8"/>
    <mergeCell ref="QFP8:QFZ8"/>
    <mergeCell ref="QGA8:QGK8"/>
    <mergeCell ref="QGL8:QGV8"/>
    <mergeCell ref="QBU8:QCE8"/>
    <mergeCell ref="QCF8:QCP8"/>
    <mergeCell ref="QCQ8:QDA8"/>
    <mergeCell ref="QDB8:QDL8"/>
    <mergeCell ref="QDM8:QDW8"/>
    <mergeCell ref="QDX8:QEH8"/>
    <mergeCell ref="QSS8:QTC8"/>
    <mergeCell ref="QTD8:QTN8"/>
    <mergeCell ref="QOM8:QOW8"/>
    <mergeCell ref="QOX8:QPH8"/>
    <mergeCell ref="QPI8:QPS8"/>
    <mergeCell ref="QPT8:QQD8"/>
    <mergeCell ref="QQE8:QQO8"/>
    <mergeCell ref="QQP8:QQZ8"/>
    <mergeCell ref="QLY8:QMI8"/>
    <mergeCell ref="QMJ8:QMT8"/>
    <mergeCell ref="QMU8:QNE8"/>
    <mergeCell ref="QNF8:QNP8"/>
    <mergeCell ref="QNQ8:QOA8"/>
    <mergeCell ref="QOB8:QOL8"/>
    <mergeCell ref="QJK8:QJU8"/>
    <mergeCell ref="QJV8:QKF8"/>
    <mergeCell ref="QKG8:QKQ8"/>
    <mergeCell ref="QKR8:QLB8"/>
    <mergeCell ref="QLC8:QLM8"/>
    <mergeCell ref="QLN8:QLX8"/>
    <mergeCell ref="RDS8:REC8"/>
    <mergeCell ref="RED8:REN8"/>
    <mergeCell ref="REO8:REY8"/>
    <mergeCell ref="REZ8:RFJ8"/>
    <mergeCell ref="RFK8:RFU8"/>
    <mergeCell ref="TA9:TK9"/>
    <mergeCell ref="TL9:TV9"/>
    <mergeCell ref="TW9:UG9"/>
    <mergeCell ref="UH9:UR9"/>
    <mergeCell ref="US9:VC9"/>
    <mergeCell ref="RBE8:RBO8"/>
    <mergeCell ref="RBP8:RBZ8"/>
    <mergeCell ref="RCA8:RCK8"/>
    <mergeCell ref="RCL8:RCV8"/>
    <mergeCell ref="RCW8:RDG8"/>
    <mergeCell ref="RDH8:RDR8"/>
    <mergeCell ref="QTO8:QTY8"/>
    <mergeCell ref="QTZ8:QUJ8"/>
    <mergeCell ref="QUK8:QUU8"/>
    <mergeCell ref="QUV8:QVF8"/>
    <mergeCell ref="QVG8:QVQ8"/>
    <mergeCell ref="RAT8:RBD8"/>
    <mergeCell ref="QRA8:QRK8"/>
    <mergeCell ref="QRL8:QRV8"/>
    <mergeCell ref="QRW8:QSG8"/>
    <mergeCell ref="QSH8:QSR8"/>
    <mergeCell ref="ACT9:ADD9"/>
    <mergeCell ref="ADE9:ADO9"/>
    <mergeCell ref="ADP9:ADZ9"/>
    <mergeCell ref="AEA9:AEK9"/>
    <mergeCell ref="AEL9:AEV9"/>
    <mergeCell ref="AEW9:AFG9"/>
    <mergeCell ref="AAF9:AAP9"/>
    <mergeCell ref="AAQ9:ABA9"/>
    <mergeCell ref="ABB9:ABL9"/>
    <mergeCell ref="ABM9:ABW9"/>
    <mergeCell ref="ABX9:ACH9"/>
    <mergeCell ref="ACI9:ACS9"/>
    <mergeCell ref="XR9:YB9"/>
    <mergeCell ref="YC9:YM9"/>
    <mergeCell ref="YN9:YX9"/>
    <mergeCell ref="YY9:ZI9"/>
    <mergeCell ref="ZJ9:ZT9"/>
    <mergeCell ref="ZU9:AAE9"/>
    <mergeCell ref="AKJ9:AKT9"/>
    <mergeCell ref="AKU9:ALE9"/>
    <mergeCell ref="ALF9:ALP9"/>
    <mergeCell ref="ALQ9:AMA9"/>
    <mergeCell ref="AMB9:AML9"/>
    <mergeCell ref="AMM9:AMW9"/>
    <mergeCell ref="AHV9:AIF9"/>
    <mergeCell ref="AIG9:AIQ9"/>
    <mergeCell ref="AIR9:AJB9"/>
    <mergeCell ref="AJC9:AJM9"/>
    <mergeCell ref="AJN9:AJX9"/>
    <mergeCell ref="AJY9:AKI9"/>
    <mergeCell ref="AFH9:AFR9"/>
    <mergeCell ref="AFS9:AGC9"/>
    <mergeCell ref="AGD9:AGN9"/>
    <mergeCell ref="AGO9:AGY9"/>
    <mergeCell ref="AGZ9:AHJ9"/>
    <mergeCell ref="AHK9:AHU9"/>
    <mergeCell ref="ARZ9:ASJ9"/>
    <mergeCell ref="ASK9:ASU9"/>
    <mergeCell ref="ASV9:ATF9"/>
    <mergeCell ref="ATG9:ATQ9"/>
    <mergeCell ref="ATR9:AUB9"/>
    <mergeCell ref="AUC9:AUM9"/>
    <mergeCell ref="APL9:APV9"/>
    <mergeCell ref="APW9:AQG9"/>
    <mergeCell ref="AQH9:AQR9"/>
    <mergeCell ref="AQS9:ARC9"/>
    <mergeCell ref="ARD9:ARN9"/>
    <mergeCell ref="ARO9:ARY9"/>
    <mergeCell ref="AMX9:ANH9"/>
    <mergeCell ref="ANI9:ANS9"/>
    <mergeCell ref="ANT9:AOD9"/>
    <mergeCell ref="AOE9:AOO9"/>
    <mergeCell ref="AOP9:AOZ9"/>
    <mergeCell ref="APA9:APK9"/>
    <mergeCell ref="AZP9:AZZ9"/>
    <mergeCell ref="BAA9:BAK9"/>
    <mergeCell ref="BAL9:BAV9"/>
    <mergeCell ref="BAW9:BBG9"/>
    <mergeCell ref="BBH9:BBR9"/>
    <mergeCell ref="BBS9:BCC9"/>
    <mergeCell ref="AXB9:AXL9"/>
    <mergeCell ref="AXM9:AXW9"/>
    <mergeCell ref="AXX9:AYH9"/>
    <mergeCell ref="AYI9:AYS9"/>
    <mergeCell ref="AYT9:AZD9"/>
    <mergeCell ref="AZE9:AZO9"/>
    <mergeCell ref="AUN9:AUX9"/>
    <mergeCell ref="AUY9:AVI9"/>
    <mergeCell ref="AVJ9:AVT9"/>
    <mergeCell ref="AVU9:AWE9"/>
    <mergeCell ref="AWF9:AWP9"/>
    <mergeCell ref="AWQ9:AXA9"/>
    <mergeCell ref="BHF9:BHP9"/>
    <mergeCell ref="BHQ9:BIA9"/>
    <mergeCell ref="BIB9:BIL9"/>
    <mergeCell ref="BIM9:BIW9"/>
    <mergeCell ref="BIX9:BJH9"/>
    <mergeCell ref="BJI9:BJS9"/>
    <mergeCell ref="BER9:BFB9"/>
    <mergeCell ref="BFC9:BFM9"/>
    <mergeCell ref="BFN9:BFX9"/>
    <mergeCell ref="BFY9:BGI9"/>
    <mergeCell ref="BGJ9:BGT9"/>
    <mergeCell ref="BGU9:BHE9"/>
    <mergeCell ref="BCD9:BCN9"/>
    <mergeCell ref="BCO9:BCY9"/>
    <mergeCell ref="BCZ9:BDJ9"/>
    <mergeCell ref="BDK9:BDU9"/>
    <mergeCell ref="BDV9:BEF9"/>
    <mergeCell ref="BEG9:BEQ9"/>
    <mergeCell ref="BOV9:BPF9"/>
    <mergeCell ref="BPG9:BPQ9"/>
    <mergeCell ref="BPR9:BQB9"/>
    <mergeCell ref="BQC9:BQM9"/>
    <mergeCell ref="BQN9:BQX9"/>
    <mergeCell ref="BQY9:BRI9"/>
    <mergeCell ref="BMH9:BMR9"/>
    <mergeCell ref="BMS9:BNC9"/>
    <mergeCell ref="BND9:BNN9"/>
    <mergeCell ref="BNO9:BNY9"/>
    <mergeCell ref="BNZ9:BOJ9"/>
    <mergeCell ref="BOK9:BOU9"/>
    <mergeCell ref="BJT9:BKD9"/>
    <mergeCell ref="BKE9:BKO9"/>
    <mergeCell ref="BKP9:BKZ9"/>
    <mergeCell ref="BLA9:BLK9"/>
    <mergeCell ref="BLL9:BLV9"/>
    <mergeCell ref="BLW9:BMG9"/>
    <mergeCell ref="CBN9:CBX9"/>
    <mergeCell ref="CBY9:CCI9"/>
    <mergeCell ref="CCJ9:CCT9"/>
    <mergeCell ref="CCU9:CDE9"/>
    <mergeCell ref="CDF9:CDP9"/>
    <mergeCell ref="CDQ9:CEA9"/>
    <mergeCell ref="BTX9:BUH9"/>
    <mergeCell ref="BUI9:BUS9"/>
    <mergeCell ref="BUT9:BVD9"/>
    <mergeCell ref="CAG9:CAQ9"/>
    <mergeCell ref="CAR9:CBB9"/>
    <mergeCell ref="CBC9:CBM9"/>
    <mergeCell ref="BRJ9:BRT9"/>
    <mergeCell ref="BRU9:BSE9"/>
    <mergeCell ref="BSF9:BSP9"/>
    <mergeCell ref="BSQ9:BTA9"/>
    <mergeCell ref="BTB9:BTL9"/>
    <mergeCell ref="BTM9:BTW9"/>
    <mergeCell ref="CJD9:CJN9"/>
    <mergeCell ref="CJO9:CJY9"/>
    <mergeCell ref="CJZ9:CKJ9"/>
    <mergeCell ref="CKK9:CKU9"/>
    <mergeCell ref="CKV9:CLF9"/>
    <mergeCell ref="CLG9:CLQ9"/>
    <mergeCell ref="CGP9:CGZ9"/>
    <mergeCell ref="CHA9:CHK9"/>
    <mergeCell ref="CHL9:CHV9"/>
    <mergeCell ref="CHW9:CIG9"/>
    <mergeCell ref="CIH9:CIR9"/>
    <mergeCell ref="CIS9:CJC9"/>
    <mergeCell ref="CEB9:CEL9"/>
    <mergeCell ref="CEM9:CEW9"/>
    <mergeCell ref="CEX9:CFH9"/>
    <mergeCell ref="CFI9:CFS9"/>
    <mergeCell ref="CFT9:CGD9"/>
    <mergeCell ref="CGE9:CGO9"/>
    <mergeCell ref="CQT9:CRD9"/>
    <mergeCell ref="CRE9:CRO9"/>
    <mergeCell ref="CRP9:CRZ9"/>
    <mergeCell ref="CSA9:CSK9"/>
    <mergeCell ref="CSL9:CSV9"/>
    <mergeCell ref="CSW9:CTG9"/>
    <mergeCell ref="COF9:COP9"/>
    <mergeCell ref="COQ9:CPA9"/>
    <mergeCell ref="CPB9:CPL9"/>
    <mergeCell ref="CPM9:CPW9"/>
    <mergeCell ref="CPX9:CQH9"/>
    <mergeCell ref="CQI9:CQS9"/>
    <mergeCell ref="CLR9:CMB9"/>
    <mergeCell ref="CMC9:CMM9"/>
    <mergeCell ref="CMN9:CMX9"/>
    <mergeCell ref="CMY9:CNI9"/>
    <mergeCell ref="CNJ9:CNT9"/>
    <mergeCell ref="CNU9:COE9"/>
    <mergeCell ref="CYJ9:CYT9"/>
    <mergeCell ref="CYU9:CZE9"/>
    <mergeCell ref="CZF9:CZP9"/>
    <mergeCell ref="CZQ9:DAA9"/>
    <mergeCell ref="DAB9:DAL9"/>
    <mergeCell ref="DAM9:DAW9"/>
    <mergeCell ref="CVV9:CWF9"/>
    <mergeCell ref="CWG9:CWQ9"/>
    <mergeCell ref="CWR9:CXB9"/>
    <mergeCell ref="CXC9:CXM9"/>
    <mergeCell ref="CXN9:CXX9"/>
    <mergeCell ref="CXY9:CYI9"/>
    <mergeCell ref="CTH9:CTR9"/>
    <mergeCell ref="CTS9:CUC9"/>
    <mergeCell ref="CUD9:CUN9"/>
    <mergeCell ref="CUO9:CUY9"/>
    <mergeCell ref="CUZ9:CVJ9"/>
    <mergeCell ref="CVK9:CVU9"/>
    <mergeCell ref="DFZ9:DGJ9"/>
    <mergeCell ref="DGK9:DGU9"/>
    <mergeCell ref="DGV9:DHF9"/>
    <mergeCell ref="DHG9:DHQ9"/>
    <mergeCell ref="DHR9:DIB9"/>
    <mergeCell ref="DIC9:DIM9"/>
    <mergeCell ref="DDL9:DDV9"/>
    <mergeCell ref="DDW9:DEG9"/>
    <mergeCell ref="DEH9:DER9"/>
    <mergeCell ref="DES9:DFC9"/>
    <mergeCell ref="DFD9:DFN9"/>
    <mergeCell ref="DFO9:DFY9"/>
    <mergeCell ref="DAX9:DBH9"/>
    <mergeCell ref="DBI9:DBS9"/>
    <mergeCell ref="DBT9:DCD9"/>
    <mergeCell ref="DCE9:DCO9"/>
    <mergeCell ref="DCP9:DCZ9"/>
    <mergeCell ref="DDA9:DDK9"/>
    <mergeCell ref="DNP9:DNZ9"/>
    <mergeCell ref="DOA9:DOK9"/>
    <mergeCell ref="DOL9:DOV9"/>
    <mergeCell ref="DOW9:DPG9"/>
    <mergeCell ref="DPH9:DPR9"/>
    <mergeCell ref="DPS9:DQC9"/>
    <mergeCell ref="DLB9:DLL9"/>
    <mergeCell ref="DLM9:DLW9"/>
    <mergeCell ref="DLX9:DMH9"/>
    <mergeCell ref="DMI9:DMS9"/>
    <mergeCell ref="DMT9:DND9"/>
    <mergeCell ref="DNE9:DNO9"/>
    <mergeCell ref="DIN9:DIX9"/>
    <mergeCell ref="DIY9:DJI9"/>
    <mergeCell ref="DJJ9:DJT9"/>
    <mergeCell ref="DJU9:DKE9"/>
    <mergeCell ref="DKF9:DKP9"/>
    <mergeCell ref="DKQ9:DLA9"/>
    <mergeCell ref="DVF9:DVP9"/>
    <mergeCell ref="DVQ9:DWA9"/>
    <mergeCell ref="DWB9:DWL9"/>
    <mergeCell ref="DWM9:DWW9"/>
    <mergeCell ref="DWX9:DXH9"/>
    <mergeCell ref="DXI9:DXS9"/>
    <mergeCell ref="DSR9:DTB9"/>
    <mergeCell ref="DTC9:DTM9"/>
    <mergeCell ref="DTN9:DTX9"/>
    <mergeCell ref="DTY9:DUI9"/>
    <mergeCell ref="DUJ9:DUT9"/>
    <mergeCell ref="DUU9:DVE9"/>
    <mergeCell ref="DQD9:DQN9"/>
    <mergeCell ref="DQO9:DQY9"/>
    <mergeCell ref="DQZ9:DRJ9"/>
    <mergeCell ref="DRK9:DRU9"/>
    <mergeCell ref="DRV9:DSF9"/>
    <mergeCell ref="DSG9:DSQ9"/>
    <mergeCell ref="ECV9:EDF9"/>
    <mergeCell ref="EDG9:EDQ9"/>
    <mergeCell ref="EDR9:EEB9"/>
    <mergeCell ref="EJE9:EJO9"/>
    <mergeCell ref="EJP9:EJZ9"/>
    <mergeCell ref="EKA9:EKK9"/>
    <mergeCell ref="EAH9:EAR9"/>
    <mergeCell ref="EAS9:EBC9"/>
    <mergeCell ref="EBD9:EBN9"/>
    <mergeCell ref="EBO9:EBY9"/>
    <mergeCell ref="EBZ9:ECJ9"/>
    <mergeCell ref="ECK9:ECU9"/>
    <mergeCell ref="DXT9:DYD9"/>
    <mergeCell ref="DYE9:DYO9"/>
    <mergeCell ref="DYP9:DYZ9"/>
    <mergeCell ref="DZA9:DZK9"/>
    <mergeCell ref="DZL9:DZV9"/>
    <mergeCell ref="DZW9:EAG9"/>
    <mergeCell ref="EPN9:EPX9"/>
    <mergeCell ref="EPY9:EQI9"/>
    <mergeCell ref="EQJ9:EQT9"/>
    <mergeCell ref="EQU9:ERE9"/>
    <mergeCell ref="ERF9:ERP9"/>
    <mergeCell ref="ERQ9:ESA9"/>
    <mergeCell ref="EMZ9:ENJ9"/>
    <mergeCell ref="ENK9:ENU9"/>
    <mergeCell ref="ENV9:EOF9"/>
    <mergeCell ref="EOG9:EOQ9"/>
    <mergeCell ref="EOR9:EPB9"/>
    <mergeCell ref="EPC9:EPM9"/>
    <mergeCell ref="EKL9:EKV9"/>
    <mergeCell ref="EKW9:ELG9"/>
    <mergeCell ref="ELH9:ELR9"/>
    <mergeCell ref="ELS9:EMC9"/>
    <mergeCell ref="EMD9:EMN9"/>
    <mergeCell ref="EMO9:EMY9"/>
    <mergeCell ref="EXD9:EXN9"/>
    <mergeCell ref="EXO9:EXY9"/>
    <mergeCell ref="EXZ9:EYJ9"/>
    <mergeCell ref="EYK9:EYU9"/>
    <mergeCell ref="EYV9:EZF9"/>
    <mergeCell ref="EZG9:EZQ9"/>
    <mergeCell ref="EUP9:EUZ9"/>
    <mergeCell ref="EVA9:EVK9"/>
    <mergeCell ref="EVL9:EVV9"/>
    <mergeCell ref="EVW9:EWG9"/>
    <mergeCell ref="EWH9:EWR9"/>
    <mergeCell ref="EWS9:EXC9"/>
    <mergeCell ref="ESB9:ESL9"/>
    <mergeCell ref="ESM9:ESW9"/>
    <mergeCell ref="ESX9:ETH9"/>
    <mergeCell ref="ETI9:ETS9"/>
    <mergeCell ref="ETT9:EUD9"/>
    <mergeCell ref="EUE9:EUO9"/>
    <mergeCell ref="FJW9:FKG9"/>
    <mergeCell ref="FKH9:FKR9"/>
    <mergeCell ref="FKS9:FLC9"/>
    <mergeCell ref="FLD9:FLN9"/>
    <mergeCell ref="FLO9:FLY9"/>
    <mergeCell ref="FLZ9:FMJ9"/>
    <mergeCell ref="FCF9:FCP9"/>
    <mergeCell ref="FCQ9:FDA9"/>
    <mergeCell ref="FDB9:FDL9"/>
    <mergeCell ref="FIP9:FIZ9"/>
    <mergeCell ref="FJA9:FJK9"/>
    <mergeCell ref="FJL9:FJV9"/>
    <mergeCell ref="EZR9:FAB9"/>
    <mergeCell ref="FAC9:FAM9"/>
    <mergeCell ref="FAN9:FAX9"/>
    <mergeCell ref="FAY9:FBI9"/>
    <mergeCell ref="FBJ9:FBT9"/>
    <mergeCell ref="FBU9:FCE9"/>
    <mergeCell ref="FRM9:FRW9"/>
    <mergeCell ref="FRX9:FSH9"/>
    <mergeCell ref="FSI9:FSS9"/>
    <mergeCell ref="FXV9:FYF9"/>
    <mergeCell ref="FYG9:FYQ9"/>
    <mergeCell ref="FYR9:FZB9"/>
    <mergeCell ref="FOY9:FPI9"/>
    <mergeCell ref="FPJ9:FPT9"/>
    <mergeCell ref="FPU9:FQE9"/>
    <mergeCell ref="FQF9:FQP9"/>
    <mergeCell ref="FQQ9:FRA9"/>
    <mergeCell ref="FRB9:FRL9"/>
    <mergeCell ref="FMK9:FMU9"/>
    <mergeCell ref="FMV9:FNF9"/>
    <mergeCell ref="FNG9:FNQ9"/>
    <mergeCell ref="FNR9:FOB9"/>
    <mergeCell ref="FOC9:FOM9"/>
    <mergeCell ref="FON9:FOX9"/>
    <mergeCell ref="GEE9:GEO9"/>
    <mergeCell ref="GEP9:GEZ9"/>
    <mergeCell ref="GFA9:GFK9"/>
    <mergeCell ref="GFL9:GFV9"/>
    <mergeCell ref="GFW9:GGG9"/>
    <mergeCell ref="GGH9:GGR9"/>
    <mergeCell ref="GBQ9:GCA9"/>
    <mergeCell ref="GCB9:GCL9"/>
    <mergeCell ref="GCM9:GCW9"/>
    <mergeCell ref="GCX9:GDH9"/>
    <mergeCell ref="GDI9:GDS9"/>
    <mergeCell ref="GDT9:GED9"/>
    <mergeCell ref="FZC9:FZM9"/>
    <mergeCell ref="FZN9:FZX9"/>
    <mergeCell ref="FZY9:GAI9"/>
    <mergeCell ref="GAJ9:GAT9"/>
    <mergeCell ref="GAU9:GBE9"/>
    <mergeCell ref="GBF9:GBP9"/>
    <mergeCell ref="GLU9:GME9"/>
    <mergeCell ref="GMF9:GMP9"/>
    <mergeCell ref="GMQ9:GNA9"/>
    <mergeCell ref="GXF9:GXP9"/>
    <mergeCell ref="GXQ9:GYA9"/>
    <mergeCell ref="GYB9:GYL9"/>
    <mergeCell ref="GJG9:GJQ9"/>
    <mergeCell ref="GJR9:GKB9"/>
    <mergeCell ref="GKC9:GKM9"/>
    <mergeCell ref="GKN9:GKX9"/>
    <mergeCell ref="GKY9:GLI9"/>
    <mergeCell ref="GLJ9:GLT9"/>
    <mergeCell ref="GGS9:GHC9"/>
    <mergeCell ref="GHD9:GHN9"/>
    <mergeCell ref="GHO9:GHY9"/>
    <mergeCell ref="GHZ9:GIJ9"/>
    <mergeCell ref="GIK9:GIU9"/>
    <mergeCell ref="GIV9:GJF9"/>
    <mergeCell ref="HDO9:HDY9"/>
    <mergeCell ref="HDZ9:HEJ9"/>
    <mergeCell ref="HEK9:HEU9"/>
    <mergeCell ref="HEV9:HFF9"/>
    <mergeCell ref="HFG9:HFQ9"/>
    <mergeCell ref="HFR9:HGB9"/>
    <mergeCell ref="HBA9:HBK9"/>
    <mergeCell ref="HBL9:HBV9"/>
    <mergeCell ref="HBW9:HCG9"/>
    <mergeCell ref="HCH9:HCR9"/>
    <mergeCell ref="HCS9:HDC9"/>
    <mergeCell ref="HDD9:HDN9"/>
    <mergeCell ref="GYM9:GYW9"/>
    <mergeCell ref="GYX9:GZH9"/>
    <mergeCell ref="GZI9:GZS9"/>
    <mergeCell ref="GZT9:HAD9"/>
    <mergeCell ref="HAE9:HAO9"/>
    <mergeCell ref="HAP9:HAZ9"/>
    <mergeCell ref="HLE9:HLO9"/>
    <mergeCell ref="HLP9:HLZ9"/>
    <mergeCell ref="HMA9:HMK9"/>
    <mergeCell ref="HML9:HMV9"/>
    <mergeCell ref="HMW9:HNG9"/>
    <mergeCell ref="HNH9:HNR9"/>
    <mergeCell ref="HIQ9:HJA9"/>
    <mergeCell ref="HJB9:HJL9"/>
    <mergeCell ref="HJM9:HJW9"/>
    <mergeCell ref="HJX9:HKH9"/>
    <mergeCell ref="HKI9:HKS9"/>
    <mergeCell ref="HKT9:HLD9"/>
    <mergeCell ref="HGC9:HGM9"/>
    <mergeCell ref="HGN9:HGX9"/>
    <mergeCell ref="HGY9:HHI9"/>
    <mergeCell ref="HHJ9:HHT9"/>
    <mergeCell ref="HHU9:HIE9"/>
    <mergeCell ref="HIF9:HIP9"/>
    <mergeCell ref="HSU9:HTE9"/>
    <mergeCell ref="HTF9:HTP9"/>
    <mergeCell ref="HTQ9:HUA9"/>
    <mergeCell ref="HUB9:HUL9"/>
    <mergeCell ref="HUM9:HUW9"/>
    <mergeCell ref="HUX9:HVH9"/>
    <mergeCell ref="HQG9:HQQ9"/>
    <mergeCell ref="HQR9:HRB9"/>
    <mergeCell ref="HRC9:HRM9"/>
    <mergeCell ref="HRN9:HRX9"/>
    <mergeCell ref="HRY9:HSI9"/>
    <mergeCell ref="HSJ9:HST9"/>
    <mergeCell ref="HNS9:HOC9"/>
    <mergeCell ref="HOD9:HON9"/>
    <mergeCell ref="HOO9:HOY9"/>
    <mergeCell ref="HOZ9:HPJ9"/>
    <mergeCell ref="HPK9:HPU9"/>
    <mergeCell ref="HPV9:HQF9"/>
    <mergeCell ref="IAK9:IAU9"/>
    <mergeCell ref="IAV9:IBF9"/>
    <mergeCell ref="IBG9:IBQ9"/>
    <mergeCell ref="IBR9:ICB9"/>
    <mergeCell ref="ICC9:ICM9"/>
    <mergeCell ref="ICN9:ICX9"/>
    <mergeCell ref="HXW9:HYG9"/>
    <mergeCell ref="HYH9:HYR9"/>
    <mergeCell ref="HYS9:HZC9"/>
    <mergeCell ref="HZD9:HZN9"/>
    <mergeCell ref="HZO9:HZY9"/>
    <mergeCell ref="HZZ9:IAJ9"/>
    <mergeCell ref="HVI9:HVS9"/>
    <mergeCell ref="HVT9:HWD9"/>
    <mergeCell ref="HWE9:HWO9"/>
    <mergeCell ref="HWP9:HWZ9"/>
    <mergeCell ref="HXA9:HXK9"/>
    <mergeCell ref="HXL9:HXV9"/>
    <mergeCell ref="IIA9:IIK9"/>
    <mergeCell ref="IIL9:IIV9"/>
    <mergeCell ref="IIW9:IJG9"/>
    <mergeCell ref="IJH9:IJR9"/>
    <mergeCell ref="IJS9:IKC9"/>
    <mergeCell ref="IKD9:IKN9"/>
    <mergeCell ref="IFM9:IFW9"/>
    <mergeCell ref="IFX9:IGH9"/>
    <mergeCell ref="IGI9:IGS9"/>
    <mergeCell ref="IGT9:IHD9"/>
    <mergeCell ref="IHE9:IHO9"/>
    <mergeCell ref="IHP9:IHZ9"/>
    <mergeCell ref="ICY9:IDI9"/>
    <mergeCell ref="IDJ9:IDT9"/>
    <mergeCell ref="IDU9:IEE9"/>
    <mergeCell ref="IEF9:IEP9"/>
    <mergeCell ref="IEQ9:IFA9"/>
    <mergeCell ref="IFB9:IFL9"/>
    <mergeCell ref="IPQ9:IQA9"/>
    <mergeCell ref="IQB9:IQL9"/>
    <mergeCell ref="IQM9:IQW9"/>
    <mergeCell ref="IQX9:IRH9"/>
    <mergeCell ref="IRI9:IRS9"/>
    <mergeCell ref="IRT9:ISD9"/>
    <mergeCell ref="INC9:INM9"/>
    <mergeCell ref="INN9:INX9"/>
    <mergeCell ref="INY9:IOI9"/>
    <mergeCell ref="IOJ9:IOT9"/>
    <mergeCell ref="IOU9:IPE9"/>
    <mergeCell ref="IPF9:IPP9"/>
    <mergeCell ref="IKO9:IKY9"/>
    <mergeCell ref="IKZ9:ILJ9"/>
    <mergeCell ref="ILK9:ILU9"/>
    <mergeCell ref="ILV9:IMF9"/>
    <mergeCell ref="IMG9:IMQ9"/>
    <mergeCell ref="IMR9:INB9"/>
    <mergeCell ref="IXG9:IXQ9"/>
    <mergeCell ref="IXR9:IYB9"/>
    <mergeCell ref="IYC9:IYM9"/>
    <mergeCell ref="IYN9:IYX9"/>
    <mergeCell ref="IYY9:IZI9"/>
    <mergeCell ref="IZJ9:IZT9"/>
    <mergeCell ref="IUS9:IVC9"/>
    <mergeCell ref="IVD9:IVN9"/>
    <mergeCell ref="IVO9:IVY9"/>
    <mergeCell ref="IVZ9:IWJ9"/>
    <mergeCell ref="IWK9:IWU9"/>
    <mergeCell ref="IWV9:IXF9"/>
    <mergeCell ref="ISE9:ISO9"/>
    <mergeCell ref="ISP9:ISZ9"/>
    <mergeCell ref="ITA9:ITK9"/>
    <mergeCell ref="ITL9:ITV9"/>
    <mergeCell ref="ITW9:IUG9"/>
    <mergeCell ref="IUH9:IUR9"/>
    <mergeCell ref="JJY9:JKI9"/>
    <mergeCell ref="JKJ9:JKT9"/>
    <mergeCell ref="JKU9:JLE9"/>
    <mergeCell ref="JLF9:JLP9"/>
    <mergeCell ref="JLQ9:JMA9"/>
    <mergeCell ref="JMB9:JML9"/>
    <mergeCell ref="JHK9:JHU9"/>
    <mergeCell ref="JHV9:JIF9"/>
    <mergeCell ref="JIG9:JIQ9"/>
    <mergeCell ref="JIR9:JJB9"/>
    <mergeCell ref="JJC9:JJM9"/>
    <mergeCell ref="JJN9:JJX9"/>
    <mergeCell ref="IZU9:JAE9"/>
    <mergeCell ref="JAF9:JAP9"/>
    <mergeCell ref="JAQ9:JBA9"/>
    <mergeCell ref="JGD9:JGN9"/>
    <mergeCell ref="JGO9:JGY9"/>
    <mergeCell ref="JGZ9:JHJ9"/>
    <mergeCell ref="JRO9:JRY9"/>
    <mergeCell ref="JRZ9:JSJ9"/>
    <mergeCell ref="JSK9:JSU9"/>
    <mergeCell ref="JSV9:JTF9"/>
    <mergeCell ref="JTG9:JTQ9"/>
    <mergeCell ref="JTR9:JUB9"/>
    <mergeCell ref="JPA9:JPK9"/>
    <mergeCell ref="JPL9:JPV9"/>
    <mergeCell ref="JPW9:JQG9"/>
    <mergeCell ref="JQH9:JQR9"/>
    <mergeCell ref="JQS9:JRC9"/>
    <mergeCell ref="JRD9:JRN9"/>
    <mergeCell ref="JMM9:JMW9"/>
    <mergeCell ref="JMX9:JNH9"/>
    <mergeCell ref="JNI9:JNS9"/>
    <mergeCell ref="JNT9:JOD9"/>
    <mergeCell ref="JOE9:JOO9"/>
    <mergeCell ref="JOP9:JOZ9"/>
    <mergeCell ref="JZE9:JZO9"/>
    <mergeCell ref="JZP9:JZZ9"/>
    <mergeCell ref="KAA9:KAK9"/>
    <mergeCell ref="KAL9:KAV9"/>
    <mergeCell ref="KAW9:KBG9"/>
    <mergeCell ref="KBH9:KBR9"/>
    <mergeCell ref="JWQ9:JXA9"/>
    <mergeCell ref="JXB9:JXL9"/>
    <mergeCell ref="JXM9:JXW9"/>
    <mergeCell ref="JXX9:JYH9"/>
    <mergeCell ref="JYI9:JYS9"/>
    <mergeCell ref="JYT9:JZD9"/>
    <mergeCell ref="JUC9:JUM9"/>
    <mergeCell ref="JUN9:JUX9"/>
    <mergeCell ref="JUY9:JVI9"/>
    <mergeCell ref="JVJ9:JVT9"/>
    <mergeCell ref="JVU9:JWE9"/>
    <mergeCell ref="JWF9:JWP9"/>
    <mergeCell ref="KGU9:KHE9"/>
    <mergeCell ref="KHF9:KHP9"/>
    <mergeCell ref="KKD9:KKN9"/>
    <mergeCell ref="KKO9:KKY9"/>
    <mergeCell ref="KKZ9:KLJ9"/>
    <mergeCell ref="KLK9:KLU9"/>
    <mergeCell ref="KEG9:KEQ9"/>
    <mergeCell ref="KER9:KFB9"/>
    <mergeCell ref="KFC9:KFM9"/>
    <mergeCell ref="KFN9:KFX9"/>
    <mergeCell ref="KFY9:KGI9"/>
    <mergeCell ref="KGJ9:KGT9"/>
    <mergeCell ref="KBS9:KCC9"/>
    <mergeCell ref="KCD9:KCN9"/>
    <mergeCell ref="KCO9:KCY9"/>
    <mergeCell ref="KCZ9:KDJ9"/>
    <mergeCell ref="KDK9:KDU9"/>
    <mergeCell ref="KDV9:KEF9"/>
    <mergeCell ref="KQX9:KRH9"/>
    <mergeCell ref="KRI9:KRS9"/>
    <mergeCell ref="KRT9:KSD9"/>
    <mergeCell ref="KSE9:KSO9"/>
    <mergeCell ref="KSP9:KSZ9"/>
    <mergeCell ref="KTA9:KTK9"/>
    <mergeCell ref="KOJ9:KOT9"/>
    <mergeCell ref="KOU9:KPE9"/>
    <mergeCell ref="KPF9:KPP9"/>
    <mergeCell ref="KPQ9:KQA9"/>
    <mergeCell ref="KQB9:KQL9"/>
    <mergeCell ref="KQM9:KQW9"/>
    <mergeCell ref="KLV9:KMF9"/>
    <mergeCell ref="KMG9:KMQ9"/>
    <mergeCell ref="KMR9:KNB9"/>
    <mergeCell ref="KNC9:KNM9"/>
    <mergeCell ref="KNN9:KNX9"/>
    <mergeCell ref="KNY9:KOI9"/>
    <mergeCell ref="KYN9:KYX9"/>
    <mergeCell ref="KYY9:KZI9"/>
    <mergeCell ref="KZJ9:KZT9"/>
    <mergeCell ref="KZU9:LAE9"/>
    <mergeCell ref="LAF9:LAP9"/>
    <mergeCell ref="LAQ9:LBA9"/>
    <mergeCell ref="KVZ9:KWJ9"/>
    <mergeCell ref="KWK9:KWU9"/>
    <mergeCell ref="KWV9:KXF9"/>
    <mergeCell ref="KXG9:KXQ9"/>
    <mergeCell ref="KXR9:KYB9"/>
    <mergeCell ref="KYC9:KYM9"/>
    <mergeCell ref="KTL9:KTV9"/>
    <mergeCell ref="KTW9:KUG9"/>
    <mergeCell ref="KUH9:KUR9"/>
    <mergeCell ref="KUS9:KVC9"/>
    <mergeCell ref="KVD9:KVN9"/>
    <mergeCell ref="KVO9:KVY9"/>
    <mergeCell ref="LGD9:LGN9"/>
    <mergeCell ref="LGO9:LGY9"/>
    <mergeCell ref="LGZ9:LHJ9"/>
    <mergeCell ref="LHK9:LHU9"/>
    <mergeCell ref="LHV9:LIF9"/>
    <mergeCell ref="LIG9:LIQ9"/>
    <mergeCell ref="LDP9:LDZ9"/>
    <mergeCell ref="LEA9:LEK9"/>
    <mergeCell ref="LEL9:LEV9"/>
    <mergeCell ref="LEW9:LFG9"/>
    <mergeCell ref="LFH9:LFR9"/>
    <mergeCell ref="LFS9:LGC9"/>
    <mergeCell ref="LBB9:LBL9"/>
    <mergeCell ref="LBM9:LBW9"/>
    <mergeCell ref="LBX9:LCH9"/>
    <mergeCell ref="LCI9:LCS9"/>
    <mergeCell ref="LCT9:LDD9"/>
    <mergeCell ref="LDE9:LDO9"/>
    <mergeCell ref="LNT9:LOD9"/>
    <mergeCell ref="LOE9:LOO9"/>
    <mergeCell ref="LOP9:LOZ9"/>
    <mergeCell ref="LPA9:LPK9"/>
    <mergeCell ref="LPL9:LPV9"/>
    <mergeCell ref="LPW9:LQG9"/>
    <mergeCell ref="LLF9:LLP9"/>
    <mergeCell ref="LLQ9:LMA9"/>
    <mergeCell ref="LMB9:LML9"/>
    <mergeCell ref="LMM9:LMW9"/>
    <mergeCell ref="LMX9:LNH9"/>
    <mergeCell ref="LNI9:LNS9"/>
    <mergeCell ref="LIR9:LJB9"/>
    <mergeCell ref="LJC9:LJM9"/>
    <mergeCell ref="LJN9:LJX9"/>
    <mergeCell ref="LJY9:LKI9"/>
    <mergeCell ref="LKJ9:LKT9"/>
    <mergeCell ref="LKU9:LLE9"/>
    <mergeCell ref="LVJ9:LVT9"/>
    <mergeCell ref="LVU9:LWE9"/>
    <mergeCell ref="LWF9:LWP9"/>
    <mergeCell ref="LWQ9:LXA9"/>
    <mergeCell ref="LXB9:LXL9"/>
    <mergeCell ref="LXM9:LXW9"/>
    <mergeCell ref="LSV9:LTF9"/>
    <mergeCell ref="LTG9:LTQ9"/>
    <mergeCell ref="LTR9:LUB9"/>
    <mergeCell ref="LUC9:LUM9"/>
    <mergeCell ref="LUN9:LUX9"/>
    <mergeCell ref="LUY9:LVI9"/>
    <mergeCell ref="LQH9:LQR9"/>
    <mergeCell ref="LQS9:LRC9"/>
    <mergeCell ref="LRD9:LRN9"/>
    <mergeCell ref="LRO9:LRY9"/>
    <mergeCell ref="LRZ9:LSJ9"/>
    <mergeCell ref="LSK9:LSU9"/>
    <mergeCell ref="MCZ9:MDJ9"/>
    <mergeCell ref="MDK9:MDU9"/>
    <mergeCell ref="MDV9:MEF9"/>
    <mergeCell ref="MEG9:MEQ9"/>
    <mergeCell ref="MER9:MFB9"/>
    <mergeCell ref="MFC9:MFM9"/>
    <mergeCell ref="MAL9:MAV9"/>
    <mergeCell ref="MAW9:MBG9"/>
    <mergeCell ref="MBH9:MBR9"/>
    <mergeCell ref="MBS9:MCC9"/>
    <mergeCell ref="MCD9:MCN9"/>
    <mergeCell ref="MCO9:MCY9"/>
    <mergeCell ref="LXX9:LYH9"/>
    <mergeCell ref="LYI9:LYS9"/>
    <mergeCell ref="LYT9:LZD9"/>
    <mergeCell ref="LZE9:LZO9"/>
    <mergeCell ref="LZP9:LZZ9"/>
    <mergeCell ref="MAA9:MAK9"/>
    <mergeCell ref="MKP9:MKZ9"/>
    <mergeCell ref="MLA9:MLK9"/>
    <mergeCell ref="MLL9:MLV9"/>
    <mergeCell ref="MLW9:MMG9"/>
    <mergeCell ref="MMH9:MMR9"/>
    <mergeCell ref="MMS9:MNC9"/>
    <mergeCell ref="MIB9:MIL9"/>
    <mergeCell ref="MIM9:MIW9"/>
    <mergeCell ref="MIX9:MJH9"/>
    <mergeCell ref="MJI9:MJS9"/>
    <mergeCell ref="MJT9:MKD9"/>
    <mergeCell ref="MKE9:MKO9"/>
    <mergeCell ref="MFN9:MFX9"/>
    <mergeCell ref="MFY9:MGI9"/>
    <mergeCell ref="MGJ9:MGT9"/>
    <mergeCell ref="MGU9:MHE9"/>
    <mergeCell ref="MHF9:MHP9"/>
    <mergeCell ref="MHQ9:MIA9"/>
    <mergeCell ref="MSF9:MSP9"/>
    <mergeCell ref="MSQ9:MTA9"/>
    <mergeCell ref="MTB9:MTL9"/>
    <mergeCell ref="MTM9:MTW9"/>
    <mergeCell ref="MTX9:MUH9"/>
    <mergeCell ref="MUI9:MUS9"/>
    <mergeCell ref="MPR9:MQB9"/>
    <mergeCell ref="MQC9:MQM9"/>
    <mergeCell ref="MQN9:MQX9"/>
    <mergeCell ref="MQY9:MRI9"/>
    <mergeCell ref="MRJ9:MRT9"/>
    <mergeCell ref="MRU9:MSE9"/>
    <mergeCell ref="MND9:MNN9"/>
    <mergeCell ref="MNO9:MNY9"/>
    <mergeCell ref="MNZ9:MOJ9"/>
    <mergeCell ref="MOK9:MOU9"/>
    <mergeCell ref="MOV9:MPF9"/>
    <mergeCell ref="MPG9:MPQ9"/>
    <mergeCell ref="MZV9:NAF9"/>
    <mergeCell ref="NAG9:NAQ9"/>
    <mergeCell ref="NAR9:NBB9"/>
    <mergeCell ref="NBC9:NBM9"/>
    <mergeCell ref="NBN9:NBX9"/>
    <mergeCell ref="NBY9:NCI9"/>
    <mergeCell ref="MXH9:MXR9"/>
    <mergeCell ref="MXS9:MYC9"/>
    <mergeCell ref="MYD9:MYN9"/>
    <mergeCell ref="MYO9:MYY9"/>
    <mergeCell ref="MYZ9:MZJ9"/>
    <mergeCell ref="MZK9:MZU9"/>
    <mergeCell ref="MUT9:MVD9"/>
    <mergeCell ref="MVE9:MVO9"/>
    <mergeCell ref="MVP9:MVZ9"/>
    <mergeCell ref="MWA9:MWK9"/>
    <mergeCell ref="MWL9:MWV9"/>
    <mergeCell ref="MWW9:MXG9"/>
    <mergeCell ref="NHL9:NHV9"/>
    <mergeCell ref="NHW9:NIG9"/>
    <mergeCell ref="NIH9:NIR9"/>
    <mergeCell ref="NIS9:NJC9"/>
    <mergeCell ref="NJD9:NJN9"/>
    <mergeCell ref="NJO9:NJY9"/>
    <mergeCell ref="NEX9:NFH9"/>
    <mergeCell ref="NFI9:NFS9"/>
    <mergeCell ref="NFT9:NGD9"/>
    <mergeCell ref="NGE9:NGO9"/>
    <mergeCell ref="NGP9:NGZ9"/>
    <mergeCell ref="NHA9:NHK9"/>
    <mergeCell ref="NCJ9:NCT9"/>
    <mergeCell ref="NCU9:NDE9"/>
    <mergeCell ref="NDF9:NDP9"/>
    <mergeCell ref="NDQ9:NEA9"/>
    <mergeCell ref="NEB9:NEL9"/>
    <mergeCell ref="NEM9:NEW9"/>
    <mergeCell ref="NPB9:NPL9"/>
    <mergeCell ref="NPM9:NPW9"/>
    <mergeCell ref="NPX9:NQH9"/>
    <mergeCell ref="NQI9:NQS9"/>
    <mergeCell ref="NQT9:NRD9"/>
    <mergeCell ref="NRE9:NRO9"/>
    <mergeCell ref="NMN9:NMX9"/>
    <mergeCell ref="NMY9:NNI9"/>
    <mergeCell ref="NNJ9:NNT9"/>
    <mergeCell ref="NNU9:NOE9"/>
    <mergeCell ref="NOF9:NOP9"/>
    <mergeCell ref="NOQ9:NPA9"/>
    <mergeCell ref="NJZ9:NKJ9"/>
    <mergeCell ref="NKK9:NKU9"/>
    <mergeCell ref="NKV9:NLF9"/>
    <mergeCell ref="NLG9:NLQ9"/>
    <mergeCell ref="NLR9:NMB9"/>
    <mergeCell ref="NMC9:NMM9"/>
    <mergeCell ref="NWR9:NXB9"/>
    <mergeCell ref="NXC9:NXM9"/>
    <mergeCell ref="NXN9:NXX9"/>
    <mergeCell ref="NXY9:NYI9"/>
    <mergeCell ref="NYJ9:NYT9"/>
    <mergeCell ref="NYU9:NZE9"/>
    <mergeCell ref="NUD9:NUN9"/>
    <mergeCell ref="NUO9:NUY9"/>
    <mergeCell ref="NUZ9:NVJ9"/>
    <mergeCell ref="NVK9:NVU9"/>
    <mergeCell ref="NVV9:NWF9"/>
    <mergeCell ref="NWG9:NWQ9"/>
    <mergeCell ref="NRP9:NRZ9"/>
    <mergeCell ref="NSA9:NSK9"/>
    <mergeCell ref="NSL9:NSV9"/>
    <mergeCell ref="NSW9:NTG9"/>
    <mergeCell ref="NTH9:NTR9"/>
    <mergeCell ref="NTS9:NUC9"/>
    <mergeCell ref="OEH9:OER9"/>
    <mergeCell ref="OES9:OFC9"/>
    <mergeCell ref="OFD9:OFN9"/>
    <mergeCell ref="OFO9:OFY9"/>
    <mergeCell ref="OFZ9:OGJ9"/>
    <mergeCell ref="OGK9:OGU9"/>
    <mergeCell ref="OBT9:OCD9"/>
    <mergeCell ref="OCE9:OCO9"/>
    <mergeCell ref="OCP9:OCZ9"/>
    <mergeCell ref="ODA9:ODK9"/>
    <mergeCell ref="ODL9:ODV9"/>
    <mergeCell ref="ODW9:OEG9"/>
    <mergeCell ref="NZF9:NZP9"/>
    <mergeCell ref="NZQ9:OAA9"/>
    <mergeCell ref="OAB9:OAL9"/>
    <mergeCell ref="OAM9:OAW9"/>
    <mergeCell ref="OAX9:OBH9"/>
    <mergeCell ref="OBI9:OBS9"/>
    <mergeCell ref="OLX9:OMH9"/>
    <mergeCell ref="OMI9:OMS9"/>
    <mergeCell ref="OMT9:OND9"/>
    <mergeCell ref="ONE9:ONO9"/>
    <mergeCell ref="ONP9:ONZ9"/>
    <mergeCell ref="OOA9:OOK9"/>
    <mergeCell ref="OJJ9:OJT9"/>
    <mergeCell ref="OJU9:OKE9"/>
    <mergeCell ref="OKF9:OKP9"/>
    <mergeCell ref="OKQ9:OLA9"/>
    <mergeCell ref="OLB9:OLL9"/>
    <mergeCell ref="OLM9:OLW9"/>
    <mergeCell ref="OGV9:OHF9"/>
    <mergeCell ref="OHG9:OHQ9"/>
    <mergeCell ref="OHR9:OIB9"/>
    <mergeCell ref="OIC9:OIM9"/>
    <mergeCell ref="OIN9:OIX9"/>
    <mergeCell ref="OIY9:OJI9"/>
    <mergeCell ref="OTN9:OTX9"/>
    <mergeCell ref="OTY9:OUI9"/>
    <mergeCell ref="OUJ9:OUT9"/>
    <mergeCell ref="OUU9:OVE9"/>
    <mergeCell ref="OVF9:OVP9"/>
    <mergeCell ref="OVQ9:OWA9"/>
    <mergeCell ref="OQZ9:ORJ9"/>
    <mergeCell ref="ORK9:ORU9"/>
    <mergeCell ref="ORV9:OSF9"/>
    <mergeCell ref="OSG9:OSQ9"/>
    <mergeCell ref="OSR9:OTB9"/>
    <mergeCell ref="OTC9:OTM9"/>
    <mergeCell ref="OOL9:OOV9"/>
    <mergeCell ref="OOW9:OPG9"/>
    <mergeCell ref="OPH9:OPR9"/>
    <mergeCell ref="OPS9:OQC9"/>
    <mergeCell ref="OQD9:OQN9"/>
    <mergeCell ref="OQO9:OQY9"/>
    <mergeCell ref="PBD9:PBN9"/>
    <mergeCell ref="PBO9:PBY9"/>
    <mergeCell ref="PBZ9:PCJ9"/>
    <mergeCell ref="PCK9:PCU9"/>
    <mergeCell ref="PCV9:PDF9"/>
    <mergeCell ref="PDG9:PDQ9"/>
    <mergeCell ref="OYP9:OYZ9"/>
    <mergeCell ref="OZA9:OZK9"/>
    <mergeCell ref="OZL9:OZV9"/>
    <mergeCell ref="OZW9:PAG9"/>
    <mergeCell ref="PAH9:PAR9"/>
    <mergeCell ref="PAS9:PBC9"/>
    <mergeCell ref="OWB9:OWL9"/>
    <mergeCell ref="OWM9:OWW9"/>
    <mergeCell ref="OWX9:OXH9"/>
    <mergeCell ref="OXI9:OXS9"/>
    <mergeCell ref="OXT9:OYD9"/>
    <mergeCell ref="OYE9:OYO9"/>
    <mergeCell ref="PSX9:PTH9"/>
    <mergeCell ref="PTI9:PTS9"/>
    <mergeCell ref="PTT9:PUD9"/>
    <mergeCell ref="PUE9:PUO9"/>
    <mergeCell ref="PUP9:PUZ9"/>
    <mergeCell ref="PVA9:PVK9"/>
    <mergeCell ref="PGF9:PGP9"/>
    <mergeCell ref="PGQ9:PHA9"/>
    <mergeCell ref="PRF9:PRP9"/>
    <mergeCell ref="PRQ9:PSA9"/>
    <mergeCell ref="PSB9:PSL9"/>
    <mergeCell ref="PSM9:PSW9"/>
    <mergeCell ref="PDR9:PEB9"/>
    <mergeCell ref="PEC9:PEM9"/>
    <mergeCell ref="PEN9:PEX9"/>
    <mergeCell ref="PEY9:PFI9"/>
    <mergeCell ref="PFJ9:PFT9"/>
    <mergeCell ref="PFU9:PGE9"/>
    <mergeCell ref="QAN9:QAX9"/>
    <mergeCell ref="QAY9:QBI9"/>
    <mergeCell ref="QBJ9:QBT9"/>
    <mergeCell ref="QBU9:QCE9"/>
    <mergeCell ref="QCF9:QCP9"/>
    <mergeCell ref="QCQ9:QDA9"/>
    <mergeCell ref="PXZ9:PYJ9"/>
    <mergeCell ref="PYK9:PYU9"/>
    <mergeCell ref="PYV9:PZF9"/>
    <mergeCell ref="PZG9:PZQ9"/>
    <mergeCell ref="PZR9:QAB9"/>
    <mergeCell ref="QAC9:QAM9"/>
    <mergeCell ref="PVL9:PVV9"/>
    <mergeCell ref="PVW9:PWG9"/>
    <mergeCell ref="PWH9:PWR9"/>
    <mergeCell ref="PWS9:PXC9"/>
    <mergeCell ref="PXD9:PXN9"/>
    <mergeCell ref="PXO9:PXY9"/>
    <mergeCell ref="QID9:QIN9"/>
    <mergeCell ref="QIO9:QIY9"/>
    <mergeCell ref="QIZ9:QJJ9"/>
    <mergeCell ref="QJK9:QJU9"/>
    <mergeCell ref="QJV9:QKF9"/>
    <mergeCell ref="QKG9:QKQ9"/>
    <mergeCell ref="QFP9:QFZ9"/>
    <mergeCell ref="QGA9:QGK9"/>
    <mergeCell ref="QGL9:QGV9"/>
    <mergeCell ref="QGW9:QHG9"/>
    <mergeCell ref="QHH9:QHR9"/>
    <mergeCell ref="QHS9:QIC9"/>
    <mergeCell ref="QDB9:QDL9"/>
    <mergeCell ref="QDM9:QDW9"/>
    <mergeCell ref="QDX9:QEH9"/>
    <mergeCell ref="QEI9:QES9"/>
    <mergeCell ref="QET9:QFD9"/>
    <mergeCell ref="QFE9:QFO9"/>
    <mergeCell ref="QTZ9:QUJ9"/>
    <mergeCell ref="QUK9:QUU9"/>
    <mergeCell ref="QPT9:QQD9"/>
    <mergeCell ref="QQE9:QQO9"/>
    <mergeCell ref="QQP9:QQZ9"/>
    <mergeCell ref="QRA9:QRK9"/>
    <mergeCell ref="QRL9:QRV9"/>
    <mergeCell ref="QRW9:QSG9"/>
    <mergeCell ref="QNF9:QNP9"/>
    <mergeCell ref="QNQ9:QOA9"/>
    <mergeCell ref="QOB9:QOL9"/>
    <mergeCell ref="QOM9:QOW9"/>
    <mergeCell ref="QOX9:QPH9"/>
    <mergeCell ref="QPI9:QPS9"/>
    <mergeCell ref="QKR9:QLB9"/>
    <mergeCell ref="QLC9:QLM9"/>
    <mergeCell ref="QLN9:QLX9"/>
    <mergeCell ref="QLY9:QMI9"/>
    <mergeCell ref="QMJ9:QMT9"/>
    <mergeCell ref="QMU9:QNE9"/>
    <mergeCell ref="YC10:YM10"/>
    <mergeCell ref="REZ9:RFJ9"/>
    <mergeCell ref="RFK9:RFU9"/>
    <mergeCell ref="TA10:TK10"/>
    <mergeCell ref="TL10:TV10"/>
    <mergeCell ref="TW10:UG10"/>
    <mergeCell ref="UH10:UR10"/>
    <mergeCell ref="US10:VC10"/>
    <mergeCell ref="VD10:VN10"/>
    <mergeCell ref="VO10:VV10"/>
    <mergeCell ref="VW10:VY10"/>
    <mergeCell ref="RCL9:RCV9"/>
    <mergeCell ref="RCW9:RDG9"/>
    <mergeCell ref="RDH9:RDR9"/>
    <mergeCell ref="RDS9:REC9"/>
    <mergeCell ref="RED9:REN9"/>
    <mergeCell ref="REO9:REY9"/>
    <mergeCell ref="QUV9:QVF9"/>
    <mergeCell ref="QVG9:QVQ9"/>
    <mergeCell ref="RAT9:RBD9"/>
    <mergeCell ref="RBE9:RBO9"/>
    <mergeCell ref="RBP9:RBZ9"/>
    <mergeCell ref="RCA9:RCK9"/>
    <mergeCell ref="QSH9:QSR9"/>
    <mergeCell ref="QSS9:QTC9"/>
    <mergeCell ref="QTD9:QTN9"/>
    <mergeCell ref="QTO9:QTY9"/>
    <mergeCell ref="ADP10:ADZ10"/>
    <mergeCell ref="AEA10:AEK10"/>
    <mergeCell ref="AEL10:AEV10"/>
    <mergeCell ref="AEW10:AFG10"/>
    <mergeCell ref="AFH10:AFR10"/>
    <mergeCell ref="AFS10:AGC10"/>
    <mergeCell ref="ABB10:ABL10"/>
    <mergeCell ref="ABM10:ABW10"/>
    <mergeCell ref="ABX10:ACH10"/>
    <mergeCell ref="ACI10:ACS10"/>
    <mergeCell ref="ACT10:ADD10"/>
    <mergeCell ref="ADE10:ADO10"/>
    <mergeCell ref="YN10:YX10"/>
    <mergeCell ref="YY10:ZI10"/>
    <mergeCell ref="ZJ10:ZT10"/>
    <mergeCell ref="ZU10:AAE10"/>
    <mergeCell ref="AAF10:AAP10"/>
    <mergeCell ref="AAQ10:ABA10"/>
    <mergeCell ref="ALF10:ALP10"/>
    <mergeCell ref="ALQ10:AMA10"/>
    <mergeCell ref="AMB10:AML10"/>
    <mergeCell ref="AMM10:AMW10"/>
    <mergeCell ref="AMX10:ANH10"/>
    <mergeCell ref="ANI10:ANS10"/>
    <mergeCell ref="AIR10:AJB10"/>
    <mergeCell ref="AJC10:AJM10"/>
    <mergeCell ref="AJN10:AJX10"/>
    <mergeCell ref="AJY10:AKI10"/>
    <mergeCell ref="AKJ10:AKT10"/>
    <mergeCell ref="AKU10:ALE10"/>
    <mergeCell ref="AGD10:AGN10"/>
    <mergeCell ref="AGO10:AGY10"/>
    <mergeCell ref="AGZ10:AHJ10"/>
    <mergeCell ref="AHK10:AHU10"/>
    <mergeCell ref="AHV10:AIF10"/>
    <mergeCell ref="AIG10:AIQ10"/>
    <mergeCell ref="ASV10:ATF10"/>
    <mergeCell ref="ATG10:ATQ10"/>
    <mergeCell ref="ATR10:AUB10"/>
    <mergeCell ref="AVJ10:AVT10"/>
    <mergeCell ref="AVU10:AWE10"/>
    <mergeCell ref="AWF10:AWP10"/>
    <mergeCell ref="AWQ10:AXA10"/>
    <mergeCell ref="AXB10:AXL10"/>
    <mergeCell ref="AXM10:AXW10"/>
    <mergeCell ref="BIB10:BIL10"/>
    <mergeCell ref="AUC10:AUM10"/>
    <mergeCell ref="AUN10:AUX10"/>
    <mergeCell ref="AUY10:AVI10"/>
    <mergeCell ref="AQH10:AQR10"/>
    <mergeCell ref="AQS10:ARC10"/>
    <mergeCell ref="ARD10:ARN10"/>
    <mergeCell ref="ARO10:ARY10"/>
    <mergeCell ref="ARZ10:ASJ10"/>
    <mergeCell ref="ASK10:ASU10"/>
    <mergeCell ref="ANT10:AOD10"/>
    <mergeCell ref="AOE10:AOO10"/>
    <mergeCell ref="AOP10:AOZ10"/>
    <mergeCell ref="APA10:APK10"/>
    <mergeCell ref="APL10:APV10"/>
    <mergeCell ref="APW10:AQG10"/>
    <mergeCell ref="BAL10:BAV10"/>
    <mergeCell ref="BAW10:BBG10"/>
    <mergeCell ref="BFN10:BFX10"/>
    <mergeCell ref="BFY10:BGI10"/>
    <mergeCell ref="BGJ10:BGT10"/>
    <mergeCell ref="BGU10:BHE10"/>
    <mergeCell ref="BHF10:BHP10"/>
    <mergeCell ref="BHQ10:BIA10"/>
    <mergeCell ref="BCZ10:BDJ10"/>
    <mergeCell ref="BDK10:BDU10"/>
    <mergeCell ref="BDV10:BEF10"/>
    <mergeCell ref="BEG10:BEQ10"/>
    <mergeCell ref="BER10:BFB10"/>
    <mergeCell ref="BFC10:BFM10"/>
    <mergeCell ref="BBH10:BBR10"/>
    <mergeCell ref="BBS10:BCC10"/>
    <mergeCell ref="BCD10:BCN10"/>
    <mergeCell ref="BCO10:BCY10"/>
    <mergeCell ref="AXX10:AYH10"/>
    <mergeCell ref="AYI10:AYS10"/>
    <mergeCell ref="AYT10:AZD10"/>
    <mergeCell ref="AZE10:AZO10"/>
    <mergeCell ref="AZP10:AZZ10"/>
    <mergeCell ref="BAA10:BAK10"/>
    <mergeCell ref="BND10:BNN10"/>
    <mergeCell ref="BNO10:BNY10"/>
    <mergeCell ref="BNZ10:BOJ10"/>
    <mergeCell ref="BOK10:BOU10"/>
    <mergeCell ref="BOV10:BPF10"/>
    <mergeCell ref="BPG10:BPQ10"/>
    <mergeCell ref="BKP10:BKZ10"/>
    <mergeCell ref="BLA10:BLK10"/>
    <mergeCell ref="BLL10:BLV10"/>
    <mergeCell ref="BLW10:BMG10"/>
    <mergeCell ref="BMH10:BMR10"/>
    <mergeCell ref="BMS10:BNC10"/>
    <mergeCell ref="BIM10:BIW10"/>
    <mergeCell ref="BIX10:BJH10"/>
    <mergeCell ref="BJI10:BJS10"/>
    <mergeCell ref="BJT10:BKD10"/>
    <mergeCell ref="BKE10:BKO10"/>
    <mergeCell ref="BUT10:BVD10"/>
    <mergeCell ref="CAG10:CAQ10"/>
    <mergeCell ref="CAR10:CBB10"/>
    <mergeCell ref="CCJ10:CCT10"/>
    <mergeCell ref="CCU10:CDE10"/>
    <mergeCell ref="CDF10:CDP10"/>
    <mergeCell ref="CDQ10:CEA10"/>
    <mergeCell ref="CEB10:CEL10"/>
    <mergeCell ref="CEM10:CEW10"/>
    <mergeCell ref="CPB10:CPL10"/>
    <mergeCell ref="CBC10:CBM10"/>
    <mergeCell ref="CBN10:CBX10"/>
    <mergeCell ref="CBY10:CCI10"/>
    <mergeCell ref="BSF10:BSP10"/>
    <mergeCell ref="BSQ10:BTA10"/>
    <mergeCell ref="BTB10:BTL10"/>
    <mergeCell ref="BTM10:BTW10"/>
    <mergeCell ref="BTX10:BUH10"/>
    <mergeCell ref="BUI10:BUS10"/>
    <mergeCell ref="BPR10:BQB10"/>
    <mergeCell ref="BQC10:BQM10"/>
    <mergeCell ref="BQN10:BQX10"/>
    <mergeCell ref="BQY10:BRI10"/>
    <mergeCell ref="BRJ10:BRT10"/>
    <mergeCell ref="BRU10:BSE10"/>
    <mergeCell ref="CHL10:CHV10"/>
    <mergeCell ref="CHW10:CIG10"/>
    <mergeCell ref="CMN10:CMX10"/>
    <mergeCell ref="CMY10:CNI10"/>
    <mergeCell ref="CNJ10:CNT10"/>
    <mergeCell ref="CNU10:COE10"/>
    <mergeCell ref="COF10:COP10"/>
    <mergeCell ref="COQ10:CPA10"/>
    <mergeCell ref="CJZ10:CKJ10"/>
    <mergeCell ref="CKK10:CKU10"/>
    <mergeCell ref="CKV10:CLF10"/>
    <mergeCell ref="CLG10:CLQ10"/>
    <mergeCell ref="CLR10:CMB10"/>
    <mergeCell ref="CMC10:CMM10"/>
    <mergeCell ref="CIH10:CIR10"/>
    <mergeCell ref="CIS10:CJC10"/>
    <mergeCell ref="CJD10:CJN10"/>
    <mergeCell ref="CJO10:CJY10"/>
    <mergeCell ref="CEX10:CFH10"/>
    <mergeCell ref="CFI10:CFS10"/>
    <mergeCell ref="CFT10:CGD10"/>
    <mergeCell ref="CGE10:CGO10"/>
    <mergeCell ref="CGP10:CGZ10"/>
    <mergeCell ref="CHA10:CHK10"/>
    <mergeCell ref="CUD10:CUN10"/>
    <mergeCell ref="CUO10:CUY10"/>
    <mergeCell ref="CUZ10:CVJ10"/>
    <mergeCell ref="CVK10:CVU10"/>
    <mergeCell ref="CVV10:CWF10"/>
    <mergeCell ref="CWG10:CWQ10"/>
    <mergeCell ref="CRP10:CRZ10"/>
    <mergeCell ref="CSA10:CSK10"/>
    <mergeCell ref="CSL10:CSV10"/>
    <mergeCell ref="CSW10:CTG10"/>
    <mergeCell ref="CTH10:CTR10"/>
    <mergeCell ref="CTS10:CUC10"/>
    <mergeCell ref="CPM10:CPW10"/>
    <mergeCell ref="CPX10:CQH10"/>
    <mergeCell ref="CQI10:CQS10"/>
    <mergeCell ref="CQT10:CRD10"/>
    <mergeCell ref="CRE10:CRO10"/>
    <mergeCell ref="DBT10:DCD10"/>
    <mergeCell ref="DCE10:DCO10"/>
    <mergeCell ref="DCP10:DCZ10"/>
    <mergeCell ref="DDA10:DDK10"/>
    <mergeCell ref="DDL10:DDV10"/>
    <mergeCell ref="DDW10:DEG10"/>
    <mergeCell ref="CZF10:CZP10"/>
    <mergeCell ref="CZQ10:DAA10"/>
    <mergeCell ref="DAB10:DAL10"/>
    <mergeCell ref="DAM10:DAW10"/>
    <mergeCell ref="DAX10:DBH10"/>
    <mergeCell ref="DBI10:DBS10"/>
    <mergeCell ref="CWR10:CXB10"/>
    <mergeCell ref="CXC10:CXM10"/>
    <mergeCell ref="CXN10:CXX10"/>
    <mergeCell ref="CXY10:CYI10"/>
    <mergeCell ref="CYJ10:CYT10"/>
    <mergeCell ref="CYU10:CZE10"/>
    <mergeCell ref="DJJ10:DJT10"/>
    <mergeCell ref="DJU10:DKE10"/>
    <mergeCell ref="DKF10:DKP10"/>
    <mergeCell ref="DKQ10:DLA10"/>
    <mergeCell ref="DLB10:DLL10"/>
    <mergeCell ref="DLM10:DLW10"/>
    <mergeCell ref="DGV10:DHF10"/>
    <mergeCell ref="DHG10:DHQ10"/>
    <mergeCell ref="DHR10:DIB10"/>
    <mergeCell ref="DIC10:DIM10"/>
    <mergeCell ref="DIN10:DIX10"/>
    <mergeCell ref="DIY10:DJI10"/>
    <mergeCell ref="DEH10:DER10"/>
    <mergeCell ref="DES10:DFC10"/>
    <mergeCell ref="DFD10:DFN10"/>
    <mergeCell ref="DFO10:DFY10"/>
    <mergeCell ref="DFZ10:DGJ10"/>
    <mergeCell ref="DGK10:DGU10"/>
    <mergeCell ref="DQZ10:DRJ10"/>
    <mergeCell ref="DRK10:DRU10"/>
    <mergeCell ref="DRV10:DSF10"/>
    <mergeCell ref="DSG10:DSQ10"/>
    <mergeCell ref="DSR10:DTB10"/>
    <mergeCell ref="DTC10:DTM10"/>
    <mergeCell ref="DOL10:DOV10"/>
    <mergeCell ref="DOW10:DPG10"/>
    <mergeCell ref="DPH10:DPR10"/>
    <mergeCell ref="DPS10:DQC10"/>
    <mergeCell ref="DQD10:DQN10"/>
    <mergeCell ref="DQO10:DQY10"/>
    <mergeCell ref="DLX10:DMH10"/>
    <mergeCell ref="DMI10:DMS10"/>
    <mergeCell ref="DMT10:DND10"/>
    <mergeCell ref="DNE10:DNO10"/>
    <mergeCell ref="DNP10:DNZ10"/>
    <mergeCell ref="DOA10:DOK10"/>
    <mergeCell ref="DYP10:DYZ10"/>
    <mergeCell ref="DZA10:DZK10"/>
    <mergeCell ref="DZL10:DZV10"/>
    <mergeCell ref="DZW10:EAG10"/>
    <mergeCell ref="EAH10:EAR10"/>
    <mergeCell ref="EAS10:EBC10"/>
    <mergeCell ref="DWB10:DWL10"/>
    <mergeCell ref="DWM10:DWW10"/>
    <mergeCell ref="DWX10:DXH10"/>
    <mergeCell ref="DXI10:DXS10"/>
    <mergeCell ref="DXT10:DYD10"/>
    <mergeCell ref="DYE10:DYO10"/>
    <mergeCell ref="DTN10:DTX10"/>
    <mergeCell ref="DTY10:DUI10"/>
    <mergeCell ref="DUJ10:DUT10"/>
    <mergeCell ref="DUU10:DVE10"/>
    <mergeCell ref="DVF10:DVP10"/>
    <mergeCell ref="DVQ10:DWA10"/>
    <mergeCell ref="ELH10:ELR10"/>
    <mergeCell ref="ELS10:EMC10"/>
    <mergeCell ref="EMD10:EMN10"/>
    <mergeCell ref="EMO10:EMY10"/>
    <mergeCell ref="EMZ10:ENJ10"/>
    <mergeCell ref="ENK10:ENU10"/>
    <mergeCell ref="EDR10:EEB10"/>
    <mergeCell ref="EJE10:EJO10"/>
    <mergeCell ref="EJP10:EJZ10"/>
    <mergeCell ref="EKA10:EKK10"/>
    <mergeCell ref="EKL10:EKV10"/>
    <mergeCell ref="EKW10:ELG10"/>
    <mergeCell ref="EBD10:EBN10"/>
    <mergeCell ref="EBO10:EBY10"/>
    <mergeCell ref="EBZ10:ECJ10"/>
    <mergeCell ref="ECK10:ECU10"/>
    <mergeCell ref="ECV10:EDF10"/>
    <mergeCell ref="EDG10:EDQ10"/>
    <mergeCell ref="ESX10:ETH10"/>
    <mergeCell ref="ETI10:ETS10"/>
    <mergeCell ref="ETT10:EUD10"/>
    <mergeCell ref="EUE10:EUO10"/>
    <mergeCell ref="EUP10:EUZ10"/>
    <mergeCell ref="EVA10:EVK10"/>
    <mergeCell ref="EQJ10:EQT10"/>
    <mergeCell ref="EQU10:ERE10"/>
    <mergeCell ref="ERF10:ERP10"/>
    <mergeCell ref="ERQ10:ESA10"/>
    <mergeCell ref="ESB10:ESL10"/>
    <mergeCell ref="ESM10:ESW10"/>
    <mergeCell ref="ENV10:EOF10"/>
    <mergeCell ref="EOG10:EOQ10"/>
    <mergeCell ref="EOR10:EPB10"/>
    <mergeCell ref="EPC10:EPM10"/>
    <mergeCell ref="EPN10:EPX10"/>
    <mergeCell ref="EPY10:EQI10"/>
    <mergeCell ref="FAN10:FAX10"/>
    <mergeCell ref="FAY10:FBI10"/>
    <mergeCell ref="FBJ10:FBT10"/>
    <mergeCell ref="FBU10:FCE10"/>
    <mergeCell ref="FCF10:FCP10"/>
    <mergeCell ref="FCQ10:FDA10"/>
    <mergeCell ref="EXZ10:EYJ10"/>
    <mergeCell ref="EYK10:EYU10"/>
    <mergeCell ref="EYV10:EZF10"/>
    <mergeCell ref="EZG10:EZQ10"/>
    <mergeCell ref="EZR10:FAB10"/>
    <mergeCell ref="FAC10:FAM10"/>
    <mergeCell ref="EVL10:EVV10"/>
    <mergeCell ref="EVW10:EWG10"/>
    <mergeCell ref="EWH10:EWR10"/>
    <mergeCell ref="EWS10:EXC10"/>
    <mergeCell ref="EXD10:EXN10"/>
    <mergeCell ref="EXO10:EXY10"/>
    <mergeCell ref="FNG10:FNQ10"/>
    <mergeCell ref="FNR10:FOB10"/>
    <mergeCell ref="FOC10:FOM10"/>
    <mergeCell ref="FON10:FOX10"/>
    <mergeCell ref="FOY10:FPI10"/>
    <mergeCell ref="FPJ10:FPT10"/>
    <mergeCell ref="FKS10:FLC10"/>
    <mergeCell ref="FLD10:FLN10"/>
    <mergeCell ref="FLO10:FLY10"/>
    <mergeCell ref="FLZ10:FMJ10"/>
    <mergeCell ref="FMK10:FMU10"/>
    <mergeCell ref="FMV10:FNF10"/>
    <mergeCell ref="FDB10:FDL10"/>
    <mergeCell ref="FIP10:FIZ10"/>
    <mergeCell ref="FJA10:FJK10"/>
    <mergeCell ref="FJL10:FJV10"/>
    <mergeCell ref="FJW10:FKG10"/>
    <mergeCell ref="FKH10:FKR10"/>
    <mergeCell ref="FZY10:GAI10"/>
    <mergeCell ref="GAJ10:GAT10"/>
    <mergeCell ref="GAU10:GBE10"/>
    <mergeCell ref="GBF10:GBP10"/>
    <mergeCell ref="GBQ10:GCA10"/>
    <mergeCell ref="GCB10:GCL10"/>
    <mergeCell ref="FSI10:FSS10"/>
    <mergeCell ref="FXV10:FYF10"/>
    <mergeCell ref="FYG10:FYQ10"/>
    <mergeCell ref="FYR10:FZB10"/>
    <mergeCell ref="FZC10:FZM10"/>
    <mergeCell ref="FZN10:FZX10"/>
    <mergeCell ref="FPU10:FQE10"/>
    <mergeCell ref="FQF10:FQP10"/>
    <mergeCell ref="FQQ10:FRA10"/>
    <mergeCell ref="FRB10:FRL10"/>
    <mergeCell ref="FRM10:FRW10"/>
    <mergeCell ref="FRX10:FSH10"/>
    <mergeCell ref="GHO10:GHY10"/>
    <mergeCell ref="GHZ10:GIJ10"/>
    <mergeCell ref="GIK10:GIU10"/>
    <mergeCell ref="GIV10:GJF10"/>
    <mergeCell ref="GJG10:GJQ10"/>
    <mergeCell ref="GJR10:GKB10"/>
    <mergeCell ref="GFA10:GFK10"/>
    <mergeCell ref="GFL10:GFV10"/>
    <mergeCell ref="GFW10:GGG10"/>
    <mergeCell ref="GGH10:GGR10"/>
    <mergeCell ref="GGS10:GHC10"/>
    <mergeCell ref="GHD10:GHN10"/>
    <mergeCell ref="GCM10:GCW10"/>
    <mergeCell ref="GCX10:GDH10"/>
    <mergeCell ref="GDI10:GDS10"/>
    <mergeCell ref="GDT10:GED10"/>
    <mergeCell ref="GEE10:GEO10"/>
    <mergeCell ref="GEP10:GEZ10"/>
    <mergeCell ref="GZI10:GZS10"/>
    <mergeCell ref="GZT10:HAD10"/>
    <mergeCell ref="HAE10:HAO10"/>
    <mergeCell ref="HAP10:HAZ10"/>
    <mergeCell ref="HBA10:HBK10"/>
    <mergeCell ref="HBL10:HBV10"/>
    <mergeCell ref="GMQ10:GNA10"/>
    <mergeCell ref="GXF10:GXP10"/>
    <mergeCell ref="GXQ10:GYA10"/>
    <mergeCell ref="GYB10:GYL10"/>
    <mergeCell ref="GYM10:GYW10"/>
    <mergeCell ref="GYX10:GZH10"/>
    <mergeCell ref="GKC10:GKM10"/>
    <mergeCell ref="GKN10:GKX10"/>
    <mergeCell ref="GKY10:GLI10"/>
    <mergeCell ref="GLJ10:GLT10"/>
    <mergeCell ref="GLU10:GME10"/>
    <mergeCell ref="GMF10:GMP10"/>
    <mergeCell ref="HGY10:HHI10"/>
    <mergeCell ref="HHJ10:HHT10"/>
    <mergeCell ref="HHU10:HIE10"/>
    <mergeCell ref="HIF10:HIP10"/>
    <mergeCell ref="HIQ10:HJA10"/>
    <mergeCell ref="HJB10:HJL10"/>
    <mergeCell ref="HEK10:HEU10"/>
    <mergeCell ref="HEV10:HFF10"/>
    <mergeCell ref="HFG10:HFQ10"/>
    <mergeCell ref="HFR10:HGB10"/>
    <mergeCell ref="HGC10:HGM10"/>
    <mergeCell ref="HGN10:HGX10"/>
    <mergeCell ref="HBW10:HCG10"/>
    <mergeCell ref="HCH10:HCR10"/>
    <mergeCell ref="HCS10:HDC10"/>
    <mergeCell ref="HDD10:HDN10"/>
    <mergeCell ref="HDO10:HDY10"/>
    <mergeCell ref="HDZ10:HEJ10"/>
    <mergeCell ref="HOO10:HOY10"/>
    <mergeCell ref="HOZ10:HPJ10"/>
    <mergeCell ref="HPK10:HPU10"/>
    <mergeCell ref="HPV10:HQF10"/>
    <mergeCell ref="HQG10:HQQ10"/>
    <mergeCell ref="HQR10:HRB10"/>
    <mergeCell ref="HMA10:HMK10"/>
    <mergeCell ref="HML10:HMV10"/>
    <mergeCell ref="HMW10:HNG10"/>
    <mergeCell ref="HNH10:HNR10"/>
    <mergeCell ref="HNS10:HOC10"/>
    <mergeCell ref="HOD10:HON10"/>
    <mergeCell ref="HJM10:HJW10"/>
    <mergeCell ref="HJX10:HKH10"/>
    <mergeCell ref="HKI10:HKS10"/>
    <mergeCell ref="HKT10:HLD10"/>
    <mergeCell ref="HLE10:HLO10"/>
    <mergeCell ref="HLP10:HLZ10"/>
    <mergeCell ref="HWE10:HWO10"/>
    <mergeCell ref="HWP10:HWZ10"/>
    <mergeCell ref="HXA10:HXK10"/>
    <mergeCell ref="HXL10:HXV10"/>
    <mergeCell ref="HXW10:HYG10"/>
    <mergeCell ref="HYH10:HYR10"/>
    <mergeCell ref="HTQ10:HUA10"/>
    <mergeCell ref="HUB10:HUL10"/>
    <mergeCell ref="HUM10:HUW10"/>
    <mergeCell ref="HUX10:HVH10"/>
    <mergeCell ref="HVI10:HVS10"/>
    <mergeCell ref="HVT10:HWD10"/>
    <mergeCell ref="HRC10:HRM10"/>
    <mergeCell ref="HRN10:HRX10"/>
    <mergeCell ref="HRY10:HSI10"/>
    <mergeCell ref="HSJ10:HST10"/>
    <mergeCell ref="HSU10:HTE10"/>
    <mergeCell ref="HTF10:HTP10"/>
    <mergeCell ref="IDU10:IEE10"/>
    <mergeCell ref="IEF10:IEP10"/>
    <mergeCell ref="IEQ10:IFA10"/>
    <mergeCell ref="IFB10:IFL10"/>
    <mergeCell ref="IFM10:IFW10"/>
    <mergeCell ref="IFX10:IGH10"/>
    <mergeCell ref="IBG10:IBQ10"/>
    <mergeCell ref="IBR10:ICB10"/>
    <mergeCell ref="ICC10:ICM10"/>
    <mergeCell ref="ICN10:ICX10"/>
    <mergeCell ref="ICY10:IDI10"/>
    <mergeCell ref="IDJ10:IDT10"/>
    <mergeCell ref="HYS10:HZC10"/>
    <mergeCell ref="HZD10:HZN10"/>
    <mergeCell ref="HZO10:HZY10"/>
    <mergeCell ref="HZZ10:IAJ10"/>
    <mergeCell ref="IAK10:IAU10"/>
    <mergeCell ref="IAV10:IBF10"/>
    <mergeCell ref="ILK10:ILU10"/>
    <mergeCell ref="ILV10:IMF10"/>
    <mergeCell ref="IMG10:IMQ10"/>
    <mergeCell ref="IMR10:INB10"/>
    <mergeCell ref="INC10:INM10"/>
    <mergeCell ref="INN10:INX10"/>
    <mergeCell ref="IIW10:IJG10"/>
    <mergeCell ref="IJH10:IJR10"/>
    <mergeCell ref="IJS10:IKC10"/>
    <mergeCell ref="IKD10:IKN10"/>
    <mergeCell ref="IKO10:IKY10"/>
    <mergeCell ref="IKZ10:ILJ10"/>
    <mergeCell ref="IGI10:IGS10"/>
    <mergeCell ref="IGT10:IHD10"/>
    <mergeCell ref="IHE10:IHO10"/>
    <mergeCell ref="IHP10:IHZ10"/>
    <mergeCell ref="IIA10:IIK10"/>
    <mergeCell ref="IIL10:IIV10"/>
    <mergeCell ref="ITA10:ITK10"/>
    <mergeCell ref="ITL10:ITV10"/>
    <mergeCell ref="ITW10:IUG10"/>
    <mergeCell ref="IUH10:IUR10"/>
    <mergeCell ref="IUS10:IVC10"/>
    <mergeCell ref="IVD10:IVN10"/>
    <mergeCell ref="IQM10:IQW10"/>
    <mergeCell ref="IQX10:IRH10"/>
    <mergeCell ref="IRI10:IRS10"/>
    <mergeCell ref="IRT10:ISD10"/>
    <mergeCell ref="ISE10:ISO10"/>
    <mergeCell ref="ISP10:ISZ10"/>
    <mergeCell ref="INY10:IOI10"/>
    <mergeCell ref="IOJ10:IOT10"/>
    <mergeCell ref="IOU10:IPE10"/>
    <mergeCell ref="IPF10:IPP10"/>
    <mergeCell ref="IPQ10:IQA10"/>
    <mergeCell ref="IQB10:IQL10"/>
    <mergeCell ref="JAQ10:JBA10"/>
    <mergeCell ref="JGD10:JGN10"/>
    <mergeCell ref="JGO10:JGY10"/>
    <mergeCell ref="JGZ10:JHJ10"/>
    <mergeCell ref="JHK10:JHU10"/>
    <mergeCell ref="JHV10:JIF10"/>
    <mergeCell ref="IYC10:IYM10"/>
    <mergeCell ref="IYN10:IYX10"/>
    <mergeCell ref="IYY10:IZI10"/>
    <mergeCell ref="IZJ10:IZT10"/>
    <mergeCell ref="IZU10:JAE10"/>
    <mergeCell ref="JAF10:JAP10"/>
    <mergeCell ref="IVO10:IVY10"/>
    <mergeCell ref="IVZ10:IWJ10"/>
    <mergeCell ref="IWK10:IWU10"/>
    <mergeCell ref="IWV10:IXF10"/>
    <mergeCell ref="IXG10:IXQ10"/>
    <mergeCell ref="IXR10:IYB10"/>
    <mergeCell ref="JNI10:JNS10"/>
    <mergeCell ref="JNT10:JOD10"/>
    <mergeCell ref="JOE10:JOO10"/>
    <mergeCell ref="JOP10:JOZ10"/>
    <mergeCell ref="JPA10:JPK10"/>
    <mergeCell ref="JPL10:JPV10"/>
    <mergeCell ref="JKU10:JLE10"/>
    <mergeCell ref="JLF10:JLP10"/>
    <mergeCell ref="JLQ10:JMA10"/>
    <mergeCell ref="JMB10:JML10"/>
    <mergeCell ref="JMM10:JMW10"/>
    <mergeCell ref="JMX10:JNH10"/>
    <mergeCell ref="JIG10:JIQ10"/>
    <mergeCell ref="JIR10:JJB10"/>
    <mergeCell ref="JJC10:JJM10"/>
    <mergeCell ref="JJN10:JJX10"/>
    <mergeCell ref="JJY10:JKI10"/>
    <mergeCell ref="JKJ10:JKT10"/>
    <mergeCell ref="JUY10:JVI10"/>
    <mergeCell ref="JVJ10:JVT10"/>
    <mergeCell ref="JVU10:JWE10"/>
    <mergeCell ref="JWF10:JWP10"/>
    <mergeCell ref="JWQ10:JXA10"/>
    <mergeCell ref="JXB10:JXL10"/>
    <mergeCell ref="JSK10:JSU10"/>
    <mergeCell ref="JSV10:JTF10"/>
    <mergeCell ref="JTG10:JTQ10"/>
    <mergeCell ref="JTR10:JUB10"/>
    <mergeCell ref="JUC10:JUM10"/>
    <mergeCell ref="JUN10:JUX10"/>
    <mergeCell ref="JPW10:JQG10"/>
    <mergeCell ref="JQH10:JQR10"/>
    <mergeCell ref="JQS10:JRC10"/>
    <mergeCell ref="JRD10:JRN10"/>
    <mergeCell ref="JRO10:JRY10"/>
    <mergeCell ref="JRZ10:JSJ10"/>
    <mergeCell ref="KCO10:KCY10"/>
    <mergeCell ref="KCZ10:KDJ10"/>
    <mergeCell ref="KDK10:KDU10"/>
    <mergeCell ref="KDV10:KEF10"/>
    <mergeCell ref="KEG10:KEQ10"/>
    <mergeCell ref="KER10:KFB10"/>
    <mergeCell ref="KAA10:KAK10"/>
    <mergeCell ref="KAL10:KAV10"/>
    <mergeCell ref="KAW10:KBG10"/>
    <mergeCell ref="KBH10:KBR10"/>
    <mergeCell ref="KBS10:KCC10"/>
    <mergeCell ref="KCD10:KCN10"/>
    <mergeCell ref="JXM10:JXW10"/>
    <mergeCell ref="JXX10:JYH10"/>
    <mergeCell ref="JYI10:JYS10"/>
    <mergeCell ref="JYT10:JZD10"/>
    <mergeCell ref="JZE10:JZO10"/>
    <mergeCell ref="JZP10:JZZ10"/>
    <mergeCell ref="KMR10:KNB10"/>
    <mergeCell ref="KNC10:KNM10"/>
    <mergeCell ref="KNN10:KNX10"/>
    <mergeCell ref="KNY10:KOI10"/>
    <mergeCell ref="KOJ10:KOT10"/>
    <mergeCell ref="KOU10:KPE10"/>
    <mergeCell ref="KKD10:KKN10"/>
    <mergeCell ref="KKO10:KKY10"/>
    <mergeCell ref="KKZ10:KLJ10"/>
    <mergeCell ref="KLK10:KLU10"/>
    <mergeCell ref="KLV10:KMF10"/>
    <mergeCell ref="KMG10:KMQ10"/>
    <mergeCell ref="KFC10:KFM10"/>
    <mergeCell ref="KFN10:KFX10"/>
    <mergeCell ref="KFY10:KGI10"/>
    <mergeCell ref="KGJ10:KGT10"/>
    <mergeCell ref="KGU10:KHE10"/>
    <mergeCell ref="KHF10:KHP10"/>
    <mergeCell ref="KUH10:KUR10"/>
    <mergeCell ref="KUS10:KVC10"/>
    <mergeCell ref="KVD10:KVN10"/>
    <mergeCell ref="KVO10:KVY10"/>
    <mergeCell ref="KVZ10:KWJ10"/>
    <mergeCell ref="KWK10:KWU10"/>
    <mergeCell ref="KRT10:KSD10"/>
    <mergeCell ref="KSE10:KSO10"/>
    <mergeCell ref="KSP10:KSZ10"/>
    <mergeCell ref="KTA10:KTK10"/>
    <mergeCell ref="KTL10:KTV10"/>
    <mergeCell ref="KTW10:KUG10"/>
    <mergeCell ref="KPF10:KPP10"/>
    <mergeCell ref="KPQ10:KQA10"/>
    <mergeCell ref="KQB10:KQL10"/>
    <mergeCell ref="KQM10:KQW10"/>
    <mergeCell ref="KQX10:KRH10"/>
    <mergeCell ref="KRI10:KRS10"/>
    <mergeCell ref="LBX10:LCH10"/>
    <mergeCell ref="LCI10:LCS10"/>
    <mergeCell ref="LCT10:LDD10"/>
    <mergeCell ref="LDE10:LDO10"/>
    <mergeCell ref="LDP10:LDZ10"/>
    <mergeCell ref="LEA10:LEK10"/>
    <mergeCell ref="KZJ10:KZT10"/>
    <mergeCell ref="KZU10:LAE10"/>
    <mergeCell ref="LAF10:LAP10"/>
    <mergeCell ref="LAQ10:LBA10"/>
    <mergeCell ref="LBB10:LBL10"/>
    <mergeCell ref="LBM10:LBW10"/>
    <mergeCell ref="KWV10:KXF10"/>
    <mergeCell ref="KXG10:KXQ10"/>
    <mergeCell ref="KXR10:KYB10"/>
    <mergeCell ref="KYC10:KYM10"/>
    <mergeCell ref="KYN10:KYX10"/>
    <mergeCell ref="KYY10:KZI10"/>
    <mergeCell ref="LJN10:LJX10"/>
    <mergeCell ref="LJY10:LKI10"/>
    <mergeCell ref="LKJ10:LKT10"/>
    <mergeCell ref="LKU10:LLE10"/>
    <mergeCell ref="LLF10:LLP10"/>
    <mergeCell ref="LLQ10:LMA10"/>
    <mergeCell ref="LGZ10:LHJ10"/>
    <mergeCell ref="LHK10:LHU10"/>
    <mergeCell ref="LHV10:LIF10"/>
    <mergeCell ref="LIG10:LIQ10"/>
    <mergeCell ref="LIR10:LJB10"/>
    <mergeCell ref="LJC10:LJM10"/>
    <mergeCell ref="LEL10:LEV10"/>
    <mergeCell ref="LEW10:LFG10"/>
    <mergeCell ref="LFH10:LFR10"/>
    <mergeCell ref="LFS10:LGC10"/>
    <mergeCell ref="LGD10:LGN10"/>
    <mergeCell ref="LGO10:LGY10"/>
    <mergeCell ref="LRD10:LRN10"/>
    <mergeCell ref="LRO10:LRY10"/>
    <mergeCell ref="LRZ10:LSJ10"/>
    <mergeCell ref="LSK10:LSU10"/>
    <mergeCell ref="LSV10:LTF10"/>
    <mergeCell ref="LTG10:LTQ10"/>
    <mergeCell ref="LOP10:LOZ10"/>
    <mergeCell ref="LPA10:LPK10"/>
    <mergeCell ref="LPL10:LPV10"/>
    <mergeCell ref="LPW10:LQG10"/>
    <mergeCell ref="LQH10:LQR10"/>
    <mergeCell ref="LQS10:LRC10"/>
    <mergeCell ref="LMB10:LML10"/>
    <mergeCell ref="LMM10:LMW10"/>
    <mergeCell ref="LMX10:LNH10"/>
    <mergeCell ref="LNI10:LNS10"/>
    <mergeCell ref="LNT10:LOD10"/>
    <mergeCell ref="LOE10:LOO10"/>
    <mergeCell ref="LYT10:LZD10"/>
    <mergeCell ref="LZE10:LZO10"/>
    <mergeCell ref="LZP10:LZZ10"/>
    <mergeCell ref="MAA10:MAK10"/>
    <mergeCell ref="MAL10:MAV10"/>
    <mergeCell ref="MAW10:MBG10"/>
    <mergeCell ref="LWF10:LWP10"/>
    <mergeCell ref="LWQ10:LXA10"/>
    <mergeCell ref="LXB10:LXL10"/>
    <mergeCell ref="LXM10:LXW10"/>
    <mergeCell ref="LXX10:LYH10"/>
    <mergeCell ref="LYI10:LYS10"/>
    <mergeCell ref="LTR10:LUB10"/>
    <mergeCell ref="LUC10:LUM10"/>
    <mergeCell ref="LUN10:LUX10"/>
    <mergeCell ref="LUY10:LVI10"/>
    <mergeCell ref="LVJ10:LVT10"/>
    <mergeCell ref="LVU10:LWE10"/>
    <mergeCell ref="MGJ10:MGT10"/>
    <mergeCell ref="MGU10:MHE10"/>
    <mergeCell ref="MHF10:MHP10"/>
    <mergeCell ref="MHQ10:MIA10"/>
    <mergeCell ref="MIB10:MIL10"/>
    <mergeCell ref="MIM10:MIW10"/>
    <mergeCell ref="MDV10:MEF10"/>
    <mergeCell ref="MEG10:MEQ10"/>
    <mergeCell ref="MER10:MFB10"/>
    <mergeCell ref="MFC10:MFM10"/>
    <mergeCell ref="MFN10:MFX10"/>
    <mergeCell ref="MFY10:MGI10"/>
    <mergeCell ref="MBH10:MBR10"/>
    <mergeCell ref="MBS10:MCC10"/>
    <mergeCell ref="MCD10:MCN10"/>
    <mergeCell ref="MCO10:MCY10"/>
    <mergeCell ref="MCZ10:MDJ10"/>
    <mergeCell ref="MDK10:MDU10"/>
    <mergeCell ref="MNZ10:MOJ10"/>
    <mergeCell ref="MOK10:MOU10"/>
    <mergeCell ref="MOV10:MPF10"/>
    <mergeCell ref="MPG10:MPQ10"/>
    <mergeCell ref="MPR10:MQB10"/>
    <mergeCell ref="MQC10:MQM10"/>
    <mergeCell ref="MLL10:MLV10"/>
    <mergeCell ref="MLW10:MMG10"/>
    <mergeCell ref="MMH10:MMR10"/>
    <mergeCell ref="MMS10:MNC10"/>
    <mergeCell ref="MND10:MNN10"/>
    <mergeCell ref="MNO10:MNY10"/>
    <mergeCell ref="MIX10:MJH10"/>
    <mergeCell ref="MJI10:MJS10"/>
    <mergeCell ref="MJT10:MKD10"/>
    <mergeCell ref="MKE10:MKO10"/>
    <mergeCell ref="MKP10:MKZ10"/>
    <mergeCell ref="MLA10:MLK10"/>
    <mergeCell ref="MVP10:MVZ10"/>
    <mergeCell ref="MWA10:MWK10"/>
    <mergeCell ref="MWL10:MWV10"/>
    <mergeCell ref="MWW10:MXG10"/>
    <mergeCell ref="MXH10:MXR10"/>
    <mergeCell ref="MXS10:MYC10"/>
    <mergeCell ref="MTB10:MTL10"/>
    <mergeCell ref="MTM10:MTW10"/>
    <mergeCell ref="MTX10:MUH10"/>
    <mergeCell ref="MUI10:MUS10"/>
    <mergeCell ref="MUT10:MVD10"/>
    <mergeCell ref="MVE10:MVO10"/>
    <mergeCell ref="MQN10:MQX10"/>
    <mergeCell ref="MQY10:MRI10"/>
    <mergeCell ref="MRJ10:MRT10"/>
    <mergeCell ref="MRU10:MSE10"/>
    <mergeCell ref="MSF10:MSP10"/>
    <mergeCell ref="MSQ10:MTA10"/>
    <mergeCell ref="NDF10:NDP10"/>
    <mergeCell ref="NDQ10:NEA10"/>
    <mergeCell ref="NEB10:NEL10"/>
    <mergeCell ref="NEM10:NEW10"/>
    <mergeCell ref="NEX10:NFH10"/>
    <mergeCell ref="NFI10:NFS10"/>
    <mergeCell ref="NAR10:NBB10"/>
    <mergeCell ref="NBC10:NBM10"/>
    <mergeCell ref="NBN10:NBX10"/>
    <mergeCell ref="NBY10:NCI10"/>
    <mergeCell ref="NCJ10:NCT10"/>
    <mergeCell ref="NCU10:NDE10"/>
    <mergeCell ref="MYD10:MYN10"/>
    <mergeCell ref="MYO10:MYY10"/>
    <mergeCell ref="MYZ10:MZJ10"/>
    <mergeCell ref="MZK10:MZU10"/>
    <mergeCell ref="MZV10:NAF10"/>
    <mergeCell ref="NAG10:NAQ10"/>
    <mergeCell ref="NKV10:NLF10"/>
    <mergeCell ref="NLG10:NLQ10"/>
    <mergeCell ref="NLR10:NMB10"/>
    <mergeCell ref="NMC10:NMM10"/>
    <mergeCell ref="NMN10:NMX10"/>
    <mergeCell ref="NMY10:NNI10"/>
    <mergeCell ref="NIH10:NIR10"/>
    <mergeCell ref="NIS10:NJC10"/>
    <mergeCell ref="NJD10:NJN10"/>
    <mergeCell ref="NJO10:NJY10"/>
    <mergeCell ref="NJZ10:NKJ10"/>
    <mergeCell ref="NKK10:NKU10"/>
    <mergeCell ref="NFT10:NGD10"/>
    <mergeCell ref="NGE10:NGO10"/>
    <mergeCell ref="NGP10:NGZ10"/>
    <mergeCell ref="NHA10:NHK10"/>
    <mergeCell ref="NHL10:NHV10"/>
    <mergeCell ref="NHW10:NIG10"/>
    <mergeCell ref="NSL10:NSV10"/>
    <mergeCell ref="NSW10:NTG10"/>
    <mergeCell ref="NTH10:NTR10"/>
    <mergeCell ref="NTS10:NUC10"/>
    <mergeCell ref="NUD10:NUN10"/>
    <mergeCell ref="NUO10:NUY10"/>
    <mergeCell ref="NPX10:NQH10"/>
    <mergeCell ref="NQI10:NQS10"/>
    <mergeCell ref="NQT10:NRD10"/>
    <mergeCell ref="NRE10:NRO10"/>
    <mergeCell ref="NRP10:NRZ10"/>
    <mergeCell ref="NSA10:NSK10"/>
    <mergeCell ref="NNJ10:NNT10"/>
    <mergeCell ref="NNU10:NOE10"/>
    <mergeCell ref="NOF10:NOP10"/>
    <mergeCell ref="NOQ10:NPA10"/>
    <mergeCell ref="NPB10:NPL10"/>
    <mergeCell ref="NPM10:NPW10"/>
    <mergeCell ref="OAB10:OAL10"/>
    <mergeCell ref="OAM10:OAW10"/>
    <mergeCell ref="OAX10:OBH10"/>
    <mergeCell ref="OBI10:OBS10"/>
    <mergeCell ref="OBT10:OCD10"/>
    <mergeCell ref="OCE10:OCO10"/>
    <mergeCell ref="NXN10:NXX10"/>
    <mergeCell ref="NXY10:NYI10"/>
    <mergeCell ref="NYJ10:NYT10"/>
    <mergeCell ref="NYU10:NZE10"/>
    <mergeCell ref="NZF10:NZP10"/>
    <mergeCell ref="NZQ10:OAA10"/>
    <mergeCell ref="NUZ10:NVJ10"/>
    <mergeCell ref="NVK10:NVU10"/>
    <mergeCell ref="NVV10:NWF10"/>
    <mergeCell ref="NWG10:NWQ10"/>
    <mergeCell ref="NWR10:NXB10"/>
    <mergeCell ref="NXC10:NXM10"/>
    <mergeCell ref="OHR10:OIB10"/>
    <mergeCell ref="OIC10:OIM10"/>
    <mergeCell ref="OIN10:OIX10"/>
    <mergeCell ref="OIY10:OJI10"/>
    <mergeCell ref="OJJ10:OJT10"/>
    <mergeCell ref="OJU10:OKE10"/>
    <mergeCell ref="OFD10:OFN10"/>
    <mergeCell ref="OFO10:OFY10"/>
    <mergeCell ref="OFZ10:OGJ10"/>
    <mergeCell ref="OGK10:OGU10"/>
    <mergeCell ref="OGV10:OHF10"/>
    <mergeCell ref="OHG10:OHQ10"/>
    <mergeCell ref="OCP10:OCZ10"/>
    <mergeCell ref="ODA10:ODK10"/>
    <mergeCell ref="ODL10:ODV10"/>
    <mergeCell ref="ODW10:OEG10"/>
    <mergeCell ref="OEH10:OER10"/>
    <mergeCell ref="OES10:OFC10"/>
    <mergeCell ref="OPH10:OPR10"/>
    <mergeCell ref="OPS10:OQC10"/>
    <mergeCell ref="OQD10:OQN10"/>
    <mergeCell ref="OQO10:OQY10"/>
    <mergeCell ref="OQZ10:ORJ10"/>
    <mergeCell ref="ORK10:ORU10"/>
    <mergeCell ref="OMT10:OND10"/>
    <mergeCell ref="ONE10:ONO10"/>
    <mergeCell ref="ONP10:ONZ10"/>
    <mergeCell ref="OOA10:OOK10"/>
    <mergeCell ref="OOL10:OOV10"/>
    <mergeCell ref="OOW10:OPG10"/>
    <mergeCell ref="OKF10:OKP10"/>
    <mergeCell ref="OKQ10:OLA10"/>
    <mergeCell ref="OLB10:OLL10"/>
    <mergeCell ref="OLM10:OLW10"/>
    <mergeCell ref="OLX10:OMH10"/>
    <mergeCell ref="OMI10:OMS10"/>
    <mergeCell ref="OWX10:OXH10"/>
    <mergeCell ref="OXI10:OXS10"/>
    <mergeCell ref="OXT10:OYD10"/>
    <mergeCell ref="OYE10:OYO10"/>
    <mergeCell ref="OYP10:OYZ10"/>
    <mergeCell ref="OZA10:OZK10"/>
    <mergeCell ref="OUJ10:OUT10"/>
    <mergeCell ref="OUU10:OVE10"/>
    <mergeCell ref="OVF10:OVP10"/>
    <mergeCell ref="OVQ10:OWA10"/>
    <mergeCell ref="OWB10:OWL10"/>
    <mergeCell ref="OWM10:OWW10"/>
    <mergeCell ref="ORV10:OSF10"/>
    <mergeCell ref="OSG10:OSQ10"/>
    <mergeCell ref="OSR10:OTB10"/>
    <mergeCell ref="OTC10:OTM10"/>
    <mergeCell ref="OTN10:OTX10"/>
    <mergeCell ref="OTY10:OUI10"/>
    <mergeCell ref="PEN10:PEX10"/>
    <mergeCell ref="PEY10:PFI10"/>
    <mergeCell ref="PFJ10:PFT10"/>
    <mergeCell ref="PFU10:PGE10"/>
    <mergeCell ref="PGF10:PGP10"/>
    <mergeCell ref="PGQ10:PHA10"/>
    <mergeCell ref="PBZ10:PCJ10"/>
    <mergeCell ref="PCK10:PCU10"/>
    <mergeCell ref="PCV10:PDF10"/>
    <mergeCell ref="PDG10:PDQ10"/>
    <mergeCell ref="PDR10:PEB10"/>
    <mergeCell ref="PEC10:PEM10"/>
    <mergeCell ref="OZL10:OZV10"/>
    <mergeCell ref="OZW10:PAG10"/>
    <mergeCell ref="PAH10:PAR10"/>
    <mergeCell ref="PAS10:PBC10"/>
    <mergeCell ref="PBD10:PBN10"/>
    <mergeCell ref="PBO10:PBY10"/>
    <mergeCell ref="PWH10:PWR10"/>
    <mergeCell ref="PWS10:PXC10"/>
    <mergeCell ref="PXD10:PXN10"/>
    <mergeCell ref="PXO10:PXY10"/>
    <mergeCell ref="PXZ10:PYJ10"/>
    <mergeCell ref="PYK10:PYU10"/>
    <mergeCell ref="PTT10:PUD10"/>
    <mergeCell ref="PUE10:PUO10"/>
    <mergeCell ref="PUP10:PUZ10"/>
    <mergeCell ref="PVA10:PVK10"/>
    <mergeCell ref="PVL10:PVV10"/>
    <mergeCell ref="PVW10:PWG10"/>
    <mergeCell ref="PRF10:PRP10"/>
    <mergeCell ref="PRQ10:PSA10"/>
    <mergeCell ref="PSB10:PSL10"/>
    <mergeCell ref="PSM10:PSW10"/>
    <mergeCell ref="PSX10:PTH10"/>
    <mergeCell ref="PTI10:PTS10"/>
    <mergeCell ref="QHS10:QIC10"/>
    <mergeCell ref="QID10:QIN10"/>
    <mergeCell ref="QIO10:QIY10"/>
    <mergeCell ref="QDX10:QEH10"/>
    <mergeCell ref="QEI10:QES10"/>
    <mergeCell ref="QET10:QFD10"/>
    <mergeCell ref="QFE10:QFO10"/>
    <mergeCell ref="QFP10:QFZ10"/>
    <mergeCell ref="QGA10:QGK10"/>
    <mergeCell ref="QBJ10:QBT10"/>
    <mergeCell ref="QBU10:QCE10"/>
    <mergeCell ref="QCF10:QCP10"/>
    <mergeCell ref="QCQ10:QDA10"/>
    <mergeCell ref="QDB10:QDL10"/>
    <mergeCell ref="QDM10:QDW10"/>
    <mergeCell ref="PYV10:PZF10"/>
    <mergeCell ref="PZG10:PZQ10"/>
    <mergeCell ref="PZR10:QAB10"/>
    <mergeCell ref="QAC10:QAM10"/>
    <mergeCell ref="QAN10:QAX10"/>
    <mergeCell ref="QAY10:QBI10"/>
    <mergeCell ref="RFK10:RFU10"/>
    <mergeCell ref="RAT10:RBD10"/>
    <mergeCell ref="RBE10:RBO10"/>
    <mergeCell ref="RBP10:RBZ10"/>
    <mergeCell ref="RCA10:RCK10"/>
    <mergeCell ref="RCL10:RCV10"/>
    <mergeCell ref="RCW10:RDG10"/>
    <mergeCell ref="QTD10:QTN10"/>
    <mergeCell ref="QTO10:QTY10"/>
    <mergeCell ref="QTZ10:QUJ10"/>
    <mergeCell ref="QUK10:QUU10"/>
    <mergeCell ref="QUV10:QVF10"/>
    <mergeCell ref="QVG10:QVQ10"/>
    <mergeCell ref="QQP10:QQZ10"/>
    <mergeCell ref="QRA10:QRK10"/>
    <mergeCell ref="QRL10:QRV10"/>
    <mergeCell ref="QRW10:QSG10"/>
    <mergeCell ref="QSH10:QSR10"/>
    <mergeCell ref="QSS10:QTC10"/>
    <mergeCell ref="UH11:UR11"/>
    <mergeCell ref="US11:VC11"/>
    <mergeCell ref="VD11:VN11"/>
    <mergeCell ref="VO11:VV11"/>
    <mergeCell ref="VW11:VY11"/>
    <mergeCell ref="VZ11:WJ11"/>
    <mergeCell ref="RDH10:RDR10"/>
    <mergeCell ref="RDS10:REC10"/>
    <mergeCell ref="RED10:REN10"/>
    <mergeCell ref="REO10:REY10"/>
    <mergeCell ref="REZ10:RFJ10"/>
    <mergeCell ref="QOB10:QOL10"/>
    <mergeCell ref="QOM10:QOW10"/>
    <mergeCell ref="QOX10:QPH10"/>
    <mergeCell ref="QPI10:QPS10"/>
    <mergeCell ref="QPT10:QQD10"/>
    <mergeCell ref="QQE10:QQO10"/>
    <mergeCell ref="QLN10:QLX10"/>
    <mergeCell ref="QLY10:QMI10"/>
    <mergeCell ref="QMJ10:QMT10"/>
    <mergeCell ref="QMU10:QNE10"/>
    <mergeCell ref="QNF10:QNP10"/>
    <mergeCell ref="QNQ10:QOA10"/>
    <mergeCell ref="QIZ10:QJJ10"/>
    <mergeCell ref="QJK10:QJU10"/>
    <mergeCell ref="QJV10:QKF10"/>
    <mergeCell ref="QKG10:QKQ10"/>
    <mergeCell ref="QKR10:QLB10"/>
    <mergeCell ref="QLC10:QLM10"/>
    <mergeCell ref="QGL10:QGV10"/>
    <mergeCell ref="QGW10:QHG10"/>
    <mergeCell ref="QHH10:QHR10"/>
    <mergeCell ref="ABM11:ABW11"/>
    <mergeCell ref="ABX11:ACH11"/>
    <mergeCell ref="ACI11:ACS11"/>
    <mergeCell ref="ACT11:ADD11"/>
    <mergeCell ref="ADE11:ADO11"/>
    <mergeCell ref="ADP11:ADZ11"/>
    <mergeCell ref="YY11:ZI11"/>
    <mergeCell ref="ZJ11:ZT11"/>
    <mergeCell ref="ZU11:AAE11"/>
    <mergeCell ref="AAF11:AAP11"/>
    <mergeCell ref="AAQ11:ABA11"/>
    <mergeCell ref="ABB11:ABL11"/>
    <mergeCell ref="WK11:WU11"/>
    <mergeCell ref="WV11:XF11"/>
    <mergeCell ref="XG11:XQ11"/>
    <mergeCell ref="XR11:YB11"/>
    <mergeCell ref="YC11:YM11"/>
    <mergeCell ref="YN11:YX11"/>
    <mergeCell ref="AJC11:AJM11"/>
    <mergeCell ref="AJN11:AJX11"/>
    <mergeCell ref="AJY11:AKI11"/>
    <mergeCell ref="AKJ11:AKT11"/>
    <mergeCell ref="AKU11:ALE11"/>
    <mergeCell ref="ALF11:ALP11"/>
    <mergeCell ref="AGO11:AGY11"/>
    <mergeCell ref="AGZ11:AHJ11"/>
    <mergeCell ref="AHK11:AHU11"/>
    <mergeCell ref="AHV11:AIF11"/>
    <mergeCell ref="AIG11:AIQ11"/>
    <mergeCell ref="AIR11:AJB11"/>
    <mergeCell ref="AEA11:AEK11"/>
    <mergeCell ref="AEL11:AEV11"/>
    <mergeCell ref="AEW11:AFG11"/>
    <mergeCell ref="AFH11:AFR11"/>
    <mergeCell ref="AFS11:AGC11"/>
    <mergeCell ref="AGD11:AGN11"/>
    <mergeCell ref="AQS11:ARC11"/>
    <mergeCell ref="ARD11:ARN11"/>
    <mergeCell ref="ARO11:ARY11"/>
    <mergeCell ref="ARZ11:ASJ11"/>
    <mergeCell ref="ASK11:ASU11"/>
    <mergeCell ref="ASV11:ATF11"/>
    <mergeCell ref="AOE11:AOO11"/>
    <mergeCell ref="AOP11:AOZ11"/>
    <mergeCell ref="APA11:APK11"/>
    <mergeCell ref="APL11:APV11"/>
    <mergeCell ref="APW11:AQG11"/>
    <mergeCell ref="AQH11:AQR11"/>
    <mergeCell ref="ALQ11:AMA11"/>
    <mergeCell ref="AMB11:AML11"/>
    <mergeCell ref="AMM11:AMW11"/>
    <mergeCell ref="AMX11:ANH11"/>
    <mergeCell ref="ANI11:ANS11"/>
    <mergeCell ref="ANT11:AOD11"/>
    <mergeCell ref="AYI11:AYS11"/>
    <mergeCell ref="AYT11:AZD11"/>
    <mergeCell ref="AZE11:AZO11"/>
    <mergeCell ref="AZP11:AZZ11"/>
    <mergeCell ref="BAA11:BAK11"/>
    <mergeCell ref="BAL11:BAV11"/>
    <mergeCell ref="AVU11:AWE11"/>
    <mergeCell ref="AWF11:AWP11"/>
    <mergeCell ref="AWQ11:AXA11"/>
    <mergeCell ref="AXB11:AXL11"/>
    <mergeCell ref="AXM11:AXW11"/>
    <mergeCell ref="AXX11:AYH11"/>
    <mergeCell ref="ATG11:ATQ11"/>
    <mergeCell ref="ATR11:AUB11"/>
    <mergeCell ref="AUC11:AUM11"/>
    <mergeCell ref="AUN11:AUX11"/>
    <mergeCell ref="AUY11:AVI11"/>
    <mergeCell ref="AVJ11:AVT11"/>
    <mergeCell ref="BFY11:BGI11"/>
    <mergeCell ref="BGJ11:BGT11"/>
    <mergeCell ref="BGU11:BHE11"/>
    <mergeCell ref="BHF11:BHP11"/>
    <mergeCell ref="BHQ11:BIA11"/>
    <mergeCell ref="BIB11:BIL11"/>
    <mergeCell ref="BDK11:BDU11"/>
    <mergeCell ref="BDV11:BEF11"/>
    <mergeCell ref="BEG11:BEQ11"/>
    <mergeCell ref="BER11:BFB11"/>
    <mergeCell ref="BFC11:BFM11"/>
    <mergeCell ref="BFN11:BFX11"/>
    <mergeCell ref="BAW11:BBG11"/>
    <mergeCell ref="BBH11:BBR11"/>
    <mergeCell ref="BBS11:BCC11"/>
    <mergeCell ref="BCD11:BCN11"/>
    <mergeCell ref="BCO11:BCY11"/>
    <mergeCell ref="BCZ11:BDJ11"/>
    <mergeCell ref="BNO11:BNY11"/>
    <mergeCell ref="BNZ11:BOJ11"/>
    <mergeCell ref="BOK11:BOU11"/>
    <mergeCell ref="BOV11:BPF11"/>
    <mergeCell ref="BPG11:BPQ11"/>
    <mergeCell ref="BPR11:BQB11"/>
    <mergeCell ref="BLA11:BLK11"/>
    <mergeCell ref="BLL11:BLV11"/>
    <mergeCell ref="BLW11:BMG11"/>
    <mergeCell ref="BMH11:BMR11"/>
    <mergeCell ref="BMS11:BNC11"/>
    <mergeCell ref="BND11:BNN11"/>
    <mergeCell ref="BIM11:BIW11"/>
    <mergeCell ref="BIX11:BJH11"/>
    <mergeCell ref="BJI11:BJS11"/>
    <mergeCell ref="BJT11:BKD11"/>
    <mergeCell ref="BKE11:BKO11"/>
    <mergeCell ref="BKP11:BKZ11"/>
    <mergeCell ref="CAG11:CAQ11"/>
    <mergeCell ref="CAR11:CBB11"/>
    <mergeCell ref="CBC11:CBM11"/>
    <mergeCell ref="CBN11:CBX11"/>
    <mergeCell ref="CBY11:CCI11"/>
    <mergeCell ref="CCJ11:CCT11"/>
    <mergeCell ref="BSQ11:BTA11"/>
    <mergeCell ref="BTB11:BTL11"/>
    <mergeCell ref="BTM11:BTW11"/>
    <mergeCell ref="BTX11:BUH11"/>
    <mergeCell ref="BUI11:BUS11"/>
    <mergeCell ref="BUT11:BVD11"/>
    <mergeCell ref="BQC11:BQM11"/>
    <mergeCell ref="BQN11:BQX11"/>
    <mergeCell ref="BQY11:BRI11"/>
    <mergeCell ref="BRJ11:BRT11"/>
    <mergeCell ref="BRU11:BSE11"/>
    <mergeCell ref="BSF11:BSP11"/>
    <mergeCell ref="CHW11:CIG11"/>
    <mergeCell ref="CIH11:CIR11"/>
    <mergeCell ref="CIS11:CJC11"/>
    <mergeCell ref="CJD11:CJN11"/>
    <mergeCell ref="CJO11:CJY11"/>
    <mergeCell ref="CJZ11:CKJ11"/>
    <mergeCell ref="CFI11:CFS11"/>
    <mergeCell ref="CFT11:CGD11"/>
    <mergeCell ref="CGE11:CGO11"/>
    <mergeCell ref="CGP11:CGZ11"/>
    <mergeCell ref="CHA11:CHK11"/>
    <mergeCell ref="CHL11:CHV11"/>
    <mergeCell ref="CCU11:CDE11"/>
    <mergeCell ref="CDF11:CDP11"/>
    <mergeCell ref="CDQ11:CEA11"/>
    <mergeCell ref="CEB11:CEL11"/>
    <mergeCell ref="CEM11:CEW11"/>
    <mergeCell ref="CEX11:CFH11"/>
    <mergeCell ref="CPM11:CPW11"/>
    <mergeCell ref="CPX11:CQH11"/>
    <mergeCell ref="CQI11:CQS11"/>
    <mergeCell ref="CQT11:CRD11"/>
    <mergeCell ref="CRE11:CRO11"/>
    <mergeCell ref="CRP11:CRZ11"/>
    <mergeCell ref="CMY11:CNI11"/>
    <mergeCell ref="CNJ11:CNT11"/>
    <mergeCell ref="CNU11:COE11"/>
    <mergeCell ref="COF11:COP11"/>
    <mergeCell ref="COQ11:CPA11"/>
    <mergeCell ref="CPB11:CPL11"/>
    <mergeCell ref="CKK11:CKU11"/>
    <mergeCell ref="CKV11:CLF11"/>
    <mergeCell ref="CLG11:CLQ11"/>
    <mergeCell ref="CLR11:CMB11"/>
    <mergeCell ref="CMC11:CMM11"/>
    <mergeCell ref="CMN11:CMX11"/>
    <mergeCell ref="CXC11:CXM11"/>
    <mergeCell ref="CXN11:CXX11"/>
    <mergeCell ref="CXY11:CYI11"/>
    <mergeCell ref="CYJ11:CYT11"/>
    <mergeCell ref="CYU11:CZE11"/>
    <mergeCell ref="CZF11:CZP11"/>
    <mergeCell ref="CUO11:CUY11"/>
    <mergeCell ref="CUZ11:CVJ11"/>
    <mergeCell ref="CVK11:CVU11"/>
    <mergeCell ref="CVV11:CWF11"/>
    <mergeCell ref="CWG11:CWQ11"/>
    <mergeCell ref="CWR11:CXB11"/>
    <mergeCell ref="CSA11:CSK11"/>
    <mergeCell ref="CSL11:CSV11"/>
    <mergeCell ref="CSW11:CTG11"/>
    <mergeCell ref="CTH11:CTR11"/>
    <mergeCell ref="CTS11:CUC11"/>
    <mergeCell ref="CUD11:CUN11"/>
    <mergeCell ref="DES11:DFC11"/>
    <mergeCell ref="DFD11:DFN11"/>
    <mergeCell ref="DFO11:DFY11"/>
    <mergeCell ref="DFZ11:DGJ11"/>
    <mergeCell ref="DGK11:DGU11"/>
    <mergeCell ref="DGV11:DHF11"/>
    <mergeCell ref="DCE11:DCO11"/>
    <mergeCell ref="DCP11:DCZ11"/>
    <mergeCell ref="DDA11:DDK11"/>
    <mergeCell ref="DDL11:DDV11"/>
    <mergeCell ref="DDW11:DEG11"/>
    <mergeCell ref="DEH11:DER11"/>
    <mergeCell ref="CZQ11:DAA11"/>
    <mergeCell ref="DAB11:DAL11"/>
    <mergeCell ref="DAM11:DAW11"/>
    <mergeCell ref="DAX11:DBH11"/>
    <mergeCell ref="DBI11:DBS11"/>
    <mergeCell ref="DBT11:DCD11"/>
    <mergeCell ref="DMI11:DMS11"/>
    <mergeCell ref="DMT11:DND11"/>
    <mergeCell ref="DNE11:DNO11"/>
    <mergeCell ref="DNP11:DNZ11"/>
    <mergeCell ref="DOA11:DOK11"/>
    <mergeCell ref="DOL11:DOV11"/>
    <mergeCell ref="DJU11:DKE11"/>
    <mergeCell ref="DKF11:DKP11"/>
    <mergeCell ref="DKQ11:DLA11"/>
    <mergeCell ref="DLB11:DLL11"/>
    <mergeCell ref="DLM11:DLW11"/>
    <mergeCell ref="DLX11:DMH11"/>
    <mergeCell ref="DHG11:DHQ11"/>
    <mergeCell ref="DHR11:DIB11"/>
    <mergeCell ref="DIC11:DIM11"/>
    <mergeCell ref="DIN11:DIX11"/>
    <mergeCell ref="DIY11:DJI11"/>
    <mergeCell ref="DJJ11:DJT11"/>
    <mergeCell ref="DTY11:DUI11"/>
    <mergeCell ref="DUJ11:DUT11"/>
    <mergeCell ref="DUU11:DVE11"/>
    <mergeCell ref="DVF11:DVP11"/>
    <mergeCell ref="DVQ11:DWA11"/>
    <mergeCell ref="DWB11:DWL11"/>
    <mergeCell ref="DRK11:DRU11"/>
    <mergeCell ref="DRV11:DSF11"/>
    <mergeCell ref="DSG11:DSQ11"/>
    <mergeCell ref="DSR11:DTB11"/>
    <mergeCell ref="DTC11:DTM11"/>
    <mergeCell ref="DTN11:DTX11"/>
    <mergeCell ref="DOW11:DPG11"/>
    <mergeCell ref="DPH11:DPR11"/>
    <mergeCell ref="DPS11:DQC11"/>
    <mergeCell ref="DQD11:DQN11"/>
    <mergeCell ref="DQO11:DQY11"/>
    <mergeCell ref="DQZ11:DRJ11"/>
    <mergeCell ref="EBO11:EBY11"/>
    <mergeCell ref="EBZ11:ECJ11"/>
    <mergeCell ref="ECK11:ECU11"/>
    <mergeCell ref="ECV11:EDF11"/>
    <mergeCell ref="EDG11:EDQ11"/>
    <mergeCell ref="EDR11:EEB11"/>
    <mergeCell ref="DZA11:DZK11"/>
    <mergeCell ref="DZL11:DZV11"/>
    <mergeCell ref="DZW11:EAG11"/>
    <mergeCell ref="EAH11:EAR11"/>
    <mergeCell ref="EAS11:EBC11"/>
    <mergeCell ref="EBD11:EBN11"/>
    <mergeCell ref="DWM11:DWW11"/>
    <mergeCell ref="DWX11:DXH11"/>
    <mergeCell ref="DXI11:DXS11"/>
    <mergeCell ref="DXT11:DYD11"/>
    <mergeCell ref="DYE11:DYO11"/>
    <mergeCell ref="DYP11:DYZ11"/>
    <mergeCell ref="EOG11:EOQ11"/>
    <mergeCell ref="EOR11:EPB11"/>
    <mergeCell ref="EPC11:EPM11"/>
    <mergeCell ref="EPN11:EPX11"/>
    <mergeCell ref="EPY11:EQI11"/>
    <mergeCell ref="EQJ11:EQT11"/>
    <mergeCell ref="ELS11:EMC11"/>
    <mergeCell ref="EMD11:EMN11"/>
    <mergeCell ref="EMO11:EMY11"/>
    <mergeCell ref="EMZ11:ENJ11"/>
    <mergeCell ref="ENK11:ENU11"/>
    <mergeCell ref="ENV11:EOF11"/>
    <mergeCell ref="EJE11:EJO11"/>
    <mergeCell ref="EJP11:EJZ11"/>
    <mergeCell ref="EKA11:EKK11"/>
    <mergeCell ref="EKL11:EKV11"/>
    <mergeCell ref="EKW11:ELG11"/>
    <mergeCell ref="ELH11:ELR11"/>
    <mergeCell ref="EVW11:EWG11"/>
    <mergeCell ref="EWH11:EWR11"/>
    <mergeCell ref="EWS11:EXC11"/>
    <mergeCell ref="EXD11:EXN11"/>
    <mergeCell ref="EXO11:EXY11"/>
    <mergeCell ref="EXZ11:EYJ11"/>
    <mergeCell ref="ETI11:ETS11"/>
    <mergeCell ref="ETT11:EUD11"/>
    <mergeCell ref="EUE11:EUO11"/>
    <mergeCell ref="EUP11:EUZ11"/>
    <mergeCell ref="EVA11:EVK11"/>
    <mergeCell ref="EVL11:EVV11"/>
    <mergeCell ref="EQU11:ERE11"/>
    <mergeCell ref="ERF11:ERP11"/>
    <mergeCell ref="ERQ11:ESA11"/>
    <mergeCell ref="ESB11:ESL11"/>
    <mergeCell ref="ESM11:ESW11"/>
    <mergeCell ref="ESX11:ETH11"/>
    <mergeCell ref="FIP11:FIZ11"/>
    <mergeCell ref="FJA11:FJK11"/>
    <mergeCell ref="FJL11:FJV11"/>
    <mergeCell ref="FJW11:FKG11"/>
    <mergeCell ref="FKH11:FKR11"/>
    <mergeCell ref="FKS11:FLC11"/>
    <mergeCell ref="FAY11:FBI11"/>
    <mergeCell ref="FBJ11:FBT11"/>
    <mergeCell ref="FBU11:FCE11"/>
    <mergeCell ref="FCF11:FCP11"/>
    <mergeCell ref="FCQ11:FDA11"/>
    <mergeCell ref="FDB11:FDL11"/>
    <mergeCell ref="EYK11:EYU11"/>
    <mergeCell ref="EYV11:EZF11"/>
    <mergeCell ref="EZG11:EZQ11"/>
    <mergeCell ref="EZR11:FAB11"/>
    <mergeCell ref="FAC11:FAM11"/>
    <mergeCell ref="FAN11:FAX11"/>
    <mergeCell ref="FQF11:FQP11"/>
    <mergeCell ref="FQQ11:FRA11"/>
    <mergeCell ref="FRB11:FRL11"/>
    <mergeCell ref="FRM11:FRW11"/>
    <mergeCell ref="FRX11:FSH11"/>
    <mergeCell ref="FSI11:FSS11"/>
    <mergeCell ref="FNR11:FOB11"/>
    <mergeCell ref="FOC11:FOM11"/>
    <mergeCell ref="FON11:FOX11"/>
    <mergeCell ref="FOY11:FPI11"/>
    <mergeCell ref="FPJ11:FPT11"/>
    <mergeCell ref="FPU11:FQE11"/>
    <mergeCell ref="FLD11:FLN11"/>
    <mergeCell ref="FLO11:FLY11"/>
    <mergeCell ref="FLZ11:FMJ11"/>
    <mergeCell ref="FMK11:FMU11"/>
    <mergeCell ref="FMV11:FNF11"/>
    <mergeCell ref="FNG11:FNQ11"/>
    <mergeCell ref="GCX11:GDH11"/>
    <mergeCell ref="GDI11:GDS11"/>
    <mergeCell ref="GDT11:GED11"/>
    <mergeCell ref="GEE11:GEO11"/>
    <mergeCell ref="GEP11:GEZ11"/>
    <mergeCell ref="GFA11:GFK11"/>
    <mergeCell ref="GAJ11:GAT11"/>
    <mergeCell ref="GAU11:GBE11"/>
    <mergeCell ref="GBF11:GBP11"/>
    <mergeCell ref="GBQ11:GCA11"/>
    <mergeCell ref="GCB11:GCL11"/>
    <mergeCell ref="GCM11:GCW11"/>
    <mergeCell ref="FXV11:FYF11"/>
    <mergeCell ref="FYG11:FYQ11"/>
    <mergeCell ref="FYR11:FZB11"/>
    <mergeCell ref="FZC11:FZM11"/>
    <mergeCell ref="FZN11:FZX11"/>
    <mergeCell ref="FZY11:GAI11"/>
    <mergeCell ref="GKN11:GKX11"/>
    <mergeCell ref="GKY11:GLI11"/>
    <mergeCell ref="GLJ11:GLT11"/>
    <mergeCell ref="GLU11:GME11"/>
    <mergeCell ref="GMF11:GMP11"/>
    <mergeCell ref="GMQ11:GNA11"/>
    <mergeCell ref="GHZ11:GIJ11"/>
    <mergeCell ref="GIK11:GIU11"/>
    <mergeCell ref="GIV11:GJF11"/>
    <mergeCell ref="GJG11:GJQ11"/>
    <mergeCell ref="GJR11:GKB11"/>
    <mergeCell ref="GKC11:GKM11"/>
    <mergeCell ref="GFL11:GFV11"/>
    <mergeCell ref="GFW11:GGG11"/>
    <mergeCell ref="GGH11:GGR11"/>
    <mergeCell ref="GGS11:GHC11"/>
    <mergeCell ref="GHD11:GHN11"/>
    <mergeCell ref="GHO11:GHY11"/>
    <mergeCell ref="HCH11:HCR11"/>
    <mergeCell ref="HCS11:HDC11"/>
    <mergeCell ref="HDD11:HDN11"/>
    <mergeCell ref="HDO11:HDY11"/>
    <mergeCell ref="HDZ11:HEJ11"/>
    <mergeCell ref="HEK11:HEU11"/>
    <mergeCell ref="GZT11:HAD11"/>
    <mergeCell ref="HAE11:HAO11"/>
    <mergeCell ref="HAP11:HAZ11"/>
    <mergeCell ref="HBA11:HBK11"/>
    <mergeCell ref="HBL11:HBV11"/>
    <mergeCell ref="HBW11:HCG11"/>
    <mergeCell ref="GXF11:GXP11"/>
    <mergeCell ref="GXQ11:GYA11"/>
    <mergeCell ref="GYB11:GYL11"/>
    <mergeCell ref="GYM11:GYW11"/>
    <mergeCell ref="GYX11:GZH11"/>
    <mergeCell ref="GZI11:GZS11"/>
    <mergeCell ref="HJX11:HKH11"/>
    <mergeCell ref="HKI11:HKS11"/>
    <mergeCell ref="HKT11:HLD11"/>
    <mergeCell ref="HLE11:HLO11"/>
    <mergeCell ref="HLP11:HLZ11"/>
    <mergeCell ref="HMA11:HMK11"/>
    <mergeCell ref="HHJ11:HHT11"/>
    <mergeCell ref="HHU11:HIE11"/>
    <mergeCell ref="HIF11:HIP11"/>
    <mergeCell ref="HIQ11:HJA11"/>
    <mergeCell ref="HJB11:HJL11"/>
    <mergeCell ref="HJM11:HJW11"/>
    <mergeCell ref="HEV11:HFF11"/>
    <mergeCell ref="HFG11:HFQ11"/>
    <mergeCell ref="HFR11:HGB11"/>
    <mergeCell ref="HGC11:HGM11"/>
    <mergeCell ref="HGN11:HGX11"/>
    <mergeCell ref="HGY11:HHI11"/>
    <mergeCell ref="HRN11:HRX11"/>
    <mergeCell ref="HRY11:HSI11"/>
    <mergeCell ref="HSJ11:HST11"/>
    <mergeCell ref="HSU11:HTE11"/>
    <mergeCell ref="HTF11:HTP11"/>
    <mergeCell ref="HTQ11:HUA11"/>
    <mergeCell ref="HOZ11:HPJ11"/>
    <mergeCell ref="HPK11:HPU11"/>
    <mergeCell ref="HPV11:HQF11"/>
    <mergeCell ref="HQG11:HQQ11"/>
    <mergeCell ref="HQR11:HRB11"/>
    <mergeCell ref="HRC11:HRM11"/>
    <mergeCell ref="HML11:HMV11"/>
    <mergeCell ref="HMW11:HNG11"/>
    <mergeCell ref="HNH11:HNR11"/>
    <mergeCell ref="HNS11:HOC11"/>
    <mergeCell ref="HOD11:HON11"/>
    <mergeCell ref="HOO11:HOY11"/>
    <mergeCell ref="HZD11:HZN11"/>
    <mergeCell ref="HZO11:HZY11"/>
    <mergeCell ref="HZZ11:IAJ11"/>
    <mergeCell ref="IAK11:IAU11"/>
    <mergeCell ref="IAV11:IBF11"/>
    <mergeCell ref="IBG11:IBQ11"/>
    <mergeCell ref="HWP11:HWZ11"/>
    <mergeCell ref="HXA11:HXK11"/>
    <mergeCell ref="HXL11:HXV11"/>
    <mergeCell ref="HXW11:HYG11"/>
    <mergeCell ref="HYH11:HYR11"/>
    <mergeCell ref="HYS11:HZC11"/>
    <mergeCell ref="HUB11:HUL11"/>
    <mergeCell ref="HUM11:HUW11"/>
    <mergeCell ref="HUX11:HVH11"/>
    <mergeCell ref="HVI11:HVS11"/>
    <mergeCell ref="HVT11:HWD11"/>
    <mergeCell ref="HWE11:HWO11"/>
    <mergeCell ref="IGT11:IHD11"/>
    <mergeCell ref="IHE11:IHO11"/>
    <mergeCell ref="IHP11:IHZ11"/>
    <mergeCell ref="IIA11:IIK11"/>
    <mergeCell ref="IIL11:IIV11"/>
    <mergeCell ref="IIW11:IJG11"/>
    <mergeCell ref="IEF11:IEP11"/>
    <mergeCell ref="IEQ11:IFA11"/>
    <mergeCell ref="IFB11:IFL11"/>
    <mergeCell ref="IFM11:IFW11"/>
    <mergeCell ref="IFX11:IGH11"/>
    <mergeCell ref="IGI11:IGS11"/>
    <mergeCell ref="IBR11:ICB11"/>
    <mergeCell ref="ICC11:ICM11"/>
    <mergeCell ref="ICN11:ICX11"/>
    <mergeCell ref="ICY11:IDI11"/>
    <mergeCell ref="IDJ11:IDT11"/>
    <mergeCell ref="IDU11:IEE11"/>
    <mergeCell ref="IOJ11:IOT11"/>
    <mergeCell ref="IOU11:IPE11"/>
    <mergeCell ref="IPF11:IPP11"/>
    <mergeCell ref="IPQ11:IQA11"/>
    <mergeCell ref="IQB11:IQL11"/>
    <mergeCell ref="IQM11:IQW11"/>
    <mergeCell ref="ILV11:IMF11"/>
    <mergeCell ref="IMG11:IMQ11"/>
    <mergeCell ref="IMR11:INB11"/>
    <mergeCell ref="INC11:INM11"/>
    <mergeCell ref="INN11:INX11"/>
    <mergeCell ref="INY11:IOI11"/>
    <mergeCell ref="IJH11:IJR11"/>
    <mergeCell ref="IJS11:IKC11"/>
    <mergeCell ref="IKD11:IKN11"/>
    <mergeCell ref="IKO11:IKY11"/>
    <mergeCell ref="IKZ11:ILJ11"/>
    <mergeCell ref="ILK11:ILU11"/>
    <mergeCell ref="IVZ11:IWJ11"/>
    <mergeCell ref="IWK11:IWU11"/>
    <mergeCell ref="IWV11:IXF11"/>
    <mergeCell ref="IXG11:IXQ11"/>
    <mergeCell ref="IXR11:IYB11"/>
    <mergeCell ref="IYC11:IYM11"/>
    <mergeCell ref="ITL11:ITV11"/>
    <mergeCell ref="ITW11:IUG11"/>
    <mergeCell ref="IUH11:IUR11"/>
    <mergeCell ref="IUS11:IVC11"/>
    <mergeCell ref="IVD11:IVN11"/>
    <mergeCell ref="IVO11:IVY11"/>
    <mergeCell ref="IQX11:IRH11"/>
    <mergeCell ref="IRI11:IRS11"/>
    <mergeCell ref="IRT11:ISD11"/>
    <mergeCell ref="ISE11:ISO11"/>
    <mergeCell ref="ISP11:ISZ11"/>
    <mergeCell ref="ITA11:ITK11"/>
    <mergeCell ref="JIR11:JJB11"/>
    <mergeCell ref="JJC11:JJM11"/>
    <mergeCell ref="JJN11:JJX11"/>
    <mergeCell ref="JJY11:JKI11"/>
    <mergeCell ref="JKJ11:JKT11"/>
    <mergeCell ref="JKU11:JLE11"/>
    <mergeCell ref="JGD11:JGN11"/>
    <mergeCell ref="JGO11:JGY11"/>
    <mergeCell ref="JGZ11:JHJ11"/>
    <mergeCell ref="JHK11:JHU11"/>
    <mergeCell ref="JHV11:JIF11"/>
    <mergeCell ref="JIG11:JIQ11"/>
    <mergeCell ref="IYN11:IYX11"/>
    <mergeCell ref="IYY11:IZI11"/>
    <mergeCell ref="IZJ11:IZT11"/>
    <mergeCell ref="IZU11:JAE11"/>
    <mergeCell ref="JAF11:JAP11"/>
    <mergeCell ref="JAQ11:JBA11"/>
    <mergeCell ref="JQH11:JQR11"/>
    <mergeCell ref="JQS11:JRC11"/>
    <mergeCell ref="JRD11:JRN11"/>
    <mergeCell ref="JRO11:JRY11"/>
    <mergeCell ref="JRZ11:JSJ11"/>
    <mergeCell ref="JSK11:JSU11"/>
    <mergeCell ref="JNT11:JOD11"/>
    <mergeCell ref="JOE11:JOO11"/>
    <mergeCell ref="JOP11:JOZ11"/>
    <mergeCell ref="JPA11:JPK11"/>
    <mergeCell ref="JPL11:JPV11"/>
    <mergeCell ref="JPW11:JQG11"/>
    <mergeCell ref="JLF11:JLP11"/>
    <mergeCell ref="JLQ11:JMA11"/>
    <mergeCell ref="JMB11:JML11"/>
    <mergeCell ref="JMM11:JMW11"/>
    <mergeCell ref="JMX11:JNH11"/>
    <mergeCell ref="JNI11:JNS11"/>
    <mergeCell ref="JXX11:JYH11"/>
    <mergeCell ref="JYI11:JYS11"/>
    <mergeCell ref="JYT11:JZD11"/>
    <mergeCell ref="JZE11:JZO11"/>
    <mergeCell ref="JZP11:JZZ11"/>
    <mergeCell ref="KAA11:KAK11"/>
    <mergeCell ref="JVJ11:JVT11"/>
    <mergeCell ref="JVU11:JWE11"/>
    <mergeCell ref="JWF11:JWP11"/>
    <mergeCell ref="JWQ11:JXA11"/>
    <mergeCell ref="JXB11:JXL11"/>
    <mergeCell ref="JXM11:JXW11"/>
    <mergeCell ref="JSV11:JTF11"/>
    <mergeCell ref="JTG11:JTQ11"/>
    <mergeCell ref="JTR11:JUB11"/>
    <mergeCell ref="JUC11:JUM11"/>
    <mergeCell ref="JUN11:JUX11"/>
    <mergeCell ref="JUY11:JVI11"/>
    <mergeCell ref="KFN11:KFX11"/>
    <mergeCell ref="KFY11:KGI11"/>
    <mergeCell ref="KGJ11:KGT11"/>
    <mergeCell ref="KGU11:KHE11"/>
    <mergeCell ref="KHF11:KHP11"/>
    <mergeCell ref="KKD11:KKN11"/>
    <mergeCell ref="KCZ11:KDJ11"/>
    <mergeCell ref="KDK11:KDU11"/>
    <mergeCell ref="KDV11:KEF11"/>
    <mergeCell ref="KEG11:KEQ11"/>
    <mergeCell ref="KER11:KFB11"/>
    <mergeCell ref="KFC11:KFM11"/>
    <mergeCell ref="KAL11:KAV11"/>
    <mergeCell ref="KAW11:KBG11"/>
    <mergeCell ref="KBH11:KBR11"/>
    <mergeCell ref="KBS11:KCC11"/>
    <mergeCell ref="KCD11:KCN11"/>
    <mergeCell ref="KCO11:KCY11"/>
    <mergeCell ref="KPQ11:KQA11"/>
    <mergeCell ref="KQB11:KQL11"/>
    <mergeCell ref="KQM11:KQW11"/>
    <mergeCell ref="KQX11:KRH11"/>
    <mergeCell ref="KRI11:KRS11"/>
    <mergeCell ref="KRT11:KSD11"/>
    <mergeCell ref="KNC11:KNM11"/>
    <mergeCell ref="KNN11:KNX11"/>
    <mergeCell ref="KNY11:KOI11"/>
    <mergeCell ref="KOJ11:KOT11"/>
    <mergeCell ref="KOU11:KPE11"/>
    <mergeCell ref="KPF11:KPP11"/>
    <mergeCell ref="KKO11:KKY11"/>
    <mergeCell ref="KKZ11:KLJ11"/>
    <mergeCell ref="KLK11:KLU11"/>
    <mergeCell ref="KLV11:KMF11"/>
    <mergeCell ref="KMG11:KMQ11"/>
    <mergeCell ref="KMR11:KNB11"/>
    <mergeCell ref="KXG11:KXQ11"/>
    <mergeCell ref="KXR11:KYB11"/>
    <mergeCell ref="KYC11:KYM11"/>
    <mergeCell ref="KYN11:KYX11"/>
    <mergeCell ref="KYY11:KZI11"/>
    <mergeCell ref="KZJ11:KZT11"/>
    <mergeCell ref="KUS11:KVC11"/>
    <mergeCell ref="KVD11:KVN11"/>
    <mergeCell ref="KVO11:KVY11"/>
    <mergeCell ref="KVZ11:KWJ11"/>
    <mergeCell ref="KWK11:KWU11"/>
    <mergeCell ref="KWV11:KXF11"/>
    <mergeCell ref="KSE11:KSO11"/>
    <mergeCell ref="KSP11:KSZ11"/>
    <mergeCell ref="KTA11:KTK11"/>
    <mergeCell ref="KTL11:KTV11"/>
    <mergeCell ref="KTW11:KUG11"/>
    <mergeCell ref="KUH11:KUR11"/>
    <mergeCell ref="LEW11:LFG11"/>
    <mergeCell ref="LFH11:LFR11"/>
    <mergeCell ref="LFS11:LGC11"/>
    <mergeCell ref="LGD11:LGN11"/>
    <mergeCell ref="LGO11:LGY11"/>
    <mergeCell ref="LGZ11:LHJ11"/>
    <mergeCell ref="LCI11:LCS11"/>
    <mergeCell ref="LCT11:LDD11"/>
    <mergeCell ref="LDE11:LDO11"/>
    <mergeCell ref="LDP11:LDZ11"/>
    <mergeCell ref="LEA11:LEK11"/>
    <mergeCell ref="LEL11:LEV11"/>
    <mergeCell ref="KZU11:LAE11"/>
    <mergeCell ref="LAF11:LAP11"/>
    <mergeCell ref="LAQ11:LBA11"/>
    <mergeCell ref="LBB11:LBL11"/>
    <mergeCell ref="LBM11:LBW11"/>
    <mergeCell ref="LBX11:LCH11"/>
    <mergeCell ref="LMM11:LMW11"/>
    <mergeCell ref="LMX11:LNH11"/>
    <mergeCell ref="LNI11:LNS11"/>
    <mergeCell ref="LNT11:LOD11"/>
    <mergeCell ref="LOE11:LOO11"/>
    <mergeCell ref="LOP11:LOZ11"/>
    <mergeCell ref="LJY11:LKI11"/>
    <mergeCell ref="LKJ11:LKT11"/>
    <mergeCell ref="LKU11:LLE11"/>
    <mergeCell ref="LLF11:LLP11"/>
    <mergeCell ref="LLQ11:LMA11"/>
    <mergeCell ref="LMB11:LML11"/>
    <mergeCell ref="LHK11:LHU11"/>
    <mergeCell ref="LHV11:LIF11"/>
    <mergeCell ref="LIG11:LIQ11"/>
    <mergeCell ref="LIR11:LJB11"/>
    <mergeCell ref="LJC11:LJM11"/>
    <mergeCell ref="LJN11:LJX11"/>
    <mergeCell ref="LUC11:LUM11"/>
    <mergeCell ref="LUN11:LUX11"/>
    <mergeCell ref="LUY11:LVI11"/>
    <mergeCell ref="LVJ11:LVT11"/>
    <mergeCell ref="LVU11:LWE11"/>
    <mergeCell ref="LWF11:LWP11"/>
    <mergeCell ref="LRO11:LRY11"/>
    <mergeCell ref="LRZ11:LSJ11"/>
    <mergeCell ref="LSK11:LSU11"/>
    <mergeCell ref="LSV11:LTF11"/>
    <mergeCell ref="LTG11:LTQ11"/>
    <mergeCell ref="LTR11:LUB11"/>
    <mergeCell ref="LPA11:LPK11"/>
    <mergeCell ref="LPL11:LPV11"/>
    <mergeCell ref="LPW11:LQG11"/>
    <mergeCell ref="LQH11:LQR11"/>
    <mergeCell ref="LQS11:LRC11"/>
    <mergeCell ref="LRD11:LRN11"/>
    <mergeCell ref="MBS11:MCC11"/>
    <mergeCell ref="MCD11:MCN11"/>
    <mergeCell ref="MCO11:MCY11"/>
    <mergeCell ref="MCZ11:MDJ11"/>
    <mergeCell ref="MDK11:MDU11"/>
    <mergeCell ref="MDV11:MEF11"/>
    <mergeCell ref="LZE11:LZO11"/>
    <mergeCell ref="LZP11:LZZ11"/>
    <mergeCell ref="MAA11:MAK11"/>
    <mergeCell ref="MAL11:MAV11"/>
    <mergeCell ref="MAW11:MBG11"/>
    <mergeCell ref="MBH11:MBR11"/>
    <mergeCell ref="LWQ11:LXA11"/>
    <mergeCell ref="LXB11:LXL11"/>
    <mergeCell ref="LXM11:LXW11"/>
    <mergeCell ref="LXX11:LYH11"/>
    <mergeCell ref="LYI11:LYS11"/>
    <mergeCell ref="LYT11:LZD11"/>
    <mergeCell ref="MJI11:MJS11"/>
    <mergeCell ref="MJT11:MKD11"/>
    <mergeCell ref="MKE11:MKO11"/>
    <mergeCell ref="MKP11:MKZ11"/>
    <mergeCell ref="MLA11:MLK11"/>
    <mergeCell ref="MLL11:MLV11"/>
    <mergeCell ref="MGU11:MHE11"/>
    <mergeCell ref="MHF11:MHP11"/>
    <mergeCell ref="MHQ11:MIA11"/>
    <mergeCell ref="MIB11:MIL11"/>
    <mergeCell ref="MIM11:MIW11"/>
    <mergeCell ref="MIX11:MJH11"/>
    <mergeCell ref="MEG11:MEQ11"/>
    <mergeCell ref="MER11:MFB11"/>
    <mergeCell ref="MFC11:MFM11"/>
    <mergeCell ref="MFN11:MFX11"/>
    <mergeCell ref="MFY11:MGI11"/>
    <mergeCell ref="MGJ11:MGT11"/>
    <mergeCell ref="MQY11:MRI11"/>
    <mergeCell ref="MRJ11:MRT11"/>
    <mergeCell ref="MRU11:MSE11"/>
    <mergeCell ref="MSF11:MSP11"/>
    <mergeCell ref="MSQ11:MTA11"/>
    <mergeCell ref="MTB11:MTL11"/>
    <mergeCell ref="MOK11:MOU11"/>
    <mergeCell ref="MOV11:MPF11"/>
    <mergeCell ref="MPG11:MPQ11"/>
    <mergeCell ref="MPR11:MQB11"/>
    <mergeCell ref="MQC11:MQM11"/>
    <mergeCell ref="MQN11:MQX11"/>
    <mergeCell ref="MLW11:MMG11"/>
    <mergeCell ref="MMH11:MMR11"/>
    <mergeCell ref="MMS11:MNC11"/>
    <mergeCell ref="MND11:MNN11"/>
    <mergeCell ref="MNO11:MNY11"/>
    <mergeCell ref="MNZ11:MOJ11"/>
    <mergeCell ref="MYO11:MYY11"/>
    <mergeCell ref="MYZ11:MZJ11"/>
    <mergeCell ref="MZK11:MZU11"/>
    <mergeCell ref="MZV11:NAF11"/>
    <mergeCell ref="NAG11:NAQ11"/>
    <mergeCell ref="NAR11:NBB11"/>
    <mergeCell ref="MWA11:MWK11"/>
    <mergeCell ref="MWL11:MWV11"/>
    <mergeCell ref="MWW11:MXG11"/>
    <mergeCell ref="MXH11:MXR11"/>
    <mergeCell ref="MXS11:MYC11"/>
    <mergeCell ref="MYD11:MYN11"/>
    <mergeCell ref="MTM11:MTW11"/>
    <mergeCell ref="MTX11:MUH11"/>
    <mergeCell ref="MUI11:MUS11"/>
    <mergeCell ref="MUT11:MVD11"/>
    <mergeCell ref="MVE11:MVO11"/>
    <mergeCell ref="MVP11:MVZ11"/>
    <mergeCell ref="NGE11:NGO11"/>
    <mergeCell ref="NGP11:NGZ11"/>
    <mergeCell ref="NHA11:NHK11"/>
    <mergeCell ref="NHL11:NHV11"/>
    <mergeCell ref="NHW11:NIG11"/>
    <mergeCell ref="NIH11:NIR11"/>
    <mergeCell ref="NDQ11:NEA11"/>
    <mergeCell ref="NEB11:NEL11"/>
    <mergeCell ref="NEM11:NEW11"/>
    <mergeCell ref="NEX11:NFH11"/>
    <mergeCell ref="NFI11:NFS11"/>
    <mergeCell ref="NFT11:NGD11"/>
    <mergeCell ref="NBC11:NBM11"/>
    <mergeCell ref="NBN11:NBX11"/>
    <mergeCell ref="NBY11:NCI11"/>
    <mergeCell ref="NCJ11:NCT11"/>
    <mergeCell ref="NCU11:NDE11"/>
    <mergeCell ref="NDF11:NDP11"/>
    <mergeCell ref="NNU11:NOE11"/>
    <mergeCell ref="NOF11:NOP11"/>
    <mergeCell ref="NOQ11:NPA11"/>
    <mergeCell ref="NPB11:NPL11"/>
    <mergeCell ref="NPM11:NPW11"/>
    <mergeCell ref="NPX11:NQH11"/>
    <mergeCell ref="NLG11:NLQ11"/>
    <mergeCell ref="NLR11:NMB11"/>
    <mergeCell ref="NMC11:NMM11"/>
    <mergeCell ref="NMN11:NMX11"/>
    <mergeCell ref="NMY11:NNI11"/>
    <mergeCell ref="NNJ11:NNT11"/>
    <mergeCell ref="NIS11:NJC11"/>
    <mergeCell ref="NJD11:NJN11"/>
    <mergeCell ref="NJO11:NJY11"/>
    <mergeCell ref="NJZ11:NKJ11"/>
    <mergeCell ref="NKK11:NKU11"/>
    <mergeCell ref="NKV11:NLF11"/>
    <mergeCell ref="NVK11:NVU11"/>
    <mergeCell ref="NVV11:NWF11"/>
    <mergeCell ref="NWG11:NWQ11"/>
    <mergeCell ref="NWR11:NXB11"/>
    <mergeCell ref="NXC11:NXM11"/>
    <mergeCell ref="NXN11:NXX11"/>
    <mergeCell ref="NSW11:NTG11"/>
    <mergeCell ref="NTH11:NTR11"/>
    <mergeCell ref="NTS11:NUC11"/>
    <mergeCell ref="NUD11:NUN11"/>
    <mergeCell ref="NUO11:NUY11"/>
    <mergeCell ref="NUZ11:NVJ11"/>
    <mergeCell ref="NQI11:NQS11"/>
    <mergeCell ref="NQT11:NRD11"/>
    <mergeCell ref="NRE11:NRO11"/>
    <mergeCell ref="NRP11:NRZ11"/>
    <mergeCell ref="NSA11:NSK11"/>
    <mergeCell ref="NSL11:NSV11"/>
    <mergeCell ref="ODA11:ODK11"/>
    <mergeCell ref="ODL11:ODV11"/>
    <mergeCell ref="ODW11:OEG11"/>
    <mergeCell ref="OEH11:OER11"/>
    <mergeCell ref="OES11:OFC11"/>
    <mergeCell ref="OFD11:OFN11"/>
    <mergeCell ref="OAM11:OAW11"/>
    <mergeCell ref="OAX11:OBH11"/>
    <mergeCell ref="OBI11:OBS11"/>
    <mergeCell ref="OBT11:OCD11"/>
    <mergeCell ref="OCE11:OCO11"/>
    <mergeCell ref="OCP11:OCZ11"/>
    <mergeCell ref="NXY11:NYI11"/>
    <mergeCell ref="NYJ11:NYT11"/>
    <mergeCell ref="NYU11:NZE11"/>
    <mergeCell ref="NZF11:NZP11"/>
    <mergeCell ref="NZQ11:OAA11"/>
    <mergeCell ref="OAB11:OAL11"/>
    <mergeCell ref="OKQ11:OLA11"/>
    <mergeCell ref="OLB11:OLL11"/>
    <mergeCell ref="OLM11:OLW11"/>
    <mergeCell ref="OLX11:OMH11"/>
    <mergeCell ref="OMI11:OMS11"/>
    <mergeCell ref="OMT11:OND11"/>
    <mergeCell ref="OIC11:OIM11"/>
    <mergeCell ref="OIN11:OIX11"/>
    <mergeCell ref="OIY11:OJI11"/>
    <mergeCell ref="OJJ11:OJT11"/>
    <mergeCell ref="OJU11:OKE11"/>
    <mergeCell ref="OKF11:OKP11"/>
    <mergeCell ref="OFO11:OFY11"/>
    <mergeCell ref="OFZ11:OGJ11"/>
    <mergeCell ref="OGK11:OGU11"/>
    <mergeCell ref="OGV11:OHF11"/>
    <mergeCell ref="OHG11:OHQ11"/>
    <mergeCell ref="OHR11:OIB11"/>
    <mergeCell ref="OSG11:OSQ11"/>
    <mergeCell ref="OSR11:OTB11"/>
    <mergeCell ref="OTC11:OTM11"/>
    <mergeCell ref="OTN11:OTX11"/>
    <mergeCell ref="OTY11:OUI11"/>
    <mergeCell ref="OUJ11:OUT11"/>
    <mergeCell ref="OPS11:OQC11"/>
    <mergeCell ref="OQD11:OQN11"/>
    <mergeCell ref="OQO11:OQY11"/>
    <mergeCell ref="OQZ11:ORJ11"/>
    <mergeCell ref="ORK11:ORU11"/>
    <mergeCell ref="ORV11:OSF11"/>
    <mergeCell ref="ONE11:ONO11"/>
    <mergeCell ref="ONP11:ONZ11"/>
    <mergeCell ref="OOA11:OOK11"/>
    <mergeCell ref="OOL11:OOV11"/>
    <mergeCell ref="OOW11:OPG11"/>
    <mergeCell ref="OPH11:OPR11"/>
    <mergeCell ref="OZW11:PAG11"/>
    <mergeCell ref="PAH11:PAR11"/>
    <mergeCell ref="PAS11:PBC11"/>
    <mergeCell ref="PBD11:PBN11"/>
    <mergeCell ref="PBO11:PBY11"/>
    <mergeCell ref="PBZ11:PCJ11"/>
    <mergeCell ref="OXI11:OXS11"/>
    <mergeCell ref="OXT11:OYD11"/>
    <mergeCell ref="OYE11:OYO11"/>
    <mergeCell ref="OYP11:OYZ11"/>
    <mergeCell ref="OZA11:OZK11"/>
    <mergeCell ref="OZL11:OZV11"/>
    <mergeCell ref="OUU11:OVE11"/>
    <mergeCell ref="OVF11:OVP11"/>
    <mergeCell ref="OVQ11:OWA11"/>
    <mergeCell ref="OWB11:OWL11"/>
    <mergeCell ref="OWM11:OWW11"/>
    <mergeCell ref="OWX11:OXH11"/>
    <mergeCell ref="PRQ11:PSA11"/>
    <mergeCell ref="PSB11:PSL11"/>
    <mergeCell ref="PSM11:PSW11"/>
    <mergeCell ref="PSX11:PTH11"/>
    <mergeCell ref="PTI11:PTS11"/>
    <mergeCell ref="PTT11:PUD11"/>
    <mergeCell ref="PEY11:PFI11"/>
    <mergeCell ref="PFJ11:PFT11"/>
    <mergeCell ref="PFU11:PGE11"/>
    <mergeCell ref="PGF11:PGP11"/>
    <mergeCell ref="PGQ11:PHA11"/>
    <mergeCell ref="PRF11:PRP11"/>
    <mergeCell ref="PCK11:PCU11"/>
    <mergeCell ref="PCV11:PDF11"/>
    <mergeCell ref="PDG11:PDQ11"/>
    <mergeCell ref="PDR11:PEB11"/>
    <mergeCell ref="PEC11:PEM11"/>
    <mergeCell ref="PEN11:PEX11"/>
    <mergeCell ref="PZG11:PZQ11"/>
    <mergeCell ref="PZR11:QAB11"/>
    <mergeCell ref="QAC11:QAM11"/>
    <mergeCell ref="QAN11:QAX11"/>
    <mergeCell ref="QAY11:QBI11"/>
    <mergeCell ref="QBJ11:QBT11"/>
    <mergeCell ref="PWS11:PXC11"/>
    <mergeCell ref="PXD11:PXN11"/>
    <mergeCell ref="PXO11:PXY11"/>
    <mergeCell ref="PXZ11:PYJ11"/>
    <mergeCell ref="PYK11:PYU11"/>
    <mergeCell ref="PYV11:PZF11"/>
    <mergeCell ref="PUE11:PUO11"/>
    <mergeCell ref="PUP11:PUZ11"/>
    <mergeCell ref="PVA11:PVK11"/>
    <mergeCell ref="PVL11:PVV11"/>
    <mergeCell ref="PVW11:PWG11"/>
    <mergeCell ref="PWH11:PWR11"/>
    <mergeCell ref="QET11:QFD11"/>
    <mergeCell ref="QFE11:QFO11"/>
    <mergeCell ref="QFP11:QFZ11"/>
    <mergeCell ref="QGA11:QGK11"/>
    <mergeCell ref="QGL11:QGV11"/>
    <mergeCell ref="QBU11:QCE11"/>
    <mergeCell ref="RBE11:RBO11"/>
    <mergeCell ref="RBP11:RBZ11"/>
    <mergeCell ref="RCA11:RCK11"/>
    <mergeCell ref="RCL11:RCV11"/>
    <mergeCell ref="RCW11:RDG11"/>
    <mergeCell ref="RDH11:RDR11"/>
    <mergeCell ref="QTO11:QTY11"/>
    <mergeCell ref="QTZ11:QUJ11"/>
    <mergeCell ref="QUK11:QUU11"/>
    <mergeCell ref="QUV11:QVF11"/>
    <mergeCell ref="QVG11:QVQ11"/>
    <mergeCell ref="RAT11:RBD11"/>
    <mergeCell ref="QRA11:QRK11"/>
    <mergeCell ref="QRL11:QRV11"/>
    <mergeCell ref="QRW11:QSG11"/>
    <mergeCell ref="QSH11:QSR11"/>
    <mergeCell ref="QSS11:QTC11"/>
    <mergeCell ref="QTD11:QTN11"/>
    <mergeCell ref="QCF11:QCP11"/>
    <mergeCell ref="QCQ11:QDA11"/>
    <mergeCell ref="QDB11:QDL11"/>
    <mergeCell ref="QDM11:QDW11"/>
    <mergeCell ref="QDX11:QEH11"/>
    <mergeCell ref="QMJ11:QMT11"/>
    <mergeCell ref="QMU11:QNE11"/>
    <mergeCell ref="XG12:XQ12"/>
    <mergeCell ref="XR12:YB12"/>
    <mergeCell ref="YC12:YM12"/>
    <mergeCell ref="YN12:YX12"/>
    <mergeCell ref="YY12:ZI12"/>
    <mergeCell ref="ZJ12:ZT12"/>
    <mergeCell ref="VD12:VN12"/>
    <mergeCell ref="VO12:VV12"/>
    <mergeCell ref="VW12:VY12"/>
    <mergeCell ref="VZ12:WJ12"/>
    <mergeCell ref="WK12:WU12"/>
    <mergeCell ref="WV12:XF12"/>
    <mergeCell ref="AEW12:AFG12"/>
    <mergeCell ref="AFH12:AFR12"/>
    <mergeCell ref="AFS12:AGC12"/>
    <mergeCell ref="AGD12:AGN12"/>
    <mergeCell ref="AGO12:AGY12"/>
    <mergeCell ref="ACI12:ACS12"/>
    <mergeCell ref="ACT12:ADD12"/>
    <mergeCell ref="ADE12:ADO12"/>
    <mergeCell ref="ADP12:ADZ12"/>
    <mergeCell ref="AEA12:AEK12"/>
    <mergeCell ref="AEL12:AEV12"/>
    <mergeCell ref="ZU12:AAE12"/>
    <mergeCell ref="AAF12:AAP12"/>
    <mergeCell ref="AAQ12:ABA12"/>
    <mergeCell ref="ABB12:ABL12"/>
    <mergeCell ref="ABM12:ABW12"/>
    <mergeCell ref="ABX12:ACH12"/>
    <mergeCell ref="QEI11:QES11"/>
    <mergeCell ref="AHV12:AIF12"/>
    <mergeCell ref="AIG12:AIQ12"/>
    <mergeCell ref="AIR12:AJB12"/>
    <mergeCell ref="AJC12:AJM12"/>
    <mergeCell ref="AJN12:AJX12"/>
    <mergeCell ref="RDS11:REC11"/>
    <mergeCell ref="RED11:REN11"/>
    <mergeCell ref="REO11:REY11"/>
    <mergeCell ref="REZ11:RFJ11"/>
    <mergeCell ref="RFK11:RFU11"/>
    <mergeCell ref="QNF11:QNP11"/>
    <mergeCell ref="QNQ11:QOA11"/>
    <mergeCell ref="QOB11:QOL11"/>
    <mergeCell ref="QJK11:QJU11"/>
    <mergeCell ref="QJV11:QKF11"/>
    <mergeCell ref="QKG11:QKQ11"/>
    <mergeCell ref="QKR11:QLB11"/>
    <mergeCell ref="QLC11:QLM11"/>
    <mergeCell ref="QLN11:QLX11"/>
    <mergeCell ref="QGW11:QHG11"/>
    <mergeCell ref="QHH11:QHR11"/>
    <mergeCell ref="QHS11:QIC11"/>
    <mergeCell ref="QID11:QIN11"/>
    <mergeCell ref="QIO11:QIY11"/>
    <mergeCell ref="QIZ11:QJJ11"/>
    <mergeCell ref="QOM11:QOW11"/>
    <mergeCell ref="QOX11:QPH11"/>
    <mergeCell ref="QPI11:QPS11"/>
    <mergeCell ref="QPT11:QQD11"/>
    <mergeCell ref="QQE11:QQO11"/>
    <mergeCell ref="QQP11:QQZ11"/>
    <mergeCell ref="QLY11:QMI11"/>
    <mergeCell ref="AGZ12:AHJ12"/>
    <mergeCell ref="AUC12:AUM12"/>
    <mergeCell ref="AUN12:AUX12"/>
    <mergeCell ref="AUY12:AVI12"/>
    <mergeCell ref="AVJ12:AVT12"/>
    <mergeCell ref="AVU12:AWE12"/>
    <mergeCell ref="AWF12:AWP12"/>
    <mergeCell ref="ARO12:ARY12"/>
    <mergeCell ref="ARZ12:ASJ12"/>
    <mergeCell ref="ASK12:ASU12"/>
    <mergeCell ref="ASV12:ATF12"/>
    <mergeCell ref="ATG12:ATQ12"/>
    <mergeCell ref="ATR12:AUB12"/>
    <mergeCell ref="APA12:APK12"/>
    <mergeCell ref="APL12:APV12"/>
    <mergeCell ref="APW12:AQG12"/>
    <mergeCell ref="AQH12:AQR12"/>
    <mergeCell ref="AQS12:ARC12"/>
    <mergeCell ref="ARD12:ARN12"/>
    <mergeCell ref="AMM12:AMW12"/>
    <mergeCell ref="AMX12:ANH12"/>
    <mergeCell ref="ANI12:ANS12"/>
    <mergeCell ref="ANT12:AOD12"/>
    <mergeCell ref="AOE12:AOO12"/>
    <mergeCell ref="AOP12:AOZ12"/>
    <mergeCell ref="AJY12:AKI12"/>
    <mergeCell ref="AKJ12:AKT12"/>
    <mergeCell ref="AKU12:ALE12"/>
    <mergeCell ref="ALF12:ALP12"/>
    <mergeCell ref="ALQ12:AMA12"/>
    <mergeCell ref="AMB12:AML12"/>
    <mergeCell ref="AHK12:AHU12"/>
    <mergeCell ref="BBS12:BCC12"/>
    <mergeCell ref="BCD12:BCN12"/>
    <mergeCell ref="BCO12:BCY12"/>
    <mergeCell ref="BCZ12:BDJ12"/>
    <mergeCell ref="BDK12:BDU12"/>
    <mergeCell ref="BDV12:BEF12"/>
    <mergeCell ref="AZE12:AZO12"/>
    <mergeCell ref="AZP12:AZZ12"/>
    <mergeCell ref="BAA12:BAK12"/>
    <mergeCell ref="BAL12:BAV12"/>
    <mergeCell ref="BAW12:BBG12"/>
    <mergeCell ref="BBH12:BBR12"/>
    <mergeCell ref="AWQ12:AXA12"/>
    <mergeCell ref="AXB12:AXL12"/>
    <mergeCell ref="AXM12:AXW12"/>
    <mergeCell ref="AXX12:AYH12"/>
    <mergeCell ref="AYI12:AYS12"/>
    <mergeCell ref="AYT12:AZD12"/>
    <mergeCell ref="BJI12:BJS12"/>
    <mergeCell ref="BJT12:BKD12"/>
    <mergeCell ref="BKE12:BKO12"/>
    <mergeCell ref="BKP12:BKZ12"/>
    <mergeCell ref="BLA12:BLK12"/>
    <mergeCell ref="BLL12:BLV12"/>
    <mergeCell ref="BGU12:BHE12"/>
    <mergeCell ref="BHF12:BHP12"/>
    <mergeCell ref="BHQ12:BIA12"/>
    <mergeCell ref="BIB12:BIL12"/>
    <mergeCell ref="BIM12:BIW12"/>
    <mergeCell ref="BIX12:BJH12"/>
    <mergeCell ref="BEG12:BEQ12"/>
    <mergeCell ref="BER12:BFB12"/>
    <mergeCell ref="BFC12:BFM12"/>
    <mergeCell ref="BFN12:BFX12"/>
    <mergeCell ref="BFY12:BGI12"/>
    <mergeCell ref="BGJ12:BGT12"/>
    <mergeCell ref="BQY12:BRI12"/>
    <mergeCell ref="BRJ12:BRT12"/>
    <mergeCell ref="BRU12:BSE12"/>
    <mergeCell ref="BSF12:BSP12"/>
    <mergeCell ref="BSQ12:BTA12"/>
    <mergeCell ref="BTB12:BTL12"/>
    <mergeCell ref="BOK12:BOU12"/>
    <mergeCell ref="BOV12:BPF12"/>
    <mergeCell ref="BPG12:BPQ12"/>
    <mergeCell ref="BPR12:BQB12"/>
    <mergeCell ref="BQC12:BQM12"/>
    <mergeCell ref="BQN12:BQX12"/>
    <mergeCell ref="BLW12:BMG12"/>
    <mergeCell ref="BMH12:BMR12"/>
    <mergeCell ref="BMS12:BNC12"/>
    <mergeCell ref="BND12:BNN12"/>
    <mergeCell ref="BNO12:BNY12"/>
    <mergeCell ref="BNZ12:BOJ12"/>
    <mergeCell ref="CDQ12:CEA12"/>
    <mergeCell ref="CEB12:CEL12"/>
    <mergeCell ref="CEM12:CEW12"/>
    <mergeCell ref="CEX12:CFH12"/>
    <mergeCell ref="CFI12:CFS12"/>
    <mergeCell ref="CFT12:CGD12"/>
    <mergeCell ref="CBC12:CBM12"/>
    <mergeCell ref="CBN12:CBX12"/>
    <mergeCell ref="CBY12:CCI12"/>
    <mergeCell ref="CCJ12:CCT12"/>
    <mergeCell ref="CCU12:CDE12"/>
    <mergeCell ref="CDF12:CDP12"/>
    <mergeCell ref="BTM12:BTW12"/>
    <mergeCell ref="BTX12:BUH12"/>
    <mergeCell ref="BUI12:BUS12"/>
    <mergeCell ref="BUT12:BVD12"/>
    <mergeCell ref="CAG12:CAQ12"/>
    <mergeCell ref="CAR12:CBB12"/>
    <mergeCell ref="CLG12:CLQ12"/>
    <mergeCell ref="CLR12:CMB12"/>
    <mergeCell ref="CMC12:CMM12"/>
    <mergeCell ref="CMN12:CMX12"/>
    <mergeCell ref="CMY12:CNI12"/>
    <mergeCell ref="CNJ12:CNT12"/>
    <mergeCell ref="CIS12:CJC12"/>
    <mergeCell ref="CJD12:CJN12"/>
    <mergeCell ref="CJO12:CJY12"/>
    <mergeCell ref="CJZ12:CKJ12"/>
    <mergeCell ref="CKK12:CKU12"/>
    <mergeCell ref="CKV12:CLF12"/>
    <mergeCell ref="CGE12:CGO12"/>
    <mergeCell ref="CGP12:CGZ12"/>
    <mergeCell ref="CHA12:CHK12"/>
    <mergeCell ref="CHL12:CHV12"/>
    <mergeCell ref="CHW12:CIG12"/>
    <mergeCell ref="CIH12:CIR12"/>
    <mergeCell ref="CSW12:CTG12"/>
    <mergeCell ref="CTH12:CTR12"/>
    <mergeCell ref="CTS12:CUC12"/>
    <mergeCell ref="CUD12:CUN12"/>
    <mergeCell ref="CUO12:CUY12"/>
    <mergeCell ref="CUZ12:CVJ12"/>
    <mergeCell ref="CQI12:CQS12"/>
    <mergeCell ref="CQT12:CRD12"/>
    <mergeCell ref="CRE12:CRO12"/>
    <mergeCell ref="CRP12:CRZ12"/>
    <mergeCell ref="CSA12:CSK12"/>
    <mergeCell ref="CSL12:CSV12"/>
    <mergeCell ref="CNU12:COE12"/>
    <mergeCell ref="COF12:COP12"/>
    <mergeCell ref="COQ12:CPA12"/>
    <mergeCell ref="CPB12:CPL12"/>
    <mergeCell ref="CPM12:CPW12"/>
    <mergeCell ref="CPX12:CQH12"/>
    <mergeCell ref="DAM12:DAW12"/>
    <mergeCell ref="DAX12:DBH12"/>
    <mergeCell ref="DBI12:DBS12"/>
    <mergeCell ref="DBT12:DCD12"/>
    <mergeCell ref="DCE12:DCO12"/>
    <mergeCell ref="DCP12:DCZ12"/>
    <mergeCell ref="CXY12:CYI12"/>
    <mergeCell ref="CYJ12:CYT12"/>
    <mergeCell ref="CYU12:CZE12"/>
    <mergeCell ref="CZF12:CZP12"/>
    <mergeCell ref="CZQ12:DAA12"/>
    <mergeCell ref="DAB12:DAL12"/>
    <mergeCell ref="CVK12:CVU12"/>
    <mergeCell ref="CVV12:CWF12"/>
    <mergeCell ref="CWG12:CWQ12"/>
    <mergeCell ref="CWR12:CXB12"/>
    <mergeCell ref="CXC12:CXM12"/>
    <mergeCell ref="CXN12:CXX12"/>
    <mergeCell ref="DIC12:DIM12"/>
    <mergeCell ref="DIN12:DIX12"/>
    <mergeCell ref="DIY12:DJI12"/>
    <mergeCell ref="DJJ12:DJT12"/>
    <mergeCell ref="DJU12:DKE12"/>
    <mergeCell ref="DKF12:DKP12"/>
    <mergeCell ref="DFO12:DFY12"/>
    <mergeCell ref="DFZ12:DGJ12"/>
    <mergeCell ref="DGK12:DGU12"/>
    <mergeCell ref="DGV12:DHF12"/>
    <mergeCell ref="DHG12:DHQ12"/>
    <mergeCell ref="DHR12:DIB12"/>
    <mergeCell ref="DDA12:DDK12"/>
    <mergeCell ref="DDL12:DDV12"/>
    <mergeCell ref="DDW12:DEG12"/>
    <mergeCell ref="DEH12:DER12"/>
    <mergeCell ref="DES12:DFC12"/>
    <mergeCell ref="DFD12:DFN12"/>
    <mergeCell ref="DPS12:DQC12"/>
    <mergeCell ref="DQD12:DQN12"/>
    <mergeCell ref="DQO12:DQY12"/>
    <mergeCell ref="DQZ12:DRJ12"/>
    <mergeCell ref="DRK12:DRU12"/>
    <mergeCell ref="DRV12:DSF12"/>
    <mergeCell ref="DNE12:DNO12"/>
    <mergeCell ref="DNP12:DNZ12"/>
    <mergeCell ref="DOA12:DOK12"/>
    <mergeCell ref="DOL12:DOV12"/>
    <mergeCell ref="DOW12:DPG12"/>
    <mergeCell ref="DPH12:DPR12"/>
    <mergeCell ref="DKQ12:DLA12"/>
    <mergeCell ref="DLB12:DLL12"/>
    <mergeCell ref="DLM12:DLW12"/>
    <mergeCell ref="DLX12:DMH12"/>
    <mergeCell ref="DMI12:DMS12"/>
    <mergeCell ref="DMT12:DND12"/>
    <mergeCell ref="DXI12:DXS12"/>
    <mergeCell ref="DXT12:DYD12"/>
    <mergeCell ref="DYE12:DYO12"/>
    <mergeCell ref="DYP12:DYZ12"/>
    <mergeCell ref="DZA12:DZK12"/>
    <mergeCell ref="DZL12:DZV12"/>
    <mergeCell ref="DUU12:DVE12"/>
    <mergeCell ref="DVF12:DVP12"/>
    <mergeCell ref="DVQ12:DWA12"/>
    <mergeCell ref="DWB12:DWL12"/>
    <mergeCell ref="DWM12:DWW12"/>
    <mergeCell ref="DWX12:DXH12"/>
    <mergeCell ref="DSG12:DSQ12"/>
    <mergeCell ref="DSR12:DTB12"/>
    <mergeCell ref="DTC12:DTM12"/>
    <mergeCell ref="DTN12:DTX12"/>
    <mergeCell ref="DTY12:DUI12"/>
    <mergeCell ref="DUJ12:DUT12"/>
    <mergeCell ref="EKA12:EKK12"/>
    <mergeCell ref="EKL12:EKV12"/>
    <mergeCell ref="EKW12:ELG12"/>
    <mergeCell ref="ELH12:ELR12"/>
    <mergeCell ref="ELS12:EMC12"/>
    <mergeCell ref="EMD12:EMN12"/>
    <mergeCell ref="ECK12:ECU12"/>
    <mergeCell ref="ECV12:EDF12"/>
    <mergeCell ref="EDG12:EDQ12"/>
    <mergeCell ref="EDR12:EEB12"/>
    <mergeCell ref="EJE12:EJO12"/>
    <mergeCell ref="EJP12:EJZ12"/>
    <mergeCell ref="DZW12:EAG12"/>
    <mergeCell ref="EAH12:EAR12"/>
    <mergeCell ref="EAS12:EBC12"/>
    <mergeCell ref="EBD12:EBN12"/>
    <mergeCell ref="EBO12:EBY12"/>
    <mergeCell ref="EBZ12:ECJ12"/>
    <mergeCell ref="ERQ12:ESA12"/>
    <mergeCell ref="ESB12:ESL12"/>
    <mergeCell ref="ESM12:ESW12"/>
    <mergeCell ref="ESX12:ETH12"/>
    <mergeCell ref="ETI12:ETS12"/>
    <mergeCell ref="ETT12:EUD12"/>
    <mergeCell ref="EPC12:EPM12"/>
    <mergeCell ref="EPN12:EPX12"/>
    <mergeCell ref="EPY12:EQI12"/>
    <mergeCell ref="EQJ12:EQT12"/>
    <mergeCell ref="EQU12:ERE12"/>
    <mergeCell ref="ERF12:ERP12"/>
    <mergeCell ref="EMO12:EMY12"/>
    <mergeCell ref="EMZ12:ENJ12"/>
    <mergeCell ref="ENK12:ENU12"/>
    <mergeCell ref="ENV12:EOF12"/>
    <mergeCell ref="EOG12:EOQ12"/>
    <mergeCell ref="EOR12:EPB12"/>
    <mergeCell ref="EZG12:EZQ12"/>
    <mergeCell ref="EZR12:FAB12"/>
    <mergeCell ref="FAC12:FAM12"/>
    <mergeCell ref="FAN12:FAX12"/>
    <mergeCell ref="FAY12:FBI12"/>
    <mergeCell ref="FBJ12:FBT12"/>
    <mergeCell ref="EWS12:EXC12"/>
    <mergeCell ref="EXD12:EXN12"/>
    <mergeCell ref="EXO12:EXY12"/>
    <mergeCell ref="EXZ12:EYJ12"/>
    <mergeCell ref="EYK12:EYU12"/>
    <mergeCell ref="EYV12:EZF12"/>
    <mergeCell ref="EUE12:EUO12"/>
    <mergeCell ref="EUP12:EUZ12"/>
    <mergeCell ref="EVA12:EVK12"/>
    <mergeCell ref="EVL12:EVV12"/>
    <mergeCell ref="EVW12:EWG12"/>
    <mergeCell ref="EWH12:EWR12"/>
    <mergeCell ref="FLZ12:FMJ12"/>
    <mergeCell ref="FMK12:FMU12"/>
    <mergeCell ref="FMV12:FNF12"/>
    <mergeCell ref="FNG12:FNQ12"/>
    <mergeCell ref="FNR12:FOB12"/>
    <mergeCell ref="FOC12:FOM12"/>
    <mergeCell ref="FJL12:FJV12"/>
    <mergeCell ref="FJW12:FKG12"/>
    <mergeCell ref="FKH12:FKR12"/>
    <mergeCell ref="FKS12:FLC12"/>
    <mergeCell ref="FLD12:FLN12"/>
    <mergeCell ref="FLO12:FLY12"/>
    <mergeCell ref="FBU12:FCE12"/>
    <mergeCell ref="FCF12:FCP12"/>
    <mergeCell ref="FCQ12:FDA12"/>
    <mergeCell ref="FDB12:FDL12"/>
    <mergeCell ref="FIP12:FIZ12"/>
    <mergeCell ref="FJA12:FJK12"/>
    <mergeCell ref="FYR12:FZB12"/>
    <mergeCell ref="FZC12:FZM12"/>
    <mergeCell ref="FZN12:FZX12"/>
    <mergeCell ref="FZY12:GAI12"/>
    <mergeCell ref="GAJ12:GAT12"/>
    <mergeCell ref="GAU12:GBE12"/>
    <mergeCell ref="FRB12:FRL12"/>
    <mergeCell ref="FRM12:FRW12"/>
    <mergeCell ref="FRX12:FSH12"/>
    <mergeCell ref="FSI12:FSS12"/>
    <mergeCell ref="FXV12:FYF12"/>
    <mergeCell ref="FYG12:FYQ12"/>
    <mergeCell ref="FON12:FOX12"/>
    <mergeCell ref="FOY12:FPI12"/>
    <mergeCell ref="FPJ12:FPT12"/>
    <mergeCell ref="FPU12:FQE12"/>
    <mergeCell ref="FQF12:FQP12"/>
    <mergeCell ref="FQQ12:FRA12"/>
    <mergeCell ref="GGH12:GGR12"/>
    <mergeCell ref="GGS12:GHC12"/>
    <mergeCell ref="GHD12:GHN12"/>
    <mergeCell ref="GHO12:GHY12"/>
    <mergeCell ref="GHZ12:GIJ12"/>
    <mergeCell ref="GIK12:GIU12"/>
    <mergeCell ref="GDT12:GED12"/>
    <mergeCell ref="GEE12:GEO12"/>
    <mergeCell ref="GEP12:GEZ12"/>
    <mergeCell ref="GFA12:GFK12"/>
    <mergeCell ref="GFL12:GFV12"/>
    <mergeCell ref="GFW12:GGG12"/>
    <mergeCell ref="GBF12:GBP12"/>
    <mergeCell ref="GBQ12:GCA12"/>
    <mergeCell ref="GCB12:GCL12"/>
    <mergeCell ref="GCM12:GCW12"/>
    <mergeCell ref="GCX12:GDH12"/>
    <mergeCell ref="GDI12:GDS12"/>
    <mergeCell ref="GYB12:GYL12"/>
    <mergeCell ref="GYM12:GYW12"/>
    <mergeCell ref="GYX12:GZH12"/>
    <mergeCell ref="GZI12:GZS12"/>
    <mergeCell ref="GZT12:HAD12"/>
    <mergeCell ref="HAE12:HAO12"/>
    <mergeCell ref="GLJ12:GLT12"/>
    <mergeCell ref="GLU12:GME12"/>
    <mergeCell ref="GMF12:GMP12"/>
    <mergeCell ref="GMQ12:GNA12"/>
    <mergeCell ref="GXF12:GXP12"/>
    <mergeCell ref="GXQ12:GYA12"/>
    <mergeCell ref="GIV12:GJF12"/>
    <mergeCell ref="GJG12:GJQ12"/>
    <mergeCell ref="GJR12:GKB12"/>
    <mergeCell ref="GKC12:GKM12"/>
    <mergeCell ref="GKN12:GKX12"/>
    <mergeCell ref="GKY12:GLI12"/>
    <mergeCell ref="HFR12:HGB12"/>
    <mergeCell ref="HGC12:HGM12"/>
    <mergeCell ref="HGN12:HGX12"/>
    <mergeCell ref="HGY12:HHI12"/>
    <mergeCell ref="HHJ12:HHT12"/>
    <mergeCell ref="HHU12:HIE12"/>
    <mergeCell ref="HDD12:HDN12"/>
    <mergeCell ref="HDO12:HDY12"/>
    <mergeCell ref="HDZ12:HEJ12"/>
    <mergeCell ref="HEK12:HEU12"/>
    <mergeCell ref="HEV12:HFF12"/>
    <mergeCell ref="HFG12:HFQ12"/>
    <mergeCell ref="HAP12:HAZ12"/>
    <mergeCell ref="HBA12:HBK12"/>
    <mergeCell ref="HBL12:HBV12"/>
    <mergeCell ref="HBW12:HCG12"/>
    <mergeCell ref="HCH12:HCR12"/>
    <mergeCell ref="HCS12:HDC12"/>
    <mergeCell ref="HNH12:HNR12"/>
    <mergeCell ref="HNS12:HOC12"/>
    <mergeCell ref="HOD12:HON12"/>
    <mergeCell ref="HOO12:HOY12"/>
    <mergeCell ref="HOZ12:HPJ12"/>
    <mergeCell ref="HPK12:HPU12"/>
    <mergeCell ref="HKT12:HLD12"/>
    <mergeCell ref="HLE12:HLO12"/>
    <mergeCell ref="HLP12:HLZ12"/>
    <mergeCell ref="HMA12:HMK12"/>
    <mergeCell ref="HML12:HMV12"/>
    <mergeCell ref="HMW12:HNG12"/>
    <mergeCell ref="HIF12:HIP12"/>
    <mergeCell ref="HIQ12:HJA12"/>
    <mergeCell ref="HJB12:HJL12"/>
    <mergeCell ref="HJM12:HJW12"/>
    <mergeCell ref="HJX12:HKH12"/>
    <mergeCell ref="HKI12:HKS12"/>
    <mergeCell ref="HUX12:HVH12"/>
    <mergeCell ref="HVI12:HVS12"/>
    <mergeCell ref="HVT12:HWD12"/>
    <mergeCell ref="HWE12:HWO12"/>
    <mergeCell ref="HWP12:HWZ12"/>
    <mergeCell ref="HXA12:HXK12"/>
    <mergeCell ref="HSJ12:HST12"/>
    <mergeCell ref="HSU12:HTE12"/>
    <mergeCell ref="HTF12:HTP12"/>
    <mergeCell ref="HTQ12:HUA12"/>
    <mergeCell ref="HUB12:HUL12"/>
    <mergeCell ref="HUM12:HUW12"/>
    <mergeCell ref="HPV12:HQF12"/>
    <mergeCell ref="HQG12:HQQ12"/>
    <mergeCell ref="HQR12:HRB12"/>
    <mergeCell ref="HRC12:HRM12"/>
    <mergeCell ref="HRN12:HRX12"/>
    <mergeCell ref="HRY12:HSI12"/>
    <mergeCell ref="ICN12:ICX12"/>
    <mergeCell ref="ICY12:IDI12"/>
    <mergeCell ref="IDJ12:IDT12"/>
    <mergeCell ref="IDU12:IEE12"/>
    <mergeCell ref="IEF12:IEP12"/>
    <mergeCell ref="IEQ12:IFA12"/>
    <mergeCell ref="HZZ12:IAJ12"/>
    <mergeCell ref="IAK12:IAU12"/>
    <mergeCell ref="IAV12:IBF12"/>
    <mergeCell ref="IBG12:IBQ12"/>
    <mergeCell ref="IBR12:ICB12"/>
    <mergeCell ref="ICC12:ICM12"/>
    <mergeCell ref="HXL12:HXV12"/>
    <mergeCell ref="HXW12:HYG12"/>
    <mergeCell ref="HYH12:HYR12"/>
    <mergeCell ref="HYS12:HZC12"/>
    <mergeCell ref="HZD12:HZN12"/>
    <mergeCell ref="HZO12:HZY12"/>
    <mergeCell ref="IKD12:IKN12"/>
    <mergeCell ref="IKO12:IKY12"/>
    <mergeCell ref="IKZ12:ILJ12"/>
    <mergeCell ref="ILK12:ILU12"/>
    <mergeCell ref="ILV12:IMF12"/>
    <mergeCell ref="IMG12:IMQ12"/>
    <mergeCell ref="IHP12:IHZ12"/>
    <mergeCell ref="IIA12:IIK12"/>
    <mergeCell ref="IIL12:IIV12"/>
    <mergeCell ref="IIW12:IJG12"/>
    <mergeCell ref="IJH12:IJR12"/>
    <mergeCell ref="IJS12:IKC12"/>
    <mergeCell ref="IFB12:IFL12"/>
    <mergeCell ref="IFM12:IFW12"/>
    <mergeCell ref="IFX12:IGH12"/>
    <mergeCell ref="IGI12:IGS12"/>
    <mergeCell ref="IGT12:IHD12"/>
    <mergeCell ref="IHE12:IHO12"/>
    <mergeCell ref="IRT12:ISD12"/>
    <mergeCell ref="ISE12:ISO12"/>
    <mergeCell ref="ISP12:ISZ12"/>
    <mergeCell ref="ITA12:ITK12"/>
    <mergeCell ref="ITL12:ITV12"/>
    <mergeCell ref="ITW12:IUG12"/>
    <mergeCell ref="IPF12:IPP12"/>
    <mergeCell ref="IPQ12:IQA12"/>
    <mergeCell ref="IQB12:IQL12"/>
    <mergeCell ref="IQM12:IQW12"/>
    <mergeCell ref="IQX12:IRH12"/>
    <mergeCell ref="IRI12:IRS12"/>
    <mergeCell ref="IMR12:INB12"/>
    <mergeCell ref="INC12:INM12"/>
    <mergeCell ref="INN12:INX12"/>
    <mergeCell ref="INY12:IOI12"/>
    <mergeCell ref="IOJ12:IOT12"/>
    <mergeCell ref="IOU12:IPE12"/>
    <mergeCell ref="IZJ12:IZT12"/>
    <mergeCell ref="IZU12:JAE12"/>
    <mergeCell ref="JAF12:JAP12"/>
    <mergeCell ref="JAQ12:JBA12"/>
    <mergeCell ref="JGD12:JGN12"/>
    <mergeCell ref="JGO12:JGY12"/>
    <mergeCell ref="IWV12:IXF12"/>
    <mergeCell ref="IXG12:IXQ12"/>
    <mergeCell ref="IXR12:IYB12"/>
    <mergeCell ref="IYC12:IYM12"/>
    <mergeCell ref="IYN12:IYX12"/>
    <mergeCell ref="IYY12:IZI12"/>
    <mergeCell ref="IUH12:IUR12"/>
    <mergeCell ref="IUS12:IVC12"/>
    <mergeCell ref="IVD12:IVN12"/>
    <mergeCell ref="IVO12:IVY12"/>
    <mergeCell ref="IVZ12:IWJ12"/>
    <mergeCell ref="IWK12:IWU12"/>
    <mergeCell ref="JMB12:JML12"/>
    <mergeCell ref="JMM12:JMW12"/>
    <mergeCell ref="JMX12:JNH12"/>
    <mergeCell ref="JNI12:JNS12"/>
    <mergeCell ref="JNT12:JOD12"/>
    <mergeCell ref="JOE12:JOO12"/>
    <mergeCell ref="JJN12:JJX12"/>
    <mergeCell ref="JJY12:JKI12"/>
    <mergeCell ref="JKJ12:JKT12"/>
    <mergeCell ref="JKU12:JLE12"/>
    <mergeCell ref="JLF12:JLP12"/>
    <mergeCell ref="JLQ12:JMA12"/>
    <mergeCell ref="JGZ12:JHJ12"/>
    <mergeCell ref="JHK12:JHU12"/>
    <mergeCell ref="JHV12:JIF12"/>
    <mergeCell ref="JIG12:JIQ12"/>
    <mergeCell ref="JIR12:JJB12"/>
    <mergeCell ref="JJC12:JJM12"/>
    <mergeCell ref="JTR12:JUB12"/>
    <mergeCell ref="JUC12:JUM12"/>
    <mergeCell ref="JUN12:JUX12"/>
    <mergeCell ref="JUY12:JVI12"/>
    <mergeCell ref="JVJ12:JVT12"/>
    <mergeCell ref="JVU12:JWE12"/>
    <mergeCell ref="JRD12:JRN12"/>
    <mergeCell ref="JRO12:JRY12"/>
    <mergeCell ref="JRZ12:JSJ12"/>
    <mergeCell ref="JSK12:JSU12"/>
    <mergeCell ref="JSV12:JTF12"/>
    <mergeCell ref="JTG12:JTQ12"/>
    <mergeCell ref="JOP12:JOZ12"/>
    <mergeCell ref="JPA12:JPK12"/>
    <mergeCell ref="JPL12:JPV12"/>
    <mergeCell ref="JPW12:JQG12"/>
    <mergeCell ref="JQH12:JQR12"/>
    <mergeCell ref="JQS12:JRC12"/>
    <mergeCell ref="KBH12:KBR12"/>
    <mergeCell ref="KBS12:KCC12"/>
    <mergeCell ref="KCD12:KCN12"/>
    <mergeCell ref="KCO12:KCY12"/>
    <mergeCell ref="KCZ12:KDJ12"/>
    <mergeCell ref="KDK12:KDU12"/>
    <mergeCell ref="JYT12:JZD12"/>
    <mergeCell ref="JZE12:JZO12"/>
    <mergeCell ref="JZP12:JZZ12"/>
    <mergeCell ref="KAA12:KAK12"/>
    <mergeCell ref="KAL12:KAV12"/>
    <mergeCell ref="KAW12:KBG12"/>
    <mergeCell ref="JWF12:JWP12"/>
    <mergeCell ref="JWQ12:JXA12"/>
    <mergeCell ref="JXB12:JXL12"/>
    <mergeCell ref="JXM12:JXW12"/>
    <mergeCell ref="JXX12:JYH12"/>
    <mergeCell ref="JYI12:JYS12"/>
    <mergeCell ref="KLK12:KLU12"/>
    <mergeCell ref="KLV12:KMF12"/>
    <mergeCell ref="KMG12:KMQ12"/>
    <mergeCell ref="KMR12:KNB12"/>
    <mergeCell ref="KNC12:KNM12"/>
    <mergeCell ref="KNN12:KNX12"/>
    <mergeCell ref="KGJ12:KGT12"/>
    <mergeCell ref="KGU12:KHE12"/>
    <mergeCell ref="KHF12:KHP12"/>
    <mergeCell ref="KKD12:KKN12"/>
    <mergeCell ref="KKO12:KKY12"/>
    <mergeCell ref="KKZ12:KLJ12"/>
    <mergeCell ref="KDV12:KEF12"/>
    <mergeCell ref="KEG12:KEQ12"/>
    <mergeCell ref="KER12:KFB12"/>
    <mergeCell ref="KFC12:KFM12"/>
    <mergeCell ref="KFN12:KFX12"/>
    <mergeCell ref="KFY12:KGI12"/>
    <mergeCell ref="KTA12:KTK12"/>
    <mergeCell ref="KTL12:KTV12"/>
    <mergeCell ref="KTW12:KUG12"/>
    <mergeCell ref="KUH12:KUR12"/>
    <mergeCell ref="KUS12:KVC12"/>
    <mergeCell ref="KVD12:KVN12"/>
    <mergeCell ref="KQM12:KQW12"/>
    <mergeCell ref="KQX12:KRH12"/>
    <mergeCell ref="KRI12:KRS12"/>
    <mergeCell ref="KRT12:KSD12"/>
    <mergeCell ref="KSE12:KSO12"/>
    <mergeCell ref="KSP12:KSZ12"/>
    <mergeCell ref="KNY12:KOI12"/>
    <mergeCell ref="KOJ12:KOT12"/>
    <mergeCell ref="KOU12:KPE12"/>
    <mergeCell ref="KPF12:KPP12"/>
    <mergeCell ref="KPQ12:KQA12"/>
    <mergeCell ref="KQB12:KQL12"/>
    <mergeCell ref="LAQ12:LBA12"/>
    <mergeCell ref="LBB12:LBL12"/>
    <mergeCell ref="LBM12:LBW12"/>
    <mergeCell ref="LBX12:LCH12"/>
    <mergeCell ref="LCI12:LCS12"/>
    <mergeCell ref="LCT12:LDD12"/>
    <mergeCell ref="KYC12:KYM12"/>
    <mergeCell ref="KYN12:KYX12"/>
    <mergeCell ref="KYY12:KZI12"/>
    <mergeCell ref="KZJ12:KZT12"/>
    <mergeCell ref="KZU12:LAE12"/>
    <mergeCell ref="LAF12:LAP12"/>
    <mergeCell ref="KVO12:KVY12"/>
    <mergeCell ref="KVZ12:KWJ12"/>
    <mergeCell ref="KWK12:KWU12"/>
    <mergeCell ref="KWV12:KXF12"/>
    <mergeCell ref="KXG12:KXQ12"/>
    <mergeCell ref="KXR12:KYB12"/>
    <mergeCell ref="LIG12:LIQ12"/>
    <mergeCell ref="LIR12:LJB12"/>
    <mergeCell ref="LJC12:LJM12"/>
    <mergeCell ref="LJN12:LJX12"/>
    <mergeCell ref="LJY12:LKI12"/>
    <mergeCell ref="LKJ12:LKT12"/>
    <mergeCell ref="LFS12:LGC12"/>
    <mergeCell ref="LGD12:LGN12"/>
    <mergeCell ref="LGO12:LGY12"/>
    <mergeCell ref="LGZ12:LHJ12"/>
    <mergeCell ref="LHK12:LHU12"/>
    <mergeCell ref="LHV12:LIF12"/>
    <mergeCell ref="LDE12:LDO12"/>
    <mergeCell ref="LDP12:LDZ12"/>
    <mergeCell ref="LEA12:LEK12"/>
    <mergeCell ref="LEL12:LEV12"/>
    <mergeCell ref="LEW12:LFG12"/>
    <mergeCell ref="LFH12:LFR12"/>
    <mergeCell ref="LPW12:LQG12"/>
    <mergeCell ref="LQH12:LQR12"/>
    <mergeCell ref="LQS12:LRC12"/>
    <mergeCell ref="LRD12:LRN12"/>
    <mergeCell ref="LRO12:LRY12"/>
    <mergeCell ref="LRZ12:LSJ12"/>
    <mergeCell ref="LNI12:LNS12"/>
    <mergeCell ref="LNT12:LOD12"/>
    <mergeCell ref="LOE12:LOO12"/>
    <mergeCell ref="LOP12:LOZ12"/>
    <mergeCell ref="LPA12:LPK12"/>
    <mergeCell ref="LPL12:LPV12"/>
    <mergeCell ref="LKU12:LLE12"/>
    <mergeCell ref="LLF12:LLP12"/>
    <mergeCell ref="LLQ12:LMA12"/>
    <mergeCell ref="LMB12:LML12"/>
    <mergeCell ref="LMM12:LMW12"/>
    <mergeCell ref="LMX12:LNH12"/>
    <mergeCell ref="LXM12:LXW12"/>
    <mergeCell ref="LXX12:LYH12"/>
    <mergeCell ref="LYI12:LYS12"/>
    <mergeCell ref="LYT12:LZD12"/>
    <mergeCell ref="LZE12:LZO12"/>
    <mergeCell ref="LZP12:LZZ12"/>
    <mergeCell ref="LUY12:LVI12"/>
    <mergeCell ref="LVJ12:LVT12"/>
    <mergeCell ref="LVU12:LWE12"/>
    <mergeCell ref="LWF12:LWP12"/>
    <mergeCell ref="LWQ12:LXA12"/>
    <mergeCell ref="LXB12:LXL12"/>
    <mergeCell ref="LSK12:LSU12"/>
    <mergeCell ref="LSV12:LTF12"/>
    <mergeCell ref="LTG12:LTQ12"/>
    <mergeCell ref="LTR12:LUB12"/>
    <mergeCell ref="LUC12:LUM12"/>
    <mergeCell ref="LUN12:LUX12"/>
    <mergeCell ref="MFC12:MFM12"/>
    <mergeCell ref="MFN12:MFX12"/>
    <mergeCell ref="MFY12:MGI12"/>
    <mergeCell ref="MGJ12:MGT12"/>
    <mergeCell ref="MGU12:MHE12"/>
    <mergeCell ref="MHF12:MHP12"/>
    <mergeCell ref="MCO12:MCY12"/>
    <mergeCell ref="MCZ12:MDJ12"/>
    <mergeCell ref="MDK12:MDU12"/>
    <mergeCell ref="MDV12:MEF12"/>
    <mergeCell ref="MEG12:MEQ12"/>
    <mergeCell ref="MER12:MFB12"/>
    <mergeCell ref="MAA12:MAK12"/>
    <mergeCell ref="MAL12:MAV12"/>
    <mergeCell ref="MAW12:MBG12"/>
    <mergeCell ref="MBH12:MBR12"/>
    <mergeCell ref="MBS12:MCC12"/>
    <mergeCell ref="MCD12:MCN12"/>
    <mergeCell ref="MMS12:MNC12"/>
    <mergeCell ref="MND12:MNN12"/>
    <mergeCell ref="MNO12:MNY12"/>
    <mergeCell ref="MNZ12:MOJ12"/>
    <mergeCell ref="MOK12:MOU12"/>
    <mergeCell ref="MOV12:MPF12"/>
    <mergeCell ref="MKE12:MKO12"/>
    <mergeCell ref="MKP12:MKZ12"/>
    <mergeCell ref="MLA12:MLK12"/>
    <mergeCell ref="MLL12:MLV12"/>
    <mergeCell ref="MLW12:MMG12"/>
    <mergeCell ref="MMH12:MMR12"/>
    <mergeCell ref="MHQ12:MIA12"/>
    <mergeCell ref="MIB12:MIL12"/>
    <mergeCell ref="MIM12:MIW12"/>
    <mergeCell ref="MIX12:MJH12"/>
    <mergeCell ref="MJI12:MJS12"/>
    <mergeCell ref="MJT12:MKD12"/>
    <mergeCell ref="MUI12:MUS12"/>
    <mergeCell ref="MUT12:MVD12"/>
    <mergeCell ref="MVE12:MVO12"/>
    <mergeCell ref="MVP12:MVZ12"/>
    <mergeCell ref="MWA12:MWK12"/>
    <mergeCell ref="MWL12:MWV12"/>
    <mergeCell ref="MRU12:MSE12"/>
    <mergeCell ref="MSF12:MSP12"/>
    <mergeCell ref="MSQ12:MTA12"/>
    <mergeCell ref="MTB12:MTL12"/>
    <mergeCell ref="MTM12:MTW12"/>
    <mergeCell ref="MTX12:MUH12"/>
    <mergeCell ref="MPG12:MPQ12"/>
    <mergeCell ref="MPR12:MQB12"/>
    <mergeCell ref="MQC12:MQM12"/>
    <mergeCell ref="MQN12:MQX12"/>
    <mergeCell ref="MQY12:MRI12"/>
    <mergeCell ref="MRJ12:MRT12"/>
    <mergeCell ref="NBY12:NCI12"/>
    <mergeCell ref="NCJ12:NCT12"/>
    <mergeCell ref="NCU12:NDE12"/>
    <mergeCell ref="NDF12:NDP12"/>
    <mergeCell ref="NDQ12:NEA12"/>
    <mergeCell ref="NEB12:NEL12"/>
    <mergeCell ref="MZK12:MZU12"/>
    <mergeCell ref="MZV12:NAF12"/>
    <mergeCell ref="NAG12:NAQ12"/>
    <mergeCell ref="NAR12:NBB12"/>
    <mergeCell ref="NBC12:NBM12"/>
    <mergeCell ref="NBN12:NBX12"/>
    <mergeCell ref="MWW12:MXG12"/>
    <mergeCell ref="MXH12:MXR12"/>
    <mergeCell ref="MXS12:MYC12"/>
    <mergeCell ref="MYD12:MYN12"/>
    <mergeCell ref="MYO12:MYY12"/>
    <mergeCell ref="MYZ12:MZJ12"/>
    <mergeCell ref="NJO12:NJY12"/>
    <mergeCell ref="NJZ12:NKJ12"/>
    <mergeCell ref="NKK12:NKU12"/>
    <mergeCell ref="NKV12:NLF12"/>
    <mergeCell ref="NLG12:NLQ12"/>
    <mergeCell ref="NLR12:NMB12"/>
    <mergeCell ref="NHA12:NHK12"/>
    <mergeCell ref="NHL12:NHV12"/>
    <mergeCell ref="NHW12:NIG12"/>
    <mergeCell ref="NIH12:NIR12"/>
    <mergeCell ref="NIS12:NJC12"/>
    <mergeCell ref="NJD12:NJN12"/>
    <mergeCell ref="NEM12:NEW12"/>
    <mergeCell ref="NEX12:NFH12"/>
    <mergeCell ref="NFI12:NFS12"/>
    <mergeCell ref="NFT12:NGD12"/>
    <mergeCell ref="NGE12:NGO12"/>
    <mergeCell ref="NGP12:NGZ12"/>
    <mergeCell ref="NRE12:NRO12"/>
    <mergeCell ref="NRP12:NRZ12"/>
    <mergeCell ref="NSA12:NSK12"/>
    <mergeCell ref="NSL12:NSV12"/>
    <mergeCell ref="NSW12:NTG12"/>
    <mergeCell ref="NTH12:NTR12"/>
    <mergeCell ref="NOQ12:NPA12"/>
    <mergeCell ref="NPB12:NPL12"/>
    <mergeCell ref="NPM12:NPW12"/>
    <mergeCell ref="NPX12:NQH12"/>
    <mergeCell ref="NQI12:NQS12"/>
    <mergeCell ref="NQT12:NRD12"/>
    <mergeCell ref="NMC12:NMM12"/>
    <mergeCell ref="NMN12:NMX12"/>
    <mergeCell ref="NMY12:NNI12"/>
    <mergeCell ref="NNJ12:NNT12"/>
    <mergeCell ref="NNU12:NOE12"/>
    <mergeCell ref="NOF12:NOP12"/>
    <mergeCell ref="NYU12:NZE12"/>
    <mergeCell ref="NZF12:NZP12"/>
    <mergeCell ref="NZQ12:OAA12"/>
    <mergeCell ref="OAB12:OAL12"/>
    <mergeCell ref="OAM12:OAW12"/>
    <mergeCell ref="OAX12:OBH12"/>
    <mergeCell ref="NWG12:NWQ12"/>
    <mergeCell ref="NWR12:NXB12"/>
    <mergeCell ref="NXC12:NXM12"/>
    <mergeCell ref="NXN12:NXX12"/>
    <mergeCell ref="NXY12:NYI12"/>
    <mergeCell ref="NYJ12:NYT12"/>
    <mergeCell ref="NTS12:NUC12"/>
    <mergeCell ref="NUD12:NUN12"/>
    <mergeCell ref="NUO12:NUY12"/>
    <mergeCell ref="NUZ12:NVJ12"/>
    <mergeCell ref="NVK12:NVU12"/>
    <mergeCell ref="NVV12:NWF12"/>
    <mergeCell ref="OGK12:OGU12"/>
    <mergeCell ref="OGV12:OHF12"/>
    <mergeCell ref="OHG12:OHQ12"/>
    <mergeCell ref="OHR12:OIB12"/>
    <mergeCell ref="OIC12:OIM12"/>
    <mergeCell ref="OIN12:OIX12"/>
    <mergeCell ref="ODW12:OEG12"/>
    <mergeCell ref="OEH12:OER12"/>
    <mergeCell ref="OES12:OFC12"/>
    <mergeCell ref="OFD12:OFN12"/>
    <mergeCell ref="OFO12:OFY12"/>
    <mergeCell ref="OFZ12:OGJ12"/>
    <mergeCell ref="OBI12:OBS12"/>
    <mergeCell ref="OBT12:OCD12"/>
    <mergeCell ref="OCE12:OCO12"/>
    <mergeCell ref="OCP12:OCZ12"/>
    <mergeCell ref="ODA12:ODK12"/>
    <mergeCell ref="ODL12:ODV12"/>
    <mergeCell ref="OOA12:OOK12"/>
    <mergeCell ref="OOL12:OOV12"/>
    <mergeCell ref="OOW12:OPG12"/>
    <mergeCell ref="OPH12:OPR12"/>
    <mergeCell ref="OPS12:OQC12"/>
    <mergeCell ref="OQD12:OQN12"/>
    <mergeCell ref="OLM12:OLW12"/>
    <mergeCell ref="OLX12:OMH12"/>
    <mergeCell ref="OMI12:OMS12"/>
    <mergeCell ref="OMT12:OND12"/>
    <mergeCell ref="ONE12:ONO12"/>
    <mergeCell ref="ONP12:ONZ12"/>
    <mergeCell ref="OIY12:OJI12"/>
    <mergeCell ref="OJJ12:OJT12"/>
    <mergeCell ref="OJU12:OKE12"/>
    <mergeCell ref="OKF12:OKP12"/>
    <mergeCell ref="OKQ12:OLA12"/>
    <mergeCell ref="OLB12:OLL12"/>
    <mergeCell ref="OVQ12:OWA12"/>
    <mergeCell ref="OWB12:OWL12"/>
    <mergeCell ref="OWM12:OWW12"/>
    <mergeCell ref="OWX12:OXH12"/>
    <mergeCell ref="OXI12:OXS12"/>
    <mergeCell ref="OXT12:OYD12"/>
    <mergeCell ref="OTC12:OTM12"/>
    <mergeCell ref="OTN12:OTX12"/>
    <mergeCell ref="OTY12:OUI12"/>
    <mergeCell ref="OUJ12:OUT12"/>
    <mergeCell ref="OUU12:OVE12"/>
    <mergeCell ref="OVF12:OVP12"/>
    <mergeCell ref="OQO12:OQY12"/>
    <mergeCell ref="OQZ12:ORJ12"/>
    <mergeCell ref="ORK12:ORU12"/>
    <mergeCell ref="ORV12:OSF12"/>
    <mergeCell ref="OSG12:OSQ12"/>
    <mergeCell ref="OSR12:OTB12"/>
    <mergeCell ref="PDG12:PDQ12"/>
    <mergeCell ref="PDR12:PEB12"/>
    <mergeCell ref="PEC12:PEM12"/>
    <mergeCell ref="PEN12:PEX12"/>
    <mergeCell ref="PEY12:PFI12"/>
    <mergeCell ref="PFJ12:PFT12"/>
    <mergeCell ref="PAS12:PBC12"/>
    <mergeCell ref="PBD12:PBN12"/>
    <mergeCell ref="PBO12:PBY12"/>
    <mergeCell ref="PBZ12:PCJ12"/>
    <mergeCell ref="PCK12:PCU12"/>
    <mergeCell ref="PCV12:PDF12"/>
    <mergeCell ref="OYE12:OYO12"/>
    <mergeCell ref="OYP12:OYZ12"/>
    <mergeCell ref="OZA12:OZK12"/>
    <mergeCell ref="OZL12:OZV12"/>
    <mergeCell ref="OZW12:PAG12"/>
    <mergeCell ref="PAH12:PAR12"/>
    <mergeCell ref="PVA12:PVK12"/>
    <mergeCell ref="PVL12:PVV12"/>
    <mergeCell ref="PVW12:PWG12"/>
    <mergeCell ref="PWH12:PWR12"/>
    <mergeCell ref="PWS12:PXC12"/>
    <mergeCell ref="PXD12:PXN12"/>
    <mergeCell ref="PSM12:PSW12"/>
    <mergeCell ref="PSX12:PTH12"/>
    <mergeCell ref="PTI12:PTS12"/>
    <mergeCell ref="PTT12:PUD12"/>
    <mergeCell ref="PUE12:PUO12"/>
    <mergeCell ref="PUP12:PUZ12"/>
    <mergeCell ref="PFU12:PGE12"/>
    <mergeCell ref="PGF12:PGP12"/>
    <mergeCell ref="PGQ12:PHA12"/>
    <mergeCell ref="PRF12:PRP12"/>
    <mergeCell ref="PRQ12:PSA12"/>
    <mergeCell ref="PSB12:PSL12"/>
    <mergeCell ref="QCQ12:QDA12"/>
    <mergeCell ref="QDB12:QDL12"/>
    <mergeCell ref="QDM12:QDW12"/>
    <mergeCell ref="QDX12:QEH12"/>
    <mergeCell ref="QEI12:QES12"/>
    <mergeCell ref="QET12:QFD12"/>
    <mergeCell ref="QAC12:QAM12"/>
    <mergeCell ref="QAN12:QAX12"/>
    <mergeCell ref="QAY12:QBI12"/>
    <mergeCell ref="QBJ12:QBT12"/>
    <mergeCell ref="QBU12:QCE12"/>
    <mergeCell ref="QCF12:QCP12"/>
    <mergeCell ref="PXO12:PXY12"/>
    <mergeCell ref="PXZ12:PYJ12"/>
    <mergeCell ref="PYK12:PYU12"/>
    <mergeCell ref="PYV12:PZF12"/>
    <mergeCell ref="PZG12:PZQ12"/>
    <mergeCell ref="PZR12:QAB12"/>
    <mergeCell ref="QKG12:QKQ12"/>
    <mergeCell ref="QKR12:QLB12"/>
    <mergeCell ref="QLC12:QLM12"/>
    <mergeCell ref="QLN12:QLX12"/>
    <mergeCell ref="QLY12:QMI12"/>
    <mergeCell ref="QMJ12:QMT12"/>
    <mergeCell ref="QHS12:QIC12"/>
    <mergeCell ref="QID12:QIN12"/>
    <mergeCell ref="QIO12:QIY12"/>
    <mergeCell ref="QIZ12:QJJ12"/>
    <mergeCell ref="QJK12:QJU12"/>
    <mergeCell ref="QJV12:QKF12"/>
    <mergeCell ref="QFE12:QFO12"/>
    <mergeCell ref="QFP12:QFZ12"/>
    <mergeCell ref="QGA12:QGK12"/>
    <mergeCell ref="QGL12:QGV12"/>
    <mergeCell ref="QGW12:QHG12"/>
    <mergeCell ref="QHH12:QHR12"/>
    <mergeCell ref="RBE12:RBO12"/>
    <mergeCell ref="RBP12:RBZ12"/>
    <mergeCell ref="QRW12:QSG12"/>
    <mergeCell ref="QSH12:QSR12"/>
    <mergeCell ref="QSS12:QTC12"/>
    <mergeCell ref="QTD12:QTN12"/>
    <mergeCell ref="QTO12:QTY12"/>
    <mergeCell ref="QTZ12:QUJ12"/>
    <mergeCell ref="QPI12:QPS12"/>
    <mergeCell ref="QPT12:QQD12"/>
    <mergeCell ref="QQE12:QQO12"/>
    <mergeCell ref="QQP12:QQZ12"/>
    <mergeCell ref="QRA12:QRK12"/>
    <mergeCell ref="QRL12:QRV12"/>
    <mergeCell ref="QMU12:QNE12"/>
    <mergeCell ref="QNF12:QNP12"/>
    <mergeCell ref="QNQ12:QOA12"/>
    <mergeCell ref="QOB12:QOL12"/>
    <mergeCell ref="QOM12:QOW12"/>
    <mergeCell ref="QOX12:QPH12"/>
    <mergeCell ref="YC13:YM13"/>
    <mergeCell ref="YN13:YX13"/>
    <mergeCell ref="YY13:ZI13"/>
    <mergeCell ref="ZJ13:ZT13"/>
    <mergeCell ref="ZU13:AAE13"/>
    <mergeCell ref="AAF13:AAP13"/>
    <mergeCell ref="VW13:VY13"/>
    <mergeCell ref="VZ13:WJ13"/>
    <mergeCell ref="WK13:WU13"/>
    <mergeCell ref="WV13:XF13"/>
    <mergeCell ref="XG13:XQ13"/>
    <mergeCell ref="XR13:YB13"/>
    <mergeCell ref="REO12:REY12"/>
    <mergeCell ref="REZ12:RFJ12"/>
    <mergeCell ref="RFK12:RFU12"/>
    <mergeCell ref="TA13:TK13"/>
    <mergeCell ref="TL13:TV13"/>
    <mergeCell ref="TW13:UG13"/>
    <mergeCell ref="UH13:UR13"/>
    <mergeCell ref="US13:VC13"/>
    <mergeCell ref="VD13:VN13"/>
    <mergeCell ref="VO13:VV13"/>
    <mergeCell ref="RCA12:RCK12"/>
    <mergeCell ref="RCL12:RCV12"/>
    <mergeCell ref="RCW12:RDG12"/>
    <mergeCell ref="RDH12:RDR12"/>
    <mergeCell ref="RDS12:REC12"/>
    <mergeCell ref="RED12:REN12"/>
    <mergeCell ref="QUK12:QUU12"/>
    <mergeCell ref="QUV12:QVF12"/>
    <mergeCell ref="QVG12:QVQ12"/>
    <mergeCell ref="RAT12:RBD12"/>
    <mergeCell ref="AFS13:AGC13"/>
    <mergeCell ref="AGD13:AGN13"/>
    <mergeCell ref="AGO13:AGY13"/>
    <mergeCell ref="AGZ13:AHJ13"/>
    <mergeCell ref="AHK13:AHU13"/>
    <mergeCell ref="AHV13:AIF13"/>
    <mergeCell ref="ADE13:ADO13"/>
    <mergeCell ref="ADP13:ADZ13"/>
    <mergeCell ref="AEA13:AEK13"/>
    <mergeCell ref="AEL13:AEV13"/>
    <mergeCell ref="AEW13:AFG13"/>
    <mergeCell ref="AFH13:AFR13"/>
    <mergeCell ref="AAQ13:ABA13"/>
    <mergeCell ref="ABB13:ABL13"/>
    <mergeCell ref="ABM13:ABW13"/>
    <mergeCell ref="ABX13:ACH13"/>
    <mergeCell ref="ACI13:ACS13"/>
    <mergeCell ref="ACT13:ADD13"/>
    <mergeCell ref="ANI13:ANS13"/>
    <mergeCell ref="ANT13:AOD13"/>
    <mergeCell ref="AOE13:AOO13"/>
    <mergeCell ref="AOP13:AOZ13"/>
    <mergeCell ref="APA13:APK13"/>
    <mergeCell ref="APL13:APV13"/>
    <mergeCell ref="AKU13:ALE13"/>
    <mergeCell ref="ALF13:ALP13"/>
    <mergeCell ref="ALQ13:AMA13"/>
    <mergeCell ref="AMB13:AML13"/>
    <mergeCell ref="AMM13:AMW13"/>
    <mergeCell ref="AMX13:ANH13"/>
    <mergeCell ref="AIG13:AIQ13"/>
    <mergeCell ref="AIR13:AJB13"/>
    <mergeCell ref="AJC13:AJM13"/>
    <mergeCell ref="AJN13:AJX13"/>
    <mergeCell ref="AJY13:AKI13"/>
    <mergeCell ref="AKJ13:AKT13"/>
    <mergeCell ref="AUY13:AVI13"/>
    <mergeCell ref="AVJ13:AVT13"/>
    <mergeCell ref="AVU13:AWE13"/>
    <mergeCell ref="AWF13:AWP13"/>
    <mergeCell ref="AWQ13:AXA13"/>
    <mergeCell ref="AXB13:AXL13"/>
    <mergeCell ref="ASK13:ASU13"/>
    <mergeCell ref="ASV13:ATF13"/>
    <mergeCell ref="ATG13:ATQ13"/>
    <mergeCell ref="ATR13:AUB13"/>
    <mergeCell ref="AUC13:AUM13"/>
    <mergeCell ref="AUN13:AUX13"/>
    <mergeCell ref="APW13:AQG13"/>
    <mergeCell ref="AQH13:AQR13"/>
    <mergeCell ref="AQS13:ARC13"/>
    <mergeCell ref="ARD13:ARN13"/>
    <mergeCell ref="ARO13:ARY13"/>
    <mergeCell ref="ARZ13:ASJ13"/>
    <mergeCell ref="BCO13:BCY13"/>
    <mergeCell ref="BCZ13:BDJ13"/>
    <mergeCell ref="BDK13:BDU13"/>
    <mergeCell ref="BDV13:BEF13"/>
    <mergeCell ref="BEG13:BEQ13"/>
    <mergeCell ref="BER13:BFB13"/>
    <mergeCell ref="BAA13:BAK13"/>
    <mergeCell ref="BAL13:BAV13"/>
    <mergeCell ref="BAW13:BBG13"/>
    <mergeCell ref="BBH13:BBR13"/>
    <mergeCell ref="BBS13:BCC13"/>
    <mergeCell ref="BCD13:BCN13"/>
    <mergeCell ref="AXM13:AXW13"/>
    <mergeCell ref="AXX13:AYH13"/>
    <mergeCell ref="AYI13:AYS13"/>
    <mergeCell ref="AYT13:AZD13"/>
    <mergeCell ref="AZE13:AZO13"/>
    <mergeCell ref="AZP13:AZZ13"/>
    <mergeCell ref="BKE13:BKO13"/>
    <mergeCell ref="BKP13:BKZ13"/>
    <mergeCell ref="BLA13:BLK13"/>
    <mergeCell ref="BLL13:BLV13"/>
    <mergeCell ref="BLW13:BMG13"/>
    <mergeCell ref="BMH13:BMR13"/>
    <mergeCell ref="BHQ13:BIA13"/>
    <mergeCell ref="BIB13:BIL13"/>
    <mergeCell ref="BIM13:BIW13"/>
    <mergeCell ref="BIX13:BJH13"/>
    <mergeCell ref="BJI13:BJS13"/>
    <mergeCell ref="BJT13:BKD13"/>
    <mergeCell ref="BFC13:BFM13"/>
    <mergeCell ref="BFN13:BFX13"/>
    <mergeCell ref="BFY13:BGI13"/>
    <mergeCell ref="BGJ13:BGT13"/>
    <mergeCell ref="BGU13:BHE13"/>
    <mergeCell ref="BHF13:BHP13"/>
    <mergeCell ref="BRU13:BSE13"/>
    <mergeCell ref="BSF13:BSP13"/>
    <mergeCell ref="BSQ13:BTA13"/>
    <mergeCell ref="BTB13:BTL13"/>
    <mergeCell ref="BTM13:BTW13"/>
    <mergeCell ref="BTX13:BUH13"/>
    <mergeCell ref="BPG13:BPQ13"/>
    <mergeCell ref="BPR13:BQB13"/>
    <mergeCell ref="BQC13:BQM13"/>
    <mergeCell ref="BQN13:BQX13"/>
    <mergeCell ref="BQY13:BRI13"/>
    <mergeCell ref="BRJ13:BRT13"/>
    <mergeCell ref="BMS13:BNC13"/>
    <mergeCell ref="BND13:BNN13"/>
    <mergeCell ref="BNO13:BNY13"/>
    <mergeCell ref="BNZ13:BOJ13"/>
    <mergeCell ref="BOK13:BOU13"/>
    <mergeCell ref="BOV13:BPF13"/>
    <mergeCell ref="CEM13:CEW13"/>
    <mergeCell ref="CEX13:CFH13"/>
    <mergeCell ref="CFI13:CFS13"/>
    <mergeCell ref="CFT13:CGD13"/>
    <mergeCell ref="CGE13:CGO13"/>
    <mergeCell ref="CGP13:CGZ13"/>
    <mergeCell ref="CBY13:CCI13"/>
    <mergeCell ref="CCJ13:CCT13"/>
    <mergeCell ref="CCU13:CDE13"/>
    <mergeCell ref="CDF13:CDP13"/>
    <mergeCell ref="CDQ13:CEA13"/>
    <mergeCell ref="CEB13:CEL13"/>
    <mergeCell ref="BUI13:BUS13"/>
    <mergeCell ref="BUT13:BVD13"/>
    <mergeCell ref="CAG13:CAQ13"/>
    <mergeCell ref="CAR13:CBB13"/>
    <mergeCell ref="CBC13:CBM13"/>
    <mergeCell ref="CBN13:CBX13"/>
    <mergeCell ref="CMC13:CMM13"/>
    <mergeCell ref="CMN13:CMX13"/>
    <mergeCell ref="CMY13:CNI13"/>
    <mergeCell ref="CNJ13:CNT13"/>
    <mergeCell ref="CNU13:COE13"/>
    <mergeCell ref="COF13:COP13"/>
    <mergeCell ref="CJO13:CJY13"/>
    <mergeCell ref="CJZ13:CKJ13"/>
    <mergeCell ref="CKK13:CKU13"/>
    <mergeCell ref="CKV13:CLF13"/>
    <mergeCell ref="CLG13:CLQ13"/>
    <mergeCell ref="CLR13:CMB13"/>
    <mergeCell ref="CHA13:CHK13"/>
    <mergeCell ref="CHL13:CHV13"/>
    <mergeCell ref="CHW13:CIG13"/>
    <mergeCell ref="CIH13:CIR13"/>
    <mergeCell ref="CIS13:CJC13"/>
    <mergeCell ref="CJD13:CJN13"/>
    <mergeCell ref="CTS13:CUC13"/>
    <mergeCell ref="CUD13:CUN13"/>
    <mergeCell ref="CUO13:CUY13"/>
    <mergeCell ref="CUZ13:CVJ13"/>
    <mergeCell ref="CVK13:CVU13"/>
    <mergeCell ref="CVV13:CWF13"/>
    <mergeCell ref="CRE13:CRO13"/>
    <mergeCell ref="CRP13:CRZ13"/>
    <mergeCell ref="CSA13:CSK13"/>
    <mergeCell ref="CSL13:CSV13"/>
    <mergeCell ref="CSW13:CTG13"/>
    <mergeCell ref="CTH13:CTR13"/>
    <mergeCell ref="COQ13:CPA13"/>
    <mergeCell ref="CPB13:CPL13"/>
    <mergeCell ref="CPM13:CPW13"/>
    <mergeCell ref="CPX13:CQH13"/>
    <mergeCell ref="CQI13:CQS13"/>
    <mergeCell ref="CQT13:CRD13"/>
    <mergeCell ref="DBI13:DBS13"/>
    <mergeCell ref="DBT13:DCD13"/>
    <mergeCell ref="DCE13:DCO13"/>
    <mergeCell ref="DCP13:DCZ13"/>
    <mergeCell ref="DDA13:DDK13"/>
    <mergeCell ref="DDL13:DDV13"/>
    <mergeCell ref="CYU13:CZE13"/>
    <mergeCell ref="CZF13:CZP13"/>
    <mergeCell ref="CZQ13:DAA13"/>
    <mergeCell ref="DAB13:DAL13"/>
    <mergeCell ref="DAM13:DAW13"/>
    <mergeCell ref="DAX13:DBH13"/>
    <mergeCell ref="CWG13:CWQ13"/>
    <mergeCell ref="CWR13:CXB13"/>
    <mergeCell ref="CXC13:CXM13"/>
    <mergeCell ref="CXN13:CXX13"/>
    <mergeCell ref="CXY13:CYI13"/>
    <mergeCell ref="CYJ13:CYT13"/>
    <mergeCell ref="DIY13:DJI13"/>
    <mergeCell ref="DJJ13:DJT13"/>
    <mergeCell ref="DJU13:DKE13"/>
    <mergeCell ref="DKF13:DKP13"/>
    <mergeCell ref="DKQ13:DLA13"/>
    <mergeCell ref="DLB13:DLL13"/>
    <mergeCell ref="DGK13:DGU13"/>
    <mergeCell ref="DGV13:DHF13"/>
    <mergeCell ref="DHG13:DHQ13"/>
    <mergeCell ref="DHR13:DIB13"/>
    <mergeCell ref="DIC13:DIM13"/>
    <mergeCell ref="DIN13:DIX13"/>
    <mergeCell ref="DDW13:DEG13"/>
    <mergeCell ref="DEH13:DER13"/>
    <mergeCell ref="DES13:DFC13"/>
    <mergeCell ref="DFD13:DFN13"/>
    <mergeCell ref="DFO13:DFY13"/>
    <mergeCell ref="DFZ13:DGJ13"/>
    <mergeCell ref="DQO13:DQY13"/>
    <mergeCell ref="DQZ13:DRJ13"/>
    <mergeCell ref="DRK13:DRU13"/>
    <mergeCell ref="DRV13:DSF13"/>
    <mergeCell ref="DSG13:DSQ13"/>
    <mergeCell ref="DSR13:DTB13"/>
    <mergeCell ref="DOA13:DOK13"/>
    <mergeCell ref="DOL13:DOV13"/>
    <mergeCell ref="DOW13:DPG13"/>
    <mergeCell ref="DPH13:DPR13"/>
    <mergeCell ref="DPS13:DQC13"/>
    <mergeCell ref="DQD13:DQN13"/>
    <mergeCell ref="DLM13:DLW13"/>
    <mergeCell ref="DLX13:DMH13"/>
    <mergeCell ref="DMI13:DMS13"/>
    <mergeCell ref="DMT13:DND13"/>
    <mergeCell ref="DNE13:DNO13"/>
    <mergeCell ref="DNP13:DNZ13"/>
    <mergeCell ref="DYE13:DYO13"/>
    <mergeCell ref="DYP13:DYZ13"/>
    <mergeCell ref="DZA13:DZK13"/>
    <mergeCell ref="DZL13:DZV13"/>
    <mergeCell ref="DZW13:EAG13"/>
    <mergeCell ref="EAH13:EAR13"/>
    <mergeCell ref="DVQ13:DWA13"/>
    <mergeCell ref="DWB13:DWL13"/>
    <mergeCell ref="DWM13:DWW13"/>
    <mergeCell ref="DWX13:DXH13"/>
    <mergeCell ref="DXI13:DXS13"/>
    <mergeCell ref="DXT13:DYD13"/>
    <mergeCell ref="DTC13:DTM13"/>
    <mergeCell ref="DTN13:DTX13"/>
    <mergeCell ref="DTY13:DUI13"/>
    <mergeCell ref="DUJ13:DUT13"/>
    <mergeCell ref="DUU13:DVE13"/>
    <mergeCell ref="DVF13:DVP13"/>
    <mergeCell ref="EKW13:ELG13"/>
    <mergeCell ref="ELH13:ELR13"/>
    <mergeCell ref="ELS13:EMC13"/>
    <mergeCell ref="EMD13:EMN13"/>
    <mergeCell ref="EMO13:EMY13"/>
    <mergeCell ref="EMZ13:ENJ13"/>
    <mergeCell ref="EDG13:EDQ13"/>
    <mergeCell ref="EDR13:EEB13"/>
    <mergeCell ref="EJE13:EJO13"/>
    <mergeCell ref="EJP13:EJZ13"/>
    <mergeCell ref="EKA13:EKK13"/>
    <mergeCell ref="EKL13:EKV13"/>
    <mergeCell ref="EAS13:EBC13"/>
    <mergeCell ref="EBD13:EBN13"/>
    <mergeCell ref="EBO13:EBY13"/>
    <mergeCell ref="EBZ13:ECJ13"/>
    <mergeCell ref="ECK13:ECU13"/>
    <mergeCell ref="ECV13:EDF13"/>
    <mergeCell ref="ESM13:ESW13"/>
    <mergeCell ref="ESX13:ETH13"/>
    <mergeCell ref="ETI13:ETS13"/>
    <mergeCell ref="ETT13:EUD13"/>
    <mergeCell ref="EUE13:EUO13"/>
    <mergeCell ref="EUP13:EUZ13"/>
    <mergeCell ref="EPY13:EQI13"/>
    <mergeCell ref="EQJ13:EQT13"/>
    <mergeCell ref="EQU13:ERE13"/>
    <mergeCell ref="ERF13:ERP13"/>
    <mergeCell ref="ERQ13:ESA13"/>
    <mergeCell ref="ESB13:ESL13"/>
    <mergeCell ref="ENK13:ENU13"/>
    <mergeCell ref="ENV13:EOF13"/>
    <mergeCell ref="EOG13:EOQ13"/>
    <mergeCell ref="EOR13:EPB13"/>
    <mergeCell ref="EPC13:EPM13"/>
    <mergeCell ref="EPN13:EPX13"/>
    <mergeCell ref="FAC13:FAM13"/>
    <mergeCell ref="FAN13:FAX13"/>
    <mergeCell ref="FAY13:FBI13"/>
    <mergeCell ref="FBJ13:FBT13"/>
    <mergeCell ref="FBU13:FCE13"/>
    <mergeCell ref="FCF13:FCP13"/>
    <mergeCell ref="EXO13:EXY13"/>
    <mergeCell ref="EXZ13:EYJ13"/>
    <mergeCell ref="EYK13:EYU13"/>
    <mergeCell ref="EYV13:EZF13"/>
    <mergeCell ref="EZG13:EZQ13"/>
    <mergeCell ref="EZR13:FAB13"/>
    <mergeCell ref="EVA13:EVK13"/>
    <mergeCell ref="EVL13:EVV13"/>
    <mergeCell ref="EVW13:EWG13"/>
    <mergeCell ref="EWH13:EWR13"/>
    <mergeCell ref="EWS13:EXC13"/>
    <mergeCell ref="EXD13:EXN13"/>
    <mergeCell ref="FMV13:FNF13"/>
    <mergeCell ref="FNG13:FNQ13"/>
    <mergeCell ref="FNR13:FOB13"/>
    <mergeCell ref="FOC13:FOM13"/>
    <mergeCell ref="FON13:FOX13"/>
    <mergeCell ref="FOY13:FPI13"/>
    <mergeCell ref="FKH13:FKR13"/>
    <mergeCell ref="FKS13:FLC13"/>
    <mergeCell ref="FLD13:FLN13"/>
    <mergeCell ref="FLO13:FLY13"/>
    <mergeCell ref="FLZ13:FMJ13"/>
    <mergeCell ref="FMK13:FMU13"/>
    <mergeCell ref="FCQ13:FDA13"/>
    <mergeCell ref="FDB13:FDL13"/>
    <mergeCell ref="FIP13:FIZ13"/>
    <mergeCell ref="FJA13:FJK13"/>
    <mergeCell ref="FJL13:FJV13"/>
    <mergeCell ref="FJW13:FKG13"/>
    <mergeCell ref="FZN13:FZX13"/>
    <mergeCell ref="FZY13:GAI13"/>
    <mergeCell ref="GAJ13:GAT13"/>
    <mergeCell ref="GAU13:GBE13"/>
    <mergeCell ref="GBF13:GBP13"/>
    <mergeCell ref="GBQ13:GCA13"/>
    <mergeCell ref="FRX13:FSH13"/>
    <mergeCell ref="FSI13:FSS13"/>
    <mergeCell ref="FXV13:FYF13"/>
    <mergeCell ref="FYG13:FYQ13"/>
    <mergeCell ref="FYR13:FZB13"/>
    <mergeCell ref="FZC13:FZM13"/>
    <mergeCell ref="FPJ13:FPT13"/>
    <mergeCell ref="FPU13:FQE13"/>
    <mergeCell ref="FQF13:FQP13"/>
    <mergeCell ref="FQQ13:FRA13"/>
    <mergeCell ref="FRB13:FRL13"/>
    <mergeCell ref="FRM13:FRW13"/>
    <mergeCell ref="GHD13:GHN13"/>
    <mergeCell ref="GHO13:GHY13"/>
    <mergeCell ref="GHZ13:GIJ13"/>
    <mergeCell ref="GIK13:GIU13"/>
    <mergeCell ref="GIV13:GJF13"/>
    <mergeCell ref="GJG13:GJQ13"/>
    <mergeCell ref="GEP13:GEZ13"/>
    <mergeCell ref="GFA13:GFK13"/>
    <mergeCell ref="GFL13:GFV13"/>
    <mergeCell ref="GFW13:GGG13"/>
    <mergeCell ref="GGH13:GGR13"/>
    <mergeCell ref="GGS13:GHC13"/>
    <mergeCell ref="GCB13:GCL13"/>
    <mergeCell ref="GCM13:GCW13"/>
    <mergeCell ref="GCX13:GDH13"/>
    <mergeCell ref="GDI13:GDS13"/>
    <mergeCell ref="GDT13:GED13"/>
    <mergeCell ref="GEE13:GEO13"/>
    <mergeCell ref="GYX13:GZH13"/>
    <mergeCell ref="GZI13:GZS13"/>
    <mergeCell ref="GZT13:HAD13"/>
    <mergeCell ref="HAE13:HAO13"/>
    <mergeCell ref="HAP13:HAZ13"/>
    <mergeCell ref="HBA13:HBK13"/>
    <mergeCell ref="GMF13:GMP13"/>
    <mergeCell ref="GMQ13:GNA13"/>
    <mergeCell ref="GXF13:GXP13"/>
    <mergeCell ref="GXQ13:GYA13"/>
    <mergeCell ref="GYB13:GYL13"/>
    <mergeCell ref="GYM13:GYW13"/>
    <mergeCell ref="GJR13:GKB13"/>
    <mergeCell ref="GKC13:GKM13"/>
    <mergeCell ref="GKN13:GKX13"/>
    <mergeCell ref="GKY13:GLI13"/>
    <mergeCell ref="GLJ13:GLT13"/>
    <mergeCell ref="GLU13:GME13"/>
    <mergeCell ref="HGN13:HGX13"/>
    <mergeCell ref="HGY13:HHI13"/>
    <mergeCell ref="HHJ13:HHT13"/>
    <mergeCell ref="HHU13:HIE13"/>
    <mergeCell ref="HIF13:HIP13"/>
    <mergeCell ref="HIQ13:HJA13"/>
    <mergeCell ref="HDZ13:HEJ13"/>
    <mergeCell ref="HEK13:HEU13"/>
    <mergeCell ref="HEV13:HFF13"/>
    <mergeCell ref="HFG13:HFQ13"/>
    <mergeCell ref="HFR13:HGB13"/>
    <mergeCell ref="HGC13:HGM13"/>
    <mergeCell ref="HBL13:HBV13"/>
    <mergeCell ref="HBW13:HCG13"/>
    <mergeCell ref="HCH13:HCR13"/>
    <mergeCell ref="HCS13:HDC13"/>
    <mergeCell ref="HDD13:HDN13"/>
    <mergeCell ref="HDO13:HDY13"/>
    <mergeCell ref="HOD13:HON13"/>
    <mergeCell ref="HOO13:HOY13"/>
    <mergeCell ref="HOZ13:HPJ13"/>
    <mergeCell ref="HPK13:HPU13"/>
    <mergeCell ref="HPV13:HQF13"/>
    <mergeCell ref="HQG13:HQQ13"/>
    <mergeCell ref="HLP13:HLZ13"/>
    <mergeCell ref="HMA13:HMK13"/>
    <mergeCell ref="HML13:HMV13"/>
    <mergeCell ref="HMW13:HNG13"/>
    <mergeCell ref="HNH13:HNR13"/>
    <mergeCell ref="HNS13:HOC13"/>
    <mergeCell ref="HJB13:HJL13"/>
    <mergeCell ref="HJM13:HJW13"/>
    <mergeCell ref="HJX13:HKH13"/>
    <mergeCell ref="HKI13:HKS13"/>
    <mergeCell ref="HKT13:HLD13"/>
    <mergeCell ref="HLE13:HLO13"/>
    <mergeCell ref="HVT13:HWD13"/>
    <mergeCell ref="HWE13:HWO13"/>
    <mergeCell ref="HWP13:HWZ13"/>
    <mergeCell ref="HXA13:HXK13"/>
    <mergeCell ref="HXL13:HXV13"/>
    <mergeCell ref="HXW13:HYG13"/>
    <mergeCell ref="HTF13:HTP13"/>
    <mergeCell ref="HTQ13:HUA13"/>
    <mergeCell ref="HUB13:HUL13"/>
    <mergeCell ref="HUM13:HUW13"/>
    <mergeCell ref="HUX13:HVH13"/>
    <mergeCell ref="HVI13:HVS13"/>
    <mergeCell ref="HQR13:HRB13"/>
    <mergeCell ref="HRC13:HRM13"/>
    <mergeCell ref="HRN13:HRX13"/>
    <mergeCell ref="HRY13:HSI13"/>
    <mergeCell ref="HSJ13:HST13"/>
    <mergeCell ref="HSU13:HTE13"/>
    <mergeCell ref="IDJ13:IDT13"/>
    <mergeCell ref="IDU13:IEE13"/>
    <mergeCell ref="IEF13:IEP13"/>
    <mergeCell ref="IEQ13:IFA13"/>
    <mergeCell ref="IFB13:IFL13"/>
    <mergeCell ref="IFM13:IFW13"/>
    <mergeCell ref="IAV13:IBF13"/>
    <mergeCell ref="IBG13:IBQ13"/>
    <mergeCell ref="IBR13:ICB13"/>
    <mergeCell ref="ICC13:ICM13"/>
    <mergeCell ref="ICN13:ICX13"/>
    <mergeCell ref="ICY13:IDI13"/>
    <mergeCell ref="HYH13:HYR13"/>
    <mergeCell ref="HYS13:HZC13"/>
    <mergeCell ref="HZD13:HZN13"/>
    <mergeCell ref="HZO13:HZY13"/>
    <mergeCell ref="HZZ13:IAJ13"/>
    <mergeCell ref="IAK13:IAU13"/>
    <mergeCell ref="IKZ13:ILJ13"/>
    <mergeCell ref="ILK13:ILU13"/>
    <mergeCell ref="ILV13:IMF13"/>
    <mergeCell ref="IMG13:IMQ13"/>
    <mergeCell ref="IMR13:INB13"/>
    <mergeCell ref="INC13:INM13"/>
    <mergeCell ref="IIL13:IIV13"/>
    <mergeCell ref="IIW13:IJG13"/>
    <mergeCell ref="IJH13:IJR13"/>
    <mergeCell ref="IJS13:IKC13"/>
    <mergeCell ref="IKD13:IKN13"/>
    <mergeCell ref="IKO13:IKY13"/>
    <mergeCell ref="IFX13:IGH13"/>
    <mergeCell ref="IGI13:IGS13"/>
    <mergeCell ref="IGT13:IHD13"/>
    <mergeCell ref="IHE13:IHO13"/>
    <mergeCell ref="IHP13:IHZ13"/>
    <mergeCell ref="IIA13:IIK13"/>
    <mergeCell ref="ISP13:ISZ13"/>
    <mergeCell ref="ITA13:ITK13"/>
    <mergeCell ref="ITL13:ITV13"/>
    <mergeCell ref="ITW13:IUG13"/>
    <mergeCell ref="IUH13:IUR13"/>
    <mergeCell ref="IUS13:IVC13"/>
    <mergeCell ref="IQB13:IQL13"/>
    <mergeCell ref="IQM13:IQW13"/>
    <mergeCell ref="IQX13:IRH13"/>
    <mergeCell ref="IRI13:IRS13"/>
    <mergeCell ref="IRT13:ISD13"/>
    <mergeCell ref="ISE13:ISO13"/>
    <mergeCell ref="INN13:INX13"/>
    <mergeCell ref="INY13:IOI13"/>
    <mergeCell ref="IOJ13:IOT13"/>
    <mergeCell ref="IOU13:IPE13"/>
    <mergeCell ref="IPF13:IPP13"/>
    <mergeCell ref="IPQ13:IQA13"/>
    <mergeCell ref="JAF13:JAP13"/>
    <mergeCell ref="JAQ13:JBA13"/>
    <mergeCell ref="JGD13:JGN13"/>
    <mergeCell ref="JGO13:JGY13"/>
    <mergeCell ref="JGZ13:JHJ13"/>
    <mergeCell ref="JHK13:JHU13"/>
    <mergeCell ref="IXR13:IYB13"/>
    <mergeCell ref="IYC13:IYM13"/>
    <mergeCell ref="IYN13:IYX13"/>
    <mergeCell ref="IYY13:IZI13"/>
    <mergeCell ref="IZJ13:IZT13"/>
    <mergeCell ref="IZU13:JAE13"/>
    <mergeCell ref="IVD13:IVN13"/>
    <mergeCell ref="IVO13:IVY13"/>
    <mergeCell ref="IVZ13:IWJ13"/>
    <mergeCell ref="IWK13:IWU13"/>
    <mergeCell ref="IWV13:IXF13"/>
    <mergeCell ref="IXG13:IXQ13"/>
    <mergeCell ref="JMX13:JNH13"/>
    <mergeCell ref="JNI13:JNS13"/>
    <mergeCell ref="JNT13:JOD13"/>
    <mergeCell ref="JOE13:JOO13"/>
    <mergeCell ref="JOP13:JOZ13"/>
    <mergeCell ref="JPA13:JPK13"/>
    <mergeCell ref="JKJ13:JKT13"/>
    <mergeCell ref="JKU13:JLE13"/>
    <mergeCell ref="JLF13:JLP13"/>
    <mergeCell ref="JLQ13:JMA13"/>
    <mergeCell ref="JMB13:JML13"/>
    <mergeCell ref="JMM13:JMW13"/>
    <mergeCell ref="JHV13:JIF13"/>
    <mergeCell ref="JIG13:JIQ13"/>
    <mergeCell ref="JIR13:JJB13"/>
    <mergeCell ref="JJC13:JJM13"/>
    <mergeCell ref="JJN13:JJX13"/>
    <mergeCell ref="JJY13:JKI13"/>
    <mergeCell ref="JUN13:JUX13"/>
    <mergeCell ref="JUY13:JVI13"/>
    <mergeCell ref="JVJ13:JVT13"/>
    <mergeCell ref="JVU13:JWE13"/>
    <mergeCell ref="JWF13:JWP13"/>
    <mergeCell ref="JWQ13:JXA13"/>
    <mergeCell ref="JRZ13:JSJ13"/>
    <mergeCell ref="JSK13:JSU13"/>
    <mergeCell ref="JSV13:JTF13"/>
    <mergeCell ref="JTG13:JTQ13"/>
    <mergeCell ref="JTR13:JUB13"/>
    <mergeCell ref="JUC13:JUM13"/>
    <mergeCell ref="JPL13:JPV13"/>
    <mergeCell ref="JPW13:JQG13"/>
    <mergeCell ref="JQH13:JQR13"/>
    <mergeCell ref="JQS13:JRC13"/>
    <mergeCell ref="JRD13:JRN13"/>
    <mergeCell ref="JRO13:JRY13"/>
    <mergeCell ref="KCD13:KCN13"/>
    <mergeCell ref="KCO13:KCY13"/>
    <mergeCell ref="KCZ13:KDJ13"/>
    <mergeCell ref="KDK13:KDU13"/>
    <mergeCell ref="KDV13:KEF13"/>
    <mergeCell ref="KEG13:KEQ13"/>
    <mergeCell ref="JZP13:JZZ13"/>
    <mergeCell ref="KAA13:KAK13"/>
    <mergeCell ref="KAL13:KAV13"/>
    <mergeCell ref="KAW13:KBG13"/>
    <mergeCell ref="KBH13:KBR13"/>
    <mergeCell ref="KBS13:KCC13"/>
    <mergeCell ref="JXB13:JXL13"/>
    <mergeCell ref="JXM13:JXW13"/>
    <mergeCell ref="JXX13:JYH13"/>
    <mergeCell ref="JYI13:JYS13"/>
    <mergeCell ref="JYT13:JZD13"/>
    <mergeCell ref="JZE13:JZO13"/>
    <mergeCell ref="KMG13:KMQ13"/>
    <mergeCell ref="KMR13:KNB13"/>
    <mergeCell ref="KNC13:KNM13"/>
    <mergeCell ref="KNN13:KNX13"/>
    <mergeCell ref="KNY13:KOI13"/>
    <mergeCell ref="KOJ13:KOT13"/>
    <mergeCell ref="KHF13:KHP13"/>
    <mergeCell ref="KKD13:KKN13"/>
    <mergeCell ref="KKO13:KKY13"/>
    <mergeCell ref="KKZ13:KLJ13"/>
    <mergeCell ref="KLK13:KLU13"/>
    <mergeCell ref="KLV13:KMF13"/>
    <mergeCell ref="KER13:KFB13"/>
    <mergeCell ref="KFC13:KFM13"/>
    <mergeCell ref="KFN13:KFX13"/>
    <mergeCell ref="KFY13:KGI13"/>
    <mergeCell ref="KGJ13:KGT13"/>
    <mergeCell ref="KGU13:KHE13"/>
    <mergeCell ref="KTW13:KUG13"/>
    <mergeCell ref="KUH13:KUR13"/>
    <mergeCell ref="KUS13:KVC13"/>
    <mergeCell ref="KVD13:KVN13"/>
    <mergeCell ref="KVO13:KVY13"/>
    <mergeCell ref="KVZ13:KWJ13"/>
    <mergeCell ref="KRI13:KRS13"/>
    <mergeCell ref="KRT13:KSD13"/>
    <mergeCell ref="KSE13:KSO13"/>
    <mergeCell ref="KSP13:KSZ13"/>
    <mergeCell ref="KTA13:KTK13"/>
    <mergeCell ref="KTL13:KTV13"/>
    <mergeCell ref="KOU13:KPE13"/>
    <mergeCell ref="KPF13:KPP13"/>
    <mergeCell ref="KPQ13:KQA13"/>
    <mergeCell ref="KQB13:KQL13"/>
    <mergeCell ref="KQM13:KQW13"/>
    <mergeCell ref="KQX13:KRH13"/>
    <mergeCell ref="LBM13:LBW13"/>
    <mergeCell ref="LBX13:LCH13"/>
    <mergeCell ref="LCI13:LCS13"/>
    <mergeCell ref="LCT13:LDD13"/>
    <mergeCell ref="LDE13:LDO13"/>
    <mergeCell ref="LDP13:LDZ13"/>
    <mergeCell ref="KYY13:KZI13"/>
    <mergeCell ref="KZJ13:KZT13"/>
    <mergeCell ref="KZU13:LAE13"/>
    <mergeCell ref="LAF13:LAP13"/>
    <mergeCell ref="LAQ13:LBA13"/>
    <mergeCell ref="LBB13:LBL13"/>
    <mergeCell ref="KWK13:KWU13"/>
    <mergeCell ref="KWV13:KXF13"/>
    <mergeCell ref="KXG13:KXQ13"/>
    <mergeCell ref="KXR13:KYB13"/>
    <mergeCell ref="KYC13:KYM13"/>
    <mergeCell ref="KYN13:KYX13"/>
    <mergeCell ref="LJC13:LJM13"/>
    <mergeCell ref="LJN13:LJX13"/>
    <mergeCell ref="LJY13:LKI13"/>
    <mergeCell ref="LKJ13:LKT13"/>
    <mergeCell ref="LKU13:LLE13"/>
    <mergeCell ref="LLF13:LLP13"/>
    <mergeCell ref="LGO13:LGY13"/>
    <mergeCell ref="LGZ13:LHJ13"/>
    <mergeCell ref="LHK13:LHU13"/>
    <mergeCell ref="LHV13:LIF13"/>
    <mergeCell ref="LIG13:LIQ13"/>
    <mergeCell ref="LIR13:LJB13"/>
    <mergeCell ref="LEA13:LEK13"/>
    <mergeCell ref="LEL13:LEV13"/>
    <mergeCell ref="LEW13:LFG13"/>
    <mergeCell ref="LFH13:LFR13"/>
    <mergeCell ref="LFS13:LGC13"/>
    <mergeCell ref="LGD13:LGN13"/>
    <mergeCell ref="LQS13:LRC13"/>
    <mergeCell ref="LRD13:LRN13"/>
    <mergeCell ref="LRO13:LRY13"/>
    <mergeCell ref="LRZ13:LSJ13"/>
    <mergeCell ref="LSK13:LSU13"/>
    <mergeCell ref="LSV13:LTF13"/>
    <mergeCell ref="LOE13:LOO13"/>
    <mergeCell ref="LOP13:LOZ13"/>
    <mergeCell ref="LPA13:LPK13"/>
    <mergeCell ref="LPL13:LPV13"/>
    <mergeCell ref="LPW13:LQG13"/>
    <mergeCell ref="LQH13:LQR13"/>
    <mergeCell ref="LLQ13:LMA13"/>
    <mergeCell ref="LMB13:LML13"/>
    <mergeCell ref="LMM13:LMW13"/>
    <mergeCell ref="LMX13:LNH13"/>
    <mergeCell ref="LNI13:LNS13"/>
    <mergeCell ref="LNT13:LOD13"/>
    <mergeCell ref="LYI13:LYS13"/>
    <mergeCell ref="LYT13:LZD13"/>
    <mergeCell ref="LZE13:LZO13"/>
    <mergeCell ref="LZP13:LZZ13"/>
    <mergeCell ref="MAA13:MAK13"/>
    <mergeCell ref="MAL13:MAV13"/>
    <mergeCell ref="LVU13:LWE13"/>
    <mergeCell ref="LWF13:LWP13"/>
    <mergeCell ref="LWQ13:LXA13"/>
    <mergeCell ref="LXB13:LXL13"/>
    <mergeCell ref="LXM13:LXW13"/>
    <mergeCell ref="LXX13:LYH13"/>
    <mergeCell ref="LTG13:LTQ13"/>
    <mergeCell ref="LTR13:LUB13"/>
    <mergeCell ref="LUC13:LUM13"/>
    <mergeCell ref="LUN13:LUX13"/>
    <mergeCell ref="LUY13:LVI13"/>
    <mergeCell ref="LVJ13:LVT13"/>
    <mergeCell ref="MFY13:MGI13"/>
    <mergeCell ref="MGJ13:MGT13"/>
    <mergeCell ref="MGU13:MHE13"/>
    <mergeCell ref="MHF13:MHP13"/>
    <mergeCell ref="MHQ13:MIA13"/>
    <mergeCell ref="MIB13:MIL13"/>
    <mergeCell ref="MDK13:MDU13"/>
    <mergeCell ref="MDV13:MEF13"/>
    <mergeCell ref="MEG13:MEQ13"/>
    <mergeCell ref="MER13:MFB13"/>
    <mergeCell ref="MFC13:MFM13"/>
    <mergeCell ref="MFN13:MFX13"/>
    <mergeCell ref="MAW13:MBG13"/>
    <mergeCell ref="MBH13:MBR13"/>
    <mergeCell ref="MBS13:MCC13"/>
    <mergeCell ref="MCD13:MCN13"/>
    <mergeCell ref="MCO13:MCY13"/>
    <mergeCell ref="MCZ13:MDJ13"/>
    <mergeCell ref="MNO13:MNY13"/>
    <mergeCell ref="MNZ13:MOJ13"/>
    <mergeCell ref="MOK13:MOU13"/>
    <mergeCell ref="MOV13:MPF13"/>
    <mergeCell ref="MPG13:MPQ13"/>
    <mergeCell ref="MPR13:MQB13"/>
    <mergeCell ref="MLA13:MLK13"/>
    <mergeCell ref="MLL13:MLV13"/>
    <mergeCell ref="MLW13:MMG13"/>
    <mergeCell ref="MMH13:MMR13"/>
    <mergeCell ref="MMS13:MNC13"/>
    <mergeCell ref="MND13:MNN13"/>
    <mergeCell ref="MIM13:MIW13"/>
    <mergeCell ref="MIX13:MJH13"/>
    <mergeCell ref="MJI13:MJS13"/>
    <mergeCell ref="MJT13:MKD13"/>
    <mergeCell ref="MKE13:MKO13"/>
    <mergeCell ref="MKP13:MKZ13"/>
    <mergeCell ref="MVE13:MVO13"/>
    <mergeCell ref="MVP13:MVZ13"/>
    <mergeCell ref="MWA13:MWK13"/>
    <mergeCell ref="MWL13:MWV13"/>
    <mergeCell ref="MWW13:MXG13"/>
    <mergeCell ref="MXH13:MXR13"/>
    <mergeCell ref="MSQ13:MTA13"/>
    <mergeCell ref="MTB13:MTL13"/>
    <mergeCell ref="MTM13:MTW13"/>
    <mergeCell ref="MTX13:MUH13"/>
    <mergeCell ref="MUI13:MUS13"/>
    <mergeCell ref="MUT13:MVD13"/>
    <mergeCell ref="MQC13:MQM13"/>
    <mergeCell ref="MQN13:MQX13"/>
    <mergeCell ref="MQY13:MRI13"/>
    <mergeCell ref="MRJ13:MRT13"/>
    <mergeCell ref="MRU13:MSE13"/>
    <mergeCell ref="MSF13:MSP13"/>
    <mergeCell ref="NCU13:NDE13"/>
    <mergeCell ref="NDF13:NDP13"/>
    <mergeCell ref="NDQ13:NEA13"/>
    <mergeCell ref="NEB13:NEL13"/>
    <mergeCell ref="NEM13:NEW13"/>
    <mergeCell ref="NEX13:NFH13"/>
    <mergeCell ref="NAG13:NAQ13"/>
    <mergeCell ref="NAR13:NBB13"/>
    <mergeCell ref="NBC13:NBM13"/>
    <mergeCell ref="NBN13:NBX13"/>
    <mergeCell ref="NBY13:NCI13"/>
    <mergeCell ref="NCJ13:NCT13"/>
    <mergeCell ref="MXS13:MYC13"/>
    <mergeCell ref="MYD13:MYN13"/>
    <mergeCell ref="MYO13:MYY13"/>
    <mergeCell ref="MYZ13:MZJ13"/>
    <mergeCell ref="MZK13:MZU13"/>
    <mergeCell ref="MZV13:NAF13"/>
    <mergeCell ref="NKK13:NKU13"/>
    <mergeCell ref="NKV13:NLF13"/>
    <mergeCell ref="NLG13:NLQ13"/>
    <mergeCell ref="NLR13:NMB13"/>
    <mergeCell ref="NMC13:NMM13"/>
    <mergeCell ref="NMN13:NMX13"/>
    <mergeCell ref="NHW13:NIG13"/>
    <mergeCell ref="NIH13:NIR13"/>
    <mergeCell ref="NIS13:NJC13"/>
    <mergeCell ref="NJD13:NJN13"/>
    <mergeCell ref="NJO13:NJY13"/>
    <mergeCell ref="NJZ13:NKJ13"/>
    <mergeCell ref="NFI13:NFS13"/>
    <mergeCell ref="NFT13:NGD13"/>
    <mergeCell ref="NGE13:NGO13"/>
    <mergeCell ref="NGP13:NGZ13"/>
    <mergeCell ref="NHA13:NHK13"/>
    <mergeCell ref="NHL13:NHV13"/>
    <mergeCell ref="NSA13:NSK13"/>
    <mergeCell ref="NSL13:NSV13"/>
    <mergeCell ref="NSW13:NTG13"/>
    <mergeCell ref="NTH13:NTR13"/>
    <mergeCell ref="NTS13:NUC13"/>
    <mergeCell ref="NUD13:NUN13"/>
    <mergeCell ref="NPM13:NPW13"/>
    <mergeCell ref="NPX13:NQH13"/>
    <mergeCell ref="NQI13:NQS13"/>
    <mergeCell ref="NQT13:NRD13"/>
    <mergeCell ref="NRE13:NRO13"/>
    <mergeCell ref="NRP13:NRZ13"/>
    <mergeCell ref="NMY13:NNI13"/>
    <mergeCell ref="NNJ13:NNT13"/>
    <mergeCell ref="NNU13:NOE13"/>
    <mergeCell ref="NOF13:NOP13"/>
    <mergeCell ref="NOQ13:NPA13"/>
    <mergeCell ref="NPB13:NPL13"/>
    <mergeCell ref="NZQ13:OAA13"/>
    <mergeCell ref="OAB13:OAL13"/>
    <mergeCell ref="OAM13:OAW13"/>
    <mergeCell ref="OAX13:OBH13"/>
    <mergeCell ref="OBI13:OBS13"/>
    <mergeCell ref="OBT13:OCD13"/>
    <mergeCell ref="NXC13:NXM13"/>
    <mergeCell ref="NXN13:NXX13"/>
    <mergeCell ref="NXY13:NYI13"/>
    <mergeCell ref="NYJ13:NYT13"/>
    <mergeCell ref="NYU13:NZE13"/>
    <mergeCell ref="NZF13:NZP13"/>
    <mergeCell ref="NUO13:NUY13"/>
    <mergeCell ref="NUZ13:NVJ13"/>
    <mergeCell ref="NVK13:NVU13"/>
    <mergeCell ref="NVV13:NWF13"/>
    <mergeCell ref="NWG13:NWQ13"/>
    <mergeCell ref="NWR13:NXB13"/>
    <mergeCell ref="OHG13:OHQ13"/>
    <mergeCell ref="OHR13:OIB13"/>
    <mergeCell ref="OIC13:OIM13"/>
    <mergeCell ref="OIN13:OIX13"/>
    <mergeCell ref="OIY13:OJI13"/>
    <mergeCell ref="OJJ13:OJT13"/>
    <mergeCell ref="OES13:OFC13"/>
    <mergeCell ref="OFD13:OFN13"/>
    <mergeCell ref="OFO13:OFY13"/>
    <mergeCell ref="OFZ13:OGJ13"/>
    <mergeCell ref="OGK13:OGU13"/>
    <mergeCell ref="OGV13:OHF13"/>
    <mergeCell ref="OCE13:OCO13"/>
    <mergeCell ref="OCP13:OCZ13"/>
    <mergeCell ref="ODA13:ODK13"/>
    <mergeCell ref="ODL13:ODV13"/>
    <mergeCell ref="ODW13:OEG13"/>
    <mergeCell ref="OEH13:OER13"/>
    <mergeCell ref="OOW13:OPG13"/>
    <mergeCell ref="OPH13:OPR13"/>
    <mergeCell ref="OPS13:OQC13"/>
    <mergeCell ref="OQD13:OQN13"/>
    <mergeCell ref="OQO13:OQY13"/>
    <mergeCell ref="OQZ13:ORJ13"/>
    <mergeCell ref="OMI13:OMS13"/>
    <mergeCell ref="OMT13:OND13"/>
    <mergeCell ref="ONE13:ONO13"/>
    <mergeCell ref="ONP13:ONZ13"/>
    <mergeCell ref="OOA13:OOK13"/>
    <mergeCell ref="OOL13:OOV13"/>
    <mergeCell ref="OJU13:OKE13"/>
    <mergeCell ref="OKF13:OKP13"/>
    <mergeCell ref="OKQ13:OLA13"/>
    <mergeCell ref="OLB13:OLL13"/>
    <mergeCell ref="OLM13:OLW13"/>
    <mergeCell ref="OLX13:OMH13"/>
    <mergeCell ref="OWM13:OWW13"/>
    <mergeCell ref="OWX13:OXH13"/>
    <mergeCell ref="OXI13:OXS13"/>
    <mergeCell ref="OXT13:OYD13"/>
    <mergeCell ref="OYE13:OYO13"/>
    <mergeCell ref="OYP13:OYZ13"/>
    <mergeCell ref="OTY13:OUI13"/>
    <mergeCell ref="OUJ13:OUT13"/>
    <mergeCell ref="OUU13:OVE13"/>
    <mergeCell ref="OVF13:OVP13"/>
    <mergeCell ref="OVQ13:OWA13"/>
    <mergeCell ref="OWB13:OWL13"/>
    <mergeCell ref="ORK13:ORU13"/>
    <mergeCell ref="ORV13:OSF13"/>
    <mergeCell ref="OSG13:OSQ13"/>
    <mergeCell ref="OSR13:OTB13"/>
    <mergeCell ref="OTC13:OTM13"/>
    <mergeCell ref="OTN13:OTX13"/>
    <mergeCell ref="PEC13:PEM13"/>
    <mergeCell ref="PEN13:PEX13"/>
    <mergeCell ref="PEY13:PFI13"/>
    <mergeCell ref="PFJ13:PFT13"/>
    <mergeCell ref="PFU13:PGE13"/>
    <mergeCell ref="PGF13:PGP13"/>
    <mergeCell ref="PBO13:PBY13"/>
    <mergeCell ref="PBZ13:PCJ13"/>
    <mergeCell ref="PCK13:PCU13"/>
    <mergeCell ref="PCV13:PDF13"/>
    <mergeCell ref="PDG13:PDQ13"/>
    <mergeCell ref="PDR13:PEB13"/>
    <mergeCell ref="OZA13:OZK13"/>
    <mergeCell ref="OZL13:OZV13"/>
    <mergeCell ref="OZW13:PAG13"/>
    <mergeCell ref="PAH13:PAR13"/>
    <mergeCell ref="PAS13:PBC13"/>
    <mergeCell ref="PBD13:PBN13"/>
    <mergeCell ref="PVW13:PWG13"/>
    <mergeCell ref="PWH13:PWR13"/>
    <mergeCell ref="PWS13:PXC13"/>
    <mergeCell ref="PXD13:PXN13"/>
    <mergeCell ref="PXO13:PXY13"/>
    <mergeCell ref="PXZ13:PYJ13"/>
    <mergeCell ref="PTI13:PTS13"/>
    <mergeCell ref="PTT13:PUD13"/>
    <mergeCell ref="PUE13:PUO13"/>
    <mergeCell ref="PUP13:PUZ13"/>
    <mergeCell ref="PVA13:PVK13"/>
    <mergeCell ref="PVL13:PVV13"/>
    <mergeCell ref="PGQ13:PHA13"/>
    <mergeCell ref="PRF13:PRP13"/>
    <mergeCell ref="PRQ13:PSA13"/>
    <mergeCell ref="PSB13:PSL13"/>
    <mergeCell ref="PSM13:PSW13"/>
    <mergeCell ref="PSX13:PTH13"/>
    <mergeCell ref="QDM13:QDW13"/>
    <mergeCell ref="QDX13:QEH13"/>
    <mergeCell ref="QEI13:QES13"/>
    <mergeCell ref="QET13:QFD13"/>
    <mergeCell ref="QFE13:QFO13"/>
    <mergeCell ref="QFP13:QFZ13"/>
    <mergeCell ref="QAY13:QBI13"/>
    <mergeCell ref="QBJ13:QBT13"/>
    <mergeCell ref="QBU13:QCE13"/>
    <mergeCell ref="QCF13:QCP13"/>
    <mergeCell ref="QCQ13:QDA13"/>
    <mergeCell ref="QDB13:QDL13"/>
    <mergeCell ref="PYK13:PYU13"/>
    <mergeCell ref="PYV13:PZF13"/>
    <mergeCell ref="PZG13:PZQ13"/>
    <mergeCell ref="PZR13:QAB13"/>
    <mergeCell ref="QAC13:QAM13"/>
    <mergeCell ref="QAN13:QAX13"/>
    <mergeCell ref="QLC13:QLM13"/>
    <mergeCell ref="QLN13:QLX13"/>
    <mergeCell ref="QLY13:QMI13"/>
    <mergeCell ref="QMJ13:QMT13"/>
    <mergeCell ref="QMU13:QNE13"/>
    <mergeCell ref="QNF13:QNP13"/>
    <mergeCell ref="QIO13:QIY13"/>
    <mergeCell ref="QIZ13:QJJ13"/>
    <mergeCell ref="QJK13:QJU13"/>
    <mergeCell ref="QJV13:QKF13"/>
    <mergeCell ref="QKG13:QKQ13"/>
    <mergeCell ref="QKR13:QLB13"/>
    <mergeCell ref="QGA13:QGK13"/>
    <mergeCell ref="QGL13:QGV13"/>
    <mergeCell ref="QGW13:QHG13"/>
    <mergeCell ref="QHH13:QHR13"/>
    <mergeCell ref="QHS13:QIC13"/>
    <mergeCell ref="QID13:QIN13"/>
    <mergeCell ref="RCA13:RCK13"/>
    <mergeCell ref="RCL13:RCV13"/>
    <mergeCell ref="QSS13:QTC13"/>
    <mergeCell ref="QTD13:QTN13"/>
    <mergeCell ref="QTO13:QTY13"/>
    <mergeCell ref="QTZ13:QUJ13"/>
    <mergeCell ref="QUK13:QUU13"/>
    <mergeCell ref="QUV13:QVF13"/>
    <mergeCell ref="QQE13:QQO13"/>
    <mergeCell ref="QQP13:QQZ13"/>
    <mergeCell ref="QRA13:QRK13"/>
    <mergeCell ref="QRL13:QRV13"/>
    <mergeCell ref="QRW13:QSG13"/>
    <mergeCell ref="QSH13:QSR13"/>
    <mergeCell ref="QNQ13:QOA13"/>
    <mergeCell ref="QOB13:QOL13"/>
    <mergeCell ref="QOM13:QOW13"/>
    <mergeCell ref="QOX13:QPH13"/>
    <mergeCell ref="QPI13:QPS13"/>
    <mergeCell ref="QPT13:QQD13"/>
    <mergeCell ref="YY14:ZI14"/>
    <mergeCell ref="ZJ14:ZT14"/>
    <mergeCell ref="ZU14:AAE14"/>
    <mergeCell ref="AAF14:AAP14"/>
    <mergeCell ref="AAQ14:ABA14"/>
    <mergeCell ref="ABB14:ABL14"/>
    <mergeCell ref="WK14:WU14"/>
    <mergeCell ref="WV14:XF14"/>
    <mergeCell ref="XG14:XQ14"/>
    <mergeCell ref="XR14:YB14"/>
    <mergeCell ref="YC14:YM14"/>
    <mergeCell ref="YN14:YX14"/>
    <mergeCell ref="RFK13:RFU13"/>
    <mergeCell ref="TA14:TK14"/>
    <mergeCell ref="TL14:TV14"/>
    <mergeCell ref="TW14:UG14"/>
    <mergeCell ref="UH14:UR14"/>
    <mergeCell ref="US14:VC14"/>
    <mergeCell ref="VD14:VN14"/>
    <mergeCell ref="VO14:VV14"/>
    <mergeCell ref="VW14:VY14"/>
    <mergeCell ref="VZ14:WJ14"/>
    <mergeCell ref="RCW13:RDG13"/>
    <mergeCell ref="RDH13:RDR13"/>
    <mergeCell ref="RDS13:REC13"/>
    <mergeCell ref="RED13:REN13"/>
    <mergeCell ref="REO13:REY13"/>
    <mergeCell ref="REZ13:RFJ13"/>
    <mergeCell ref="QVG13:QVQ13"/>
    <mergeCell ref="RAT13:RBD13"/>
    <mergeCell ref="RBE13:RBO13"/>
    <mergeCell ref="RBP13:RBZ13"/>
    <mergeCell ref="AGO14:AGY14"/>
    <mergeCell ref="AGZ14:AHJ14"/>
    <mergeCell ref="AHK14:AHU14"/>
    <mergeCell ref="AHV14:AIF14"/>
    <mergeCell ref="AIG14:AIQ14"/>
    <mergeCell ref="AIR14:AJB14"/>
    <mergeCell ref="AEA14:AEK14"/>
    <mergeCell ref="AEL14:AEV14"/>
    <mergeCell ref="AEW14:AFG14"/>
    <mergeCell ref="AFH14:AFR14"/>
    <mergeCell ref="AFS14:AGC14"/>
    <mergeCell ref="AGD14:AGN14"/>
    <mergeCell ref="ABM14:ABW14"/>
    <mergeCell ref="ABX14:ACH14"/>
    <mergeCell ref="ACI14:ACS14"/>
    <mergeCell ref="ACT14:ADD14"/>
    <mergeCell ref="ADE14:ADO14"/>
    <mergeCell ref="ADP14:ADZ14"/>
    <mergeCell ref="AOE14:AOO14"/>
    <mergeCell ref="AOP14:AOZ14"/>
    <mergeCell ref="APA14:APK14"/>
    <mergeCell ref="APL14:APV14"/>
    <mergeCell ref="APW14:AQG14"/>
    <mergeCell ref="AQH14:AQR14"/>
    <mergeCell ref="ALQ14:AMA14"/>
    <mergeCell ref="AMB14:AML14"/>
    <mergeCell ref="AMM14:AMW14"/>
    <mergeCell ref="AMX14:ANH14"/>
    <mergeCell ref="ANI14:ANS14"/>
    <mergeCell ref="ANT14:AOD14"/>
    <mergeCell ref="AJC14:AJM14"/>
    <mergeCell ref="AJN14:AJX14"/>
    <mergeCell ref="AJY14:AKI14"/>
    <mergeCell ref="AKJ14:AKT14"/>
    <mergeCell ref="AKU14:ALE14"/>
    <mergeCell ref="ALF14:ALP14"/>
    <mergeCell ref="AVU14:AWE14"/>
    <mergeCell ref="AWF14:AWP14"/>
    <mergeCell ref="AWQ14:AXA14"/>
    <mergeCell ref="AXB14:AXL14"/>
    <mergeCell ref="AXM14:AXW14"/>
    <mergeCell ref="AXX14:AYH14"/>
    <mergeCell ref="ATG14:ATQ14"/>
    <mergeCell ref="ATR14:AUB14"/>
    <mergeCell ref="AUC14:AUM14"/>
    <mergeCell ref="AUN14:AUX14"/>
    <mergeCell ref="AUY14:AVI14"/>
    <mergeCell ref="AVJ14:AVT14"/>
    <mergeCell ref="AQS14:ARC14"/>
    <mergeCell ref="ARD14:ARN14"/>
    <mergeCell ref="ARO14:ARY14"/>
    <mergeCell ref="ARZ14:ASJ14"/>
    <mergeCell ref="ASK14:ASU14"/>
    <mergeCell ref="ASV14:ATF14"/>
    <mergeCell ref="BDK14:BDU14"/>
    <mergeCell ref="BDV14:BEF14"/>
    <mergeCell ref="BEG14:BEQ14"/>
    <mergeCell ref="BER14:BFB14"/>
    <mergeCell ref="BFC14:BFM14"/>
    <mergeCell ref="BFN14:BFX14"/>
    <mergeCell ref="BAW14:BBG14"/>
    <mergeCell ref="BBH14:BBR14"/>
    <mergeCell ref="BBS14:BCC14"/>
    <mergeCell ref="BCD14:BCN14"/>
    <mergeCell ref="BCO14:BCY14"/>
    <mergeCell ref="BCZ14:BDJ14"/>
    <mergeCell ref="AYI14:AYS14"/>
    <mergeCell ref="AYT14:AZD14"/>
    <mergeCell ref="AZE14:AZO14"/>
    <mergeCell ref="AZP14:AZZ14"/>
    <mergeCell ref="BAA14:BAK14"/>
    <mergeCell ref="BAL14:BAV14"/>
    <mergeCell ref="BLA14:BLK14"/>
    <mergeCell ref="BLL14:BLV14"/>
    <mergeCell ref="BLW14:BMG14"/>
    <mergeCell ref="BMH14:BMR14"/>
    <mergeCell ref="BMS14:BNC14"/>
    <mergeCell ref="BND14:BNN14"/>
    <mergeCell ref="BIM14:BIW14"/>
    <mergeCell ref="BIX14:BJH14"/>
    <mergeCell ref="BJI14:BJS14"/>
    <mergeCell ref="BJT14:BKD14"/>
    <mergeCell ref="BKE14:BKO14"/>
    <mergeCell ref="BKP14:BKZ14"/>
    <mergeCell ref="BFY14:BGI14"/>
    <mergeCell ref="BGJ14:BGT14"/>
    <mergeCell ref="BGU14:BHE14"/>
    <mergeCell ref="BHF14:BHP14"/>
    <mergeCell ref="BHQ14:BIA14"/>
    <mergeCell ref="BIB14:BIL14"/>
    <mergeCell ref="BSQ14:BTA14"/>
    <mergeCell ref="BTB14:BTL14"/>
    <mergeCell ref="BTM14:BTW14"/>
    <mergeCell ref="BTX14:BUH14"/>
    <mergeCell ref="BUI14:BUS14"/>
    <mergeCell ref="BUT14:BVD14"/>
    <mergeCell ref="BQC14:BQM14"/>
    <mergeCell ref="BQN14:BQX14"/>
    <mergeCell ref="BQY14:BRI14"/>
    <mergeCell ref="BRJ14:BRT14"/>
    <mergeCell ref="BRU14:BSE14"/>
    <mergeCell ref="BSF14:BSP14"/>
    <mergeCell ref="BNO14:BNY14"/>
    <mergeCell ref="BNZ14:BOJ14"/>
    <mergeCell ref="BOK14:BOU14"/>
    <mergeCell ref="BOV14:BPF14"/>
    <mergeCell ref="BPG14:BPQ14"/>
    <mergeCell ref="BPR14:BQB14"/>
    <mergeCell ref="CFI14:CFS14"/>
    <mergeCell ref="CFT14:CGD14"/>
    <mergeCell ref="CGE14:CGO14"/>
    <mergeCell ref="CGP14:CGZ14"/>
    <mergeCell ref="CHA14:CHK14"/>
    <mergeCell ref="CHL14:CHV14"/>
    <mergeCell ref="CCU14:CDE14"/>
    <mergeCell ref="CDF14:CDP14"/>
    <mergeCell ref="CDQ14:CEA14"/>
    <mergeCell ref="CEB14:CEL14"/>
    <mergeCell ref="CEM14:CEW14"/>
    <mergeCell ref="CEX14:CFH14"/>
    <mergeCell ref="CAG14:CAQ14"/>
    <mergeCell ref="CAR14:CBB14"/>
    <mergeCell ref="CBC14:CBM14"/>
    <mergeCell ref="CBN14:CBX14"/>
    <mergeCell ref="CBY14:CCI14"/>
    <mergeCell ref="CCJ14:CCT14"/>
    <mergeCell ref="CMY14:CNI14"/>
    <mergeCell ref="CNJ14:CNT14"/>
    <mergeCell ref="CNU14:COE14"/>
    <mergeCell ref="COF14:COP14"/>
    <mergeCell ref="COQ14:CPA14"/>
    <mergeCell ref="CPB14:CPL14"/>
    <mergeCell ref="CKK14:CKU14"/>
    <mergeCell ref="CKV14:CLF14"/>
    <mergeCell ref="CLG14:CLQ14"/>
    <mergeCell ref="CLR14:CMB14"/>
    <mergeCell ref="CMC14:CMM14"/>
    <mergeCell ref="CMN14:CMX14"/>
    <mergeCell ref="CHW14:CIG14"/>
    <mergeCell ref="CIH14:CIR14"/>
    <mergeCell ref="CIS14:CJC14"/>
    <mergeCell ref="CJD14:CJN14"/>
    <mergeCell ref="CJO14:CJY14"/>
    <mergeCell ref="CJZ14:CKJ14"/>
    <mergeCell ref="CUO14:CUY14"/>
    <mergeCell ref="CUZ14:CVJ14"/>
    <mergeCell ref="CVK14:CVU14"/>
    <mergeCell ref="CVV14:CWF14"/>
    <mergeCell ref="CWG14:CWQ14"/>
    <mergeCell ref="CWR14:CXB14"/>
    <mergeCell ref="CSA14:CSK14"/>
    <mergeCell ref="CSL14:CSV14"/>
    <mergeCell ref="CSW14:CTG14"/>
    <mergeCell ref="CTH14:CTR14"/>
    <mergeCell ref="CTS14:CUC14"/>
    <mergeCell ref="CUD14:CUN14"/>
    <mergeCell ref="CPM14:CPW14"/>
    <mergeCell ref="CPX14:CQH14"/>
    <mergeCell ref="CQI14:CQS14"/>
    <mergeCell ref="CQT14:CRD14"/>
    <mergeCell ref="CRE14:CRO14"/>
    <mergeCell ref="CRP14:CRZ14"/>
    <mergeCell ref="DCE14:DCO14"/>
    <mergeCell ref="DCP14:DCZ14"/>
    <mergeCell ref="DDA14:DDK14"/>
    <mergeCell ref="DDL14:DDV14"/>
    <mergeCell ref="DDW14:DEG14"/>
    <mergeCell ref="DEH14:DER14"/>
    <mergeCell ref="CZQ14:DAA14"/>
    <mergeCell ref="DAB14:DAL14"/>
    <mergeCell ref="DAM14:DAW14"/>
    <mergeCell ref="DAX14:DBH14"/>
    <mergeCell ref="DBI14:DBS14"/>
    <mergeCell ref="DBT14:DCD14"/>
    <mergeCell ref="CXC14:CXM14"/>
    <mergeCell ref="CXN14:CXX14"/>
    <mergeCell ref="CXY14:CYI14"/>
    <mergeCell ref="CYJ14:CYT14"/>
    <mergeCell ref="CYU14:CZE14"/>
    <mergeCell ref="CZF14:CZP14"/>
    <mergeCell ref="DJU14:DKE14"/>
    <mergeCell ref="DKF14:DKP14"/>
    <mergeCell ref="DKQ14:DLA14"/>
    <mergeCell ref="DLB14:DLL14"/>
    <mergeCell ref="DLM14:DLW14"/>
    <mergeCell ref="DLX14:DMH14"/>
    <mergeCell ref="DHG14:DHQ14"/>
    <mergeCell ref="DHR14:DIB14"/>
    <mergeCell ref="DIC14:DIM14"/>
    <mergeCell ref="DIN14:DIX14"/>
    <mergeCell ref="DIY14:DJI14"/>
    <mergeCell ref="DJJ14:DJT14"/>
    <mergeCell ref="DES14:DFC14"/>
    <mergeCell ref="DFD14:DFN14"/>
    <mergeCell ref="DFO14:DFY14"/>
    <mergeCell ref="DFZ14:DGJ14"/>
    <mergeCell ref="DGK14:DGU14"/>
    <mergeCell ref="DGV14:DHF14"/>
    <mergeCell ref="DRK14:DRU14"/>
    <mergeCell ref="DRV14:DSF14"/>
    <mergeCell ref="DSG14:DSQ14"/>
    <mergeCell ref="DSR14:DTB14"/>
    <mergeCell ref="DTC14:DTM14"/>
    <mergeCell ref="DTN14:DTX14"/>
    <mergeCell ref="DOW14:DPG14"/>
    <mergeCell ref="DPH14:DPR14"/>
    <mergeCell ref="DPS14:DQC14"/>
    <mergeCell ref="DQD14:DQN14"/>
    <mergeCell ref="DQO14:DQY14"/>
    <mergeCell ref="DQZ14:DRJ14"/>
    <mergeCell ref="DMI14:DMS14"/>
    <mergeCell ref="DMT14:DND14"/>
    <mergeCell ref="DNE14:DNO14"/>
    <mergeCell ref="DNP14:DNZ14"/>
    <mergeCell ref="DOA14:DOK14"/>
    <mergeCell ref="DOL14:DOV14"/>
    <mergeCell ref="DZA14:DZK14"/>
    <mergeCell ref="DZL14:DZV14"/>
    <mergeCell ref="DZW14:EAG14"/>
    <mergeCell ref="EAH14:EAR14"/>
    <mergeCell ref="EAS14:EBC14"/>
    <mergeCell ref="EBD14:EBN14"/>
    <mergeCell ref="DWM14:DWW14"/>
    <mergeCell ref="DWX14:DXH14"/>
    <mergeCell ref="DXI14:DXS14"/>
    <mergeCell ref="DXT14:DYD14"/>
    <mergeCell ref="DYE14:DYO14"/>
    <mergeCell ref="DYP14:DYZ14"/>
    <mergeCell ref="DTY14:DUI14"/>
    <mergeCell ref="DUJ14:DUT14"/>
    <mergeCell ref="DUU14:DVE14"/>
    <mergeCell ref="DVF14:DVP14"/>
    <mergeCell ref="DVQ14:DWA14"/>
    <mergeCell ref="DWB14:DWL14"/>
    <mergeCell ref="ELS14:EMC14"/>
    <mergeCell ref="EMD14:EMN14"/>
    <mergeCell ref="EMO14:EMY14"/>
    <mergeCell ref="EMZ14:ENJ14"/>
    <mergeCell ref="ENK14:ENU14"/>
    <mergeCell ref="ENV14:EOF14"/>
    <mergeCell ref="EJE14:EJO14"/>
    <mergeCell ref="EJP14:EJZ14"/>
    <mergeCell ref="EKA14:EKK14"/>
    <mergeCell ref="EKL14:EKV14"/>
    <mergeCell ref="EKW14:ELG14"/>
    <mergeCell ref="ELH14:ELR14"/>
    <mergeCell ref="EBO14:EBY14"/>
    <mergeCell ref="EBZ14:ECJ14"/>
    <mergeCell ref="ECK14:ECU14"/>
    <mergeCell ref="ECV14:EDF14"/>
    <mergeCell ref="EDG14:EDQ14"/>
    <mergeCell ref="EDR14:EEB14"/>
    <mergeCell ref="ETI14:ETS14"/>
    <mergeCell ref="ETT14:EUD14"/>
    <mergeCell ref="EUE14:EUO14"/>
    <mergeCell ref="EUP14:EUZ14"/>
    <mergeCell ref="EVA14:EVK14"/>
    <mergeCell ref="EVL14:EVV14"/>
    <mergeCell ref="EQU14:ERE14"/>
    <mergeCell ref="ERF14:ERP14"/>
    <mergeCell ref="ERQ14:ESA14"/>
    <mergeCell ref="ESB14:ESL14"/>
    <mergeCell ref="ESM14:ESW14"/>
    <mergeCell ref="ESX14:ETH14"/>
    <mergeCell ref="EOG14:EOQ14"/>
    <mergeCell ref="EOR14:EPB14"/>
    <mergeCell ref="EPC14:EPM14"/>
    <mergeCell ref="EPN14:EPX14"/>
    <mergeCell ref="EPY14:EQI14"/>
    <mergeCell ref="EQJ14:EQT14"/>
    <mergeCell ref="FAY14:FBI14"/>
    <mergeCell ref="FBJ14:FBT14"/>
    <mergeCell ref="FBU14:FCE14"/>
    <mergeCell ref="FCF14:FCP14"/>
    <mergeCell ref="FCQ14:FDA14"/>
    <mergeCell ref="FDB14:FDL14"/>
    <mergeCell ref="EYK14:EYU14"/>
    <mergeCell ref="EYV14:EZF14"/>
    <mergeCell ref="EZG14:EZQ14"/>
    <mergeCell ref="EZR14:FAB14"/>
    <mergeCell ref="FAC14:FAM14"/>
    <mergeCell ref="FAN14:FAX14"/>
    <mergeCell ref="EVW14:EWG14"/>
    <mergeCell ref="EWH14:EWR14"/>
    <mergeCell ref="EWS14:EXC14"/>
    <mergeCell ref="EXD14:EXN14"/>
    <mergeCell ref="EXO14:EXY14"/>
    <mergeCell ref="EXZ14:EYJ14"/>
    <mergeCell ref="FNR14:FOB14"/>
    <mergeCell ref="FOC14:FOM14"/>
    <mergeCell ref="FON14:FOX14"/>
    <mergeCell ref="FOY14:FPI14"/>
    <mergeCell ref="FPJ14:FPT14"/>
    <mergeCell ref="FPU14:FQE14"/>
    <mergeCell ref="FLD14:FLN14"/>
    <mergeCell ref="FLO14:FLY14"/>
    <mergeCell ref="FLZ14:FMJ14"/>
    <mergeCell ref="FMK14:FMU14"/>
    <mergeCell ref="FMV14:FNF14"/>
    <mergeCell ref="FNG14:FNQ14"/>
    <mergeCell ref="FIP14:FIZ14"/>
    <mergeCell ref="FJA14:FJK14"/>
    <mergeCell ref="FJL14:FJV14"/>
    <mergeCell ref="FJW14:FKG14"/>
    <mergeCell ref="FKH14:FKR14"/>
    <mergeCell ref="FKS14:FLC14"/>
    <mergeCell ref="GAJ14:GAT14"/>
    <mergeCell ref="GAU14:GBE14"/>
    <mergeCell ref="GBF14:GBP14"/>
    <mergeCell ref="GBQ14:GCA14"/>
    <mergeCell ref="GCB14:GCL14"/>
    <mergeCell ref="GCM14:GCW14"/>
    <mergeCell ref="FXV14:FYF14"/>
    <mergeCell ref="FYG14:FYQ14"/>
    <mergeCell ref="FYR14:FZB14"/>
    <mergeCell ref="FZC14:FZM14"/>
    <mergeCell ref="FZN14:FZX14"/>
    <mergeCell ref="FZY14:GAI14"/>
    <mergeCell ref="FQF14:FQP14"/>
    <mergeCell ref="FQQ14:FRA14"/>
    <mergeCell ref="FRB14:FRL14"/>
    <mergeCell ref="FRM14:FRW14"/>
    <mergeCell ref="FRX14:FSH14"/>
    <mergeCell ref="FSI14:FSS14"/>
    <mergeCell ref="GHZ14:GIJ14"/>
    <mergeCell ref="GIK14:GIU14"/>
    <mergeCell ref="GIV14:GJF14"/>
    <mergeCell ref="GJG14:GJQ14"/>
    <mergeCell ref="GJR14:GKB14"/>
    <mergeCell ref="GKC14:GKM14"/>
    <mergeCell ref="GFL14:GFV14"/>
    <mergeCell ref="GFW14:GGG14"/>
    <mergeCell ref="GGH14:GGR14"/>
    <mergeCell ref="GGS14:GHC14"/>
    <mergeCell ref="GHD14:GHN14"/>
    <mergeCell ref="GHO14:GHY14"/>
    <mergeCell ref="GCX14:GDH14"/>
    <mergeCell ref="GDI14:GDS14"/>
    <mergeCell ref="GDT14:GED14"/>
    <mergeCell ref="GEE14:GEO14"/>
    <mergeCell ref="GEP14:GEZ14"/>
    <mergeCell ref="GFA14:GFK14"/>
    <mergeCell ref="GZT14:HAD14"/>
    <mergeCell ref="HAE14:HAO14"/>
    <mergeCell ref="HAP14:HAZ14"/>
    <mergeCell ref="HBA14:HBK14"/>
    <mergeCell ref="HBL14:HBV14"/>
    <mergeCell ref="HBW14:HCG14"/>
    <mergeCell ref="GXF14:GXP14"/>
    <mergeCell ref="GXQ14:GYA14"/>
    <mergeCell ref="GYB14:GYL14"/>
    <mergeCell ref="GYM14:GYW14"/>
    <mergeCell ref="GYX14:GZH14"/>
    <mergeCell ref="GZI14:GZS14"/>
    <mergeCell ref="GKN14:GKX14"/>
    <mergeCell ref="GKY14:GLI14"/>
    <mergeCell ref="GLJ14:GLT14"/>
    <mergeCell ref="GLU14:GME14"/>
    <mergeCell ref="GMF14:GMP14"/>
    <mergeCell ref="GMQ14:GNA14"/>
    <mergeCell ref="HHJ14:HHT14"/>
    <mergeCell ref="HHU14:HIE14"/>
    <mergeCell ref="HIF14:HIP14"/>
    <mergeCell ref="HIQ14:HJA14"/>
    <mergeCell ref="HJB14:HJL14"/>
    <mergeCell ref="HJM14:HJW14"/>
    <mergeCell ref="HEV14:HFF14"/>
    <mergeCell ref="HFG14:HFQ14"/>
    <mergeCell ref="HFR14:HGB14"/>
    <mergeCell ref="HGC14:HGM14"/>
    <mergeCell ref="HGN14:HGX14"/>
    <mergeCell ref="HGY14:HHI14"/>
    <mergeCell ref="HCH14:HCR14"/>
    <mergeCell ref="HCS14:HDC14"/>
    <mergeCell ref="HDD14:HDN14"/>
    <mergeCell ref="HDO14:HDY14"/>
    <mergeCell ref="HDZ14:HEJ14"/>
    <mergeCell ref="HEK14:HEU14"/>
    <mergeCell ref="HOZ14:HPJ14"/>
    <mergeCell ref="HPK14:HPU14"/>
    <mergeCell ref="HPV14:HQF14"/>
    <mergeCell ref="HQG14:HQQ14"/>
    <mergeCell ref="HQR14:HRB14"/>
    <mergeCell ref="HRC14:HRM14"/>
    <mergeCell ref="HML14:HMV14"/>
    <mergeCell ref="HMW14:HNG14"/>
    <mergeCell ref="HNH14:HNR14"/>
    <mergeCell ref="HNS14:HOC14"/>
    <mergeCell ref="HOD14:HON14"/>
    <mergeCell ref="HOO14:HOY14"/>
    <mergeCell ref="HJX14:HKH14"/>
    <mergeCell ref="HKI14:HKS14"/>
    <mergeCell ref="HKT14:HLD14"/>
    <mergeCell ref="HLE14:HLO14"/>
    <mergeCell ref="HLP14:HLZ14"/>
    <mergeCell ref="HMA14:HMK14"/>
    <mergeCell ref="HWP14:HWZ14"/>
    <mergeCell ref="HXA14:HXK14"/>
    <mergeCell ref="HXL14:HXV14"/>
    <mergeCell ref="HXW14:HYG14"/>
    <mergeCell ref="HYH14:HYR14"/>
    <mergeCell ref="HYS14:HZC14"/>
    <mergeCell ref="HUB14:HUL14"/>
    <mergeCell ref="HUM14:HUW14"/>
    <mergeCell ref="HUX14:HVH14"/>
    <mergeCell ref="HVI14:HVS14"/>
    <mergeCell ref="HVT14:HWD14"/>
    <mergeCell ref="HWE14:HWO14"/>
    <mergeCell ref="HRN14:HRX14"/>
    <mergeCell ref="HRY14:HSI14"/>
    <mergeCell ref="HSJ14:HST14"/>
    <mergeCell ref="HSU14:HTE14"/>
    <mergeCell ref="HTF14:HTP14"/>
    <mergeCell ref="HTQ14:HUA14"/>
    <mergeCell ref="IEF14:IEP14"/>
    <mergeCell ref="IEQ14:IFA14"/>
    <mergeCell ref="IFB14:IFL14"/>
    <mergeCell ref="IFM14:IFW14"/>
    <mergeCell ref="IFX14:IGH14"/>
    <mergeCell ref="IGI14:IGS14"/>
    <mergeCell ref="IBR14:ICB14"/>
    <mergeCell ref="ICC14:ICM14"/>
    <mergeCell ref="ICN14:ICX14"/>
    <mergeCell ref="ICY14:IDI14"/>
    <mergeCell ref="IDJ14:IDT14"/>
    <mergeCell ref="IDU14:IEE14"/>
    <mergeCell ref="HZD14:HZN14"/>
    <mergeCell ref="HZO14:HZY14"/>
    <mergeCell ref="HZZ14:IAJ14"/>
    <mergeCell ref="IAK14:IAU14"/>
    <mergeCell ref="IAV14:IBF14"/>
    <mergeCell ref="IBG14:IBQ14"/>
    <mergeCell ref="ILV14:IMF14"/>
    <mergeCell ref="IMG14:IMQ14"/>
    <mergeCell ref="IMR14:INB14"/>
    <mergeCell ref="INC14:INM14"/>
    <mergeCell ref="INN14:INX14"/>
    <mergeCell ref="INY14:IOI14"/>
    <mergeCell ref="IJH14:IJR14"/>
    <mergeCell ref="IJS14:IKC14"/>
    <mergeCell ref="IKD14:IKN14"/>
    <mergeCell ref="IKO14:IKY14"/>
    <mergeCell ref="IKZ14:ILJ14"/>
    <mergeCell ref="ILK14:ILU14"/>
    <mergeCell ref="IGT14:IHD14"/>
    <mergeCell ref="IHE14:IHO14"/>
    <mergeCell ref="IHP14:IHZ14"/>
    <mergeCell ref="IIA14:IIK14"/>
    <mergeCell ref="IIL14:IIV14"/>
    <mergeCell ref="IIW14:IJG14"/>
    <mergeCell ref="ITL14:ITV14"/>
    <mergeCell ref="ITW14:IUG14"/>
    <mergeCell ref="IUH14:IUR14"/>
    <mergeCell ref="IUS14:IVC14"/>
    <mergeCell ref="IVD14:IVN14"/>
    <mergeCell ref="IVO14:IVY14"/>
    <mergeCell ref="IQX14:IRH14"/>
    <mergeCell ref="IRI14:IRS14"/>
    <mergeCell ref="IRT14:ISD14"/>
    <mergeCell ref="ISE14:ISO14"/>
    <mergeCell ref="ISP14:ISZ14"/>
    <mergeCell ref="ITA14:ITK14"/>
    <mergeCell ref="IOJ14:IOT14"/>
    <mergeCell ref="IOU14:IPE14"/>
    <mergeCell ref="IPF14:IPP14"/>
    <mergeCell ref="IPQ14:IQA14"/>
    <mergeCell ref="IQB14:IQL14"/>
    <mergeCell ref="IQM14:IQW14"/>
    <mergeCell ref="JGD14:JGN14"/>
    <mergeCell ref="JGO14:JGY14"/>
    <mergeCell ref="JGZ14:JHJ14"/>
    <mergeCell ref="JHK14:JHU14"/>
    <mergeCell ref="JHV14:JIF14"/>
    <mergeCell ref="JIG14:JIQ14"/>
    <mergeCell ref="IYN14:IYX14"/>
    <mergeCell ref="IYY14:IZI14"/>
    <mergeCell ref="IZJ14:IZT14"/>
    <mergeCell ref="IZU14:JAE14"/>
    <mergeCell ref="JAF14:JAP14"/>
    <mergeCell ref="JAQ14:JBA14"/>
    <mergeCell ref="IVZ14:IWJ14"/>
    <mergeCell ref="IWK14:IWU14"/>
    <mergeCell ref="IWV14:IXF14"/>
    <mergeCell ref="IXG14:IXQ14"/>
    <mergeCell ref="IXR14:IYB14"/>
    <mergeCell ref="IYC14:IYM14"/>
    <mergeCell ref="JNT14:JOD14"/>
    <mergeCell ref="JOE14:JOO14"/>
    <mergeCell ref="JOP14:JOZ14"/>
    <mergeCell ref="JPA14:JPK14"/>
    <mergeCell ref="JPL14:JPV14"/>
    <mergeCell ref="JPW14:JQG14"/>
    <mergeCell ref="JLF14:JLP14"/>
    <mergeCell ref="JLQ14:JMA14"/>
    <mergeCell ref="JMB14:JML14"/>
    <mergeCell ref="JMM14:JMW14"/>
    <mergeCell ref="JMX14:JNH14"/>
    <mergeCell ref="JNI14:JNS14"/>
    <mergeCell ref="JIR14:JJB14"/>
    <mergeCell ref="JJC14:JJM14"/>
    <mergeCell ref="JJN14:JJX14"/>
    <mergeCell ref="JJY14:JKI14"/>
    <mergeCell ref="JKJ14:JKT14"/>
    <mergeCell ref="JKU14:JLE14"/>
    <mergeCell ref="JVJ14:JVT14"/>
    <mergeCell ref="JVU14:JWE14"/>
    <mergeCell ref="JWF14:JWP14"/>
    <mergeCell ref="JWQ14:JXA14"/>
    <mergeCell ref="JXB14:JXL14"/>
    <mergeCell ref="JXM14:JXW14"/>
    <mergeCell ref="JSV14:JTF14"/>
    <mergeCell ref="JTG14:JTQ14"/>
    <mergeCell ref="JTR14:JUB14"/>
    <mergeCell ref="JUC14:JUM14"/>
    <mergeCell ref="JUN14:JUX14"/>
    <mergeCell ref="JUY14:JVI14"/>
    <mergeCell ref="JQH14:JQR14"/>
    <mergeCell ref="JQS14:JRC14"/>
    <mergeCell ref="JRD14:JRN14"/>
    <mergeCell ref="JRO14:JRY14"/>
    <mergeCell ref="JRZ14:JSJ14"/>
    <mergeCell ref="JSK14:JSU14"/>
    <mergeCell ref="KCZ14:KDJ14"/>
    <mergeCell ref="KDK14:KDU14"/>
    <mergeCell ref="KDV14:KEF14"/>
    <mergeCell ref="KEG14:KEQ14"/>
    <mergeCell ref="KER14:KFB14"/>
    <mergeCell ref="KFC14:KFM14"/>
    <mergeCell ref="KAL14:KAV14"/>
    <mergeCell ref="KAW14:KBG14"/>
    <mergeCell ref="KBH14:KBR14"/>
    <mergeCell ref="KBS14:KCC14"/>
    <mergeCell ref="KCD14:KCN14"/>
    <mergeCell ref="KCO14:KCY14"/>
    <mergeCell ref="JXX14:JYH14"/>
    <mergeCell ref="JYI14:JYS14"/>
    <mergeCell ref="JYT14:JZD14"/>
    <mergeCell ref="JZE14:JZO14"/>
    <mergeCell ref="JZP14:JZZ14"/>
    <mergeCell ref="KAA14:KAK14"/>
    <mergeCell ref="KNC14:KNM14"/>
    <mergeCell ref="KNN14:KNX14"/>
    <mergeCell ref="KNY14:KOI14"/>
    <mergeCell ref="KOJ14:KOT14"/>
    <mergeCell ref="KOU14:KPE14"/>
    <mergeCell ref="KPF14:KPP14"/>
    <mergeCell ref="KKO14:KKY14"/>
    <mergeCell ref="KKZ14:KLJ14"/>
    <mergeCell ref="KLK14:KLU14"/>
    <mergeCell ref="KLV14:KMF14"/>
    <mergeCell ref="KMG14:KMQ14"/>
    <mergeCell ref="KMR14:KNB14"/>
    <mergeCell ref="KFN14:KFX14"/>
    <mergeCell ref="KFY14:KGI14"/>
    <mergeCell ref="KGJ14:KGT14"/>
    <mergeCell ref="KGU14:KHE14"/>
    <mergeCell ref="KHF14:KHP14"/>
    <mergeCell ref="KKD14:KKN14"/>
    <mergeCell ref="KUS14:KVC14"/>
    <mergeCell ref="KVD14:KVN14"/>
    <mergeCell ref="KVO14:KVY14"/>
    <mergeCell ref="KVZ14:KWJ14"/>
    <mergeCell ref="KWK14:KWU14"/>
    <mergeCell ref="KWV14:KXF14"/>
    <mergeCell ref="KSE14:KSO14"/>
    <mergeCell ref="KSP14:KSZ14"/>
    <mergeCell ref="KTA14:KTK14"/>
    <mergeCell ref="KTL14:KTV14"/>
    <mergeCell ref="KTW14:KUG14"/>
    <mergeCell ref="KUH14:KUR14"/>
    <mergeCell ref="KPQ14:KQA14"/>
    <mergeCell ref="KQB14:KQL14"/>
    <mergeCell ref="KQM14:KQW14"/>
    <mergeCell ref="KQX14:KRH14"/>
    <mergeCell ref="KRI14:KRS14"/>
    <mergeCell ref="KRT14:KSD14"/>
    <mergeCell ref="LCI14:LCS14"/>
    <mergeCell ref="LCT14:LDD14"/>
    <mergeCell ref="LDE14:LDO14"/>
    <mergeCell ref="LDP14:LDZ14"/>
    <mergeCell ref="LEA14:LEK14"/>
    <mergeCell ref="LEL14:LEV14"/>
    <mergeCell ref="KZU14:LAE14"/>
    <mergeCell ref="LAF14:LAP14"/>
    <mergeCell ref="LAQ14:LBA14"/>
    <mergeCell ref="LBB14:LBL14"/>
    <mergeCell ref="LBM14:LBW14"/>
    <mergeCell ref="LBX14:LCH14"/>
    <mergeCell ref="KXG14:KXQ14"/>
    <mergeCell ref="KXR14:KYB14"/>
    <mergeCell ref="KYC14:KYM14"/>
    <mergeCell ref="KYN14:KYX14"/>
    <mergeCell ref="KYY14:KZI14"/>
    <mergeCell ref="KZJ14:KZT14"/>
    <mergeCell ref="LJY14:LKI14"/>
    <mergeCell ref="LKJ14:LKT14"/>
    <mergeCell ref="LKU14:LLE14"/>
    <mergeCell ref="LLF14:LLP14"/>
    <mergeCell ref="LLQ14:LMA14"/>
    <mergeCell ref="LMB14:LML14"/>
    <mergeCell ref="LHK14:LHU14"/>
    <mergeCell ref="LHV14:LIF14"/>
    <mergeCell ref="LIG14:LIQ14"/>
    <mergeCell ref="LIR14:LJB14"/>
    <mergeCell ref="LJC14:LJM14"/>
    <mergeCell ref="LJN14:LJX14"/>
    <mergeCell ref="LEW14:LFG14"/>
    <mergeCell ref="LFH14:LFR14"/>
    <mergeCell ref="LFS14:LGC14"/>
    <mergeCell ref="LGD14:LGN14"/>
    <mergeCell ref="LGO14:LGY14"/>
    <mergeCell ref="LGZ14:LHJ14"/>
    <mergeCell ref="LRO14:LRY14"/>
    <mergeCell ref="LRZ14:LSJ14"/>
    <mergeCell ref="LSK14:LSU14"/>
    <mergeCell ref="LSV14:LTF14"/>
    <mergeCell ref="LTG14:LTQ14"/>
    <mergeCell ref="LTR14:LUB14"/>
    <mergeCell ref="LPA14:LPK14"/>
    <mergeCell ref="LPL14:LPV14"/>
    <mergeCell ref="LPW14:LQG14"/>
    <mergeCell ref="LQH14:LQR14"/>
    <mergeCell ref="LQS14:LRC14"/>
    <mergeCell ref="LRD14:LRN14"/>
    <mergeCell ref="LMM14:LMW14"/>
    <mergeCell ref="LMX14:LNH14"/>
    <mergeCell ref="LNI14:LNS14"/>
    <mergeCell ref="LNT14:LOD14"/>
    <mergeCell ref="LOE14:LOO14"/>
    <mergeCell ref="LOP14:LOZ14"/>
    <mergeCell ref="LZE14:LZO14"/>
    <mergeCell ref="LZP14:LZZ14"/>
    <mergeCell ref="MAA14:MAK14"/>
    <mergeCell ref="MAL14:MAV14"/>
    <mergeCell ref="MAW14:MBG14"/>
    <mergeCell ref="MBH14:MBR14"/>
    <mergeCell ref="LWQ14:LXA14"/>
    <mergeCell ref="LXB14:LXL14"/>
    <mergeCell ref="LXM14:LXW14"/>
    <mergeCell ref="LXX14:LYH14"/>
    <mergeCell ref="LYI14:LYS14"/>
    <mergeCell ref="LYT14:LZD14"/>
    <mergeCell ref="LUC14:LUM14"/>
    <mergeCell ref="LUN14:LUX14"/>
    <mergeCell ref="LUY14:LVI14"/>
    <mergeCell ref="LVJ14:LVT14"/>
    <mergeCell ref="LVU14:LWE14"/>
    <mergeCell ref="LWF14:LWP14"/>
    <mergeCell ref="MGU14:MHE14"/>
    <mergeCell ref="MHF14:MHP14"/>
    <mergeCell ref="MHQ14:MIA14"/>
    <mergeCell ref="MIB14:MIL14"/>
    <mergeCell ref="MIM14:MIW14"/>
    <mergeCell ref="MIX14:MJH14"/>
    <mergeCell ref="MEG14:MEQ14"/>
    <mergeCell ref="MER14:MFB14"/>
    <mergeCell ref="MFC14:MFM14"/>
    <mergeCell ref="MFN14:MFX14"/>
    <mergeCell ref="MFY14:MGI14"/>
    <mergeCell ref="MGJ14:MGT14"/>
    <mergeCell ref="MBS14:MCC14"/>
    <mergeCell ref="MCD14:MCN14"/>
    <mergeCell ref="MCO14:MCY14"/>
    <mergeCell ref="MCZ14:MDJ14"/>
    <mergeCell ref="MDK14:MDU14"/>
    <mergeCell ref="MDV14:MEF14"/>
    <mergeCell ref="MOK14:MOU14"/>
    <mergeCell ref="MOV14:MPF14"/>
    <mergeCell ref="MPG14:MPQ14"/>
    <mergeCell ref="MPR14:MQB14"/>
    <mergeCell ref="MQC14:MQM14"/>
    <mergeCell ref="MQN14:MQX14"/>
    <mergeCell ref="MLW14:MMG14"/>
    <mergeCell ref="MMH14:MMR14"/>
    <mergeCell ref="MMS14:MNC14"/>
    <mergeCell ref="MND14:MNN14"/>
    <mergeCell ref="MNO14:MNY14"/>
    <mergeCell ref="MNZ14:MOJ14"/>
    <mergeCell ref="MJI14:MJS14"/>
    <mergeCell ref="MJT14:MKD14"/>
    <mergeCell ref="MKE14:MKO14"/>
    <mergeCell ref="MKP14:MKZ14"/>
    <mergeCell ref="MLA14:MLK14"/>
    <mergeCell ref="MLL14:MLV14"/>
    <mergeCell ref="MWA14:MWK14"/>
    <mergeCell ref="MWL14:MWV14"/>
    <mergeCell ref="MWW14:MXG14"/>
    <mergeCell ref="MXH14:MXR14"/>
    <mergeCell ref="MXS14:MYC14"/>
    <mergeCell ref="MYD14:MYN14"/>
    <mergeCell ref="MTM14:MTW14"/>
    <mergeCell ref="MTX14:MUH14"/>
    <mergeCell ref="MUI14:MUS14"/>
    <mergeCell ref="MUT14:MVD14"/>
    <mergeCell ref="MVE14:MVO14"/>
    <mergeCell ref="MVP14:MVZ14"/>
    <mergeCell ref="MQY14:MRI14"/>
    <mergeCell ref="MRJ14:MRT14"/>
    <mergeCell ref="MRU14:MSE14"/>
    <mergeCell ref="MSF14:MSP14"/>
    <mergeCell ref="MSQ14:MTA14"/>
    <mergeCell ref="MTB14:MTL14"/>
    <mergeCell ref="NDQ14:NEA14"/>
    <mergeCell ref="NEB14:NEL14"/>
    <mergeCell ref="NEM14:NEW14"/>
    <mergeCell ref="NEX14:NFH14"/>
    <mergeCell ref="NFI14:NFS14"/>
    <mergeCell ref="NFT14:NGD14"/>
    <mergeCell ref="NBC14:NBM14"/>
    <mergeCell ref="NBN14:NBX14"/>
    <mergeCell ref="NBY14:NCI14"/>
    <mergeCell ref="NCJ14:NCT14"/>
    <mergeCell ref="NCU14:NDE14"/>
    <mergeCell ref="NDF14:NDP14"/>
    <mergeCell ref="MYO14:MYY14"/>
    <mergeCell ref="MYZ14:MZJ14"/>
    <mergeCell ref="MZK14:MZU14"/>
    <mergeCell ref="MZV14:NAF14"/>
    <mergeCell ref="NAG14:NAQ14"/>
    <mergeCell ref="NAR14:NBB14"/>
    <mergeCell ref="NLG14:NLQ14"/>
    <mergeCell ref="NLR14:NMB14"/>
    <mergeCell ref="NMC14:NMM14"/>
    <mergeCell ref="NMN14:NMX14"/>
    <mergeCell ref="NMY14:NNI14"/>
    <mergeCell ref="NNJ14:NNT14"/>
    <mergeCell ref="NIS14:NJC14"/>
    <mergeCell ref="NJD14:NJN14"/>
    <mergeCell ref="NJO14:NJY14"/>
    <mergeCell ref="NJZ14:NKJ14"/>
    <mergeCell ref="NKK14:NKU14"/>
    <mergeCell ref="NKV14:NLF14"/>
    <mergeCell ref="NGE14:NGO14"/>
    <mergeCell ref="NGP14:NGZ14"/>
    <mergeCell ref="NHA14:NHK14"/>
    <mergeCell ref="NHL14:NHV14"/>
    <mergeCell ref="NHW14:NIG14"/>
    <mergeCell ref="NIH14:NIR14"/>
    <mergeCell ref="NSW14:NTG14"/>
    <mergeCell ref="NTH14:NTR14"/>
    <mergeCell ref="NTS14:NUC14"/>
    <mergeCell ref="NUD14:NUN14"/>
    <mergeCell ref="NUO14:NUY14"/>
    <mergeCell ref="NUZ14:NVJ14"/>
    <mergeCell ref="NQI14:NQS14"/>
    <mergeCell ref="NQT14:NRD14"/>
    <mergeCell ref="NRE14:NRO14"/>
    <mergeCell ref="NRP14:NRZ14"/>
    <mergeCell ref="NSA14:NSK14"/>
    <mergeCell ref="NSL14:NSV14"/>
    <mergeCell ref="NNU14:NOE14"/>
    <mergeCell ref="NOF14:NOP14"/>
    <mergeCell ref="NOQ14:NPA14"/>
    <mergeCell ref="NPB14:NPL14"/>
    <mergeCell ref="NPM14:NPW14"/>
    <mergeCell ref="NPX14:NQH14"/>
    <mergeCell ref="OAM14:OAW14"/>
    <mergeCell ref="OAX14:OBH14"/>
    <mergeCell ref="OBI14:OBS14"/>
    <mergeCell ref="OBT14:OCD14"/>
    <mergeCell ref="OCE14:OCO14"/>
    <mergeCell ref="OCP14:OCZ14"/>
    <mergeCell ref="NXY14:NYI14"/>
    <mergeCell ref="NYJ14:NYT14"/>
    <mergeCell ref="NYU14:NZE14"/>
    <mergeCell ref="NZF14:NZP14"/>
    <mergeCell ref="NZQ14:OAA14"/>
    <mergeCell ref="OAB14:OAL14"/>
    <mergeCell ref="NVK14:NVU14"/>
    <mergeCell ref="NVV14:NWF14"/>
    <mergeCell ref="NWG14:NWQ14"/>
    <mergeCell ref="NWR14:NXB14"/>
    <mergeCell ref="NXC14:NXM14"/>
    <mergeCell ref="NXN14:NXX14"/>
    <mergeCell ref="OIC14:OIM14"/>
    <mergeCell ref="OIN14:OIX14"/>
    <mergeCell ref="OIY14:OJI14"/>
    <mergeCell ref="OJJ14:OJT14"/>
    <mergeCell ref="OJU14:OKE14"/>
    <mergeCell ref="OKF14:OKP14"/>
    <mergeCell ref="OFO14:OFY14"/>
    <mergeCell ref="OFZ14:OGJ14"/>
    <mergeCell ref="OGK14:OGU14"/>
    <mergeCell ref="OGV14:OHF14"/>
    <mergeCell ref="OHG14:OHQ14"/>
    <mergeCell ref="OHR14:OIB14"/>
    <mergeCell ref="ODA14:ODK14"/>
    <mergeCell ref="ODL14:ODV14"/>
    <mergeCell ref="ODW14:OEG14"/>
    <mergeCell ref="OEH14:OER14"/>
    <mergeCell ref="OES14:OFC14"/>
    <mergeCell ref="OFD14:OFN14"/>
    <mergeCell ref="OPS14:OQC14"/>
    <mergeCell ref="OQD14:OQN14"/>
    <mergeCell ref="OQO14:OQY14"/>
    <mergeCell ref="OQZ14:ORJ14"/>
    <mergeCell ref="ORK14:ORU14"/>
    <mergeCell ref="ORV14:OSF14"/>
    <mergeCell ref="ONE14:ONO14"/>
    <mergeCell ref="ONP14:ONZ14"/>
    <mergeCell ref="OOA14:OOK14"/>
    <mergeCell ref="OOL14:OOV14"/>
    <mergeCell ref="OOW14:OPG14"/>
    <mergeCell ref="OPH14:OPR14"/>
    <mergeCell ref="OKQ14:OLA14"/>
    <mergeCell ref="OLB14:OLL14"/>
    <mergeCell ref="OLM14:OLW14"/>
    <mergeCell ref="OLX14:OMH14"/>
    <mergeCell ref="OMI14:OMS14"/>
    <mergeCell ref="OMT14:OND14"/>
    <mergeCell ref="OXI14:OXS14"/>
    <mergeCell ref="OXT14:OYD14"/>
    <mergeCell ref="OYE14:OYO14"/>
    <mergeCell ref="OYP14:OYZ14"/>
    <mergeCell ref="OZA14:OZK14"/>
    <mergeCell ref="OZL14:OZV14"/>
    <mergeCell ref="OUU14:OVE14"/>
    <mergeCell ref="OVF14:OVP14"/>
    <mergeCell ref="OVQ14:OWA14"/>
    <mergeCell ref="OWB14:OWL14"/>
    <mergeCell ref="OWM14:OWW14"/>
    <mergeCell ref="OWX14:OXH14"/>
    <mergeCell ref="OSG14:OSQ14"/>
    <mergeCell ref="OSR14:OTB14"/>
    <mergeCell ref="OTC14:OTM14"/>
    <mergeCell ref="OTN14:OTX14"/>
    <mergeCell ref="OTY14:OUI14"/>
    <mergeCell ref="OUJ14:OUT14"/>
    <mergeCell ref="PEY14:PFI14"/>
    <mergeCell ref="PFJ14:PFT14"/>
    <mergeCell ref="PFU14:PGE14"/>
    <mergeCell ref="PGF14:PGP14"/>
    <mergeCell ref="PGQ14:PHA14"/>
    <mergeCell ref="PRF14:PRP14"/>
    <mergeCell ref="PCK14:PCU14"/>
    <mergeCell ref="PCV14:PDF14"/>
    <mergeCell ref="PDG14:PDQ14"/>
    <mergeCell ref="PDR14:PEB14"/>
    <mergeCell ref="PEC14:PEM14"/>
    <mergeCell ref="PEN14:PEX14"/>
    <mergeCell ref="OZW14:PAG14"/>
    <mergeCell ref="PAH14:PAR14"/>
    <mergeCell ref="PAS14:PBC14"/>
    <mergeCell ref="PBD14:PBN14"/>
    <mergeCell ref="PBO14:PBY14"/>
    <mergeCell ref="PBZ14:PCJ14"/>
    <mergeCell ref="QAN14:QAX14"/>
    <mergeCell ref="QAY14:QBI14"/>
    <mergeCell ref="QBJ14:QBT14"/>
    <mergeCell ref="PWS14:PXC14"/>
    <mergeCell ref="PXD14:PXN14"/>
    <mergeCell ref="PXO14:PXY14"/>
    <mergeCell ref="PXZ14:PYJ14"/>
    <mergeCell ref="PYK14:PYU14"/>
    <mergeCell ref="PYV14:PZF14"/>
    <mergeCell ref="PUE14:PUO14"/>
    <mergeCell ref="PUP14:PUZ14"/>
    <mergeCell ref="PVA14:PVK14"/>
    <mergeCell ref="PVL14:PVV14"/>
    <mergeCell ref="PVW14:PWG14"/>
    <mergeCell ref="PWH14:PWR14"/>
    <mergeCell ref="PRQ14:PSA14"/>
    <mergeCell ref="PSB14:PSL14"/>
    <mergeCell ref="PSM14:PSW14"/>
    <mergeCell ref="PSX14:PTH14"/>
    <mergeCell ref="PTI14:PTS14"/>
    <mergeCell ref="PTT14:PUD14"/>
    <mergeCell ref="ZQ21:AAB21"/>
    <mergeCell ref="AAC21:AAN21"/>
    <mergeCell ref="RCL14:RCV14"/>
    <mergeCell ref="RCW14:RDG14"/>
    <mergeCell ref="RDH14:RDR14"/>
    <mergeCell ref="QTO14:QTY14"/>
    <mergeCell ref="QTZ14:QUJ14"/>
    <mergeCell ref="QUK14:QUU14"/>
    <mergeCell ref="QUV14:QVF14"/>
    <mergeCell ref="QVG14:QVQ14"/>
    <mergeCell ref="RAT14:RBD14"/>
    <mergeCell ref="QRA14:QRK14"/>
    <mergeCell ref="QRL14:QRV14"/>
    <mergeCell ref="QRW14:QSG14"/>
    <mergeCell ref="QSH14:QSR14"/>
    <mergeCell ref="QSS14:QTC14"/>
    <mergeCell ref="QTD14:QTN14"/>
    <mergeCell ref="QEI14:QES14"/>
    <mergeCell ref="QET14:QFD14"/>
    <mergeCell ref="QFE14:QFO14"/>
    <mergeCell ref="QFP14:QFZ14"/>
    <mergeCell ref="QGA14:QGK14"/>
    <mergeCell ref="QGL14:QGV14"/>
    <mergeCell ref="QBU14:QCE14"/>
    <mergeCell ref="QCF14:QCP14"/>
    <mergeCell ref="QCQ14:QDA14"/>
    <mergeCell ref="QDB14:QDL14"/>
    <mergeCell ref="QDM14:QDW14"/>
    <mergeCell ref="QDX14:QEH14"/>
    <mergeCell ref="PZG14:PZQ14"/>
    <mergeCell ref="PZR14:QAB14"/>
    <mergeCell ref="QAC14:QAM14"/>
    <mergeCell ref="QMJ14:QMT14"/>
    <mergeCell ref="QMU14:QNE14"/>
    <mergeCell ref="RBE14:RBO14"/>
    <mergeCell ref="RBP14:RBZ14"/>
    <mergeCell ref="RCA14:RCK14"/>
    <mergeCell ref="VU21:VV21"/>
    <mergeCell ref="VW21:VX21"/>
    <mergeCell ref="VY21:WJ21"/>
    <mergeCell ref="WK21:WV21"/>
    <mergeCell ref="WW21:XH21"/>
    <mergeCell ref="XI21:XT21"/>
    <mergeCell ref="TA21:TL21"/>
    <mergeCell ref="TM21:TX21"/>
    <mergeCell ref="TY21:UJ21"/>
    <mergeCell ref="UK21:UV21"/>
    <mergeCell ref="UW21:VH21"/>
    <mergeCell ref="VI21:VT21"/>
    <mergeCell ref="ADI21:ADT21"/>
    <mergeCell ref="ADU21:AEF21"/>
    <mergeCell ref="AEG21:AER21"/>
    <mergeCell ref="AES21:AFD21"/>
    <mergeCell ref="AFE21:AFP21"/>
    <mergeCell ref="AAO21:AAZ21"/>
    <mergeCell ref="ABA21:ABL21"/>
    <mergeCell ref="ABM21:ABX21"/>
    <mergeCell ref="ABY21:ACJ21"/>
    <mergeCell ref="ACK21:ACV21"/>
    <mergeCell ref="ACW21:ADH21"/>
    <mergeCell ref="XU21:YF21"/>
    <mergeCell ref="YG21:YR21"/>
    <mergeCell ref="YS21:ZD21"/>
    <mergeCell ref="ZE21:ZP21"/>
    <mergeCell ref="AGO21:AGZ21"/>
    <mergeCell ref="AHA21:AHL21"/>
    <mergeCell ref="AHM21:AHX21"/>
    <mergeCell ref="AHY21:AIJ21"/>
    <mergeCell ref="AIK21:AIV21"/>
    <mergeCell ref="RDS14:REC14"/>
    <mergeCell ref="RED14:REN14"/>
    <mergeCell ref="REO14:REY14"/>
    <mergeCell ref="REZ14:RFJ14"/>
    <mergeCell ref="RFK14:RFU14"/>
    <mergeCell ref="QNF14:QNP14"/>
    <mergeCell ref="QNQ14:QOA14"/>
    <mergeCell ref="QOB14:QOL14"/>
    <mergeCell ref="QJK14:QJU14"/>
    <mergeCell ref="QJV14:QKF14"/>
    <mergeCell ref="QKG14:QKQ14"/>
    <mergeCell ref="QKR14:QLB14"/>
    <mergeCell ref="QLC14:QLM14"/>
    <mergeCell ref="QLN14:QLX14"/>
    <mergeCell ref="QGW14:QHG14"/>
    <mergeCell ref="QHH14:QHR14"/>
    <mergeCell ref="QHS14:QIC14"/>
    <mergeCell ref="QID14:QIN14"/>
    <mergeCell ref="QIO14:QIY14"/>
    <mergeCell ref="QIZ14:QJJ14"/>
    <mergeCell ref="QOM14:QOW14"/>
    <mergeCell ref="QOX14:QPH14"/>
    <mergeCell ref="QPI14:QPS14"/>
    <mergeCell ref="QPT14:QQD14"/>
    <mergeCell ref="QQE14:QQO14"/>
    <mergeCell ref="QQP14:QQZ14"/>
    <mergeCell ref="QLY14:QMI14"/>
    <mergeCell ref="AFQ21:AGB21"/>
    <mergeCell ref="ATY21:AUJ21"/>
    <mergeCell ref="AUK21:AUV21"/>
    <mergeCell ref="AUW21:AVH21"/>
    <mergeCell ref="AVI21:AVT21"/>
    <mergeCell ref="AVU21:AWF21"/>
    <mergeCell ref="AWG21:AWR21"/>
    <mergeCell ref="ARE21:ARP21"/>
    <mergeCell ref="ARQ21:ASB21"/>
    <mergeCell ref="ASC21:ASN21"/>
    <mergeCell ref="ASO21:ASZ21"/>
    <mergeCell ref="ATA21:ATL21"/>
    <mergeCell ref="ATM21:ATX21"/>
    <mergeCell ref="AOK21:AOV21"/>
    <mergeCell ref="AOW21:APH21"/>
    <mergeCell ref="API21:APT21"/>
    <mergeCell ref="APU21:AQF21"/>
    <mergeCell ref="AQG21:AQR21"/>
    <mergeCell ref="AQS21:ARD21"/>
    <mergeCell ref="ALQ21:AMB21"/>
    <mergeCell ref="AMC21:AMN21"/>
    <mergeCell ref="AMO21:AMZ21"/>
    <mergeCell ref="ANA21:ANL21"/>
    <mergeCell ref="ANM21:ANX21"/>
    <mergeCell ref="ANY21:AOJ21"/>
    <mergeCell ref="AIW21:AJH21"/>
    <mergeCell ref="AJI21:AJT21"/>
    <mergeCell ref="AJU21:AKF21"/>
    <mergeCell ref="AKG21:AKR21"/>
    <mergeCell ref="AKS21:ALD21"/>
    <mergeCell ref="ALE21:ALP21"/>
    <mergeCell ref="AGC21:AGN21"/>
    <mergeCell ref="BCG21:BCR21"/>
    <mergeCell ref="BCS21:BDD21"/>
    <mergeCell ref="BDE21:BDP21"/>
    <mergeCell ref="BDQ21:BEB21"/>
    <mergeCell ref="BEC21:BEN21"/>
    <mergeCell ref="BEO21:BEZ21"/>
    <mergeCell ref="AZM21:AZX21"/>
    <mergeCell ref="AZY21:BAJ21"/>
    <mergeCell ref="BAK21:BAV21"/>
    <mergeCell ref="BAW21:BBH21"/>
    <mergeCell ref="BBI21:BBT21"/>
    <mergeCell ref="BBU21:BCF21"/>
    <mergeCell ref="AWS21:AXD21"/>
    <mergeCell ref="AXE21:AXP21"/>
    <mergeCell ref="AXQ21:AYB21"/>
    <mergeCell ref="AYC21:AYN21"/>
    <mergeCell ref="AYO21:AYZ21"/>
    <mergeCell ref="AZA21:AZL21"/>
    <mergeCell ref="BKO21:BKZ21"/>
    <mergeCell ref="BLA21:BLL21"/>
    <mergeCell ref="BLM21:BLX21"/>
    <mergeCell ref="BLY21:BMJ21"/>
    <mergeCell ref="BMK21:BMV21"/>
    <mergeCell ref="BMW21:BNH21"/>
    <mergeCell ref="BHU21:BIF21"/>
    <mergeCell ref="BIG21:BIR21"/>
    <mergeCell ref="BIS21:BJD21"/>
    <mergeCell ref="BJE21:BJP21"/>
    <mergeCell ref="BJQ21:BKB21"/>
    <mergeCell ref="BKC21:BKN21"/>
    <mergeCell ref="BFA21:BFL21"/>
    <mergeCell ref="BFM21:BFX21"/>
    <mergeCell ref="BFY21:BGJ21"/>
    <mergeCell ref="BGK21:BGV21"/>
    <mergeCell ref="BGW21:BHH21"/>
    <mergeCell ref="BHI21:BHT21"/>
    <mergeCell ref="BSW21:BTH21"/>
    <mergeCell ref="BTI21:BTT21"/>
    <mergeCell ref="BTU21:BUF21"/>
    <mergeCell ref="BUG21:BUR21"/>
    <mergeCell ref="BUS21:BVD21"/>
    <mergeCell ref="CAG21:CAR21"/>
    <mergeCell ref="BQC21:BQN21"/>
    <mergeCell ref="BQO21:BQZ21"/>
    <mergeCell ref="BRA21:BRL21"/>
    <mergeCell ref="BRM21:BRX21"/>
    <mergeCell ref="BRY21:BSJ21"/>
    <mergeCell ref="BSK21:BSV21"/>
    <mergeCell ref="BNI21:BNT21"/>
    <mergeCell ref="BNU21:BOF21"/>
    <mergeCell ref="BOG21:BOR21"/>
    <mergeCell ref="BOS21:BPD21"/>
    <mergeCell ref="BPE21:BPP21"/>
    <mergeCell ref="BPQ21:BQB21"/>
    <mergeCell ref="CGG21:CGR21"/>
    <mergeCell ref="CGS21:CHD21"/>
    <mergeCell ref="CHE21:CHP21"/>
    <mergeCell ref="CHQ21:CIB21"/>
    <mergeCell ref="CIC21:CIN21"/>
    <mergeCell ref="CIO21:CIZ21"/>
    <mergeCell ref="CDM21:CDX21"/>
    <mergeCell ref="CDY21:CEJ21"/>
    <mergeCell ref="CEK21:CEV21"/>
    <mergeCell ref="CEW21:CFH21"/>
    <mergeCell ref="CFI21:CFT21"/>
    <mergeCell ref="CFU21:CGF21"/>
    <mergeCell ref="CAS21:CBD21"/>
    <mergeCell ref="CBE21:CBP21"/>
    <mergeCell ref="CBQ21:CCB21"/>
    <mergeCell ref="CCC21:CCN21"/>
    <mergeCell ref="CCO21:CCZ21"/>
    <mergeCell ref="CDA21:CDL21"/>
    <mergeCell ref="COO21:COZ21"/>
    <mergeCell ref="CPA21:CPL21"/>
    <mergeCell ref="CPM21:CPX21"/>
    <mergeCell ref="CPY21:CQJ21"/>
    <mergeCell ref="CQK21:CQV21"/>
    <mergeCell ref="CQW21:CRH21"/>
    <mergeCell ref="CLU21:CMF21"/>
    <mergeCell ref="CMG21:CMR21"/>
    <mergeCell ref="CMS21:CND21"/>
    <mergeCell ref="CNE21:CNP21"/>
    <mergeCell ref="CNQ21:COB21"/>
    <mergeCell ref="COC21:CON21"/>
    <mergeCell ref="CJA21:CJL21"/>
    <mergeCell ref="CJM21:CJX21"/>
    <mergeCell ref="CJY21:CKJ21"/>
    <mergeCell ref="CKK21:CKV21"/>
    <mergeCell ref="CKW21:CLH21"/>
    <mergeCell ref="CLI21:CLT21"/>
    <mergeCell ref="CWW21:CXH21"/>
    <mergeCell ref="CXI21:CXT21"/>
    <mergeCell ref="CXU21:CYF21"/>
    <mergeCell ref="CYG21:CYR21"/>
    <mergeCell ref="CYS21:CZD21"/>
    <mergeCell ref="CZE21:CZP21"/>
    <mergeCell ref="CUC21:CUN21"/>
    <mergeCell ref="CUO21:CUZ21"/>
    <mergeCell ref="CVA21:CVL21"/>
    <mergeCell ref="CVM21:CVX21"/>
    <mergeCell ref="CVY21:CWJ21"/>
    <mergeCell ref="CWK21:CWV21"/>
    <mergeCell ref="CRI21:CRT21"/>
    <mergeCell ref="CRU21:CSF21"/>
    <mergeCell ref="CSG21:CSR21"/>
    <mergeCell ref="CSS21:CTD21"/>
    <mergeCell ref="CTE21:CTP21"/>
    <mergeCell ref="CTQ21:CUB21"/>
    <mergeCell ref="DFE21:DFP21"/>
    <mergeCell ref="DFQ21:DGB21"/>
    <mergeCell ref="DGC21:DGN21"/>
    <mergeCell ref="DGO21:DGZ21"/>
    <mergeCell ref="DHA21:DHL21"/>
    <mergeCell ref="DHM21:DHX21"/>
    <mergeCell ref="DCK21:DCV21"/>
    <mergeCell ref="DCW21:DDH21"/>
    <mergeCell ref="DDI21:DDT21"/>
    <mergeCell ref="DDU21:DEF21"/>
    <mergeCell ref="DEG21:DER21"/>
    <mergeCell ref="DES21:DFD21"/>
    <mergeCell ref="CZQ21:DAB21"/>
    <mergeCell ref="DAC21:DAN21"/>
    <mergeCell ref="DAO21:DAZ21"/>
    <mergeCell ref="DBA21:DBL21"/>
    <mergeCell ref="DBM21:DBX21"/>
    <mergeCell ref="DBY21:DCJ21"/>
    <mergeCell ref="DNM21:DNX21"/>
    <mergeCell ref="DNY21:DOJ21"/>
    <mergeCell ref="DOK21:DOV21"/>
    <mergeCell ref="DOW21:DPH21"/>
    <mergeCell ref="DPI21:DPT21"/>
    <mergeCell ref="DPU21:DQF21"/>
    <mergeCell ref="DKS21:DLD21"/>
    <mergeCell ref="DLE21:DLP21"/>
    <mergeCell ref="DLQ21:DMB21"/>
    <mergeCell ref="DMC21:DMN21"/>
    <mergeCell ref="DMO21:DMZ21"/>
    <mergeCell ref="DNA21:DNL21"/>
    <mergeCell ref="DHY21:DIJ21"/>
    <mergeCell ref="DIK21:DIV21"/>
    <mergeCell ref="DIW21:DJH21"/>
    <mergeCell ref="DJI21:DJT21"/>
    <mergeCell ref="DJU21:DKF21"/>
    <mergeCell ref="DKG21:DKR21"/>
    <mergeCell ref="DVU21:DWF21"/>
    <mergeCell ref="DWG21:DWR21"/>
    <mergeCell ref="DWS21:DXD21"/>
    <mergeCell ref="DXE21:DXP21"/>
    <mergeCell ref="DXQ21:DYB21"/>
    <mergeCell ref="DYC21:DYN21"/>
    <mergeCell ref="DTA21:DTL21"/>
    <mergeCell ref="DTM21:DTX21"/>
    <mergeCell ref="DTY21:DUJ21"/>
    <mergeCell ref="DUK21:DUV21"/>
    <mergeCell ref="DUW21:DVH21"/>
    <mergeCell ref="DVI21:DVT21"/>
    <mergeCell ref="DQG21:DQR21"/>
    <mergeCell ref="DQS21:DRD21"/>
    <mergeCell ref="DRE21:DRP21"/>
    <mergeCell ref="DRQ21:DSB21"/>
    <mergeCell ref="DSC21:DSN21"/>
    <mergeCell ref="DSO21:DSZ21"/>
    <mergeCell ref="EJE21:EJP21"/>
    <mergeCell ref="EJQ21:EKB21"/>
    <mergeCell ref="EKC21:EKN21"/>
    <mergeCell ref="EKO21:EKZ21"/>
    <mergeCell ref="ELA21:ELL21"/>
    <mergeCell ref="ELM21:ELX21"/>
    <mergeCell ref="EBI21:EBT21"/>
    <mergeCell ref="EBU21:ECF21"/>
    <mergeCell ref="ECG21:ECR21"/>
    <mergeCell ref="ECS21:EDD21"/>
    <mergeCell ref="EDE21:EDP21"/>
    <mergeCell ref="EDQ21:EEB21"/>
    <mergeCell ref="DYO21:DYZ21"/>
    <mergeCell ref="DZA21:DZL21"/>
    <mergeCell ref="DZM21:DZX21"/>
    <mergeCell ref="DZY21:EAJ21"/>
    <mergeCell ref="EAK21:EAV21"/>
    <mergeCell ref="EAW21:EBH21"/>
    <mergeCell ref="ERM21:ERX21"/>
    <mergeCell ref="ERY21:ESJ21"/>
    <mergeCell ref="ESK21:ESV21"/>
    <mergeCell ref="ESW21:ETH21"/>
    <mergeCell ref="ETI21:ETT21"/>
    <mergeCell ref="ETU21:EUF21"/>
    <mergeCell ref="EOS21:EPD21"/>
    <mergeCell ref="EPE21:EPP21"/>
    <mergeCell ref="EPQ21:EQB21"/>
    <mergeCell ref="EQC21:EQN21"/>
    <mergeCell ref="EQO21:EQZ21"/>
    <mergeCell ref="ERA21:ERL21"/>
    <mergeCell ref="ELY21:EMJ21"/>
    <mergeCell ref="EMK21:EMV21"/>
    <mergeCell ref="EMW21:ENH21"/>
    <mergeCell ref="ENI21:ENT21"/>
    <mergeCell ref="ENU21:EOF21"/>
    <mergeCell ref="EOG21:EOR21"/>
    <mergeCell ref="EZU21:FAF21"/>
    <mergeCell ref="FAG21:FAR21"/>
    <mergeCell ref="FAS21:FBD21"/>
    <mergeCell ref="FBE21:FBP21"/>
    <mergeCell ref="FBQ21:FCB21"/>
    <mergeCell ref="FCC21:FCN21"/>
    <mergeCell ref="EXA21:EXL21"/>
    <mergeCell ref="EXM21:EXX21"/>
    <mergeCell ref="EXY21:EYJ21"/>
    <mergeCell ref="EYK21:EYV21"/>
    <mergeCell ref="EYW21:EZH21"/>
    <mergeCell ref="EZI21:EZT21"/>
    <mergeCell ref="EUG21:EUR21"/>
    <mergeCell ref="EUS21:EVD21"/>
    <mergeCell ref="EVE21:EVP21"/>
    <mergeCell ref="EVQ21:EWB21"/>
    <mergeCell ref="EWC21:EWN21"/>
    <mergeCell ref="EWO21:EWZ21"/>
    <mergeCell ref="FNF21:FNQ21"/>
    <mergeCell ref="FNR21:FOC21"/>
    <mergeCell ref="FOD21:FOO21"/>
    <mergeCell ref="FOP21:FPA21"/>
    <mergeCell ref="FPB21:FPM21"/>
    <mergeCell ref="FPN21:FPY21"/>
    <mergeCell ref="FKL21:FKW21"/>
    <mergeCell ref="FKX21:FLI21"/>
    <mergeCell ref="FLJ21:FLU21"/>
    <mergeCell ref="FLV21:FMG21"/>
    <mergeCell ref="FMH21:FMS21"/>
    <mergeCell ref="FMT21:FNE21"/>
    <mergeCell ref="FCO21:FCZ21"/>
    <mergeCell ref="FDA21:FDL21"/>
    <mergeCell ref="FIP21:FJA21"/>
    <mergeCell ref="FJB21:FJM21"/>
    <mergeCell ref="FJN21:FJY21"/>
    <mergeCell ref="FJZ21:FKK21"/>
    <mergeCell ref="GAP21:GBA21"/>
    <mergeCell ref="GBB21:GBM21"/>
    <mergeCell ref="GBN21:GBY21"/>
    <mergeCell ref="GBZ21:GCK21"/>
    <mergeCell ref="GCL21:GCW21"/>
    <mergeCell ref="GCX21:GDI21"/>
    <mergeCell ref="FXV21:FYG21"/>
    <mergeCell ref="FYH21:FYS21"/>
    <mergeCell ref="FYT21:FZE21"/>
    <mergeCell ref="FZF21:FZQ21"/>
    <mergeCell ref="FZR21:GAC21"/>
    <mergeCell ref="GAD21:GAO21"/>
    <mergeCell ref="FPZ21:FQK21"/>
    <mergeCell ref="FQL21:FQW21"/>
    <mergeCell ref="FQX21:FRI21"/>
    <mergeCell ref="FRJ21:FRU21"/>
    <mergeCell ref="FRV21:FSG21"/>
    <mergeCell ref="FSH21:FSS21"/>
    <mergeCell ref="GIX21:GJI21"/>
    <mergeCell ref="GJJ21:GJU21"/>
    <mergeCell ref="GJV21:GKG21"/>
    <mergeCell ref="GKH21:GKS21"/>
    <mergeCell ref="GKT21:GLE21"/>
    <mergeCell ref="GLF21:GLQ21"/>
    <mergeCell ref="GGD21:GGO21"/>
    <mergeCell ref="GGP21:GHA21"/>
    <mergeCell ref="GHB21:GHM21"/>
    <mergeCell ref="GHN21:GHY21"/>
    <mergeCell ref="GHZ21:GIK21"/>
    <mergeCell ref="GIL21:GIW21"/>
    <mergeCell ref="GDJ21:GDU21"/>
    <mergeCell ref="GDV21:GEG21"/>
    <mergeCell ref="GEH21:GES21"/>
    <mergeCell ref="GET21:GFE21"/>
    <mergeCell ref="GFF21:GFQ21"/>
    <mergeCell ref="GFR21:GGC21"/>
    <mergeCell ref="HBJ21:HBU21"/>
    <mergeCell ref="HBV21:HCG21"/>
    <mergeCell ref="HCH21:HCS21"/>
    <mergeCell ref="HCT21:HDE21"/>
    <mergeCell ref="HDF21:HDQ21"/>
    <mergeCell ref="HDR21:HEC21"/>
    <mergeCell ref="GYP21:GZA21"/>
    <mergeCell ref="GZB21:GZM21"/>
    <mergeCell ref="GZN21:GZY21"/>
    <mergeCell ref="GZZ21:HAK21"/>
    <mergeCell ref="HAL21:HAW21"/>
    <mergeCell ref="HAX21:HBI21"/>
    <mergeCell ref="GLR21:GMC21"/>
    <mergeCell ref="GMD21:GMO21"/>
    <mergeCell ref="GMP21:GNA21"/>
    <mergeCell ref="GXF21:GXQ21"/>
    <mergeCell ref="GXR21:GYC21"/>
    <mergeCell ref="GYD21:GYO21"/>
    <mergeCell ref="HJR21:HKC21"/>
    <mergeCell ref="HKD21:HKO21"/>
    <mergeCell ref="HKP21:HLA21"/>
    <mergeCell ref="HLB21:HLM21"/>
    <mergeCell ref="HLN21:HLY21"/>
    <mergeCell ref="HLZ21:HMK21"/>
    <mergeCell ref="HGX21:HHI21"/>
    <mergeCell ref="HHJ21:HHU21"/>
    <mergeCell ref="HHV21:HIG21"/>
    <mergeCell ref="HIH21:HIS21"/>
    <mergeCell ref="HIT21:HJE21"/>
    <mergeCell ref="HJF21:HJQ21"/>
    <mergeCell ref="HED21:HEO21"/>
    <mergeCell ref="HEP21:HFA21"/>
    <mergeCell ref="HFB21:HFM21"/>
    <mergeCell ref="HFN21:HFY21"/>
    <mergeCell ref="HFZ21:HGK21"/>
    <mergeCell ref="HGL21:HGW21"/>
    <mergeCell ref="HRZ21:HSK21"/>
    <mergeCell ref="HSL21:HSW21"/>
    <mergeCell ref="HSX21:HTI21"/>
    <mergeCell ref="HTJ21:HTU21"/>
    <mergeCell ref="HTV21:HUG21"/>
    <mergeCell ref="HUH21:HUS21"/>
    <mergeCell ref="HPF21:HPQ21"/>
    <mergeCell ref="HPR21:HQC21"/>
    <mergeCell ref="HQD21:HQO21"/>
    <mergeCell ref="HQP21:HRA21"/>
    <mergeCell ref="HRB21:HRM21"/>
    <mergeCell ref="HRN21:HRY21"/>
    <mergeCell ref="HML21:HMW21"/>
    <mergeCell ref="HMX21:HNI21"/>
    <mergeCell ref="HNJ21:HNU21"/>
    <mergeCell ref="HNV21:HOG21"/>
    <mergeCell ref="HOH21:HOS21"/>
    <mergeCell ref="HOT21:HPE21"/>
    <mergeCell ref="IAH21:IAS21"/>
    <mergeCell ref="IAT21:IBE21"/>
    <mergeCell ref="IBF21:IBQ21"/>
    <mergeCell ref="IBR21:ICC21"/>
    <mergeCell ref="ICD21:ICO21"/>
    <mergeCell ref="ICP21:IDA21"/>
    <mergeCell ref="HXN21:HXY21"/>
    <mergeCell ref="HXZ21:HYK21"/>
    <mergeCell ref="HYL21:HYW21"/>
    <mergeCell ref="HYX21:HZI21"/>
    <mergeCell ref="HZJ21:HZU21"/>
    <mergeCell ref="HZV21:IAG21"/>
    <mergeCell ref="HUT21:HVE21"/>
    <mergeCell ref="HVF21:HVQ21"/>
    <mergeCell ref="HVR21:HWC21"/>
    <mergeCell ref="HWD21:HWO21"/>
    <mergeCell ref="HWP21:HXA21"/>
    <mergeCell ref="HXB21:HXM21"/>
    <mergeCell ref="IIP21:IJA21"/>
    <mergeCell ref="IJB21:IJM21"/>
    <mergeCell ref="IJN21:IJY21"/>
    <mergeCell ref="IJZ21:IKK21"/>
    <mergeCell ref="IKL21:IKW21"/>
    <mergeCell ref="IKX21:ILI21"/>
    <mergeCell ref="IFV21:IGG21"/>
    <mergeCell ref="IGH21:IGS21"/>
    <mergeCell ref="IGT21:IHE21"/>
    <mergeCell ref="IHF21:IHQ21"/>
    <mergeCell ref="IHR21:IIC21"/>
    <mergeCell ref="IID21:IIO21"/>
    <mergeCell ref="IDB21:IDM21"/>
    <mergeCell ref="IDN21:IDY21"/>
    <mergeCell ref="IDZ21:IEK21"/>
    <mergeCell ref="IEL21:IEW21"/>
    <mergeCell ref="IEX21:IFI21"/>
    <mergeCell ref="IFJ21:IFU21"/>
    <mergeCell ref="IQX21:IRI21"/>
    <mergeCell ref="IRJ21:IRU21"/>
    <mergeCell ref="IRV21:ISG21"/>
    <mergeCell ref="ISH21:ISS21"/>
    <mergeCell ref="IST21:ITE21"/>
    <mergeCell ref="ITF21:ITQ21"/>
    <mergeCell ref="IOD21:IOO21"/>
    <mergeCell ref="IOP21:IPA21"/>
    <mergeCell ref="IPB21:IPM21"/>
    <mergeCell ref="IPN21:IPY21"/>
    <mergeCell ref="IPZ21:IQK21"/>
    <mergeCell ref="IQL21:IQW21"/>
    <mergeCell ref="ILJ21:ILU21"/>
    <mergeCell ref="ILV21:IMG21"/>
    <mergeCell ref="IMH21:IMS21"/>
    <mergeCell ref="IMT21:INE21"/>
    <mergeCell ref="INF21:INQ21"/>
    <mergeCell ref="INR21:IOC21"/>
    <mergeCell ref="IZF21:IZQ21"/>
    <mergeCell ref="IZR21:JAC21"/>
    <mergeCell ref="JAD21:JAO21"/>
    <mergeCell ref="JAP21:JBA21"/>
    <mergeCell ref="JGD21:JGO21"/>
    <mergeCell ref="JGP21:JHA21"/>
    <mergeCell ref="IWL21:IWW21"/>
    <mergeCell ref="IWX21:IXI21"/>
    <mergeCell ref="IXJ21:IXU21"/>
    <mergeCell ref="IXV21:IYG21"/>
    <mergeCell ref="IYH21:IYS21"/>
    <mergeCell ref="IYT21:IZE21"/>
    <mergeCell ref="ITR21:IUC21"/>
    <mergeCell ref="IUD21:IUO21"/>
    <mergeCell ref="IUP21:IVA21"/>
    <mergeCell ref="IVB21:IVM21"/>
    <mergeCell ref="IVN21:IVY21"/>
    <mergeCell ref="IVZ21:IWK21"/>
    <mergeCell ref="JMP21:JNA21"/>
    <mergeCell ref="JNB21:JNM21"/>
    <mergeCell ref="JNN21:JNY21"/>
    <mergeCell ref="JNZ21:JOK21"/>
    <mergeCell ref="JOL21:JOW21"/>
    <mergeCell ref="JOX21:JPI21"/>
    <mergeCell ref="JJV21:JKG21"/>
    <mergeCell ref="JKH21:JKS21"/>
    <mergeCell ref="JKT21:JLE21"/>
    <mergeCell ref="JLF21:JLQ21"/>
    <mergeCell ref="JLR21:JMC21"/>
    <mergeCell ref="JMD21:JMO21"/>
    <mergeCell ref="JHB21:JHM21"/>
    <mergeCell ref="JHN21:JHY21"/>
    <mergeCell ref="JHZ21:JIK21"/>
    <mergeCell ref="JIL21:JIW21"/>
    <mergeCell ref="JIX21:JJI21"/>
    <mergeCell ref="JJJ21:JJU21"/>
    <mergeCell ref="JUX21:JVI21"/>
    <mergeCell ref="JVJ21:JVU21"/>
    <mergeCell ref="JVV21:JWG21"/>
    <mergeCell ref="JWH21:JWS21"/>
    <mergeCell ref="JWT21:JXE21"/>
    <mergeCell ref="JXF21:JXQ21"/>
    <mergeCell ref="JSD21:JSO21"/>
    <mergeCell ref="JSP21:JTA21"/>
    <mergeCell ref="JTB21:JTM21"/>
    <mergeCell ref="JTN21:JTY21"/>
    <mergeCell ref="JTZ21:JUK21"/>
    <mergeCell ref="JUL21:JUW21"/>
    <mergeCell ref="JPJ21:JPU21"/>
    <mergeCell ref="JPV21:JQG21"/>
    <mergeCell ref="JQH21:JQS21"/>
    <mergeCell ref="JQT21:JRE21"/>
    <mergeCell ref="JRF21:JRQ21"/>
    <mergeCell ref="JRR21:JSC21"/>
    <mergeCell ref="KDF21:KDQ21"/>
    <mergeCell ref="KDR21:KEC21"/>
    <mergeCell ref="KED21:KEO21"/>
    <mergeCell ref="KEP21:KFA21"/>
    <mergeCell ref="KFB21:KFM21"/>
    <mergeCell ref="KFN21:KFY21"/>
    <mergeCell ref="KAL21:KAW21"/>
    <mergeCell ref="KAX21:KBI21"/>
    <mergeCell ref="KBJ21:KBU21"/>
    <mergeCell ref="KBV21:KCG21"/>
    <mergeCell ref="KCH21:KCS21"/>
    <mergeCell ref="KCT21:KDE21"/>
    <mergeCell ref="JXR21:JYC21"/>
    <mergeCell ref="JYD21:JYO21"/>
    <mergeCell ref="JYP21:JZA21"/>
    <mergeCell ref="JZB21:JZM21"/>
    <mergeCell ref="JZN21:JZY21"/>
    <mergeCell ref="JZZ21:KAK21"/>
    <mergeCell ref="KNV21:KOG21"/>
    <mergeCell ref="KOH21:KOS21"/>
    <mergeCell ref="KOT21:KPE21"/>
    <mergeCell ref="KPF21:KPQ21"/>
    <mergeCell ref="KPR21:KQC21"/>
    <mergeCell ref="KQD21:KQO21"/>
    <mergeCell ref="KLB21:KLM21"/>
    <mergeCell ref="KLN21:KLY21"/>
    <mergeCell ref="KLZ21:KMK21"/>
    <mergeCell ref="KML21:KMW21"/>
    <mergeCell ref="KMX21:KNI21"/>
    <mergeCell ref="KNJ21:KNU21"/>
    <mergeCell ref="KFZ21:KGK21"/>
    <mergeCell ref="KGL21:KGW21"/>
    <mergeCell ref="KGX21:KHI21"/>
    <mergeCell ref="KHJ21:KHQ21"/>
    <mergeCell ref="KKD21:KKO21"/>
    <mergeCell ref="KKP21:KLA21"/>
    <mergeCell ref="KWD21:KWO21"/>
    <mergeCell ref="KWP21:KXA21"/>
    <mergeCell ref="KXB21:KXM21"/>
    <mergeCell ref="KXN21:KXY21"/>
    <mergeCell ref="KXZ21:KYK21"/>
    <mergeCell ref="KYL21:KYW21"/>
    <mergeCell ref="KTJ21:KTU21"/>
    <mergeCell ref="KTV21:KUG21"/>
    <mergeCell ref="KUH21:KUS21"/>
    <mergeCell ref="KUT21:KVE21"/>
    <mergeCell ref="KVF21:KVQ21"/>
    <mergeCell ref="KVR21:KWC21"/>
    <mergeCell ref="KQP21:KRA21"/>
    <mergeCell ref="KRB21:KRM21"/>
    <mergeCell ref="KRN21:KRY21"/>
    <mergeCell ref="KRZ21:KSK21"/>
    <mergeCell ref="KSL21:KSW21"/>
    <mergeCell ref="KSX21:KTI21"/>
    <mergeCell ref="LEL21:LEW21"/>
    <mergeCell ref="LEX21:LFI21"/>
    <mergeCell ref="LFJ21:LFU21"/>
    <mergeCell ref="LFV21:LGG21"/>
    <mergeCell ref="LGH21:LGS21"/>
    <mergeCell ref="LGT21:LHE21"/>
    <mergeCell ref="LBR21:LCC21"/>
    <mergeCell ref="LCD21:LCO21"/>
    <mergeCell ref="LCP21:LDA21"/>
    <mergeCell ref="LDB21:LDM21"/>
    <mergeCell ref="LDN21:LDY21"/>
    <mergeCell ref="LDZ21:LEK21"/>
    <mergeCell ref="KYX21:KZI21"/>
    <mergeCell ref="KZJ21:KZU21"/>
    <mergeCell ref="KZV21:LAG21"/>
    <mergeCell ref="LAH21:LAS21"/>
    <mergeCell ref="LAT21:LBE21"/>
    <mergeCell ref="LBF21:LBQ21"/>
    <mergeCell ref="LMT21:LNE21"/>
    <mergeCell ref="LNF21:LNQ21"/>
    <mergeCell ref="LNR21:LOC21"/>
    <mergeCell ref="LOD21:LOO21"/>
    <mergeCell ref="LOP21:LPA21"/>
    <mergeCell ref="LPB21:LPM21"/>
    <mergeCell ref="LJZ21:LKK21"/>
    <mergeCell ref="LKL21:LKW21"/>
    <mergeCell ref="LKX21:LLI21"/>
    <mergeCell ref="LLJ21:LLU21"/>
    <mergeCell ref="LLV21:LMG21"/>
    <mergeCell ref="LMH21:LMS21"/>
    <mergeCell ref="LHF21:LHQ21"/>
    <mergeCell ref="LHR21:LIC21"/>
    <mergeCell ref="LID21:LIO21"/>
    <mergeCell ref="LIP21:LJA21"/>
    <mergeCell ref="LJB21:LJM21"/>
    <mergeCell ref="LJN21:LJY21"/>
    <mergeCell ref="LVB21:LVM21"/>
    <mergeCell ref="LVN21:LVY21"/>
    <mergeCell ref="LVZ21:LWK21"/>
    <mergeCell ref="LWL21:LWW21"/>
    <mergeCell ref="LWX21:LXI21"/>
    <mergeCell ref="LXJ21:LXU21"/>
    <mergeCell ref="LSH21:LSS21"/>
    <mergeCell ref="LST21:LTE21"/>
    <mergeCell ref="LTF21:LTQ21"/>
    <mergeCell ref="LTR21:LUC21"/>
    <mergeCell ref="LUD21:LUO21"/>
    <mergeCell ref="LUP21:LVA21"/>
    <mergeCell ref="LPN21:LPY21"/>
    <mergeCell ref="LPZ21:LQK21"/>
    <mergeCell ref="LQL21:LQW21"/>
    <mergeCell ref="LQX21:LRI21"/>
    <mergeCell ref="LRJ21:LRU21"/>
    <mergeCell ref="LRV21:LSG21"/>
    <mergeCell ref="MDJ21:MDU21"/>
    <mergeCell ref="MDV21:MEG21"/>
    <mergeCell ref="MEH21:MES21"/>
    <mergeCell ref="MET21:MFE21"/>
    <mergeCell ref="MFF21:MFQ21"/>
    <mergeCell ref="MFR21:MGC21"/>
    <mergeCell ref="MAP21:MBA21"/>
    <mergeCell ref="MBB21:MBM21"/>
    <mergeCell ref="MBN21:MBY21"/>
    <mergeCell ref="MBZ21:MCK21"/>
    <mergeCell ref="MCL21:MCW21"/>
    <mergeCell ref="MCX21:MDI21"/>
    <mergeCell ref="LXV21:LYG21"/>
    <mergeCell ref="LYH21:LYS21"/>
    <mergeCell ref="LYT21:LZE21"/>
    <mergeCell ref="LZF21:LZQ21"/>
    <mergeCell ref="LZR21:MAC21"/>
    <mergeCell ref="MAD21:MAO21"/>
    <mergeCell ref="MLR21:MMC21"/>
    <mergeCell ref="MMD21:MMO21"/>
    <mergeCell ref="MMP21:MNA21"/>
    <mergeCell ref="MNB21:MNM21"/>
    <mergeCell ref="MNN21:MNY21"/>
    <mergeCell ref="MNZ21:MOK21"/>
    <mergeCell ref="MIX21:MJI21"/>
    <mergeCell ref="MJJ21:MJU21"/>
    <mergeCell ref="MJV21:MKG21"/>
    <mergeCell ref="MKH21:MKS21"/>
    <mergeCell ref="MKT21:MLE21"/>
    <mergeCell ref="MLF21:MLQ21"/>
    <mergeCell ref="MGD21:MGO21"/>
    <mergeCell ref="MGP21:MHA21"/>
    <mergeCell ref="MHB21:MHM21"/>
    <mergeCell ref="MHN21:MHY21"/>
    <mergeCell ref="MHZ21:MIK21"/>
    <mergeCell ref="MIL21:MIW21"/>
    <mergeCell ref="MTZ21:MUK21"/>
    <mergeCell ref="MUL21:MUW21"/>
    <mergeCell ref="MUX21:MVI21"/>
    <mergeCell ref="MVJ21:MVU21"/>
    <mergeCell ref="MVV21:MWG21"/>
    <mergeCell ref="MWH21:MWS21"/>
    <mergeCell ref="MRF21:MRQ21"/>
    <mergeCell ref="MRR21:MSC21"/>
    <mergeCell ref="MSD21:MSO21"/>
    <mergeCell ref="MSP21:MTA21"/>
    <mergeCell ref="MTB21:MTM21"/>
    <mergeCell ref="MTN21:MTY21"/>
    <mergeCell ref="MOL21:MOW21"/>
    <mergeCell ref="MOX21:MPI21"/>
    <mergeCell ref="MPJ21:MPU21"/>
    <mergeCell ref="MPV21:MQG21"/>
    <mergeCell ref="MQH21:MQS21"/>
    <mergeCell ref="MQT21:MRE21"/>
    <mergeCell ref="NCH21:NCS21"/>
    <mergeCell ref="NCT21:NDE21"/>
    <mergeCell ref="NDF21:NDQ21"/>
    <mergeCell ref="NDR21:NEC21"/>
    <mergeCell ref="NED21:NEO21"/>
    <mergeCell ref="NEP21:NFA21"/>
    <mergeCell ref="MZN21:MZY21"/>
    <mergeCell ref="MZZ21:NAK21"/>
    <mergeCell ref="NAL21:NAW21"/>
    <mergeCell ref="NAX21:NBI21"/>
    <mergeCell ref="NBJ21:NBU21"/>
    <mergeCell ref="NBV21:NCG21"/>
    <mergeCell ref="MWT21:MXE21"/>
    <mergeCell ref="MXF21:MXQ21"/>
    <mergeCell ref="MXR21:MYC21"/>
    <mergeCell ref="MYD21:MYO21"/>
    <mergeCell ref="MYP21:MZA21"/>
    <mergeCell ref="MZB21:MZM21"/>
    <mergeCell ref="NKP21:NLA21"/>
    <mergeCell ref="NLB21:NLM21"/>
    <mergeCell ref="NLN21:NLY21"/>
    <mergeCell ref="NLZ21:NMK21"/>
    <mergeCell ref="NML21:NMW21"/>
    <mergeCell ref="NMX21:NNI21"/>
    <mergeCell ref="NHV21:NIG21"/>
    <mergeCell ref="NIH21:NIS21"/>
    <mergeCell ref="NIT21:NJE21"/>
    <mergeCell ref="NJF21:NJQ21"/>
    <mergeCell ref="NJR21:NKC21"/>
    <mergeCell ref="NKD21:NKO21"/>
    <mergeCell ref="NFB21:NFM21"/>
    <mergeCell ref="NFN21:NFY21"/>
    <mergeCell ref="NFZ21:NGK21"/>
    <mergeCell ref="NGL21:NGW21"/>
    <mergeCell ref="NGX21:NHI21"/>
    <mergeCell ref="NHJ21:NHU21"/>
    <mergeCell ref="NSX21:NTI21"/>
    <mergeCell ref="NTJ21:NTU21"/>
    <mergeCell ref="NTV21:NUG21"/>
    <mergeCell ref="NUH21:NUS21"/>
    <mergeCell ref="NUT21:NVE21"/>
    <mergeCell ref="NVF21:NVQ21"/>
    <mergeCell ref="NQD21:NQO21"/>
    <mergeCell ref="NQP21:NRA21"/>
    <mergeCell ref="NRB21:NRM21"/>
    <mergeCell ref="NRN21:NRY21"/>
    <mergeCell ref="NRZ21:NSK21"/>
    <mergeCell ref="NSL21:NSW21"/>
    <mergeCell ref="NNJ21:NNU21"/>
    <mergeCell ref="NNV21:NOG21"/>
    <mergeCell ref="NOH21:NOS21"/>
    <mergeCell ref="NOT21:NPE21"/>
    <mergeCell ref="NPF21:NPQ21"/>
    <mergeCell ref="NPR21:NQC21"/>
    <mergeCell ref="OBF21:OBQ21"/>
    <mergeCell ref="OBR21:OCC21"/>
    <mergeCell ref="OCD21:OCO21"/>
    <mergeCell ref="OCP21:ODA21"/>
    <mergeCell ref="ODB21:ODM21"/>
    <mergeCell ref="ODN21:ODY21"/>
    <mergeCell ref="NYL21:NYW21"/>
    <mergeCell ref="NYX21:NZI21"/>
    <mergeCell ref="NZJ21:NZU21"/>
    <mergeCell ref="NZV21:OAG21"/>
    <mergeCell ref="OAH21:OAS21"/>
    <mergeCell ref="OAT21:OBE21"/>
    <mergeCell ref="NVR21:NWC21"/>
    <mergeCell ref="NWD21:NWO21"/>
    <mergeCell ref="NWP21:NXA21"/>
    <mergeCell ref="NXB21:NXM21"/>
    <mergeCell ref="NXN21:NXY21"/>
    <mergeCell ref="NXZ21:NYK21"/>
    <mergeCell ref="OJN21:OJY21"/>
    <mergeCell ref="OJZ21:OKK21"/>
    <mergeCell ref="OKL21:OKW21"/>
    <mergeCell ref="OKX21:OLI21"/>
    <mergeCell ref="OLJ21:OLU21"/>
    <mergeCell ref="OLV21:OMG21"/>
    <mergeCell ref="OGT21:OHE21"/>
    <mergeCell ref="OHF21:OHQ21"/>
    <mergeCell ref="OHR21:OIC21"/>
    <mergeCell ref="OID21:OIO21"/>
    <mergeCell ref="OIP21:OJA21"/>
    <mergeCell ref="OJB21:OJM21"/>
    <mergeCell ref="ODZ21:OEK21"/>
    <mergeCell ref="OEL21:OEW21"/>
    <mergeCell ref="OEX21:OFI21"/>
    <mergeCell ref="OFJ21:OFU21"/>
    <mergeCell ref="OFV21:OGG21"/>
    <mergeCell ref="OGH21:OGS21"/>
    <mergeCell ref="ORV21:OSG21"/>
    <mergeCell ref="OSH21:OSS21"/>
    <mergeCell ref="OST21:OTE21"/>
    <mergeCell ref="OTF21:OTQ21"/>
    <mergeCell ref="OTR21:OUC21"/>
    <mergeCell ref="OUD21:OUO21"/>
    <mergeCell ref="OPB21:OPM21"/>
    <mergeCell ref="OPN21:OPY21"/>
    <mergeCell ref="OPZ21:OQK21"/>
    <mergeCell ref="OQL21:OQW21"/>
    <mergeCell ref="OQX21:ORI21"/>
    <mergeCell ref="ORJ21:ORU21"/>
    <mergeCell ref="OMH21:OMS21"/>
    <mergeCell ref="OMT21:ONE21"/>
    <mergeCell ref="ONF21:ONQ21"/>
    <mergeCell ref="ONR21:OOC21"/>
    <mergeCell ref="OOD21:OOO21"/>
    <mergeCell ref="OOP21:OPA21"/>
    <mergeCell ref="PAD21:PAO21"/>
    <mergeCell ref="PAP21:PBA21"/>
    <mergeCell ref="PBB21:PBM21"/>
    <mergeCell ref="PBN21:PBY21"/>
    <mergeCell ref="PBZ21:PCK21"/>
    <mergeCell ref="PCL21:PCW21"/>
    <mergeCell ref="OXJ21:OXU21"/>
    <mergeCell ref="OXV21:OYG21"/>
    <mergeCell ref="OYH21:OYS21"/>
    <mergeCell ref="OYT21:OZE21"/>
    <mergeCell ref="OZF21:OZQ21"/>
    <mergeCell ref="OZR21:PAC21"/>
    <mergeCell ref="OUP21:OVA21"/>
    <mergeCell ref="OVB21:OVM21"/>
    <mergeCell ref="OVN21:OVY21"/>
    <mergeCell ref="OVZ21:OWK21"/>
    <mergeCell ref="OWL21:OWW21"/>
    <mergeCell ref="OWX21:OXI21"/>
    <mergeCell ref="PSP21:PTA21"/>
    <mergeCell ref="PTB21:PTM21"/>
    <mergeCell ref="PTN21:PTY21"/>
    <mergeCell ref="PTZ21:PUK21"/>
    <mergeCell ref="PUL21:PUW21"/>
    <mergeCell ref="PUX21:PVI21"/>
    <mergeCell ref="PFR21:PGC21"/>
    <mergeCell ref="PGD21:PGO21"/>
    <mergeCell ref="PGP21:PHA21"/>
    <mergeCell ref="PRF21:PRQ21"/>
    <mergeCell ref="PRR21:PSC21"/>
    <mergeCell ref="PSD21:PSO21"/>
    <mergeCell ref="PCX21:PDI21"/>
    <mergeCell ref="PDJ21:PDU21"/>
    <mergeCell ref="PDV21:PEG21"/>
    <mergeCell ref="PEH21:PES21"/>
    <mergeCell ref="PET21:PFE21"/>
    <mergeCell ref="PFF21:PFQ21"/>
    <mergeCell ref="QAX21:QBI21"/>
    <mergeCell ref="QBJ21:QBU21"/>
    <mergeCell ref="QBV21:QCG21"/>
    <mergeCell ref="QCH21:QCS21"/>
    <mergeCell ref="QCT21:QDE21"/>
    <mergeCell ref="QDF21:QDQ21"/>
    <mergeCell ref="PYD21:PYO21"/>
    <mergeCell ref="PYP21:PZA21"/>
    <mergeCell ref="PZB21:PZM21"/>
    <mergeCell ref="PZN21:PZY21"/>
    <mergeCell ref="PZZ21:QAK21"/>
    <mergeCell ref="QAL21:QAW21"/>
    <mergeCell ref="PVJ21:PVU21"/>
    <mergeCell ref="PVV21:PWG21"/>
    <mergeCell ref="PWH21:PWS21"/>
    <mergeCell ref="PWT21:PXE21"/>
    <mergeCell ref="PXF21:PXQ21"/>
    <mergeCell ref="PXR21:PYC21"/>
    <mergeCell ref="QJF21:QJQ21"/>
    <mergeCell ref="QJR21:QKC21"/>
    <mergeCell ref="QKD21:QKO21"/>
    <mergeCell ref="QKP21:QLA21"/>
    <mergeCell ref="QLB21:QLM21"/>
    <mergeCell ref="QLN21:QLY21"/>
    <mergeCell ref="QGL21:QGW21"/>
    <mergeCell ref="QGX21:QHI21"/>
    <mergeCell ref="QHJ21:QHU21"/>
    <mergeCell ref="QHV21:QIG21"/>
    <mergeCell ref="QIH21:QIS21"/>
    <mergeCell ref="QIT21:QJE21"/>
    <mergeCell ref="QDR21:QEC21"/>
    <mergeCell ref="QED21:QEO21"/>
    <mergeCell ref="QEP21:QFA21"/>
    <mergeCell ref="QFB21:QFM21"/>
    <mergeCell ref="QFN21:QFY21"/>
    <mergeCell ref="QFZ21:QGK21"/>
    <mergeCell ref="QOT21:QPE21"/>
    <mergeCell ref="QPF21:QPQ21"/>
    <mergeCell ref="QPR21:QQC21"/>
    <mergeCell ref="QQD21:QQO21"/>
    <mergeCell ref="QQP21:QRA21"/>
    <mergeCell ref="QRB21:QRM21"/>
    <mergeCell ref="QLZ21:QMK21"/>
    <mergeCell ref="QML21:QMW21"/>
    <mergeCell ref="QMX21:QNI21"/>
    <mergeCell ref="QNJ21:QNU21"/>
    <mergeCell ref="QNV21:QOG21"/>
    <mergeCell ref="REX21:RFI21"/>
    <mergeCell ref="RFJ21:RFU21"/>
    <mergeCell ref="RCD21:RCO21"/>
    <mergeCell ref="RCP21:RDA21"/>
    <mergeCell ref="RDB21:RDM21"/>
    <mergeCell ref="RDN21:RDY21"/>
    <mergeCell ref="RDZ21:REK21"/>
    <mergeCell ref="REL21:REW21"/>
    <mergeCell ref="QUH21:QUS21"/>
    <mergeCell ref="QUT21:QVE21"/>
    <mergeCell ref="QVF21:QVQ21"/>
    <mergeCell ref="RAT21:RBE21"/>
    <mergeCell ref="RBF21:RBQ21"/>
    <mergeCell ref="RBR21:RCC21"/>
    <mergeCell ref="QRN21:QRY21"/>
    <mergeCell ref="QRZ21:QSK21"/>
    <mergeCell ref="QSL21:QSW21"/>
    <mergeCell ref="QSX21:QTI21"/>
    <mergeCell ref="QTJ21:QTU21"/>
    <mergeCell ref="QTV21:QUG21"/>
    <mergeCell ref="QOH21:QOS21"/>
  </mergeCells>
  <hyperlinks>
    <hyperlink ref="A1" location="projetos_PROEXT!A1" display="projetos_PROEXT!A1" xr:uid="{00000000-0004-0000-0000-000000000000}"/>
  </hyperlinks>
  <pageMargins left="0.19685039370078741" right="0.19685039370078741" top="0.39370078740157483" bottom="0.3937007874015748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210"/>
  <sheetViews>
    <sheetView showGridLines="0" showRowColHeaders="0" topLeftCell="B1" zoomScale="75" zoomScaleNormal="75" zoomScalePageLayoutView="65" workbookViewId="0">
      <selection activeCell="M184" sqref="M184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29.140625" customWidth="1"/>
    <col min="5" max="5" width="41.140625" customWidth="1"/>
    <col min="6" max="6" width="15.140625" style="4" customWidth="1"/>
    <col min="7" max="7" width="16.7109375" style="4" customWidth="1"/>
    <col min="8" max="8" width="14" style="4" customWidth="1"/>
    <col min="9" max="13" width="14.140625" style="4" customWidth="1"/>
    <col min="14" max="14" width="14.140625" customWidth="1"/>
    <col min="15" max="15" width="13.28515625" customWidth="1"/>
    <col min="16" max="16" width="14.5703125" style="4" customWidth="1"/>
    <col min="17" max="17" width="14.28515625" style="6" bestFit="1" customWidth="1"/>
    <col min="18" max="18" width="9.140625" style="6" hidden="1" customWidth="1"/>
    <col min="19" max="22" width="19" style="6" hidden="1" customWidth="1"/>
    <col min="23" max="23" width="9.140625" style="6" hidden="1" customWidth="1"/>
    <col min="24" max="27" width="19" style="6" hidden="1" customWidth="1"/>
    <col min="28" max="28" width="9.140625" style="6" hidden="1" customWidth="1"/>
    <col min="29" max="44" width="19" style="6" hidden="1" customWidth="1"/>
    <col min="45" max="16384" width="9.140625" style="6" hidden="1"/>
  </cols>
  <sheetData>
    <row r="1" spans="2:19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90"/>
      <c r="S1" s="26"/>
    </row>
    <row r="2" spans="2:19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7"/>
    </row>
    <row r="3" spans="2:19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2:19" ht="15" customHeight="1">
      <c r="C4" s="4"/>
      <c r="E4" s="4"/>
      <c r="N4" s="4"/>
      <c r="O4" s="4"/>
      <c r="Q4" s="4"/>
    </row>
    <row r="5" spans="2:19" ht="15" customHeight="1">
      <c r="C5" s="4"/>
      <c r="D5" s="4"/>
      <c r="E5" s="4"/>
      <c r="N5" s="4"/>
      <c r="O5" s="4"/>
      <c r="Q5" s="4"/>
    </row>
    <row r="6" spans="2:19" ht="15" customHeight="1">
      <c r="C6" s="4"/>
      <c r="D6" s="4"/>
      <c r="E6" s="4"/>
      <c r="N6" s="4"/>
      <c r="O6" s="4"/>
      <c r="Q6" s="4"/>
    </row>
    <row r="7" spans="2:19" ht="15" customHeight="1"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9" ht="15" customHeight="1"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9" ht="15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9" ht="15" customHeight="1"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9" ht="15" customHeight="1"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9" ht="15" customHeight="1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9" ht="49.5" customHeight="1">
      <c r="C13" s="198"/>
      <c r="D13" s="256"/>
      <c r="E13" s="380" t="s">
        <v>297</v>
      </c>
      <c r="F13" s="380"/>
      <c r="G13" s="380"/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9" ht="15" customHeight="1">
      <c r="C14" s="198"/>
      <c r="D14" s="198"/>
      <c r="E14" s="254" t="s">
        <v>29</v>
      </c>
      <c r="F14" s="254" t="s">
        <v>244</v>
      </c>
      <c r="G14" s="254" t="s">
        <v>231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9" ht="15" customHeight="1">
      <c r="C15" s="198"/>
      <c r="D15" s="198"/>
      <c r="E15" s="244">
        <v>2006</v>
      </c>
      <c r="F15" s="244" t="s">
        <v>169</v>
      </c>
      <c r="G15" s="244" t="s">
        <v>169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9" ht="15" customHeight="1">
      <c r="C16" s="198"/>
      <c r="D16" s="240"/>
      <c r="E16" s="244">
        <v>2007</v>
      </c>
      <c r="F16" s="244" t="s">
        <v>169</v>
      </c>
      <c r="G16" s="244" t="s">
        <v>169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3:17" ht="15" customHeight="1">
      <c r="C17" s="198"/>
      <c r="D17" s="240"/>
      <c r="E17" s="244">
        <v>2008</v>
      </c>
      <c r="F17" s="244" t="s">
        <v>169</v>
      </c>
      <c r="G17" s="244" t="s">
        <v>169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3:17" ht="15" customHeight="1">
      <c r="C18" s="198"/>
      <c r="D18" s="240"/>
      <c r="E18" s="244">
        <v>2009</v>
      </c>
      <c r="F18" s="244" t="s">
        <v>169</v>
      </c>
      <c r="G18" s="244" t="s">
        <v>169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3:17" ht="15" customHeight="1">
      <c r="C19" s="198"/>
      <c r="D19" s="240"/>
      <c r="E19" s="244">
        <v>2010</v>
      </c>
      <c r="F19" s="244" t="s">
        <v>169</v>
      </c>
      <c r="G19" s="244" t="s">
        <v>169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3:17" ht="15" customHeight="1">
      <c r="C20" s="198"/>
      <c r="D20" s="240"/>
      <c r="E20" s="244">
        <v>2012</v>
      </c>
      <c r="F20" s="245" t="s">
        <v>236</v>
      </c>
      <c r="G20" s="245">
        <v>5</v>
      </c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3:17" ht="15" customHeight="1">
      <c r="C21" s="198"/>
      <c r="D21" s="240"/>
      <c r="E21" s="381">
        <v>2013</v>
      </c>
      <c r="F21" s="244" t="s">
        <v>245</v>
      </c>
      <c r="G21" s="244">
        <v>6</v>
      </c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3:17" ht="15" customHeight="1">
      <c r="C22" s="198"/>
      <c r="D22" s="240"/>
      <c r="E22" s="382"/>
      <c r="F22" s="244" t="s">
        <v>238</v>
      </c>
      <c r="G22" s="244">
        <v>1</v>
      </c>
      <c r="H22" s="198"/>
      <c r="I22" s="198"/>
      <c r="J22" s="198"/>
      <c r="K22" s="198"/>
      <c r="L22" s="198"/>
      <c r="M22" s="198"/>
      <c r="N22" s="198"/>
      <c r="O22" s="198"/>
      <c r="P22" s="198"/>
      <c r="Q22" s="198"/>
    </row>
    <row r="23" spans="3:17" ht="15" customHeight="1">
      <c r="C23" s="198"/>
      <c r="D23" s="240"/>
      <c r="E23" s="383"/>
      <c r="F23" s="245" t="s">
        <v>0</v>
      </c>
      <c r="G23" s="245">
        <v>7</v>
      </c>
      <c r="H23" s="198"/>
      <c r="I23" s="198"/>
      <c r="J23" s="198"/>
      <c r="K23" s="198"/>
      <c r="L23" s="198"/>
      <c r="M23" s="198"/>
      <c r="N23" s="198"/>
      <c r="O23" s="198"/>
      <c r="P23" s="198"/>
      <c r="Q23" s="198"/>
    </row>
    <row r="24" spans="3:17" ht="15" customHeight="1">
      <c r="C24" s="198"/>
      <c r="D24" s="240"/>
      <c r="E24" s="381">
        <v>2014</v>
      </c>
      <c r="F24" s="244" t="s">
        <v>239</v>
      </c>
      <c r="G24" s="244">
        <v>8</v>
      </c>
      <c r="H24" s="198"/>
      <c r="I24" s="198"/>
      <c r="J24" s="198"/>
      <c r="K24" s="198"/>
      <c r="L24" s="198"/>
      <c r="M24" s="198"/>
      <c r="N24" s="198"/>
      <c r="O24" s="198"/>
      <c r="P24" s="198"/>
      <c r="Q24" s="198"/>
    </row>
    <row r="25" spans="3:17" ht="15" customHeight="1">
      <c r="C25" s="198"/>
      <c r="D25" s="240"/>
      <c r="E25" s="382"/>
      <c r="F25" s="244" t="s">
        <v>245</v>
      </c>
      <c r="G25" s="244">
        <v>9</v>
      </c>
      <c r="H25" s="198"/>
      <c r="I25" s="198"/>
      <c r="J25" s="198"/>
      <c r="K25" s="198"/>
      <c r="L25" s="198"/>
      <c r="M25" s="198"/>
      <c r="N25" s="198"/>
      <c r="O25" s="198"/>
      <c r="P25" s="198"/>
      <c r="Q25" s="198"/>
    </row>
    <row r="26" spans="3:17" ht="15" customHeight="1">
      <c r="C26" s="198"/>
      <c r="D26" s="240"/>
      <c r="E26" s="382"/>
      <c r="F26" s="244" t="s">
        <v>259</v>
      </c>
      <c r="G26" s="244">
        <v>1</v>
      </c>
      <c r="H26" s="198"/>
      <c r="I26" s="198"/>
      <c r="J26" s="198"/>
      <c r="K26" s="198"/>
      <c r="L26" s="198"/>
      <c r="M26" s="198"/>
      <c r="N26" s="198"/>
      <c r="O26" s="198"/>
      <c r="P26" s="198"/>
      <c r="Q26" s="198"/>
    </row>
    <row r="27" spans="3:17" ht="15" customHeight="1">
      <c r="C27" s="198"/>
      <c r="D27" s="240"/>
      <c r="E27" s="383"/>
      <c r="F27" s="245" t="s">
        <v>0</v>
      </c>
      <c r="G27" s="245">
        <v>18</v>
      </c>
      <c r="H27" s="198"/>
      <c r="I27" s="198"/>
      <c r="J27" s="198"/>
      <c r="K27" s="198"/>
      <c r="L27" s="198"/>
      <c r="M27" s="198"/>
      <c r="N27" s="198"/>
      <c r="O27" s="198"/>
      <c r="P27" s="198"/>
      <c r="Q27" s="198"/>
    </row>
    <row r="28" spans="3:17" ht="15" customHeight="1">
      <c r="C28" s="198"/>
      <c r="D28" s="240"/>
      <c r="E28" s="381">
        <v>2015</v>
      </c>
      <c r="F28" s="244" t="s">
        <v>239</v>
      </c>
      <c r="G28" s="244">
        <v>3</v>
      </c>
      <c r="H28" s="198"/>
      <c r="I28" s="198"/>
      <c r="J28" s="198"/>
      <c r="K28" s="198"/>
      <c r="L28" s="198"/>
      <c r="M28" s="198"/>
      <c r="N28" s="198"/>
      <c r="O28" s="198"/>
      <c r="P28" s="198"/>
      <c r="Q28" s="198"/>
    </row>
    <row r="29" spans="3:17" ht="15" customHeight="1">
      <c r="C29" s="198"/>
      <c r="D29" s="240"/>
      <c r="E29" s="382"/>
      <c r="F29" s="244" t="s">
        <v>242</v>
      </c>
      <c r="G29" s="244">
        <v>4</v>
      </c>
      <c r="H29" s="198"/>
      <c r="I29" s="198"/>
      <c r="J29" s="198"/>
      <c r="K29" s="198"/>
      <c r="L29" s="198"/>
      <c r="M29" s="198"/>
      <c r="N29" s="198"/>
      <c r="O29" s="198"/>
      <c r="P29" s="198"/>
      <c r="Q29" s="198"/>
    </row>
    <row r="30" spans="3:17" ht="15" customHeight="1">
      <c r="C30" s="198"/>
      <c r="D30" s="240"/>
      <c r="E30" s="382"/>
      <c r="F30" s="244" t="s">
        <v>236</v>
      </c>
      <c r="G30" s="244">
        <v>2</v>
      </c>
      <c r="H30" s="198"/>
      <c r="I30" s="198"/>
      <c r="J30" s="198"/>
      <c r="K30" s="198"/>
      <c r="L30" s="198"/>
      <c r="M30" s="198"/>
      <c r="N30" s="198"/>
      <c r="O30" s="198"/>
      <c r="P30" s="198"/>
      <c r="Q30" s="198"/>
    </row>
    <row r="31" spans="3:17" ht="15" customHeight="1">
      <c r="C31" s="4"/>
      <c r="D31" s="240"/>
      <c r="E31" s="382"/>
      <c r="F31" s="244" t="s">
        <v>296</v>
      </c>
      <c r="G31" s="244">
        <v>11</v>
      </c>
      <c r="H31" s="198"/>
      <c r="N31" s="4"/>
      <c r="O31" s="4"/>
      <c r="Q31" s="4"/>
    </row>
    <row r="32" spans="3:17" ht="15" customHeight="1">
      <c r="C32" s="4"/>
      <c r="D32" s="240"/>
      <c r="E32" s="382"/>
      <c r="F32" s="244" t="s">
        <v>259</v>
      </c>
      <c r="G32" s="244">
        <v>1</v>
      </c>
      <c r="H32" s="198"/>
      <c r="N32" s="4"/>
      <c r="O32" s="4"/>
      <c r="Q32" s="4"/>
    </row>
    <row r="33" spans="2:17" ht="15" customHeight="1">
      <c r="C33" s="4"/>
      <c r="D33" s="240"/>
      <c r="E33" s="383"/>
      <c r="F33" s="245" t="s">
        <v>0</v>
      </c>
      <c r="G33" s="245">
        <f>SUM(G28:G32)</f>
        <v>21</v>
      </c>
      <c r="H33" s="198"/>
      <c r="N33" s="4"/>
      <c r="O33" s="4"/>
      <c r="Q33" s="4"/>
    </row>
    <row r="34" spans="2:17" ht="15" customHeight="1">
      <c r="D34" s="4"/>
      <c r="E34" s="35" t="s">
        <v>371</v>
      </c>
      <c r="F34" s="258"/>
      <c r="G34" s="258"/>
      <c r="H34" s="198"/>
      <c r="N34" s="4"/>
      <c r="O34" s="4"/>
      <c r="Q34" s="4"/>
    </row>
    <row r="35" spans="2:17" ht="15" customHeight="1">
      <c r="C35" s="197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</row>
    <row r="36" spans="2:17" ht="15" customHeight="1">
      <c r="D36" s="4"/>
      <c r="E36" s="198"/>
      <c r="F36" s="198"/>
      <c r="G36" s="198"/>
      <c r="N36" s="4"/>
      <c r="O36" s="4"/>
      <c r="Q36" s="4"/>
    </row>
    <row r="37" spans="2:17" ht="15.75">
      <c r="B37" s="135"/>
      <c r="C37" s="116"/>
      <c r="E37" s="109" t="s">
        <v>298</v>
      </c>
      <c r="F37" s="107"/>
      <c r="G37" s="107"/>
      <c r="I37" s="6"/>
      <c r="J37" s="6"/>
      <c r="N37" s="4"/>
      <c r="O37" s="4"/>
      <c r="Q37" s="4"/>
    </row>
    <row r="38" spans="2:17" ht="15" customHeight="1">
      <c r="B38" s="135"/>
      <c r="C38" s="116"/>
      <c r="E38" s="259" t="s">
        <v>27</v>
      </c>
      <c r="F38" s="260">
        <v>2006</v>
      </c>
      <c r="G38" s="260">
        <v>2007</v>
      </c>
      <c r="H38" s="260">
        <v>2008</v>
      </c>
      <c r="I38" s="260">
        <v>2009</v>
      </c>
      <c r="J38" s="260">
        <v>2010</v>
      </c>
      <c r="K38" s="260">
        <v>2011</v>
      </c>
      <c r="L38" s="260">
        <v>2012</v>
      </c>
      <c r="M38" s="261">
        <v>2013</v>
      </c>
      <c r="N38" s="260">
        <v>2014</v>
      </c>
      <c r="O38" s="260">
        <v>2015</v>
      </c>
      <c r="P38" s="269"/>
      <c r="Q38" s="4"/>
    </row>
    <row r="39" spans="2:17" ht="15" customHeight="1">
      <c r="B39" s="135"/>
      <c r="C39" s="116"/>
      <c r="E39" s="262" t="s">
        <v>1</v>
      </c>
      <c r="F39" s="263" t="s">
        <v>169</v>
      </c>
      <c r="G39" s="263" t="s">
        <v>169</v>
      </c>
      <c r="H39" s="263" t="s">
        <v>169</v>
      </c>
      <c r="I39" s="263" t="s">
        <v>169</v>
      </c>
      <c r="J39" s="263" t="s">
        <v>169</v>
      </c>
      <c r="K39" s="263" t="s">
        <v>169</v>
      </c>
      <c r="L39" s="263">
        <v>2</v>
      </c>
      <c r="M39" s="263">
        <v>2</v>
      </c>
      <c r="N39" s="263">
        <v>8</v>
      </c>
      <c r="O39" s="263">
        <v>8</v>
      </c>
      <c r="P39" s="269"/>
      <c r="Q39" s="4"/>
    </row>
    <row r="40" spans="2:17" ht="15" customHeight="1">
      <c r="B40" s="135"/>
      <c r="C40" s="116"/>
      <c r="E40" s="264" t="s">
        <v>9</v>
      </c>
      <c r="F40" s="265" t="s">
        <v>169</v>
      </c>
      <c r="G40" s="265" t="s">
        <v>169</v>
      </c>
      <c r="H40" s="265" t="s">
        <v>169</v>
      </c>
      <c r="I40" s="265" t="s">
        <v>169</v>
      </c>
      <c r="J40" s="265" t="s">
        <v>169</v>
      </c>
      <c r="K40" s="265" t="s">
        <v>169</v>
      </c>
      <c r="L40" s="265">
        <v>1</v>
      </c>
      <c r="M40" s="265">
        <v>1</v>
      </c>
      <c r="N40" s="265">
        <v>4</v>
      </c>
      <c r="O40" s="265">
        <v>6</v>
      </c>
      <c r="P40" s="269"/>
      <c r="Q40" s="4"/>
    </row>
    <row r="41" spans="2:17" ht="15" customHeight="1">
      <c r="B41" s="135"/>
      <c r="C41" s="116"/>
      <c r="E41" s="264" t="s">
        <v>3</v>
      </c>
      <c r="F41" s="265" t="s">
        <v>169</v>
      </c>
      <c r="G41" s="265" t="s">
        <v>169</v>
      </c>
      <c r="H41" s="265" t="s">
        <v>169</v>
      </c>
      <c r="I41" s="265" t="s">
        <v>169</v>
      </c>
      <c r="J41" s="265" t="s">
        <v>169</v>
      </c>
      <c r="K41" s="265" t="s">
        <v>169</v>
      </c>
      <c r="L41" s="266">
        <v>0</v>
      </c>
      <c r="M41" s="265">
        <v>1</v>
      </c>
      <c r="N41" s="265">
        <v>2</v>
      </c>
      <c r="O41" s="265">
        <v>0</v>
      </c>
      <c r="P41" s="269"/>
      <c r="Q41" s="4"/>
    </row>
    <row r="42" spans="2:17" ht="15" customHeight="1">
      <c r="B42" s="135"/>
      <c r="C42" s="116"/>
      <c r="E42" s="264" t="s">
        <v>5</v>
      </c>
      <c r="F42" s="265" t="s">
        <v>169</v>
      </c>
      <c r="G42" s="265" t="s">
        <v>169</v>
      </c>
      <c r="H42" s="265" t="s">
        <v>169</v>
      </c>
      <c r="I42" s="265" t="s">
        <v>169</v>
      </c>
      <c r="J42" s="265" t="s">
        <v>169</v>
      </c>
      <c r="K42" s="265" t="s">
        <v>169</v>
      </c>
      <c r="L42" s="270">
        <v>0</v>
      </c>
      <c r="M42" s="265">
        <v>1</v>
      </c>
      <c r="N42" s="265">
        <v>1</v>
      </c>
      <c r="O42" s="265">
        <v>1</v>
      </c>
      <c r="P42" s="269"/>
      <c r="Q42" s="4"/>
    </row>
    <row r="43" spans="2:17" ht="15" customHeight="1">
      <c r="B43" s="4"/>
      <c r="C43" s="4"/>
      <c r="E43" s="264" t="s">
        <v>8</v>
      </c>
      <c r="F43" s="265" t="s">
        <v>169</v>
      </c>
      <c r="G43" s="265" t="s">
        <v>169</v>
      </c>
      <c r="H43" s="265" t="s">
        <v>169</v>
      </c>
      <c r="I43" s="265" t="s">
        <v>169</v>
      </c>
      <c r="J43" s="265" t="s">
        <v>169</v>
      </c>
      <c r="K43" s="265" t="s">
        <v>169</v>
      </c>
      <c r="L43" s="270">
        <v>0</v>
      </c>
      <c r="M43" s="265">
        <v>1</v>
      </c>
      <c r="N43" s="265">
        <v>1</v>
      </c>
      <c r="O43" s="265">
        <v>0</v>
      </c>
      <c r="P43" s="269"/>
      <c r="Q43" s="4"/>
    </row>
    <row r="44" spans="2:17" ht="15" customHeight="1">
      <c r="B44" s="4"/>
      <c r="C44" s="4"/>
      <c r="E44" s="264" t="s">
        <v>10</v>
      </c>
      <c r="F44" s="265" t="s">
        <v>169</v>
      </c>
      <c r="G44" s="265" t="s">
        <v>169</v>
      </c>
      <c r="H44" s="265" t="s">
        <v>169</v>
      </c>
      <c r="I44" s="265" t="s">
        <v>169</v>
      </c>
      <c r="J44" s="265" t="s">
        <v>169</v>
      </c>
      <c r="K44" s="265" t="s">
        <v>169</v>
      </c>
      <c r="L44" s="270">
        <v>0</v>
      </c>
      <c r="M44" s="265">
        <v>1</v>
      </c>
      <c r="N44" s="265">
        <v>1</v>
      </c>
      <c r="O44" s="265">
        <v>1</v>
      </c>
      <c r="P44" s="269"/>
      <c r="Q44" s="4"/>
    </row>
    <row r="45" spans="2:17" ht="15" customHeight="1">
      <c r="B45" s="4"/>
      <c r="C45" s="4"/>
      <c r="E45" s="264" t="s">
        <v>6</v>
      </c>
      <c r="F45" s="265" t="s">
        <v>169</v>
      </c>
      <c r="G45" s="265" t="s">
        <v>169</v>
      </c>
      <c r="H45" s="265" t="s">
        <v>169</v>
      </c>
      <c r="I45" s="265" t="s">
        <v>169</v>
      </c>
      <c r="J45" s="265" t="s">
        <v>169</v>
      </c>
      <c r="K45" s="265" t="s">
        <v>169</v>
      </c>
      <c r="L45" s="266">
        <v>0</v>
      </c>
      <c r="M45" s="265">
        <v>0</v>
      </c>
      <c r="N45" s="265">
        <v>1</v>
      </c>
      <c r="O45" s="265">
        <v>3</v>
      </c>
      <c r="P45" s="269"/>
      <c r="Q45" s="4"/>
    </row>
    <row r="46" spans="2:17" ht="15" customHeight="1">
      <c r="B46" s="4"/>
      <c r="C46" s="4"/>
      <c r="E46" s="264" t="s">
        <v>2</v>
      </c>
      <c r="F46" s="265" t="s">
        <v>169</v>
      </c>
      <c r="G46" s="265" t="s">
        <v>169</v>
      </c>
      <c r="H46" s="265" t="s">
        <v>169</v>
      </c>
      <c r="I46" s="265" t="s">
        <v>169</v>
      </c>
      <c r="J46" s="265" t="s">
        <v>169</v>
      </c>
      <c r="K46" s="265" t="s">
        <v>169</v>
      </c>
      <c r="L46" s="266">
        <v>0</v>
      </c>
      <c r="M46" s="266">
        <v>0</v>
      </c>
      <c r="N46" s="266">
        <v>0</v>
      </c>
      <c r="O46" s="266">
        <v>2</v>
      </c>
      <c r="P46" s="269"/>
      <c r="Q46" s="4"/>
    </row>
    <row r="47" spans="2:17" ht="15" customHeight="1">
      <c r="B47" s="4"/>
      <c r="C47" s="4"/>
      <c r="E47" s="264" t="s">
        <v>4</v>
      </c>
      <c r="F47" s="265" t="s">
        <v>169</v>
      </c>
      <c r="G47" s="265" t="s">
        <v>169</v>
      </c>
      <c r="H47" s="265" t="s">
        <v>169</v>
      </c>
      <c r="I47" s="265" t="s">
        <v>169</v>
      </c>
      <c r="J47" s="265" t="s">
        <v>169</v>
      </c>
      <c r="K47" s="265" t="s">
        <v>169</v>
      </c>
      <c r="L47" s="266">
        <v>0</v>
      </c>
      <c r="M47" s="266">
        <v>0</v>
      </c>
      <c r="N47" s="266">
        <v>0</v>
      </c>
      <c r="O47" s="266">
        <v>0</v>
      </c>
      <c r="P47" s="269"/>
      <c r="Q47" s="4"/>
    </row>
    <row r="48" spans="2:17" ht="15" customHeight="1">
      <c r="B48" s="4"/>
      <c r="C48" s="4"/>
      <c r="E48" s="264" t="s">
        <v>11</v>
      </c>
      <c r="F48" s="265" t="s">
        <v>169</v>
      </c>
      <c r="G48" s="265" t="s">
        <v>169</v>
      </c>
      <c r="H48" s="265" t="s">
        <v>169</v>
      </c>
      <c r="I48" s="265" t="s">
        <v>169</v>
      </c>
      <c r="J48" s="265" t="s">
        <v>169</v>
      </c>
      <c r="K48" s="265" t="s">
        <v>169</v>
      </c>
      <c r="L48" s="266">
        <v>0</v>
      </c>
      <c r="M48" s="266">
        <v>0</v>
      </c>
      <c r="N48" s="266">
        <v>0</v>
      </c>
      <c r="O48" s="266">
        <v>0</v>
      </c>
      <c r="P48" s="269"/>
      <c r="Q48" s="4"/>
    </row>
    <row r="49" spans="2:17" ht="15" customHeight="1">
      <c r="B49" s="4"/>
      <c r="C49" s="4"/>
      <c r="E49" s="264" t="s">
        <v>7</v>
      </c>
      <c r="F49" s="265" t="s">
        <v>169</v>
      </c>
      <c r="G49" s="265" t="s">
        <v>169</v>
      </c>
      <c r="H49" s="265" t="s">
        <v>169</v>
      </c>
      <c r="I49" s="265" t="s">
        <v>169</v>
      </c>
      <c r="J49" s="265" t="s">
        <v>169</v>
      </c>
      <c r="K49" s="265" t="s">
        <v>169</v>
      </c>
      <c r="L49" s="266">
        <v>0</v>
      </c>
      <c r="M49" s="266">
        <v>0</v>
      </c>
      <c r="N49" s="266">
        <v>0</v>
      </c>
      <c r="O49" s="266">
        <v>0</v>
      </c>
      <c r="P49" s="269"/>
      <c r="Q49" s="4"/>
    </row>
    <row r="50" spans="2:17" ht="15" customHeight="1">
      <c r="B50" s="4"/>
      <c r="C50" s="4"/>
      <c r="E50" s="264" t="s">
        <v>265</v>
      </c>
      <c r="F50" s="265" t="s">
        <v>169</v>
      </c>
      <c r="G50" s="265" t="s">
        <v>169</v>
      </c>
      <c r="H50" s="265" t="s">
        <v>169</v>
      </c>
      <c r="I50" s="265" t="s">
        <v>169</v>
      </c>
      <c r="J50" s="265" t="s">
        <v>169</v>
      </c>
      <c r="K50" s="265" t="s">
        <v>169</v>
      </c>
      <c r="L50" s="266">
        <v>0</v>
      </c>
      <c r="M50" s="266">
        <v>0</v>
      </c>
      <c r="N50" s="266">
        <v>0</v>
      </c>
      <c r="O50" s="266">
        <v>0</v>
      </c>
      <c r="P50" s="269"/>
      <c r="Q50" s="4"/>
    </row>
    <row r="51" spans="2:17" ht="15" customHeight="1">
      <c r="B51" s="135"/>
      <c r="C51" s="116"/>
      <c r="E51" s="267" t="s">
        <v>37</v>
      </c>
      <c r="F51" s="260" t="s">
        <v>169</v>
      </c>
      <c r="G51" s="260" t="s">
        <v>169</v>
      </c>
      <c r="H51" s="260" t="s">
        <v>169</v>
      </c>
      <c r="I51" s="260" t="s">
        <v>169</v>
      </c>
      <c r="J51" s="260" t="s">
        <v>169</v>
      </c>
      <c r="K51" s="260" t="s">
        <v>169</v>
      </c>
      <c r="L51" s="260">
        <f>SUM(L39:L50)</f>
        <v>3</v>
      </c>
      <c r="M51" s="260">
        <f>SUM(M39:M50)</f>
        <v>7</v>
      </c>
      <c r="N51" s="260">
        <f>SUM(N39:N50)</f>
        <v>18</v>
      </c>
      <c r="O51" s="260">
        <f>SUM(O39:O50)</f>
        <v>21</v>
      </c>
      <c r="P51" s="269"/>
      <c r="Q51" s="4"/>
    </row>
    <row r="52" spans="2:17" ht="15" customHeight="1">
      <c r="B52" s="135"/>
      <c r="C52" s="116"/>
      <c r="E52" s="35" t="s">
        <v>371</v>
      </c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4"/>
    </row>
    <row r="53" spans="2:17" ht="15" customHeight="1">
      <c r="B53" s="135"/>
      <c r="C53" s="116"/>
      <c r="E53" s="268" t="s">
        <v>248</v>
      </c>
      <c r="F53" s="272"/>
      <c r="G53" s="272"/>
      <c r="H53" s="269"/>
      <c r="I53" s="269"/>
      <c r="J53" s="272"/>
      <c r="K53" s="269"/>
      <c r="L53" s="269"/>
      <c r="M53" s="269"/>
      <c r="N53" s="269"/>
      <c r="O53" s="269"/>
      <c r="P53" s="269"/>
      <c r="Q53" s="4"/>
    </row>
    <row r="54" spans="2:17" ht="15" customHeight="1">
      <c r="B54" s="135"/>
      <c r="C54" s="116"/>
      <c r="E54" s="271"/>
      <c r="F54" s="272"/>
      <c r="G54" s="272"/>
      <c r="H54" s="269"/>
      <c r="I54" s="269"/>
      <c r="J54" s="272"/>
      <c r="K54" s="269"/>
      <c r="L54" s="269"/>
      <c r="M54" s="269"/>
      <c r="N54" s="269"/>
      <c r="O54" s="269"/>
      <c r="P54" s="269"/>
      <c r="Q54" s="4"/>
    </row>
    <row r="55" spans="2:17" ht="15" customHeight="1">
      <c r="B55" s="135"/>
      <c r="C55" s="116"/>
      <c r="E55" s="35"/>
      <c r="F55" s="6"/>
      <c r="G55" s="6"/>
      <c r="J55" s="6"/>
      <c r="N55" s="4"/>
      <c r="O55" s="198"/>
      <c r="Q55" s="4"/>
    </row>
    <row r="56" spans="2:17" ht="15" customHeight="1">
      <c r="B56" s="135"/>
      <c r="C56" s="116"/>
      <c r="E56" s="134" t="s">
        <v>299</v>
      </c>
      <c r="F56" s="107"/>
      <c r="G56" s="107"/>
      <c r="J56" s="6"/>
      <c r="N56" s="4"/>
      <c r="O56" s="198"/>
      <c r="Q56" s="4"/>
    </row>
    <row r="57" spans="2:17" ht="15" customHeight="1">
      <c r="B57" s="135"/>
      <c r="C57" s="116"/>
      <c r="E57" s="161" t="s">
        <v>27</v>
      </c>
      <c r="F57" s="53">
        <v>2006</v>
      </c>
      <c r="G57" s="53">
        <v>2007</v>
      </c>
      <c r="H57" s="53">
        <v>2008</v>
      </c>
      <c r="I57" s="53">
        <v>2009</v>
      </c>
      <c r="J57" s="53">
        <v>2010</v>
      </c>
      <c r="K57" s="53">
        <v>2011</v>
      </c>
      <c r="L57" s="53">
        <v>2012</v>
      </c>
      <c r="M57" s="53">
        <v>2013</v>
      </c>
      <c r="N57" s="53">
        <v>2014</v>
      </c>
      <c r="O57" s="53">
        <v>2015</v>
      </c>
      <c r="Q57" s="4"/>
    </row>
    <row r="58" spans="2:17" ht="15" customHeight="1">
      <c r="B58" s="4"/>
      <c r="E58" s="55" t="str">
        <f t="shared" ref="E58:E69" si="0">E39</f>
        <v>FACALE</v>
      </c>
      <c r="F58" s="56" t="s">
        <v>169</v>
      </c>
      <c r="G58" s="56" t="s">
        <v>169</v>
      </c>
      <c r="H58" s="56" t="s">
        <v>169</v>
      </c>
      <c r="I58" s="56" t="s">
        <v>169</v>
      </c>
      <c r="J58" s="56" t="s">
        <v>169</v>
      </c>
      <c r="K58" s="56" t="s">
        <v>169</v>
      </c>
      <c r="L58" s="104">
        <f t="shared" ref="L58:N70" si="1">IF(ISERROR(L39/L$51),"-",(L39/L$51))</f>
        <v>0.66666666666666663</v>
      </c>
      <c r="M58" s="104">
        <f>IF(ISERROR(M39/M$51),"-",(M39/M$51))</f>
        <v>0.2857142857142857</v>
      </c>
      <c r="N58" s="104">
        <f t="shared" si="1"/>
        <v>0.44444444444444442</v>
      </c>
      <c r="O58" s="104">
        <f t="shared" ref="O58" si="2">IF(ISERROR(O39/O$51),"-",(O39/O$51))</f>
        <v>0.38095238095238093</v>
      </c>
      <c r="Q58" s="4"/>
    </row>
    <row r="59" spans="2:17" ht="15" customHeight="1">
      <c r="B59" s="4"/>
      <c r="C59" s="4"/>
      <c r="D59" s="4"/>
      <c r="E59" s="57" t="str">
        <f t="shared" si="0"/>
        <v>FCH</v>
      </c>
      <c r="F59" s="58" t="s">
        <v>169</v>
      </c>
      <c r="G59" s="58" t="s">
        <v>169</v>
      </c>
      <c r="H59" s="58" t="s">
        <v>169</v>
      </c>
      <c r="I59" s="58" t="s">
        <v>169</v>
      </c>
      <c r="J59" s="58" t="s">
        <v>169</v>
      </c>
      <c r="K59" s="58" t="s">
        <v>169</v>
      </c>
      <c r="L59" s="104">
        <f t="shared" si="1"/>
        <v>0.33333333333333331</v>
      </c>
      <c r="M59" s="104">
        <f t="shared" si="1"/>
        <v>0.14285714285714285</v>
      </c>
      <c r="N59" s="104">
        <f t="shared" si="1"/>
        <v>0.22222222222222221</v>
      </c>
      <c r="O59" s="104">
        <f t="shared" ref="O59" si="3">IF(ISERROR(O40/O$51),"-",(O40/O$51))</f>
        <v>0.2857142857142857</v>
      </c>
      <c r="Q59" s="4"/>
    </row>
    <row r="60" spans="2:17" ht="15" customHeight="1">
      <c r="B60" s="4"/>
      <c r="C60" s="4"/>
      <c r="D60" s="4"/>
      <c r="E60" s="57" t="str">
        <f t="shared" si="0"/>
        <v>FACET</v>
      </c>
      <c r="F60" s="58" t="s">
        <v>169</v>
      </c>
      <c r="G60" s="58" t="s">
        <v>169</v>
      </c>
      <c r="H60" s="58" t="s">
        <v>169</v>
      </c>
      <c r="I60" s="58" t="s">
        <v>169</v>
      </c>
      <c r="J60" s="58" t="s">
        <v>169</v>
      </c>
      <c r="K60" s="58" t="s">
        <v>169</v>
      </c>
      <c r="L60" s="104">
        <f t="shared" si="1"/>
        <v>0</v>
      </c>
      <c r="M60" s="104">
        <f t="shared" si="1"/>
        <v>0.14285714285714285</v>
      </c>
      <c r="N60" s="104">
        <f t="shared" si="1"/>
        <v>0.1111111111111111</v>
      </c>
      <c r="O60" s="104">
        <f t="shared" ref="O60" si="4">IF(ISERROR(O41/O$51),"-",(O41/O$51))</f>
        <v>0</v>
      </c>
      <c r="Q60" s="4"/>
    </row>
    <row r="61" spans="2:17" ht="15" customHeight="1">
      <c r="B61" s="4"/>
      <c r="C61" s="4"/>
      <c r="D61" s="4"/>
      <c r="E61" s="57" t="str">
        <f t="shared" si="0"/>
        <v>FAED</v>
      </c>
      <c r="F61" s="58" t="s">
        <v>169</v>
      </c>
      <c r="G61" s="58" t="s">
        <v>169</v>
      </c>
      <c r="H61" s="58" t="s">
        <v>169</v>
      </c>
      <c r="I61" s="58" t="s">
        <v>169</v>
      </c>
      <c r="J61" s="58" t="s">
        <v>169</v>
      </c>
      <c r="K61" s="58" t="s">
        <v>169</v>
      </c>
      <c r="L61" s="104">
        <f t="shared" si="1"/>
        <v>0</v>
      </c>
      <c r="M61" s="104">
        <f t="shared" si="1"/>
        <v>0.14285714285714285</v>
      </c>
      <c r="N61" s="104">
        <f t="shared" si="1"/>
        <v>5.5555555555555552E-2</v>
      </c>
      <c r="O61" s="104">
        <f t="shared" ref="O61" si="5">IF(ISERROR(O42/O$51),"-",(O42/O$51))</f>
        <v>4.7619047619047616E-2</v>
      </c>
      <c r="Q61" s="4"/>
    </row>
    <row r="62" spans="2:17" ht="15" customHeight="1">
      <c r="B62" s="4"/>
      <c r="C62" s="4"/>
      <c r="D62" s="4"/>
      <c r="E62" s="57" t="str">
        <f t="shared" si="0"/>
        <v>FCBA</v>
      </c>
      <c r="F62" s="58" t="s">
        <v>169</v>
      </c>
      <c r="G62" s="58" t="s">
        <v>169</v>
      </c>
      <c r="H62" s="58" t="s">
        <v>169</v>
      </c>
      <c r="I62" s="58" t="s">
        <v>169</v>
      </c>
      <c r="J62" s="58" t="s">
        <v>169</v>
      </c>
      <c r="K62" s="58" t="s">
        <v>169</v>
      </c>
      <c r="L62" s="104">
        <f t="shared" si="1"/>
        <v>0</v>
      </c>
      <c r="M62" s="104">
        <f>IF(ISERROR(M43/M$51),"-",(M43/M$51))</f>
        <v>0.14285714285714285</v>
      </c>
      <c r="N62" s="104">
        <f t="shared" si="1"/>
        <v>5.5555555555555552E-2</v>
      </c>
      <c r="O62" s="104">
        <f t="shared" ref="O62" si="6">IF(ISERROR(O43/O$51),"-",(O43/O$51))</f>
        <v>0</v>
      </c>
      <c r="Q62" s="4"/>
    </row>
    <row r="63" spans="2:17" ht="15" customHeight="1">
      <c r="B63" s="4"/>
      <c r="C63" s="4"/>
      <c r="D63" s="4"/>
      <c r="E63" s="57" t="str">
        <f t="shared" si="0"/>
        <v>FCS</v>
      </c>
      <c r="F63" s="58" t="s">
        <v>169</v>
      </c>
      <c r="G63" s="58" t="s">
        <v>169</v>
      </c>
      <c r="H63" s="58" t="s">
        <v>169</v>
      </c>
      <c r="I63" s="58" t="s">
        <v>169</v>
      </c>
      <c r="J63" s="58" t="s">
        <v>169</v>
      </c>
      <c r="K63" s="58" t="s">
        <v>169</v>
      </c>
      <c r="L63" s="104">
        <f t="shared" si="1"/>
        <v>0</v>
      </c>
      <c r="M63" s="104">
        <f t="shared" si="1"/>
        <v>0.14285714285714285</v>
      </c>
      <c r="N63" s="104">
        <f t="shared" si="1"/>
        <v>5.5555555555555552E-2</v>
      </c>
      <c r="O63" s="104">
        <f t="shared" ref="O63" si="7">IF(ISERROR(O44/O$51),"-",(O44/O$51))</f>
        <v>4.7619047619047616E-2</v>
      </c>
      <c r="Q63" s="4"/>
    </row>
    <row r="64" spans="2:17" ht="15" customHeight="1">
      <c r="B64" s="4"/>
      <c r="C64" s="4"/>
      <c r="D64" s="4"/>
      <c r="E64" s="57" t="str">
        <f t="shared" si="0"/>
        <v>FAEN</v>
      </c>
      <c r="F64" s="58" t="s">
        <v>169</v>
      </c>
      <c r="G64" s="58" t="s">
        <v>169</v>
      </c>
      <c r="H64" s="58" t="s">
        <v>169</v>
      </c>
      <c r="I64" s="58" t="s">
        <v>169</v>
      </c>
      <c r="J64" s="58" t="s">
        <v>169</v>
      </c>
      <c r="K64" s="58" t="s">
        <v>169</v>
      </c>
      <c r="L64" s="104">
        <f t="shared" si="1"/>
        <v>0</v>
      </c>
      <c r="M64" s="104">
        <f t="shared" si="1"/>
        <v>0</v>
      </c>
      <c r="N64" s="104">
        <f t="shared" si="1"/>
        <v>5.5555555555555552E-2</v>
      </c>
      <c r="O64" s="104">
        <f t="shared" ref="O64" si="8">IF(ISERROR(O45/O$51),"-",(O45/O$51))</f>
        <v>0.14285714285714285</v>
      </c>
      <c r="Q64" s="4"/>
    </row>
    <row r="65" spans="1:42" ht="15" customHeight="1">
      <c r="B65" s="4"/>
      <c r="C65" s="4"/>
      <c r="D65" s="4"/>
      <c r="E65" s="57" t="str">
        <f t="shared" si="0"/>
        <v>FACE</v>
      </c>
      <c r="F65" s="58" t="s">
        <v>169</v>
      </c>
      <c r="G65" s="58" t="s">
        <v>169</v>
      </c>
      <c r="H65" s="58" t="s">
        <v>169</v>
      </c>
      <c r="I65" s="58" t="s">
        <v>169</v>
      </c>
      <c r="J65" s="58" t="s">
        <v>169</v>
      </c>
      <c r="K65" s="58" t="s">
        <v>169</v>
      </c>
      <c r="L65" s="104">
        <f t="shared" si="1"/>
        <v>0</v>
      </c>
      <c r="M65" s="104">
        <f t="shared" si="1"/>
        <v>0</v>
      </c>
      <c r="N65" s="104">
        <f t="shared" si="1"/>
        <v>0</v>
      </c>
      <c r="O65" s="104">
        <f t="shared" ref="O65" si="9">IF(ISERROR(O46/O$51),"-",(O46/O$51))</f>
        <v>9.5238095238095233E-2</v>
      </c>
      <c r="Q65" s="4"/>
    </row>
    <row r="66" spans="1:42" ht="15" customHeight="1">
      <c r="B66" s="4"/>
      <c r="C66" s="4"/>
      <c r="D66" s="4"/>
      <c r="E66" s="57" t="str">
        <f t="shared" si="0"/>
        <v>FADIR</v>
      </c>
      <c r="F66" s="58" t="s">
        <v>169</v>
      </c>
      <c r="G66" s="58" t="s">
        <v>169</v>
      </c>
      <c r="H66" s="58" t="s">
        <v>169</v>
      </c>
      <c r="I66" s="58" t="s">
        <v>169</v>
      </c>
      <c r="J66" s="58" t="s">
        <v>169</v>
      </c>
      <c r="K66" s="58" t="s">
        <v>169</v>
      </c>
      <c r="L66" s="104">
        <f t="shared" si="1"/>
        <v>0</v>
      </c>
      <c r="M66" s="104">
        <f t="shared" si="1"/>
        <v>0</v>
      </c>
      <c r="N66" s="104">
        <f t="shared" si="1"/>
        <v>0</v>
      </c>
      <c r="O66" s="104">
        <f t="shared" ref="O66" si="10">IF(ISERROR(O47/O$51),"-",(O47/O$51))</f>
        <v>0</v>
      </c>
      <c r="Q66" s="4"/>
    </row>
    <row r="67" spans="1:42" ht="15" customHeight="1">
      <c r="B67" s="4"/>
      <c r="C67" s="4"/>
      <c r="D67" s="4"/>
      <c r="E67" s="57" t="str">
        <f t="shared" si="0"/>
        <v>FAIND</v>
      </c>
      <c r="F67" s="58" t="s">
        <v>169</v>
      </c>
      <c r="G67" s="58" t="s">
        <v>169</v>
      </c>
      <c r="H67" s="58" t="s">
        <v>169</v>
      </c>
      <c r="I67" s="58" t="s">
        <v>169</v>
      </c>
      <c r="J67" s="58" t="s">
        <v>169</v>
      </c>
      <c r="K67" s="58" t="s">
        <v>169</v>
      </c>
      <c r="L67" s="104">
        <f t="shared" si="1"/>
        <v>0</v>
      </c>
      <c r="M67" s="104">
        <f t="shared" si="1"/>
        <v>0</v>
      </c>
      <c r="N67" s="104">
        <f t="shared" si="1"/>
        <v>0</v>
      </c>
      <c r="O67" s="104">
        <f t="shared" ref="O67" si="11">IF(ISERROR(O48/O$51),"-",(O48/O$51))</f>
        <v>0</v>
      </c>
      <c r="Q67" s="4"/>
    </row>
    <row r="68" spans="1:42" ht="15" customHeight="1">
      <c r="B68" s="4"/>
      <c r="C68" s="4"/>
      <c r="D68" s="4"/>
      <c r="E68" s="57" t="str">
        <f t="shared" si="0"/>
        <v>FCA</v>
      </c>
      <c r="F68" s="58" t="s">
        <v>169</v>
      </c>
      <c r="G68" s="58" t="s">
        <v>169</v>
      </c>
      <c r="H68" s="58" t="s">
        <v>169</v>
      </c>
      <c r="I68" s="58" t="s">
        <v>169</v>
      </c>
      <c r="J68" s="58" t="s">
        <v>169</v>
      </c>
      <c r="K68" s="58" t="s">
        <v>169</v>
      </c>
      <c r="L68" s="104">
        <f t="shared" si="1"/>
        <v>0</v>
      </c>
      <c r="M68" s="104">
        <f>IF(ISERROR(M49/M$51),"-",(M49/M$51))</f>
        <v>0</v>
      </c>
      <c r="N68" s="104">
        <f t="shared" si="1"/>
        <v>0</v>
      </c>
      <c r="O68" s="104">
        <f t="shared" ref="O68" si="12">IF(ISERROR(O49/O$51),"-",(O49/O$51))</f>
        <v>0</v>
      </c>
      <c r="Q68" s="4"/>
    </row>
    <row r="69" spans="1:42" ht="15" customHeight="1">
      <c r="B69" s="4"/>
      <c r="C69" s="4"/>
      <c r="D69" s="4"/>
      <c r="E69" s="57" t="str">
        <f t="shared" si="0"/>
        <v>EAD</v>
      </c>
      <c r="F69" s="58" t="s">
        <v>169</v>
      </c>
      <c r="G69" s="58" t="s">
        <v>169</v>
      </c>
      <c r="H69" s="58" t="s">
        <v>169</v>
      </c>
      <c r="I69" s="58" t="s">
        <v>169</v>
      </c>
      <c r="J69" s="58" t="s">
        <v>169</v>
      </c>
      <c r="K69" s="58" t="s">
        <v>169</v>
      </c>
      <c r="L69" s="104">
        <f>IF(ISERROR(L50/L$51),"-",(L50/L$51))</f>
        <v>0</v>
      </c>
      <c r="M69" s="104">
        <f>IF(ISERROR(M50/M$51),"-",(M50/M$51))</f>
        <v>0</v>
      </c>
      <c r="N69" s="104">
        <f t="shared" si="1"/>
        <v>0</v>
      </c>
      <c r="O69" s="104">
        <f t="shared" ref="O69" si="13">IF(ISERROR(O50/O$51),"-",(O50/O$51))</f>
        <v>0</v>
      </c>
      <c r="Q69" s="4"/>
    </row>
    <row r="70" spans="1:42" ht="15" customHeight="1">
      <c r="B70" s="4"/>
      <c r="C70" s="4"/>
      <c r="D70" s="4"/>
      <c r="E70" s="52" t="s">
        <v>37</v>
      </c>
      <c r="F70" s="53" t="s">
        <v>169</v>
      </c>
      <c r="G70" s="53" t="s">
        <v>169</v>
      </c>
      <c r="H70" s="53" t="s">
        <v>169</v>
      </c>
      <c r="I70" s="53" t="s">
        <v>169</v>
      </c>
      <c r="J70" s="53" t="s">
        <v>169</v>
      </c>
      <c r="K70" s="53" t="s">
        <v>169</v>
      </c>
      <c r="L70" s="112">
        <f>IF(ISERROR(L51/L$51),"-",(L51/L$51))</f>
        <v>1</v>
      </c>
      <c r="M70" s="112">
        <f>IF(ISERROR(M51/M$51),"-",(M51/M$51))</f>
        <v>1</v>
      </c>
      <c r="N70" s="112">
        <f t="shared" si="1"/>
        <v>1</v>
      </c>
      <c r="O70" s="112">
        <f t="shared" ref="O70" si="14">IF(ISERROR(O51/O$51),"-",(O51/O$51))</f>
        <v>1</v>
      </c>
      <c r="Q70" s="4"/>
    </row>
    <row r="71" spans="1:42" ht="15" customHeight="1">
      <c r="B71" s="4"/>
      <c r="C71" s="4"/>
      <c r="D71" s="4"/>
      <c r="E71" s="35" t="s">
        <v>371</v>
      </c>
      <c r="F71" s="6"/>
      <c r="G71" s="6"/>
      <c r="J71" s="6"/>
      <c r="N71" s="4"/>
      <c r="O71" s="198"/>
      <c r="Q71" s="4"/>
    </row>
    <row r="72" spans="1:42" ht="15" customHeight="1">
      <c r="B72" s="4"/>
      <c r="C72" s="4"/>
      <c r="D72" s="4"/>
      <c r="E72" s="35"/>
      <c r="F72" s="6"/>
      <c r="G72" s="6"/>
      <c r="J72" s="6"/>
      <c r="N72" s="4"/>
      <c r="O72" s="4"/>
      <c r="P72" s="198"/>
      <c r="Q72" s="198"/>
    </row>
    <row r="73" spans="1:42" ht="15" customHeight="1">
      <c r="B73" s="4"/>
      <c r="C73" s="4"/>
      <c r="D73" s="4"/>
      <c r="E73" s="35"/>
      <c r="F73" s="6"/>
      <c r="G73" s="6"/>
      <c r="J73" s="6"/>
      <c r="N73" s="4"/>
      <c r="O73" s="4"/>
      <c r="P73" s="198"/>
      <c r="Q73" s="198"/>
    </row>
    <row r="74" spans="1:42" ht="15" customHeight="1">
      <c r="B74" s="4"/>
      <c r="C74" s="4"/>
      <c r="D74" s="4"/>
      <c r="E74" s="4"/>
      <c r="I74" s="3"/>
      <c r="J74" s="3"/>
      <c r="N74" s="4"/>
      <c r="O74" s="4"/>
      <c r="P74" s="198"/>
      <c r="Q74" s="198"/>
    </row>
    <row r="75" spans="1:42" ht="15.75">
      <c r="C75" s="1"/>
      <c r="D75" s="51" t="s">
        <v>300</v>
      </c>
      <c r="E75" s="1"/>
      <c r="F75" s="1"/>
      <c r="G75" s="1"/>
      <c r="H75" s="1"/>
      <c r="I75" s="3"/>
      <c r="J75" s="3"/>
      <c r="K75" s="6"/>
      <c r="L75" s="6"/>
      <c r="M75" s="6"/>
      <c r="N75" s="1"/>
      <c r="O75" s="199"/>
      <c r="P75" s="198"/>
      <c r="Q75" s="198"/>
    </row>
    <row r="76" spans="1:42" ht="15.75">
      <c r="D76" s="93" t="s">
        <v>27</v>
      </c>
      <c r="E76" s="229" t="s">
        <v>30</v>
      </c>
      <c r="F76" s="275">
        <v>2006</v>
      </c>
      <c r="G76" s="53">
        <v>2007</v>
      </c>
      <c r="H76" s="53">
        <v>2008</v>
      </c>
      <c r="I76" s="53">
        <v>2009</v>
      </c>
      <c r="J76" s="53">
        <v>2010</v>
      </c>
      <c r="K76" s="53">
        <v>2011</v>
      </c>
      <c r="L76" s="53">
        <v>2012</v>
      </c>
      <c r="M76" s="53">
        <v>2013</v>
      </c>
      <c r="N76" s="53">
        <v>2014</v>
      </c>
      <c r="O76" s="53">
        <v>2015</v>
      </c>
      <c r="P76" s="198"/>
      <c r="Q76" s="198"/>
    </row>
    <row r="77" spans="1:42" s="4" customFormat="1" ht="15.75">
      <c r="A77" s="6"/>
      <c r="B77" s="6"/>
      <c r="D77" s="91" t="s">
        <v>2</v>
      </c>
      <c r="E77" s="279" t="s">
        <v>41</v>
      </c>
      <c r="F77" s="283" t="s">
        <v>169</v>
      </c>
      <c r="G77" s="280" t="s">
        <v>169</v>
      </c>
      <c r="H77" s="280" t="s">
        <v>169</v>
      </c>
      <c r="I77" s="280" t="s">
        <v>169</v>
      </c>
      <c r="J77" s="280" t="s">
        <v>169</v>
      </c>
      <c r="K77" s="280" t="s">
        <v>169</v>
      </c>
      <c r="L77" s="280">
        <v>0</v>
      </c>
      <c r="M77" s="56">
        <v>0</v>
      </c>
      <c r="N77" s="56">
        <v>0</v>
      </c>
      <c r="O77" s="56">
        <v>1</v>
      </c>
      <c r="P77" s="198"/>
      <c r="Q77" s="198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</row>
    <row r="78" spans="1:42" s="4" customFormat="1">
      <c r="A78" s="6"/>
      <c r="B78" s="6"/>
      <c r="D78" s="92" t="s">
        <v>7</v>
      </c>
      <c r="E78" s="92" t="s">
        <v>17</v>
      </c>
      <c r="F78" s="171" t="s">
        <v>169</v>
      </c>
      <c r="G78" s="58" t="s">
        <v>169</v>
      </c>
      <c r="H78" s="58" t="s">
        <v>169</v>
      </c>
      <c r="I78" s="58" t="s">
        <v>169</v>
      </c>
      <c r="J78" s="58" t="s">
        <v>169</v>
      </c>
      <c r="K78" s="58" t="s">
        <v>169</v>
      </c>
      <c r="L78" s="58">
        <v>0</v>
      </c>
      <c r="M78" s="58">
        <v>0</v>
      </c>
      <c r="N78" s="58">
        <v>0</v>
      </c>
      <c r="O78" s="58">
        <v>0</v>
      </c>
      <c r="P78" s="198"/>
      <c r="Q78" s="198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</row>
    <row r="79" spans="1:42" s="4" customFormat="1">
      <c r="A79" s="6"/>
      <c r="B79" s="6"/>
      <c r="D79" s="92" t="s">
        <v>1</v>
      </c>
      <c r="E79" s="92" t="s">
        <v>42</v>
      </c>
      <c r="F79" s="171" t="s">
        <v>169</v>
      </c>
      <c r="G79" s="58" t="s">
        <v>169</v>
      </c>
      <c r="H79" s="58" t="s">
        <v>169</v>
      </c>
      <c r="I79" s="58" t="s">
        <v>169</v>
      </c>
      <c r="J79" s="58" t="s">
        <v>169</v>
      </c>
      <c r="K79" s="58" t="s">
        <v>169</v>
      </c>
      <c r="L79" s="58">
        <v>2</v>
      </c>
      <c r="M79" s="58">
        <v>2</v>
      </c>
      <c r="N79" s="58">
        <v>7</v>
      </c>
      <c r="O79" s="58">
        <v>7</v>
      </c>
      <c r="P79" s="198"/>
      <c r="Q79" s="198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</row>
    <row r="80" spans="1:42" s="4" customFormat="1">
      <c r="A80" s="6"/>
      <c r="B80" s="6"/>
      <c r="D80" s="92" t="s">
        <v>8</v>
      </c>
      <c r="E80" s="92" t="s">
        <v>14</v>
      </c>
      <c r="F80" s="171" t="s">
        <v>169</v>
      </c>
      <c r="G80" s="58" t="s">
        <v>169</v>
      </c>
      <c r="H80" s="58" t="s">
        <v>169</v>
      </c>
      <c r="I80" s="58" t="s">
        <v>169</v>
      </c>
      <c r="J80" s="58" t="s">
        <v>169</v>
      </c>
      <c r="K80" s="58" t="s">
        <v>169</v>
      </c>
      <c r="L80" s="58">
        <v>0</v>
      </c>
      <c r="M80" s="58">
        <v>1</v>
      </c>
      <c r="N80" s="58">
        <v>0</v>
      </c>
      <c r="O80" s="58">
        <v>0</v>
      </c>
      <c r="P80" s="198"/>
      <c r="Q80" s="198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</row>
    <row r="81" spans="1:42" s="4" customFormat="1">
      <c r="A81" s="6"/>
      <c r="B81" s="6"/>
      <c r="D81" s="92" t="s">
        <v>8</v>
      </c>
      <c r="E81" s="92" t="s">
        <v>173</v>
      </c>
      <c r="F81" s="171" t="s">
        <v>169</v>
      </c>
      <c r="G81" s="58" t="s">
        <v>169</v>
      </c>
      <c r="H81" s="58" t="s">
        <v>169</v>
      </c>
      <c r="I81" s="58" t="s">
        <v>169</v>
      </c>
      <c r="J81" s="58" t="s">
        <v>169</v>
      </c>
      <c r="K81" s="58" t="s">
        <v>169</v>
      </c>
      <c r="L81" s="58">
        <v>0</v>
      </c>
      <c r="M81" s="58">
        <v>0</v>
      </c>
      <c r="N81" s="58">
        <v>0</v>
      </c>
      <c r="O81" s="58">
        <v>0</v>
      </c>
      <c r="P81" s="198"/>
      <c r="Q81" s="198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</row>
    <row r="82" spans="1:42" s="4" customFormat="1">
      <c r="A82" s="6"/>
      <c r="B82" s="6"/>
      <c r="D82" s="92" t="s">
        <v>2</v>
      </c>
      <c r="E82" s="92" t="s">
        <v>44</v>
      </c>
      <c r="F82" s="171" t="s">
        <v>169</v>
      </c>
      <c r="G82" s="58" t="s">
        <v>169</v>
      </c>
      <c r="H82" s="58" t="s">
        <v>169</v>
      </c>
      <c r="I82" s="58" t="s">
        <v>169</v>
      </c>
      <c r="J82" s="58" t="s">
        <v>169</v>
      </c>
      <c r="K82" s="58" t="s">
        <v>169</v>
      </c>
      <c r="L82" s="58">
        <v>0</v>
      </c>
      <c r="M82" s="58">
        <v>0</v>
      </c>
      <c r="N82" s="58">
        <v>0</v>
      </c>
      <c r="O82" s="58">
        <v>0</v>
      </c>
      <c r="P82" s="198"/>
      <c r="Q82" s="198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</row>
    <row r="83" spans="1:42" s="4" customFormat="1">
      <c r="A83" s="6"/>
      <c r="B83" s="6"/>
      <c r="D83" s="92" t="s">
        <v>9</v>
      </c>
      <c r="E83" s="92" t="s">
        <v>46</v>
      </c>
      <c r="F83" s="171" t="s">
        <v>169</v>
      </c>
      <c r="G83" s="58" t="s">
        <v>169</v>
      </c>
      <c r="H83" s="58" t="s">
        <v>169</v>
      </c>
      <c r="I83" s="58" t="s">
        <v>169</v>
      </c>
      <c r="J83" s="58" t="s">
        <v>169</v>
      </c>
      <c r="K83" s="58" t="s">
        <v>169</v>
      </c>
      <c r="L83" s="58">
        <v>1</v>
      </c>
      <c r="M83" s="58">
        <v>0</v>
      </c>
      <c r="N83" s="58">
        <v>1</v>
      </c>
      <c r="O83" s="58">
        <v>2</v>
      </c>
      <c r="P83" s="198"/>
      <c r="Q83" s="198"/>
    </row>
    <row r="84" spans="1:42" s="4" customFormat="1">
      <c r="A84" s="6"/>
      <c r="B84" s="6"/>
      <c r="D84" s="92" t="s">
        <v>4</v>
      </c>
      <c r="E84" s="92" t="s">
        <v>18</v>
      </c>
      <c r="F84" s="171" t="s">
        <v>169</v>
      </c>
      <c r="G84" s="58" t="s">
        <v>169</v>
      </c>
      <c r="H84" s="58" t="s">
        <v>169</v>
      </c>
      <c r="I84" s="58" t="s">
        <v>169</v>
      </c>
      <c r="J84" s="58" t="s">
        <v>169</v>
      </c>
      <c r="K84" s="58" t="s">
        <v>169</v>
      </c>
      <c r="L84" s="58">
        <v>0</v>
      </c>
      <c r="M84" s="58">
        <v>0</v>
      </c>
      <c r="N84" s="58">
        <v>0</v>
      </c>
      <c r="O84" s="58">
        <v>0</v>
      </c>
      <c r="P84" s="198"/>
      <c r="Q84" s="198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</row>
    <row r="85" spans="1:42" s="4" customFormat="1" ht="15.75">
      <c r="A85" s="6"/>
      <c r="B85" s="6"/>
      <c r="D85" s="92" t="s">
        <v>2</v>
      </c>
      <c r="E85" s="118" t="s">
        <v>172</v>
      </c>
      <c r="F85" s="281" t="s">
        <v>169</v>
      </c>
      <c r="G85" s="119" t="s">
        <v>169</v>
      </c>
      <c r="H85" s="119" t="s">
        <v>169</v>
      </c>
      <c r="I85" s="119" t="s">
        <v>169</v>
      </c>
      <c r="J85" s="119" t="s">
        <v>169</v>
      </c>
      <c r="K85" s="119" t="s">
        <v>169</v>
      </c>
      <c r="L85" s="119">
        <v>0</v>
      </c>
      <c r="M85" s="58">
        <v>0</v>
      </c>
      <c r="N85" s="58">
        <v>0</v>
      </c>
      <c r="O85" s="58">
        <v>1</v>
      </c>
      <c r="P85" s="198"/>
      <c r="Q85" s="198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</row>
    <row r="86" spans="1:42" s="4" customFormat="1">
      <c r="A86" s="6"/>
      <c r="B86" s="6"/>
      <c r="D86" s="92" t="s">
        <v>5</v>
      </c>
      <c r="E86" s="92" t="s">
        <v>19</v>
      </c>
      <c r="F86" s="171" t="s">
        <v>169</v>
      </c>
      <c r="G86" s="58" t="s">
        <v>169</v>
      </c>
      <c r="H86" s="58" t="s">
        <v>169</v>
      </c>
      <c r="I86" s="58" t="s">
        <v>169</v>
      </c>
      <c r="J86" s="58" t="s">
        <v>169</v>
      </c>
      <c r="K86" s="58" t="s">
        <v>169</v>
      </c>
      <c r="L86" s="58">
        <v>0</v>
      </c>
      <c r="M86" s="58">
        <v>0</v>
      </c>
      <c r="N86" s="58">
        <v>1</v>
      </c>
      <c r="O86" s="58">
        <v>1</v>
      </c>
      <c r="P86" s="198"/>
      <c r="Q86" s="198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</row>
    <row r="87" spans="1:42" s="4" customFormat="1">
      <c r="A87" s="6"/>
      <c r="B87" s="6"/>
      <c r="D87" s="92" t="s">
        <v>3</v>
      </c>
      <c r="E87" s="92" t="s">
        <v>286</v>
      </c>
      <c r="F87" s="171" t="s">
        <v>169</v>
      </c>
      <c r="G87" s="58" t="s">
        <v>169</v>
      </c>
      <c r="H87" s="58" t="s">
        <v>169</v>
      </c>
      <c r="I87" s="58" t="s">
        <v>169</v>
      </c>
      <c r="J87" s="58" t="s">
        <v>169</v>
      </c>
      <c r="K87" s="58" t="s">
        <v>169</v>
      </c>
      <c r="L87" s="58">
        <v>0</v>
      </c>
      <c r="M87" s="58">
        <v>0</v>
      </c>
      <c r="N87" s="58">
        <v>0</v>
      </c>
      <c r="O87" s="58">
        <v>0</v>
      </c>
      <c r="P87" s="198"/>
      <c r="Q87" s="198"/>
    </row>
    <row r="88" spans="1:42" s="4" customFormat="1" ht="15.75">
      <c r="A88" s="6"/>
      <c r="B88" s="6"/>
      <c r="D88" s="92" t="s">
        <v>6</v>
      </c>
      <c r="E88" s="118" t="s">
        <v>24</v>
      </c>
      <c r="F88" s="281" t="s">
        <v>169</v>
      </c>
      <c r="G88" s="119" t="s">
        <v>169</v>
      </c>
      <c r="H88" s="119" t="s">
        <v>169</v>
      </c>
      <c r="I88" s="119" t="s">
        <v>169</v>
      </c>
      <c r="J88" s="119" t="s">
        <v>169</v>
      </c>
      <c r="K88" s="119" t="s">
        <v>169</v>
      </c>
      <c r="L88" s="119">
        <v>0</v>
      </c>
      <c r="M88" s="58">
        <v>1</v>
      </c>
      <c r="N88" s="58">
        <v>0</v>
      </c>
      <c r="O88" s="58">
        <v>0</v>
      </c>
      <c r="P88" s="198"/>
      <c r="Q88" s="198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</row>
    <row r="89" spans="1:42">
      <c r="D89" s="92" t="s">
        <v>7</v>
      </c>
      <c r="E89" s="92" t="s">
        <v>283</v>
      </c>
      <c r="F89" s="171" t="s">
        <v>169</v>
      </c>
      <c r="G89" s="58" t="s">
        <v>169</v>
      </c>
      <c r="H89" s="58" t="s">
        <v>169</v>
      </c>
      <c r="I89" s="58" t="s">
        <v>169</v>
      </c>
      <c r="J89" s="58" t="s">
        <v>169</v>
      </c>
      <c r="K89" s="58" t="s">
        <v>169</v>
      </c>
      <c r="L89" s="58">
        <v>0</v>
      </c>
      <c r="M89" s="58">
        <v>0</v>
      </c>
      <c r="N89" s="58">
        <v>0</v>
      </c>
      <c r="O89" s="58">
        <v>0</v>
      </c>
      <c r="P89" s="198"/>
      <c r="Q89" s="198"/>
    </row>
    <row r="90" spans="1:42" customFormat="1">
      <c r="A90" s="6"/>
      <c r="B90" s="6"/>
      <c r="D90" s="92" t="s">
        <v>6</v>
      </c>
      <c r="E90" s="92" t="s">
        <v>21</v>
      </c>
      <c r="F90" s="171" t="s">
        <v>169</v>
      </c>
      <c r="G90" s="58" t="s">
        <v>169</v>
      </c>
      <c r="H90" s="58" t="s">
        <v>169</v>
      </c>
      <c r="I90" s="58" t="s">
        <v>169</v>
      </c>
      <c r="J90" s="58" t="s">
        <v>169</v>
      </c>
      <c r="K90" s="58" t="s">
        <v>169</v>
      </c>
      <c r="L90" s="58">
        <v>0</v>
      </c>
      <c r="M90" s="58">
        <v>0</v>
      </c>
      <c r="N90" s="58">
        <v>1</v>
      </c>
      <c r="O90" s="58">
        <v>3</v>
      </c>
      <c r="P90" s="198"/>
      <c r="Q90" s="198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</row>
    <row r="91" spans="1:42" s="197" customFormat="1">
      <c r="A91" s="6"/>
      <c r="B91" s="6"/>
      <c r="D91" s="231" t="s">
        <v>6</v>
      </c>
      <c r="E91" s="92" t="s">
        <v>23</v>
      </c>
      <c r="F91" s="171" t="s">
        <v>169</v>
      </c>
      <c r="G91" s="58" t="s">
        <v>169</v>
      </c>
      <c r="H91" s="58" t="s">
        <v>169</v>
      </c>
      <c r="I91" s="58" t="s">
        <v>169</v>
      </c>
      <c r="J91" s="58" t="s">
        <v>169</v>
      </c>
      <c r="K91" s="58" t="s">
        <v>169</v>
      </c>
      <c r="L91" s="58">
        <v>0</v>
      </c>
      <c r="M91" s="58">
        <v>0</v>
      </c>
      <c r="N91" s="58">
        <v>0</v>
      </c>
      <c r="O91" s="58">
        <v>0</v>
      </c>
      <c r="P91" s="198"/>
      <c r="Q91" s="198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</row>
    <row r="92" spans="1:42" s="197" customFormat="1">
      <c r="A92" s="6"/>
      <c r="B92" s="6"/>
      <c r="D92" s="92" t="s">
        <v>6</v>
      </c>
      <c r="E92" s="92" t="s">
        <v>285</v>
      </c>
      <c r="F92" s="171" t="s">
        <v>169</v>
      </c>
      <c r="G92" s="58" t="s">
        <v>169</v>
      </c>
      <c r="H92" s="58" t="s">
        <v>169</v>
      </c>
      <c r="I92" s="58" t="s">
        <v>169</v>
      </c>
      <c r="J92" s="58" t="s">
        <v>169</v>
      </c>
      <c r="K92" s="58" t="s">
        <v>169</v>
      </c>
      <c r="L92" s="58">
        <v>0</v>
      </c>
      <c r="M92" s="58">
        <v>0</v>
      </c>
      <c r="N92" s="58">
        <v>0</v>
      </c>
      <c r="O92" s="58">
        <v>0</v>
      </c>
      <c r="P92" s="198"/>
      <c r="Q92" s="198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</row>
    <row r="93" spans="1:42" s="197" customFormat="1">
      <c r="A93" s="6"/>
      <c r="B93" s="6"/>
      <c r="D93" s="57" t="s">
        <v>7</v>
      </c>
      <c r="E93" s="92" t="s">
        <v>304</v>
      </c>
      <c r="F93" s="171" t="s">
        <v>169</v>
      </c>
      <c r="G93" s="58" t="s">
        <v>169</v>
      </c>
      <c r="H93" s="58" t="s">
        <v>169</v>
      </c>
      <c r="I93" s="58" t="s">
        <v>169</v>
      </c>
      <c r="J93" s="58" t="s">
        <v>169</v>
      </c>
      <c r="K93" s="58" t="s">
        <v>169</v>
      </c>
      <c r="L93" s="58">
        <v>0</v>
      </c>
      <c r="M93" s="58">
        <v>0</v>
      </c>
      <c r="N93" s="58">
        <v>0</v>
      </c>
      <c r="O93" s="58">
        <v>0</v>
      </c>
      <c r="P93" s="198"/>
      <c r="Q93" s="198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</row>
    <row r="94" spans="1:42" s="197" customFormat="1" ht="15.75">
      <c r="A94" s="6"/>
      <c r="B94" s="6"/>
      <c r="D94" s="92" t="s">
        <v>9</v>
      </c>
      <c r="E94" s="118" t="s">
        <v>22</v>
      </c>
      <c r="F94" s="171" t="s">
        <v>169</v>
      </c>
      <c r="G94" s="58" t="s">
        <v>169</v>
      </c>
      <c r="H94" s="58" t="s">
        <v>169</v>
      </c>
      <c r="I94" s="58" t="s">
        <v>169</v>
      </c>
      <c r="J94" s="58" t="s">
        <v>169</v>
      </c>
      <c r="K94" s="58" t="s">
        <v>169</v>
      </c>
      <c r="L94" s="119">
        <v>0</v>
      </c>
      <c r="M94" s="58">
        <v>1</v>
      </c>
      <c r="N94" s="58">
        <v>0</v>
      </c>
      <c r="O94" s="58">
        <v>1</v>
      </c>
      <c r="P94" s="198"/>
      <c r="Q94" s="198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</row>
    <row r="95" spans="1:42" s="197" customFormat="1">
      <c r="A95" s="6"/>
      <c r="B95" s="6"/>
      <c r="D95" s="92" t="s">
        <v>8</v>
      </c>
      <c r="E95" s="92" t="s">
        <v>13</v>
      </c>
      <c r="F95" s="171" t="s">
        <v>169</v>
      </c>
      <c r="G95" s="58" t="s">
        <v>169</v>
      </c>
      <c r="H95" s="58" t="s">
        <v>169</v>
      </c>
      <c r="I95" s="58" t="s">
        <v>169</v>
      </c>
      <c r="J95" s="58" t="s">
        <v>169</v>
      </c>
      <c r="K95" s="58" t="s">
        <v>169</v>
      </c>
      <c r="L95" s="171">
        <v>0</v>
      </c>
      <c r="M95" s="58">
        <v>0</v>
      </c>
      <c r="N95" s="58">
        <v>1</v>
      </c>
      <c r="O95" s="58">
        <v>0</v>
      </c>
      <c r="P95" s="198"/>
      <c r="Q95" s="198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</row>
    <row r="96" spans="1:42" s="197" customFormat="1">
      <c r="A96" s="6"/>
      <c r="B96" s="6"/>
      <c r="D96" s="92" t="s">
        <v>9</v>
      </c>
      <c r="E96" s="92" t="s">
        <v>51</v>
      </c>
      <c r="F96" s="171" t="s">
        <v>169</v>
      </c>
      <c r="G96" s="58" t="s">
        <v>169</v>
      </c>
      <c r="H96" s="58" t="s">
        <v>169</v>
      </c>
      <c r="I96" s="58" t="s">
        <v>169</v>
      </c>
      <c r="J96" s="58" t="s">
        <v>169</v>
      </c>
      <c r="K96" s="58" t="s">
        <v>169</v>
      </c>
      <c r="L96" s="171">
        <v>0</v>
      </c>
      <c r="M96" s="58">
        <v>0</v>
      </c>
      <c r="N96" s="58">
        <v>1</v>
      </c>
      <c r="O96" s="58">
        <v>0</v>
      </c>
      <c r="P96" s="198"/>
      <c r="Q96" s="198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</row>
    <row r="97" spans="1:42" s="197" customFormat="1">
      <c r="A97" s="6"/>
      <c r="B97" s="6"/>
      <c r="D97" s="92" t="s">
        <v>1</v>
      </c>
      <c r="E97" s="92" t="s">
        <v>15</v>
      </c>
      <c r="F97" s="171" t="s">
        <v>169</v>
      </c>
      <c r="G97" s="58" t="s">
        <v>169</v>
      </c>
      <c r="H97" s="58" t="s">
        <v>169</v>
      </c>
      <c r="I97" s="58" t="s">
        <v>169</v>
      </c>
      <c r="J97" s="58" t="s">
        <v>169</v>
      </c>
      <c r="K97" s="58" t="s">
        <v>169</v>
      </c>
      <c r="L97" s="171">
        <v>0</v>
      </c>
      <c r="M97" s="58">
        <v>0</v>
      </c>
      <c r="N97" s="58">
        <v>1</v>
      </c>
      <c r="O97" s="58">
        <v>1</v>
      </c>
      <c r="P97" s="198"/>
      <c r="Q97" s="198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</row>
    <row r="98" spans="1:42" s="197" customFormat="1">
      <c r="A98" s="6"/>
      <c r="B98" s="6"/>
      <c r="D98" s="92" t="s">
        <v>11</v>
      </c>
      <c r="E98" s="92" t="s">
        <v>290</v>
      </c>
      <c r="F98" s="171" t="s">
        <v>169</v>
      </c>
      <c r="G98" s="58" t="s">
        <v>169</v>
      </c>
      <c r="H98" s="58" t="s">
        <v>169</v>
      </c>
      <c r="I98" s="58" t="s">
        <v>169</v>
      </c>
      <c r="J98" s="58" t="s">
        <v>169</v>
      </c>
      <c r="K98" s="58" t="s">
        <v>169</v>
      </c>
      <c r="L98" s="171">
        <v>0</v>
      </c>
      <c r="M98" s="58">
        <v>0</v>
      </c>
      <c r="N98" s="58">
        <v>0</v>
      </c>
      <c r="O98" s="58">
        <v>0</v>
      </c>
      <c r="P98" s="198"/>
      <c r="Q98" s="198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</row>
    <row r="99" spans="1:42" s="197" customFormat="1">
      <c r="A99" s="6"/>
      <c r="B99" s="6"/>
      <c r="D99" s="92" t="s">
        <v>3</v>
      </c>
      <c r="E99" s="92" t="s">
        <v>54</v>
      </c>
      <c r="F99" s="171" t="s">
        <v>169</v>
      </c>
      <c r="G99" s="171" t="s">
        <v>169</v>
      </c>
      <c r="H99" s="58" t="s">
        <v>169</v>
      </c>
      <c r="I99" s="58" t="s">
        <v>169</v>
      </c>
      <c r="J99" s="58" t="s">
        <v>169</v>
      </c>
      <c r="K99" s="58" t="s">
        <v>169</v>
      </c>
      <c r="L99" s="171">
        <v>0</v>
      </c>
      <c r="M99" s="58">
        <v>0</v>
      </c>
      <c r="N99" s="58">
        <v>0</v>
      </c>
      <c r="O99" s="58">
        <v>0</v>
      </c>
      <c r="P99" s="198"/>
      <c r="Q99" s="198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</row>
    <row r="100" spans="1:42" s="197" customFormat="1">
      <c r="A100" s="6"/>
      <c r="B100" s="6"/>
      <c r="D100" s="92" t="s">
        <v>10</v>
      </c>
      <c r="E100" s="92" t="s">
        <v>12</v>
      </c>
      <c r="F100" s="171" t="s">
        <v>169</v>
      </c>
      <c r="G100" s="171" t="s">
        <v>169</v>
      </c>
      <c r="H100" s="58" t="s">
        <v>169</v>
      </c>
      <c r="I100" s="58" t="s">
        <v>169</v>
      </c>
      <c r="J100" s="171" t="s">
        <v>169</v>
      </c>
      <c r="K100" s="171" t="s">
        <v>169</v>
      </c>
      <c r="L100" s="171">
        <v>0</v>
      </c>
      <c r="M100" s="58">
        <v>0</v>
      </c>
      <c r="N100" s="58">
        <v>0</v>
      </c>
      <c r="O100" s="58">
        <v>0</v>
      </c>
      <c r="P100" s="198"/>
      <c r="Q100" s="198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</row>
    <row r="101" spans="1:42" s="197" customFormat="1" ht="15.75">
      <c r="A101" s="6"/>
      <c r="B101" s="6"/>
      <c r="D101" s="92" t="s">
        <v>9</v>
      </c>
      <c r="E101" s="118" t="s">
        <v>291</v>
      </c>
      <c r="F101" s="281" t="s">
        <v>169</v>
      </c>
      <c r="G101" s="281" t="s">
        <v>169</v>
      </c>
      <c r="H101" s="281" t="s">
        <v>169</v>
      </c>
      <c r="I101" s="58" t="s">
        <v>169</v>
      </c>
      <c r="J101" s="281" t="s">
        <v>169</v>
      </c>
      <c r="K101" s="281" t="s">
        <v>169</v>
      </c>
      <c r="L101" s="281">
        <v>0</v>
      </c>
      <c r="M101" s="58">
        <v>0</v>
      </c>
      <c r="N101" s="58">
        <v>0</v>
      </c>
      <c r="O101" s="58">
        <v>1</v>
      </c>
      <c r="P101" s="198"/>
      <c r="Q101" s="198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</row>
    <row r="102" spans="1:42" s="197" customFormat="1">
      <c r="A102" s="6"/>
      <c r="B102" s="6"/>
      <c r="D102" s="92" t="s">
        <v>10</v>
      </c>
      <c r="E102" s="92" t="s">
        <v>26</v>
      </c>
      <c r="F102" s="171" t="s">
        <v>169</v>
      </c>
      <c r="G102" s="171" t="s">
        <v>169</v>
      </c>
      <c r="H102" s="171" t="s">
        <v>169</v>
      </c>
      <c r="I102" s="171" t="s">
        <v>169</v>
      </c>
      <c r="J102" s="171" t="s">
        <v>169</v>
      </c>
      <c r="K102" s="171" t="s">
        <v>169</v>
      </c>
      <c r="L102" s="171">
        <v>0</v>
      </c>
      <c r="M102" s="58">
        <v>1</v>
      </c>
      <c r="N102" s="58">
        <v>1</v>
      </c>
      <c r="O102" s="58">
        <v>1</v>
      </c>
      <c r="P102" s="198"/>
      <c r="Q102" s="198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</row>
    <row r="103" spans="1:42" s="197" customFormat="1">
      <c r="A103" s="6"/>
      <c r="B103" s="6"/>
      <c r="D103" s="92" t="s">
        <v>5</v>
      </c>
      <c r="E103" s="92" t="s">
        <v>20</v>
      </c>
      <c r="F103" s="171" t="s">
        <v>169</v>
      </c>
      <c r="G103" s="171" t="s">
        <v>169</v>
      </c>
      <c r="H103" s="171" t="s">
        <v>169</v>
      </c>
      <c r="I103" s="171" t="s">
        <v>169</v>
      </c>
      <c r="J103" s="171" t="s">
        <v>169</v>
      </c>
      <c r="K103" s="171" t="s">
        <v>169</v>
      </c>
      <c r="L103" s="171">
        <v>0</v>
      </c>
      <c r="M103" s="58">
        <v>0</v>
      </c>
      <c r="N103" s="58">
        <v>0</v>
      </c>
      <c r="O103" s="58">
        <v>0</v>
      </c>
      <c r="P103" s="198"/>
      <c r="Q103" s="198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</row>
    <row r="104" spans="1:42" s="197" customFormat="1">
      <c r="A104" s="6"/>
      <c r="B104" s="6"/>
      <c r="D104" s="92" t="s">
        <v>9</v>
      </c>
      <c r="E104" s="92" t="s">
        <v>56</v>
      </c>
      <c r="F104" s="282" t="s">
        <v>169</v>
      </c>
      <c r="G104" s="282" t="s">
        <v>169</v>
      </c>
      <c r="H104" s="282" t="s">
        <v>169</v>
      </c>
      <c r="I104" s="282" t="s">
        <v>169</v>
      </c>
      <c r="J104" s="282" t="s">
        <v>169</v>
      </c>
      <c r="K104" s="282" t="s">
        <v>169</v>
      </c>
      <c r="L104" s="282">
        <v>0</v>
      </c>
      <c r="M104" s="58">
        <v>1</v>
      </c>
      <c r="N104" s="58">
        <v>2</v>
      </c>
      <c r="O104" s="58">
        <v>2</v>
      </c>
      <c r="P104" s="198"/>
      <c r="Q104" s="198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</row>
    <row r="105" spans="1:42" s="197" customFormat="1">
      <c r="A105" s="6"/>
      <c r="B105" s="6"/>
      <c r="D105" s="92" t="s">
        <v>3</v>
      </c>
      <c r="E105" s="92" t="s">
        <v>25</v>
      </c>
      <c r="F105" s="171" t="s">
        <v>169</v>
      </c>
      <c r="G105" s="171" t="s">
        <v>169</v>
      </c>
      <c r="H105" s="171" t="s">
        <v>169</v>
      </c>
      <c r="I105" s="171" t="s">
        <v>169</v>
      </c>
      <c r="J105" s="171" t="s">
        <v>169</v>
      </c>
      <c r="K105" s="171" t="s">
        <v>169</v>
      </c>
      <c r="L105" s="171">
        <v>0</v>
      </c>
      <c r="M105" s="58">
        <v>0</v>
      </c>
      <c r="N105" s="58">
        <v>1</v>
      </c>
      <c r="O105" s="58">
        <v>0</v>
      </c>
      <c r="P105" s="198"/>
      <c r="Q105" s="198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</row>
    <row r="106" spans="1:42" s="197" customFormat="1">
      <c r="A106" s="6"/>
      <c r="B106" s="6"/>
      <c r="D106" s="92" t="s">
        <v>4</v>
      </c>
      <c r="E106" s="92" t="s">
        <v>16</v>
      </c>
      <c r="F106" s="171" t="s">
        <v>169</v>
      </c>
      <c r="G106" s="171" t="s">
        <v>169</v>
      </c>
      <c r="H106" s="171" t="s">
        <v>169</v>
      </c>
      <c r="I106" s="171" t="s">
        <v>169</v>
      </c>
      <c r="J106" s="171" t="s">
        <v>169</v>
      </c>
      <c r="K106" s="171" t="s">
        <v>169</v>
      </c>
      <c r="L106" s="171">
        <v>0</v>
      </c>
      <c r="M106" s="58">
        <v>0</v>
      </c>
      <c r="N106" s="58">
        <v>0</v>
      </c>
      <c r="O106" s="58">
        <v>0</v>
      </c>
      <c r="P106" s="198"/>
      <c r="Q106" s="198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</row>
    <row r="107" spans="1:42" s="197" customFormat="1">
      <c r="A107" s="6"/>
      <c r="B107" s="6"/>
      <c r="D107" s="92" t="s">
        <v>3</v>
      </c>
      <c r="E107" s="92" t="s">
        <v>177</v>
      </c>
      <c r="F107" s="171" t="s">
        <v>169</v>
      </c>
      <c r="G107" s="171" t="s">
        <v>169</v>
      </c>
      <c r="H107" s="171" t="s">
        <v>169</v>
      </c>
      <c r="I107" s="171" t="s">
        <v>169</v>
      </c>
      <c r="J107" s="171" t="s">
        <v>169</v>
      </c>
      <c r="K107" s="171" t="s">
        <v>169</v>
      </c>
      <c r="L107" s="171">
        <v>0</v>
      </c>
      <c r="M107" s="58">
        <v>0</v>
      </c>
      <c r="N107" s="58">
        <v>1</v>
      </c>
      <c r="O107" s="58">
        <v>0</v>
      </c>
      <c r="P107" s="198"/>
      <c r="Q107" s="198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</row>
    <row r="108" spans="1:42" s="197" customFormat="1">
      <c r="A108" s="6"/>
      <c r="B108" s="6"/>
      <c r="D108" s="92" t="s">
        <v>7</v>
      </c>
      <c r="E108" s="92" t="s">
        <v>58</v>
      </c>
      <c r="F108" s="171" t="s">
        <v>169</v>
      </c>
      <c r="G108" s="171" t="s">
        <v>169</v>
      </c>
      <c r="H108" s="171" t="s">
        <v>169</v>
      </c>
      <c r="I108" s="171" t="s">
        <v>169</v>
      </c>
      <c r="J108" s="171" t="s">
        <v>169</v>
      </c>
      <c r="K108" s="171" t="s">
        <v>169</v>
      </c>
      <c r="L108" s="171">
        <v>0</v>
      </c>
      <c r="M108" s="58">
        <v>0</v>
      </c>
      <c r="N108" s="58">
        <v>0</v>
      </c>
      <c r="O108" s="58">
        <v>0</v>
      </c>
      <c r="P108" s="198"/>
      <c r="Q108" s="198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</row>
    <row r="109" spans="1:42" ht="15.75">
      <c r="D109" s="98" t="s">
        <v>37</v>
      </c>
      <c r="E109" s="284"/>
      <c r="F109" s="120" t="s">
        <v>169</v>
      </c>
      <c r="G109" s="120" t="s">
        <v>169</v>
      </c>
      <c r="H109" s="120" t="s">
        <v>169</v>
      </c>
      <c r="I109" s="120" t="s">
        <v>169</v>
      </c>
      <c r="J109" s="120" t="s">
        <v>169</v>
      </c>
      <c r="K109" s="120" t="s">
        <v>169</v>
      </c>
      <c r="L109" s="120">
        <f>SUM(L77:L108)</f>
        <v>3</v>
      </c>
      <c r="M109" s="41">
        <f t="shared" ref="M109:N109" si="15">SUM(M77:M108)</f>
        <v>7</v>
      </c>
      <c r="N109" s="41">
        <f t="shared" si="15"/>
        <v>18</v>
      </c>
      <c r="O109" s="41">
        <f>SUM(O77:O108)</f>
        <v>21</v>
      </c>
      <c r="P109" s="198"/>
      <c r="Q109" s="198"/>
    </row>
    <row r="110" spans="1:42">
      <c r="D110" s="35" t="s">
        <v>371</v>
      </c>
      <c r="O110" s="197"/>
      <c r="P110" s="198"/>
      <c r="Q110" s="198"/>
    </row>
    <row r="111" spans="1:42">
      <c r="O111" s="197"/>
      <c r="P111" s="198"/>
      <c r="Q111" s="198"/>
    </row>
    <row r="112" spans="1:42">
      <c r="O112" s="197"/>
      <c r="P112" s="198"/>
      <c r="Q112" s="198"/>
    </row>
    <row r="113" spans="1:42">
      <c r="O113" s="197"/>
      <c r="P113" s="198"/>
      <c r="Q113" s="198"/>
    </row>
    <row r="114" spans="1:42" customFormat="1" ht="15.75">
      <c r="A114" s="6"/>
      <c r="B114" s="6"/>
      <c r="D114" s="51" t="s">
        <v>301</v>
      </c>
      <c r="E114" s="1"/>
      <c r="F114" s="1"/>
      <c r="G114" s="1"/>
      <c r="H114" s="1"/>
      <c r="I114" s="3"/>
      <c r="J114" s="3"/>
      <c r="K114" s="3"/>
      <c r="L114" s="3"/>
      <c r="M114" s="1"/>
      <c r="O114" s="197"/>
      <c r="P114" s="198"/>
      <c r="Q114" s="198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</row>
    <row r="115" spans="1:42" customFormat="1" ht="15.75">
      <c r="A115" s="6"/>
      <c r="B115" s="6"/>
      <c r="D115" s="235" t="s">
        <v>27</v>
      </c>
      <c r="E115" s="229" t="s">
        <v>30</v>
      </c>
      <c r="F115" s="230">
        <v>2006</v>
      </c>
      <c r="G115" s="53">
        <v>2007</v>
      </c>
      <c r="H115" s="53">
        <v>2008</v>
      </c>
      <c r="I115" s="53">
        <v>2009</v>
      </c>
      <c r="J115" s="53">
        <v>2010</v>
      </c>
      <c r="K115" s="53">
        <v>2011</v>
      </c>
      <c r="L115" s="53">
        <v>2012</v>
      </c>
      <c r="M115" s="53">
        <v>2013</v>
      </c>
      <c r="N115" s="53">
        <v>2014</v>
      </c>
      <c r="O115" s="53">
        <v>2015</v>
      </c>
      <c r="P115" s="198"/>
      <c r="Q115" s="19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</row>
    <row r="116" spans="1:42" customFormat="1">
      <c r="A116" s="6"/>
      <c r="B116" s="6"/>
      <c r="D116" s="55" t="str">
        <f t="shared" ref="D116:E131" si="16">D77</f>
        <v>FACE</v>
      </c>
      <c r="E116" s="91" t="str">
        <f t="shared" si="16"/>
        <v>Administração</v>
      </c>
      <c r="F116" s="232" t="str">
        <f t="shared" ref="F116:O116" si="17">IF(ISERROR(F77/F$109),"-",(F77/F$109))</f>
        <v>-</v>
      </c>
      <c r="G116" s="103" t="str">
        <f t="shared" si="17"/>
        <v>-</v>
      </c>
      <c r="H116" s="103" t="str">
        <f t="shared" si="17"/>
        <v>-</v>
      </c>
      <c r="I116" s="103" t="str">
        <f t="shared" si="17"/>
        <v>-</v>
      </c>
      <c r="J116" s="103" t="str">
        <f t="shared" si="17"/>
        <v>-</v>
      </c>
      <c r="K116" s="103" t="str">
        <f t="shared" si="17"/>
        <v>-</v>
      </c>
      <c r="L116" s="103">
        <f t="shared" si="17"/>
        <v>0</v>
      </c>
      <c r="M116" s="103">
        <f t="shared" si="17"/>
        <v>0</v>
      </c>
      <c r="N116" s="103">
        <f t="shared" si="17"/>
        <v>0</v>
      </c>
      <c r="O116" s="103">
        <f t="shared" si="17"/>
        <v>4.7619047619047616E-2</v>
      </c>
      <c r="P116" s="198"/>
      <c r="Q116" s="198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</row>
    <row r="117" spans="1:42" customFormat="1">
      <c r="A117" s="6"/>
      <c r="B117" s="6"/>
      <c r="D117" s="57" t="str">
        <f t="shared" si="16"/>
        <v>FCA</v>
      </c>
      <c r="E117" s="92" t="str">
        <f t="shared" si="16"/>
        <v>Agronomia</v>
      </c>
      <c r="F117" s="233" t="str">
        <f t="shared" ref="F117:K129" si="18">IF(ISERROR(F78/F$109),"-",(F78/F$109))</f>
        <v>-</v>
      </c>
      <c r="G117" s="104" t="str">
        <f t="shared" si="18"/>
        <v>-</v>
      </c>
      <c r="H117" s="104" t="str">
        <f t="shared" si="18"/>
        <v>-</v>
      </c>
      <c r="I117" s="104" t="str">
        <f t="shared" si="18"/>
        <v>-</v>
      </c>
      <c r="J117" s="104" t="str">
        <f t="shared" si="18"/>
        <v>-</v>
      </c>
      <c r="K117" s="104" t="str">
        <f t="shared" si="18"/>
        <v>-</v>
      </c>
      <c r="L117" s="104">
        <f t="shared" ref="L117:O117" si="19">IF(ISERROR(L78/L$109),"-",(L78/L$109))</f>
        <v>0</v>
      </c>
      <c r="M117" s="104">
        <f t="shared" si="19"/>
        <v>0</v>
      </c>
      <c r="N117" s="104">
        <f t="shared" si="19"/>
        <v>0</v>
      </c>
      <c r="O117" s="104">
        <f t="shared" si="19"/>
        <v>0</v>
      </c>
      <c r="P117" s="198"/>
      <c r="Q117" s="198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</row>
    <row r="118" spans="1:42" customFormat="1">
      <c r="A118" s="6"/>
      <c r="B118" s="6"/>
      <c r="D118" s="57" t="str">
        <f t="shared" si="16"/>
        <v>FACALE</v>
      </c>
      <c r="E118" s="92" t="str">
        <f t="shared" si="16"/>
        <v>Artes Cênicas</v>
      </c>
      <c r="F118" s="233" t="str">
        <f t="shared" si="18"/>
        <v>-</v>
      </c>
      <c r="G118" s="104" t="str">
        <f t="shared" si="18"/>
        <v>-</v>
      </c>
      <c r="H118" s="104" t="str">
        <f t="shared" si="18"/>
        <v>-</v>
      </c>
      <c r="I118" s="104" t="str">
        <f t="shared" si="18"/>
        <v>-</v>
      </c>
      <c r="J118" s="104" t="str">
        <f t="shared" si="18"/>
        <v>-</v>
      </c>
      <c r="K118" s="104" t="str">
        <f t="shared" si="18"/>
        <v>-</v>
      </c>
      <c r="L118" s="104">
        <f t="shared" ref="L118:O118" si="20">IF(ISERROR(L79/L$109),"-",(L79/L$109))</f>
        <v>0.66666666666666663</v>
      </c>
      <c r="M118" s="104">
        <f t="shared" si="20"/>
        <v>0.2857142857142857</v>
      </c>
      <c r="N118" s="104">
        <f t="shared" si="20"/>
        <v>0.3888888888888889</v>
      </c>
      <c r="O118" s="104">
        <f t="shared" si="20"/>
        <v>0.33333333333333331</v>
      </c>
      <c r="P118" s="198"/>
      <c r="Q118" s="198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</row>
    <row r="119" spans="1:42" customFormat="1">
      <c r="A119" s="6"/>
      <c r="B119" s="6"/>
      <c r="D119" s="57" t="str">
        <f t="shared" si="16"/>
        <v>FCBA</v>
      </c>
      <c r="E119" s="92" t="str">
        <f t="shared" si="16"/>
        <v>Biotecnologia</v>
      </c>
      <c r="F119" s="233" t="str">
        <f t="shared" si="18"/>
        <v>-</v>
      </c>
      <c r="G119" s="104" t="str">
        <f t="shared" si="18"/>
        <v>-</v>
      </c>
      <c r="H119" s="104" t="str">
        <f t="shared" si="18"/>
        <v>-</v>
      </c>
      <c r="I119" s="104" t="str">
        <f t="shared" si="18"/>
        <v>-</v>
      </c>
      <c r="J119" s="104" t="str">
        <f t="shared" si="18"/>
        <v>-</v>
      </c>
      <c r="K119" s="104" t="str">
        <f t="shared" si="18"/>
        <v>-</v>
      </c>
      <c r="L119" s="104">
        <f t="shared" ref="L119:O119" si="21">IF(ISERROR(L80/L$109),"-",(L80/L$109))</f>
        <v>0</v>
      </c>
      <c r="M119" s="104">
        <f t="shared" si="21"/>
        <v>0.14285714285714285</v>
      </c>
      <c r="N119" s="104">
        <f t="shared" si="21"/>
        <v>0</v>
      </c>
      <c r="O119" s="104">
        <f t="shared" si="21"/>
        <v>0</v>
      </c>
      <c r="P119" s="198"/>
      <c r="Q119" s="198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</row>
    <row r="120" spans="1:42" customFormat="1">
      <c r="A120" s="6"/>
      <c r="B120" s="6"/>
      <c r="D120" s="57" t="str">
        <f t="shared" si="16"/>
        <v>FCBA</v>
      </c>
      <c r="E120" s="92" t="str">
        <f t="shared" si="16"/>
        <v>Ciências Biologicas</v>
      </c>
      <c r="F120" s="233" t="str">
        <f t="shared" si="18"/>
        <v>-</v>
      </c>
      <c r="G120" s="104" t="str">
        <f t="shared" si="18"/>
        <v>-</v>
      </c>
      <c r="H120" s="104" t="str">
        <f t="shared" si="18"/>
        <v>-</v>
      </c>
      <c r="I120" s="104" t="str">
        <f t="shared" si="18"/>
        <v>-</v>
      </c>
      <c r="J120" s="104" t="str">
        <f t="shared" si="18"/>
        <v>-</v>
      </c>
      <c r="K120" s="104" t="str">
        <f t="shared" si="18"/>
        <v>-</v>
      </c>
      <c r="L120" s="104">
        <f t="shared" ref="L120:O120" si="22">IF(ISERROR(L81/L$109),"-",(L81/L$109))</f>
        <v>0</v>
      </c>
      <c r="M120" s="104">
        <f t="shared" si="22"/>
        <v>0</v>
      </c>
      <c r="N120" s="104">
        <f t="shared" si="22"/>
        <v>0</v>
      </c>
      <c r="O120" s="104">
        <f t="shared" si="22"/>
        <v>0</v>
      </c>
      <c r="P120" s="198"/>
      <c r="Q120" s="198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</row>
    <row r="121" spans="1:42" customFormat="1">
      <c r="A121" s="6"/>
      <c r="B121" s="6"/>
      <c r="D121" s="57" t="str">
        <f t="shared" si="16"/>
        <v>FACE</v>
      </c>
      <c r="E121" s="92" t="str">
        <f t="shared" si="16"/>
        <v>Ciências Contábeis</v>
      </c>
      <c r="F121" s="233" t="str">
        <f t="shared" si="18"/>
        <v>-</v>
      </c>
      <c r="G121" s="104" t="str">
        <f t="shared" si="18"/>
        <v>-</v>
      </c>
      <c r="H121" s="104" t="str">
        <f t="shared" si="18"/>
        <v>-</v>
      </c>
      <c r="I121" s="104" t="str">
        <f t="shared" si="18"/>
        <v>-</v>
      </c>
      <c r="J121" s="104" t="str">
        <f t="shared" si="18"/>
        <v>-</v>
      </c>
      <c r="K121" s="104" t="str">
        <f t="shared" si="18"/>
        <v>-</v>
      </c>
      <c r="L121" s="104">
        <f t="shared" ref="L121:O121" si="23">IF(ISERROR(L82/L$109),"-",(L82/L$109))</f>
        <v>0</v>
      </c>
      <c r="M121" s="104">
        <f t="shared" si="23"/>
        <v>0</v>
      </c>
      <c r="N121" s="104">
        <f t="shared" si="23"/>
        <v>0</v>
      </c>
      <c r="O121" s="104">
        <f t="shared" si="23"/>
        <v>0</v>
      </c>
      <c r="P121" s="198"/>
      <c r="Q121" s="198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</row>
    <row r="122" spans="1:42" customFormat="1">
      <c r="A122" s="6"/>
      <c r="B122" s="6"/>
      <c r="D122" s="57" t="str">
        <f t="shared" si="16"/>
        <v>FCH</v>
      </c>
      <c r="E122" s="92" t="str">
        <f t="shared" si="16"/>
        <v>Ciências Sociais</v>
      </c>
      <c r="F122" s="233" t="str">
        <f t="shared" si="18"/>
        <v>-</v>
      </c>
      <c r="G122" s="104" t="str">
        <f t="shared" si="18"/>
        <v>-</v>
      </c>
      <c r="H122" s="104" t="str">
        <f t="shared" si="18"/>
        <v>-</v>
      </c>
      <c r="I122" s="104" t="str">
        <f t="shared" si="18"/>
        <v>-</v>
      </c>
      <c r="J122" s="104" t="str">
        <f t="shared" si="18"/>
        <v>-</v>
      </c>
      <c r="K122" s="104" t="str">
        <f t="shared" si="18"/>
        <v>-</v>
      </c>
      <c r="L122" s="104">
        <f t="shared" ref="L122:O122" si="24">IF(ISERROR(L83/L$109),"-",(L83/L$109))</f>
        <v>0.33333333333333331</v>
      </c>
      <c r="M122" s="104">
        <f t="shared" si="24"/>
        <v>0</v>
      </c>
      <c r="N122" s="104">
        <f t="shared" si="24"/>
        <v>5.5555555555555552E-2</v>
      </c>
      <c r="O122" s="104">
        <f t="shared" si="24"/>
        <v>9.5238095238095233E-2</v>
      </c>
      <c r="P122" s="4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</row>
    <row r="123" spans="1:42" customFormat="1">
      <c r="A123" s="6"/>
      <c r="B123" s="6"/>
      <c r="D123" s="57" t="str">
        <f t="shared" si="16"/>
        <v>FADIR</v>
      </c>
      <c r="E123" s="92" t="str">
        <f t="shared" si="16"/>
        <v>Direito</v>
      </c>
      <c r="F123" s="233" t="str">
        <f t="shared" si="18"/>
        <v>-</v>
      </c>
      <c r="G123" s="104" t="str">
        <f t="shared" si="18"/>
        <v>-</v>
      </c>
      <c r="H123" s="104" t="str">
        <f t="shared" si="18"/>
        <v>-</v>
      </c>
      <c r="I123" s="104" t="str">
        <f t="shared" si="18"/>
        <v>-</v>
      </c>
      <c r="J123" s="104" t="str">
        <f t="shared" si="18"/>
        <v>-</v>
      </c>
      <c r="K123" s="104" t="str">
        <f t="shared" si="18"/>
        <v>-</v>
      </c>
      <c r="L123" s="104">
        <f t="shared" ref="L123:O123" si="25">IF(ISERROR(L84/L$109),"-",(L84/L$109))</f>
        <v>0</v>
      </c>
      <c r="M123" s="104">
        <f t="shared" si="25"/>
        <v>0</v>
      </c>
      <c r="N123" s="104">
        <f t="shared" si="25"/>
        <v>0</v>
      </c>
      <c r="O123" s="104">
        <f t="shared" si="25"/>
        <v>0</v>
      </c>
      <c r="P123" s="4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</row>
    <row r="124" spans="1:42" customFormat="1">
      <c r="A124" s="6"/>
      <c r="B124" s="6"/>
      <c r="D124" s="57" t="str">
        <f t="shared" si="16"/>
        <v>FACE</v>
      </c>
      <c r="E124" s="92" t="str">
        <f t="shared" si="16"/>
        <v>Economia</v>
      </c>
      <c r="F124" s="233" t="str">
        <f t="shared" si="18"/>
        <v>-</v>
      </c>
      <c r="G124" s="104" t="str">
        <f t="shared" si="18"/>
        <v>-</v>
      </c>
      <c r="H124" s="104" t="str">
        <f t="shared" si="18"/>
        <v>-</v>
      </c>
      <c r="I124" s="104" t="str">
        <f t="shared" si="18"/>
        <v>-</v>
      </c>
      <c r="J124" s="104" t="str">
        <f t="shared" si="18"/>
        <v>-</v>
      </c>
      <c r="K124" s="104" t="str">
        <f t="shared" si="18"/>
        <v>-</v>
      </c>
      <c r="L124" s="104">
        <f t="shared" ref="L124:O124" si="26">IF(ISERROR(L85/L$109),"-",(L85/L$109))</f>
        <v>0</v>
      </c>
      <c r="M124" s="104">
        <f t="shared" si="26"/>
        <v>0</v>
      </c>
      <c r="N124" s="104">
        <f t="shared" si="26"/>
        <v>0</v>
      </c>
      <c r="O124" s="104">
        <f t="shared" si="26"/>
        <v>4.7619047619047616E-2</v>
      </c>
      <c r="P124" s="4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</row>
    <row r="125" spans="1:42" customFormat="1">
      <c r="A125" s="6"/>
      <c r="B125" s="6"/>
      <c r="D125" s="57" t="str">
        <f t="shared" si="16"/>
        <v>FAED</v>
      </c>
      <c r="E125" s="92" t="str">
        <f t="shared" si="16"/>
        <v>Educação Física</v>
      </c>
      <c r="F125" s="233" t="str">
        <f t="shared" si="18"/>
        <v>-</v>
      </c>
      <c r="G125" s="104" t="str">
        <f t="shared" si="18"/>
        <v>-</v>
      </c>
      <c r="H125" s="104" t="str">
        <f t="shared" si="18"/>
        <v>-</v>
      </c>
      <c r="I125" s="104" t="str">
        <f t="shared" si="18"/>
        <v>-</v>
      </c>
      <c r="J125" s="104" t="str">
        <f t="shared" si="18"/>
        <v>-</v>
      </c>
      <c r="K125" s="104" t="str">
        <f t="shared" si="18"/>
        <v>-</v>
      </c>
      <c r="L125" s="104">
        <f t="shared" ref="L125:O125" si="27">IF(ISERROR(L86/L$109),"-",(L86/L$109))</f>
        <v>0</v>
      </c>
      <c r="M125" s="104">
        <f t="shared" si="27"/>
        <v>0</v>
      </c>
      <c r="N125" s="104">
        <f t="shared" si="27"/>
        <v>5.5555555555555552E-2</v>
      </c>
      <c r="O125" s="104">
        <f t="shared" si="27"/>
        <v>4.7619047619047616E-2</v>
      </c>
      <c r="P125" s="4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</row>
    <row r="126" spans="1:42" customFormat="1">
      <c r="A126" s="6"/>
      <c r="B126" s="6"/>
      <c r="D126" s="57" t="str">
        <f t="shared" si="16"/>
        <v>FACET</v>
      </c>
      <c r="E126" s="92" t="str">
        <f t="shared" si="16"/>
        <v>Engenharia da Computação</v>
      </c>
      <c r="F126" s="233" t="str">
        <f t="shared" si="18"/>
        <v>-</v>
      </c>
      <c r="G126" s="104" t="str">
        <f t="shared" si="18"/>
        <v>-</v>
      </c>
      <c r="H126" s="104" t="str">
        <f t="shared" si="18"/>
        <v>-</v>
      </c>
      <c r="I126" s="104" t="str">
        <f t="shared" si="18"/>
        <v>-</v>
      </c>
      <c r="J126" s="104" t="str">
        <f t="shared" si="18"/>
        <v>-</v>
      </c>
      <c r="K126" s="104" t="str">
        <f t="shared" si="18"/>
        <v>-</v>
      </c>
      <c r="L126" s="104">
        <f t="shared" ref="L126:O126" si="28">IF(ISERROR(L87/L$109),"-",(L87/L$109))</f>
        <v>0</v>
      </c>
      <c r="M126" s="104">
        <f t="shared" si="28"/>
        <v>0</v>
      </c>
      <c r="N126" s="104">
        <f t="shared" si="28"/>
        <v>0</v>
      </c>
      <c r="O126" s="104">
        <f t="shared" si="28"/>
        <v>0</v>
      </c>
      <c r="P126" s="4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</row>
    <row r="127" spans="1:42" customFormat="1">
      <c r="A127" s="6"/>
      <c r="B127" s="6"/>
      <c r="D127" s="57" t="str">
        <f t="shared" si="16"/>
        <v>FAEN</v>
      </c>
      <c r="E127" s="92" t="str">
        <f t="shared" si="16"/>
        <v>Engenharia de Alimentos</v>
      </c>
      <c r="F127" s="233" t="str">
        <f t="shared" si="18"/>
        <v>-</v>
      </c>
      <c r="G127" s="104" t="str">
        <f t="shared" si="18"/>
        <v>-</v>
      </c>
      <c r="H127" s="104" t="str">
        <f t="shared" si="18"/>
        <v>-</v>
      </c>
      <c r="I127" s="104" t="str">
        <f t="shared" si="18"/>
        <v>-</v>
      </c>
      <c r="J127" s="104" t="str">
        <f t="shared" si="18"/>
        <v>-</v>
      </c>
      <c r="K127" s="104" t="str">
        <f t="shared" si="18"/>
        <v>-</v>
      </c>
      <c r="L127" s="104">
        <f t="shared" ref="L127:O127" si="29">IF(ISERROR(L88/L$109),"-",(L88/L$109))</f>
        <v>0</v>
      </c>
      <c r="M127" s="104">
        <f t="shared" si="29"/>
        <v>0.14285714285714285</v>
      </c>
      <c r="N127" s="104">
        <f t="shared" si="29"/>
        <v>0</v>
      </c>
      <c r="O127" s="104">
        <f t="shared" si="29"/>
        <v>0</v>
      </c>
      <c r="P127" s="4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</row>
    <row r="128" spans="1:42" customFormat="1" ht="15.75">
      <c r="A128" s="6"/>
      <c r="B128" s="6"/>
      <c r="D128" s="57" t="str">
        <f t="shared" si="16"/>
        <v>FCA</v>
      </c>
      <c r="E128" s="92" t="str">
        <f t="shared" si="16"/>
        <v>Engenharia de Aquicultura</v>
      </c>
      <c r="F128" s="234" t="str">
        <f t="shared" si="18"/>
        <v>-</v>
      </c>
      <c r="G128" s="105" t="str">
        <f t="shared" si="18"/>
        <v>-</v>
      </c>
      <c r="H128" s="105" t="str">
        <f t="shared" si="18"/>
        <v>-</v>
      </c>
      <c r="I128" s="105" t="str">
        <f t="shared" si="18"/>
        <v>-</v>
      </c>
      <c r="J128" s="105" t="str">
        <f t="shared" si="18"/>
        <v>-</v>
      </c>
      <c r="K128" s="105" t="str">
        <f t="shared" si="18"/>
        <v>-</v>
      </c>
      <c r="L128" s="104">
        <f t="shared" ref="L128:O128" si="30">IF(ISERROR(L89/L$109),"-",(L89/L$109))</f>
        <v>0</v>
      </c>
      <c r="M128" s="104">
        <f t="shared" si="30"/>
        <v>0</v>
      </c>
      <c r="N128" s="104">
        <f t="shared" si="30"/>
        <v>0</v>
      </c>
      <c r="O128" s="104">
        <f t="shared" si="30"/>
        <v>0</v>
      </c>
      <c r="P128" s="4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</row>
    <row r="129" spans="1:42" customFormat="1" ht="15.75">
      <c r="A129" s="6"/>
      <c r="B129" s="6"/>
      <c r="D129" s="57" t="str">
        <f t="shared" si="16"/>
        <v>FAEN</v>
      </c>
      <c r="E129" s="92" t="str">
        <f t="shared" si="16"/>
        <v>Engenharia de Energia</v>
      </c>
      <c r="F129" s="234" t="str">
        <f t="shared" si="18"/>
        <v>-</v>
      </c>
      <c r="G129" s="105" t="str">
        <f t="shared" si="18"/>
        <v>-</v>
      </c>
      <c r="H129" s="105" t="str">
        <f t="shared" si="18"/>
        <v>-</v>
      </c>
      <c r="I129" s="105" t="str">
        <f t="shared" si="18"/>
        <v>-</v>
      </c>
      <c r="J129" s="105" t="str">
        <f t="shared" si="18"/>
        <v>-</v>
      </c>
      <c r="K129" s="105" t="str">
        <f t="shared" si="18"/>
        <v>-</v>
      </c>
      <c r="L129" s="104">
        <f t="shared" ref="L129:O129" si="31">IF(ISERROR(L90/L$109),"-",(L90/L$109))</f>
        <v>0</v>
      </c>
      <c r="M129" s="104">
        <f t="shared" si="31"/>
        <v>0</v>
      </c>
      <c r="N129" s="104">
        <f t="shared" si="31"/>
        <v>5.5555555555555552E-2</v>
      </c>
      <c r="O129" s="104">
        <f t="shared" si="31"/>
        <v>0.14285714285714285</v>
      </c>
      <c r="P129" s="4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</row>
    <row r="130" spans="1:42" s="197" customFormat="1" ht="15.75">
      <c r="A130" s="6"/>
      <c r="B130" s="6"/>
      <c r="D130" s="57" t="str">
        <f t="shared" si="16"/>
        <v>FAEN</v>
      </c>
      <c r="E130" s="92" t="str">
        <f t="shared" si="16"/>
        <v>Engenharia de Produção</v>
      </c>
      <c r="F130" s="234" t="s">
        <v>169</v>
      </c>
      <c r="G130" s="105" t="s">
        <v>169</v>
      </c>
      <c r="H130" s="105" t="s">
        <v>169</v>
      </c>
      <c r="I130" s="105" t="s">
        <v>169</v>
      </c>
      <c r="J130" s="105" t="s">
        <v>169</v>
      </c>
      <c r="K130" s="105" t="s">
        <v>169</v>
      </c>
      <c r="L130" s="104">
        <f t="shared" ref="L130:O130" si="32">IF(ISERROR(L91/L$109),"-",(L91/L$109))</f>
        <v>0</v>
      </c>
      <c r="M130" s="104">
        <f t="shared" si="32"/>
        <v>0</v>
      </c>
      <c r="N130" s="104">
        <f t="shared" si="32"/>
        <v>0</v>
      </c>
      <c r="O130" s="104">
        <f t="shared" si="32"/>
        <v>0</v>
      </c>
      <c r="P130" s="198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</row>
    <row r="131" spans="1:42" s="197" customFormat="1" ht="15.75">
      <c r="A131" s="6"/>
      <c r="B131" s="6"/>
      <c r="D131" s="57" t="str">
        <f t="shared" si="16"/>
        <v>FAEN</v>
      </c>
      <c r="E131" s="92" t="str">
        <f t="shared" si="16"/>
        <v>Engenharia Mecânica</v>
      </c>
      <c r="F131" s="234" t="s">
        <v>169</v>
      </c>
      <c r="G131" s="105" t="s">
        <v>169</v>
      </c>
      <c r="H131" s="105" t="s">
        <v>169</v>
      </c>
      <c r="I131" s="105" t="s">
        <v>169</v>
      </c>
      <c r="J131" s="105" t="s">
        <v>169</v>
      </c>
      <c r="K131" s="105" t="s">
        <v>169</v>
      </c>
      <c r="L131" s="104">
        <f t="shared" ref="L131:O131" si="33">IF(ISERROR(L92/L$109),"-",(L92/L$109))</f>
        <v>0</v>
      </c>
      <c r="M131" s="104">
        <f t="shared" si="33"/>
        <v>0</v>
      </c>
      <c r="N131" s="104">
        <f t="shared" si="33"/>
        <v>0</v>
      </c>
      <c r="O131" s="104">
        <f t="shared" si="33"/>
        <v>0</v>
      </c>
      <c r="P131" s="198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</row>
    <row r="132" spans="1:42" s="197" customFormat="1" ht="15.75">
      <c r="A132" s="6"/>
      <c r="B132" s="6"/>
      <c r="D132" s="57" t="s">
        <v>7</v>
      </c>
      <c r="E132" s="92" t="s">
        <v>304</v>
      </c>
      <c r="F132" s="234"/>
      <c r="G132" s="105"/>
      <c r="H132" s="105"/>
      <c r="I132" s="105"/>
      <c r="J132" s="105"/>
      <c r="K132" s="105"/>
      <c r="L132" s="104">
        <f t="shared" ref="L132:O132" si="34">IF(ISERROR(L93/L$109),"-",(L93/L$109))</f>
        <v>0</v>
      </c>
      <c r="M132" s="104">
        <f t="shared" si="34"/>
        <v>0</v>
      </c>
      <c r="N132" s="104">
        <f t="shared" si="34"/>
        <v>0</v>
      </c>
      <c r="O132" s="104">
        <f t="shared" si="34"/>
        <v>0</v>
      </c>
      <c r="P132" s="198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</row>
    <row r="133" spans="1:42" s="197" customFormat="1" ht="15.75">
      <c r="A133" s="6"/>
      <c r="B133" s="6"/>
      <c r="D133" s="57" t="str">
        <f t="shared" ref="D133:D147" si="35">D94</f>
        <v>FCH</v>
      </c>
      <c r="E133" s="92" t="str">
        <f t="shared" ref="E133:E143" si="36">E94</f>
        <v>Geografia</v>
      </c>
      <c r="F133" s="234" t="s">
        <v>169</v>
      </c>
      <c r="G133" s="105" t="s">
        <v>169</v>
      </c>
      <c r="H133" s="105" t="s">
        <v>169</v>
      </c>
      <c r="I133" s="105" t="s">
        <v>169</v>
      </c>
      <c r="J133" s="105" t="s">
        <v>169</v>
      </c>
      <c r="K133" s="105" t="s">
        <v>169</v>
      </c>
      <c r="L133" s="104">
        <f t="shared" ref="L133:O133" si="37">IF(ISERROR(L94/L$109),"-",(L94/L$109))</f>
        <v>0</v>
      </c>
      <c r="M133" s="104">
        <f t="shared" si="37"/>
        <v>0.14285714285714285</v>
      </c>
      <c r="N133" s="104">
        <f t="shared" si="37"/>
        <v>0</v>
      </c>
      <c r="O133" s="104">
        <f t="shared" si="37"/>
        <v>4.7619047619047616E-2</v>
      </c>
      <c r="P133" s="198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</row>
    <row r="134" spans="1:42" s="197" customFormat="1" ht="15.75">
      <c r="A134" s="6"/>
      <c r="B134" s="6"/>
      <c r="D134" s="156" t="str">
        <f t="shared" si="35"/>
        <v>FCBA</v>
      </c>
      <c r="E134" s="92" t="str">
        <f t="shared" si="36"/>
        <v>Gestão Ambiental</v>
      </c>
      <c r="F134" s="234" t="s">
        <v>169</v>
      </c>
      <c r="G134" s="234" t="s">
        <v>169</v>
      </c>
      <c r="H134" s="234" t="s">
        <v>169</v>
      </c>
      <c r="I134" s="234" t="s">
        <v>169</v>
      </c>
      <c r="J134" s="234" t="s">
        <v>169</v>
      </c>
      <c r="K134" s="234" t="s">
        <v>169</v>
      </c>
      <c r="L134" s="104">
        <f t="shared" ref="L134:O134" si="38">IF(ISERROR(L95/L$109),"-",(L95/L$109))</f>
        <v>0</v>
      </c>
      <c r="M134" s="104">
        <f t="shared" si="38"/>
        <v>0</v>
      </c>
      <c r="N134" s="104">
        <f t="shared" si="38"/>
        <v>5.5555555555555552E-2</v>
      </c>
      <c r="O134" s="104">
        <f t="shared" si="38"/>
        <v>0</v>
      </c>
      <c r="P134" s="198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</row>
    <row r="135" spans="1:42" s="197" customFormat="1" ht="15.75">
      <c r="A135" s="6"/>
      <c r="B135" s="6"/>
      <c r="D135" s="156" t="str">
        <f t="shared" si="35"/>
        <v>FCH</v>
      </c>
      <c r="E135" s="92" t="str">
        <f t="shared" si="36"/>
        <v>História</v>
      </c>
      <c r="F135" s="234" t="s">
        <v>169</v>
      </c>
      <c r="G135" s="234" t="s">
        <v>169</v>
      </c>
      <c r="H135" s="234" t="s">
        <v>169</v>
      </c>
      <c r="I135" s="234" t="s">
        <v>169</v>
      </c>
      <c r="J135" s="234" t="s">
        <v>169</v>
      </c>
      <c r="K135" s="234" t="s">
        <v>169</v>
      </c>
      <c r="L135" s="104">
        <f t="shared" ref="L135:O135" si="39">IF(ISERROR(L96/L$109),"-",(L96/L$109))</f>
        <v>0</v>
      </c>
      <c r="M135" s="104">
        <f t="shared" si="39"/>
        <v>0</v>
      </c>
      <c r="N135" s="104">
        <f>IF(ISERROR(N96/N$109),"-",(N96/N$109))</f>
        <v>5.5555555555555552E-2</v>
      </c>
      <c r="O135" s="104">
        <f t="shared" si="39"/>
        <v>0</v>
      </c>
      <c r="P135" s="198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</row>
    <row r="136" spans="1:42" s="197" customFormat="1" ht="15.75">
      <c r="A136" s="6"/>
      <c r="B136" s="6"/>
      <c r="D136" s="156" t="str">
        <f t="shared" si="35"/>
        <v>FACALE</v>
      </c>
      <c r="E136" s="92" t="str">
        <f t="shared" si="36"/>
        <v>Letras</v>
      </c>
      <c r="F136" s="234" t="s">
        <v>169</v>
      </c>
      <c r="G136" s="234" t="s">
        <v>169</v>
      </c>
      <c r="H136" s="234" t="s">
        <v>169</v>
      </c>
      <c r="I136" s="234" t="s">
        <v>169</v>
      </c>
      <c r="J136" s="234" t="s">
        <v>169</v>
      </c>
      <c r="K136" s="234" t="s">
        <v>169</v>
      </c>
      <c r="L136" s="104">
        <f t="shared" ref="L136:O136" si="40">IF(ISERROR(L97/L$109),"-",(L97/L$109))</f>
        <v>0</v>
      </c>
      <c r="M136" s="104">
        <f t="shared" si="40"/>
        <v>0</v>
      </c>
      <c r="N136" s="104">
        <f t="shared" si="40"/>
        <v>5.5555555555555552E-2</v>
      </c>
      <c r="O136" s="104">
        <f t="shared" si="40"/>
        <v>4.7619047619047616E-2</v>
      </c>
      <c r="P136" s="198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</row>
    <row r="137" spans="1:42" s="197" customFormat="1" ht="15.75">
      <c r="A137" s="6"/>
      <c r="B137" s="6"/>
      <c r="D137" s="156" t="str">
        <f t="shared" si="35"/>
        <v>FAIND</v>
      </c>
      <c r="E137" s="92" t="str">
        <f t="shared" si="36"/>
        <v>Licenciatura Indígena</v>
      </c>
      <c r="F137" s="234" t="s">
        <v>169</v>
      </c>
      <c r="G137" s="234" t="s">
        <v>169</v>
      </c>
      <c r="H137" s="234" t="s">
        <v>169</v>
      </c>
      <c r="I137" s="234" t="s">
        <v>169</v>
      </c>
      <c r="J137" s="234" t="s">
        <v>169</v>
      </c>
      <c r="K137" s="234" t="s">
        <v>169</v>
      </c>
      <c r="L137" s="104">
        <f t="shared" ref="L137:O137" si="41">IF(ISERROR(L98/L$109),"-",(L98/L$109))</f>
        <v>0</v>
      </c>
      <c r="M137" s="104">
        <f t="shared" si="41"/>
        <v>0</v>
      </c>
      <c r="N137" s="104">
        <f t="shared" si="41"/>
        <v>0</v>
      </c>
      <c r="O137" s="104">
        <f t="shared" si="41"/>
        <v>0</v>
      </c>
      <c r="P137" s="198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</row>
    <row r="138" spans="1:42" s="197" customFormat="1" ht="15.75">
      <c r="A138" s="6"/>
      <c r="B138" s="6"/>
      <c r="D138" s="156" t="str">
        <f t="shared" si="35"/>
        <v>FACET</v>
      </c>
      <c r="E138" s="92" t="str">
        <f t="shared" si="36"/>
        <v>Matemática</v>
      </c>
      <c r="F138" s="234" t="s">
        <v>169</v>
      </c>
      <c r="G138" s="234" t="s">
        <v>169</v>
      </c>
      <c r="H138" s="234" t="s">
        <v>169</v>
      </c>
      <c r="I138" s="234" t="s">
        <v>169</v>
      </c>
      <c r="J138" s="234" t="s">
        <v>169</v>
      </c>
      <c r="K138" s="234" t="s">
        <v>169</v>
      </c>
      <c r="L138" s="104">
        <f t="shared" ref="L138:O138" si="42">IF(ISERROR(L99/L$109),"-",(L99/L$109))</f>
        <v>0</v>
      </c>
      <c r="M138" s="104">
        <f t="shared" si="42"/>
        <v>0</v>
      </c>
      <c r="N138" s="104">
        <f t="shared" si="42"/>
        <v>0</v>
      </c>
      <c r="O138" s="104">
        <f t="shared" si="42"/>
        <v>0</v>
      </c>
      <c r="P138" s="198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</row>
    <row r="139" spans="1:42" s="197" customFormat="1" ht="15.75">
      <c r="A139" s="6"/>
      <c r="B139" s="6"/>
      <c r="D139" s="156" t="str">
        <f t="shared" si="35"/>
        <v>FCS</v>
      </c>
      <c r="E139" s="92" t="str">
        <f t="shared" si="36"/>
        <v>Medicina</v>
      </c>
      <c r="F139" s="234" t="s">
        <v>169</v>
      </c>
      <c r="G139" s="234" t="s">
        <v>169</v>
      </c>
      <c r="H139" s="234" t="s">
        <v>169</v>
      </c>
      <c r="I139" s="234" t="s">
        <v>169</v>
      </c>
      <c r="J139" s="234" t="s">
        <v>169</v>
      </c>
      <c r="K139" s="234" t="s">
        <v>169</v>
      </c>
      <c r="L139" s="104">
        <f t="shared" ref="L139:O139" si="43">IF(ISERROR(L100/L$109),"-",(L100/L$109))</f>
        <v>0</v>
      </c>
      <c r="M139" s="104">
        <f t="shared" si="43"/>
        <v>0</v>
      </c>
      <c r="N139" s="104">
        <f t="shared" si="43"/>
        <v>0</v>
      </c>
      <c r="O139" s="104">
        <f t="shared" si="43"/>
        <v>0</v>
      </c>
      <c r="P139" s="198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</row>
    <row r="140" spans="1:42" s="197" customFormat="1" ht="15.75">
      <c r="A140" s="6"/>
      <c r="B140" s="6"/>
      <c r="D140" s="156" t="str">
        <f t="shared" si="35"/>
        <v>FCH</v>
      </c>
      <c r="E140" s="92" t="str">
        <f>E101</f>
        <v>Mestrado em Antropologia</v>
      </c>
      <c r="F140" s="234" t="s">
        <v>169</v>
      </c>
      <c r="G140" s="234" t="s">
        <v>169</v>
      </c>
      <c r="H140" s="234" t="s">
        <v>169</v>
      </c>
      <c r="I140" s="234" t="s">
        <v>169</v>
      </c>
      <c r="J140" s="234" t="s">
        <v>169</v>
      </c>
      <c r="K140" s="234" t="s">
        <v>169</v>
      </c>
      <c r="L140" s="104">
        <f t="shared" ref="L140:O140" si="44">IF(ISERROR(L101/L$109),"-",(L101/L$109))</f>
        <v>0</v>
      </c>
      <c r="M140" s="104">
        <f t="shared" si="44"/>
        <v>0</v>
      </c>
      <c r="N140" s="104">
        <f t="shared" si="44"/>
        <v>0</v>
      </c>
      <c r="O140" s="104">
        <f t="shared" si="44"/>
        <v>4.7619047619047616E-2</v>
      </c>
      <c r="P140" s="198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</row>
    <row r="141" spans="1:42" s="197" customFormat="1" ht="15.75">
      <c r="A141" s="6"/>
      <c r="B141" s="6"/>
      <c r="D141" s="156" t="str">
        <f t="shared" si="35"/>
        <v>FCS</v>
      </c>
      <c r="E141" s="92" t="str">
        <f t="shared" si="36"/>
        <v>Nutrição</v>
      </c>
      <c r="F141" s="234" t="s">
        <v>169</v>
      </c>
      <c r="G141" s="234" t="s">
        <v>169</v>
      </c>
      <c r="H141" s="234" t="s">
        <v>169</v>
      </c>
      <c r="I141" s="234" t="s">
        <v>169</v>
      </c>
      <c r="J141" s="234" t="s">
        <v>169</v>
      </c>
      <c r="K141" s="234" t="s">
        <v>169</v>
      </c>
      <c r="L141" s="104">
        <f t="shared" ref="L141:O141" si="45">IF(ISERROR(L102/L$109),"-",(L102/L$109))</f>
        <v>0</v>
      </c>
      <c r="M141" s="104">
        <f t="shared" si="45"/>
        <v>0.14285714285714285</v>
      </c>
      <c r="N141" s="104">
        <f t="shared" si="45"/>
        <v>5.5555555555555552E-2</v>
      </c>
      <c r="O141" s="104">
        <f t="shared" si="45"/>
        <v>4.7619047619047616E-2</v>
      </c>
      <c r="P141" s="198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</row>
    <row r="142" spans="1:42" s="197" customFormat="1" ht="15.75">
      <c r="A142" s="6"/>
      <c r="B142" s="6"/>
      <c r="D142" s="156" t="str">
        <f t="shared" si="35"/>
        <v>FAED</v>
      </c>
      <c r="E142" s="92" t="str">
        <f t="shared" si="36"/>
        <v>Pedagogia</v>
      </c>
      <c r="F142" s="234" t="s">
        <v>169</v>
      </c>
      <c r="G142" s="234" t="s">
        <v>169</v>
      </c>
      <c r="H142" s="234" t="s">
        <v>169</v>
      </c>
      <c r="I142" s="234" t="s">
        <v>169</v>
      </c>
      <c r="J142" s="234" t="s">
        <v>169</v>
      </c>
      <c r="K142" s="234" t="s">
        <v>169</v>
      </c>
      <c r="L142" s="104">
        <f t="shared" ref="L142:O142" si="46">IF(ISERROR(L103/L$109),"-",(L103/L$109))</f>
        <v>0</v>
      </c>
      <c r="M142" s="104">
        <f t="shared" si="46"/>
        <v>0</v>
      </c>
      <c r="N142" s="104">
        <f t="shared" si="46"/>
        <v>0</v>
      </c>
      <c r="O142" s="104">
        <f t="shared" si="46"/>
        <v>0</v>
      </c>
      <c r="P142" s="198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</row>
    <row r="143" spans="1:42" s="197" customFormat="1" ht="15.75">
      <c r="A143" s="6"/>
      <c r="B143" s="6"/>
      <c r="D143" s="156" t="str">
        <f t="shared" si="35"/>
        <v>FCH</v>
      </c>
      <c r="E143" s="92" t="str">
        <f t="shared" si="36"/>
        <v>Psicologia</v>
      </c>
      <c r="F143" s="234" t="s">
        <v>169</v>
      </c>
      <c r="G143" s="234" t="s">
        <v>169</v>
      </c>
      <c r="H143" s="234" t="s">
        <v>169</v>
      </c>
      <c r="I143" s="234" t="s">
        <v>169</v>
      </c>
      <c r="J143" s="234" t="s">
        <v>169</v>
      </c>
      <c r="K143" s="234" t="s">
        <v>169</v>
      </c>
      <c r="L143" s="104">
        <f t="shared" ref="L143:O143" si="47">IF(ISERROR(L104/L$109),"-",(L104/L$109))</f>
        <v>0</v>
      </c>
      <c r="M143" s="104">
        <f t="shared" si="47"/>
        <v>0.14285714285714285</v>
      </c>
      <c r="N143" s="104">
        <f t="shared" si="47"/>
        <v>0.1111111111111111</v>
      </c>
      <c r="O143" s="104">
        <f t="shared" si="47"/>
        <v>9.5238095238095233E-2</v>
      </c>
      <c r="P143" s="198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</row>
    <row r="144" spans="1:42" s="197" customFormat="1" ht="15.75">
      <c r="A144" s="6"/>
      <c r="B144" s="6"/>
      <c r="D144" s="156" t="str">
        <f t="shared" si="35"/>
        <v>FACET</v>
      </c>
      <c r="E144" s="92" t="str">
        <f>E105</f>
        <v>Química</v>
      </c>
      <c r="F144" s="234" t="s">
        <v>169</v>
      </c>
      <c r="G144" s="234" t="s">
        <v>169</v>
      </c>
      <c r="H144" s="234" t="s">
        <v>169</v>
      </c>
      <c r="I144" s="234" t="s">
        <v>169</v>
      </c>
      <c r="J144" s="234" t="s">
        <v>169</v>
      </c>
      <c r="K144" s="234" t="s">
        <v>169</v>
      </c>
      <c r="L144" s="104">
        <f t="shared" ref="L144:O144" si="48">IF(ISERROR(L105/L$109),"-",(L105/L$109))</f>
        <v>0</v>
      </c>
      <c r="M144" s="104">
        <f t="shared" si="48"/>
        <v>0</v>
      </c>
      <c r="N144" s="104">
        <f t="shared" si="48"/>
        <v>5.5555555555555552E-2</v>
      </c>
      <c r="O144" s="104">
        <f t="shared" si="48"/>
        <v>0</v>
      </c>
      <c r="P144" s="198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</row>
    <row r="145" spans="1:42" s="197" customFormat="1" ht="15.75">
      <c r="A145" s="6"/>
      <c r="B145" s="6"/>
      <c r="D145" s="156" t="str">
        <f t="shared" si="35"/>
        <v>FADIR</v>
      </c>
      <c r="E145" s="92" t="str">
        <f t="shared" ref="E145" si="49">E106</f>
        <v>Relações Internacionais</v>
      </c>
      <c r="F145" s="234" t="s">
        <v>169</v>
      </c>
      <c r="G145" s="234" t="s">
        <v>169</v>
      </c>
      <c r="H145" s="234" t="s">
        <v>169</v>
      </c>
      <c r="I145" s="234" t="s">
        <v>169</v>
      </c>
      <c r="J145" s="234" t="s">
        <v>169</v>
      </c>
      <c r="K145" s="234" t="s">
        <v>169</v>
      </c>
      <c r="L145" s="104">
        <f t="shared" ref="L145:O145" si="50">IF(ISERROR(L106/L$109),"-",(L106/L$109))</f>
        <v>0</v>
      </c>
      <c r="M145" s="104">
        <f t="shared" si="50"/>
        <v>0</v>
      </c>
      <c r="N145" s="104">
        <f t="shared" si="50"/>
        <v>0</v>
      </c>
      <c r="O145" s="104">
        <f t="shared" si="50"/>
        <v>0</v>
      </c>
      <c r="P145" s="198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</row>
    <row r="146" spans="1:42" s="197" customFormat="1" ht="15.75">
      <c r="A146" s="6"/>
      <c r="B146" s="6"/>
      <c r="D146" s="156" t="str">
        <f t="shared" si="35"/>
        <v>FACET</v>
      </c>
      <c r="E146" s="92" t="str">
        <f>E107</f>
        <v>Sistemas de Informação</v>
      </c>
      <c r="F146" s="234" t="s">
        <v>169</v>
      </c>
      <c r="G146" s="234" t="s">
        <v>169</v>
      </c>
      <c r="H146" s="234" t="s">
        <v>169</v>
      </c>
      <c r="I146" s="234" t="s">
        <v>169</v>
      </c>
      <c r="J146" s="234" t="s">
        <v>169</v>
      </c>
      <c r="K146" s="234" t="s">
        <v>169</v>
      </c>
      <c r="L146" s="104">
        <f t="shared" ref="L146:O146" si="51">IF(ISERROR(L107/L$109),"-",(L107/L$109))</f>
        <v>0</v>
      </c>
      <c r="M146" s="104">
        <f t="shared" si="51"/>
        <v>0</v>
      </c>
      <c r="N146" s="104">
        <f t="shared" si="51"/>
        <v>5.5555555555555552E-2</v>
      </c>
      <c r="O146" s="104">
        <f t="shared" si="51"/>
        <v>0</v>
      </c>
      <c r="P146" s="198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</row>
    <row r="147" spans="1:42" s="197" customFormat="1" ht="15.75">
      <c r="A147" s="6"/>
      <c r="B147" s="6"/>
      <c r="D147" s="156" t="str">
        <f t="shared" si="35"/>
        <v>FCA</v>
      </c>
      <c r="E147" s="92" t="str">
        <f>E108</f>
        <v>Zootecnia</v>
      </c>
      <c r="F147" s="234" t="s">
        <v>169</v>
      </c>
      <c r="G147" s="234" t="s">
        <v>169</v>
      </c>
      <c r="H147" s="234" t="s">
        <v>169</v>
      </c>
      <c r="I147" s="234" t="s">
        <v>169</v>
      </c>
      <c r="J147" s="234" t="s">
        <v>169</v>
      </c>
      <c r="K147" s="234" t="s">
        <v>169</v>
      </c>
      <c r="L147" s="104">
        <f t="shared" ref="L147:O147" si="52">IF(ISERROR(L108/L$109),"-",(L108/L$109))</f>
        <v>0</v>
      </c>
      <c r="M147" s="104">
        <f t="shared" si="52"/>
        <v>0</v>
      </c>
      <c r="N147" s="104">
        <f t="shared" si="52"/>
        <v>0</v>
      </c>
      <c r="O147" s="104">
        <f t="shared" si="52"/>
        <v>0</v>
      </c>
      <c r="P147" s="198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</row>
    <row r="148" spans="1:42" customFormat="1" ht="15.75">
      <c r="A148" s="6"/>
      <c r="B148" s="6"/>
      <c r="D148" s="384" t="s">
        <v>37</v>
      </c>
      <c r="E148" s="385"/>
      <c r="F148" s="120" t="str">
        <f t="shared" ref="F148:K148" si="53">IF(ISERROR(F109/F$109),"-",(F109/F$109))</f>
        <v>-</v>
      </c>
      <c r="G148" s="120" t="str">
        <f t="shared" si="53"/>
        <v>-</v>
      </c>
      <c r="H148" s="120" t="str">
        <f t="shared" si="53"/>
        <v>-</v>
      </c>
      <c r="I148" s="120" t="str">
        <f t="shared" si="53"/>
        <v>-</v>
      </c>
      <c r="J148" s="120" t="str">
        <f t="shared" si="53"/>
        <v>-</v>
      </c>
      <c r="K148" s="120" t="str">
        <f t="shared" si="53"/>
        <v>-</v>
      </c>
      <c r="L148" s="73">
        <f>IF(ISERROR(L109/L$109),"-",(L109/L$109))</f>
        <v>1</v>
      </c>
      <c r="M148" s="73">
        <f>IF(ISERROR(M109/M$109),"-",(M109/M$109))</f>
        <v>1</v>
      </c>
      <c r="N148" s="73">
        <f>IF(ISERROR(N109/N$109),"-",(N109/N$109))</f>
        <v>1</v>
      </c>
      <c r="O148" s="73">
        <f t="shared" ref="O148" si="54">IF(ISERROR(O109/O$109),"-",(O109/O$109))</f>
        <v>1</v>
      </c>
      <c r="P148" s="4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</row>
    <row r="149" spans="1:42" customFormat="1">
      <c r="A149" s="6"/>
      <c r="B149" s="6"/>
      <c r="D149" s="35" t="s">
        <v>371</v>
      </c>
      <c r="F149" s="4"/>
      <c r="G149" s="4"/>
      <c r="H149" s="4"/>
      <c r="I149" s="4"/>
      <c r="J149" s="4"/>
      <c r="K149" s="4"/>
      <c r="L149" s="4"/>
      <c r="M149" s="4"/>
      <c r="P149" s="4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</row>
    <row r="154" spans="1:42" ht="15.75" thickBot="1"/>
    <row r="155" spans="1:42" ht="26.25" customHeight="1" thickBot="1">
      <c r="D155" s="372" t="s">
        <v>407</v>
      </c>
      <c r="E155" s="373"/>
      <c r="F155" s="373"/>
      <c r="G155" s="374"/>
      <c r="H155" s="364" t="s">
        <v>408</v>
      </c>
      <c r="I155" s="365"/>
      <c r="J155" s="365"/>
      <c r="K155" s="365"/>
      <c r="L155" s="365"/>
      <c r="M155" s="365"/>
      <c r="N155" s="365"/>
      <c r="O155" s="366"/>
    </row>
    <row r="156" spans="1:42" ht="15.75">
      <c r="D156" s="83"/>
      <c r="E156" s="3"/>
      <c r="F156" s="3"/>
      <c r="G156" s="86"/>
      <c r="H156" s="83"/>
      <c r="I156" s="153"/>
      <c r="J156" s="153"/>
      <c r="K156" s="153"/>
      <c r="L156" s="153"/>
      <c r="M156" s="153"/>
      <c r="N156" s="297"/>
      <c r="O156" s="298"/>
    </row>
    <row r="157" spans="1:42" ht="15.75">
      <c r="D157" s="83"/>
      <c r="E157" s="3"/>
      <c r="F157" s="3"/>
      <c r="G157" s="86"/>
      <c r="H157" s="83"/>
      <c r="I157" s="3"/>
      <c r="J157" s="3"/>
      <c r="K157" s="3"/>
      <c r="L157" s="3"/>
      <c r="M157" s="198"/>
      <c r="N157" s="198"/>
      <c r="O157" s="16"/>
    </row>
    <row r="158" spans="1:42" ht="15.75">
      <c r="D158" s="83"/>
      <c r="E158" s="3"/>
      <c r="F158" s="3"/>
      <c r="G158" s="86"/>
      <c r="H158" s="83"/>
      <c r="I158" s="3"/>
      <c r="J158" s="3"/>
      <c r="K158" s="3"/>
      <c r="L158" s="3"/>
      <c r="M158" s="198"/>
      <c r="N158" s="198"/>
      <c r="O158" s="16"/>
    </row>
    <row r="159" spans="1:42" ht="15.75">
      <c r="D159" s="83"/>
      <c r="E159" s="3"/>
      <c r="F159" s="3"/>
      <c r="G159" s="86"/>
      <c r="H159" s="83"/>
      <c r="I159" s="3"/>
      <c r="J159" s="3"/>
      <c r="K159" s="3"/>
      <c r="L159" s="3"/>
      <c r="M159" s="198"/>
      <c r="N159" s="198"/>
      <c r="O159" s="16"/>
    </row>
    <row r="160" spans="1:42" ht="15.75">
      <c r="D160" s="83"/>
      <c r="E160" s="3"/>
      <c r="F160" s="3"/>
      <c r="G160" s="86"/>
      <c r="H160" s="83"/>
      <c r="I160" s="3"/>
      <c r="J160" s="3"/>
      <c r="K160" s="3"/>
      <c r="L160" s="3"/>
      <c r="M160" s="198"/>
      <c r="N160" s="198"/>
      <c r="O160" s="16"/>
    </row>
    <row r="161" spans="4:15" ht="15.75">
      <c r="D161" s="83"/>
      <c r="E161" s="3"/>
      <c r="F161" s="3"/>
      <c r="G161" s="86"/>
      <c r="H161" s="83"/>
      <c r="I161" s="3"/>
      <c r="J161" s="3"/>
      <c r="K161" s="3"/>
      <c r="L161" s="3"/>
      <c r="M161" s="198"/>
      <c r="N161" s="198"/>
      <c r="O161" s="16"/>
    </row>
    <row r="162" spans="4:15" ht="15.75">
      <c r="D162" s="83"/>
      <c r="E162" s="3"/>
      <c r="F162" s="3"/>
      <c r="G162" s="86"/>
      <c r="H162" s="83"/>
      <c r="I162" s="3"/>
      <c r="J162" s="3"/>
      <c r="K162" s="3"/>
      <c r="L162" s="3"/>
      <c r="M162" s="198"/>
      <c r="N162" s="198"/>
      <c r="O162" s="16"/>
    </row>
    <row r="163" spans="4:15" ht="15.75">
      <c r="D163" s="83"/>
      <c r="E163" s="3"/>
      <c r="F163" s="3"/>
      <c r="G163" s="86"/>
      <c r="H163" s="83"/>
      <c r="I163" s="3"/>
      <c r="J163" s="3"/>
      <c r="K163" s="3"/>
      <c r="L163" s="3"/>
      <c r="M163" s="198"/>
      <c r="N163" s="198"/>
      <c r="O163" s="16"/>
    </row>
    <row r="164" spans="4:15" ht="15.75">
      <c r="D164" s="83"/>
      <c r="E164" s="3"/>
      <c r="F164" s="3"/>
      <c r="G164" s="86"/>
      <c r="H164" s="83"/>
      <c r="I164" s="3"/>
      <c r="J164" s="3"/>
      <c r="K164" s="3"/>
      <c r="L164" s="3"/>
      <c r="M164" s="198"/>
      <c r="N164" s="198"/>
      <c r="O164" s="16"/>
    </row>
    <row r="165" spans="4:15" ht="15.75">
      <c r="D165" s="83"/>
      <c r="E165" s="3"/>
      <c r="F165" s="3"/>
      <c r="G165" s="86"/>
      <c r="H165" s="83"/>
      <c r="I165" s="3"/>
      <c r="J165" s="3"/>
      <c r="K165" s="3"/>
      <c r="L165" s="3"/>
      <c r="M165" s="198"/>
      <c r="N165" s="198"/>
      <c r="O165" s="16"/>
    </row>
    <row r="166" spans="4:15" ht="15.75">
      <c r="D166" s="83"/>
      <c r="E166" s="3"/>
      <c r="F166" s="3"/>
      <c r="G166" s="86"/>
      <c r="H166" s="83"/>
      <c r="I166" s="3"/>
      <c r="J166" s="3"/>
      <c r="K166" s="3"/>
      <c r="L166" s="3"/>
      <c r="M166" s="198"/>
      <c r="N166" s="198"/>
      <c r="O166" s="16"/>
    </row>
    <row r="167" spans="4:15" ht="15.75">
      <c r="D167" s="83"/>
      <c r="E167" s="3"/>
      <c r="F167" s="3"/>
      <c r="G167" s="86"/>
      <c r="H167" s="83"/>
      <c r="I167" s="3"/>
      <c r="J167" s="3"/>
      <c r="K167" s="3"/>
      <c r="L167" s="3"/>
      <c r="M167" s="198"/>
      <c r="N167" s="198"/>
      <c r="O167" s="16"/>
    </row>
    <row r="168" spans="4:15" ht="15.75">
      <c r="D168" s="83"/>
      <c r="E168" s="3"/>
      <c r="F168" s="3"/>
      <c r="G168" s="86"/>
      <c r="H168" s="83"/>
      <c r="I168" s="3"/>
      <c r="J168" s="3"/>
      <c r="K168" s="3"/>
      <c r="L168" s="3"/>
      <c r="M168" s="198"/>
      <c r="N168" s="198"/>
      <c r="O168" s="16"/>
    </row>
    <row r="169" spans="4:15" ht="15.75">
      <c r="D169" s="83"/>
      <c r="E169" s="3"/>
      <c r="F169" s="3"/>
      <c r="G169" s="86"/>
      <c r="H169" s="83"/>
      <c r="I169" s="3"/>
      <c r="J169" s="3"/>
      <c r="K169" s="3"/>
      <c r="L169" s="3"/>
      <c r="M169" s="198"/>
      <c r="N169" s="198"/>
      <c r="O169" s="16"/>
    </row>
    <row r="170" spans="4:15" ht="15.75">
      <c r="D170" s="83"/>
      <c r="E170" s="3"/>
      <c r="F170" s="3"/>
      <c r="G170" s="86"/>
      <c r="H170" s="83"/>
      <c r="I170" s="3"/>
      <c r="J170" s="3"/>
      <c r="K170" s="3"/>
      <c r="L170" s="3"/>
      <c r="M170" s="198"/>
      <c r="N170" s="198"/>
      <c r="O170" s="16"/>
    </row>
    <row r="171" spans="4:15" ht="15.75">
      <c r="D171" s="83"/>
      <c r="E171" s="3"/>
      <c r="F171" s="3"/>
      <c r="G171" s="86"/>
      <c r="H171" s="83"/>
      <c r="I171" s="3"/>
      <c r="J171" s="3"/>
      <c r="K171" s="3"/>
      <c r="L171" s="3"/>
      <c r="M171" s="198"/>
      <c r="N171" s="198"/>
      <c r="O171" s="16"/>
    </row>
    <row r="172" spans="4:15" ht="15.75">
      <c r="D172" s="83"/>
      <c r="E172" s="3"/>
      <c r="F172" s="3"/>
      <c r="G172" s="86"/>
      <c r="H172" s="83"/>
      <c r="I172" s="3"/>
      <c r="J172" s="3"/>
      <c r="K172" s="3"/>
      <c r="L172" s="3"/>
      <c r="M172" s="198"/>
      <c r="N172" s="198"/>
      <c r="O172" s="16"/>
    </row>
    <row r="173" spans="4:15" ht="15.75">
      <c r="D173" s="83"/>
      <c r="E173" s="3"/>
      <c r="F173" s="3"/>
      <c r="G173" s="86"/>
      <c r="H173" s="83"/>
      <c r="I173" s="3"/>
      <c r="J173" s="3"/>
      <c r="K173" s="3"/>
      <c r="L173" s="3"/>
      <c r="M173" s="198"/>
      <c r="N173" s="198"/>
      <c r="O173" s="16"/>
    </row>
    <row r="174" spans="4:15" ht="15.75">
      <c r="D174" s="83"/>
      <c r="E174" s="3"/>
      <c r="F174" s="3"/>
      <c r="G174" s="86"/>
      <c r="H174" s="83"/>
      <c r="I174" s="3"/>
      <c r="J174" s="3"/>
      <c r="K174" s="3"/>
      <c r="L174" s="3"/>
      <c r="M174" s="198"/>
      <c r="N174" s="198"/>
      <c r="O174" s="16"/>
    </row>
    <row r="175" spans="4:15" ht="15.75">
      <c r="D175" s="83"/>
      <c r="E175" s="3"/>
      <c r="F175" s="3"/>
      <c r="G175" s="86"/>
      <c r="H175" s="83"/>
      <c r="I175" s="3"/>
      <c r="J175" s="3"/>
      <c r="K175" s="3"/>
      <c r="L175" s="3"/>
      <c r="M175" s="3"/>
      <c r="N175" s="198"/>
      <c r="O175" s="16"/>
    </row>
    <row r="176" spans="4:15" ht="16.5" thickBot="1">
      <c r="D176" s="83"/>
      <c r="E176" s="3"/>
      <c r="F176" s="3"/>
      <c r="G176" s="86"/>
      <c r="H176" s="84"/>
      <c r="I176" s="85"/>
      <c r="J176" s="85"/>
      <c r="K176" s="85"/>
      <c r="L176" s="85"/>
      <c r="M176" s="85"/>
      <c r="N176" s="18"/>
      <c r="O176" s="114"/>
    </row>
    <row r="177" spans="4:14" ht="25.5" customHeight="1" thickBot="1">
      <c r="D177" s="372" t="s">
        <v>409</v>
      </c>
      <c r="E177" s="373"/>
      <c r="F177" s="373"/>
      <c r="G177" s="374"/>
      <c r="H177" s="198"/>
      <c r="I177" s="198"/>
      <c r="J177" s="198"/>
      <c r="K177" s="198"/>
      <c r="L177" s="198"/>
      <c r="M177" s="198"/>
      <c r="N177" s="198"/>
    </row>
    <row r="178" spans="4:14" ht="15.75">
      <c r="D178" s="83"/>
      <c r="E178" s="3"/>
      <c r="F178" s="3"/>
      <c r="G178" s="86"/>
      <c r="H178" s="198"/>
      <c r="I178" s="198"/>
      <c r="J178" s="198"/>
      <c r="K178" s="198"/>
      <c r="L178" s="198"/>
      <c r="M178" s="198"/>
      <c r="N178" s="198"/>
    </row>
    <row r="179" spans="4:14" ht="15.75">
      <c r="D179" s="83"/>
      <c r="E179" s="3"/>
      <c r="F179" s="3"/>
      <c r="G179" s="86"/>
      <c r="H179" s="198"/>
      <c r="I179" s="198"/>
      <c r="J179" s="198"/>
      <c r="K179" s="198"/>
      <c r="L179" s="198"/>
      <c r="M179" s="198"/>
      <c r="N179" s="198"/>
    </row>
    <row r="180" spans="4:14" ht="15.75">
      <c r="D180" s="83"/>
      <c r="E180" s="3"/>
      <c r="F180" s="3"/>
      <c r="G180" s="86"/>
      <c r="H180" s="198"/>
      <c r="I180" s="198"/>
      <c r="J180" s="198"/>
      <c r="K180" s="198"/>
      <c r="L180" s="198"/>
      <c r="M180" s="198"/>
      <c r="N180" s="198"/>
    </row>
    <row r="181" spans="4:14" ht="15.75">
      <c r="D181" s="83"/>
      <c r="E181" s="3"/>
      <c r="F181" s="3"/>
      <c r="G181" s="86"/>
      <c r="H181" s="198"/>
      <c r="I181" s="198"/>
      <c r="J181" s="198"/>
      <c r="K181" s="198"/>
      <c r="L181" s="198"/>
      <c r="M181" s="198"/>
      <c r="N181" s="198"/>
    </row>
    <row r="182" spans="4:14" ht="15.75">
      <c r="D182" s="83"/>
      <c r="E182" s="3"/>
      <c r="F182" s="3"/>
      <c r="G182" s="86"/>
      <c r="H182" s="198"/>
      <c r="I182" s="198"/>
      <c r="J182" s="198"/>
      <c r="K182" s="198"/>
      <c r="L182" s="198"/>
      <c r="M182" s="198"/>
      <c r="N182" s="198"/>
    </row>
    <row r="183" spans="4:14" ht="15.75">
      <c r="D183" s="83"/>
      <c r="E183" s="3"/>
      <c r="F183" s="3"/>
      <c r="G183" s="86"/>
      <c r="H183" s="198"/>
      <c r="I183" s="198"/>
      <c r="J183" s="198"/>
      <c r="K183" s="198"/>
      <c r="L183" s="198"/>
      <c r="M183" s="198"/>
      <c r="N183" s="198"/>
    </row>
    <row r="184" spans="4:14" ht="15.75">
      <c r="D184" s="83"/>
      <c r="E184" s="3"/>
      <c r="F184" s="3"/>
      <c r="G184" s="86"/>
      <c r="H184" s="198"/>
      <c r="I184" s="198"/>
      <c r="J184" s="198"/>
      <c r="K184" s="198"/>
      <c r="L184" s="198"/>
      <c r="M184" s="198"/>
      <c r="N184" s="198"/>
    </row>
    <row r="185" spans="4:14" ht="15.75">
      <c r="D185" s="83"/>
      <c r="E185" s="3"/>
      <c r="F185" s="3"/>
      <c r="G185" s="86"/>
      <c r="H185" s="198"/>
      <c r="I185" s="198"/>
      <c r="J185" s="198"/>
      <c r="K185" s="198"/>
      <c r="L185" s="198"/>
      <c r="M185" s="198"/>
      <c r="N185" s="198"/>
    </row>
    <row r="186" spans="4:14" ht="15.75">
      <c r="D186" s="83"/>
      <c r="E186" s="3"/>
      <c r="F186" s="3"/>
      <c r="G186" s="86"/>
      <c r="H186" s="198"/>
      <c r="I186" s="198"/>
      <c r="J186" s="198"/>
      <c r="K186" s="198"/>
      <c r="L186" s="198"/>
      <c r="M186" s="198"/>
      <c r="N186" s="198"/>
    </row>
    <row r="187" spans="4:14" ht="15.75">
      <c r="D187" s="83"/>
      <c r="E187" s="3"/>
      <c r="F187" s="3"/>
      <c r="G187" s="86"/>
      <c r="H187" s="198"/>
      <c r="I187" s="198"/>
      <c r="J187" s="198"/>
      <c r="K187" s="198"/>
      <c r="L187" s="198"/>
      <c r="M187" s="198"/>
      <c r="N187" s="198"/>
    </row>
    <row r="188" spans="4:14" ht="15.75">
      <c r="D188" s="83"/>
      <c r="E188" s="3"/>
      <c r="F188" s="3"/>
      <c r="G188" s="86"/>
      <c r="H188" s="198"/>
      <c r="I188" s="198"/>
      <c r="J188" s="198"/>
      <c r="K188" s="198"/>
      <c r="L188" s="198"/>
      <c r="M188" s="198"/>
      <c r="N188" s="198"/>
    </row>
    <row r="189" spans="4:14" ht="15.75">
      <c r="D189" s="83"/>
      <c r="E189" s="3"/>
      <c r="F189" s="3"/>
      <c r="G189" s="86"/>
      <c r="H189" s="198"/>
      <c r="I189" s="198"/>
      <c r="J189" s="198"/>
      <c r="K189" s="198"/>
      <c r="L189" s="198"/>
      <c r="M189" s="198"/>
      <c r="N189" s="198"/>
    </row>
    <row r="190" spans="4:14" ht="15.75">
      <c r="D190" s="83"/>
      <c r="E190" s="3"/>
      <c r="F190" s="3"/>
      <c r="G190" s="86"/>
      <c r="H190" s="198"/>
      <c r="I190" s="198"/>
      <c r="J190" s="198"/>
      <c r="K190" s="198"/>
      <c r="L190" s="198"/>
      <c r="M190" s="198"/>
      <c r="N190" s="198"/>
    </row>
    <row r="191" spans="4:14" ht="15.75">
      <c r="D191" s="83"/>
      <c r="E191" s="3"/>
      <c r="F191" s="3"/>
      <c r="G191" s="86"/>
      <c r="H191" s="198"/>
      <c r="I191" s="198"/>
      <c r="J191" s="198"/>
      <c r="K191" s="198"/>
      <c r="L191" s="198"/>
      <c r="M191" s="198"/>
      <c r="N191" s="198"/>
    </row>
    <row r="192" spans="4:14" ht="15.75">
      <c r="D192" s="83"/>
      <c r="E192" s="3"/>
      <c r="F192" s="3"/>
      <c r="G192" s="86"/>
      <c r="H192" s="198"/>
      <c r="I192" s="198"/>
      <c r="J192" s="198"/>
      <c r="K192" s="198"/>
      <c r="L192" s="198"/>
      <c r="M192" s="198"/>
      <c r="N192" s="198"/>
    </row>
    <row r="193" spans="4:14" ht="15.75">
      <c r="D193" s="83"/>
      <c r="E193" s="3"/>
      <c r="F193" s="3"/>
      <c r="G193" s="86"/>
      <c r="H193" s="198"/>
      <c r="I193" s="198"/>
      <c r="J193" s="198"/>
      <c r="K193" s="198"/>
      <c r="L193" s="198"/>
      <c r="M193" s="198"/>
      <c r="N193" s="198"/>
    </row>
    <row r="194" spans="4:14" ht="15.75">
      <c r="D194" s="83"/>
      <c r="E194" s="3"/>
      <c r="F194" s="3"/>
      <c r="G194" s="86"/>
      <c r="H194" s="198"/>
      <c r="I194" s="198"/>
      <c r="J194" s="198"/>
      <c r="K194" s="198"/>
      <c r="L194" s="198"/>
      <c r="M194" s="198"/>
      <c r="N194" s="198"/>
    </row>
    <row r="195" spans="4:14" ht="15.75">
      <c r="D195" s="83"/>
      <c r="E195" s="3"/>
      <c r="F195" s="3"/>
      <c r="G195" s="86"/>
      <c r="H195" s="198"/>
      <c r="I195" s="198"/>
      <c r="J195" s="198"/>
      <c r="K195" s="198"/>
      <c r="L195" s="198"/>
      <c r="M195" s="198"/>
      <c r="N195" s="198"/>
    </row>
    <row r="196" spans="4:14" ht="15.75">
      <c r="D196" s="83"/>
      <c r="E196" s="3"/>
      <c r="F196" s="3"/>
      <c r="G196" s="86"/>
      <c r="H196" s="198"/>
      <c r="I196" s="198"/>
      <c r="J196" s="198"/>
      <c r="K196" s="198"/>
      <c r="L196" s="198"/>
      <c r="M196" s="198"/>
      <c r="N196" s="198"/>
    </row>
    <row r="197" spans="4:14" ht="15.75">
      <c r="D197" s="83"/>
      <c r="E197" s="3"/>
      <c r="F197" s="3"/>
      <c r="G197" s="86"/>
      <c r="H197" s="198"/>
      <c r="I197" s="198"/>
      <c r="J197" s="198"/>
      <c r="K197" s="198"/>
      <c r="L197" s="198"/>
      <c r="M197" s="198"/>
      <c r="N197" s="198"/>
    </row>
    <row r="198" spans="4:14" ht="15.75">
      <c r="D198" s="83"/>
      <c r="E198" s="3"/>
      <c r="F198" s="3"/>
      <c r="G198" s="86"/>
      <c r="H198" s="198"/>
      <c r="I198" s="198"/>
      <c r="J198" s="198"/>
      <c r="K198" s="198"/>
      <c r="L198" s="198"/>
      <c r="M198" s="198"/>
      <c r="N198" s="198"/>
    </row>
    <row r="199" spans="4:14" ht="15.75">
      <c r="D199" s="83"/>
      <c r="E199" s="3"/>
      <c r="F199" s="3"/>
      <c r="G199" s="86"/>
      <c r="H199" s="198"/>
      <c r="I199" s="198"/>
      <c r="J199" s="198"/>
      <c r="K199" s="198"/>
      <c r="L199" s="198"/>
      <c r="M199" s="198"/>
      <c r="N199" s="198"/>
    </row>
    <row r="200" spans="4:14" ht="15.75">
      <c r="D200" s="83"/>
      <c r="E200" s="3"/>
      <c r="F200" s="3"/>
      <c r="G200" s="86"/>
      <c r="H200" s="198"/>
      <c r="I200" s="198"/>
      <c r="J200" s="198"/>
      <c r="K200" s="198"/>
      <c r="L200" s="198"/>
      <c r="M200" s="198"/>
      <c r="N200" s="198"/>
    </row>
    <row r="201" spans="4:14" ht="15.75">
      <c r="D201" s="83"/>
      <c r="E201" s="3"/>
      <c r="F201" s="3"/>
      <c r="G201" s="86"/>
      <c r="H201" s="198"/>
      <c r="I201" s="198"/>
      <c r="J201" s="198"/>
      <c r="K201" s="198"/>
      <c r="L201" s="198"/>
      <c r="M201" s="198"/>
      <c r="N201" s="198"/>
    </row>
    <row r="202" spans="4:14" ht="15.75">
      <c r="D202" s="83"/>
      <c r="E202" s="3"/>
      <c r="F202" s="3"/>
      <c r="G202" s="86"/>
      <c r="H202" s="198"/>
      <c r="I202" s="198"/>
      <c r="J202" s="198"/>
      <c r="K202" s="198"/>
      <c r="L202" s="198"/>
      <c r="M202" s="198"/>
      <c r="N202" s="198"/>
    </row>
    <row r="203" spans="4:14" ht="16.5" thickBot="1">
      <c r="D203" s="84"/>
      <c r="E203" s="85"/>
      <c r="F203" s="85"/>
      <c r="G203" s="87"/>
      <c r="H203" s="198"/>
      <c r="I203" s="198"/>
      <c r="J203" s="198"/>
      <c r="K203" s="198"/>
      <c r="L203" s="198"/>
      <c r="M203" s="198"/>
      <c r="N203" s="198"/>
    </row>
    <row r="204" spans="4:14">
      <c r="H204" s="198"/>
      <c r="I204" s="198"/>
      <c r="J204" s="198"/>
      <c r="K204" s="198"/>
      <c r="L204" s="198"/>
      <c r="M204" s="198"/>
      <c r="N204" s="198"/>
    </row>
    <row r="205" spans="4:14">
      <c r="H205" s="198"/>
      <c r="I205" s="198"/>
      <c r="J205" s="198"/>
      <c r="K205" s="198"/>
      <c r="L205" s="198"/>
      <c r="M205" s="198"/>
      <c r="N205" s="198"/>
    </row>
    <row r="206" spans="4:14">
      <c r="H206" s="198"/>
      <c r="I206" s="198"/>
      <c r="J206" s="198"/>
      <c r="K206" s="198"/>
      <c r="L206" s="198"/>
      <c r="M206" s="198"/>
      <c r="N206" s="198"/>
    </row>
    <row r="207" spans="4:14">
      <c r="H207" s="198"/>
      <c r="I207" s="198"/>
      <c r="J207" s="198"/>
      <c r="K207" s="198"/>
      <c r="L207" s="198"/>
      <c r="M207" s="198"/>
      <c r="N207" s="198"/>
    </row>
    <row r="208" spans="4:14">
      <c r="H208" s="198"/>
      <c r="I208" s="198"/>
      <c r="J208" s="198"/>
    </row>
    <row r="209" spans="8:10">
      <c r="H209" s="198"/>
      <c r="I209" s="198"/>
      <c r="J209" s="198"/>
    </row>
    <row r="210" spans="8:10">
      <c r="H210" s="198"/>
      <c r="I210" s="198"/>
      <c r="J210" s="198"/>
    </row>
  </sheetData>
  <sortState ref="D85:O115">
    <sortCondition ref="D85:D115"/>
  </sortState>
  <mergeCells count="8">
    <mergeCell ref="H155:O155"/>
    <mergeCell ref="D177:G177"/>
    <mergeCell ref="D155:G155"/>
    <mergeCell ref="E13:G13"/>
    <mergeCell ref="E21:E23"/>
    <mergeCell ref="E24:E27"/>
    <mergeCell ref="E28:E33"/>
    <mergeCell ref="D148:E148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L51:O51 G33 L109:O109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11"/>
  <sheetViews>
    <sheetView showGridLines="0" showRowColHeaders="0" topLeftCell="B1" zoomScale="75" zoomScaleNormal="75" zoomScalePageLayoutView="65" workbookViewId="0">
      <selection activeCell="E18" sqref="E18:F18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style="197" customWidth="1"/>
    <col min="4" max="4" width="29.140625" style="197" customWidth="1"/>
    <col min="5" max="5" width="15.42578125" style="197" customWidth="1"/>
    <col min="6" max="6" width="83.7109375" style="198" customWidth="1"/>
    <col min="7" max="8" width="16.28515625" style="198" customWidth="1"/>
    <col min="9" max="9" width="14.140625" style="198" customWidth="1"/>
    <col min="10" max="10" width="14.140625" style="197" customWidth="1"/>
    <col min="11" max="11" width="13.28515625" style="197" customWidth="1"/>
    <col min="12" max="12" width="14.5703125" style="198" customWidth="1"/>
    <col min="13" max="13" width="14.28515625" style="6" bestFit="1" customWidth="1"/>
    <col min="14" max="14" width="9.140625" style="6" hidden="1" customWidth="1"/>
    <col min="15" max="18" width="19" style="6" hidden="1" customWidth="1"/>
    <col min="19" max="19" width="9.140625" style="6" hidden="1" customWidth="1"/>
    <col min="20" max="23" width="19" style="6" hidden="1" customWidth="1"/>
    <col min="24" max="24" width="9.140625" style="6" hidden="1" customWidth="1"/>
    <col min="25" max="44" width="19" style="6" hidden="1" customWidth="1"/>
    <col min="45" max="16384" width="9.140625" style="6" hidden="1"/>
  </cols>
  <sheetData>
    <row r="1" spans="2:15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85"/>
      <c r="O1" s="26"/>
    </row>
    <row r="2" spans="2:15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7"/>
    </row>
    <row r="3" spans="2:15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5" ht="15" customHeight="1">
      <c r="C4" s="198"/>
      <c r="E4" s="198"/>
      <c r="J4" s="198"/>
      <c r="K4" s="198"/>
      <c r="M4" s="198"/>
    </row>
    <row r="5" spans="2:15" ht="15" customHeight="1">
      <c r="C5" s="198"/>
      <c r="E5" s="198"/>
      <c r="J5" s="198"/>
      <c r="K5" s="198"/>
      <c r="M5" s="198"/>
    </row>
    <row r="6" spans="2:15" ht="15" customHeight="1">
      <c r="C6" s="198"/>
      <c r="E6" s="198"/>
      <c r="J6" s="198"/>
      <c r="K6" s="198"/>
      <c r="M6" s="198"/>
    </row>
    <row r="7" spans="2:15" ht="15" customHeight="1">
      <c r="C7" s="198"/>
      <c r="E7" s="198"/>
      <c r="J7" s="198"/>
      <c r="K7" s="198"/>
      <c r="M7" s="198"/>
    </row>
    <row r="8" spans="2:15" ht="15" customHeight="1">
      <c r="C8" s="198"/>
      <c r="D8" s="198"/>
      <c r="E8" s="198"/>
      <c r="J8" s="198"/>
      <c r="K8" s="198"/>
      <c r="M8" s="198"/>
    </row>
    <row r="9" spans="2:15" ht="15" customHeight="1">
      <c r="C9" s="198"/>
      <c r="D9" s="198"/>
      <c r="E9" s="198"/>
      <c r="J9" s="198"/>
      <c r="K9" s="198"/>
      <c r="M9" s="198"/>
    </row>
    <row r="10" spans="2:15" ht="15" customHeight="1">
      <c r="C10" s="198"/>
      <c r="D10" s="198"/>
      <c r="E10" s="243"/>
      <c r="F10" s="243"/>
      <c r="G10" s="243"/>
      <c r="H10" s="243"/>
      <c r="J10" s="198"/>
      <c r="K10" s="198"/>
      <c r="M10" s="198"/>
    </row>
    <row r="11" spans="2:15" ht="15" customHeight="1">
      <c r="C11" s="198"/>
      <c r="D11" s="198"/>
      <c r="E11" s="2" t="s">
        <v>303</v>
      </c>
      <c r="F11" s="243"/>
      <c r="G11" s="243"/>
      <c r="H11" s="243"/>
      <c r="J11" s="198"/>
      <c r="K11" s="198"/>
      <c r="M11" s="198"/>
    </row>
    <row r="12" spans="2:15" ht="15" customHeight="1">
      <c r="C12" s="198"/>
      <c r="D12" s="198"/>
      <c r="E12" s="254" t="s">
        <v>29</v>
      </c>
      <c r="F12" s="254" t="s">
        <v>302</v>
      </c>
      <c r="G12" s="243"/>
      <c r="H12" s="243"/>
      <c r="J12" s="198"/>
      <c r="K12" s="198"/>
      <c r="M12" s="198"/>
    </row>
    <row r="13" spans="2:15" ht="15" customHeight="1">
      <c r="C13" s="198"/>
      <c r="D13" s="198"/>
      <c r="E13" s="290">
        <v>2012</v>
      </c>
      <c r="F13" s="290">
        <v>12</v>
      </c>
      <c r="G13" s="243"/>
      <c r="H13" s="243"/>
      <c r="J13" s="198"/>
      <c r="K13" s="198"/>
      <c r="M13" s="198"/>
    </row>
    <row r="14" spans="2:15" ht="15" customHeight="1">
      <c r="C14" s="198"/>
      <c r="D14" s="198"/>
      <c r="E14" s="291">
        <v>2013</v>
      </c>
      <c r="F14" s="291">
        <v>46</v>
      </c>
      <c r="G14" s="243"/>
      <c r="H14" s="243"/>
      <c r="J14" s="198"/>
      <c r="K14" s="198"/>
      <c r="M14" s="198"/>
    </row>
    <row r="15" spans="2:15" ht="15" customHeight="1">
      <c r="C15" s="198"/>
      <c r="D15" s="198"/>
      <c r="E15" s="291">
        <v>2014</v>
      </c>
      <c r="F15" s="291">
        <v>46</v>
      </c>
      <c r="G15" s="243"/>
      <c r="H15" s="243"/>
      <c r="J15" s="198"/>
      <c r="K15" s="198"/>
      <c r="M15" s="198"/>
    </row>
    <row r="16" spans="2:15" ht="15" customHeight="1">
      <c r="C16" s="198"/>
      <c r="D16" s="198"/>
      <c r="E16" s="292">
        <v>2015</v>
      </c>
      <c r="F16" s="292">
        <v>36</v>
      </c>
      <c r="G16" s="243"/>
      <c r="H16" s="243"/>
      <c r="J16" s="198"/>
      <c r="K16" s="198"/>
      <c r="M16" s="198"/>
    </row>
    <row r="17" spans="3:13" ht="15" customHeight="1">
      <c r="C17" s="198"/>
      <c r="D17" s="198"/>
      <c r="E17" s="35" t="s">
        <v>371</v>
      </c>
      <c r="F17" s="132"/>
      <c r="G17" s="243"/>
      <c r="H17" s="243"/>
      <c r="J17" s="198"/>
      <c r="K17" s="198"/>
      <c r="M17" s="198"/>
    </row>
    <row r="18" spans="3:13" ht="46.5" customHeight="1">
      <c r="C18" s="198"/>
      <c r="D18" s="198"/>
      <c r="E18" s="386" t="s">
        <v>389</v>
      </c>
      <c r="F18" s="386"/>
      <c r="G18" s="243"/>
      <c r="H18" s="243"/>
      <c r="J18" s="198"/>
      <c r="K18" s="198"/>
      <c r="M18" s="198"/>
    </row>
    <row r="19" spans="3:13" ht="15" customHeight="1">
      <c r="C19" s="198"/>
      <c r="D19" s="198"/>
      <c r="E19" s="273"/>
      <c r="F19" s="243"/>
      <c r="G19" s="243"/>
      <c r="H19" s="243"/>
      <c r="J19" s="198"/>
      <c r="K19" s="198"/>
      <c r="M19" s="198"/>
    </row>
    <row r="20" spans="3:13" ht="15" customHeight="1">
      <c r="C20" s="198"/>
      <c r="D20" s="198"/>
      <c r="E20" s="273"/>
      <c r="F20" s="243"/>
      <c r="G20" s="243"/>
      <c r="H20" s="243"/>
      <c r="J20" s="198"/>
      <c r="K20" s="198"/>
      <c r="M20" s="198"/>
    </row>
    <row r="21" spans="3:13" ht="15" customHeight="1">
      <c r="C21" s="198"/>
      <c r="D21" s="198"/>
      <c r="E21" s="2" t="s">
        <v>390</v>
      </c>
      <c r="F21" s="243"/>
      <c r="H21" s="243"/>
      <c r="J21" s="198"/>
      <c r="K21" s="198"/>
      <c r="M21" s="198"/>
    </row>
    <row r="22" spans="3:13" ht="15.75">
      <c r="C22" s="198"/>
      <c r="D22" s="198"/>
      <c r="E22" s="334" t="s">
        <v>29</v>
      </c>
      <c r="F22" s="335" t="s">
        <v>309</v>
      </c>
      <c r="G22" s="336" t="s">
        <v>307</v>
      </c>
      <c r="H22" s="3"/>
      <c r="J22" s="198"/>
      <c r="K22" s="198"/>
      <c r="M22" s="198"/>
    </row>
    <row r="23" spans="3:13" ht="15" customHeight="1">
      <c r="C23" s="198"/>
      <c r="D23" s="198"/>
      <c r="E23" s="337">
        <v>2012</v>
      </c>
      <c r="F23" s="3" t="s">
        <v>348</v>
      </c>
      <c r="G23" s="338">
        <v>2</v>
      </c>
      <c r="H23" s="3"/>
      <c r="J23" s="198"/>
      <c r="K23" s="198"/>
      <c r="M23" s="198"/>
    </row>
    <row r="24" spans="3:13" ht="15" customHeight="1">
      <c r="C24" s="198"/>
      <c r="D24" s="198"/>
      <c r="E24" s="337">
        <v>2012</v>
      </c>
      <c r="F24" s="3" t="s">
        <v>350</v>
      </c>
      <c r="G24" s="338">
        <v>3</v>
      </c>
      <c r="H24" s="3"/>
      <c r="J24" s="198"/>
      <c r="K24" s="198"/>
      <c r="M24" s="198"/>
    </row>
    <row r="25" spans="3:13" ht="15" customHeight="1">
      <c r="C25" s="198"/>
      <c r="D25" s="198"/>
      <c r="E25" s="337">
        <v>2012</v>
      </c>
      <c r="F25" s="3" t="s">
        <v>349</v>
      </c>
      <c r="G25" s="338">
        <v>2</v>
      </c>
      <c r="H25" s="3"/>
      <c r="J25" s="198"/>
      <c r="K25" s="198"/>
      <c r="M25" s="198"/>
    </row>
    <row r="26" spans="3:13" ht="15" customHeight="1">
      <c r="C26" s="198"/>
      <c r="D26" s="198"/>
      <c r="E26" s="337">
        <v>2012</v>
      </c>
      <c r="F26" s="3" t="s">
        <v>351</v>
      </c>
      <c r="G26" s="338">
        <v>3</v>
      </c>
      <c r="H26" s="3"/>
      <c r="J26" s="198"/>
      <c r="K26" s="198"/>
      <c r="M26" s="198"/>
    </row>
    <row r="27" spans="3:13" ht="15" customHeight="1">
      <c r="C27" s="198"/>
      <c r="D27" s="198"/>
      <c r="E27" s="337">
        <v>2012</v>
      </c>
      <c r="F27" s="3" t="s">
        <v>352</v>
      </c>
      <c r="G27" s="338">
        <v>2</v>
      </c>
      <c r="H27" s="3"/>
      <c r="J27" s="198"/>
      <c r="K27" s="198"/>
      <c r="M27" s="198"/>
    </row>
    <row r="28" spans="3:13" ht="15" customHeight="1">
      <c r="C28" s="198"/>
      <c r="D28" s="198"/>
      <c r="E28" s="339" t="s">
        <v>357</v>
      </c>
      <c r="F28" s="293"/>
      <c r="G28" s="340">
        <v>12</v>
      </c>
      <c r="H28" s="3"/>
      <c r="J28" s="198"/>
      <c r="K28" s="198"/>
      <c r="M28" s="198"/>
    </row>
    <row r="29" spans="3:13" ht="15" customHeight="1">
      <c r="C29" s="198"/>
      <c r="D29" s="198"/>
      <c r="E29" s="337">
        <v>2013</v>
      </c>
      <c r="F29" s="3" t="s">
        <v>323</v>
      </c>
      <c r="G29" s="338">
        <v>6</v>
      </c>
      <c r="H29" s="3"/>
      <c r="J29" s="198"/>
      <c r="K29" s="198"/>
      <c r="M29" s="198"/>
    </row>
    <row r="30" spans="3:13" ht="15" customHeight="1">
      <c r="C30" s="198"/>
      <c r="D30" s="198"/>
      <c r="E30" s="337">
        <v>2013</v>
      </c>
      <c r="F30" s="3" t="s">
        <v>327</v>
      </c>
      <c r="G30" s="338">
        <v>2</v>
      </c>
      <c r="H30" s="3"/>
      <c r="J30" s="198"/>
      <c r="K30" s="198"/>
      <c r="M30" s="198"/>
    </row>
    <row r="31" spans="3:13" ht="15" customHeight="1">
      <c r="C31" s="198"/>
      <c r="D31" s="198"/>
      <c r="E31" s="337">
        <v>2013</v>
      </c>
      <c r="F31" s="3" t="s">
        <v>328</v>
      </c>
      <c r="G31" s="338">
        <v>1</v>
      </c>
      <c r="H31" s="3"/>
      <c r="J31" s="198"/>
      <c r="K31" s="198"/>
      <c r="M31" s="198"/>
    </row>
    <row r="32" spans="3:13" ht="15" customHeight="1">
      <c r="C32" s="198"/>
      <c r="D32" s="198"/>
      <c r="E32" s="337">
        <v>2013</v>
      </c>
      <c r="F32" s="3" t="s">
        <v>320</v>
      </c>
      <c r="G32" s="338">
        <v>3</v>
      </c>
      <c r="H32" s="3"/>
      <c r="J32" s="198"/>
      <c r="K32" s="198"/>
      <c r="M32" s="198"/>
    </row>
    <row r="33" spans="3:13" ht="15" customHeight="1">
      <c r="C33" s="198"/>
      <c r="D33" s="198"/>
      <c r="E33" s="337">
        <v>2013</v>
      </c>
      <c r="F33" s="3" t="s">
        <v>325</v>
      </c>
      <c r="G33" s="338">
        <v>1</v>
      </c>
      <c r="H33" s="3"/>
      <c r="J33" s="198"/>
      <c r="K33" s="198"/>
      <c r="M33" s="198"/>
    </row>
    <row r="34" spans="3:13" ht="15" customHeight="1">
      <c r="C34" s="198"/>
      <c r="D34" s="198"/>
      <c r="E34" s="337">
        <v>2013</v>
      </c>
      <c r="F34" s="3" t="s">
        <v>331</v>
      </c>
      <c r="G34" s="338">
        <v>4</v>
      </c>
      <c r="H34" s="3"/>
      <c r="J34" s="198"/>
      <c r="K34" s="198"/>
      <c r="M34" s="198"/>
    </row>
    <row r="35" spans="3:13" ht="15" customHeight="1">
      <c r="C35" s="198"/>
      <c r="D35" s="198"/>
      <c r="E35" s="337">
        <v>2013</v>
      </c>
      <c r="F35" s="3" t="s">
        <v>330</v>
      </c>
      <c r="G35" s="338">
        <v>1</v>
      </c>
      <c r="H35" s="3"/>
      <c r="J35" s="198"/>
      <c r="K35" s="198"/>
      <c r="M35" s="198"/>
    </row>
    <row r="36" spans="3:13" ht="15" customHeight="1">
      <c r="C36" s="198"/>
      <c r="D36" s="198"/>
      <c r="E36" s="337">
        <v>2013</v>
      </c>
      <c r="F36" s="3" t="s">
        <v>319</v>
      </c>
      <c r="G36" s="338">
        <v>6</v>
      </c>
      <c r="H36" s="3"/>
      <c r="J36" s="198"/>
      <c r="K36" s="198"/>
      <c r="M36" s="198"/>
    </row>
    <row r="37" spans="3:13" ht="15" customHeight="1">
      <c r="C37" s="198"/>
      <c r="D37" s="198"/>
      <c r="E37" s="337">
        <v>2013</v>
      </c>
      <c r="F37" s="3" t="s">
        <v>329</v>
      </c>
      <c r="G37" s="338">
        <v>1</v>
      </c>
      <c r="H37" s="3"/>
      <c r="J37" s="198"/>
      <c r="K37" s="198"/>
      <c r="M37" s="198"/>
    </row>
    <row r="38" spans="3:13" ht="15" customHeight="1">
      <c r="C38" s="198"/>
      <c r="D38" s="198"/>
      <c r="E38" s="337">
        <v>2013</v>
      </c>
      <c r="F38" s="3" t="s">
        <v>318</v>
      </c>
      <c r="G38" s="338">
        <v>3</v>
      </c>
      <c r="H38" s="3"/>
      <c r="J38" s="198"/>
      <c r="K38" s="198"/>
      <c r="M38" s="198"/>
    </row>
    <row r="39" spans="3:13" ht="15" customHeight="1">
      <c r="C39" s="198"/>
      <c r="D39" s="198"/>
      <c r="E39" s="337">
        <v>2013</v>
      </c>
      <c r="F39" s="3" t="s">
        <v>317</v>
      </c>
      <c r="G39" s="338">
        <v>2</v>
      </c>
      <c r="H39" s="3"/>
      <c r="J39" s="198"/>
      <c r="K39" s="198"/>
      <c r="M39" s="198"/>
    </row>
    <row r="40" spans="3:13" ht="15" customHeight="1">
      <c r="C40" s="198"/>
      <c r="D40" s="198"/>
      <c r="E40" s="337">
        <v>2013</v>
      </c>
      <c r="F40" s="3" t="s">
        <v>322</v>
      </c>
      <c r="G40" s="338">
        <v>5</v>
      </c>
      <c r="H40" s="3"/>
      <c r="J40" s="198"/>
      <c r="K40" s="198"/>
      <c r="M40" s="198"/>
    </row>
    <row r="41" spans="3:13" ht="15" customHeight="1">
      <c r="C41" s="198"/>
      <c r="D41" s="198"/>
      <c r="E41" s="337">
        <v>2013</v>
      </c>
      <c r="F41" s="3" t="s">
        <v>353</v>
      </c>
      <c r="G41" s="338">
        <v>1</v>
      </c>
      <c r="H41" s="3"/>
      <c r="J41" s="198"/>
      <c r="K41" s="198"/>
      <c r="M41" s="198"/>
    </row>
    <row r="42" spans="3:13" ht="15" customHeight="1">
      <c r="C42" s="198"/>
      <c r="D42" s="198"/>
      <c r="E42" s="337">
        <v>2013</v>
      </c>
      <c r="F42" s="3" t="s">
        <v>326</v>
      </c>
      <c r="G42" s="338">
        <v>3</v>
      </c>
      <c r="H42" s="3"/>
      <c r="J42" s="198"/>
      <c r="K42" s="198"/>
      <c r="M42" s="198"/>
    </row>
    <row r="43" spans="3:13" ht="15" customHeight="1">
      <c r="C43" s="198"/>
      <c r="D43" s="198"/>
      <c r="E43" s="337">
        <v>2013</v>
      </c>
      <c r="F43" s="3" t="s">
        <v>324</v>
      </c>
      <c r="G43" s="338">
        <v>2</v>
      </c>
      <c r="H43" s="3"/>
      <c r="J43" s="198"/>
      <c r="K43" s="198"/>
      <c r="M43" s="198"/>
    </row>
    <row r="44" spans="3:13" ht="15" customHeight="1">
      <c r="C44" s="198"/>
      <c r="D44" s="198"/>
      <c r="E44" s="337">
        <v>2013</v>
      </c>
      <c r="F44" s="3" t="s">
        <v>321</v>
      </c>
      <c r="G44" s="338">
        <v>5</v>
      </c>
      <c r="H44" s="3"/>
      <c r="J44" s="198"/>
      <c r="K44" s="198"/>
      <c r="M44" s="198"/>
    </row>
    <row r="45" spans="3:13" ht="15" customHeight="1">
      <c r="C45" s="198"/>
      <c r="D45" s="198"/>
      <c r="E45" s="339" t="s">
        <v>358</v>
      </c>
      <c r="F45" s="293"/>
      <c r="G45" s="340">
        <v>46</v>
      </c>
      <c r="H45" s="3"/>
      <c r="J45" s="198"/>
      <c r="K45" s="198"/>
      <c r="M45" s="198"/>
    </row>
    <row r="46" spans="3:13" ht="15" customHeight="1">
      <c r="C46" s="198"/>
      <c r="D46" s="198"/>
      <c r="E46" s="337">
        <v>2014</v>
      </c>
      <c r="F46" s="3" t="s">
        <v>344</v>
      </c>
      <c r="G46" s="338">
        <v>1</v>
      </c>
      <c r="H46" s="240"/>
      <c r="J46" s="198"/>
      <c r="K46" s="198"/>
      <c r="M46" s="198"/>
    </row>
    <row r="47" spans="3:13" ht="15" customHeight="1">
      <c r="C47" s="198"/>
      <c r="D47" s="198"/>
      <c r="E47" s="337">
        <v>2014</v>
      </c>
      <c r="F47" s="3" t="s">
        <v>327</v>
      </c>
      <c r="G47" s="338">
        <v>3</v>
      </c>
      <c r="H47" s="240"/>
      <c r="J47" s="198"/>
      <c r="K47" s="198"/>
      <c r="M47" s="198"/>
    </row>
    <row r="48" spans="3:13" ht="15.75">
      <c r="E48" s="337">
        <v>2014</v>
      </c>
      <c r="F48" s="3" t="s">
        <v>347</v>
      </c>
      <c r="G48" s="338">
        <v>2</v>
      </c>
      <c r="H48" s="240"/>
      <c r="J48" s="198"/>
    </row>
    <row r="49" spans="5:10" ht="15.75">
      <c r="E49" s="337">
        <v>2014</v>
      </c>
      <c r="F49" s="3" t="s">
        <v>343</v>
      </c>
      <c r="G49" s="338">
        <v>4</v>
      </c>
      <c r="H49" s="240"/>
      <c r="J49" s="198"/>
    </row>
    <row r="50" spans="5:10" ht="15.75">
      <c r="E50" s="337">
        <v>2014</v>
      </c>
      <c r="F50" s="3" t="s">
        <v>345</v>
      </c>
      <c r="G50" s="338">
        <v>2</v>
      </c>
      <c r="H50" s="240"/>
      <c r="J50" s="198"/>
    </row>
    <row r="51" spans="5:10" ht="15.75">
      <c r="E51" s="337">
        <v>2014</v>
      </c>
      <c r="F51" s="3" t="s">
        <v>332</v>
      </c>
      <c r="G51" s="338">
        <v>1</v>
      </c>
      <c r="H51" s="240"/>
      <c r="J51" s="198"/>
    </row>
    <row r="52" spans="5:10" ht="15.75">
      <c r="E52" s="337">
        <v>2014</v>
      </c>
      <c r="F52" s="3" t="s">
        <v>334</v>
      </c>
      <c r="G52" s="338">
        <v>3</v>
      </c>
      <c r="H52" s="240"/>
    </row>
    <row r="53" spans="5:10" ht="15.75">
      <c r="E53" s="337">
        <v>2014</v>
      </c>
      <c r="F53" s="3" t="s">
        <v>331</v>
      </c>
      <c r="G53" s="338">
        <v>4</v>
      </c>
      <c r="H53" s="240"/>
    </row>
    <row r="54" spans="5:10" ht="15.75">
      <c r="E54" s="337">
        <v>2014</v>
      </c>
      <c r="F54" s="3" t="s">
        <v>346</v>
      </c>
      <c r="G54" s="338">
        <v>4</v>
      </c>
      <c r="H54" s="240"/>
    </row>
    <row r="55" spans="5:10" ht="15.75">
      <c r="E55" s="337">
        <v>2014</v>
      </c>
      <c r="F55" s="3" t="s">
        <v>336</v>
      </c>
      <c r="G55" s="338">
        <v>3</v>
      </c>
      <c r="H55" s="240"/>
    </row>
    <row r="56" spans="5:10" ht="15.75">
      <c r="E56" s="337">
        <v>2014</v>
      </c>
      <c r="F56" s="3" t="s">
        <v>342</v>
      </c>
      <c r="G56" s="338">
        <v>1</v>
      </c>
      <c r="H56" s="240"/>
    </row>
    <row r="57" spans="5:10" ht="15.75">
      <c r="E57" s="337">
        <v>2014</v>
      </c>
      <c r="F57" s="3" t="s">
        <v>340</v>
      </c>
      <c r="G57" s="338">
        <v>1</v>
      </c>
      <c r="H57" s="240"/>
    </row>
    <row r="58" spans="5:10" ht="15.75">
      <c r="E58" s="337">
        <v>2014</v>
      </c>
      <c r="F58" s="3" t="s">
        <v>354</v>
      </c>
      <c r="G58" s="338">
        <v>2</v>
      </c>
      <c r="H58" s="240"/>
    </row>
    <row r="59" spans="5:10" ht="15.75">
      <c r="E59" s="337">
        <v>2014</v>
      </c>
      <c r="F59" s="3" t="s">
        <v>339</v>
      </c>
      <c r="G59" s="338">
        <v>3</v>
      </c>
      <c r="H59" s="240"/>
    </row>
    <row r="60" spans="5:10" ht="15.75">
      <c r="E60" s="337">
        <v>2014</v>
      </c>
      <c r="F60" s="3" t="s">
        <v>335</v>
      </c>
      <c r="G60" s="338">
        <v>3</v>
      </c>
      <c r="H60" s="240"/>
    </row>
    <row r="61" spans="5:10" ht="15.75">
      <c r="E61" s="337">
        <v>2014</v>
      </c>
      <c r="F61" s="3" t="s">
        <v>341</v>
      </c>
      <c r="G61" s="338">
        <v>1</v>
      </c>
      <c r="H61" s="240"/>
    </row>
    <row r="62" spans="5:10" ht="15.75">
      <c r="E62" s="337">
        <v>2014</v>
      </c>
      <c r="F62" s="3" t="s">
        <v>337</v>
      </c>
      <c r="G62" s="338">
        <v>2</v>
      </c>
      <c r="H62" s="240"/>
    </row>
    <row r="63" spans="5:10" ht="15.75">
      <c r="E63" s="337">
        <v>2014</v>
      </c>
      <c r="F63" s="3" t="s">
        <v>333</v>
      </c>
      <c r="G63" s="338">
        <v>2</v>
      </c>
      <c r="H63" s="240"/>
    </row>
    <row r="64" spans="5:10" ht="15.75">
      <c r="E64" s="337">
        <v>2014</v>
      </c>
      <c r="F64" s="3" t="s">
        <v>338</v>
      </c>
      <c r="G64" s="338">
        <v>4</v>
      </c>
      <c r="H64" s="240"/>
    </row>
    <row r="65" spans="5:8" ht="15.75">
      <c r="E65" s="339" t="s">
        <v>359</v>
      </c>
      <c r="F65" s="293"/>
      <c r="G65" s="340">
        <v>46</v>
      </c>
      <c r="H65" s="240"/>
    </row>
    <row r="66" spans="5:8" ht="15.75">
      <c r="E66" s="337">
        <v>2015</v>
      </c>
      <c r="F66" s="3" t="s">
        <v>360</v>
      </c>
      <c r="G66" s="338">
        <v>1</v>
      </c>
      <c r="H66" s="240"/>
    </row>
    <row r="67" spans="5:8" ht="15.75">
      <c r="E67" s="337">
        <v>2015</v>
      </c>
      <c r="F67" s="3" t="s">
        <v>305</v>
      </c>
      <c r="G67" s="338">
        <v>4</v>
      </c>
      <c r="H67" s="240"/>
    </row>
    <row r="68" spans="5:8" ht="15.75">
      <c r="E68" s="337">
        <v>2015</v>
      </c>
      <c r="F68" s="3" t="s">
        <v>361</v>
      </c>
      <c r="G68" s="338">
        <v>2</v>
      </c>
      <c r="H68" s="240"/>
    </row>
    <row r="69" spans="5:8" ht="15.75">
      <c r="E69" s="337">
        <v>2015</v>
      </c>
      <c r="F69" s="3" t="s">
        <v>311</v>
      </c>
      <c r="G69" s="338">
        <v>3</v>
      </c>
      <c r="H69" s="240"/>
    </row>
    <row r="70" spans="5:8" ht="15.75">
      <c r="E70" s="337">
        <v>2015</v>
      </c>
      <c r="F70" s="3" t="s">
        <v>312</v>
      </c>
      <c r="G70" s="338">
        <v>1</v>
      </c>
      <c r="H70" s="240"/>
    </row>
    <row r="71" spans="5:8" ht="15.75">
      <c r="E71" s="337">
        <v>2015</v>
      </c>
      <c r="F71" s="3" t="s">
        <v>356</v>
      </c>
      <c r="G71" s="338">
        <v>2</v>
      </c>
      <c r="H71" s="240"/>
    </row>
    <row r="72" spans="5:8" ht="15.75">
      <c r="E72" s="337">
        <v>2015</v>
      </c>
      <c r="F72" s="3" t="s">
        <v>313</v>
      </c>
      <c r="G72" s="338">
        <v>3</v>
      </c>
      <c r="H72" s="240"/>
    </row>
    <row r="73" spans="5:8" ht="15.75">
      <c r="E73" s="337">
        <v>2015</v>
      </c>
      <c r="F73" s="3" t="s">
        <v>362</v>
      </c>
      <c r="G73" s="338">
        <v>1</v>
      </c>
      <c r="H73" s="240"/>
    </row>
    <row r="74" spans="5:8" ht="15.75">
      <c r="E74" s="337">
        <v>2015</v>
      </c>
      <c r="F74" s="3" t="s">
        <v>314</v>
      </c>
      <c r="G74" s="338">
        <v>1</v>
      </c>
      <c r="H74" s="240"/>
    </row>
    <row r="75" spans="5:8" ht="15.75">
      <c r="E75" s="337">
        <v>2015</v>
      </c>
      <c r="F75" s="3" t="s">
        <v>363</v>
      </c>
      <c r="G75" s="338">
        <v>3</v>
      </c>
      <c r="H75" s="240"/>
    </row>
    <row r="76" spans="5:8" ht="15.75">
      <c r="E76" s="337">
        <v>2015</v>
      </c>
      <c r="F76" s="3" t="s">
        <v>308</v>
      </c>
      <c r="G76" s="338">
        <v>2</v>
      </c>
      <c r="H76" s="240"/>
    </row>
    <row r="77" spans="5:8" ht="15.75">
      <c r="E77" s="337">
        <v>2015</v>
      </c>
      <c r="F77" s="3" t="s">
        <v>310</v>
      </c>
      <c r="G77" s="338">
        <v>2</v>
      </c>
      <c r="H77" s="240"/>
    </row>
    <row r="78" spans="5:8" ht="15.75">
      <c r="E78" s="337">
        <v>2015</v>
      </c>
      <c r="F78" s="3" t="s">
        <v>306</v>
      </c>
      <c r="G78" s="338">
        <v>4</v>
      </c>
      <c r="H78" s="240"/>
    </row>
    <row r="79" spans="5:8" ht="15.75">
      <c r="E79" s="337">
        <v>2015</v>
      </c>
      <c r="F79" s="3" t="s">
        <v>315</v>
      </c>
      <c r="G79" s="338">
        <v>1</v>
      </c>
      <c r="H79" s="240"/>
    </row>
    <row r="80" spans="5:8" ht="15.75">
      <c r="E80" s="337">
        <v>2015</v>
      </c>
      <c r="F80" s="3" t="s">
        <v>316</v>
      </c>
      <c r="G80" s="338">
        <v>2</v>
      </c>
      <c r="H80" s="240"/>
    </row>
    <row r="81" spans="5:9" ht="15.75">
      <c r="E81" s="337">
        <v>2015</v>
      </c>
      <c r="F81" s="3" t="s">
        <v>364</v>
      </c>
      <c r="G81" s="338">
        <v>2</v>
      </c>
      <c r="H81" s="240"/>
    </row>
    <row r="82" spans="5:9" ht="15.75">
      <c r="E82" s="337">
        <v>2015</v>
      </c>
      <c r="F82" s="3" t="s">
        <v>355</v>
      </c>
      <c r="G82" s="338">
        <v>2</v>
      </c>
      <c r="H82" s="240"/>
    </row>
    <row r="83" spans="5:9" ht="15.75">
      <c r="E83" s="341" t="s">
        <v>365</v>
      </c>
      <c r="F83" s="342"/>
      <c r="G83" s="343">
        <f>SUM(G66:G82)</f>
        <v>36</v>
      </c>
      <c r="H83" s="240"/>
    </row>
    <row r="84" spans="5:9" ht="15.75">
      <c r="E84" s="35" t="s">
        <v>371</v>
      </c>
      <c r="F84" s="160"/>
      <c r="G84" s="240"/>
      <c r="H84" s="240"/>
    </row>
    <row r="85" spans="5:9" ht="46.5" customHeight="1">
      <c r="E85" s="386" t="s">
        <v>389</v>
      </c>
      <c r="F85" s="386"/>
      <c r="G85" s="386"/>
    </row>
    <row r="90" spans="5:9" ht="15.75" thickBot="1"/>
    <row r="91" spans="5:9" ht="30" customHeight="1" thickBot="1">
      <c r="E91" s="372" t="s">
        <v>410</v>
      </c>
      <c r="F91" s="373"/>
      <c r="G91" s="373"/>
      <c r="H91" s="373"/>
      <c r="I91" s="374"/>
    </row>
    <row r="92" spans="5:9" ht="15.75">
      <c r="E92" s="83"/>
      <c r="F92" s="3"/>
      <c r="G92" s="3"/>
      <c r="H92" s="3"/>
      <c r="I92" s="86"/>
    </row>
    <row r="93" spans="5:9" ht="15.75">
      <c r="E93" s="83"/>
      <c r="F93" s="3"/>
      <c r="G93" s="3"/>
      <c r="H93" s="3"/>
      <c r="I93" s="86"/>
    </row>
    <row r="94" spans="5:9" ht="15.75">
      <c r="E94" s="83"/>
      <c r="F94" s="3"/>
      <c r="G94" s="3"/>
      <c r="H94" s="3"/>
      <c r="I94" s="86"/>
    </row>
    <row r="95" spans="5:9" ht="15.75">
      <c r="E95" s="83"/>
      <c r="F95" s="3"/>
      <c r="G95" s="3"/>
      <c r="H95" s="3"/>
      <c r="I95" s="86"/>
    </row>
    <row r="96" spans="5:9" ht="15.75">
      <c r="E96" s="83"/>
      <c r="F96" s="3"/>
      <c r="G96" s="3"/>
      <c r="H96" s="3"/>
      <c r="I96" s="86"/>
    </row>
    <row r="97" spans="5:9" ht="15.75">
      <c r="E97" s="83"/>
      <c r="F97" s="3"/>
      <c r="G97" s="3"/>
      <c r="H97" s="3"/>
      <c r="I97" s="86"/>
    </row>
    <row r="98" spans="5:9" ht="15.75">
      <c r="E98" s="83"/>
      <c r="F98" s="3"/>
      <c r="G98" s="3"/>
      <c r="H98" s="3"/>
      <c r="I98" s="86"/>
    </row>
    <row r="99" spans="5:9" ht="15.75">
      <c r="E99" s="83"/>
      <c r="F99" s="3"/>
      <c r="G99" s="3"/>
      <c r="H99" s="3"/>
      <c r="I99" s="86"/>
    </row>
    <row r="100" spans="5:9" ht="15.75">
      <c r="E100" s="83"/>
      <c r="F100" s="3"/>
      <c r="G100" s="3"/>
      <c r="H100" s="3"/>
      <c r="I100" s="86"/>
    </row>
    <row r="101" spans="5:9" ht="15.75">
      <c r="E101" s="83"/>
      <c r="F101" s="3"/>
      <c r="G101" s="3"/>
      <c r="H101" s="3"/>
      <c r="I101" s="86"/>
    </row>
    <row r="102" spans="5:9" ht="15.75">
      <c r="E102" s="83"/>
      <c r="F102" s="3"/>
      <c r="G102" s="3"/>
      <c r="H102" s="3"/>
      <c r="I102" s="86"/>
    </row>
    <row r="103" spans="5:9" ht="15.75">
      <c r="E103" s="83"/>
      <c r="F103" s="3"/>
      <c r="G103" s="3"/>
      <c r="H103" s="3"/>
      <c r="I103" s="86"/>
    </row>
    <row r="104" spans="5:9" ht="15.75">
      <c r="E104" s="83"/>
      <c r="F104" s="3"/>
      <c r="G104" s="3"/>
      <c r="H104" s="3"/>
      <c r="I104" s="86"/>
    </row>
    <row r="105" spans="5:9" ht="15.75">
      <c r="E105" s="83"/>
      <c r="F105" s="3"/>
      <c r="G105" s="3"/>
      <c r="H105" s="3"/>
      <c r="I105" s="86"/>
    </row>
    <row r="106" spans="5:9" ht="15.75">
      <c r="E106" s="83"/>
      <c r="F106" s="3"/>
      <c r="G106" s="3"/>
      <c r="H106" s="3"/>
      <c r="I106" s="86"/>
    </row>
    <row r="107" spans="5:9" ht="15.75">
      <c r="E107" s="83"/>
      <c r="F107" s="3"/>
      <c r="G107" s="3"/>
      <c r="H107" s="3"/>
      <c r="I107" s="86"/>
    </row>
    <row r="108" spans="5:9" ht="15.75">
      <c r="E108" s="83"/>
      <c r="F108" s="3"/>
      <c r="G108" s="3"/>
      <c r="H108" s="3"/>
      <c r="I108" s="86"/>
    </row>
    <row r="109" spans="5:9" ht="15.75">
      <c r="E109" s="83"/>
      <c r="F109" s="3"/>
      <c r="G109" s="3"/>
      <c r="H109" s="3"/>
      <c r="I109" s="86"/>
    </row>
    <row r="110" spans="5:9" ht="15.75">
      <c r="E110" s="83"/>
      <c r="F110" s="3"/>
      <c r="G110" s="3"/>
      <c r="H110" s="3"/>
      <c r="I110" s="86"/>
    </row>
    <row r="111" spans="5:9" ht="16.5" thickBot="1">
      <c r="E111" s="84"/>
      <c r="F111" s="85"/>
      <c r="G111" s="85"/>
      <c r="H111" s="85"/>
      <c r="I111" s="87"/>
    </row>
  </sheetData>
  <autoFilter ref="E22:G22" xr:uid="{00000000-0009-0000-0000-00000A000000}"/>
  <mergeCells count="3">
    <mergeCell ref="E91:I91"/>
    <mergeCell ref="E18:F18"/>
    <mergeCell ref="E85:G85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G83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48"/>
  <sheetViews>
    <sheetView showGridLines="0" showRowColHeaders="0" topLeftCell="B1" zoomScale="75" zoomScaleNormal="75" zoomScalePageLayoutView="65" workbookViewId="0"/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19.5703125" customWidth="1"/>
    <col min="5" max="5" width="19.7109375" customWidth="1"/>
    <col min="6" max="13" width="19.7109375" style="4" customWidth="1"/>
    <col min="14" max="14" width="19.7109375" style="198" customWidth="1"/>
    <col min="15" max="15" width="21" customWidth="1"/>
    <col min="16" max="16" width="13.28515625" customWidth="1"/>
    <col min="17" max="17" width="14.5703125" style="4" customWidth="1"/>
    <col min="18" max="18" width="14.28515625" style="6" bestFit="1" customWidth="1"/>
    <col min="19" max="19" width="9.140625" style="6" hidden="1" customWidth="1"/>
    <col min="20" max="23" width="19" style="6" hidden="1" customWidth="1"/>
    <col min="24" max="24" width="9.140625" style="6" hidden="1" customWidth="1"/>
    <col min="25" max="28" width="19" style="6" hidden="1" customWidth="1"/>
    <col min="29" max="29" width="9.140625" style="6" hidden="1" customWidth="1"/>
    <col min="30" max="43" width="19" style="6" hidden="1" customWidth="1"/>
    <col min="44" max="16384" width="9.140625" style="6" hidden="1"/>
  </cols>
  <sheetData>
    <row r="1" spans="2:20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23"/>
      <c r="T1" s="26"/>
    </row>
    <row r="2" spans="2:20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7"/>
    </row>
    <row r="3" spans="2:20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2:20" ht="15" customHeight="1">
      <c r="C4" s="4"/>
      <c r="D4" s="4"/>
      <c r="E4" s="4"/>
      <c r="O4" s="4"/>
      <c r="P4" s="4"/>
      <c r="R4" s="4"/>
    </row>
    <row r="5" spans="2:20" ht="15" customHeight="1">
      <c r="C5" s="4"/>
      <c r="D5" s="4"/>
      <c r="E5" s="4"/>
      <c r="O5" s="4"/>
      <c r="P5" s="4"/>
      <c r="R5" s="4"/>
    </row>
    <row r="6" spans="2:20" ht="15" customHeight="1">
      <c r="C6" s="4"/>
      <c r="D6" s="4"/>
      <c r="E6" s="4"/>
      <c r="O6" s="4"/>
      <c r="P6" s="4"/>
      <c r="R6" s="4"/>
    </row>
    <row r="7" spans="2:20" ht="15" customHeight="1"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O7" s="198"/>
      <c r="P7" s="198"/>
      <c r="Q7" s="198"/>
      <c r="R7" s="198"/>
    </row>
    <row r="8" spans="2:20" ht="15" customHeight="1"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O8" s="198"/>
      <c r="P8" s="198"/>
      <c r="Q8" s="198"/>
      <c r="R8" s="198"/>
    </row>
    <row r="9" spans="2:20" ht="15" customHeight="1"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O9" s="198"/>
      <c r="P9" s="198"/>
      <c r="Q9" s="198"/>
      <c r="R9" s="198"/>
    </row>
    <row r="10" spans="2:20" ht="15.75">
      <c r="C10" s="4"/>
      <c r="D10" s="109" t="s">
        <v>228</v>
      </c>
      <c r="E10" s="107"/>
      <c r="F10" s="107"/>
      <c r="H10" s="6"/>
      <c r="I10" s="6"/>
      <c r="P10" s="4"/>
      <c r="R10" s="4"/>
    </row>
    <row r="11" spans="2:20" ht="15" customHeight="1">
      <c r="C11" s="4"/>
      <c r="D11" s="52" t="s">
        <v>28</v>
      </c>
      <c r="E11" s="53">
        <v>2006</v>
      </c>
      <c r="F11" s="53">
        <v>2007</v>
      </c>
      <c r="G11" s="53">
        <v>2008</v>
      </c>
      <c r="H11" s="53">
        <v>2009</v>
      </c>
      <c r="I11" s="53">
        <v>2010</v>
      </c>
      <c r="J11" s="53">
        <v>2011</v>
      </c>
      <c r="K11" s="53">
        <v>2012</v>
      </c>
      <c r="L11" s="166">
        <v>2013</v>
      </c>
      <c r="M11" s="172">
        <v>2014</v>
      </c>
      <c r="N11" s="172">
        <v>2015</v>
      </c>
      <c r="O11" s="169" t="s">
        <v>37</v>
      </c>
      <c r="P11" s="4"/>
      <c r="R11" s="4"/>
    </row>
    <row r="12" spans="2:20" ht="15" customHeight="1">
      <c r="C12" s="6"/>
      <c r="D12" s="55" t="s">
        <v>1</v>
      </c>
      <c r="E12" s="56" t="s">
        <v>169</v>
      </c>
      <c r="F12" s="56" t="s">
        <v>169</v>
      </c>
      <c r="G12" s="56">
        <v>1</v>
      </c>
      <c r="H12" s="56">
        <v>2</v>
      </c>
      <c r="I12" s="56" t="s">
        <v>169</v>
      </c>
      <c r="J12" s="56" t="s">
        <v>169</v>
      </c>
      <c r="K12" s="56" t="s">
        <v>169</v>
      </c>
      <c r="L12" s="167" t="s">
        <v>169</v>
      </c>
      <c r="M12" s="56" t="s">
        <v>169</v>
      </c>
      <c r="N12" s="56" t="s">
        <v>169</v>
      </c>
      <c r="O12" s="170">
        <f>SUM(E12:M12)</f>
        <v>3</v>
      </c>
      <c r="P12" s="4"/>
      <c r="R12" s="4"/>
    </row>
    <row r="13" spans="2:20" ht="15" customHeight="1">
      <c r="C13" s="4"/>
      <c r="D13" s="57" t="s">
        <v>2</v>
      </c>
      <c r="E13" s="58" t="s">
        <v>169</v>
      </c>
      <c r="F13" s="58" t="s">
        <v>169</v>
      </c>
      <c r="G13" s="58" t="s">
        <v>169</v>
      </c>
      <c r="H13" s="58" t="s">
        <v>169</v>
      </c>
      <c r="I13" s="58" t="s">
        <v>169</v>
      </c>
      <c r="J13" s="58" t="s">
        <v>169</v>
      </c>
      <c r="K13" s="58">
        <v>1</v>
      </c>
      <c r="L13" s="168" t="s">
        <v>169</v>
      </c>
      <c r="M13" s="58" t="s">
        <v>169</v>
      </c>
      <c r="N13" s="58" t="s">
        <v>169</v>
      </c>
      <c r="O13" s="171">
        <f t="shared" ref="O13:O23" si="0">SUM(E13:M13)</f>
        <v>1</v>
      </c>
      <c r="P13" s="4"/>
      <c r="R13" s="4"/>
    </row>
    <row r="14" spans="2:20" ht="15" customHeight="1">
      <c r="B14" s="4"/>
      <c r="C14" s="4"/>
      <c r="D14" s="57" t="s">
        <v>3</v>
      </c>
      <c r="E14" s="58" t="s">
        <v>169</v>
      </c>
      <c r="F14" s="58" t="s">
        <v>169</v>
      </c>
      <c r="G14" s="58" t="s">
        <v>169</v>
      </c>
      <c r="H14" s="58" t="s">
        <v>169</v>
      </c>
      <c r="I14" s="58" t="s">
        <v>169</v>
      </c>
      <c r="J14" s="58" t="s">
        <v>169</v>
      </c>
      <c r="K14" s="124">
        <v>1</v>
      </c>
      <c r="L14" s="168" t="s">
        <v>169</v>
      </c>
      <c r="M14" s="58" t="s">
        <v>169</v>
      </c>
      <c r="N14" s="58" t="s">
        <v>169</v>
      </c>
      <c r="O14" s="171">
        <f t="shared" si="0"/>
        <v>1</v>
      </c>
      <c r="P14" s="4"/>
      <c r="R14" s="4"/>
    </row>
    <row r="15" spans="2:20" ht="15" customHeight="1">
      <c r="B15" s="4"/>
      <c r="C15" s="4"/>
      <c r="D15" s="57" t="s">
        <v>11</v>
      </c>
      <c r="E15" s="58" t="s">
        <v>169</v>
      </c>
      <c r="F15" s="58" t="s">
        <v>169</v>
      </c>
      <c r="G15" s="58" t="s">
        <v>169</v>
      </c>
      <c r="H15" s="58" t="s">
        <v>169</v>
      </c>
      <c r="I15" s="58" t="s">
        <v>169</v>
      </c>
      <c r="J15" s="58" t="s">
        <v>169</v>
      </c>
      <c r="K15" s="124" t="s">
        <v>169</v>
      </c>
      <c r="L15" s="168" t="s">
        <v>169</v>
      </c>
      <c r="M15" s="58">
        <v>1</v>
      </c>
      <c r="N15" s="58" t="s">
        <v>169</v>
      </c>
      <c r="O15" s="171">
        <f t="shared" si="0"/>
        <v>1</v>
      </c>
      <c r="P15" s="4"/>
      <c r="R15" s="4"/>
    </row>
    <row r="16" spans="2:20" ht="15" customHeight="1">
      <c r="B16" s="4"/>
      <c r="C16" s="4"/>
      <c r="D16" s="57" t="s">
        <v>4</v>
      </c>
      <c r="E16" s="58" t="s">
        <v>169</v>
      </c>
      <c r="F16" s="58" t="s">
        <v>169</v>
      </c>
      <c r="G16" s="58" t="s">
        <v>169</v>
      </c>
      <c r="H16" s="58" t="s">
        <v>169</v>
      </c>
      <c r="I16" s="58" t="s">
        <v>169</v>
      </c>
      <c r="J16" s="58" t="s">
        <v>169</v>
      </c>
      <c r="K16" s="124">
        <v>1</v>
      </c>
      <c r="L16" s="168">
        <v>1</v>
      </c>
      <c r="M16" s="58" t="s">
        <v>169</v>
      </c>
      <c r="N16" s="58" t="s">
        <v>169</v>
      </c>
      <c r="O16" s="171">
        <f t="shared" si="0"/>
        <v>2</v>
      </c>
      <c r="P16" s="4"/>
      <c r="R16" s="4"/>
    </row>
    <row r="17" spans="2:18" ht="15" customHeight="1">
      <c r="B17" s="4"/>
      <c r="C17" s="4"/>
      <c r="D17" s="57" t="s">
        <v>5</v>
      </c>
      <c r="E17" s="58" t="s">
        <v>169</v>
      </c>
      <c r="F17" s="58">
        <v>1</v>
      </c>
      <c r="G17" s="58" t="s">
        <v>169</v>
      </c>
      <c r="H17" s="58" t="s">
        <v>169</v>
      </c>
      <c r="I17" s="58" t="s">
        <v>169</v>
      </c>
      <c r="J17" s="58" t="s">
        <v>169</v>
      </c>
      <c r="K17" s="124" t="s">
        <v>169</v>
      </c>
      <c r="L17" s="168" t="s">
        <v>169</v>
      </c>
      <c r="M17" s="58" t="s">
        <v>169</v>
      </c>
      <c r="N17" s="58" t="s">
        <v>169</v>
      </c>
      <c r="O17" s="171">
        <f t="shared" si="0"/>
        <v>1</v>
      </c>
      <c r="P17" s="4"/>
      <c r="R17" s="4"/>
    </row>
    <row r="18" spans="2:18" ht="15" customHeight="1">
      <c r="B18" s="4"/>
      <c r="C18" s="4"/>
      <c r="D18" s="57" t="s">
        <v>6</v>
      </c>
      <c r="E18" s="58" t="s">
        <v>169</v>
      </c>
      <c r="F18" s="58" t="s">
        <v>169</v>
      </c>
      <c r="G18" s="58" t="s">
        <v>169</v>
      </c>
      <c r="H18" s="58" t="s">
        <v>169</v>
      </c>
      <c r="I18" s="58">
        <v>2</v>
      </c>
      <c r="J18" s="58" t="s">
        <v>169</v>
      </c>
      <c r="K18" s="124">
        <v>1</v>
      </c>
      <c r="L18" s="168">
        <v>2</v>
      </c>
      <c r="M18" s="58" t="s">
        <v>169</v>
      </c>
      <c r="N18" s="58" t="s">
        <v>169</v>
      </c>
      <c r="O18" s="171">
        <f t="shared" si="0"/>
        <v>5</v>
      </c>
      <c r="P18" s="4"/>
      <c r="R18" s="4"/>
    </row>
    <row r="19" spans="2:18" ht="15" customHeight="1">
      <c r="B19" s="4"/>
      <c r="C19" s="4"/>
      <c r="D19" s="57" t="s">
        <v>7</v>
      </c>
      <c r="E19" s="58" t="s">
        <v>169</v>
      </c>
      <c r="F19" s="58" t="s">
        <v>169</v>
      </c>
      <c r="G19" s="58">
        <v>1</v>
      </c>
      <c r="H19" s="58" t="s">
        <v>169</v>
      </c>
      <c r="I19" s="58">
        <v>3</v>
      </c>
      <c r="J19" s="58" t="s">
        <v>169</v>
      </c>
      <c r="K19" s="124">
        <v>2</v>
      </c>
      <c r="L19" s="168">
        <v>3</v>
      </c>
      <c r="M19" s="58" t="s">
        <v>169</v>
      </c>
      <c r="N19" s="58">
        <v>1</v>
      </c>
      <c r="O19" s="171">
        <f t="shared" si="0"/>
        <v>9</v>
      </c>
      <c r="P19" s="4"/>
      <c r="R19" s="4"/>
    </row>
    <row r="20" spans="2:18" ht="15" customHeight="1">
      <c r="B20" s="4"/>
      <c r="C20" s="4"/>
      <c r="D20" s="57" t="s">
        <v>8</v>
      </c>
      <c r="E20" s="58">
        <v>1</v>
      </c>
      <c r="F20" s="58" t="s">
        <v>169</v>
      </c>
      <c r="G20" s="58" t="s">
        <v>169</v>
      </c>
      <c r="H20" s="58">
        <v>3</v>
      </c>
      <c r="I20" s="58">
        <v>1</v>
      </c>
      <c r="J20" s="58">
        <v>4</v>
      </c>
      <c r="K20" s="122">
        <v>5</v>
      </c>
      <c r="L20" s="168">
        <v>3</v>
      </c>
      <c r="M20" s="58" t="s">
        <v>169</v>
      </c>
      <c r="N20" s="58">
        <v>1</v>
      </c>
      <c r="O20" s="171">
        <f t="shared" si="0"/>
        <v>17</v>
      </c>
      <c r="P20" s="4"/>
      <c r="R20" s="4"/>
    </row>
    <row r="21" spans="2:18" ht="15" customHeight="1">
      <c r="B21" s="4"/>
      <c r="C21" s="4"/>
      <c r="D21" s="57" t="s">
        <v>9</v>
      </c>
      <c r="E21" s="58" t="s">
        <v>169</v>
      </c>
      <c r="F21" s="58" t="s">
        <v>169</v>
      </c>
      <c r="G21" s="58" t="s">
        <v>169</v>
      </c>
      <c r="H21" s="58" t="s">
        <v>169</v>
      </c>
      <c r="I21" s="58">
        <v>2</v>
      </c>
      <c r="J21" s="58" t="s">
        <v>169</v>
      </c>
      <c r="K21" s="121" t="s">
        <v>169</v>
      </c>
      <c r="L21" s="168">
        <v>1</v>
      </c>
      <c r="M21" s="58">
        <v>1</v>
      </c>
      <c r="N21" s="58" t="s">
        <v>169</v>
      </c>
      <c r="O21" s="171">
        <f t="shared" si="0"/>
        <v>4</v>
      </c>
      <c r="P21" s="4"/>
      <c r="R21" s="4"/>
    </row>
    <row r="22" spans="2:18" ht="15" customHeight="1">
      <c r="B22" s="4"/>
      <c r="C22" s="4"/>
      <c r="D22" s="57" t="s">
        <v>10</v>
      </c>
      <c r="E22" s="58" t="s">
        <v>169</v>
      </c>
      <c r="F22" s="58" t="s">
        <v>169</v>
      </c>
      <c r="G22" s="58" t="s">
        <v>169</v>
      </c>
      <c r="H22" s="58" t="s">
        <v>169</v>
      </c>
      <c r="I22" s="58">
        <v>2</v>
      </c>
      <c r="J22" s="58">
        <v>1</v>
      </c>
      <c r="K22" s="121" t="s">
        <v>169</v>
      </c>
      <c r="L22" s="168">
        <v>2</v>
      </c>
      <c r="M22" s="58">
        <v>1</v>
      </c>
      <c r="N22" s="58" t="s">
        <v>169</v>
      </c>
      <c r="O22" s="171">
        <f t="shared" si="0"/>
        <v>6</v>
      </c>
      <c r="P22" s="4"/>
      <c r="R22" s="4"/>
    </row>
    <row r="23" spans="2:18" ht="15" customHeight="1">
      <c r="B23" s="4"/>
      <c r="C23" s="4"/>
      <c r="D23" s="57" t="s">
        <v>233</v>
      </c>
      <c r="E23" s="58" t="s">
        <v>169</v>
      </c>
      <c r="F23" s="58" t="s">
        <v>169</v>
      </c>
      <c r="G23" s="58" t="s">
        <v>169</v>
      </c>
      <c r="H23" s="58" t="s">
        <v>169</v>
      </c>
      <c r="I23" s="58" t="s">
        <v>169</v>
      </c>
      <c r="J23" s="58" t="s">
        <v>169</v>
      </c>
      <c r="K23" s="121" t="s">
        <v>169</v>
      </c>
      <c r="L23" s="168" t="s">
        <v>169</v>
      </c>
      <c r="M23" s="58" t="s">
        <v>169</v>
      </c>
      <c r="N23" s="58" t="s">
        <v>169</v>
      </c>
      <c r="O23" s="171">
        <f t="shared" si="0"/>
        <v>0</v>
      </c>
      <c r="P23" s="4"/>
      <c r="R23" s="4"/>
    </row>
    <row r="24" spans="2:18" ht="15" customHeight="1">
      <c r="B24" s="4"/>
      <c r="C24" s="4"/>
      <c r="D24" s="52" t="s">
        <v>37</v>
      </c>
      <c r="E24" s="53">
        <f>SUM(E12:E23)</f>
        <v>1</v>
      </c>
      <c r="F24" s="53">
        <f t="shared" ref="F24" si="1">SUM(F12:F23)</f>
        <v>1</v>
      </c>
      <c r="G24" s="53">
        <f t="shared" ref="G24:M24" si="2">SUM(G12:G23)</f>
        <v>2</v>
      </c>
      <c r="H24" s="53">
        <f t="shared" si="2"/>
        <v>5</v>
      </c>
      <c r="I24" s="53">
        <f t="shared" si="2"/>
        <v>10</v>
      </c>
      <c r="J24" s="53">
        <f t="shared" si="2"/>
        <v>5</v>
      </c>
      <c r="K24" s="53">
        <f t="shared" si="2"/>
        <v>11</v>
      </c>
      <c r="L24" s="166">
        <f t="shared" si="2"/>
        <v>12</v>
      </c>
      <c r="M24" s="172">
        <f t="shared" si="2"/>
        <v>3</v>
      </c>
      <c r="N24" s="172">
        <v>2</v>
      </c>
      <c r="O24" s="169">
        <f>SUM(E24:M24)</f>
        <v>50</v>
      </c>
      <c r="P24" s="4"/>
      <c r="R24" s="4"/>
    </row>
    <row r="25" spans="2:18" ht="15" customHeight="1">
      <c r="B25" s="4"/>
      <c r="C25" s="4"/>
      <c r="D25" s="35" t="s">
        <v>371</v>
      </c>
      <c r="E25" s="4"/>
      <c r="O25" s="6"/>
      <c r="P25" s="4"/>
      <c r="R25" s="4"/>
    </row>
    <row r="26" spans="2:18" ht="15" customHeight="1">
      <c r="B26" s="4"/>
      <c r="C26" s="4"/>
      <c r="D26" s="35" t="s">
        <v>391</v>
      </c>
      <c r="E26" s="6"/>
      <c r="F26" s="6"/>
      <c r="I26" s="6"/>
      <c r="O26" s="6"/>
      <c r="P26" s="4"/>
      <c r="R26" s="4"/>
    </row>
    <row r="27" spans="2:18" ht="15" customHeight="1">
      <c r="B27" s="4"/>
      <c r="C27" s="4"/>
      <c r="D27" s="4"/>
      <c r="E27" s="35"/>
      <c r="F27" s="6"/>
      <c r="G27" s="6"/>
      <c r="J27" s="6"/>
      <c r="O27" s="4"/>
      <c r="P27" s="4"/>
      <c r="R27" s="4"/>
    </row>
    <row r="28" spans="2:18" ht="15" customHeight="1">
      <c r="B28" s="4"/>
      <c r="C28" s="4"/>
      <c r="D28" s="4"/>
      <c r="E28" s="35"/>
      <c r="F28" s="6"/>
      <c r="G28" s="6"/>
      <c r="J28" s="6"/>
      <c r="O28" s="4"/>
      <c r="P28" s="4"/>
      <c r="R28" s="4"/>
    </row>
    <row r="29" spans="2:18" ht="15" customHeight="1">
      <c r="B29" s="4"/>
      <c r="C29" s="4"/>
      <c r="D29" s="4"/>
      <c r="E29" s="4"/>
      <c r="O29" s="4"/>
      <c r="P29" s="4"/>
      <c r="R29" s="4"/>
    </row>
    <row r="30" spans="2:18" ht="15" customHeight="1">
      <c r="B30" s="4"/>
      <c r="C30" s="4"/>
      <c r="D30" s="109" t="s">
        <v>229</v>
      </c>
      <c r="E30" s="107"/>
      <c r="F30" s="107"/>
      <c r="H30" s="6"/>
      <c r="I30" s="6"/>
      <c r="O30" s="4"/>
      <c r="P30" s="4"/>
      <c r="R30" s="4"/>
    </row>
    <row r="31" spans="2:18" ht="15" customHeight="1">
      <c r="B31" s="4"/>
      <c r="C31" s="4"/>
      <c r="D31" s="52" t="s">
        <v>28</v>
      </c>
      <c r="E31" s="53">
        <v>2006</v>
      </c>
      <c r="F31" s="53">
        <v>2007</v>
      </c>
      <c r="G31" s="53">
        <v>2008</v>
      </c>
      <c r="H31" s="53">
        <v>2009</v>
      </c>
      <c r="I31" s="53">
        <v>2010</v>
      </c>
      <c r="J31" s="53">
        <v>2011</v>
      </c>
      <c r="K31" s="53">
        <v>2012</v>
      </c>
      <c r="L31" s="53">
        <v>2013</v>
      </c>
      <c r="M31" s="53">
        <v>2014</v>
      </c>
      <c r="N31" s="53">
        <v>2015</v>
      </c>
      <c r="O31" s="53" t="s">
        <v>37</v>
      </c>
      <c r="P31" s="4"/>
      <c r="R31" s="4"/>
    </row>
    <row r="32" spans="2:18" ht="15" customHeight="1">
      <c r="B32" s="4"/>
      <c r="C32" s="4"/>
      <c r="D32" s="55" t="s">
        <v>1</v>
      </c>
      <c r="E32" s="126" t="s">
        <v>169</v>
      </c>
      <c r="F32" s="126" t="s">
        <v>169</v>
      </c>
      <c r="G32" s="126">
        <v>88995.69</v>
      </c>
      <c r="H32" s="126">
        <v>52000</v>
      </c>
      <c r="I32" s="126" t="s">
        <v>169</v>
      </c>
      <c r="J32" s="126" t="s">
        <v>169</v>
      </c>
      <c r="K32" s="126" t="s">
        <v>169</v>
      </c>
      <c r="L32" s="126" t="s">
        <v>169</v>
      </c>
      <c r="M32" s="126">
        <v>0</v>
      </c>
      <c r="N32" s="126">
        <v>0</v>
      </c>
      <c r="O32" s="126">
        <f>SUM(E32:M32)</f>
        <v>140995.69</v>
      </c>
      <c r="P32" s="4"/>
      <c r="R32" s="4"/>
    </row>
    <row r="33" spans="1:43" ht="15" customHeight="1">
      <c r="B33" s="4"/>
      <c r="C33" s="4"/>
      <c r="D33" s="57" t="s">
        <v>2</v>
      </c>
      <c r="E33" s="127" t="s">
        <v>169</v>
      </c>
      <c r="F33" s="127" t="s">
        <v>169</v>
      </c>
      <c r="G33" s="127" t="s">
        <v>169</v>
      </c>
      <c r="H33" s="127" t="s">
        <v>169</v>
      </c>
      <c r="I33" s="127" t="s">
        <v>169</v>
      </c>
      <c r="J33" s="127" t="s">
        <v>169</v>
      </c>
      <c r="K33" s="127">
        <v>36909.599999999999</v>
      </c>
      <c r="L33" s="127" t="s">
        <v>169</v>
      </c>
      <c r="M33" s="127">
        <v>0</v>
      </c>
      <c r="N33" s="127">
        <v>0</v>
      </c>
      <c r="O33" s="127">
        <f t="shared" ref="O33:O42" si="3">SUM(E33:M33)</f>
        <v>36909.599999999999</v>
      </c>
      <c r="P33" s="4"/>
      <c r="R33" s="4"/>
    </row>
    <row r="34" spans="1:43" ht="15" customHeight="1">
      <c r="B34" s="4"/>
      <c r="C34" s="4"/>
      <c r="D34" s="57" t="s">
        <v>3</v>
      </c>
      <c r="E34" s="127" t="s">
        <v>169</v>
      </c>
      <c r="F34" s="127" t="s">
        <v>169</v>
      </c>
      <c r="G34" s="127" t="s">
        <v>169</v>
      </c>
      <c r="H34" s="127" t="s">
        <v>169</v>
      </c>
      <c r="I34" s="127" t="s">
        <v>169</v>
      </c>
      <c r="J34" s="127" t="s">
        <v>169</v>
      </c>
      <c r="K34" s="128">
        <v>47741.4</v>
      </c>
      <c r="L34" s="127" t="s">
        <v>169</v>
      </c>
      <c r="M34" s="127">
        <v>0</v>
      </c>
      <c r="N34" s="127">
        <v>0</v>
      </c>
      <c r="O34" s="127">
        <f t="shared" si="3"/>
        <v>47741.4</v>
      </c>
      <c r="P34" s="4"/>
      <c r="R34" s="4"/>
    </row>
    <row r="35" spans="1:43" ht="15" customHeight="1">
      <c r="B35" s="4"/>
      <c r="C35" s="4"/>
      <c r="D35" s="57" t="s">
        <v>11</v>
      </c>
      <c r="E35" s="127" t="s">
        <v>169</v>
      </c>
      <c r="F35" s="127" t="s">
        <v>169</v>
      </c>
      <c r="G35" s="127" t="s">
        <v>169</v>
      </c>
      <c r="H35" s="127" t="s">
        <v>169</v>
      </c>
      <c r="I35" s="127" t="s">
        <v>169</v>
      </c>
      <c r="J35" s="127" t="s">
        <v>169</v>
      </c>
      <c r="K35" s="128" t="s">
        <v>169</v>
      </c>
      <c r="L35" s="127" t="s">
        <v>169</v>
      </c>
      <c r="M35" s="127">
        <v>268062</v>
      </c>
      <c r="N35" s="127">
        <v>0</v>
      </c>
      <c r="O35" s="127">
        <f t="shared" si="3"/>
        <v>268062</v>
      </c>
      <c r="P35" s="4"/>
      <c r="R35" s="4"/>
    </row>
    <row r="36" spans="1:43" ht="15" customHeight="1">
      <c r="B36" s="4"/>
      <c r="C36" s="4"/>
      <c r="D36" s="57" t="s">
        <v>4</v>
      </c>
      <c r="E36" s="127" t="s">
        <v>169</v>
      </c>
      <c r="F36" s="127" t="s">
        <v>169</v>
      </c>
      <c r="G36" s="127" t="s">
        <v>169</v>
      </c>
      <c r="H36" s="127" t="s">
        <v>169</v>
      </c>
      <c r="I36" s="127" t="s">
        <v>169</v>
      </c>
      <c r="J36" s="127" t="s">
        <v>169</v>
      </c>
      <c r="K36" s="128">
        <v>149951.76</v>
      </c>
      <c r="L36" s="127">
        <v>148560</v>
      </c>
      <c r="M36" s="127">
        <v>0</v>
      </c>
      <c r="N36" s="127">
        <v>0</v>
      </c>
      <c r="O36" s="127">
        <f t="shared" si="3"/>
        <v>298511.76</v>
      </c>
      <c r="P36" s="4"/>
      <c r="R36" s="4"/>
    </row>
    <row r="37" spans="1:43" ht="15" customHeight="1">
      <c r="B37" s="4"/>
      <c r="C37" s="4"/>
      <c r="D37" s="57" t="s">
        <v>5</v>
      </c>
      <c r="E37" s="127" t="s">
        <v>169</v>
      </c>
      <c r="F37" s="127">
        <v>29959.17</v>
      </c>
      <c r="G37" s="127" t="s">
        <v>169</v>
      </c>
      <c r="H37" s="127" t="s">
        <v>169</v>
      </c>
      <c r="I37" s="127" t="s">
        <v>169</v>
      </c>
      <c r="J37" s="127" t="s">
        <v>169</v>
      </c>
      <c r="K37" s="128" t="s">
        <v>169</v>
      </c>
      <c r="L37" s="127" t="s">
        <v>169</v>
      </c>
      <c r="M37" s="127">
        <v>0</v>
      </c>
      <c r="N37" s="127">
        <v>0</v>
      </c>
      <c r="O37" s="127">
        <f t="shared" si="3"/>
        <v>29959.17</v>
      </c>
      <c r="P37" s="4"/>
      <c r="R37" s="4"/>
    </row>
    <row r="38" spans="1:43" ht="15" customHeight="1">
      <c r="B38" s="4"/>
      <c r="C38" s="4"/>
      <c r="D38" s="57" t="s">
        <v>6</v>
      </c>
      <c r="E38" s="127" t="s">
        <v>169</v>
      </c>
      <c r="F38" s="127" t="s">
        <v>169</v>
      </c>
      <c r="G38" s="127" t="s">
        <v>169</v>
      </c>
      <c r="H38" s="127" t="s">
        <v>169</v>
      </c>
      <c r="I38" s="127">
        <v>98355.5</v>
      </c>
      <c r="J38" s="127" t="s">
        <v>169</v>
      </c>
      <c r="K38" s="128">
        <v>149939.14000000001</v>
      </c>
      <c r="L38" s="127">
        <v>198986.8</v>
      </c>
      <c r="M38" s="127">
        <v>0</v>
      </c>
      <c r="N38" s="127">
        <v>0</v>
      </c>
      <c r="O38" s="127">
        <f t="shared" si="3"/>
        <v>447281.44</v>
      </c>
      <c r="P38" s="4"/>
      <c r="R38" s="4"/>
    </row>
    <row r="39" spans="1:43" ht="15" customHeight="1">
      <c r="B39" s="4"/>
      <c r="C39" s="4"/>
      <c r="D39" s="57" t="s">
        <v>7</v>
      </c>
      <c r="E39" s="127" t="s">
        <v>169</v>
      </c>
      <c r="F39" s="127" t="s">
        <v>169</v>
      </c>
      <c r="G39" s="127">
        <v>29500</v>
      </c>
      <c r="H39" s="127" t="s">
        <v>169</v>
      </c>
      <c r="I39" s="127">
        <v>254855.7</v>
      </c>
      <c r="J39" s="127" t="s">
        <v>169</v>
      </c>
      <c r="K39" s="128">
        <v>199695.9</v>
      </c>
      <c r="L39" s="127">
        <v>449731.8</v>
      </c>
      <c r="M39" s="127">
        <v>0</v>
      </c>
      <c r="N39" s="127">
        <v>100000</v>
      </c>
      <c r="O39" s="127">
        <f t="shared" si="3"/>
        <v>933783.39999999991</v>
      </c>
      <c r="P39" s="4"/>
      <c r="R39" s="4"/>
    </row>
    <row r="40" spans="1:43" ht="15" customHeight="1">
      <c r="B40" s="4"/>
      <c r="C40" s="4"/>
      <c r="D40" s="57" t="s">
        <v>8</v>
      </c>
      <c r="E40" s="127">
        <v>74000</v>
      </c>
      <c r="F40" s="127" t="s">
        <v>169</v>
      </c>
      <c r="G40" s="127" t="s">
        <v>169</v>
      </c>
      <c r="H40" s="127">
        <v>144006.25</v>
      </c>
      <c r="I40" s="127">
        <v>43164</v>
      </c>
      <c r="J40" s="127">
        <v>388167.27</v>
      </c>
      <c r="K40" s="129">
        <v>739935.54</v>
      </c>
      <c r="L40" s="127">
        <v>449969.75</v>
      </c>
      <c r="M40" s="127">
        <v>0</v>
      </c>
      <c r="N40" s="127">
        <v>92620</v>
      </c>
      <c r="O40" s="127">
        <f t="shared" si="3"/>
        <v>1839242.81</v>
      </c>
      <c r="P40" s="4"/>
      <c r="R40" s="4"/>
    </row>
    <row r="41" spans="1:43" ht="15" customHeight="1">
      <c r="B41" s="4"/>
      <c r="C41" s="4"/>
      <c r="D41" s="57" t="s">
        <v>9</v>
      </c>
      <c r="E41" s="127" t="s">
        <v>169</v>
      </c>
      <c r="F41" s="127" t="s">
        <v>169</v>
      </c>
      <c r="G41" s="127" t="s">
        <v>169</v>
      </c>
      <c r="H41" s="127" t="s">
        <v>169</v>
      </c>
      <c r="I41" s="127">
        <v>156177.46</v>
      </c>
      <c r="J41" s="127" t="s">
        <v>169</v>
      </c>
      <c r="K41" s="127" t="s">
        <v>169</v>
      </c>
      <c r="L41" s="127">
        <v>49912</v>
      </c>
      <c r="M41" s="127">
        <v>265589.5</v>
      </c>
      <c r="N41" s="127">
        <v>0</v>
      </c>
      <c r="O41" s="127">
        <f t="shared" si="3"/>
        <v>471678.95999999996</v>
      </c>
      <c r="P41" s="4"/>
      <c r="R41" s="4"/>
    </row>
    <row r="42" spans="1:43" ht="15" customHeight="1">
      <c r="B42" s="4"/>
      <c r="C42" s="4"/>
      <c r="D42" s="57" t="s">
        <v>10</v>
      </c>
      <c r="E42" s="127" t="s">
        <v>169</v>
      </c>
      <c r="F42" s="127" t="s">
        <v>169</v>
      </c>
      <c r="G42" s="127" t="s">
        <v>169</v>
      </c>
      <c r="H42" s="127" t="s">
        <v>169</v>
      </c>
      <c r="I42" s="127">
        <v>239883</v>
      </c>
      <c r="J42" s="127">
        <v>131630.39999999999</v>
      </c>
      <c r="K42" s="127" t="s">
        <v>169</v>
      </c>
      <c r="L42" s="127">
        <v>187372.65</v>
      </c>
      <c r="M42" s="127">
        <v>287718.5</v>
      </c>
      <c r="N42" s="127">
        <v>0</v>
      </c>
      <c r="O42" s="127">
        <f t="shared" si="3"/>
        <v>846604.55</v>
      </c>
      <c r="P42" s="4"/>
      <c r="R42" s="4"/>
    </row>
    <row r="43" spans="1:43" ht="15" customHeight="1">
      <c r="B43" s="4"/>
      <c r="C43" s="4"/>
      <c r="D43" s="57" t="s">
        <v>233</v>
      </c>
      <c r="E43" s="127" t="s">
        <v>169</v>
      </c>
      <c r="F43" s="127" t="s">
        <v>169</v>
      </c>
      <c r="G43" s="127" t="s">
        <v>169</v>
      </c>
      <c r="H43" s="127" t="s">
        <v>169</v>
      </c>
      <c r="I43" s="127" t="s">
        <v>169</v>
      </c>
      <c r="J43" s="127" t="s">
        <v>169</v>
      </c>
      <c r="K43" s="127" t="s">
        <v>169</v>
      </c>
      <c r="L43" s="127" t="s">
        <v>169</v>
      </c>
      <c r="M43" s="127" t="s">
        <v>169</v>
      </c>
      <c r="N43" s="127" t="s">
        <v>169</v>
      </c>
      <c r="O43" s="127" t="s">
        <v>169</v>
      </c>
      <c r="P43" s="4"/>
      <c r="R43" s="4"/>
    </row>
    <row r="44" spans="1:43" ht="15.75">
      <c r="D44" s="52" t="s">
        <v>37</v>
      </c>
      <c r="E44" s="125">
        <f>SUM(E32:E43)</f>
        <v>74000</v>
      </c>
      <c r="F44" s="125">
        <f t="shared" ref="F44:L44" si="4">SUM(F32:F43)</f>
        <v>29959.17</v>
      </c>
      <c r="G44" s="125">
        <f t="shared" si="4"/>
        <v>118495.69</v>
      </c>
      <c r="H44" s="125">
        <f t="shared" si="4"/>
        <v>196006.25</v>
      </c>
      <c r="I44" s="125">
        <f t="shared" si="4"/>
        <v>792435.66</v>
      </c>
      <c r="J44" s="125">
        <f t="shared" si="4"/>
        <v>519797.67000000004</v>
      </c>
      <c r="K44" s="125">
        <f t="shared" si="4"/>
        <v>1324173.3400000001</v>
      </c>
      <c r="L44" s="125">
        <f t="shared" si="4"/>
        <v>1484533</v>
      </c>
      <c r="M44" s="125">
        <f>SUM(M32:M43)</f>
        <v>821370</v>
      </c>
      <c r="N44" s="125">
        <f>SUM(N32:N43)</f>
        <v>192620</v>
      </c>
      <c r="O44" s="125">
        <f>SUM(O32:O43)</f>
        <v>5360770.78</v>
      </c>
    </row>
    <row r="45" spans="1:43">
      <c r="D45" s="35" t="s">
        <v>371</v>
      </c>
      <c r="E45" s="4"/>
      <c r="O45" s="4"/>
    </row>
    <row r="46" spans="1:43">
      <c r="D46" s="35" t="s">
        <v>391</v>
      </c>
      <c r="O46" s="4"/>
    </row>
    <row r="47" spans="1:43">
      <c r="O47" s="4"/>
    </row>
    <row r="48" spans="1:43" customFormat="1">
      <c r="A48" s="6"/>
      <c r="B48" s="6"/>
      <c r="F48" s="4"/>
      <c r="G48" s="4"/>
      <c r="H48" s="4"/>
      <c r="I48" s="4"/>
      <c r="J48" s="4"/>
      <c r="K48" s="4"/>
      <c r="L48" s="4"/>
      <c r="M48" s="4"/>
      <c r="N48" s="198"/>
      <c r="Q48" s="4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</row>
  </sheetData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63"/>
  <sheetViews>
    <sheetView showGridLines="0" showRowColHeaders="0" topLeftCell="B1" zoomScale="75" zoomScaleNormal="75" zoomScalePageLayoutView="65" workbookViewId="0">
      <selection activeCell="D13" sqref="D13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52.28515625" customWidth="1"/>
    <col min="5" max="5" width="14" customWidth="1"/>
    <col min="6" max="13" width="14" style="4" customWidth="1"/>
    <col min="14" max="14" width="13.28515625" customWidth="1"/>
    <col min="15" max="15" width="9.140625" style="4" customWidth="1"/>
    <col min="16" max="16" width="14.28515625" style="6" bestFit="1" customWidth="1"/>
    <col min="17" max="17" width="9.140625" style="6" hidden="1" customWidth="1"/>
    <col min="18" max="21" width="19" style="6" hidden="1" customWidth="1"/>
    <col min="22" max="22" width="9.140625" style="6" hidden="1" customWidth="1"/>
    <col min="23" max="26" width="19" style="6" hidden="1" customWidth="1"/>
    <col min="27" max="27" width="9.140625" style="6" hidden="1" customWidth="1"/>
    <col min="28" max="42" width="19" style="6" hidden="1" customWidth="1"/>
    <col min="43" max="16384" width="9.140625" style="6" hidden="1"/>
  </cols>
  <sheetData>
    <row r="1" spans="2:18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33"/>
      <c r="R1" s="26"/>
    </row>
    <row r="2" spans="2:18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7"/>
    </row>
    <row r="3" spans="2:18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2:18" ht="15" customHeight="1">
      <c r="C4" s="4"/>
      <c r="D4" s="4"/>
      <c r="E4" s="4"/>
      <c r="N4" s="4"/>
      <c r="P4" s="4"/>
    </row>
    <row r="5" spans="2:18" ht="15" customHeight="1">
      <c r="C5" s="4"/>
      <c r="D5" s="4"/>
      <c r="E5" s="4"/>
      <c r="N5" s="4"/>
      <c r="P5" s="4"/>
    </row>
    <row r="6" spans="2:18" ht="15" customHeight="1">
      <c r="B6" s="4"/>
      <c r="C6" s="4"/>
      <c r="D6" s="4"/>
      <c r="E6" s="4"/>
      <c r="N6" s="4"/>
      <c r="P6" s="4"/>
    </row>
    <row r="7" spans="2:18" ht="15" customHeight="1">
      <c r="B7" s="4"/>
      <c r="C7" s="4"/>
      <c r="D7" s="4"/>
      <c r="E7" s="4"/>
      <c r="N7" s="4"/>
      <c r="P7" s="4"/>
    </row>
    <row r="8" spans="2:18" ht="15" customHeight="1">
      <c r="B8" s="4"/>
      <c r="C8" s="4"/>
      <c r="D8" s="4"/>
      <c r="E8" s="4"/>
      <c r="N8" s="4"/>
      <c r="P8" s="4"/>
    </row>
    <row r="9" spans="2:18" ht="15" customHeight="1">
      <c r="B9" s="4"/>
      <c r="C9" s="4"/>
      <c r="D9" s="4"/>
      <c r="E9" s="4"/>
      <c r="N9" s="4"/>
      <c r="P9" s="25"/>
    </row>
    <row r="10" spans="2:18" ht="15.75">
      <c r="C10" s="1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2:18" ht="15.75">
      <c r="C11" s="1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2:18" ht="15.75">
      <c r="C12" s="1"/>
      <c r="D12" s="1"/>
      <c r="E12" s="1"/>
      <c r="F12" s="3"/>
      <c r="G12" s="3"/>
      <c r="H12" s="3"/>
      <c r="I12" s="3"/>
      <c r="J12" s="3"/>
      <c r="K12" s="3"/>
      <c r="L12" s="3"/>
      <c r="M12" s="3"/>
    </row>
    <row r="13" spans="2:18" ht="15.75">
      <c r="C13" s="1"/>
      <c r="D13" s="51" t="s">
        <v>167</v>
      </c>
      <c r="E13" s="1"/>
      <c r="F13" s="3"/>
      <c r="G13" s="3"/>
      <c r="H13" s="3"/>
      <c r="I13" s="3"/>
      <c r="J13" s="3"/>
      <c r="K13" s="3"/>
      <c r="L13" s="3"/>
      <c r="M13" s="3"/>
    </row>
    <row r="14" spans="2:18" ht="15.75">
      <c r="C14" s="1"/>
      <c r="D14" s="52" t="s">
        <v>96</v>
      </c>
      <c r="E14" s="53">
        <v>2006</v>
      </c>
      <c r="F14" s="53">
        <v>2007</v>
      </c>
      <c r="G14" s="53">
        <v>2008</v>
      </c>
      <c r="H14" s="53">
        <v>2009</v>
      </c>
      <c r="I14" s="53">
        <v>2010</v>
      </c>
      <c r="J14" s="53">
        <v>2011</v>
      </c>
      <c r="K14" s="53">
        <v>2012</v>
      </c>
      <c r="L14" s="53">
        <v>2013</v>
      </c>
      <c r="M14" s="53">
        <v>2014</v>
      </c>
      <c r="N14" s="53">
        <v>2015</v>
      </c>
    </row>
    <row r="15" spans="2:18" ht="15.75">
      <c r="C15" s="1"/>
      <c r="D15" s="54" t="s">
        <v>97</v>
      </c>
      <c r="E15" s="61">
        <v>50000</v>
      </c>
      <c r="F15" s="61">
        <v>70000</v>
      </c>
      <c r="G15" s="61">
        <v>110000</v>
      </c>
      <c r="H15" s="61">
        <v>240000</v>
      </c>
      <c r="I15" s="61">
        <v>300000</v>
      </c>
      <c r="J15" s="61">
        <v>400000</v>
      </c>
      <c r="K15" s="61">
        <v>427000</v>
      </c>
      <c r="L15" s="61">
        <v>544000</v>
      </c>
      <c r="M15" s="61">
        <v>600000</v>
      </c>
      <c r="N15" s="61">
        <v>980800</v>
      </c>
    </row>
    <row r="16" spans="2:18" ht="15.75">
      <c r="C16" s="1"/>
      <c r="D16" s="35" t="s">
        <v>371</v>
      </c>
      <c r="E16" s="1"/>
      <c r="F16" s="3"/>
      <c r="G16" s="3"/>
      <c r="H16" s="3"/>
      <c r="I16" s="3"/>
      <c r="J16" s="3"/>
      <c r="K16" s="3"/>
      <c r="L16" s="3"/>
      <c r="M16" s="3"/>
    </row>
    <row r="17" spans="3:14" ht="15.75">
      <c r="C17" s="1"/>
    </row>
    <row r="18" spans="3:14" ht="15.75">
      <c r="C18" s="1"/>
      <c r="D18" s="1"/>
      <c r="E18" s="1"/>
      <c r="F18" s="3"/>
      <c r="G18" s="3"/>
      <c r="H18" s="3"/>
      <c r="I18" s="3"/>
      <c r="J18" s="3"/>
      <c r="K18" s="3"/>
      <c r="L18" s="3"/>
      <c r="M18" s="3"/>
    </row>
    <row r="19" spans="3:14" ht="31.5" customHeight="1">
      <c r="C19" s="1"/>
      <c r="D19" s="387" t="s">
        <v>168</v>
      </c>
      <c r="E19" s="388"/>
      <c r="F19" s="388"/>
      <c r="G19" s="388"/>
      <c r="H19" s="388"/>
      <c r="I19" s="388"/>
      <c r="J19" s="388"/>
      <c r="K19" s="388"/>
      <c r="L19" s="388"/>
      <c r="M19" s="388"/>
      <c r="N19" s="389"/>
    </row>
    <row r="20" spans="3:14" ht="15.75">
      <c r="C20" s="1"/>
      <c r="D20" s="83"/>
      <c r="E20" s="3"/>
      <c r="F20" s="3"/>
      <c r="G20" s="3"/>
      <c r="H20" s="3"/>
      <c r="I20" s="3"/>
      <c r="J20" s="3"/>
      <c r="K20" s="3"/>
      <c r="L20" s="3"/>
      <c r="M20" s="198"/>
      <c r="N20" s="16"/>
    </row>
    <row r="21" spans="3:14" ht="15.75">
      <c r="C21" s="1"/>
      <c r="D21" s="83"/>
      <c r="E21" s="3"/>
      <c r="F21" s="3"/>
      <c r="G21" s="3"/>
      <c r="H21" s="3"/>
      <c r="I21" s="3"/>
      <c r="J21" s="3"/>
      <c r="K21" s="3"/>
      <c r="L21" s="3"/>
      <c r="M21" s="198"/>
      <c r="N21" s="16"/>
    </row>
    <row r="22" spans="3:14" ht="15.75">
      <c r="C22" s="1"/>
      <c r="D22" s="83"/>
      <c r="E22" s="3"/>
      <c r="F22" s="3"/>
      <c r="G22" s="3"/>
      <c r="H22" s="3"/>
      <c r="I22" s="3"/>
      <c r="J22" s="3"/>
      <c r="K22" s="3"/>
      <c r="L22" s="3"/>
      <c r="M22" s="198"/>
      <c r="N22" s="16"/>
    </row>
    <row r="23" spans="3:14" ht="15.75">
      <c r="C23" s="1"/>
      <c r="D23" s="83"/>
      <c r="E23" s="3"/>
      <c r="F23" s="3"/>
      <c r="G23" s="3"/>
      <c r="H23" s="3"/>
      <c r="I23" s="3"/>
      <c r="J23" s="3"/>
      <c r="K23" s="3"/>
      <c r="L23" s="3"/>
      <c r="M23" s="198"/>
      <c r="N23" s="16"/>
    </row>
    <row r="24" spans="3:14" ht="15.75">
      <c r="C24" s="1"/>
      <c r="D24" s="83"/>
      <c r="E24" s="3"/>
      <c r="F24" s="3"/>
      <c r="G24" s="3"/>
      <c r="H24" s="3"/>
      <c r="I24" s="3"/>
      <c r="J24" s="3"/>
      <c r="K24" s="3"/>
      <c r="L24" s="3"/>
      <c r="M24" s="198"/>
      <c r="N24" s="16"/>
    </row>
    <row r="25" spans="3:14" ht="15.75">
      <c r="C25" s="1"/>
      <c r="D25" s="83"/>
      <c r="E25" s="3"/>
      <c r="F25" s="3"/>
      <c r="G25" s="3"/>
      <c r="H25" s="3"/>
      <c r="I25" s="3"/>
      <c r="J25" s="3"/>
      <c r="K25" s="3"/>
      <c r="L25" s="3"/>
      <c r="M25" s="198"/>
      <c r="N25" s="16"/>
    </row>
    <row r="26" spans="3:14" ht="15.75">
      <c r="C26" s="1"/>
      <c r="D26" s="83"/>
      <c r="E26" s="3"/>
      <c r="F26" s="3"/>
      <c r="G26" s="3"/>
      <c r="H26" s="3"/>
      <c r="I26" s="3"/>
      <c r="J26" s="3"/>
      <c r="K26" s="3"/>
      <c r="L26" s="3"/>
      <c r="M26" s="198"/>
      <c r="N26" s="16"/>
    </row>
    <row r="27" spans="3:14" ht="15.75">
      <c r="C27" s="1"/>
      <c r="D27" s="83"/>
      <c r="E27" s="3"/>
      <c r="F27" s="3"/>
      <c r="G27" s="3"/>
      <c r="H27" s="3"/>
      <c r="I27" s="3"/>
      <c r="J27" s="3"/>
      <c r="K27" s="3"/>
      <c r="L27" s="3"/>
      <c r="M27" s="198"/>
      <c r="N27" s="16"/>
    </row>
    <row r="28" spans="3:14" ht="15.75">
      <c r="C28" s="1"/>
      <c r="D28" s="83"/>
      <c r="E28" s="3"/>
      <c r="F28" s="3"/>
      <c r="G28" s="3"/>
      <c r="H28" s="3"/>
      <c r="I28" s="3"/>
      <c r="J28" s="3"/>
      <c r="K28" s="3"/>
      <c r="L28" s="3"/>
      <c r="M28" s="198"/>
      <c r="N28" s="16"/>
    </row>
    <row r="29" spans="3:14" ht="15.75">
      <c r="C29" s="1"/>
      <c r="D29" s="83"/>
      <c r="E29" s="3"/>
      <c r="F29" s="3"/>
      <c r="G29" s="3"/>
      <c r="H29" s="3"/>
      <c r="I29" s="3"/>
      <c r="J29" s="3"/>
      <c r="K29" s="3"/>
      <c r="L29" s="3"/>
      <c r="M29" s="198"/>
      <c r="N29" s="16"/>
    </row>
    <row r="30" spans="3:14" ht="15.75">
      <c r="C30" s="1"/>
      <c r="D30" s="83"/>
      <c r="E30" s="3"/>
      <c r="F30" s="3"/>
      <c r="G30" s="3"/>
      <c r="H30" s="3"/>
      <c r="I30" s="3"/>
      <c r="J30" s="3"/>
      <c r="K30" s="3"/>
      <c r="L30" s="3"/>
      <c r="M30" s="198"/>
      <c r="N30" s="16"/>
    </row>
    <row r="31" spans="3:14" ht="15.75">
      <c r="C31" s="1"/>
      <c r="D31" s="83"/>
      <c r="E31" s="3"/>
      <c r="F31" s="3"/>
      <c r="G31" s="3"/>
      <c r="H31" s="3"/>
      <c r="I31" s="3"/>
      <c r="J31" s="3"/>
      <c r="K31" s="3"/>
      <c r="L31" s="3"/>
      <c r="M31" s="198"/>
      <c r="N31" s="16"/>
    </row>
    <row r="32" spans="3:14" ht="15.75">
      <c r="C32" s="1"/>
      <c r="D32" s="83"/>
      <c r="E32" s="3"/>
      <c r="F32" s="3"/>
      <c r="G32" s="3"/>
      <c r="H32" s="3"/>
      <c r="I32" s="3"/>
      <c r="J32" s="3"/>
      <c r="K32" s="3"/>
      <c r="L32" s="3"/>
      <c r="M32" s="198"/>
      <c r="N32" s="16"/>
    </row>
    <row r="33" spans="3:14" ht="15.75">
      <c r="C33" s="1"/>
      <c r="D33" s="83"/>
      <c r="E33" s="3"/>
      <c r="F33" s="3"/>
      <c r="G33" s="3"/>
      <c r="H33" s="3"/>
      <c r="I33" s="3"/>
      <c r="J33" s="3"/>
      <c r="K33" s="3"/>
      <c r="L33" s="3"/>
      <c r="M33" s="198"/>
      <c r="N33" s="16"/>
    </row>
    <row r="34" spans="3:14" ht="15.75">
      <c r="C34" s="1"/>
      <c r="D34" s="83"/>
      <c r="E34" s="3"/>
      <c r="F34" s="3"/>
      <c r="G34" s="3"/>
      <c r="H34" s="3"/>
      <c r="I34" s="3"/>
      <c r="J34" s="3"/>
      <c r="K34" s="3"/>
      <c r="L34" s="3"/>
      <c r="M34" s="198"/>
      <c r="N34" s="16"/>
    </row>
    <row r="35" spans="3:14" ht="15.75">
      <c r="C35" s="1"/>
      <c r="D35" s="83"/>
      <c r="E35" s="3"/>
      <c r="F35" s="3"/>
      <c r="G35" s="3"/>
      <c r="H35" s="3"/>
      <c r="I35" s="3"/>
      <c r="J35" s="3"/>
      <c r="K35" s="3"/>
      <c r="L35" s="3"/>
      <c r="M35" s="198"/>
      <c r="N35" s="16"/>
    </row>
    <row r="36" spans="3:14" ht="15.75">
      <c r="C36" s="1"/>
      <c r="D36" s="83"/>
      <c r="E36" s="3"/>
      <c r="F36" s="3"/>
      <c r="G36" s="3"/>
      <c r="H36" s="3"/>
      <c r="I36" s="3"/>
      <c r="J36" s="3"/>
      <c r="K36" s="3"/>
      <c r="L36" s="3"/>
      <c r="M36" s="198"/>
      <c r="N36" s="16"/>
    </row>
    <row r="37" spans="3:14" ht="15.75">
      <c r="C37" s="1"/>
      <c r="D37" s="83"/>
      <c r="E37" s="3"/>
      <c r="F37" s="3"/>
      <c r="G37" s="3"/>
      <c r="H37" s="3"/>
      <c r="I37" s="3"/>
      <c r="J37" s="3"/>
      <c r="K37" s="3"/>
      <c r="L37" s="3"/>
      <c r="M37" s="198"/>
      <c r="N37" s="16"/>
    </row>
    <row r="38" spans="3:14" ht="15.75">
      <c r="C38" s="1"/>
      <c r="D38" s="83"/>
      <c r="E38" s="3"/>
      <c r="F38" s="3"/>
      <c r="G38" s="3"/>
      <c r="H38" s="3"/>
      <c r="I38" s="3"/>
      <c r="J38" s="3"/>
      <c r="K38" s="3"/>
      <c r="L38" s="3"/>
      <c r="M38" s="198"/>
      <c r="N38" s="16"/>
    </row>
    <row r="39" spans="3:14" ht="15.75">
      <c r="C39" s="1"/>
      <c r="D39" s="83"/>
      <c r="E39" s="3"/>
      <c r="F39" s="3"/>
      <c r="G39" s="3"/>
      <c r="H39" s="3"/>
      <c r="I39" s="3"/>
      <c r="J39" s="3"/>
      <c r="K39" s="3"/>
      <c r="L39" s="3"/>
      <c r="M39" s="198"/>
      <c r="N39" s="16"/>
    </row>
    <row r="40" spans="3:14" ht="15.75">
      <c r="C40" s="1"/>
      <c r="D40" s="83"/>
      <c r="E40" s="3"/>
      <c r="F40" s="3"/>
      <c r="G40" s="3"/>
      <c r="H40" s="3"/>
      <c r="I40" s="3"/>
      <c r="J40" s="3"/>
      <c r="K40" s="3"/>
      <c r="L40" s="3"/>
      <c r="M40" s="198"/>
      <c r="N40" s="16"/>
    </row>
    <row r="41" spans="3:14" ht="15.75">
      <c r="C41" s="1"/>
      <c r="D41" s="83"/>
      <c r="E41" s="3"/>
      <c r="F41" s="3"/>
      <c r="G41" s="3"/>
      <c r="H41" s="3"/>
      <c r="I41" s="3"/>
      <c r="J41" s="3"/>
      <c r="K41" s="3"/>
      <c r="L41" s="3"/>
      <c r="M41" s="198"/>
      <c r="N41" s="16"/>
    </row>
    <row r="42" spans="3:14" ht="15.75">
      <c r="C42" s="1"/>
      <c r="D42" s="83"/>
      <c r="E42" s="3"/>
      <c r="F42" s="3"/>
      <c r="G42" s="3"/>
      <c r="H42" s="3"/>
      <c r="I42" s="3"/>
      <c r="J42" s="3"/>
      <c r="K42" s="3"/>
      <c r="L42" s="3"/>
      <c r="M42" s="198"/>
      <c r="N42" s="16"/>
    </row>
    <row r="43" spans="3:14" ht="16.5" thickBot="1">
      <c r="C43" s="1"/>
      <c r="D43" s="84"/>
      <c r="E43" s="85"/>
      <c r="F43" s="85"/>
      <c r="G43" s="85"/>
      <c r="H43" s="85"/>
      <c r="I43" s="85"/>
      <c r="J43" s="85"/>
      <c r="K43" s="85"/>
      <c r="L43" s="85"/>
      <c r="M43" s="18"/>
      <c r="N43" s="114"/>
    </row>
    <row r="44" spans="3:14" ht="15.75">
      <c r="C44" s="1"/>
      <c r="D44" s="1"/>
      <c r="E44" s="1"/>
      <c r="F44" s="3"/>
      <c r="G44" s="3"/>
      <c r="H44" s="3"/>
      <c r="I44" s="3"/>
      <c r="J44" s="3"/>
      <c r="K44" s="3"/>
      <c r="L44" s="3"/>
      <c r="M44" s="3"/>
      <c r="N44" s="6"/>
    </row>
    <row r="45" spans="3:14" ht="15.75">
      <c r="C45" s="1"/>
      <c r="D45" s="1"/>
      <c r="E45" s="1"/>
      <c r="F45" s="3"/>
      <c r="G45" s="3"/>
      <c r="H45" s="3"/>
      <c r="I45" s="3"/>
      <c r="J45" s="3"/>
      <c r="K45" s="3"/>
      <c r="L45" s="3"/>
      <c r="M45" s="3"/>
    </row>
    <row r="46" spans="3:14" ht="15.75">
      <c r="C46" s="1"/>
      <c r="D46" s="1"/>
      <c r="E46" s="1"/>
      <c r="F46" s="3"/>
      <c r="G46" s="3"/>
      <c r="H46" s="3"/>
      <c r="I46" s="3"/>
      <c r="J46" s="3"/>
      <c r="K46" s="3"/>
      <c r="L46" s="3"/>
      <c r="M46" s="3"/>
    </row>
    <row r="47" spans="3:14" ht="15.75">
      <c r="C47" s="1"/>
      <c r="D47" s="1"/>
      <c r="E47" s="1"/>
      <c r="F47" s="3"/>
      <c r="G47" s="3"/>
      <c r="H47" s="3"/>
      <c r="I47" s="3"/>
      <c r="J47" s="3"/>
      <c r="K47" s="3"/>
      <c r="L47" s="3"/>
      <c r="M47" s="3"/>
    </row>
    <row r="48" spans="3:14" ht="15.75">
      <c r="C48" s="1"/>
      <c r="D48" s="1"/>
      <c r="E48" s="1"/>
      <c r="F48" s="3"/>
      <c r="G48" s="3"/>
      <c r="H48" s="3"/>
      <c r="I48" s="3"/>
      <c r="J48" s="3"/>
      <c r="K48" s="3"/>
      <c r="L48" s="3"/>
      <c r="M48" s="3"/>
    </row>
    <row r="49" spans="3:13" ht="15.75">
      <c r="C49" s="1"/>
      <c r="D49" s="1"/>
      <c r="E49" s="1"/>
      <c r="F49" s="3"/>
      <c r="G49" s="3"/>
      <c r="H49" s="3"/>
      <c r="I49" s="3"/>
      <c r="J49" s="3"/>
      <c r="K49" s="3"/>
      <c r="L49" s="3"/>
      <c r="M49" s="3"/>
    </row>
    <row r="50" spans="3:13" ht="15.75">
      <c r="C50" s="1"/>
      <c r="D50" s="1"/>
      <c r="E50" s="1"/>
      <c r="F50" s="3"/>
      <c r="G50" s="3"/>
      <c r="H50" s="3"/>
      <c r="I50" s="3"/>
      <c r="J50" s="3"/>
      <c r="K50" s="3"/>
      <c r="L50" s="3"/>
      <c r="M50" s="3"/>
    </row>
    <row r="51" spans="3:13" ht="15.75">
      <c r="C51" s="1"/>
      <c r="D51" s="1"/>
      <c r="E51" s="1"/>
      <c r="F51" s="3"/>
      <c r="G51" s="3"/>
      <c r="H51" s="3"/>
      <c r="I51" s="3"/>
      <c r="J51" s="3"/>
      <c r="K51" s="3"/>
      <c r="L51" s="3"/>
      <c r="M51" s="3"/>
    </row>
    <row r="52" spans="3:13" ht="15.75">
      <c r="C52" s="1"/>
      <c r="D52" s="1"/>
      <c r="E52" s="1"/>
      <c r="F52" s="3"/>
      <c r="G52" s="3"/>
      <c r="H52" s="3"/>
      <c r="I52" s="3"/>
      <c r="J52" s="3"/>
      <c r="K52" s="3"/>
      <c r="L52" s="3"/>
      <c r="M52" s="3"/>
    </row>
    <row r="53" spans="3:13" ht="15.75">
      <c r="C53" s="1"/>
      <c r="D53" s="1"/>
      <c r="E53" s="1"/>
      <c r="F53" s="3"/>
      <c r="G53" s="3"/>
      <c r="H53" s="3"/>
      <c r="I53" s="3"/>
      <c r="J53" s="3"/>
      <c r="K53" s="3"/>
      <c r="L53" s="3"/>
      <c r="M53" s="3"/>
    </row>
    <row r="54" spans="3:13" ht="15.75">
      <c r="C54" s="1"/>
      <c r="D54" s="1"/>
      <c r="E54" s="1"/>
      <c r="F54" s="3"/>
      <c r="G54" s="3"/>
      <c r="H54" s="3"/>
      <c r="I54" s="3"/>
      <c r="J54" s="3"/>
      <c r="K54" s="3"/>
      <c r="L54" s="3"/>
      <c r="M54" s="3"/>
    </row>
    <row r="55" spans="3:13" ht="15.75">
      <c r="C55" s="1"/>
      <c r="D55" s="1"/>
      <c r="E55" s="1"/>
      <c r="F55" s="3"/>
      <c r="G55" s="3"/>
      <c r="H55" s="3"/>
      <c r="I55" s="3"/>
      <c r="J55" s="3"/>
      <c r="K55" s="3"/>
      <c r="L55" s="3"/>
      <c r="M55" s="3"/>
    </row>
    <row r="56" spans="3:13" ht="15.75">
      <c r="C56" s="1"/>
      <c r="D56" s="1"/>
      <c r="E56" s="1"/>
      <c r="F56" s="3"/>
      <c r="G56" s="3"/>
      <c r="H56" s="3"/>
      <c r="I56" s="3"/>
      <c r="J56" s="3"/>
      <c r="K56" s="3"/>
      <c r="L56" s="3"/>
      <c r="M56" s="3"/>
    </row>
    <row r="57" spans="3:13" ht="15.75">
      <c r="C57" s="1"/>
      <c r="D57" s="1"/>
      <c r="E57" s="1"/>
      <c r="F57" s="3"/>
      <c r="G57" s="3"/>
      <c r="H57" s="3"/>
      <c r="I57" s="3"/>
      <c r="J57" s="3"/>
      <c r="K57" s="3"/>
      <c r="L57" s="3"/>
      <c r="M57" s="3"/>
    </row>
    <row r="58" spans="3:13" ht="15.75">
      <c r="C58" s="1"/>
      <c r="D58" s="1"/>
      <c r="E58" s="1"/>
      <c r="F58" s="3"/>
      <c r="G58" s="3"/>
      <c r="H58" s="3"/>
      <c r="I58" s="3"/>
      <c r="J58" s="3"/>
      <c r="K58" s="3"/>
      <c r="L58" s="3"/>
      <c r="M58" s="3"/>
    </row>
    <row r="59" spans="3:13" ht="15.75">
      <c r="C59" s="1"/>
      <c r="D59" s="1"/>
      <c r="E59" s="1"/>
      <c r="F59" s="3"/>
      <c r="G59" s="3"/>
      <c r="H59" s="3"/>
      <c r="I59" s="3"/>
      <c r="J59" s="3"/>
      <c r="K59" s="3"/>
      <c r="L59" s="3"/>
      <c r="M59" s="3"/>
    </row>
    <row r="60" spans="3:13" ht="15.75">
      <c r="C60" s="1"/>
      <c r="D60" s="1"/>
      <c r="E60" s="1"/>
      <c r="F60" s="3"/>
      <c r="G60" s="3"/>
      <c r="H60" s="3"/>
      <c r="I60" s="3"/>
      <c r="J60" s="3"/>
      <c r="K60" s="3"/>
      <c r="L60" s="3"/>
      <c r="M60" s="3"/>
    </row>
    <row r="61" spans="3:13" ht="15.75">
      <c r="C61" s="1"/>
      <c r="D61" s="1"/>
      <c r="E61" s="1"/>
      <c r="F61" s="3"/>
      <c r="G61" s="3"/>
      <c r="H61" s="3"/>
      <c r="I61" s="3"/>
      <c r="J61" s="3"/>
      <c r="K61" s="3"/>
      <c r="L61" s="3"/>
      <c r="M61" s="3"/>
    </row>
    <row r="62" spans="3:13" ht="15.75">
      <c r="C62" s="1"/>
      <c r="D62" s="1"/>
      <c r="E62" s="1"/>
      <c r="F62" s="3"/>
      <c r="G62" s="3"/>
      <c r="H62" s="3"/>
      <c r="I62" s="3"/>
      <c r="J62" s="3"/>
      <c r="K62" s="3"/>
      <c r="L62" s="3"/>
      <c r="M62" s="3"/>
    </row>
    <row r="63" spans="3:13" ht="15.75">
      <c r="C63" s="1"/>
      <c r="D63" s="1"/>
      <c r="E63" s="1"/>
      <c r="F63" s="3"/>
      <c r="G63" s="3"/>
      <c r="H63" s="3"/>
      <c r="I63" s="3"/>
      <c r="J63" s="3"/>
      <c r="K63" s="3"/>
      <c r="L63" s="3"/>
      <c r="M63" s="3"/>
    </row>
  </sheetData>
  <mergeCells count="1">
    <mergeCell ref="D19:N19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35"/>
  <sheetViews>
    <sheetView topLeftCell="B1" workbookViewId="0">
      <selection activeCell="B26" sqref="B26"/>
    </sheetView>
  </sheetViews>
  <sheetFormatPr defaultRowHeight="15"/>
  <cols>
    <col min="1" max="1" width="124.85546875" customWidth="1"/>
    <col min="2" max="2" width="69.7109375" customWidth="1"/>
    <col min="3" max="3" width="47.140625" customWidth="1"/>
    <col min="4" max="4" width="56.85546875" customWidth="1"/>
  </cols>
  <sheetData>
    <row r="1" spans="1:4">
      <c r="A1" t="s">
        <v>142</v>
      </c>
      <c r="B1" t="s">
        <v>143</v>
      </c>
      <c r="C1" t="s">
        <v>144</v>
      </c>
      <c r="D1" t="s">
        <v>145</v>
      </c>
    </row>
    <row r="2" spans="1:4">
      <c r="A2" s="62" t="s">
        <v>98</v>
      </c>
      <c r="B2" s="62" t="s">
        <v>99</v>
      </c>
      <c r="C2" t="s">
        <v>100</v>
      </c>
      <c r="D2" t="s">
        <v>139</v>
      </c>
    </row>
    <row r="3" spans="1:4">
      <c r="A3" s="63" t="s">
        <v>101</v>
      </c>
      <c r="B3" s="63" t="s">
        <v>102</v>
      </c>
      <c r="C3" t="s">
        <v>103</v>
      </c>
      <c r="D3" s="66" t="s">
        <v>140</v>
      </c>
    </row>
    <row r="4" spans="1:4">
      <c r="A4" s="62" t="s">
        <v>104</v>
      </c>
      <c r="B4" s="62" t="s">
        <v>105</v>
      </c>
      <c r="C4" t="s">
        <v>103</v>
      </c>
      <c r="D4" s="66" t="s">
        <v>140</v>
      </c>
    </row>
    <row r="5" spans="1:4">
      <c r="A5" s="63" t="s">
        <v>106</v>
      </c>
      <c r="B5" s="63" t="s">
        <v>107</v>
      </c>
      <c r="C5" t="s">
        <v>103</v>
      </c>
      <c r="D5" s="66" t="s">
        <v>140</v>
      </c>
    </row>
    <row r="6" spans="1:4">
      <c r="A6" s="62" t="s">
        <v>108</v>
      </c>
      <c r="B6" s="62" t="s">
        <v>109</v>
      </c>
      <c r="C6" t="s">
        <v>103</v>
      </c>
      <c r="D6" s="66" t="s">
        <v>140</v>
      </c>
    </row>
    <row r="7" spans="1:4">
      <c r="A7" s="63" t="s">
        <v>110</v>
      </c>
      <c r="B7" s="63" t="s">
        <v>111</v>
      </c>
      <c r="C7" t="s">
        <v>100</v>
      </c>
      <c r="D7" t="s">
        <v>139</v>
      </c>
    </row>
    <row r="8" spans="1:4">
      <c r="A8" s="62" t="s">
        <v>112</v>
      </c>
      <c r="B8" s="62" t="s">
        <v>113</v>
      </c>
      <c r="C8" t="s">
        <v>103</v>
      </c>
      <c r="D8" s="66" t="s">
        <v>140</v>
      </c>
    </row>
    <row r="9" spans="1:4">
      <c r="A9" s="63" t="s">
        <v>114</v>
      </c>
      <c r="B9" s="63" t="s">
        <v>115</v>
      </c>
      <c r="C9" t="s">
        <v>103</v>
      </c>
      <c r="D9" s="66" t="s">
        <v>140</v>
      </c>
    </row>
    <row r="10" spans="1:4">
      <c r="A10" s="62" t="s">
        <v>116</v>
      </c>
      <c r="B10" s="62" t="s">
        <v>117</v>
      </c>
      <c r="C10" t="s">
        <v>100</v>
      </c>
      <c r="D10" t="s">
        <v>139</v>
      </c>
    </row>
    <row r="11" spans="1:4">
      <c r="A11" s="63" t="s">
        <v>118</v>
      </c>
      <c r="B11" s="63" t="s">
        <v>119</v>
      </c>
      <c r="C11" t="s">
        <v>120</v>
      </c>
      <c r="D11" t="s">
        <v>139</v>
      </c>
    </row>
    <row r="12" spans="1:4">
      <c r="A12" s="62" t="s">
        <v>121</v>
      </c>
      <c r="B12" s="62" t="s">
        <v>122</v>
      </c>
      <c r="C12" s="64" t="s">
        <v>123</v>
      </c>
      <c r="D12" t="s">
        <v>139</v>
      </c>
    </row>
    <row r="13" spans="1:4">
      <c r="A13" s="68" t="s">
        <v>124</v>
      </c>
      <c r="B13" s="68" t="s">
        <v>125</v>
      </c>
      <c r="C13" s="69" t="s">
        <v>123</v>
      </c>
      <c r="D13" s="69" t="s">
        <v>139</v>
      </c>
    </row>
    <row r="14" spans="1:4">
      <c r="A14" s="164" t="s">
        <v>126</v>
      </c>
      <c r="B14" s="164" t="s">
        <v>127</v>
      </c>
      <c r="C14" s="165" t="s">
        <v>123</v>
      </c>
      <c r="D14" s="165" t="s">
        <v>139</v>
      </c>
    </row>
    <row r="15" spans="1:4">
      <c r="A15" s="63" t="s">
        <v>128</v>
      </c>
      <c r="B15" s="63" t="s">
        <v>129</v>
      </c>
      <c r="C15" s="67" t="s">
        <v>92</v>
      </c>
      <c r="D15" t="s">
        <v>92</v>
      </c>
    </row>
    <row r="16" spans="1:4">
      <c r="A16" s="164" t="s">
        <v>130</v>
      </c>
      <c r="B16" s="164" t="s">
        <v>131</v>
      </c>
      <c r="C16" s="165" t="s">
        <v>123</v>
      </c>
      <c r="D16" s="165" t="s">
        <v>139</v>
      </c>
    </row>
    <row r="17" spans="1:4">
      <c r="A17" s="63" t="s">
        <v>101</v>
      </c>
      <c r="B17" s="63" t="s">
        <v>132</v>
      </c>
      <c r="C17" s="64" t="s">
        <v>123</v>
      </c>
      <c r="D17" t="s">
        <v>139</v>
      </c>
    </row>
    <row r="18" spans="1:4">
      <c r="A18" s="62" t="s">
        <v>130</v>
      </c>
      <c r="B18" s="62" t="s">
        <v>133</v>
      </c>
      <c r="C18" s="64" t="s">
        <v>123</v>
      </c>
      <c r="D18" t="s">
        <v>139</v>
      </c>
    </row>
    <row r="19" spans="1:4">
      <c r="A19" s="63" t="s">
        <v>134</v>
      </c>
      <c r="B19" s="63" t="s">
        <v>135</v>
      </c>
      <c r="C19" s="65" t="s">
        <v>136</v>
      </c>
      <c r="D19" t="s">
        <v>141</v>
      </c>
    </row>
    <row r="20" spans="1:4">
      <c r="A20" s="62" t="s">
        <v>124</v>
      </c>
      <c r="B20" s="62" t="s">
        <v>137</v>
      </c>
      <c r="C20" s="64" t="s">
        <v>138</v>
      </c>
    </row>
    <row r="23" spans="1:4">
      <c r="A23" s="62" t="s">
        <v>127</v>
      </c>
      <c r="B23" t="str">
        <f>VLOOKUP(A23,$B$2:$B$20,1,0)</f>
        <v>Restaurante escola de empreendedorismo social e solidário</v>
      </c>
    </row>
    <row r="24" spans="1:4">
      <c r="A24" s="62" t="s">
        <v>250</v>
      </c>
    </row>
    <row r="25" spans="1:4">
      <c r="A25" s="63" t="s">
        <v>131</v>
      </c>
      <c r="B25" t="str">
        <f t="shared" ref="B25:B34" si="0">VLOOKUP(A25,$B$2:$B$20,1,0)</f>
        <v xml:space="preserve">III Feira do Livro e da Leitura de Dourados </v>
      </c>
    </row>
    <row r="26" spans="1:4">
      <c r="A26" s="62" t="s">
        <v>251</v>
      </c>
    </row>
    <row r="27" spans="1:4">
      <c r="A27" s="63" t="s">
        <v>252</v>
      </c>
    </row>
    <row r="28" spans="1:4">
      <c r="A28" s="63" t="s">
        <v>253</v>
      </c>
    </row>
    <row r="29" spans="1:4">
      <c r="A29" s="63" t="s">
        <v>254</v>
      </c>
    </row>
    <row r="30" spans="1:4">
      <c r="A30" s="63" t="s">
        <v>255</v>
      </c>
    </row>
    <row r="31" spans="1:4">
      <c r="A31" s="62" t="s">
        <v>256</v>
      </c>
    </row>
    <row r="32" spans="1:4">
      <c r="A32" s="63" t="s">
        <v>257</v>
      </c>
    </row>
    <row r="33" spans="1:2">
      <c r="A33" s="62" t="s">
        <v>258</v>
      </c>
    </row>
    <row r="34" spans="1:2">
      <c r="A34" s="63" t="s">
        <v>133</v>
      </c>
      <c r="B34" t="str">
        <f t="shared" si="0"/>
        <v xml:space="preserve">IX Encontro do PROLER: Leituras, Linguagens, Tecnologias </v>
      </c>
    </row>
    <row r="35" spans="1:2">
      <c r="A35" s="62" t="s">
        <v>135</v>
      </c>
    </row>
  </sheetData>
  <autoFilter ref="A1:D20" xr:uid="{00000000-0009-0000-0000-00000D000000}"/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39"/>
  <sheetViews>
    <sheetView showGridLines="0" showRowColHeaders="0" zoomScale="70" zoomScaleNormal="70" workbookViewId="0"/>
  </sheetViews>
  <sheetFormatPr defaultColWidth="0" defaultRowHeight="15"/>
  <cols>
    <col min="1" max="1" width="0.28515625" style="6" customWidth="1"/>
    <col min="2" max="2" width="4.42578125" customWidth="1"/>
    <col min="3" max="3" width="14" bestFit="1" customWidth="1"/>
    <col min="4" max="10" width="9.140625" customWidth="1"/>
    <col min="11" max="12" width="9.140625" style="4" customWidth="1"/>
    <col min="13" max="14" width="4.42578125" style="4" customWidth="1"/>
    <col min="15" max="15" width="14" customWidth="1"/>
    <col min="16" max="24" width="9.140625" customWidth="1"/>
    <col min="25" max="25" width="4.42578125" style="4" customWidth="1"/>
    <col min="26" max="26" width="4.42578125" style="6" customWidth="1"/>
    <col min="27" max="27" width="14" style="6" bestFit="1" customWidth="1"/>
    <col min="28" max="36" width="9.140625" style="6" customWidth="1"/>
    <col min="37" max="38" width="4.42578125" style="6" customWidth="1"/>
    <col min="39" max="39" width="14" style="6" bestFit="1" customWidth="1"/>
    <col min="40" max="48" width="9.140625" style="6" customWidth="1"/>
    <col min="49" max="49" width="4.42578125" style="6" customWidth="1"/>
    <col min="50" max="16384" width="9.140625" style="6" hidden="1"/>
  </cols>
  <sheetData>
    <row r="1" spans="2:49" s="5" customFormat="1" ht="42.75" customHeight="1">
      <c r="B1" s="13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1"/>
    </row>
    <row r="2" spans="2:49" s="5" customFormat="1" ht="45.75" customHeight="1" thickBot="1">
      <c r="B2" s="21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352"/>
      <c r="AA2" s="352"/>
      <c r="AB2" s="352"/>
      <c r="AC2" s="352"/>
      <c r="AD2" s="70"/>
      <c r="AE2" s="27"/>
      <c r="AF2" s="27"/>
      <c r="AG2" s="28"/>
      <c r="AH2" s="28"/>
      <c r="AI2" s="28"/>
      <c r="AJ2" s="28"/>
      <c r="AK2" s="28"/>
      <c r="AL2" s="352"/>
      <c r="AM2" s="352"/>
      <c r="AN2" s="352"/>
      <c r="AO2" s="352"/>
      <c r="AP2" s="115"/>
      <c r="AQ2" s="27"/>
      <c r="AR2" s="27"/>
      <c r="AS2" s="28"/>
      <c r="AT2" s="28"/>
      <c r="AU2" s="28"/>
      <c r="AV2" s="28"/>
      <c r="AW2" s="29"/>
    </row>
    <row r="3" spans="2:49" ht="49.5" customHeight="1" thickBot="1">
      <c r="B3" s="358" t="s">
        <v>146</v>
      </c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60"/>
      <c r="N3" s="358" t="s">
        <v>156</v>
      </c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60"/>
      <c r="Z3" s="358" t="s">
        <v>166</v>
      </c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60"/>
      <c r="AL3" s="354" t="s">
        <v>223</v>
      </c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6"/>
    </row>
    <row r="4" spans="2:49" ht="15" customHeight="1">
      <c r="B4" s="15"/>
      <c r="C4" s="4"/>
      <c r="D4" s="4"/>
      <c r="E4" s="4"/>
      <c r="F4" s="4"/>
      <c r="G4" s="4"/>
      <c r="H4" s="4"/>
      <c r="I4" s="4"/>
      <c r="J4" s="4"/>
      <c r="M4" s="16"/>
      <c r="N4" s="15"/>
      <c r="O4" s="4"/>
      <c r="P4" s="4"/>
      <c r="Q4" s="4"/>
      <c r="R4" s="4"/>
      <c r="S4" s="4"/>
      <c r="T4" s="4"/>
      <c r="U4" s="4"/>
      <c r="V4" s="4"/>
      <c r="W4" s="4"/>
      <c r="X4" s="4"/>
      <c r="Y4" s="16"/>
      <c r="Z4" s="15"/>
      <c r="AA4" s="4"/>
      <c r="AB4" s="4"/>
      <c r="AC4" s="4"/>
      <c r="AD4" s="4"/>
      <c r="AE4" s="4"/>
      <c r="AF4" s="4"/>
      <c r="AG4" s="4"/>
      <c r="AH4" s="4"/>
      <c r="AI4" s="4"/>
      <c r="AJ4" s="4"/>
      <c r="AK4" s="16"/>
      <c r="AL4" s="15"/>
      <c r="AM4" s="4"/>
      <c r="AN4" s="4"/>
      <c r="AO4" s="4"/>
      <c r="AP4" s="4"/>
      <c r="AQ4" s="4"/>
      <c r="AR4" s="4"/>
      <c r="AS4" s="4"/>
      <c r="AT4" s="4"/>
      <c r="AU4" s="4"/>
      <c r="AV4" s="4"/>
      <c r="AW4" s="16"/>
    </row>
    <row r="5" spans="2:49" ht="27.75" customHeight="1" thickBot="1">
      <c r="B5" s="15"/>
      <c r="C5" s="4"/>
      <c r="D5" s="357" t="s">
        <v>147</v>
      </c>
      <c r="E5" s="357"/>
      <c r="F5" s="357"/>
      <c r="G5" s="357"/>
      <c r="H5" s="357"/>
      <c r="I5" s="357"/>
      <c r="J5" s="357"/>
      <c r="K5" s="7"/>
      <c r="L5" s="7"/>
      <c r="M5" s="19"/>
      <c r="N5" s="15"/>
      <c r="O5" s="4"/>
      <c r="P5" s="133" t="s">
        <v>235</v>
      </c>
      <c r="Q5" s="133"/>
      <c r="R5" s="133"/>
      <c r="S5" s="133"/>
      <c r="T5" s="133"/>
      <c r="U5" s="133"/>
      <c r="V5" s="133"/>
      <c r="W5" s="79"/>
      <c r="X5" s="7"/>
      <c r="Y5" s="19"/>
      <c r="Z5" s="15"/>
      <c r="AA5" s="4"/>
      <c r="AB5" s="357" t="s">
        <v>162</v>
      </c>
      <c r="AC5" s="357"/>
      <c r="AD5" s="357"/>
      <c r="AE5" s="357"/>
      <c r="AF5" s="357"/>
      <c r="AG5" s="357"/>
      <c r="AH5" s="357"/>
      <c r="AI5" s="7"/>
      <c r="AJ5" s="7"/>
      <c r="AK5" s="19"/>
      <c r="AL5" s="15"/>
      <c r="AM5" s="4"/>
      <c r="AN5" s="357" t="s">
        <v>217</v>
      </c>
      <c r="AO5" s="357"/>
      <c r="AP5" s="357"/>
      <c r="AQ5" s="357"/>
      <c r="AR5" s="357"/>
      <c r="AS5" s="357"/>
      <c r="AT5" s="357"/>
      <c r="AU5" s="7"/>
      <c r="AV5" s="7"/>
      <c r="AW5" s="19"/>
    </row>
    <row r="6" spans="2:49" ht="15" customHeight="1">
      <c r="B6" s="15"/>
      <c r="C6" s="4"/>
      <c r="D6" s="4"/>
      <c r="E6" s="4"/>
      <c r="F6" s="4"/>
      <c r="G6" s="4"/>
      <c r="H6" s="7"/>
      <c r="I6" s="7"/>
      <c r="J6" s="7"/>
      <c r="K6" s="7"/>
      <c r="L6" s="7"/>
      <c r="M6" s="19"/>
      <c r="N6" s="15"/>
      <c r="O6" s="4"/>
      <c r="P6" s="4"/>
      <c r="Q6" s="4"/>
      <c r="R6" s="4"/>
      <c r="S6" s="4"/>
      <c r="T6" s="4"/>
      <c r="U6" s="7"/>
      <c r="V6" s="7"/>
      <c r="W6" s="7"/>
      <c r="X6" s="7"/>
      <c r="Y6" s="19"/>
      <c r="Z6" s="15"/>
      <c r="AA6" s="4"/>
      <c r="AB6" s="4"/>
      <c r="AC6" s="4"/>
      <c r="AD6" s="4"/>
      <c r="AE6" s="4"/>
      <c r="AF6" s="4"/>
      <c r="AG6" s="4"/>
      <c r="AH6" s="7"/>
      <c r="AI6" s="7"/>
      <c r="AJ6" s="7"/>
      <c r="AK6" s="19"/>
      <c r="AL6" s="15"/>
      <c r="AM6" s="4"/>
      <c r="AN6" s="4"/>
      <c r="AO6" s="4"/>
      <c r="AP6" s="4"/>
      <c r="AQ6" s="4"/>
      <c r="AR6" s="4"/>
      <c r="AS6" s="4"/>
      <c r="AT6" s="7"/>
      <c r="AU6" s="7"/>
      <c r="AV6" s="7"/>
      <c r="AW6" s="19"/>
    </row>
    <row r="7" spans="2:49" ht="15" customHeight="1">
      <c r="B7" s="15"/>
      <c r="C7" s="4"/>
      <c r="D7" s="4"/>
      <c r="E7" s="4"/>
      <c r="F7" s="4"/>
      <c r="G7" s="4"/>
      <c r="H7" s="7"/>
      <c r="I7" s="7"/>
      <c r="J7" s="7"/>
      <c r="K7" s="7"/>
      <c r="L7" s="7"/>
      <c r="M7" s="19"/>
      <c r="N7" s="15"/>
      <c r="O7" s="4"/>
      <c r="P7" s="4"/>
      <c r="Q7" s="4"/>
      <c r="R7" s="4"/>
      <c r="S7" s="4"/>
      <c r="T7" s="4"/>
      <c r="U7" s="7"/>
      <c r="V7" s="7"/>
      <c r="W7" s="7"/>
      <c r="X7" s="7"/>
      <c r="Y7" s="19"/>
      <c r="Z7" s="15"/>
      <c r="AA7" s="4"/>
      <c r="AB7" s="4"/>
      <c r="AC7" s="4"/>
      <c r="AD7" s="4"/>
      <c r="AE7" s="4"/>
      <c r="AF7" s="4"/>
      <c r="AG7" s="4"/>
      <c r="AH7" s="7"/>
      <c r="AI7" s="7"/>
      <c r="AJ7" s="7"/>
      <c r="AK7" s="19"/>
      <c r="AL7" s="15"/>
      <c r="AM7" s="4"/>
      <c r="AN7" s="4"/>
      <c r="AO7" s="4"/>
      <c r="AP7" s="4"/>
      <c r="AQ7" s="4"/>
      <c r="AR7" s="4"/>
      <c r="AS7" s="4"/>
      <c r="AT7" s="7"/>
      <c r="AU7" s="7"/>
      <c r="AV7" s="7"/>
      <c r="AW7" s="19"/>
    </row>
    <row r="8" spans="2:49" ht="15" customHeight="1">
      <c r="B8" s="15"/>
      <c r="C8" s="4"/>
      <c r="D8" s="4"/>
      <c r="E8" s="4"/>
      <c r="F8" s="4"/>
      <c r="G8" s="4"/>
      <c r="H8" s="7"/>
      <c r="I8" s="7"/>
      <c r="J8" s="7"/>
      <c r="K8" s="7"/>
      <c r="L8" s="7"/>
      <c r="M8" s="19"/>
      <c r="N8" s="15"/>
      <c r="O8" s="4"/>
      <c r="P8" s="4"/>
      <c r="Q8" s="4"/>
      <c r="R8" s="4"/>
      <c r="S8" s="4"/>
      <c r="T8" s="4"/>
      <c r="U8" s="7"/>
      <c r="V8" s="7"/>
      <c r="W8" s="7"/>
      <c r="X8" s="7"/>
      <c r="Y8" s="19"/>
      <c r="Z8" s="15"/>
      <c r="AA8" s="4"/>
      <c r="AB8" s="4"/>
      <c r="AC8" s="4"/>
      <c r="AD8" s="4"/>
      <c r="AE8" s="4"/>
      <c r="AF8" s="4"/>
      <c r="AG8" s="4"/>
      <c r="AH8" s="7"/>
      <c r="AI8" s="7"/>
      <c r="AJ8" s="7"/>
      <c r="AK8" s="19"/>
      <c r="AL8" s="15"/>
      <c r="AM8" s="4"/>
      <c r="AN8" s="4"/>
      <c r="AO8" s="4"/>
      <c r="AP8" s="4"/>
      <c r="AQ8" s="4"/>
      <c r="AR8" s="4"/>
      <c r="AS8" s="4"/>
      <c r="AT8" s="7"/>
      <c r="AU8" s="7"/>
      <c r="AV8" s="7"/>
      <c r="AW8" s="19"/>
    </row>
    <row r="9" spans="2:49" ht="15" customHeight="1">
      <c r="B9" s="15"/>
      <c r="C9" s="4"/>
      <c r="D9" s="4"/>
      <c r="E9" s="4"/>
      <c r="F9" s="4"/>
      <c r="G9" s="4"/>
      <c r="H9" s="7"/>
      <c r="I9" s="7"/>
      <c r="J9" s="7"/>
      <c r="K9" s="7"/>
      <c r="L9" s="7"/>
      <c r="M9" s="19"/>
      <c r="N9" s="15"/>
      <c r="O9" s="4"/>
      <c r="P9" s="4"/>
      <c r="Q9" s="4"/>
      <c r="R9" s="4"/>
      <c r="S9" s="4"/>
      <c r="T9" s="4"/>
      <c r="U9" s="7"/>
      <c r="V9" s="7"/>
      <c r="W9" s="7"/>
      <c r="X9" s="7"/>
      <c r="Y9" s="19"/>
      <c r="Z9" s="15"/>
      <c r="AA9" s="4"/>
      <c r="AB9" s="4"/>
      <c r="AC9" s="4"/>
      <c r="AD9" s="4"/>
      <c r="AE9" s="4"/>
      <c r="AF9" s="4"/>
      <c r="AG9" s="4"/>
      <c r="AH9" s="7"/>
      <c r="AI9" s="7"/>
      <c r="AJ9" s="7"/>
      <c r="AK9" s="19"/>
      <c r="AL9" s="15"/>
      <c r="AM9" s="4"/>
      <c r="AN9" s="4"/>
      <c r="AO9" s="4"/>
      <c r="AP9" s="4"/>
      <c r="AQ9" s="4"/>
      <c r="AR9" s="4"/>
      <c r="AS9" s="4"/>
      <c r="AT9" s="7"/>
      <c r="AU9" s="7"/>
      <c r="AV9" s="7"/>
      <c r="AW9" s="19"/>
    </row>
    <row r="10" spans="2:49" ht="15" customHeight="1">
      <c r="B10" s="15"/>
      <c r="C10" s="4"/>
      <c r="D10" s="4"/>
      <c r="E10" s="4"/>
      <c r="F10" s="4"/>
      <c r="G10" s="4"/>
      <c r="H10" s="7"/>
      <c r="I10" s="7"/>
      <c r="J10" s="7"/>
      <c r="K10" s="7"/>
      <c r="L10" s="7"/>
      <c r="M10" s="19"/>
      <c r="N10" s="15"/>
      <c r="O10" s="4"/>
      <c r="P10" s="4"/>
      <c r="Q10" s="4"/>
      <c r="R10" s="4"/>
      <c r="S10" s="4"/>
      <c r="T10" s="4"/>
      <c r="U10" s="7"/>
      <c r="V10" s="7"/>
      <c r="W10" s="7"/>
      <c r="X10" s="7"/>
      <c r="Y10" s="19"/>
      <c r="Z10" s="15"/>
      <c r="AA10" s="4"/>
      <c r="AB10" s="4"/>
      <c r="AC10" s="4"/>
      <c r="AD10" s="4"/>
      <c r="AE10" s="4"/>
      <c r="AF10" s="4"/>
      <c r="AG10" s="4"/>
      <c r="AH10" s="7"/>
      <c r="AI10" s="7"/>
      <c r="AJ10" s="7"/>
      <c r="AK10" s="19"/>
      <c r="AL10" s="15"/>
      <c r="AM10" s="4"/>
      <c r="AN10" s="4"/>
      <c r="AO10" s="4"/>
      <c r="AP10" s="4"/>
      <c r="AQ10" s="4"/>
      <c r="AR10" s="4"/>
      <c r="AS10" s="4"/>
      <c r="AT10" s="7"/>
      <c r="AU10" s="7"/>
      <c r="AV10" s="7"/>
      <c r="AW10" s="19"/>
    </row>
    <row r="11" spans="2:49" ht="15" customHeight="1">
      <c r="B11" s="15"/>
      <c r="C11" s="4"/>
      <c r="D11" s="4"/>
      <c r="E11" s="4"/>
      <c r="F11" s="4"/>
      <c r="G11" s="4"/>
      <c r="H11" s="7"/>
      <c r="I11" s="7"/>
      <c r="J11" s="7"/>
      <c r="K11" s="7"/>
      <c r="L11" s="7"/>
      <c r="M11" s="19"/>
      <c r="N11" s="15"/>
      <c r="O11" s="4"/>
      <c r="P11" s="4"/>
      <c r="Q11" s="4"/>
      <c r="R11" s="4"/>
      <c r="S11" s="4"/>
      <c r="T11" s="4"/>
      <c r="U11" s="7"/>
      <c r="V11" s="7"/>
      <c r="W11" s="7"/>
      <c r="X11" s="7"/>
      <c r="Y11" s="19"/>
      <c r="Z11" s="15"/>
      <c r="AA11" s="4"/>
      <c r="AB11" s="4"/>
      <c r="AC11" s="4"/>
      <c r="AD11" s="4"/>
      <c r="AE11" s="4"/>
      <c r="AF11" s="4"/>
      <c r="AG11" s="4"/>
      <c r="AH11" s="7"/>
      <c r="AI11" s="7"/>
      <c r="AJ11" s="7"/>
      <c r="AK11" s="19"/>
      <c r="AL11" s="15"/>
      <c r="AM11" s="4"/>
      <c r="AN11" s="4"/>
      <c r="AO11" s="4"/>
      <c r="AP11" s="4"/>
      <c r="AQ11" s="4"/>
      <c r="AR11" s="4"/>
      <c r="AS11" s="4"/>
      <c r="AT11" s="7"/>
      <c r="AU11" s="7"/>
      <c r="AV11" s="7"/>
      <c r="AW11" s="19"/>
    </row>
    <row r="12" spans="2:49" ht="15" customHeight="1">
      <c r="B12" s="15"/>
      <c r="C12" s="4"/>
      <c r="D12" s="4"/>
      <c r="E12" s="4"/>
      <c r="F12" s="4"/>
      <c r="G12" s="4"/>
      <c r="H12" s="7"/>
      <c r="I12" s="7"/>
      <c r="J12" s="7"/>
      <c r="K12" s="7"/>
      <c r="L12" s="7"/>
      <c r="M12" s="19"/>
      <c r="N12" s="15"/>
      <c r="O12" s="4"/>
      <c r="P12" s="4"/>
      <c r="Q12" s="4"/>
      <c r="R12" s="4"/>
      <c r="S12" s="4"/>
      <c r="T12" s="4"/>
      <c r="U12" s="7"/>
      <c r="V12" s="7"/>
      <c r="W12" s="7"/>
      <c r="X12" s="7"/>
      <c r="Y12" s="19"/>
      <c r="Z12" s="15"/>
      <c r="AA12" s="4"/>
      <c r="AB12" s="4"/>
      <c r="AC12" s="4"/>
      <c r="AD12" s="4"/>
      <c r="AE12" s="4"/>
      <c r="AF12" s="4"/>
      <c r="AG12" s="4"/>
      <c r="AH12" s="7"/>
      <c r="AI12" s="7"/>
      <c r="AJ12" s="7"/>
      <c r="AK12" s="19"/>
      <c r="AL12" s="15"/>
      <c r="AM12" s="4"/>
      <c r="AN12" s="4"/>
      <c r="AO12" s="4"/>
      <c r="AP12" s="4"/>
      <c r="AQ12" s="4"/>
      <c r="AR12" s="4"/>
      <c r="AS12" s="4"/>
      <c r="AT12" s="7"/>
      <c r="AU12" s="7"/>
      <c r="AV12" s="7"/>
      <c r="AW12" s="19"/>
    </row>
    <row r="13" spans="2:49" ht="15" customHeight="1">
      <c r="B13" s="15"/>
      <c r="C13" s="4"/>
      <c r="D13" s="4"/>
      <c r="E13" s="4"/>
      <c r="F13" s="4"/>
      <c r="G13" s="4"/>
      <c r="H13" s="7"/>
      <c r="I13" s="7"/>
      <c r="J13" s="7"/>
      <c r="K13" s="7"/>
      <c r="L13" s="7"/>
      <c r="M13" s="19"/>
      <c r="N13" s="15"/>
      <c r="O13" s="4"/>
      <c r="P13" s="4"/>
      <c r="Q13" s="4"/>
      <c r="R13" s="4"/>
      <c r="S13" s="4"/>
      <c r="T13" s="4"/>
      <c r="U13" s="7"/>
      <c r="V13" s="7"/>
      <c r="W13" s="7"/>
      <c r="X13" s="7"/>
      <c r="Y13" s="19"/>
      <c r="Z13" s="15"/>
      <c r="AA13" s="4"/>
      <c r="AB13" s="4"/>
      <c r="AC13" s="4"/>
      <c r="AD13" s="4"/>
      <c r="AE13" s="4"/>
      <c r="AF13" s="4"/>
      <c r="AG13" s="4"/>
      <c r="AH13" s="7"/>
      <c r="AI13" s="7"/>
      <c r="AJ13" s="7"/>
      <c r="AK13" s="19"/>
      <c r="AL13" s="15"/>
      <c r="AM13" s="4"/>
      <c r="AN13" s="4"/>
      <c r="AO13" s="4"/>
      <c r="AP13" s="4"/>
      <c r="AQ13" s="4"/>
      <c r="AR13" s="4"/>
      <c r="AS13" s="4"/>
      <c r="AT13" s="7"/>
      <c r="AU13" s="7"/>
      <c r="AV13" s="7"/>
      <c r="AW13" s="19"/>
    </row>
    <row r="14" spans="2:49" ht="15" customHeight="1">
      <c r="B14" s="15"/>
      <c r="C14" s="4"/>
      <c r="D14" s="4"/>
      <c r="E14" s="4"/>
      <c r="F14" s="4"/>
      <c r="G14" s="4"/>
      <c r="H14" s="7"/>
      <c r="I14" s="7"/>
      <c r="J14" s="7"/>
      <c r="K14" s="7"/>
      <c r="L14" s="7"/>
      <c r="M14" s="19"/>
      <c r="N14" s="15"/>
      <c r="O14" s="4"/>
      <c r="P14" s="4"/>
      <c r="Q14" s="4"/>
      <c r="R14" s="4"/>
      <c r="S14" s="4"/>
      <c r="T14" s="4"/>
      <c r="U14" s="7"/>
      <c r="V14" s="7"/>
      <c r="W14" s="7"/>
      <c r="X14" s="7"/>
      <c r="Y14" s="19"/>
      <c r="Z14" s="15"/>
      <c r="AA14" s="4"/>
      <c r="AB14" s="4"/>
      <c r="AC14" s="4"/>
      <c r="AD14" s="4"/>
      <c r="AE14" s="4"/>
      <c r="AF14" s="4"/>
      <c r="AG14" s="4"/>
      <c r="AH14" s="7"/>
      <c r="AI14" s="7"/>
      <c r="AJ14" s="7"/>
      <c r="AK14" s="19"/>
      <c r="AL14" s="15"/>
      <c r="AM14" s="4"/>
      <c r="AN14" s="4"/>
      <c r="AO14" s="4"/>
      <c r="AP14" s="4"/>
      <c r="AQ14" s="4"/>
      <c r="AR14" s="4"/>
      <c r="AS14" s="4"/>
      <c r="AT14" s="7"/>
      <c r="AU14" s="7"/>
      <c r="AV14" s="7"/>
      <c r="AW14" s="19"/>
    </row>
    <row r="15" spans="2:49" ht="15" customHeight="1">
      <c r="B15" s="15"/>
      <c r="C15" s="4"/>
      <c r="D15" s="4"/>
      <c r="E15" s="4"/>
      <c r="F15" s="4"/>
      <c r="G15" s="4"/>
      <c r="H15" s="7"/>
      <c r="I15" s="7"/>
      <c r="J15" s="7"/>
      <c r="K15" s="7"/>
      <c r="L15" s="7"/>
      <c r="M15" s="19"/>
      <c r="N15" s="15"/>
      <c r="O15" s="4"/>
      <c r="P15" s="4"/>
      <c r="Q15" s="4"/>
      <c r="R15" s="4"/>
      <c r="S15" s="4"/>
      <c r="T15" s="4"/>
      <c r="U15" s="7"/>
      <c r="V15" s="7"/>
      <c r="W15" s="7"/>
      <c r="X15" s="7"/>
      <c r="Y15" s="19"/>
      <c r="Z15" s="15"/>
      <c r="AA15" s="4"/>
      <c r="AB15" s="4"/>
      <c r="AC15" s="4"/>
      <c r="AD15" s="4"/>
      <c r="AE15" s="4"/>
      <c r="AF15" s="4"/>
      <c r="AG15" s="4"/>
      <c r="AH15" s="7"/>
      <c r="AI15" s="7"/>
      <c r="AJ15" s="7"/>
      <c r="AK15" s="19"/>
      <c r="AL15" s="15"/>
      <c r="AM15" s="4"/>
      <c r="AN15" s="4"/>
      <c r="AO15" s="4"/>
      <c r="AP15" s="4"/>
      <c r="AQ15" s="4"/>
      <c r="AR15" s="4"/>
      <c r="AS15" s="4"/>
      <c r="AT15" s="7"/>
      <c r="AU15" s="7"/>
      <c r="AV15" s="7"/>
      <c r="AW15" s="19"/>
    </row>
    <row r="16" spans="2:49" ht="15" customHeight="1">
      <c r="B16" s="15"/>
      <c r="C16" s="4"/>
      <c r="D16" s="4"/>
      <c r="E16" s="4"/>
      <c r="F16" s="4"/>
      <c r="G16" s="4"/>
      <c r="H16" s="7"/>
      <c r="I16" s="7"/>
      <c r="J16" s="7"/>
      <c r="K16" s="7"/>
      <c r="L16" s="7"/>
      <c r="M16" s="19"/>
      <c r="N16" s="15"/>
      <c r="O16" s="4"/>
      <c r="P16" s="4"/>
      <c r="Q16" s="4"/>
      <c r="R16" s="4"/>
      <c r="S16" s="4"/>
      <c r="T16" s="4"/>
      <c r="U16" s="7"/>
      <c r="V16" s="7"/>
      <c r="W16" s="7"/>
      <c r="X16" s="7"/>
      <c r="Y16" s="19"/>
      <c r="Z16" s="15"/>
      <c r="AA16" s="4"/>
      <c r="AB16" s="4"/>
      <c r="AC16" s="4"/>
      <c r="AD16" s="4"/>
      <c r="AE16" s="4"/>
      <c r="AF16" s="4"/>
      <c r="AG16" s="4"/>
      <c r="AH16" s="7"/>
      <c r="AI16" s="7"/>
      <c r="AJ16" s="7"/>
      <c r="AK16" s="19"/>
      <c r="AL16" s="15"/>
      <c r="AM16" s="4"/>
      <c r="AN16" s="4"/>
      <c r="AO16" s="4"/>
      <c r="AP16" s="4"/>
      <c r="AQ16" s="4"/>
      <c r="AR16" s="4"/>
      <c r="AS16" s="4"/>
      <c r="AT16" s="7"/>
      <c r="AU16" s="7"/>
      <c r="AV16" s="7"/>
      <c r="AW16" s="19"/>
    </row>
    <row r="17" spans="2:49" ht="15" customHeight="1">
      <c r="B17" s="15"/>
      <c r="C17" s="4"/>
      <c r="D17" s="4"/>
      <c r="E17" s="4"/>
      <c r="F17" s="4"/>
      <c r="G17" s="4"/>
      <c r="H17" s="7"/>
      <c r="I17" s="7"/>
      <c r="J17" s="7"/>
      <c r="K17" s="7"/>
      <c r="L17" s="7"/>
      <c r="M17" s="19"/>
      <c r="N17" s="15"/>
      <c r="O17" s="4"/>
      <c r="P17" s="4"/>
      <c r="Q17" s="4"/>
      <c r="R17" s="4"/>
      <c r="S17" s="4"/>
      <c r="T17" s="4"/>
      <c r="U17" s="7"/>
      <c r="V17" s="7"/>
      <c r="W17" s="7"/>
      <c r="X17" s="7"/>
      <c r="Y17" s="19"/>
      <c r="Z17" s="15"/>
      <c r="AA17" s="4"/>
      <c r="AB17" s="4"/>
      <c r="AC17" s="4"/>
      <c r="AD17" s="4"/>
      <c r="AE17" s="4"/>
      <c r="AF17" s="4"/>
      <c r="AG17" s="4"/>
      <c r="AH17" s="7"/>
      <c r="AI17" s="7"/>
      <c r="AJ17" s="7"/>
      <c r="AK17" s="19"/>
      <c r="AL17" s="15"/>
      <c r="AM17" s="4"/>
      <c r="AN17" s="4"/>
      <c r="AO17" s="4"/>
      <c r="AP17" s="4"/>
      <c r="AQ17" s="4"/>
      <c r="AR17" s="4"/>
      <c r="AS17" s="4"/>
      <c r="AT17" s="7"/>
      <c r="AU17" s="7"/>
      <c r="AV17" s="7"/>
      <c r="AW17" s="19"/>
    </row>
    <row r="18" spans="2:49" ht="15" customHeight="1">
      <c r="B18" s="15"/>
      <c r="C18" s="4"/>
      <c r="D18" s="4"/>
      <c r="E18" s="4"/>
      <c r="F18" s="4"/>
      <c r="G18" s="4"/>
      <c r="H18" s="7"/>
      <c r="I18" s="7"/>
      <c r="J18" s="7"/>
      <c r="K18" s="7"/>
      <c r="L18" s="7"/>
      <c r="M18" s="19"/>
      <c r="N18" s="15"/>
      <c r="O18" s="4"/>
      <c r="P18" s="4"/>
      <c r="Q18" s="4"/>
      <c r="R18" s="4"/>
      <c r="S18" s="4"/>
      <c r="T18" s="4"/>
      <c r="U18" s="7"/>
      <c r="V18" s="7"/>
      <c r="W18" s="7"/>
      <c r="X18" s="7"/>
      <c r="Y18" s="19"/>
      <c r="Z18" s="15"/>
      <c r="AA18" s="4"/>
      <c r="AB18" s="4"/>
      <c r="AC18" s="4"/>
      <c r="AD18" s="4"/>
      <c r="AE18" s="4"/>
      <c r="AF18" s="4"/>
      <c r="AG18" s="4"/>
      <c r="AH18" s="7"/>
      <c r="AI18" s="7"/>
      <c r="AJ18" s="7"/>
      <c r="AK18" s="19"/>
      <c r="AL18" s="15"/>
      <c r="AM18" s="4"/>
      <c r="AN18" s="4"/>
      <c r="AO18" s="4"/>
      <c r="AP18" s="4"/>
      <c r="AQ18" s="4"/>
      <c r="AR18" s="4"/>
      <c r="AS18" s="4"/>
      <c r="AT18" s="7"/>
      <c r="AU18" s="7"/>
      <c r="AV18" s="7"/>
      <c r="AW18" s="19"/>
    </row>
    <row r="19" spans="2:49" ht="15" customHeight="1">
      <c r="B19" s="15"/>
      <c r="C19" s="4"/>
      <c r="D19" s="4"/>
      <c r="E19" s="4"/>
      <c r="F19" s="4"/>
      <c r="G19" s="4"/>
      <c r="H19" s="7"/>
      <c r="I19" s="7"/>
      <c r="J19" s="7"/>
      <c r="K19" s="7"/>
      <c r="L19" s="7"/>
      <c r="M19" s="19"/>
      <c r="N19" s="15"/>
      <c r="O19" s="4"/>
      <c r="P19" s="4"/>
      <c r="Q19" s="4"/>
      <c r="R19" s="4"/>
      <c r="S19" s="4"/>
      <c r="T19" s="4"/>
      <c r="U19" s="7"/>
      <c r="V19" s="7"/>
      <c r="W19" s="7"/>
      <c r="X19" s="7"/>
      <c r="Y19" s="19"/>
      <c r="Z19" s="15"/>
      <c r="AA19" s="4"/>
      <c r="AB19" s="4"/>
      <c r="AC19" s="4"/>
      <c r="AD19" s="4"/>
      <c r="AE19" s="4"/>
      <c r="AF19" s="4"/>
      <c r="AG19" s="4"/>
      <c r="AH19" s="7"/>
      <c r="AI19" s="7"/>
      <c r="AJ19" s="7"/>
      <c r="AK19" s="19"/>
      <c r="AL19" s="15"/>
      <c r="AM19" s="4"/>
      <c r="AN19" s="4"/>
      <c r="AO19" s="4"/>
      <c r="AP19" s="4"/>
      <c r="AQ19" s="4"/>
      <c r="AR19" s="4"/>
      <c r="AS19" s="4"/>
      <c r="AT19" s="7"/>
      <c r="AU19" s="7"/>
      <c r="AV19" s="7"/>
      <c r="AW19" s="19"/>
    </row>
    <row r="20" spans="2:49" ht="15" customHeight="1">
      <c r="B20" s="15"/>
      <c r="C20" s="4"/>
      <c r="D20" s="4"/>
      <c r="E20" s="4"/>
      <c r="F20" s="4"/>
      <c r="G20" s="4"/>
      <c r="H20" s="7"/>
      <c r="I20" s="7"/>
      <c r="J20" s="7"/>
      <c r="K20" s="7"/>
      <c r="L20" s="7"/>
      <c r="M20" s="19"/>
      <c r="N20" s="15"/>
      <c r="O20" s="4"/>
      <c r="P20" s="4"/>
      <c r="Q20" s="4"/>
      <c r="R20" s="4"/>
      <c r="S20" s="4"/>
      <c r="T20" s="4"/>
      <c r="U20" s="7"/>
      <c r="V20" s="7"/>
      <c r="W20" s="7"/>
      <c r="X20" s="7"/>
      <c r="Y20" s="19"/>
      <c r="Z20" s="15"/>
      <c r="AA20" s="4"/>
      <c r="AB20" s="4"/>
      <c r="AC20" s="4"/>
      <c r="AD20" s="4"/>
      <c r="AE20" s="4"/>
      <c r="AF20" s="4"/>
      <c r="AG20" s="4"/>
      <c r="AH20" s="7"/>
      <c r="AI20" s="7"/>
      <c r="AJ20" s="7"/>
      <c r="AK20" s="19"/>
      <c r="AL20" s="15"/>
      <c r="AM20" s="4"/>
      <c r="AN20" s="4"/>
      <c r="AO20" s="4"/>
      <c r="AP20" s="4"/>
      <c r="AQ20" s="4"/>
      <c r="AR20" s="4"/>
      <c r="AS20" s="4"/>
      <c r="AT20" s="7"/>
      <c r="AU20" s="7"/>
      <c r="AV20" s="7"/>
      <c r="AW20" s="19"/>
    </row>
    <row r="21" spans="2:49" ht="15" customHeight="1">
      <c r="B21" s="15"/>
      <c r="C21" s="4"/>
      <c r="D21" s="4"/>
      <c r="E21" s="4"/>
      <c r="F21" s="4"/>
      <c r="G21" s="4"/>
      <c r="H21" s="7"/>
      <c r="I21" s="7"/>
      <c r="J21" s="7"/>
      <c r="K21" s="7"/>
      <c r="L21" s="7"/>
      <c r="M21" s="19"/>
      <c r="N21" s="15"/>
      <c r="O21" s="4"/>
      <c r="P21" s="4"/>
      <c r="Q21" s="4"/>
      <c r="R21" s="4"/>
      <c r="S21" s="4"/>
      <c r="T21" s="4"/>
      <c r="U21" s="7"/>
      <c r="V21" s="7"/>
      <c r="W21" s="7"/>
      <c r="X21" s="7"/>
      <c r="Y21" s="19"/>
      <c r="Z21" s="15"/>
      <c r="AA21" s="4"/>
      <c r="AB21" s="4"/>
      <c r="AC21" s="4"/>
      <c r="AD21" s="4"/>
      <c r="AE21" s="4"/>
      <c r="AF21" s="4"/>
      <c r="AG21" s="4"/>
      <c r="AH21" s="7"/>
      <c r="AI21" s="7"/>
      <c r="AJ21" s="7"/>
      <c r="AK21" s="19"/>
      <c r="AL21" s="15"/>
      <c r="AM21" s="4"/>
      <c r="AN21" s="4"/>
      <c r="AO21" s="4"/>
      <c r="AP21" s="4"/>
      <c r="AQ21" s="4"/>
      <c r="AR21" s="4"/>
      <c r="AS21" s="4"/>
      <c r="AT21" s="7"/>
      <c r="AU21" s="7"/>
      <c r="AV21" s="7"/>
      <c r="AW21" s="19"/>
    </row>
    <row r="22" spans="2:49" ht="15" customHeight="1">
      <c r="B22" s="15"/>
      <c r="C22" s="4"/>
      <c r="D22" s="4"/>
      <c r="E22" s="4"/>
      <c r="F22" s="4"/>
      <c r="G22" s="4"/>
      <c r="H22" s="7"/>
      <c r="I22" s="7"/>
      <c r="J22" s="7"/>
      <c r="K22" s="7"/>
      <c r="L22" s="7"/>
      <c r="M22" s="19"/>
      <c r="N22" s="15"/>
      <c r="O22" s="4"/>
      <c r="P22" s="4"/>
      <c r="Q22" s="4"/>
      <c r="R22" s="4"/>
      <c r="S22" s="4"/>
      <c r="T22" s="4"/>
      <c r="U22" s="7"/>
      <c r="V22" s="7"/>
      <c r="W22" s="7"/>
      <c r="X22" s="7"/>
      <c r="Y22" s="19"/>
      <c r="Z22" s="15"/>
      <c r="AA22" s="4"/>
      <c r="AB22" s="4"/>
      <c r="AC22" s="4"/>
      <c r="AD22" s="4"/>
      <c r="AE22" s="4"/>
      <c r="AF22" s="4"/>
      <c r="AG22" s="4"/>
      <c r="AH22" s="7"/>
      <c r="AI22" s="7"/>
      <c r="AJ22" s="7"/>
      <c r="AK22" s="19"/>
      <c r="AL22" s="15"/>
      <c r="AM22" s="4"/>
      <c r="AN22" s="4"/>
      <c r="AO22" s="4"/>
      <c r="AP22" s="4"/>
      <c r="AQ22" s="4"/>
      <c r="AR22" s="4"/>
      <c r="AS22" s="4"/>
      <c r="AT22" s="7"/>
      <c r="AU22" s="7"/>
      <c r="AV22" s="7"/>
      <c r="AW22" s="19"/>
    </row>
    <row r="23" spans="2:49" ht="15" customHeight="1">
      <c r="B23" s="15"/>
      <c r="C23" s="4"/>
      <c r="D23" s="4"/>
      <c r="E23" s="4"/>
      <c r="F23" s="4"/>
      <c r="G23" s="4"/>
      <c r="H23" s="7"/>
      <c r="I23" s="7"/>
      <c r="J23" s="7"/>
      <c r="K23" s="7"/>
      <c r="L23" s="7"/>
      <c r="M23" s="19"/>
      <c r="N23" s="15"/>
      <c r="O23" s="4"/>
      <c r="P23" s="4"/>
      <c r="Q23" s="4"/>
      <c r="R23" s="4"/>
      <c r="S23" s="4"/>
      <c r="T23" s="4"/>
      <c r="U23" s="7"/>
      <c r="V23" s="7"/>
      <c r="W23" s="7"/>
      <c r="X23" s="7"/>
      <c r="Y23" s="19"/>
      <c r="Z23" s="15"/>
      <c r="AA23" s="4"/>
      <c r="AB23" s="4"/>
      <c r="AC23" s="4"/>
      <c r="AD23" s="4"/>
      <c r="AE23" s="4"/>
      <c r="AF23" s="4"/>
      <c r="AG23" s="4"/>
      <c r="AH23" s="7"/>
      <c r="AI23" s="7"/>
      <c r="AJ23" s="7"/>
      <c r="AK23" s="19"/>
      <c r="AL23" s="15"/>
      <c r="AM23" s="4"/>
      <c r="AN23" s="4"/>
      <c r="AO23" s="4"/>
      <c r="AP23" s="4"/>
      <c r="AQ23" s="4"/>
      <c r="AR23" s="4"/>
      <c r="AS23" s="4"/>
      <c r="AT23" s="7"/>
      <c r="AU23" s="7"/>
      <c r="AV23" s="7"/>
      <c r="AW23" s="19"/>
    </row>
    <row r="24" spans="2:49" ht="15" customHeight="1">
      <c r="B24" s="15"/>
      <c r="C24" s="4"/>
      <c r="D24" s="4"/>
      <c r="E24" s="4"/>
      <c r="F24" s="4"/>
      <c r="G24" s="4"/>
      <c r="H24" s="7"/>
      <c r="I24" s="7"/>
      <c r="J24" s="7"/>
      <c r="K24" s="7"/>
      <c r="L24" s="7"/>
      <c r="M24" s="19"/>
      <c r="N24" s="15"/>
      <c r="O24" s="4"/>
      <c r="P24" s="4"/>
      <c r="Q24" s="4"/>
      <c r="R24" s="4"/>
      <c r="S24" s="4"/>
      <c r="T24" s="4"/>
      <c r="U24" s="7"/>
      <c r="V24" s="7"/>
      <c r="W24" s="7"/>
      <c r="X24" s="7"/>
      <c r="Y24" s="19"/>
      <c r="Z24" s="15"/>
      <c r="AA24" s="4"/>
      <c r="AB24" s="4"/>
      <c r="AC24" s="4"/>
      <c r="AD24" s="4"/>
      <c r="AE24" s="4"/>
      <c r="AF24" s="4"/>
      <c r="AG24" s="4"/>
      <c r="AH24" s="7"/>
      <c r="AI24" s="7"/>
      <c r="AJ24" s="7"/>
      <c r="AK24" s="19"/>
      <c r="AL24" s="15"/>
      <c r="AM24" s="4"/>
      <c r="AN24" s="4"/>
      <c r="AO24" s="4"/>
      <c r="AP24" s="4"/>
      <c r="AQ24" s="4"/>
      <c r="AR24" s="4"/>
      <c r="AS24" s="4"/>
      <c r="AT24" s="7"/>
      <c r="AU24" s="7"/>
      <c r="AV24" s="7"/>
      <c r="AW24" s="19"/>
    </row>
    <row r="25" spans="2:49" ht="15" customHeight="1">
      <c r="B25" s="15"/>
      <c r="C25" s="4"/>
      <c r="D25" s="4"/>
      <c r="E25" s="4"/>
      <c r="F25" s="4"/>
      <c r="G25" s="4"/>
      <c r="H25" s="7"/>
      <c r="I25" s="7"/>
      <c r="J25" s="7"/>
      <c r="K25" s="7"/>
      <c r="L25" s="7"/>
      <c r="M25" s="19"/>
      <c r="N25" s="15"/>
      <c r="O25" s="4"/>
      <c r="P25" s="4"/>
      <c r="Q25" s="4"/>
      <c r="R25" s="4"/>
      <c r="S25" s="4"/>
      <c r="T25" s="4"/>
      <c r="U25" s="7"/>
      <c r="V25" s="7"/>
      <c r="W25" s="7"/>
      <c r="X25" s="7"/>
      <c r="Y25" s="19"/>
      <c r="Z25" s="15"/>
      <c r="AA25" s="4"/>
      <c r="AB25" s="4"/>
      <c r="AC25" s="4"/>
      <c r="AD25" s="4"/>
      <c r="AE25" s="4"/>
      <c r="AF25" s="4"/>
      <c r="AG25" s="4"/>
      <c r="AH25" s="7"/>
      <c r="AI25" s="7"/>
      <c r="AJ25" s="7"/>
      <c r="AK25" s="19"/>
      <c r="AL25" s="15"/>
      <c r="AM25" s="4"/>
      <c r="AN25" s="4"/>
      <c r="AO25" s="4"/>
      <c r="AP25" s="4"/>
      <c r="AQ25" s="4"/>
      <c r="AR25" s="4"/>
      <c r="AS25" s="4"/>
      <c r="AT25" s="7"/>
      <c r="AU25" s="7"/>
      <c r="AV25" s="7"/>
      <c r="AW25" s="19"/>
    </row>
    <row r="26" spans="2:49" ht="15" customHeight="1">
      <c r="B26" s="15"/>
      <c r="C26" s="4"/>
      <c r="D26" s="4"/>
      <c r="E26" s="4"/>
      <c r="F26" s="4"/>
      <c r="G26" s="4"/>
      <c r="H26" s="7"/>
      <c r="I26" s="7"/>
      <c r="J26" s="7"/>
      <c r="K26" s="7"/>
      <c r="L26" s="7"/>
      <c r="M26" s="19"/>
      <c r="N26" s="15"/>
      <c r="O26" s="4"/>
      <c r="P26" s="4"/>
      <c r="Q26" s="4"/>
      <c r="R26" s="4"/>
      <c r="S26" s="4"/>
      <c r="T26" s="4"/>
      <c r="U26" s="7"/>
      <c r="V26" s="7"/>
      <c r="W26" s="7"/>
      <c r="X26" s="7"/>
      <c r="Y26" s="19"/>
      <c r="Z26" s="15"/>
      <c r="AA26" s="4"/>
      <c r="AB26" s="4"/>
      <c r="AC26" s="4"/>
      <c r="AD26" s="4"/>
      <c r="AE26" s="4"/>
      <c r="AF26" s="4"/>
      <c r="AG26" s="4"/>
      <c r="AH26" s="7"/>
      <c r="AI26" s="7"/>
      <c r="AJ26" s="7"/>
      <c r="AK26" s="19"/>
      <c r="AL26" s="15"/>
      <c r="AM26" s="4"/>
      <c r="AN26" s="4"/>
      <c r="AO26" s="4"/>
      <c r="AP26" s="4"/>
      <c r="AQ26" s="4"/>
      <c r="AR26" s="4"/>
      <c r="AS26" s="4"/>
      <c r="AT26" s="7"/>
      <c r="AU26" s="7"/>
      <c r="AV26" s="7"/>
      <c r="AW26" s="19"/>
    </row>
    <row r="27" spans="2:49" ht="15" customHeight="1" thickBot="1">
      <c r="B27" s="17"/>
      <c r="C27" s="18"/>
      <c r="D27" s="18"/>
      <c r="E27" s="18"/>
      <c r="F27" s="18"/>
      <c r="G27" s="18"/>
      <c r="H27" s="20"/>
      <c r="I27" s="20"/>
      <c r="J27" s="20"/>
      <c r="K27" s="20"/>
      <c r="L27" s="20"/>
      <c r="M27" s="23"/>
      <c r="N27" s="17"/>
      <c r="O27" s="18"/>
      <c r="P27" s="18"/>
      <c r="Q27" s="18"/>
      <c r="R27" s="18"/>
      <c r="S27" s="18"/>
      <c r="T27" s="18"/>
      <c r="U27" s="20"/>
      <c r="V27" s="20"/>
      <c r="W27" s="20"/>
      <c r="X27" s="20"/>
      <c r="Y27" s="23"/>
      <c r="Z27" s="17"/>
      <c r="AA27" s="18"/>
      <c r="AB27" s="18"/>
      <c r="AC27" s="18"/>
      <c r="AD27" s="18"/>
      <c r="AE27" s="18"/>
      <c r="AF27" s="18"/>
      <c r="AG27" s="18"/>
      <c r="AH27" s="20"/>
      <c r="AI27" s="20"/>
      <c r="AJ27" s="20"/>
      <c r="AK27" s="23"/>
      <c r="AL27" s="17"/>
      <c r="AM27" s="18"/>
      <c r="AN27" s="18"/>
      <c r="AO27" s="18"/>
      <c r="AP27" s="18"/>
      <c r="AQ27" s="18"/>
      <c r="AR27" s="18"/>
      <c r="AS27" s="18"/>
      <c r="AT27" s="20"/>
      <c r="AU27" s="20"/>
      <c r="AV27" s="20"/>
      <c r="AW27" s="23"/>
    </row>
    <row r="28" spans="2:49" ht="15" customHeight="1">
      <c r="B28" s="15"/>
      <c r="C28" s="4"/>
      <c r="D28" s="4"/>
      <c r="E28" s="4"/>
      <c r="F28" s="4"/>
      <c r="G28" s="4"/>
      <c r="H28" s="4"/>
      <c r="I28" s="4"/>
      <c r="J28" s="4"/>
      <c r="M28" s="16"/>
      <c r="N28" s="15"/>
      <c r="O28" s="4"/>
      <c r="P28" s="4"/>
      <c r="Q28" s="4"/>
      <c r="R28" s="4"/>
      <c r="S28" s="4"/>
      <c r="T28" s="4"/>
      <c r="U28" s="4"/>
      <c r="V28" s="4"/>
      <c r="W28" s="4"/>
      <c r="X28" s="4"/>
      <c r="Y28" s="16"/>
      <c r="Z28" s="15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16"/>
      <c r="AL28" s="15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16"/>
    </row>
    <row r="29" spans="2:49" ht="33" customHeight="1" thickBot="1">
      <c r="B29" s="15"/>
      <c r="C29" s="4"/>
      <c r="D29" s="349" t="s">
        <v>148</v>
      </c>
      <c r="E29" s="349"/>
      <c r="F29" s="349"/>
      <c r="G29" s="349"/>
      <c r="H29" s="349"/>
      <c r="I29" s="349"/>
      <c r="J29" s="349"/>
      <c r="K29" s="7"/>
      <c r="L29" s="7"/>
      <c r="M29" s="19"/>
      <c r="N29" s="15"/>
      <c r="O29" s="4"/>
      <c r="P29" s="349" t="s">
        <v>152</v>
      </c>
      <c r="Q29" s="349"/>
      <c r="R29" s="349"/>
      <c r="S29" s="349"/>
      <c r="T29" s="349"/>
      <c r="U29" s="349"/>
      <c r="V29" s="349"/>
      <c r="W29" s="80"/>
      <c r="X29" s="7"/>
      <c r="Y29" s="19"/>
      <c r="Z29" s="15"/>
      <c r="AA29" s="4"/>
      <c r="AB29" s="349" t="s">
        <v>163</v>
      </c>
      <c r="AC29" s="349"/>
      <c r="AD29" s="349"/>
      <c r="AE29" s="349"/>
      <c r="AF29" s="349"/>
      <c r="AG29" s="349"/>
      <c r="AH29" s="349"/>
      <c r="AI29" s="4"/>
      <c r="AJ29" s="4"/>
      <c r="AK29" s="19"/>
      <c r="AL29" s="15"/>
      <c r="AM29" s="4"/>
      <c r="AN29" s="349" t="s">
        <v>218</v>
      </c>
      <c r="AO29" s="349"/>
      <c r="AP29" s="349"/>
      <c r="AQ29" s="349"/>
      <c r="AR29" s="349"/>
      <c r="AS29" s="349"/>
      <c r="AT29" s="349"/>
      <c r="AU29" s="4"/>
      <c r="AV29" s="4"/>
      <c r="AW29" s="19"/>
    </row>
    <row r="30" spans="2:49" ht="15" customHeight="1">
      <c r="B30" s="15"/>
      <c r="C30" s="4"/>
      <c r="D30" s="4"/>
      <c r="E30" s="4"/>
      <c r="F30" s="4"/>
      <c r="G30" s="4"/>
      <c r="H30" s="7"/>
      <c r="I30" s="7"/>
      <c r="J30" s="7"/>
      <c r="K30" s="7"/>
      <c r="L30" s="7"/>
      <c r="M30" s="19"/>
      <c r="N30" s="15"/>
      <c r="O30" s="4"/>
      <c r="P30" s="4"/>
      <c r="Q30" s="4"/>
      <c r="R30" s="4"/>
      <c r="S30" s="4"/>
      <c r="T30" s="4"/>
      <c r="U30" s="7"/>
      <c r="V30" s="7"/>
      <c r="W30" s="7"/>
      <c r="X30" s="7"/>
      <c r="Y30" s="19"/>
      <c r="Z30" s="15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19"/>
      <c r="AL30" s="15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19"/>
    </row>
    <row r="31" spans="2:49" ht="15" customHeight="1">
      <c r="B31" s="15"/>
      <c r="C31" s="4"/>
      <c r="D31" s="4"/>
      <c r="E31" s="4"/>
      <c r="F31" s="4"/>
      <c r="G31" s="4"/>
      <c r="H31" s="7"/>
      <c r="I31" s="7"/>
      <c r="J31" s="7"/>
      <c r="K31" s="7"/>
      <c r="L31" s="7"/>
      <c r="M31" s="19"/>
      <c r="N31" s="15"/>
      <c r="O31" s="4"/>
      <c r="P31" s="4"/>
      <c r="Q31" s="4"/>
      <c r="R31" s="4"/>
      <c r="S31" s="4"/>
      <c r="T31" s="4"/>
      <c r="U31" s="7"/>
      <c r="V31" s="7"/>
      <c r="W31" s="7"/>
      <c r="X31" s="7"/>
      <c r="Y31" s="19"/>
      <c r="Z31" s="15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19"/>
      <c r="AL31" s="15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19"/>
    </row>
    <row r="32" spans="2:49" ht="15" customHeight="1">
      <c r="B32" s="15"/>
      <c r="C32" s="4"/>
      <c r="D32" s="4"/>
      <c r="E32" s="4"/>
      <c r="F32" s="4"/>
      <c r="G32" s="4"/>
      <c r="H32" s="7"/>
      <c r="I32" s="7"/>
      <c r="J32" s="7"/>
      <c r="K32" s="7"/>
      <c r="L32" s="7"/>
      <c r="M32" s="19"/>
      <c r="N32" s="15"/>
      <c r="O32" s="4"/>
      <c r="P32" s="4"/>
      <c r="Q32" s="4"/>
      <c r="R32" s="4"/>
      <c r="S32" s="4"/>
      <c r="T32" s="4"/>
      <c r="U32" s="7"/>
      <c r="V32" s="7"/>
      <c r="W32" s="7"/>
      <c r="X32" s="7"/>
      <c r="Y32" s="19"/>
      <c r="Z32" s="15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19"/>
      <c r="AL32" s="15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19"/>
    </row>
    <row r="33" spans="2:49" ht="15" customHeight="1">
      <c r="B33" s="15"/>
      <c r="C33" s="4"/>
      <c r="D33" s="4"/>
      <c r="E33" s="4"/>
      <c r="F33" s="4"/>
      <c r="G33" s="4"/>
      <c r="H33" s="7"/>
      <c r="I33" s="7"/>
      <c r="J33" s="7"/>
      <c r="K33" s="7"/>
      <c r="L33" s="7"/>
      <c r="M33" s="19"/>
      <c r="N33" s="15"/>
      <c r="O33" s="4"/>
      <c r="P33" s="4"/>
      <c r="Q33" s="4"/>
      <c r="R33" s="4"/>
      <c r="S33" s="4"/>
      <c r="T33" s="4"/>
      <c r="U33" s="7"/>
      <c r="V33" s="7"/>
      <c r="W33" s="7"/>
      <c r="X33" s="7"/>
      <c r="Y33" s="19"/>
      <c r="Z33" s="15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19"/>
      <c r="AL33" s="15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19"/>
    </row>
    <row r="34" spans="2:49" ht="15" customHeight="1">
      <c r="B34" s="15"/>
      <c r="C34" s="4"/>
      <c r="D34" s="4"/>
      <c r="E34" s="4"/>
      <c r="F34" s="4"/>
      <c r="G34" s="4"/>
      <c r="H34" s="7"/>
      <c r="I34" s="7"/>
      <c r="J34" s="7"/>
      <c r="K34" s="7"/>
      <c r="L34" s="7"/>
      <c r="M34" s="19"/>
      <c r="N34" s="15"/>
      <c r="O34" s="4"/>
      <c r="P34" s="4"/>
      <c r="Q34" s="4"/>
      <c r="R34" s="4"/>
      <c r="S34" s="4"/>
      <c r="T34" s="4"/>
      <c r="U34" s="7"/>
      <c r="V34" s="7"/>
      <c r="W34" s="7"/>
      <c r="X34" s="7"/>
      <c r="Y34" s="19"/>
      <c r="Z34" s="15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19"/>
      <c r="AL34" s="15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19"/>
    </row>
    <row r="35" spans="2:49" ht="15" customHeight="1">
      <c r="B35" s="15"/>
      <c r="C35" s="4"/>
      <c r="D35" s="4"/>
      <c r="E35" s="4"/>
      <c r="F35" s="4"/>
      <c r="G35" s="4"/>
      <c r="H35" s="7"/>
      <c r="I35" s="7"/>
      <c r="J35" s="7"/>
      <c r="K35" s="7"/>
      <c r="L35" s="7"/>
      <c r="M35" s="19"/>
      <c r="N35" s="15"/>
      <c r="O35" s="4"/>
      <c r="P35" s="4"/>
      <c r="Q35" s="4"/>
      <c r="R35" s="4"/>
      <c r="S35" s="4"/>
      <c r="T35" s="4"/>
      <c r="U35" s="7"/>
      <c r="V35" s="7"/>
      <c r="W35" s="7"/>
      <c r="X35" s="7"/>
      <c r="Y35" s="19"/>
      <c r="Z35" s="15"/>
      <c r="AA35" s="4"/>
      <c r="AB35" s="4"/>
      <c r="AC35" s="4"/>
      <c r="AD35" s="4"/>
      <c r="AE35" s="4"/>
      <c r="AF35" s="4"/>
      <c r="AG35" s="4"/>
      <c r="AH35" s="7"/>
      <c r="AI35" s="7"/>
      <c r="AJ35" s="7"/>
      <c r="AK35" s="19"/>
      <c r="AL35" s="15"/>
      <c r="AM35" s="4"/>
      <c r="AN35" s="4"/>
      <c r="AO35" s="4"/>
      <c r="AP35" s="4"/>
      <c r="AQ35" s="4"/>
      <c r="AR35" s="4"/>
      <c r="AS35" s="4"/>
      <c r="AT35" s="7"/>
      <c r="AU35" s="7"/>
      <c r="AV35" s="7"/>
      <c r="AW35" s="19"/>
    </row>
    <row r="36" spans="2:49" ht="15" customHeight="1">
      <c r="B36" s="15"/>
      <c r="C36" s="4"/>
      <c r="D36" s="4"/>
      <c r="E36" s="4"/>
      <c r="F36" s="4"/>
      <c r="G36" s="4"/>
      <c r="H36" s="7"/>
      <c r="I36" s="7"/>
      <c r="J36" s="7"/>
      <c r="K36" s="7"/>
      <c r="L36" s="7"/>
      <c r="M36" s="19"/>
      <c r="N36" s="15"/>
      <c r="O36" s="4"/>
      <c r="P36" s="4"/>
      <c r="Q36" s="4"/>
      <c r="R36" s="4"/>
      <c r="S36" s="4"/>
      <c r="T36" s="4"/>
      <c r="U36" s="7"/>
      <c r="V36" s="7"/>
      <c r="W36" s="7"/>
      <c r="X36" s="7"/>
      <c r="Y36" s="19"/>
      <c r="Z36" s="15"/>
      <c r="AA36" s="4"/>
      <c r="AB36" s="4"/>
      <c r="AC36" s="4"/>
      <c r="AD36" s="4"/>
      <c r="AE36" s="4"/>
      <c r="AF36" s="4"/>
      <c r="AG36" s="4"/>
      <c r="AH36" s="7"/>
      <c r="AI36" s="7"/>
      <c r="AJ36" s="7"/>
      <c r="AK36" s="19"/>
      <c r="AL36" s="15"/>
      <c r="AM36" s="4"/>
      <c r="AN36" s="4"/>
      <c r="AO36" s="4"/>
      <c r="AP36" s="4"/>
      <c r="AQ36" s="4"/>
      <c r="AR36" s="4"/>
      <c r="AS36" s="4"/>
      <c r="AT36" s="7"/>
      <c r="AU36" s="7"/>
      <c r="AV36" s="7"/>
      <c r="AW36" s="19"/>
    </row>
    <row r="37" spans="2:49" ht="15" customHeight="1">
      <c r="B37" s="15"/>
      <c r="C37" s="4"/>
      <c r="D37" s="4"/>
      <c r="E37" s="4"/>
      <c r="F37" s="4"/>
      <c r="G37" s="4"/>
      <c r="H37" s="7"/>
      <c r="I37" s="7"/>
      <c r="J37" s="7"/>
      <c r="K37" s="7"/>
      <c r="L37" s="7"/>
      <c r="M37" s="19"/>
      <c r="N37" s="15"/>
      <c r="O37" s="4"/>
      <c r="P37" s="4"/>
      <c r="Q37" s="4"/>
      <c r="R37" s="4"/>
      <c r="S37" s="4"/>
      <c r="T37" s="4"/>
      <c r="U37" s="7"/>
      <c r="V37" s="7"/>
      <c r="W37" s="7"/>
      <c r="X37" s="7"/>
      <c r="Y37" s="19"/>
      <c r="Z37" s="15"/>
      <c r="AA37" s="4"/>
      <c r="AB37" s="4"/>
      <c r="AC37" s="4"/>
      <c r="AD37" s="4"/>
      <c r="AE37" s="4"/>
      <c r="AF37" s="4"/>
      <c r="AG37" s="4"/>
      <c r="AH37" s="7"/>
      <c r="AI37" s="7"/>
      <c r="AJ37" s="7"/>
      <c r="AK37" s="19"/>
      <c r="AL37" s="15"/>
      <c r="AM37" s="4"/>
      <c r="AN37" s="4"/>
      <c r="AO37" s="4"/>
      <c r="AP37" s="4"/>
      <c r="AQ37" s="4"/>
      <c r="AR37" s="4"/>
      <c r="AS37" s="4"/>
      <c r="AT37" s="7"/>
      <c r="AU37" s="7"/>
      <c r="AV37" s="7"/>
      <c r="AW37" s="19"/>
    </row>
    <row r="38" spans="2:49" ht="15" customHeight="1">
      <c r="B38" s="15"/>
      <c r="C38" s="4"/>
      <c r="D38" s="4"/>
      <c r="E38" s="4"/>
      <c r="F38" s="4"/>
      <c r="G38" s="4"/>
      <c r="H38" s="7"/>
      <c r="I38" s="7"/>
      <c r="J38" s="7"/>
      <c r="K38" s="7"/>
      <c r="L38" s="7"/>
      <c r="M38" s="19"/>
      <c r="N38" s="15"/>
      <c r="O38" s="4"/>
      <c r="P38" s="4"/>
      <c r="Q38" s="4"/>
      <c r="R38" s="4"/>
      <c r="S38" s="4"/>
      <c r="T38" s="4"/>
      <c r="U38" s="7"/>
      <c r="V38" s="7"/>
      <c r="W38" s="7"/>
      <c r="X38" s="7"/>
      <c r="Y38" s="19"/>
      <c r="Z38" s="15"/>
      <c r="AA38" s="4"/>
      <c r="AB38" s="4"/>
      <c r="AC38" s="4"/>
      <c r="AD38" s="4"/>
      <c r="AE38" s="4"/>
      <c r="AF38" s="4"/>
      <c r="AG38" s="4"/>
      <c r="AH38" s="7"/>
      <c r="AI38" s="7"/>
      <c r="AJ38" s="7"/>
      <c r="AK38" s="19"/>
      <c r="AL38" s="15"/>
      <c r="AM38" s="4"/>
      <c r="AN38" s="4"/>
      <c r="AO38" s="4"/>
      <c r="AP38" s="4"/>
      <c r="AQ38" s="4"/>
      <c r="AR38" s="4"/>
      <c r="AS38" s="4"/>
      <c r="AT38" s="7"/>
      <c r="AU38" s="7"/>
      <c r="AV38" s="7"/>
      <c r="AW38" s="19"/>
    </row>
    <row r="39" spans="2:49" ht="15" customHeight="1">
      <c r="B39" s="15"/>
      <c r="C39" s="4"/>
      <c r="D39" s="4"/>
      <c r="E39" s="4"/>
      <c r="F39" s="4"/>
      <c r="G39" s="4"/>
      <c r="H39" s="7"/>
      <c r="I39" s="7"/>
      <c r="J39" s="7"/>
      <c r="K39" s="7"/>
      <c r="L39" s="7"/>
      <c r="M39" s="19"/>
      <c r="N39" s="15"/>
      <c r="O39" s="4"/>
      <c r="P39" s="4"/>
      <c r="Q39" s="4"/>
      <c r="R39" s="4"/>
      <c r="S39" s="4"/>
      <c r="T39" s="4"/>
      <c r="U39" s="7"/>
      <c r="V39" s="7"/>
      <c r="W39" s="7"/>
      <c r="X39" s="7"/>
      <c r="Y39" s="19"/>
      <c r="Z39" s="15"/>
      <c r="AA39" s="4"/>
      <c r="AB39" s="4"/>
      <c r="AC39" s="4"/>
      <c r="AD39" s="4"/>
      <c r="AE39" s="4"/>
      <c r="AF39" s="4"/>
      <c r="AG39" s="4"/>
      <c r="AH39" s="7"/>
      <c r="AI39" s="7"/>
      <c r="AJ39" s="7"/>
      <c r="AK39" s="19"/>
      <c r="AL39" s="15"/>
      <c r="AM39" s="4"/>
      <c r="AN39" s="4"/>
      <c r="AO39" s="4"/>
      <c r="AP39" s="4"/>
      <c r="AQ39" s="4"/>
      <c r="AR39" s="4"/>
      <c r="AS39" s="4"/>
      <c r="AT39" s="7"/>
      <c r="AU39" s="7"/>
      <c r="AV39" s="7"/>
      <c r="AW39" s="19"/>
    </row>
    <row r="40" spans="2:49" ht="15" customHeight="1">
      <c r="B40" s="15"/>
      <c r="C40" s="4"/>
      <c r="D40" s="4"/>
      <c r="E40" s="4"/>
      <c r="F40" s="4"/>
      <c r="G40" s="4"/>
      <c r="H40" s="7"/>
      <c r="I40" s="7"/>
      <c r="J40" s="7"/>
      <c r="K40" s="7"/>
      <c r="L40" s="7"/>
      <c r="M40" s="19"/>
      <c r="N40" s="15"/>
      <c r="O40" s="4"/>
      <c r="P40" s="4"/>
      <c r="Q40" s="4"/>
      <c r="R40" s="4"/>
      <c r="S40" s="4"/>
      <c r="T40" s="4"/>
      <c r="U40" s="7"/>
      <c r="V40" s="7"/>
      <c r="W40" s="7"/>
      <c r="X40" s="7"/>
      <c r="Y40" s="19"/>
      <c r="Z40" s="15"/>
      <c r="AA40" s="4"/>
      <c r="AB40" s="4"/>
      <c r="AC40" s="4"/>
      <c r="AD40" s="4"/>
      <c r="AE40" s="4"/>
      <c r="AF40" s="4"/>
      <c r="AG40" s="4"/>
      <c r="AH40" s="7"/>
      <c r="AI40" s="7"/>
      <c r="AJ40" s="7"/>
      <c r="AK40" s="19"/>
      <c r="AL40" s="15"/>
      <c r="AM40" s="4"/>
      <c r="AN40" s="4"/>
      <c r="AO40" s="4"/>
      <c r="AP40" s="4"/>
      <c r="AQ40" s="4"/>
      <c r="AR40" s="4"/>
      <c r="AS40" s="4"/>
      <c r="AT40" s="7"/>
      <c r="AU40" s="7"/>
      <c r="AV40" s="7"/>
      <c r="AW40" s="19"/>
    </row>
    <row r="41" spans="2:49" ht="15" customHeight="1">
      <c r="B41" s="15"/>
      <c r="C41" s="4"/>
      <c r="D41" s="4"/>
      <c r="E41" s="4"/>
      <c r="F41" s="4"/>
      <c r="G41" s="4"/>
      <c r="H41" s="7"/>
      <c r="I41" s="7"/>
      <c r="J41" s="7"/>
      <c r="K41" s="7"/>
      <c r="L41" s="7"/>
      <c r="M41" s="19"/>
      <c r="N41" s="15"/>
      <c r="O41" s="4"/>
      <c r="P41" s="4"/>
      <c r="Q41" s="4"/>
      <c r="R41" s="4"/>
      <c r="S41" s="4"/>
      <c r="T41" s="4"/>
      <c r="U41" s="7"/>
      <c r="V41" s="7"/>
      <c r="W41" s="7"/>
      <c r="X41" s="7"/>
      <c r="Y41" s="19"/>
      <c r="Z41" s="15"/>
      <c r="AA41" s="4"/>
      <c r="AB41" s="4"/>
      <c r="AC41" s="4"/>
      <c r="AD41" s="4"/>
      <c r="AE41" s="4"/>
      <c r="AF41" s="4"/>
      <c r="AG41" s="4"/>
      <c r="AH41" s="7"/>
      <c r="AI41" s="7"/>
      <c r="AJ41" s="7"/>
      <c r="AK41" s="19"/>
      <c r="AL41" s="15"/>
      <c r="AM41" s="4"/>
      <c r="AN41" s="4"/>
      <c r="AO41" s="4"/>
      <c r="AP41" s="4"/>
      <c r="AQ41" s="4"/>
      <c r="AR41" s="4"/>
      <c r="AS41" s="4"/>
      <c r="AT41" s="7"/>
      <c r="AU41" s="7"/>
      <c r="AV41" s="7"/>
      <c r="AW41" s="19"/>
    </row>
    <row r="42" spans="2:49" ht="15" customHeight="1">
      <c r="B42" s="15"/>
      <c r="C42" s="4"/>
      <c r="D42" s="4"/>
      <c r="E42" s="4"/>
      <c r="F42" s="4"/>
      <c r="G42" s="4"/>
      <c r="H42" s="7"/>
      <c r="I42" s="7"/>
      <c r="J42" s="7"/>
      <c r="K42" s="7"/>
      <c r="L42" s="7"/>
      <c r="M42" s="19"/>
      <c r="N42" s="15"/>
      <c r="O42" s="4"/>
      <c r="P42" s="4"/>
      <c r="Q42" s="4"/>
      <c r="R42" s="4"/>
      <c r="S42" s="4"/>
      <c r="T42" s="4"/>
      <c r="U42" s="7"/>
      <c r="V42" s="7"/>
      <c r="W42" s="7"/>
      <c r="X42" s="7"/>
      <c r="Y42" s="19"/>
      <c r="Z42" s="15"/>
      <c r="AA42" s="4"/>
      <c r="AB42" s="4"/>
      <c r="AC42" s="4"/>
      <c r="AD42" s="4"/>
      <c r="AE42" s="4"/>
      <c r="AF42" s="4"/>
      <c r="AG42" s="4"/>
      <c r="AH42" s="7"/>
      <c r="AI42" s="7"/>
      <c r="AJ42" s="7"/>
      <c r="AK42" s="19"/>
      <c r="AL42" s="15"/>
      <c r="AM42" s="4"/>
      <c r="AN42" s="4"/>
      <c r="AO42" s="4"/>
      <c r="AP42" s="4"/>
      <c r="AQ42" s="4"/>
      <c r="AR42" s="4"/>
      <c r="AS42" s="4"/>
      <c r="AT42" s="7"/>
      <c r="AU42" s="7"/>
      <c r="AV42" s="7"/>
      <c r="AW42" s="19"/>
    </row>
    <row r="43" spans="2:49" ht="15" customHeight="1">
      <c r="B43" s="15"/>
      <c r="C43" s="4"/>
      <c r="D43" s="4"/>
      <c r="E43" s="4"/>
      <c r="F43" s="4"/>
      <c r="G43" s="4"/>
      <c r="H43" s="7"/>
      <c r="I43" s="7"/>
      <c r="J43" s="7"/>
      <c r="K43" s="7"/>
      <c r="L43" s="7"/>
      <c r="M43" s="19"/>
      <c r="N43" s="15"/>
      <c r="O43" s="4"/>
      <c r="P43" s="4"/>
      <c r="Q43" s="4"/>
      <c r="R43" s="4"/>
      <c r="S43" s="4"/>
      <c r="T43" s="4"/>
      <c r="U43" s="7"/>
      <c r="V43" s="7"/>
      <c r="W43" s="7"/>
      <c r="X43" s="7"/>
      <c r="Y43" s="19"/>
      <c r="Z43" s="15"/>
      <c r="AA43" s="4"/>
      <c r="AB43" s="4"/>
      <c r="AC43" s="4"/>
      <c r="AD43" s="4"/>
      <c r="AE43" s="4"/>
      <c r="AF43" s="4"/>
      <c r="AG43" s="4"/>
      <c r="AH43" s="7"/>
      <c r="AI43" s="7"/>
      <c r="AJ43" s="7"/>
      <c r="AK43" s="19"/>
      <c r="AL43" s="15"/>
      <c r="AM43" s="4"/>
      <c r="AN43" s="4"/>
      <c r="AO43" s="4"/>
      <c r="AP43" s="4"/>
      <c r="AQ43" s="4"/>
      <c r="AR43" s="4"/>
      <c r="AS43" s="4"/>
      <c r="AT43" s="7"/>
      <c r="AU43" s="7"/>
      <c r="AV43" s="7"/>
      <c r="AW43" s="19"/>
    </row>
    <row r="44" spans="2:49" ht="15" customHeight="1">
      <c r="B44" s="15"/>
      <c r="C44" s="4"/>
      <c r="D44" s="4"/>
      <c r="E44" s="4"/>
      <c r="F44" s="4"/>
      <c r="G44" s="4"/>
      <c r="H44" s="7"/>
      <c r="I44" s="7"/>
      <c r="J44" s="7"/>
      <c r="K44" s="7"/>
      <c r="L44" s="7"/>
      <c r="M44" s="19"/>
      <c r="N44" s="15"/>
      <c r="O44" s="4"/>
      <c r="P44" s="4"/>
      <c r="Q44" s="4"/>
      <c r="R44" s="4"/>
      <c r="S44" s="4"/>
      <c r="T44" s="4"/>
      <c r="U44" s="7"/>
      <c r="V44" s="7"/>
      <c r="W44" s="7"/>
      <c r="X44" s="7"/>
      <c r="Y44" s="19"/>
      <c r="Z44" s="15"/>
      <c r="AA44" s="4"/>
      <c r="AB44" s="4"/>
      <c r="AC44" s="4"/>
      <c r="AD44" s="4"/>
      <c r="AE44" s="4"/>
      <c r="AF44" s="4"/>
      <c r="AG44" s="4"/>
      <c r="AH44" s="7"/>
      <c r="AI44" s="7"/>
      <c r="AJ44" s="7"/>
      <c r="AK44" s="19"/>
      <c r="AL44" s="15"/>
      <c r="AM44" s="4"/>
      <c r="AN44" s="4"/>
      <c r="AO44" s="4"/>
      <c r="AP44" s="4"/>
      <c r="AQ44" s="4"/>
      <c r="AR44" s="4"/>
      <c r="AS44" s="4"/>
      <c r="AT44" s="7"/>
      <c r="AU44" s="7"/>
      <c r="AV44" s="7"/>
      <c r="AW44" s="19"/>
    </row>
    <row r="45" spans="2:49" ht="15" customHeight="1">
      <c r="B45" s="15"/>
      <c r="C45" s="4"/>
      <c r="D45" s="4"/>
      <c r="E45" s="4"/>
      <c r="F45" s="4"/>
      <c r="G45" s="4"/>
      <c r="H45" s="7"/>
      <c r="I45" s="7"/>
      <c r="J45" s="7"/>
      <c r="K45" s="7"/>
      <c r="L45" s="7"/>
      <c r="M45" s="19"/>
      <c r="N45" s="15"/>
      <c r="O45" s="4"/>
      <c r="P45" s="4"/>
      <c r="Q45" s="4"/>
      <c r="R45" s="4"/>
      <c r="S45" s="4"/>
      <c r="T45" s="4"/>
      <c r="U45" s="7"/>
      <c r="V45" s="7"/>
      <c r="W45" s="7"/>
      <c r="X45" s="7"/>
      <c r="Y45" s="19"/>
      <c r="Z45" s="15"/>
      <c r="AA45" s="4"/>
      <c r="AB45" s="4"/>
      <c r="AC45" s="4"/>
      <c r="AD45" s="4"/>
      <c r="AE45" s="4"/>
      <c r="AF45" s="4"/>
      <c r="AG45" s="4"/>
      <c r="AH45" s="7"/>
      <c r="AI45" s="7"/>
      <c r="AJ45" s="7"/>
      <c r="AK45" s="19"/>
      <c r="AL45" s="15"/>
      <c r="AM45" s="4"/>
      <c r="AN45" s="4"/>
      <c r="AO45" s="4"/>
      <c r="AP45" s="4"/>
      <c r="AQ45" s="4"/>
      <c r="AR45" s="4"/>
      <c r="AS45" s="4"/>
      <c r="AT45" s="7"/>
      <c r="AU45" s="7"/>
      <c r="AV45" s="7"/>
      <c r="AW45" s="19"/>
    </row>
    <row r="46" spans="2:49" ht="15" customHeight="1">
      <c r="B46" s="15"/>
      <c r="C46" s="4"/>
      <c r="D46" s="4"/>
      <c r="E46" s="4"/>
      <c r="F46" s="4"/>
      <c r="G46" s="4"/>
      <c r="H46" s="7"/>
      <c r="I46" s="7"/>
      <c r="J46" s="7"/>
      <c r="K46" s="7"/>
      <c r="L46" s="7"/>
      <c r="M46" s="19"/>
      <c r="N46" s="15"/>
      <c r="O46" s="4"/>
      <c r="P46" s="4"/>
      <c r="Q46" s="4"/>
      <c r="R46" s="4"/>
      <c r="S46" s="4"/>
      <c r="T46" s="4"/>
      <c r="U46" s="7"/>
      <c r="V46" s="7"/>
      <c r="W46" s="7"/>
      <c r="X46" s="7"/>
      <c r="Y46" s="19"/>
      <c r="Z46" s="15"/>
      <c r="AA46" s="4"/>
      <c r="AB46" s="4"/>
      <c r="AC46" s="4"/>
      <c r="AD46" s="4"/>
      <c r="AE46" s="4"/>
      <c r="AF46" s="4"/>
      <c r="AG46" s="4"/>
      <c r="AH46" s="7"/>
      <c r="AI46" s="7"/>
      <c r="AJ46" s="7"/>
      <c r="AK46" s="19"/>
      <c r="AL46" s="15"/>
      <c r="AM46" s="4"/>
      <c r="AN46" s="4"/>
      <c r="AO46" s="4"/>
      <c r="AP46" s="4"/>
      <c r="AQ46" s="4"/>
      <c r="AR46" s="4"/>
      <c r="AS46" s="4"/>
      <c r="AT46" s="7"/>
      <c r="AU46" s="7"/>
      <c r="AV46" s="7"/>
      <c r="AW46" s="19"/>
    </row>
    <row r="47" spans="2:49" ht="15" customHeight="1">
      <c r="B47" s="15"/>
      <c r="C47" s="4"/>
      <c r="D47" s="4"/>
      <c r="E47" s="4"/>
      <c r="F47" s="4"/>
      <c r="G47" s="4"/>
      <c r="H47" s="7"/>
      <c r="I47" s="7"/>
      <c r="J47" s="7"/>
      <c r="K47" s="7"/>
      <c r="L47" s="7"/>
      <c r="M47" s="19"/>
      <c r="N47" s="15"/>
      <c r="O47" s="4"/>
      <c r="P47" s="4"/>
      <c r="Q47" s="4"/>
      <c r="R47" s="4"/>
      <c r="S47" s="4"/>
      <c r="T47" s="4"/>
      <c r="U47" s="7"/>
      <c r="V47" s="7"/>
      <c r="W47" s="7"/>
      <c r="X47" s="7"/>
      <c r="Y47" s="19"/>
      <c r="Z47" s="15"/>
      <c r="AA47" s="4"/>
      <c r="AB47" s="4"/>
      <c r="AC47" s="4"/>
      <c r="AD47" s="4"/>
      <c r="AE47" s="4"/>
      <c r="AF47" s="4"/>
      <c r="AG47" s="4"/>
      <c r="AH47" s="7"/>
      <c r="AI47" s="7"/>
      <c r="AJ47" s="7"/>
      <c r="AK47" s="19"/>
      <c r="AL47" s="15"/>
      <c r="AM47" s="4"/>
      <c r="AN47" s="4"/>
      <c r="AO47" s="4"/>
      <c r="AP47" s="4"/>
      <c r="AQ47" s="4"/>
      <c r="AR47" s="4"/>
      <c r="AS47" s="4"/>
      <c r="AT47" s="7"/>
      <c r="AU47" s="7"/>
      <c r="AV47" s="7"/>
      <c r="AW47" s="19"/>
    </row>
    <row r="48" spans="2:49" ht="15" customHeight="1">
      <c r="B48" s="15"/>
      <c r="C48" s="4"/>
      <c r="D48" s="4"/>
      <c r="E48" s="4"/>
      <c r="F48" s="4"/>
      <c r="G48" s="4"/>
      <c r="H48" s="7"/>
      <c r="I48" s="7"/>
      <c r="J48" s="7"/>
      <c r="K48" s="7"/>
      <c r="L48" s="7"/>
      <c r="M48" s="19"/>
      <c r="N48" s="15"/>
      <c r="O48" s="4"/>
      <c r="P48" s="4"/>
      <c r="Q48" s="4"/>
      <c r="R48" s="4"/>
      <c r="S48" s="4"/>
      <c r="T48" s="4"/>
      <c r="U48" s="7"/>
      <c r="V48" s="7"/>
      <c r="W48" s="7"/>
      <c r="X48" s="7"/>
      <c r="Y48" s="19"/>
      <c r="Z48" s="15"/>
      <c r="AA48" s="4"/>
      <c r="AB48" s="4"/>
      <c r="AC48" s="4"/>
      <c r="AD48" s="4"/>
      <c r="AE48" s="4"/>
      <c r="AF48" s="4"/>
      <c r="AG48" s="4"/>
      <c r="AH48" s="7"/>
      <c r="AI48" s="7"/>
      <c r="AJ48" s="7"/>
      <c r="AK48" s="19"/>
      <c r="AL48" s="15"/>
      <c r="AM48" s="4"/>
      <c r="AN48" s="4"/>
      <c r="AO48" s="4"/>
      <c r="AP48" s="4"/>
      <c r="AQ48" s="4"/>
      <c r="AR48" s="4"/>
      <c r="AS48" s="4"/>
      <c r="AT48" s="7"/>
      <c r="AU48" s="7"/>
      <c r="AV48" s="7"/>
      <c r="AW48" s="19"/>
    </row>
    <row r="49" spans="2:49" ht="15" customHeight="1">
      <c r="B49" s="15"/>
      <c r="C49" s="4"/>
      <c r="D49" s="4"/>
      <c r="E49" s="4"/>
      <c r="F49" s="4"/>
      <c r="G49" s="4"/>
      <c r="H49" s="7"/>
      <c r="I49" s="7"/>
      <c r="J49" s="7"/>
      <c r="K49" s="7"/>
      <c r="L49" s="7"/>
      <c r="M49" s="19"/>
      <c r="N49" s="15"/>
      <c r="O49" s="4"/>
      <c r="P49" s="4"/>
      <c r="Q49" s="4"/>
      <c r="R49" s="4"/>
      <c r="S49" s="4"/>
      <c r="T49" s="4"/>
      <c r="U49" s="7"/>
      <c r="V49" s="7"/>
      <c r="W49" s="7"/>
      <c r="X49" s="7"/>
      <c r="Y49" s="19"/>
      <c r="Z49" s="15"/>
      <c r="AA49" s="4"/>
      <c r="AB49" s="4"/>
      <c r="AC49" s="4"/>
      <c r="AD49" s="4"/>
      <c r="AE49" s="4"/>
      <c r="AF49" s="4"/>
      <c r="AG49" s="4"/>
      <c r="AH49" s="7"/>
      <c r="AI49" s="7"/>
      <c r="AJ49" s="7"/>
      <c r="AK49" s="19"/>
      <c r="AL49" s="15"/>
      <c r="AM49" s="4"/>
      <c r="AN49" s="4"/>
      <c r="AO49" s="4"/>
      <c r="AP49" s="4"/>
      <c r="AQ49" s="4"/>
      <c r="AR49" s="4"/>
      <c r="AS49" s="4"/>
      <c r="AT49" s="7"/>
      <c r="AU49" s="7"/>
      <c r="AV49" s="7"/>
      <c r="AW49" s="19"/>
    </row>
    <row r="50" spans="2:49" ht="15" customHeight="1">
      <c r="B50" s="15"/>
      <c r="C50" s="4"/>
      <c r="D50" s="4"/>
      <c r="E50" s="4"/>
      <c r="F50" s="4"/>
      <c r="G50" s="4"/>
      <c r="H50" s="7"/>
      <c r="I50" s="7"/>
      <c r="J50" s="7"/>
      <c r="K50" s="7"/>
      <c r="L50" s="7"/>
      <c r="M50" s="19"/>
      <c r="N50" s="15"/>
      <c r="O50" s="4"/>
      <c r="P50" s="4"/>
      <c r="Q50" s="4"/>
      <c r="R50" s="4"/>
      <c r="S50" s="4"/>
      <c r="T50" s="4"/>
      <c r="U50" s="7"/>
      <c r="V50" s="7"/>
      <c r="W50" s="7"/>
      <c r="X50" s="7"/>
      <c r="Y50" s="19"/>
      <c r="Z50" s="15"/>
      <c r="AA50" s="4"/>
      <c r="AB50" s="4"/>
      <c r="AC50" s="4"/>
      <c r="AD50" s="4"/>
      <c r="AE50" s="4"/>
      <c r="AF50" s="4"/>
      <c r="AG50" s="4"/>
      <c r="AH50" s="7"/>
      <c r="AI50" s="7"/>
      <c r="AJ50" s="7"/>
      <c r="AK50" s="19"/>
      <c r="AL50" s="15"/>
      <c r="AM50" s="4"/>
      <c r="AN50" s="4"/>
      <c r="AO50" s="4"/>
      <c r="AP50" s="4"/>
      <c r="AQ50" s="4"/>
      <c r="AR50" s="4"/>
      <c r="AS50" s="4"/>
      <c r="AT50" s="7"/>
      <c r="AU50" s="7"/>
      <c r="AV50" s="7"/>
      <c r="AW50" s="19"/>
    </row>
    <row r="51" spans="2:49" ht="15" customHeight="1" thickBot="1">
      <c r="B51" s="17"/>
      <c r="C51" s="18"/>
      <c r="D51" s="18"/>
      <c r="E51" s="18"/>
      <c r="F51" s="18"/>
      <c r="G51" s="18"/>
      <c r="H51" s="20"/>
      <c r="I51" s="20"/>
      <c r="J51" s="20"/>
      <c r="K51" s="20"/>
      <c r="L51" s="20"/>
      <c r="M51" s="23"/>
      <c r="N51" s="17"/>
      <c r="O51" s="18"/>
      <c r="P51" s="18"/>
      <c r="Q51" s="18"/>
      <c r="R51" s="18"/>
      <c r="S51" s="18"/>
      <c r="T51" s="18"/>
      <c r="U51" s="20"/>
      <c r="V51" s="20"/>
      <c r="W51" s="20"/>
      <c r="X51" s="20"/>
      <c r="Y51" s="23"/>
      <c r="Z51" s="17"/>
      <c r="AA51" s="18"/>
      <c r="AB51" s="18"/>
      <c r="AC51" s="18"/>
      <c r="AD51" s="18"/>
      <c r="AE51" s="18"/>
      <c r="AF51" s="18"/>
      <c r="AG51" s="18"/>
      <c r="AH51" s="20"/>
      <c r="AI51" s="20"/>
      <c r="AJ51" s="20"/>
      <c r="AK51" s="23"/>
      <c r="AL51" s="17"/>
      <c r="AM51" s="18"/>
      <c r="AN51" s="18"/>
      <c r="AO51" s="18"/>
      <c r="AP51" s="18"/>
      <c r="AQ51" s="18"/>
      <c r="AR51" s="18"/>
      <c r="AS51" s="18"/>
      <c r="AT51" s="20"/>
      <c r="AU51" s="20"/>
      <c r="AV51" s="20"/>
      <c r="AW51" s="23"/>
    </row>
    <row r="52" spans="2:49" ht="15" customHeight="1">
      <c r="B52" s="15"/>
      <c r="C52" s="4"/>
      <c r="D52" s="4"/>
      <c r="E52" s="4"/>
      <c r="F52" s="4"/>
      <c r="G52" s="4"/>
      <c r="H52" s="4"/>
      <c r="I52" s="4"/>
      <c r="J52" s="4"/>
      <c r="M52" s="16"/>
      <c r="N52" s="15"/>
      <c r="O52" s="4"/>
      <c r="P52" s="4"/>
      <c r="Q52" s="4"/>
      <c r="R52" s="4"/>
      <c r="S52" s="4"/>
      <c r="T52" s="4"/>
      <c r="U52" s="4"/>
      <c r="V52" s="4"/>
      <c r="W52" s="4"/>
      <c r="X52" s="4"/>
      <c r="Y52" s="16"/>
      <c r="Z52" s="15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16"/>
      <c r="AL52" s="15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16"/>
    </row>
    <row r="53" spans="2:49" ht="33" customHeight="1" thickBot="1">
      <c r="B53" s="15"/>
      <c r="C53" s="4"/>
      <c r="D53" s="349" t="s">
        <v>149</v>
      </c>
      <c r="E53" s="349"/>
      <c r="F53" s="349"/>
      <c r="G53" s="349"/>
      <c r="H53" s="349"/>
      <c r="I53" s="349"/>
      <c r="J53" s="349"/>
      <c r="K53" s="7"/>
      <c r="L53" s="7"/>
      <c r="M53" s="19"/>
      <c r="N53" s="15"/>
      <c r="O53" s="4"/>
      <c r="P53" s="349" t="s">
        <v>153</v>
      </c>
      <c r="Q53" s="349"/>
      <c r="R53" s="349"/>
      <c r="S53" s="349"/>
      <c r="T53" s="349"/>
      <c r="U53" s="349"/>
      <c r="V53" s="349"/>
      <c r="W53" s="80"/>
      <c r="X53" s="7"/>
      <c r="Y53" s="19"/>
      <c r="Z53" s="15"/>
      <c r="AA53" s="4"/>
      <c r="AB53" s="349" t="s">
        <v>164</v>
      </c>
      <c r="AC53" s="349"/>
      <c r="AD53" s="349"/>
      <c r="AE53" s="349"/>
      <c r="AF53" s="349"/>
      <c r="AG53" s="349"/>
      <c r="AH53" s="349"/>
      <c r="AI53" s="7"/>
      <c r="AJ53" s="7"/>
      <c r="AK53" s="19"/>
      <c r="AL53" s="15"/>
      <c r="AM53" s="4"/>
      <c r="AN53" s="349" t="s">
        <v>219</v>
      </c>
      <c r="AO53" s="349"/>
      <c r="AP53" s="349"/>
      <c r="AQ53" s="349"/>
      <c r="AR53" s="349"/>
      <c r="AS53" s="349"/>
      <c r="AT53" s="349"/>
      <c r="AU53" s="7"/>
      <c r="AV53" s="7"/>
      <c r="AW53" s="19"/>
    </row>
    <row r="54" spans="2:49" ht="15" customHeight="1">
      <c r="B54" s="15"/>
      <c r="C54" s="4"/>
      <c r="D54" s="4"/>
      <c r="E54" s="4"/>
      <c r="F54" s="4"/>
      <c r="G54" s="4"/>
      <c r="H54" s="7"/>
      <c r="I54" s="7"/>
      <c r="J54" s="7"/>
      <c r="K54" s="7"/>
      <c r="L54" s="7"/>
      <c r="M54" s="19"/>
      <c r="N54" s="15"/>
      <c r="O54" s="4"/>
      <c r="P54" s="4"/>
      <c r="Q54" s="4"/>
      <c r="R54" s="4"/>
      <c r="S54" s="4"/>
      <c r="T54" s="4"/>
      <c r="U54" s="7"/>
      <c r="V54" s="7"/>
      <c r="W54" s="7"/>
      <c r="X54" s="7"/>
      <c r="Y54" s="19"/>
      <c r="Z54" s="15"/>
      <c r="AA54" s="4"/>
      <c r="AB54" s="4"/>
      <c r="AC54" s="4"/>
      <c r="AD54" s="4"/>
      <c r="AE54" s="4"/>
      <c r="AF54" s="4"/>
      <c r="AG54" s="4"/>
      <c r="AH54" s="7"/>
      <c r="AI54" s="7"/>
      <c r="AJ54" s="7"/>
      <c r="AK54" s="19"/>
      <c r="AL54" s="15"/>
      <c r="AM54" s="4"/>
      <c r="AN54" s="4"/>
      <c r="AO54" s="4"/>
      <c r="AP54" s="4"/>
      <c r="AQ54" s="4"/>
      <c r="AR54" s="4"/>
      <c r="AS54" s="4"/>
      <c r="AT54" s="7"/>
      <c r="AU54" s="7"/>
      <c r="AV54" s="7"/>
      <c r="AW54" s="19"/>
    </row>
    <row r="55" spans="2:49" ht="15" customHeight="1">
      <c r="B55" s="15"/>
      <c r="C55" s="4"/>
      <c r="D55" s="4"/>
      <c r="E55" s="4"/>
      <c r="F55" s="4"/>
      <c r="G55" s="4"/>
      <c r="H55" s="7"/>
      <c r="I55" s="7"/>
      <c r="J55" s="7"/>
      <c r="K55" s="7"/>
      <c r="L55" s="7"/>
      <c r="M55" s="19"/>
      <c r="N55" s="15"/>
      <c r="O55" s="4"/>
      <c r="P55" s="4"/>
      <c r="Q55" s="4"/>
      <c r="R55" s="4"/>
      <c r="S55" s="4"/>
      <c r="T55" s="4"/>
      <c r="U55" s="7"/>
      <c r="V55" s="7"/>
      <c r="W55" s="7"/>
      <c r="X55" s="7"/>
      <c r="Y55" s="19"/>
      <c r="Z55" s="15"/>
      <c r="AA55" s="4"/>
      <c r="AB55" s="4"/>
      <c r="AC55" s="4"/>
      <c r="AD55" s="4"/>
      <c r="AE55" s="4"/>
      <c r="AF55" s="4"/>
      <c r="AG55" s="4"/>
      <c r="AH55" s="7"/>
      <c r="AI55" s="7"/>
      <c r="AJ55" s="7"/>
      <c r="AK55" s="19"/>
      <c r="AL55" s="15"/>
      <c r="AM55" s="4"/>
      <c r="AN55" s="4"/>
      <c r="AO55" s="4"/>
      <c r="AP55" s="4"/>
      <c r="AQ55" s="4"/>
      <c r="AR55" s="4"/>
      <c r="AS55" s="4"/>
      <c r="AT55" s="7"/>
      <c r="AU55" s="7"/>
      <c r="AV55" s="7"/>
      <c r="AW55" s="19"/>
    </row>
    <row r="56" spans="2:49" ht="15" customHeight="1">
      <c r="B56" s="15"/>
      <c r="C56" s="4"/>
      <c r="D56" s="4"/>
      <c r="E56" s="4"/>
      <c r="F56" s="4"/>
      <c r="G56" s="4"/>
      <c r="H56" s="7"/>
      <c r="I56" s="7"/>
      <c r="J56" s="7"/>
      <c r="K56" s="7"/>
      <c r="L56" s="7"/>
      <c r="M56" s="19"/>
      <c r="N56" s="15"/>
      <c r="O56" s="4"/>
      <c r="P56" s="4"/>
      <c r="Q56" s="4"/>
      <c r="R56" s="4"/>
      <c r="S56" s="4"/>
      <c r="T56" s="4"/>
      <c r="U56" s="7"/>
      <c r="V56" s="7"/>
      <c r="W56" s="7"/>
      <c r="X56" s="7"/>
      <c r="Y56" s="19"/>
      <c r="Z56" s="15"/>
      <c r="AA56" s="4"/>
      <c r="AB56" s="4"/>
      <c r="AC56" s="4"/>
      <c r="AD56" s="4"/>
      <c r="AE56" s="4"/>
      <c r="AF56" s="4"/>
      <c r="AG56" s="4"/>
      <c r="AH56" s="7"/>
      <c r="AI56" s="7"/>
      <c r="AJ56" s="7"/>
      <c r="AK56" s="19"/>
      <c r="AL56" s="15"/>
      <c r="AM56" s="4"/>
      <c r="AN56" s="4"/>
      <c r="AO56" s="4"/>
      <c r="AP56" s="4"/>
      <c r="AQ56" s="4"/>
      <c r="AR56" s="4"/>
      <c r="AS56" s="4"/>
      <c r="AT56" s="7"/>
      <c r="AU56" s="7"/>
      <c r="AV56" s="7"/>
      <c r="AW56" s="19"/>
    </row>
    <row r="57" spans="2:49" ht="15" customHeight="1">
      <c r="B57" s="15"/>
      <c r="C57" s="4"/>
      <c r="D57" s="4"/>
      <c r="E57" s="4"/>
      <c r="F57" s="4"/>
      <c r="G57" s="4"/>
      <c r="H57" s="7"/>
      <c r="I57" s="7"/>
      <c r="J57" s="7"/>
      <c r="K57" s="7"/>
      <c r="L57" s="7"/>
      <c r="M57" s="19"/>
      <c r="N57" s="15"/>
      <c r="O57" s="4"/>
      <c r="P57" s="4"/>
      <c r="Q57" s="4"/>
      <c r="R57" s="4"/>
      <c r="S57" s="4"/>
      <c r="T57" s="4"/>
      <c r="U57" s="7"/>
      <c r="V57" s="7"/>
      <c r="W57" s="7"/>
      <c r="X57" s="7"/>
      <c r="Y57" s="19"/>
      <c r="Z57" s="15"/>
      <c r="AA57" s="4"/>
      <c r="AB57" s="4"/>
      <c r="AC57" s="4"/>
      <c r="AD57" s="4"/>
      <c r="AE57" s="4"/>
      <c r="AF57" s="4"/>
      <c r="AG57" s="4"/>
      <c r="AH57" s="7"/>
      <c r="AI57" s="7"/>
      <c r="AJ57" s="7"/>
      <c r="AK57" s="19"/>
      <c r="AL57" s="15"/>
      <c r="AM57" s="4"/>
      <c r="AN57" s="4"/>
      <c r="AO57" s="4"/>
      <c r="AP57" s="4"/>
      <c r="AQ57" s="4"/>
      <c r="AR57" s="4"/>
      <c r="AS57" s="4"/>
      <c r="AT57" s="7"/>
      <c r="AU57" s="7"/>
      <c r="AV57" s="7"/>
      <c r="AW57" s="19"/>
    </row>
    <row r="58" spans="2:49" ht="15" customHeight="1">
      <c r="B58" s="15"/>
      <c r="C58" s="4"/>
      <c r="D58" s="4"/>
      <c r="E58" s="4"/>
      <c r="F58" s="4"/>
      <c r="G58" s="4"/>
      <c r="H58" s="7"/>
      <c r="I58" s="7"/>
      <c r="J58" s="7"/>
      <c r="K58" s="7"/>
      <c r="L58" s="7"/>
      <c r="M58" s="19"/>
      <c r="N58" s="15"/>
      <c r="O58" s="4"/>
      <c r="P58" s="4"/>
      <c r="Q58" s="4"/>
      <c r="R58" s="4"/>
      <c r="S58" s="4"/>
      <c r="T58" s="4"/>
      <c r="U58" s="7"/>
      <c r="V58" s="7"/>
      <c r="W58" s="7"/>
      <c r="X58" s="7"/>
      <c r="Y58" s="19"/>
      <c r="Z58" s="15"/>
      <c r="AA58" s="4"/>
      <c r="AB58" s="4"/>
      <c r="AC58" s="4"/>
      <c r="AD58" s="4"/>
      <c r="AE58" s="4"/>
      <c r="AF58" s="4"/>
      <c r="AG58" s="4"/>
      <c r="AH58" s="7"/>
      <c r="AI58" s="7"/>
      <c r="AJ58" s="7"/>
      <c r="AK58" s="19"/>
      <c r="AL58" s="15"/>
      <c r="AM58" s="4"/>
      <c r="AN58" s="4"/>
      <c r="AO58" s="4"/>
      <c r="AP58" s="4"/>
      <c r="AQ58" s="4"/>
      <c r="AR58" s="4"/>
      <c r="AS58" s="4"/>
      <c r="AT58" s="7"/>
      <c r="AU58" s="7"/>
      <c r="AV58" s="7"/>
      <c r="AW58" s="19"/>
    </row>
    <row r="59" spans="2:49" ht="15" customHeight="1">
      <c r="B59" s="15"/>
      <c r="C59" s="4"/>
      <c r="D59" s="4"/>
      <c r="E59" s="4"/>
      <c r="F59" s="4"/>
      <c r="G59" s="4"/>
      <c r="H59" s="7"/>
      <c r="I59" s="7"/>
      <c r="J59" s="7"/>
      <c r="K59" s="7"/>
      <c r="L59" s="7"/>
      <c r="M59" s="19"/>
      <c r="N59" s="15"/>
      <c r="O59" s="4"/>
      <c r="P59" s="4"/>
      <c r="Q59" s="4"/>
      <c r="R59" s="4"/>
      <c r="S59" s="4"/>
      <c r="T59" s="4"/>
      <c r="U59" s="7"/>
      <c r="V59" s="7"/>
      <c r="W59" s="7"/>
      <c r="X59" s="7"/>
      <c r="Y59" s="19"/>
      <c r="Z59" s="15"/>
      <c r="AA59" s="4"/>
      <c r="AB59" s="4"/>
      <c r="AC59" s="4"/>
      <c r="AD59" s="4"/>
      <c r="AE59" s="4"/>
      <c r="AF59" s="4"/>
      <c r="AG59" s="4"/>
      <c r="AH59" s="7"/>
      <c r="AI59" s="7"/>
      <c r="AJ59" s="7"/>
      <c r="AK59" s="19"/>
      <c r="AL59" s="15"/>
      <c r="AM59" s="4"/>
      <c r="AN59" s="4"/>
      <c r="AO59" s="4"/>
      <c r="AP59" s="4"/>
      <c r="AQ59" s="4"/>
      <c r="AR59" s="4"/>
      <c r="AS59" s="4"/>
      <c r="AT59" s="7"/>
      <c r="AU59" s="7"/>
      <c r="AV59" s="7"/>
      <c r="AW59" s="19"/>
    </row>
    <row r="60" spans="2:49" ht="15" customHeight="1">
      <c r="B60" s="15"/>
      <c r="C60" s="4"/>
      <c r="D60" s="4"/>
      <c r="E60" s="4"/>
      <c r="F60" s="4"/>
      <c r="G60" s="4"/>
      <c r="H60" s="7"/>
      <c r="I60" s="7"/>
      <c r="J60" s="7"/>
      <c r="K60" s="7"/>
      <c r="L60" s="7"/>
      <c r="M60" s="19"/>
      <c r="N60" s="15"/>
      <c r="O60" s="4"/>
      <c r="P60" s="4"/>
      <c r="Q60" s="4"/>
      <c r="R60" s="4"/>
      <c r="S60" s="4"/>
      <c r="T60" s="4"/>
      <c r="U60" s="7"/>
      <c r="V60" s="7"/>
      <c r="W60" s="7"/>
      <c r="X60" s="7"/>
      <c r="Y60" s="19"/>
      <c r="Z60" s="15"/>
      <c r="AA60" s="4"/>
      <c r="AB60" s="4"/>
      <c r="AC60" s="4"/>
      <c r="AD60" s="4"/>
      <c r="AE60" s="4"/>
      <c r="AF60" s="4"/>
      <c r="AG60" s="4"/>
      <c r="AH60" s="7"/>
      <c r="AI60" s="7"/>
      <c r="AJ60" s="7"/>
      <c r="AK60" s="19"/>
      <c r="AL60" s="15"/>
      <c r="AM60" s="4"/>
      <c r="AN60" s="4"/>
      <c r="AO60" s="4"/>
      <c r="AP60" s="4"/>
      <c r="AQ60" s="4"/>
      <c r="AR60" s="4"/>
      <c r="AS60" s="4"/>
      <c r="AT60" s="7"/>
      <c r="AU60" s="7"/>
      <c r="AV60" s="7"/>
      <c r="AW60" s="19"/>
    </row>
    <row r="61" spans="2:49" ht="15" customHeight="1">
      <c r="B61" s="15"/>
      <c r="C61" s="4"/>
      <c r="D61" s="4"/>
      <c r="E61" s="4"/>
      <c r="F61" s="4"/>
      <c r="G61" s="4"/>
      <c r="H61" s="7"/>
      <c r="I61" s="7"/>
      <c r="J61" s="7"/>
      <c r="K61" s="7"/>
      <c r="L61" s="7"/>
      <c r="M61" s="19"/>
      <c r="N61" s="15"/>
      <c r="O61" s="4"/>
      <c r="P61" s="4"/>
      <c r="Q61" s="4"/>
      <c r="R61" s="4"/>
      <c r="S61" s="4"/>
      <c r="T61" s="4"/>
      <c r="U61" s="7"/>
      <c r="V61" s="7"/>
      <c r="W61" s="7"/>
      <c r="X61" s="7"/>
      <c r="Y61" s="19"/>
      <c r="Z61" s="15"/>
      <c r="AA61" s="4"/>
      <c r="AB61" s="4"/>
      <c r="AC61" s="4"/>
      <c r="AD61" s="4"/>
      <c r="AE61" s="4"/>
      <c r="AF61" s="4"/>
      <c r="AG61" s="4"/>
      <c r="AH61" s="7"/>
      <c r="AI61" s="7"/>
      <c r="AJ61" s="7"/>
      <c r="AK61" s="19"/>
      <c r="AL61" s="15"/>
      <c r="AM61" s="4"/>
      <c r="AN61" s="4"/>
      <c r="AO61" s="4"/>
      <c r="AP61" s="4"/>
      <c r="AQ61" s="4"/>
      <c r="AR61" s="4"/>
      <c r="AS61" s="4"/>
      <c r="AT61" s="7"/>
      <c r="AU61" s="7"/>
      <c r="AV61" s="7"/>
      <c r="AW61" s="19"/>
    </row>
    <row r="62" spans="2:49" ht="15" customHeight="1">
      <c r="B62" s="15"/>
      <c r="C62" s="4"/>
      <c r="D62" s="4"/>
      <c r="E62" s="4"/>
      <c r="F62" s="4"/>
      <c r="G62" s="4"/>
      <c r="H62" s="7"/>
      <c r="I62" s="7"/>
      <c r="J62" s="7"/>
      <c r="K62" s="7"/>
      <c r="L62" s="7"/>
      <c r="M62" s="19"/>
      <c r="N62" s="15"/>
      <c r="O62" s="4"/>
      <c r="P62" s="4"/>
      <c r="Q62" s="4"/>
      <c r="R62" s="4"/>
      <c r="S62" s="4"/>
      <c r="T62" s="4"/>
      <c r="U62" s="7"/>
      <c r="V62" s="7"/>
      <c r="W62" s="7"/>
      <c r="X62" s="7"/>
      <c r="Y62" s="19"/>
      <c r="Z62" s="15"/>
      <c r="AA62" s="4"/>
      <c r="AB62" s="4"/>
      <c r="AC62" s="4"/>
      <c r="AD62" s="4"/>
      <c r="AE62" s="4"/>
      <c r="AF62" s="4"/>
      <c r="AG62" s="4"/>
      <c r="AH62" s="7"/>
      <c r="AI62" s="7"/>
      <c r="AJ62" s="7"/>
      <c r="AK62" s="19"/>
      <c r="AL62" s="15"/>
      <c r="AM62" s="4"/>
      <c r="AN62" s="4"/>
      <c r="AO62" s="4"/>
      <c r="AP62" s="4"/>
      <c r="AQ62" s="4"/>
      <c r="AR62" s="4"/>
      <c r="AS62" s="4"/>
      <c r="AT62" s="7"/>
      <c r="AU62" s="7"/>
      <c r="AV62" s="7"/>
      <c r="AW62" s="19"/>
    </row>
    <row r="63" spans="2:49" ht="15" customHeight="1">
      <c r="B63" s="15"/>
      <c r="C63" s="4"/>
      <c r="D63" s="4"/>
      <c r="E63" s="4"/>
      <c r="F63" s="4"/>
      <c r="G63" s="4"/>
      <c r="H63" s="7"/>
      <c r="I63" s="7"/>
      <c r="J63" s="7"/>
      <c r="K63" s="7"/>
      <c r="L63" s="7"/>
      <c r="M63" s="19"/>
      <c r="N63" s="15"/>
      <c r="O63" s="4"/>
      <c r="P63" s="4"/>
      <c r="Q63" s="4"/>
      <c r="R63" s="4"/>
      <c r="S63" s="4"/>
      <c r="T63" s="4"/>
      <c r="U63" s="7"/>
      <c r="V63" s="7"/>
      <c r="W63" s="7"/>
      <c r="X63" s="7"/>
      <c r="Y63" s="19"/>
      <c r="Z63" s="15"/>
      <c r="AA63" s="4"/>
      <c r="AB63" s="4"/>
      <c r="AC63" s="4"/>
      <c r="AD63" s="4"/>
      <c r="AE63" s="4"/>
      <c r="AF63" s="4"/>
      <c r="AG63" s="4"/>
      <c r="AH63" s="7"/>
      <c r="AI63" s="7"/>
      <c r="AJ63" s="7"/>
      <c r="AK63" s="19"/>
      <c r="AL63" s="15"/>
      <c r="AM63" s="4"/>
      <c r="AN63" s="4"/>
      <c r="AO63" s="4"/>
      <c r="AP63" s="4"/>
      <c r="AQ63" s="4"/>
      <c r="AR63" s="4"/>
      <c r="AS63" s="4"/>
      <c r="AT63" s="7"/>
      <c r="AU63" s="7"/>
      <c r="AV63" s="7"/>
      <c r="AW63" s="19"/>
    </row>
    <row r="64" spans="2:49" ht="15" customHeight="1">
      <c r="B64" s="15"/>
      <c r="C64" s="4"/>
      <c r="D64" s="4"/>
      <c r="E64" s="4"/>
      <c r="F64" s="4"/>
      <c r="G64" s="4"/>
      <c r="H64" s="7"/>
      <c r="I64" s="7"/>
      <c r="J64" s="7"/>
      <c r="K64" s="7"/>
      <c r="L64" s="7"/>
      <c r="M64" s="19"/>
      <c r="N64" s="15"/>
      <c r="O64" s="4"/>
      <c r="P64" s="4"/>
      <c r="Q64" s="4"/>
      <c r="R64" s="4"/>
      <c r="S64" s="4"/>
      <c r="T64" s="4"/>
      <c r="U64" s="7"/>
      <c r="V64" s="7"/>
      <c r="W64" s="7"/>
      <c r="X64" s="7"/>
      <c r="Y64" s="19"/>
      <c r="Z64" s="15"/>
      <c r="AA64" s="4"/>
      <c r="AB64" s="4"/>
      <c r="AC64" s="4"/>
      <c r="AD64" s="4"/>
      <c r="AE64" s="4"/>
      <c r="AF64" s="4"/>
      <c r="AG64" s="4"/>
      <c r="AH64" s="7"/>
      <c r="AI64" s="7"/>
      <c r="AJ64" s="7"/>
      <c r="AK64" s="19"/>
      <c r="AL64" s="15"/>
      <c r="AM64" s="4"/>
      <c r="AN64" s="4"/>
      <c r="AO64" s="4"/>
      <c r="AP64" s="4"/>
      <c r="AQ64" s="4"/>
      <c r="AR64" s="4"/>
      <c r="AS64" s="4"/>
      <c r="AT64" s="7"/>
      <c r="AU64" s="7"/>
      <c r="AV64" s="7"/>
      <c r="AW64" s="19"/>
    </row>
    <row r="65" spans="2:49" ht="15" customHeight="1">
      <c r="B65" s="15"/>
      <c r="C65" s="4"/>
      <c r="D65" s="4"/>
      <c r="E65" s="4"/>
      <c r="F65" s="4"/>
      <c r="G65" s="4"/>
      <c r="H65" s="7"/>
      <c r="I65" s="7"/>
      <c r="J65" s="7"/>
      <c r="K65" s="7"/>
      <c r="L65" s="7"/>
      <c r="M65" s="19"/>
      <c r="N65" s="15"/>
      <c r="O65" s="4"/>
      <c r="P65" s="4"/>
      <c r="Q65" s="4"/>
      <c r="R65" s="4"/>
      <c r="S65" s="4"/>
      <c r="T65" s="4"/>
      <c r="U65" s="7"/>
      <c r="V65" s="7"/>
      <c r="W65" s="7"/>
      <c r="X65" s="7"/>
      <c r="Y65" s="19"/>
      <c r="Z65" s="15"/>
      <c r="AA65" s="4"/>
      <c r="AB65" s="4"/>
      <c r="AC65" s="4"/>
      <c r="AD65" s="4"/>
      <c r="AE65" s="4"/>
      <c r="AF65" s="4"/>
      <c r="AG65" s="4"/>
      <c r="AH65" s="7"/>
      <c r="AI65" s="7"/>
      <c r="AJ65" s="7"/>
      <c r="AK65" s="19"/>
      <c r="AL65" s="15"/>
      <c r="AM65" s="4"/>
      <c r="AN65" s="4"/>
      <c r="AO65" s="4"/>
      <c r="AP65" s="4"/>
      <c r="AQ65" s="4"/>
      <c r="AR65" s="4"/>
      <c r="AS65" s="4"/>
      <c r="AT65" s="7"/>
      <c r="AU65" s="7"/>
      <c r="AV65" s="7"/>
      <c r="AW65" s="19"/>
    </row>
    <row r="66" spans="2:49" ht="15" customHeight="1">
      <c r="B66" s="15"/>
      <c r="C66" s="4"/>
      <c r="D66" s="4"/>
      <c r="E66" s="4"/>
      <c r="F66" s="4"/>
      <c r="G66" s="4"/>
      <c r="H66" s="7"/>
      <c r="I66" s="7"/>
      <c r="J66" s="7"/>
      <c r="K66" s="7"/>
      <c r="L66" s="7"/>
      <c r="M66" s="19"/>
      <c r="N66" s="15"/>
      <c r="O66" s="4"/>
      <c r="P66" s="4"/>
      <c r="Q66" s="4"/>
      <c r="R66" s="4"/>
      <c r="S66" s="4"/>
      <c r="T66" s="4"/>
      <c r="U66" s="7"/>
      <c r="V66" s="7"/>
      <c r="W66" s="7"/>
      <c r="X66" s="7"/>
      <c r="Y66" s="19"/>
      <c r="Z66" s="15"/>
      <c r="AA66" s="4"/>
      <c r="AB66" s="4"/>
      <c r="AC66" s="4"/>
      <c r="AD66" s="4"/>
      <c r="AE66" s="4"/>
      <c r="AF66" s="4"/>
      <c r="AG66" s="4"/>
      <c r="AH66" s="7"/>
      <c r="AI66" s="7"/>
      <c r="AJ66" s="7"/>
      <c r="AK66" s="19"/>
      <c r="AL66" s="15"/>
      <c r="AM66" s="4"/>
      <c r="AN66" s="4"/>
      <c r="AO66" s="4"/>
      <c r="AP66" s="4"/>
      <c r="AQ66" s="4"/>
      <c r="AR66" s="4"/>
      <c r="AS66" s="4"/>
      <c r="AT66" s="7"/>
      <c r="AU66" s="7"/>
      <c r="AV66" s="7"/>
      <c r="AW66" s="19"/>
    </row>
    <row r="67" spans="2:49" ht="15" customHeight="1">
      <c r="B67" s="15"/>
      <c r="C67" s="4"/>
      <c r="D67" s="4"/>
      <c r="E67" s="4"/>
      <c r="F67" s="4"/>
      <c r="G67" s="4"/>
      <c r="H67" s="7"/>
      <c r="I67" s="7"/>
      <c r="J67" s="7"/>
      <c r="K67" s="7"/>
      <c r="L67" s="7"/>
      <c r="M67" s="19"/>
      <c r="N67" s="15"/>
      <c r="O67" s="4"/>
      <c r="P67" s="4"/>
      <c r="Q67" s="4"/>
      <c r="R67" s="4"/>
      <c r="S67" s="4"/>
      <c r="T67" s="4"/>
      <c r="U67" s="7"/>
      <c r="V67" s="7"/>
      <c r="W67" s="7"/>
      <c r="X67" s="7"/>
      <c r="Y67" s="19"/>
      <c r="Z67" s="15"/>
      <c r="AA67" s="4"/>
      <c r="AB67" s="4"/>
      <c r="AC67" s="4"/>
      <c r="AD67" s="4"/>
      <c r="AE67" s="4"/>
      <c r="AF67" s="4"/>
      <c r="AG67" s="4"/>
      <c r="AH67" s="7"/>
      <c r="AI67" s="7"/>
      <c r="AJ67" s="7"/>
      <c r="AK67" s="19"/>
      <c r="AL67" s="15"/>
      <c r="AM67" s="4"/>
      <c r="AN67" s="4"/>
      <c r="AO67" s="4"/>
      <c r="AP67" s="4"/>
      <c r="AQ67" s="4"/>
      <c r="AR67" s="4"/>
      <c r="AS67" s="4"/>
      <c r="AT67" s="7"/>
      <c r="AU67" s="7"/>
      <c r="AV67" s="7"/>
      <c r="AW67" s="19"/>
    </row>
    <row r="68" spans="2:49" ht="15" customHeight="1">
      <c r="B68" s="15"/>
      <c r="C68" s="4"/>
      <c r="D68" s="4"/>
      <c r="E68" s="4"/>
      <c r="F68" s="4"/>
      <c r="G68" s="4"/>
      <c r="H68" s="7"/>
      <c r="I68" s="7"/>
      <c r="J68" s="7"/>
      <c r="K68" s="7"/>
      <c r="L68" s="7"/>
      <c r="M68" s="19"/>
      <c r="N68" s="15"/>
      <c r="O68" s="4"/>
      <c r="P68" s="4"/>
      <c r="Q68" s="4"/>
      <c r="R68" s="4"/>
      <c r="S68" s="4"/>
      <c r="T68" s="4"/>
      <c r="U68" s="7"/>
      <c r="V68" s="7"/>
      <c r="W68" s="7"/>
      <c r="X68" s="7"/>
      <c r="Y68" s="19"/>
      <c r="Z68" s="15"/>
      <c r="AA68" s="4"/>
      <c r="AB68" s="4"/>
      <c r="AC68" s="4"/>
      <c r="AD68" s="4"/>
      <c r="AE68" s="4"/>
      <c r="AF68" s="4"/>
      <c r="AG68" s="4"/>
      <c r="AH68" s="7"/>
      <c r="AI68" s="7"/>
      <c r="AJ68" s="7"/>
      <c r="AK68" s="19"/>
      <c r="AL68" s="15"/>
      <c r="AM68" s="4"/>
      <c r="AN68" s="4"/>
      <c r="AO68" s="4"/>
      <c r="AP68" s="4"/>
      <c r="AQ68" s="4"/>
      <c r="AR68" s="4"/>
      <c r="AS68" s="4"/>
      <c r="AT68" s="7"/>
      <c r="AU68" s="7"/>
      <c r="AV68" s="7"/>
      <c r="AW68" s="19"/>
    </row>
    <row r="69" spans="2:49" ht="15" customHeight="1">
      <c r="B69" s="15"/>
      <c r="C69" s="4"/>
      <c r="D69" s="4"/>
      <c r="E69" s="4"/>
      <c r="F69" s="4"/>
      <c r="G69" s="4"/>
      <c r="H69" s="7"/>
      <c r="I69" s="7"/>
      <c r="J69" s="7"/>
      <c r="K69" s="7"/>
      <c r="L69" s="7"/>
      <c r="M69" s="19"/>
      <c r="N69" s="15"/>
      <c r="O69" s="4"/>
      <c r="P69" s="4"/>
      <c r="Q69" s="4"/>
      <c r="R69" s="4"/>
      <c r="S69" s="4"/>
      <c r="T69" s="4"/>
      <c r="U69" s="7"/>
      <c r="V69" s="7"/>
      <c r="W69" s="7"/>
      <c r="X69" s="7"/>
      <c r="Y69" s="19"/>
      <c r="Z69" s="15"/>
      <c r="AA69" s="4"/>
      <c r="AB69" s="4"/>
      <c r="AC69" s="4"/>
      <c r="AD69" s="4"/>
      <c r="AE69" s="4"/>
      <c r="AF69" s="4"/>
      <c r="AG69" s="4"/>
      <c r="AH69" s="7"/>
      <c r="AI69" s="7"/>
      <c r="AJ69" s="7"/>
      <c r="AK69" s="19"/>
      <c r="AL69" s="15"/>
      <c r="AM69" s="4"/>
      <c r="AN69" s="4"/>
      <c r="AO69" s="4"/>
      <c r="AP69" s="4"/>
      <c r="AQ69" s="4"/>
      <c r="AR69" s="4"/>
      <c r="AS69" s="4"/>
      <c r="AT69" s="7"/>
      <c r="AU69" s="7"/>
      <c r="AV69" s="7"/>
      <c r="AW69" s="19"/>
    </row>
    <row r="70" spans="2:49" ht="15" customHeight="1">
      <c r="B70" s="15"/>
      <c r="C70" s="4"/>
      <c r="D70" s="4"/>
      <c r="E70" s="4"/>
      <c r="F70" s="4"/>
      <c r="G70" s="4"/>
      <c r="H70" s="7"/>
      <c r="I70" s="7"/>
      <c r="J70" s="7"/>
      <c r="K70" s="7"/>
      <c r="L70" s="7"/>
      <c r="M70" s="19"/>
      <c r="N70" s="15"/>
      <c r="O70" s="4"/>
      <c r="P70" s="4"/>
      <c r="Q70" s="4"/>
      <c r="R70" s="4"/>
      <c r="S70" s="4"/>
      <c r="T70" s="4"/>
      <c r="U70" s="7"/>
      <c r="V70" s="7"/>
      <c r="W70" s="7"/>
      <c r="X70" s="7"/>
      <c r="Y70" s="19"/>
      <c r="Z70" s="15"/>
      <c r="AA70" s="4"/>
      <c r="AB70" s="4"/>
      <c r="AC70" s="4"/>
      <c r="AD70" s="4"/>
      <c r="AE70" s="4"/>
      <c r="AF70" s="4"/>
      <c r="AG70" s="4"/>
      <c r="AH70" s="7"/>
      <c r="AI70" s="7"/>
      <c r="AJ70" s="7"/>
      <c r="AK70" s="19"/>
      <c r="AL70" s="15"/>
      <c r="AM70" s="4"/>
      <c r="AN70" s="4"/>
      <c r="AO70" s="4"/>
      <c r="AP70" s="4"/>
      <c r="AQ70" s="4"/>
      <c r="AR70" s="4"/>
      <c r="AS70" s="4"/>
      <c r="AT70" s="7"/>
      <c r="AU70" s="7"/>
      <c r="AV70" s="7"/>
      <c r="AW70" s="19"/>
    </row>
    <row r="71" spans="2:49" ht="15" customHeight="1">
      <c r="B71" s="15"/>
      <c r="C71" s="4"/>
      <c r="D71" s="4"/>
      <c r="E71" s="4"/>
      <c r="F71" s="4"/>
      <c r="G71" s="4"/>
      <c r="H71" s="7"/>
      <c r="I71" s="7"/>
      <c r="J71" s="7"/>
      <c r="K71" s="7"/>
      <c r="L71" s="7"/>
      <c r="M71" s="19"/>
      <c r="N71" s="15"/>
      <c r="O71" s="4"/>
      <c r="P71" s="4"/>
      <c r="Q71" s="4"/>
      <c r="R71" s="4"/>
      <c r="S71" s="4"/>
      <c r="T71" s="4"/>
      <c r="U71" s="7"/>
      <c r="V71" s="7"/>
      <c r="W71" s="7"/>
      <c r="X71" s="7"/>
      <c r="Y71" s="19"/>
      <c r="Z71" s="15"/>
      <c r="AA71" s="4"/>
      <c r="AB71" s="4"/>
      <c r="AC71" s="4"/>
      <c r="AD71" s="4"/>
      <c r="AE71" s="4"/>
      <c r="AF71" s="4"/>
      <c r="AG71" s="4"/>
      <c r="AH71" s="7"/>
      <c r="AI71" s="7"/>
      <c r="AJ71" s="7"/>
      <c r="AK71" s="19"/>
      <c r="AL71" s="15"/>
      <c r="AM71" s="4"/>
      <c r="AN71" s="4"/>
      <c r="AO71" s="4"/>
      <c r="AP71" s="4"/>
      <c r="AQ71" s="4"/>
      <c r="AR71" s="4"/>
      <c r="AS71" s="4"/>
      <c r="AT71" s="7"/>
      <c r="AU71" s="7"/>
      <c r="AV71" s="7"/>
      <c r="AW71" s="19"/>
    </row>
    <row r="72" spans="2:49" ht="15" customHeight="1">
      <c r="B72" s="15"/>
      <c r="C72" s="4"/>
      <c r="D72" s="4"/>
      <c r="E72" s="4"/>
      <c r="F72" s="4"/>
      <c r="G72" s="4"/>
      <c r="H72" s="7"/>
      <c r="I72" s="7"/>
      <c r="J72" s="7"/>
      <c r="K72" s="7"/>
      <c r="L72" s="7"/>
      <c r="M72" s="19"/>
      <c r="N72" s="15"/>
      <c r="O72" s="4"/>
      <c r="P72" s="4"/>
      <c r="Q72" s="4"/>
      <c r="R72" s="4"/>
      <c r="S72" s="4"/>
      <c r="T72" s="4"/>
      <c r="U72" s="7"/>
      <c r="V72" s="7"/>
      <c r="W72" s="7"/>
      <c r="X72" s="7"/>
      <c r="Y72" s="19"/>
      <c r="Z72" s="15"/>
      <c r="AA72" s="4"/>
      <c r="AB72" s="4"/>
      <c r="AC72" s="4"/>
      <c r="AD72" s="4"/>
      <c r="AE72" s="4"/>
      <c r="AF72" s="4"/>
      <c r="AG72" s="4"/>
      <c r="AH72" s="7"/>
      <c r="AI72" s="7"/>
      <c r="AJ72" s="7"/>
      <c r="AK72" s="19"/>
      <c r="AL72" s="15"/>
      <c r="AM72" s="4"/>
      <c r="AN72" s="4"/>
      <c r="AO72" s="4"/>
      <c r="AP72" s="4"/>
      <c r="AQ72" s="4"/>
      <c r="AR72" s="4"/>
      <c r="AS72" s="4"/>
      <c r="AT72" s="7"/>
      <c r="AU72" s="7"/>
      <c r="AV72" s="7"/>
      <c r="AW72" s="19"/>
    </row>
    <row r="73" spans="2:49" ht="15" customHeight="1">
      <c r="B73" s="15"/>
      <c r="C73" s="4"/>
      <c r="D73" s="4"/>
      <c r="E73" s="4"/>
      <c r="F73" s="4"/>
      <c r="G73" s="4"/>
      <c r="H73" s="7"/>
      <c r="I73" s="7"/>
      <c r="J73" s="7"/>
      <c r="K73" s="7"/>
      <c r="L73" s="7"/>
      <c r="M73" s="19"/>
      <c r="N73" s="15"/>
      <c r="O73" s="4"/>
      <c r="P73" s="4"/>
      <c r="Q73" s="4"/>
      <c r="R73" s="4"/>
      <c r="S73" s="4"/>
      <c r="T73" s="4"/>
      <c r="U73" s="7"/>
      <c r="V73" s="7"/>
      <c r="W73" s="7"/>
      <c r="X73" s="7"/>
      <c r="Y73" s="19"/>
      <c r="Z73" s="15"/>
      <c r="AA73" s="4"/>
      <c r="AB73" s="4"/>
      <c r="AC73" s="4"/>
      <c r="AD73" s="4"/>
      <c r="AE73" s="4"/>
      <c r="AF73" s="4"/>
      <c r="AG73" s="4"/>
      <c r="AH73" s="7"/>
      <c r="AI73" s="7"/>
      <c r="AJ73" s="7"/>
      <c r="AK73" s="19"/>
      <c r="AL73" s="15"/>
      <c r="AM73" s="4"/>
      <c r="AN73" s="4"/>
      <c r="AO73" s="4"/>
      <c r="AP73" s="4"/>
      <c r="AQ73" s="4"/>
      <c r="AR73" s="4"/>
      <c r="AS73" s="4"/>
      <c r="AT73" s="7"/>
      <c r="AU73" s="7"/>
      <c r="AV73" s="7"/>
      <c r="AW73" s="19"/>
    </row>
    <row r="74" spans="2:49" ht="15" customHeight="1">
      <c r="B74" s="15"/>
      <c r="C74" s="4"/>
      <c r="D74" s="4"/>
      <c r="E74" s="4"/>
      <c r="F74" s="4"/>
      <c r="G74" s="4"/>
      <c r="H74" s="7"/>
      <c r="I74" s="7"/>
      <c r="J74" s="7"/>
      <c r="K74" s="7"/>
      <c r="L74" s="7"/>
      <c r="M74" s="19"/>
      <c r="N74" s="15"/>
      <c r="O74" s="4"/>
      <c r="P74" s="4"/>
      <c r="Q74" s="4"/>
      <c r="R74" s="4"/>
      <c r="S74" s="4"/>
      <c r="T74" s="4"/>
      <c r="U74" s="7"/>
      <c r="V74" s="7"/>
      <c r="W74" s="7"/>
      <c r="X74" s="7"/>
      <c r="Y74" s="19"/>
      <c r="Z74" s="15"/>
      <c r="AA74" s="4"/>
      <c r="AB74" s="4"/>
      <c r="AC74" s="4"/>
      <c r="AD74" s="4"/>
      <c r="AE74" s="4"/>
      <c r="AF74" s="4"/>
      <c r="AG74" s="4"/>
      <c r="AH74" s="7"/>
      <c r="AI74" s="7"/>
      <c r="AJ74" s="7"/>
      <c r="AK74" s="19"/>
      <c r="AL74" s="15"/>
      <c r="AM74" s="4"/>
      <c r="AN74" s="4"/>
      <c r="AO74" s="4"/>
      <c r="AP74" s="4"/>
      <c r="AQ74" s="4"/>
      <c r="AR74" s="4"/>
      <c r="AS74" s="4"/>
      <c r="AT74" s="7"/>
      <c r="AU74" s="7"/>
      <c r="AV74" s="7"/>
      <c r="AW74" s="19"/>
    </row>
    <row r="75" spans="2:49" ht="15" customHeight="1" thickBot="1">
      <c r="B75" s="17"/>
      <c r="C75" s="18"/>
      <c r="D75" s="18"/>
      <c r="E75" s="18"/>
      <c r="F75" s="18"/>
      <c r="G75" s="18"/>
      <c r="H75" s="20"/>
      <c r="I75" s="20"/>
      <c r="J75" s="20"/>
      <c r="K75" s="20"/>
      <c r="L75" s="20"/>
      <c r="M75" s="23"/>
      <c r="N75" s="17"/>
      <c r="O75" s="18"/>
      <c r="P75" s="18"/>
      <c r="Q75" s="18"/>
      <c r="R75" s="18"/>
      <c r="S75" s="18"/>
      <c r="T75" s="18"/>
      <c r="U75" s="20"/>
      <c r="V75" s="20"/>
      <c r="W75" s="20"/>
      <c r="X75" s="20"/>
      <c r="Y75" s="23"/>
      <c r="Z75" s="17"/>
      <c r="AA75" s="18"/>
      <c r="AB75" s="18"/>
      <c r="AC75" s="18"/>
      <c r="AD75" s="18"/>
      <c r="AE75" s="18"/>
      <c r="AF75" s="18"/>
      <c r="AG75" s="18"/>
      <c r="AH75" s="20"/>
      <c r="AI75" s="20"/>
      <c r="AJ75" s="20"/>
      <c r="AK75" s="23"/>
      <c r="AL75" s="17"/>
      <c r="AM75" s="18"/>
      <c r="AN75" s="18"/>
      <c r="AO75" s="18"/>
      <c r="AP75" s="18"/>
      <c r="AQ75" s="18"/>
      <c r="AR75" s="18"/>
      <c r="AS75" s="18"/>
      <c r="AT75" s="20"/>
      <c r="AU75" s="20"/>
      <c r="AV75" s="20"/>
      <c r="AW75" s="23"/>
    </row>
    <row r="76" spans="2:49" ht="15" customHeight="1">
      <c r="B76" s="15"/>
      <c r="C76" s="4"/>
      <c r="D76" s="4"/>
      <c r="E76" s="4"/>
      <c r="F76" s="4"/>
      <c r="G76" s="4"/>
      <c r="H76" s="4"/>
      <c r="I76" s="4"/>
      <c r="J76" s="4"/>
      <c r="M76" s="16"/>
      <c r="N76" s="15"/>
      <c r="O76" s="4"/>
      <c r="P76" s="4"/>
      <c r="Q76" s="4"/>
      <c r="R76" s="4"/>
      <c r="S76" s="4"/>
      <c r="T76" s="4"/>
      <c r="U76" s="4"/>
      <c r="V76" s="4"/>
      <c r="W76" s="4"/>
      <c r="X76" s="4"/>
      <c r="Y76" s="16"/>
      <c r="Z76" s="15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16"/>
      <c r="AL76" s="15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16"/>
    </row>
    <row r="77" spans="2:49" ht="33" customHeight="1" thickBot="1">
      <c r="B77" s="15"/>
      <c r="C77" s="4"/>
      <c r="D77" s="349" t="s">
        <v>266</v>
      </c>
      <c r="E77" s="349"/>
      <c r="F77" s="349"/>
      <c r="G77" s="349"/>
      <c r="H77" s="349"/>
      <c r="I77" s="349"/>
      <c r="J77" s="349"/>
      <c r="K77" s="78"/>
      <c r="L77" s="7"/>
      <c r="M77" s="19"/>
      <c r="N77" s="15"/>
      <c r="O77" s="4"/>
      <c r="P77" s="349" t="s">
        <v>267</v>
      </c>
      <c r="Q77" s="349"/>
      <c r="R77" s="349"/>
      <c r="S77" s="349"/>
      <c r="T77" s="349"/>
      <c r="U77" s="349"/>
      <c r="V77" s="349"/>
      <c r="W77" s="80"/>
      <c r="X77" s="7"/>
      <c r="Y77" s="19"/>
      <c r="Z77" s="15"/>
      <c r="AA77" s="4"/>
      <c r="AB77" s="349" t="s">
        <v>268</v>
      </c>
      <c r="AC77" s="349"/>
      <c r="AD77" s="349"/>
      <c r="AE77" s="349"/>
      <c r="AF77" s="349"/>
      <c r="AG77" s="349"/>
      <c r="AH77" s="349"/>
      <c r="AI77" s="353"/>
      <c r="AJ77" s="353"/>
      <c r="AK77" s="19"/>
      <c r="AL77" s="15"/>
      <c r="AM77" s="4"/>
      <c r="AN77" s="349" t="s">
        <v>269</v>
      </c>
      <c r="AO77" s="349"/>
      <c r="AP77" s="349"/>
      <c r="AQ77" s="349"/>
      <c r="AR77" s="349"/>
      <c r="AS77" s="349"/>
      <c r="AT77" s="349"/>
      <c r="AU77" s="353"/>
      <c r="AV77" s="353"/>
      <c r="AW77" s="19"/>
    </row>
    <row r="78" spans="2:49" ht="15" customHeight="1">
      <c r="B78" s="15"/>
      <c r="C78" s="4"/>
      <c r="D78" s="4"/>
      <c r="E78" s="4"/>
      <c r="F78" s="4"/>
      <c r="G78" s="4"/>
      <c r="H78" s="7"/>
      <c r="I78" s="7"/>
      <c r="J78" s="7"/>
      <c r="K78" s="7"/>
      <c r="L78" s="7"/>
      <c r="M78" s="19"/>
      <c r="N78" s="15"/>
      <c r="O78" s="4"/>
      <c r="P78" s="4"/>
      <c r="Q78" s="4"/>
      <c r="R78" s="4"/>
      <c r="S78" s="4"/>
      <c r="T78" s="4"/>
      <c r="U78" s="7"/>
      <c r="V78" s="7"/>
      <c r="W78" s="7"/>
      <c r="X78" s="7"/>
      <c r="Y78" s="19"/>
      <c r="Z78" s="15"/>
      <c r="AA78" s="4"/>
      <c r="AB78" s="4"/>
      <c r="AC78" s="4"/>
      <c r="AD78" s="4"/>
      <c r="AE78" s="4"/>
      <c r="AF78" s="4"/>
      <c r="AG78" s="4"/>
      <c r="AH78" s="7"/>
      <c r="AI78" s="7"/>
      <c r="AJ78" s="7"/>
      <c r="AK78" s="19"/>
      <c r="AL78" s="15"/>
      <c r="AM78" s="4"/>
      <c r="AN78" s="4"/>
      <c r="AO78" s="4"/>
      <c r="AP78" s="4"/>
      <c r="AQ78" s="4"/>
      <c r="AR78" s="4"/>
      <c r="AS78" s="4"/>
      <c r="AT78" s="7"/>
      <c r="AU78" s="7"/>
      <c r="AV78" s="7"/>
      <c r="AW78" s="19"/>
    </row>
    <row r="79" spans="2:49" ht="15" customHeight="1">
      <c r="B79" s="15"/>
      <c r="C79" s="4"/>
      <c r="D79" s="4"/>
      <c r="E79" s="4"/>
      <c r="F79" s="4"/>
      <c r="G79" s="4"/>
      <c r="H79" s="7"/>
      <c r="I79" s="7"/>
      <c r="J79" s="7"/>
      <c r="K79" s="7"/>
      <c r="L79" s="7"/>
      <c r="M79" s="19"/>
      <c r="N79" s="15"/>
      <c r="O79" s="4"/>
      <c r="P79" s="4"/>
      <c r="Q79" s="4"/>
      <c r="R79" s="4"/>
      <c r="S79" s="4"/>
      <c r="T79" s="4"/>
      <c r="U79" s="7"/>
      <c r="V79" s="7"/>
      <c r="W79" s="7"/>
      <c r="X79" s="7"/>
      <c r="Y79" s="19"/>
      <c r="Z79" s="15"/>
      <c r="AA79" s="4"/>
      <c r="AB79" s="4"/>
      <c r="AC79" s="4"/>
      <c r="AD79" s="4"/>
      <c r="AE79" s="4"/>
      <c r="AF79" s="4"/>
      <c r="AG79" s="4"/>
      <c r="AH79" s="7"/>
      <c r="AI79" s="7"/>
      <c r="AJ79" s="7"/>
      <c r="AK79" s="19"/>
      <c r="AL79" s="15"/>
      <c r="AM79" s="4"/>
      <c r="AN79" s="4"/>
      <c r="AO79" s="4"/>
      <c r="AP79" s="4"/>
      <c r="AQ79" s="4"/>
      <c r="AR79" s="4"/>
      <c r="AS79" s="4"/>
      <c r="AT79" s="7"/>
      <c r="AU79" s="7"/>
      <c r="AV79" s="7"/>
      <c r="AW79" s="19"/>
    </row>
    <row r="80" spans="2:49" ht="15" customHeight="1">
      <c r="B80" s="15"/>
      <c r="C80" s="4"/>
      <c r="D80" s="4"/>
      <c r="E80" s="4"/>
      <c r="F80" s="4"/>
      <c r="G80" s="4"/>
      <c r="H80" s="7"/>
      <c r="I80" s="7"/>
      <c r="J80" s="7"/>
      <c r="K80" s="7"/>
      <c r="L80" s="7"/>
      <c r="M80" s="19"/>
      <c r="N80" s="15"/>
      <c r="O80" s="4"/>
      <c r="P80" s="4"/>
      <c r="Q80" s="4"/>
      <c r="R80" s="4"/>
      <c r="S80" s="4"/>
      <c r="T80" s="4"/>
      <c r="U80" s="7"/>
      <c r="V80" s="7"/>
      <c r="W80" s="7"/>
      <c r="X80" s="7"/>
      <c r="Y80" s="19"/>
      <c r="Z80" s="15"/>
      <c r="AA80" s="4"/>
      <c r="AB80" s="4"/>
      <c r="AC80" s="4"/>
      <c r="AD80" s="4"/>
      <c r="AE80" s="4"/>
      <c r="AF80" s="4"/>
      <c r="AG80" s="4"/>
      <c r="AH80" s="7"/>
      <c r="AI80" s="7"/>
      <c r="AJ80" s="7"/>
      <c r="AK80" s="19"/>
      <c r="AL80" s="15"/>
      <c r="AM80" s="4"/>
      <c r="AN80" s="4"/>
      <c r="AO80" s="4"/>
      <c r="AP80" s="4"/>
      <c r="AQ80" s="4"/>
      <c r="AR80" s="4"/>
      <c r="AS80" s="4"/>
      <c r="AT80" s="7"/>
      <c r="AU80" s="7"/>
      <c r="AV80" s="7"/>
      <c r="AW80" s="19"/>
    </row>
    <row r="81" spans="2:49" ht="15" customHeight="1">
      <c r="B81" s="15"/>
      <c r="C81" s="4"/>
      <c r="D81" s="4"/>
      <c r="E81" s="4"/>
      <c r="F81" s="4"/>
      <c r="G81" s="4"/>
      <c r="H81" s="7"/>
      <c r="I81" s="7"/>
      <c r="J81" s="7"/>
      <c r="K81" s="7"/>
      <c r="L81" s="7"/>
      <c r="M81" s="19"/>
      <c r="N81" s="15"/>
      <c r="O81" s="4"/>
      <c r="P81" s="4"/>
      <c r="Q81" s="4"/>
      <c r="R81" s="4"/>
      <c r="S81" s="4"/>
      <c r="T81" s="4"/>
      <c r="U81" s="7"/>
      <c r="V81" s="7"/>
      <c r="W81" s="7"/>
      <c r="X81" s="7"/>
      <c r="Y81" s="19"/>
      <c r="Z81" s="15"/>
      <c r="AA81" s="4"/>
      <c r="AB81" s="4"/>
      <c r="AC81" s="4"/>
      <c r="AD81" s="4"/>
      <c r="AE81" s="4"/>
      <c r="AF81" s="4"/>
      <c r="AG81" s="4"/>
      <c r="AH81" s="7"/>
      <c r="AI81" s="7"/>
      <c r="AJ81" s="7"/>
      <c r="AK81" s="19"/>
      <c r="AL81" s="15"/>
      <c r="AM81" s="4"/>
      <c r="AN81" s="4"/>
      <c r="AO81" s="4"/>
      <c r="AP81" s="4"/>
      <c r="AQ81" s="4"/>
      <c r="AR81" s="4"/>
      <c r="AS81" s="4"/>
      <c r="AT81" s="7"/>
      <c r="AU81" s="7"/>
      <c r="AV81" s="7"/>
      <c r="AW81" s="19"/>
    </row>
    <row r="82" spans="2:49" ht="15" customHeight="1">
      <c r="B82" s="15"/>
      <c r="C82" s="4"/>
      <c r="D82" s="4"/>
      <c r="E82" s="4"/>
      <c r="F82" s="4"/>
      <c r="G82" s="4"/>
      <c r="H82" s="7"/>
      <c r="I82" s="7"/>
      <c r="J82" s="7"/>
      <c r="K82" s="7"/>
      <c r="L82" s="7"/>
      <c r="M82" s="19"/>
      <c r="N82" s="15"/>
      <c r="O82" s="4"/>
      <c r="P82" s="4"/>
      <c r="Q82" s="4"/>
      <c r="R82" s="4"/>
      <c r="S82" s="4"/>
      <c r="T82" s="4"/>
      <c r="U82" s="7"/>
      <c r="V82" s="7"/>
      <c r="W82" s="7"/>
      <c r="X82" s="7"/>
      <c r="Y82" s="19"/>
      <c r="Z82" s="15"/>
      <c r="AA82" s="4"/>
      <c r="AB82" s="4"/>
      <c r="AC82" s="4"/>
      <c r="AD82" s="4"/>
      <c r="AE82" s="4"/>
      <c r="AF82" s="4"/>
      <c r="AG82" s="4"/>
      <c r="AH82" s="7"/>
      <c r="AI82" s="7"/>
      <c r="AJ82" s="7"/>
      <c r="AK82" s="19"/>
      <c r="AL82" s="15"/>
      <c r="AM82" s="4"/>
      <c r="AN82" s="4"/>
      <c r="AO82" s="4"/>
      <c r="AP82" s="4"/>
      <c r="AQ82" s="4"/>
      <c r="AR82" s="4"/>
      <c r="AS82" s="4"/>
      <c r="AT82" s="7"/>
      <c r="AU82" s="7"/>
      <c r="AV82" s="7"/>
      <c r="AW82" s="19"/>
    </row>
    <row r="83" spans="2:49" ht="15" customHeight="1">
      <c r="B83" s="15"/>
      <c r="C83" s="4"/>
      <c r="D83" s="4"/>
      <c r="E83" s="4"/>
      <c r="F83" s="4"/>
      <c r="G83" s="4"/>
      <c r="H83" s="7"/>
      <c r="I83" s="7"/>
      <c r="J83" s="7"/>
      <c r="K83" s="7"/>
      <c r="L83" s="7"/>
      <c r="M83" s="19"/>
      <c r="N83" s="15"/>
      <c r="O83" s="4"/>
      <c r="P83" s="4"/>
      <c r="Q83" s="4"/>
      <c r="R83" s="4"/>
      <c r="S83" s="4"/>
      <c r="T83" s="4"/>
      <c r="U83" s="7"/>
      <c r="V83" s="7"/>
      <c r="W83" s="7"/>
      <c r="X83" s="7"/>
      <c r="Y83" s="19"/>
      <c r="Z83" s="15"/>
      <c r="AA83" s="4"/>
      <c r="AB83" s="4"/>
      <c r="AC83" s="4"/>
      <c r="AD83" s="4"/>
      <c r="AE83" s="4"/>
      <c r="AF83" s="4"/>
      <c r="AG83" s="4"/>
      <c r="AH83" s="7"/>
      <c r="AI83" s="7"/>
      <c r="AJ83" s="7"/>
      <c r="AK83" s="19"/>
      <c r="AL83" s="15"/>
      <c r="AM83" s="4"/>
      <c r="AN83" s="4"/>
      <c r="AO83" s="4"/>
      <c r="AP83" s="4"/>
      <c r="AQ83" s="4"/>
      <c r="AR83" s="4"/>
      <c r="AS83" s="4"/>
      <c r="AT83" s="7"/>
      <c r="AU83" s="7"/>
      <c r="AV83" s="7"/>
      <c r="AW83" s="19"/>
    </row>
    <row r="84" spans="2:49" ht="15" customHeight="1">
      <c r="B84" s="15"/>
      <c r="C84" s="4"/>
      <c r="D84" s="4"/>
      <c r="E84" s="4"/>
      <c r="F84" s="4"/>
      <c r="G84" s="4"/>
      <c r="H84" s="7"/>
      <c r="I84" s="7"/>
      <c r="J84" s="7"/>
      <c r="K84" s="7"/>
      <c r="L84" s="7"/>
      <c r="M84" s="19"/>
      <c r="N84" s="15"/>
      <c r="O84" s="4"/>
      <c r="P84" s="4"/>
      <c r="Q84" s="4"/>
      <c r="R84" s="4"/>
      <c r="S84" s="4"/>
      <c r="T84" s="4"/>
      <c r="U84" s="7"/>
      <c r="V84" s="7"/>
      <c r="W84" s="7"/>
      <c r="X84" s="7"/>
      <c r="Y84" s="19"/>
      <c r="Z84" s="15"/>
      <c r="AA84" s="4"/>
      <c r="AB84" s="4"/>
      <c r="AC84" s="4"/>
      <c r="AD84" s="4"/>
      <c r="AE84" s="4"/>
      <c r="AF84" s="4"/>
      <c r="AG84" s="4"/>
      <c r="AH84" s="7"/>
      <c r="AI84" s="7"/>
      <c r="AJ84" s="7"/>
      <c r="AK84" s="19"/>
      <c r="AL84" s="15"/>
      <c r="AM84" s="4"/>
      <c r="AN84" s="4"/>
      <c r="AO84" s="4"/>
      <c r="AP84" s="4"/>
      <c r="AQ84" s="4"/>
      <c r="AR84" s="4"/>
      <c r="AS84" s="4"/>
      <c r="AT84" s="7"/>
      <c r="AU84" s="7"/>
      <c r="AV84" s="7"/>
      <c r="AW84" s="19"/>
    </row>
    <row r="85" spans="2:49" ht="15" customHeight="1">
      <c r="B85" s="15"/>
      <c r="C85" s="4"/>
      <c r="D85" s="4"/>
      <c r="E85" s="4"/>
      <c r="F85" s="4"/>
      <c r="G85" s="4"/>
      <c r="H85" s="7"/>
      <c r="I85" s="7"/>
      <c r="J85" s="7"/>
      <c r="K85" s="7"/>
      <c r="L85" s="7"/>
      <c r="M85" s="19"/>
      <c r="N85" s="15"/>
      <c r="O85" s="4"/>
      <c r="P85" s="4"/>
      <c r="Q85" s="4"/>
      <c r="R85" s="4"/>
      <c r="S85" s="4"/>
      <c r="T85" s="4"/>
      <c r="U85" s="7"/>
      <c r="V85" s="7"/>
      <c r="W85" s="7"/>
      <c r="X85" s="7"/>
      <c r="Y85" s="19"/>
      <c r="Z85" s="15"/>
      <c r="AA85" s="4"/>
      <c r="AB85" s="4"/>
      <c r="AC85" s="4"/>
      <c r="AD85" s="4"/>
      <c r="AE85" s="4"/>
      <c r="AF85" s="4"/>
      <c r="AG85" s="4"/>
      <c r="AH85" s="7"/>
      <c r="AI85" s="7"/>
      <c r="AJ85" s="7"/>
      <c r="AK85" s="19"/>
      <c r="AL85" s="15"/>
      <c r="AM85" s="4"/>
      <c r="AN85" s="4"/>
      <c r="AO85" s="4"/>
      <c r="AP85" s="4"/>
      <c r="AQ85" s="4"/>
      <c r="AR85" s="4"/>
      <c r="AS85" s="4"/>
      <c r="AT85" s="7"/>
      <c r="AU85" s="7"/>
      <c r="AV85" s="7"/>
      <c r="AW85" s="19"/>
    </row>
    <row r="86" spans="2:49" ht="15" customHeight="1">
      <c r="B86" s="15"/>
      <c r="C86" s="4"/>
      <c r="D86" s="4"/>
      <c r="E86" s="4"/>
      <c r="F86" s="4"/>
      <c r="G86" s="4"/>
      <c r="H86" s="7"/>
      <c r="I86" s="7"/>
      <c r="J86" s="7"/>
      <c r="K86" s="7"/>
      <c r="L86" s="7"/>
      <c r="M86" s="19"/>
      <c r="N86" s="15"/>
      <c r="O86" s="4"/>
      <c r="P86" s="4"/>
      <c r="Q86" s="4"/>
      <c r="R86" s="4"/>
      <c r="S86" s="4"/>
      <c r="T86" s="4"/>
      <c r="U86" s="7"/>
      <c r="V86" s="7"/>
      <c r="W86" s="7"/>
      <c r="X86" s="7"/>
      <c r="Y86" s="19"/>
      <c r="Z86" s="15"/>
      <c r="AA86" s="4"/>
      <c r="AB86" s="4"/>
      <c r="AC86" s="4"/>
      <c r="AD86" s="4"/>
      <c r="AE86" s="4"/>
      <c r="AF86" s="4"/>
      <c r="AG86" s="4"/>
      <c r="AH86" s="7"/>
      <c r="AI86" s="7"/>
      <c r="AJ86" s="7"/>
      <c r="AK86" s="19"/>
      <c r="AL86" s="15"/>
      <c r="AM86" s="4"/>
      <c r="AN86" s="4"/>
      <c r="AO86" s="4"/>
      <c r="AP86" s="4"/>
      <c r="AQ86" s="4"/>
      <c r="AR86" s="4"/>
      <c r="AS86" s="4"/>
      <c r="AT86" s="7"/>
      <c r="AU86" s="7"/>
      <c r="AV86" s="7"/>
      <c r="AW86" s="19"/>
    </row>
    <row r="87" spans="2:49" ht="15" customHeight="1">
      <c r="B87" s="15"/>
      <c r="C87" s="4"/>
      <c r="D87" s="4"/>
      <c r="E87" s="4"/>
      <c r="F87" s="4"/>
      <c r="G87" s="4"/>
      <c r="H87" s="7"/>
      <c r="I87" s="7"/>
      <c r="J87" s="7"/>
      <c r="K87" s="7"/>
      <c r="L87" s="7"/>
      <c r="M87" s="19"/>
      <c r="N87" s="15"/>
      <c r="O87" s="4"/>
      <c r="P87" s="4"/>
      <c r="Q87" s="4"/>
      <c r="R87" s="4"/>
      <c r="S87" s="4"/>
      <c r="T87" s="4"/>
      <c r="U87" s="7"/>
      <c r="V87" s="7"/>
      <c r="W87" s="7"/>
      <c r="X87" s="7"/>
      <c r="Y87" s="19"/>
      <c r="Z87" s="15"/>
      <c r="AA87" s="4"/>
      <c r="AB87" s="4"/>
      <c r="AC87" s="4"/>
      <c r="AD87" s="4"/>
      <c r="AE87" s="4"/>
      <c r="AF87" s="4"/>
      <c r="AG87" s="4"/>
      <c r="AH87" s="7"/>
      <c r="AI87" s="7"/>
      <c r="AJ87" s="7"/>
      <c r="AK87" s="19"/>
      <c r="AL87" s="15"/>
      <c r="AM87" s="4"/>
      <c r="AN87" s="4"/>
      <c r="AO87" s="4"/>
      <c r="AP87" s="4"/>
      <c r="AQ87" s="4"/>
      <c r="AR87" s="4"/>
      <c r="AS87" s="4"/>
      <c r="AT87" s="7"/>
      <c r="AU87" s="7"/>
      <c r="AV87" s="7"/>
      <c r="AW87" s="19"/>
    </row>
    <row r="88" spans="2:49" ht="15" customHeight="1">
      <c r="B88" s="15"/>
      <c r="C88" s="4"/>
      <c r="D88" s="4"/>
      <c r="E88" s="4"/>
      <c r="F88" s="4"/>
      <c r="G88" s="4"/>
      <c r="H88" s="7"/>
      <c r="I88" s="7"/>
      <c r="J88" s="7"/>
      <c r="K88" s="7"/>
      <c r="L88" s="7"/>
      <c r="M88" s="19"/>
      <c r="N88" s="15"/>
      <c r="O88" s="4"/>
      <c r="P88" s="4"/>
      <c r="Q88" s="4"/>
      <c r="R88" s="4"/>
      <c r="S88" s="4"/>
      <c r="T88" s="4"/>
      <c r="U88" s="7"/>
      <c r="V88" s="7"/>
      <c r="W88" s="7"/>
      <c r="X88" s="7"/>
      <c r="Y88" s="19"/>
      <c r="Z88" s="15"/>
      <c r="AA88" s="4"/>
      <c r="AB88" s="4"/>
      <c r="AC88" s="4"/>
      <c r="AD88" s="4"/>
      <c r="AE88" s="4"/>
      <c r="AF88" s="4"/>
      <c r="AG88" s="4"/>
      <c r="AH88" s="7"/>
      <c r="AI88" s="7"/>
      <c r="AJ88" s="7"/>
      <c r="AK88" s="19"/>
      <c r="AL88" s="15"/>
      <c r="AM88" s="4"/>
      <c r="AN88" s="4"/>
      <c r="AO88" s="4"/>
      <c r="AP88" s="4"/>
      <c r="AQ88" s="4"/>
      <c r="AR88" s="4"/>
      <c r="AS88" s="4"/>
      <c r="AT88" s="7"/>
      <c r="AU88" s="7"/>
      <c r="AV88" s="7"/>
      <c r="AW88" s="19"/>
    </row>
    <row r="89" spans="2:49" ht="15" customHeight="1">
      <c r="B89" s="15"/>
      <c r="C89" s="4"/>
      <c r="D89" s="4"/>
      <c r="E89" s="4"/>
      <c r="F89" s="4"/>
      <c r="G89" s="4"/>
      <c r="H89" s="7"/>
      <c r="I89" s="7"/>
      <c r="J89" s="7"/>
      <c r="K89" s="7"/>
      <c r="L89" s="7"/>
      <c r="M89" s="19"/>
      <c r="N89" s="15"/>
      <c r="O89" s="4"/>
      <c r="P89" s="4"/>
      <c r="Q89" s="4"/>
      <c r="R89" s="4"/>
      <c r="S89" s="4"/>
      <c r="T89" s="4"/>
      <c r="U89" s="7"/>
      <c r="V89" s="7"/>
      <c r="W89" s="7"/>
      <c r="X89" s="7"/>
      <c r="Y89" s="19"/>
      <c r="Z89" s="15"/>
      <c r="AA89" s="4"/>
      <c r="AB89" s="4"/>
      <c r="AC89" s="4"/>
      <c r="AD89" s="4"/>
      <c r="AE89" s="4"/>
      <c r="AF89" s="4"/>
      <c r="AG89" s="4"/>
      <c r="AH89" s="7"/>
      <c r="AI89" s="7"/>
      <c r="AJ89" s="7"/>
      <c r="AK89" s="19"/>
      <c r="AL89" s="15"/>
      <c r="AM89" s="4"/>
      <c r="AN89" s="4"/>
      <c r="AO89" s="4"/>
      <c r="AP89" s="4"/>
      <c r="AQ89" s="4"/>
      <c r="AR89" s="4"/>
      <c r="AS89" s="4"/>
      <c r="AT89" s="7"/>
      <c r="AU89" s="7"/>
      <c r="AV89" s="7"/>
      <c r="AW89" s="19"/>
    </row>
    <row r="90" spans="2:49" ht="15" customHeight="1">
      <c r="B90" s="15"/>
      <c r="C90" s="4"/>
      <c r="D90" s="4"/>
      <c r="E90" s="4"/>
      <c r="F90" s="4"/>
      <c r="G90" s="4"/>
      <c r="H90" s="7"/>
      <c r="I90" s="7"/>
      <c r="J90" s="7"/>
      <c r="K90" s="7"/>
      <c r="L90" s="7"/>
      <c r="M90" s="19"/>
      <c r="N90" s="15"/>
      <c r="O90" s="4"/>
      <c r="P90" s="4"/>
      <c r="Q90" s="4"/>
      <c r="R90" s="4"/>
      <c r="S90" s="4"/>
      <c r="T90" s="4"/>
      <c r="U90" s="7"/>
      <c r="V90" s="7"/>
      <c r="W90" s="7"/>
      <c r="X90" s="7"/>
      <c r="Y90" s="19"/>
      <c r="Z90" s="15"/>
      <c r="AA90" s="4"/>
      <c r="AB90" s="4"/>
      <c r="AC90" s="4"/>
      <c r="AD90" s="4"/>
      <c r="AE90" s="4"/>
      <c r="AF90" s="4"/>
      <c r="AG90" s="4"/>
      <c r="AH90" s="7"/>
      <c r="AI90" s="7"/>
      <c r="AJ90" s="7"/>
      <c r="AK90" s="19"/>
      <c r="AL90" s="15"/>
      <c r="AM90" s="4"/>
      <c r="AN90" s="4"/>
      <c r="AO90" s="4"/>
      <c r="AP90" s="4"/>
      <c r="AQ90" s="4"/>
      <c r="AR90" s="4"/>
      <c r="AS90" s="4"/>
      <c r="AT90" s="7"/>
      <c r="AU90" s="7"/>
      <c r="AV90" s="7"/>
      <c r="AW90" s="19"/>
    </row>
    <row r="91" spans="2:49" ht="15" customHeight="1">
      <c r="B91" s="15"/>
      <c r="C91" s="4"/>
      <c r="D91" s="4"/>
      <c r="E91" s="4"/>
      <c r="F91" s="4"/>
      <c r="G91" s="4"/>
      <c r="H91" s="7"/>
      <c r="I91" s="7"/>
      <c r="J91" s="7"/>
      <c r="K91" s="7"/>
      <c r="L91" s="7"/>
      <c r="M91" s="19"/>
      <c r="N91" s="15"/>
      <c r="O91" s="4"/>
      <c r="P91" s="4"/>
      <c r="Q91" s="4"/>
      <c r="R91" s="4"/>
      <c r="S91" s="4"/>
      <c r="T91" s="4"/>
      <c r="U91" s="7"/>
      <c r="V91" s="7"/>
      <c r="W91" s="7"/>
      <c r="X91" s="7"/>
      <c r="Y91" s="19"/>
      <c r="Z91" s="15"/>
      <c r="AA91" s="4"/>
      <c r="AB91" s="4"/>
      <c r="AC91" s="4"/>
      <c r="AD91" s="4"/>
      <c r="AE91" s="4"/>
      <c r="AF91" s="4"/>
      <c r="AG91" s="4"/>
      <c r="AH91" s="7"/>
      <c r="AI91" s="7"/>
      <c r="AJ91" s="7"/>
      <c r="AK91" s="19"/>
      <c r="AL91" s="15"/>
      <c r="AM91" s="4"/>
      <c r="AN91" s="4"/>
      <c r="AO91" s="4"/>
      <c r="AP91" s="4"/>
      <c r="AQ91" s="4"/>
      <c r="AR91" s="4"/>
      <c r="AS91" s="4"/>
      <c r="AT91" s="7"/>
      <c r="AU91" s="7"/>
      <c r="AV91" s="7"/>
      <c r="AW91" s="19"/>
    </row>
    <row r="92" spans="2:49" ht="15" customHeight="1">
      <c r="B92" s="15"/>
      <c r="C92" s="4"/>
      <c r="D92" s="4"/>
      <c r="E92" s="4"/>
      <c r="F92" s="4"/>
      <c r="G92" s="4"/>
      <c r="H92" s="7"/>
      <c r="I92" s="7"/>
      <c r="J92" s="7"/>
      <c r="K92" s="7"/>
      <c r="L92" s="7"/>
      <c r="M92" s="19"/>
      <c r="N92" s="15"/>
      <c r="O92" s="4"/>
      <c r="P92" s="4"/>
      <c r="Q92" s="4"/>
      <c r="R92" s="4"/>
      <c r="S92" s="4"/>
      <c r="T92" s="4"/>
      <c r="U92" s="7"/>
      <c r="V92" s="7"/>
      <c r="W92" s="7"/>
      <c r="X92" s="7"/>
      <c r="Y92" s="19"/>
      <c r="Z92" s="15"/>
      <c r="AA92" s="4"/>
      <c r="AB92" s="4"/>
      <c r="AC92" s="4"/>
      <c r="AD92" s="4"/>
      <c r="AE92" s="4"/>
      <c r="AF92" s="4"/>
      <c r="AG92" s="4"/>
      <c r="AH92" s="7"/>
      <c r="AI92" s="7"/>
      <c r="AJ92" s="7"/>
      <c r="AK92" s="19"/>
      <c r="AL92" s="15"/>
      <c r="AM92" s="4"/>
      <c r="AN92" s="4"/>
      <c r="AO92" s="4"/>
      <c r="AP92" s="4"/>
      <c r="AQ92" s="4"/>
      <c r="AR92" s="4"/>
      <c r="AS92" s="4"/>
      <c r="AT92" s="7"/>
      <c r="AU92" s="7"/>
      <c r="AV92" s="7"/>
      <c r="AW92" s="19"/>
    </row>
    <row r="93" spans="2:49" ht="15" customHeight="1">
      <c r="B93" s="15"/>
      <c r="C93" s="4"/>
      <c r="D93" s="4"/>
      <c r="E93" s="4"/>
      <c r="F93" s="4"/>
      <c r="G93" s="4"/>
      <c r="H93" s="7"/>
      <c r="I93" s="7"/>
      <c r="J93" s="7"/>
      <c r="K93" s="7"/>
      <c r="L93" s="7"/>
      <c r="M93" s="19"/>
      <c r="N93" s="15"/>
      <c r="O93" s="4"/>
      <c r="P93" s="4"/>
      <c r="Q93" s="4"/>
      <c r="R93" s="4"/>
      <c r="S93" s="4"/>
      <c r="T93" s="4"/>
      <c r="U93" s="7"/>
      <c r="V93" s="7"/>
      <c r="W93" s="7"/>
      <c r="X93" s="7"/>
      <c r="Y93" s="19"/>
      <c r="Z93" s="15"/>
      <c r="AA93" s="4"/>
      <c r="AB93" s="4"/>
      <c r="AC93" s="4"/>
      <c r="AD93" s="4"/>
      <c r="AE93" s="4"/>
      <c r="AF93" s="4"/>
      <c r="AG93" s="4"/>
      <c r="AH93" s="7"/>
      <c r="AI93" s="7"/>
      <c r="AJ93" s="7"/>
      <c r="AK93" s="19"/>
      <c r="AL93" s="15"/>
      <c r="AM93" s="4"/>
      <c r="AN93" s="4"/>
      <c r="AO93" s="4"/>
      <c r="AP93" s="4"/>
      <c r="AQ93" s="4"/>
      <c r="AR93" s="4"/>
      <c r="AS93" s="4"/>
      <c r="AT93" s="7"/>
      <c r="AU93" s="7"/>
      <c r="AV93" s="7"/>
      <c r="AW93" s="19"/>
    </row>
    <row r="94" spans="2:49" ht="15" customHeight="1">
      <c r="B94" s="15"/>
      <c r="C94" s="4"/>
      <c r="D94" s="4"/>
      <c r="E94" s="4"/>
      <c r="F94" s="4"/>
      <c r="G94" s="4"/>
      <c r="H94" s="7"/>
      <c r="I94" s="7"/>
      <c r="J94" s="7"/>
      <c r="K94" s="7"/>
      <c r="L94" s="7"/>
      <c r="M94" s="19"/>
      <c r="N94" s="15"/>
      <c r="O94" s="4"/>
      <c r="P94" s="4"/>
      <c r="Q94" s="4"/>
      <c r="R94" s="4"/>
      <c r="S94" s="4"/>
      <c r="T94" s="4"/>
      <c r="U94" s="7"/>
      <c r="V94" s="7"/>
      <c r="W94" s="7"/>
      <c r="X94" s="7"/>
      <c r="Y94" s="19"/>
      <c r="Z94" s="15"/>
      <c r="AA94" s="4"/>
      <c r="AB94" s="4"/>
      <c r="AC94" s="4"/>
      <c r="AD94" s="4"/>
      <c r="AE94" s="4"/>
      <c r="AF94" s="4"/>
      <c r="AG94" s="4"/>
      <c r="AH94" s="7"/>
      <c r="AI94" s="7"/>
      <c r="AJ94" s="7"/>
      <c r="AK94" s="19"/>
      <c r="AL94" s="15"/>
      <c r="AM94" s="4"/>
      <c r="AN94" s="4"/>
      <c r="AO94" s="4"/>
      <c r="AP94" s="4"/>
      <c r="AQ94" s="4"/>
      <c r="AR94" s="4"/>
      <c r="AS94" s="4"/>
      <c r="AT94" s="7"/>
      <c r="AU94" s="7"/>
      <c r="AV94" s="7"/>
      <c r="AW94" s="19"/>
    </row>
    <row r="95" spans="2:49" ht="15" customHeight="1">
      <c r="B95" s="15"/>
      <c r="C95" s="4"/>
      <c r="D95" s="4"/>
      <c r="E95" s="4"/>
      <c r="F95" s="4"/>
      <c r="G95" s="4"/>
      <c r="H95" s="7"/>
      <c r="I95" s="7"/>
      <c r="J95" s="7"/>
      <c r="K95" s="7"/>
      <c r="L95" s="7"/>
      <c r="M95" s="19"/>
      <c r="N95" s="15"/>
      <c r="O95" s="4"/>
      <c r="P95" s="4"/>
      <c r="Q95" s="4"/>
      <c r="R95" s="4"/>
      <c r="S95" s="4"/>
      <c r="T95" s="4"/>
      <c r="U95" s="7"/>
      <c r="V95" s="7"/>
      <c r="W95" s="7"/>
      <c r="X95" s="7"/>
      <c r="Y95" s="19"/>
      <c r="Z95" s="15"/>
      <c r="AA95" s="4"/>
      <c r="AB95" s="4"/>
      <c r="AC95" s="4"/>
      <c r="AD95" s="4"/>
      <c r="AE95" s="4"/>
      <c r="AF95" s="4"/>
      <c r="AG95" s="4"/>
      <c r="AH95" s="7"/>
      <c r="AI95" s="7"/>
      <c r="AJ95" s="7"/>
      <c r="AK95" s="19"/>
      <c r="AL95" s="15"/>
      <c r="AM95" s="4"/>
      <c r="AN95" s="4"/>
      <c r="AO95" s="4"/>
      <c r="AP95" s="4"/>
      <c r="AQ95" s="4"/>
      <c r="AR95" s="4"/>
      <c r="AS95" s="4"/>
      <c r="AT95" s="7"/>
      <c r="AU95" s="7"/>
      <c r="AV95" s="7"/>
      <c r="AW95" s="19"/>
    </row>
    <row r="96" spans="2:49" ht="15" customHeight="1">
      <c r="B96" s="15"/>
      <c r="C96" s="4"/>
      <c r="D96" s="4"/>
      <c r="E96" s="4"/>
      <c r="F96" s="4"/>
      <c r="G96" s="4"/>
      <c r="H96" s="7"/>
      <c r="I96" s="7"/>
      <c r="J96" s="7"/>
      <c r="K96" s="7"/>
      <c r="L96" s="7"/>
      <c r="M96" s="19"/>
      <c r="N96" s="15"/>
      <c r="O96" s="4"/>
      <c r="P96" s="4"/>
      <c r="Q96" s="4"/>
      <c r="R96" s="4"/>
      <c r="S96" s="4"/>
      <c r="T96" s="4"/>
      <c r="U96" s="7"/>
      <c r="V96" s="7"/>
      <c r="W96" s="7"/>
      <c r="X96" s="7"/>
      <c r="Y96" s="19"/>
      <c r="Z96" s="15"/>
      <c r="AA96" s="4"/>
      <c r="AB96" s="4"/>
      <c r="AC96" s="4"/>
      <c r="AD96" s="4"/>
      <c r="AE96" s="4"/>
      <c r="AF96" s="4"/>
      <c r="AG96" s="4"/>
      <c r="AH96" s="7"/>
      <c r="AI96" s="7"/>
      <c r="AJ96" s="7"/>
      <c r="AK96" s="19"/>
      <c r="AL96" s="15"/>
      <c r="AM96" s="4"/>
      <c r="AN96" s="4"/>
      <c r="AO96" s="4"/>
      <c r="AP96" s="4"/>
      <c r="AQ96" s="4"/>
      <c r="AR96" s="4"/>
      <c r="AS96" s="4"/>
      <c r="AT96" s="7"/>
      <c r="AU96" s="7"/>
      <c r="AV96" s="7"/>
      <c r="AW96" s="19"/>
    </row>
    <row r="97" spans="1:49" ht="15" customHeight="1">
      <c r="B97" s="15"/>
      <c r="C97" s="4"/>
      <c r="D97" s="4"/>
      <c r="E97" s="4"/>
      <c r="F97" s="4"/>
      <c r="G97" s="4"/>
      <c r="H97" s="7"/>
      <c r="I97" s="7"/>
      <c r="J97" s="7"/>
      <c r="K97" s="7"/>
      <c r="L97" s="7"/>
      <c r="M97" s="19"/>
      <c r="N97" s="15"/>
      <c r="O97" s="4"/>
      <c r="P97" s="4"/>
      <c r="Q97" s="4"/>
      <c r="R97" s="4"/>
      <c r="S97" s="4"/>
      <c r="T97" s="4"/>
      <c r="U97" s="7"/>
      <c r="V97" s="7"/>
      <c r="W97" s="7"/>
      <c r="X97" s="7"/>
      <c r="Y97" s="19"/>
      <c r="Z97" s="15"/>
      <c r="AA97" s="4"/>
      <c r="AB97" s="4"/>
      <c r="AC97" s="4"/>
      <c r="AD97" s="4"/>
      <c r="AE97" s="4"/>
      <c r="AF97" s="4"/>
      <c r="AG97" s="4"/>
      <c r="AH97" s="7"/>
      <c r="AI97" s="7"/>
      <c r="AJ97" s="7"/>
      <c r="AK97" s="19"/>
      <c r="AL97" s="15"/>
      <c r="AM97" s="4"/>
      <c r="AN97" s="4"/>
      <c r="AO97" s="4"/>
      <c r="AP97" s="4"/>
      <c r="AQ97" s="4"/>
      <c r="AR97" s="4"/>
      <c r="AS97" s="4"/>
      <c r="AT97" s="7"/>
      <c r="AU97" s="7"/>
      <c r="AV97" s="7"/>
      <c r="AW97" s="19"/>
    </row>
    <row r="98" spans="1:49" ht="15" customHeight="1">
      <c r="B98" s="15"/>
      <c r="C98" s="4"/>
      <c r="D98" s="4"/>
      <c r="E98" s="4"/>
      <c r="F98" s="4"/>
      <c r="G98" s="4"/>
      <c r="H98" s="7"/>
      <c r="I98" s="7"/>
      <c r="J98" s="7"/>
      <c r="K98" s="7"/>
      <c r="L98" s="7"/>
      <c r="M98" s="19"/>
      <c r="N98" s="15"/>
      <c r="O98" s="4"/>
      <c r="P98" s="4"/>
      <c r="Q98" s="4"/>
      <c r="R98" s="4"/>
      <c r="S98" s="4"/>
      <c r="T98" s="4"/>
      <c r="U98" s="7"/>
      <c r="V98" s="7"/>
      <c r="W98" s="7"/>
      <c r="X98" s="7"/>
      <c r="Y98" s="19"/>
      <c r="Z98" s="15"/>
      <c r="AA98" s="4"/>
      <c r="AB98" s="4"/>
      <c r="AC98" s="4"/>
      <c r="AD98" s="4"/>
      <c r="AE98" s="4"/>
      <c r="AF98" s="4"/>
      <c r="AG98" s="4"/>
      <c r="AH98" s="7"/>
      <c r="AI98" s="7"/>
      <c r="AJ98" s="7"/>
      <c r="AK98" s="19"/>
      <c r="AL98" s="15"/>
      <c r="AM98" s="4"/>
      <c r="AN98" s="4"/>
      <c r="AO98" s="4"/>
      <c r="AP98" s="4"/>
      <c r="AQ98" s="4"/>
      <c r="AR98" s="4"/>
      <c r="AS98" s="4"/>
      <c r="AT98" s="7"/>
      <c r="AU98" s="7"/>
      <c r="AV98" s="7"/>
      <c r="AW98" s="19"/>
    </row>
    <row r="99" spans="1:49" ht="15" customHeight="1" thickBot="1">
      <c r="B99" s="17"/>
      <c r="C99" s="18"/>
      <c r="D99" s="18"/>
      <c r="E99" s="18"/>
      <c r="F99" s="18"/>
      <c r="G99" s="18"/>
      <c r="H99" s="20"/>
      <c r="I99" s="20"/>
      <c r="J99" s="20"/>
      <c r="K99" s="20"/>
      <c r="L99" s="20"/>
      <c r="M99" s="23"/>
      <c r="N99" s="17"/>
      <c r="O99" s="18"/>
      <c r="P99" s="18"/>
      <c r="Q99" s="18"/>
      <c r="R99" s="18"/>
      <c r="S99" s="18"/>
      <c r="T99" s="18"/>
      <c r="U99" s="20"/>
      <c r="V99" s="20"/>
      <c r="W99" s="20"/>
      <c r="X99" s="20"/>
      <c r="Y99" s="23"/>
      <c r="Z99" s="17"/>
      <c r="AA99" s="18"/>
      <c r="AB99" s="18"/>
      <c r="AC99" s="18"/>
      <c r="AD99" s="18"/>
      <c r="AE99" s="18"/>
      <c r="AF99" s="18"/>
      <c r="AG99" s="18"/>
      <c r="AH99" s="20"/>
      <c r="AI99" s="20"/>
      <c r="AJ99" s="20"/>
      <c r="AK99" s="23"/>
      <c r="AL99" s="17"/>
      <c r="AM99" s="18"/>
      <c r="AN99" s="18"/>
      <c r="AO99" s="18"/>
      <c r="AP99" s="18"/>
      <c r="AQ99" s="18"/>
      <c r="AR99" s="18"/>
      <c r="AS99" s="18"/>
      <c r="AT99" s="20"/>
      <c r="AU99" s="20"/>
      <c r="AV99" s="20"/>
      <c r="AW99" s="23"/>
    </row>
    <row r="100" spans="1:49" ht="15" customHeight="1">
      <c r="B100" s="15"/>
      <c r="C100" s="4"/>
      <c r="D100" s="4"/>
      <c r="E100" s="4"/>
      <c r="F100" s="4"/>
      <c r="G100" s="4"/>
      <c r="H100" s="4"/>
      <c r="I100" s="4"/>
      <c r="J100" s="4"/>
      <c r="M100" s="16"/>
      <c r="N100" s="15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6"/>
      <c r="Z100" s="15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16"/>
      <c r="AL100" s="15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16"/>
    </row>
    <row r="101" spans="1:49" ht="33" customHeight="1" thickBot="1">
      <c r="B101" s="15"/>
      <c r="C101" s="4"/>
      <c r="D101" s="349" t="s">
        <v>274</v>
      </c>
      <c r="E101" s="349"/>
      <c r="F101" s="349"/>
      <c r="G101" s="349"/>
      <c r="H101" s="349"/>
      <c r="I101" s="349"/>
      <c r="J101" s="349"/>
      <c r="K101" s="7"/>
      <c r="L101" s="7"/>
      <c r="M101" s="19"/>
      <c r="N101" s="15"/>
      <c r="O101" s="4"/>
      <c r="P101" s="349" t="s">
        <v>275</v>
      </c>
      <c r="Q101" s="349"/>
      <c r="R101" s="349"/>
      <c r="S101" s="349"/>
      <c r="T101" s="349"/>
      <c r="U101" s="349"/>
      <c r="V101" s="349"/>
      <c r="W101" s="80"/>
      <c r="X101" s="7"/>
      <c r="Y101" s="19"/>
      <c r="Z101" s="15"/>
      <c r="AA101" s="4"/>
      <c r="AB101" s="349" t="s">
        <v>276</v>
      </c>
      <c r="AC101" s="349"/>
      <c r="AD101" s="349"/>
      <c r="AE101" s="349"/>
      <c r="AF101" s="349"/>
      <c r="AG101" s="349"/>
      <c r="AH101" s="349"/>
      <c r="AI101" s="353"/>
      <c r="AJ101" s="353"/>
      <c r="AK101" s="19"/>
      <c r="AL101" s="15"/>
      <c r="AM101" s="4"/>
      <c r="AN101" s="349" t="s">
        <v>277</v>
      </c>
      <c r="AO101" s="349"/>
      <c r="AP101" s="349"/>
      <c r="AQ101" s="349"/>
      <c r="AR101" s="349"/>
      <c r="AS101" s="349"/>
      <c r="AT101" s="349"/>
      <c r="AU101" s="353"/>
      <c r="AV101" s="353"/>
      <c r="AW101" s="19"/>
    </row>
    <row r="102" spans="1:49" ht="15" customHeight="1">
      <c r="B102" s="15"/>
      <c r="C102" s="4"/>
      <c r="D102" s="4"/>
      <c r="E102" s="4"/>
      <c r="F102" s="4"/>
      <c r="G102" s="4"/>
      <c r="H102" s="7"/>
      <c r="I102" s="7"/>
      <c r="J102" s="7"/>
      <c r="K102" s="7"/>
      <c r="L102" s="7"/>
      <c r="M102" s="19"/>
      <c r="N102" s="15"/>
      <c r="O102" s="4"/>
      <c r="P102" s="4"/>
      <c r="Q102" s="4"/>
      <c r="R102" s="4"/>
      <c r="S102" s="4"/>
      <c r="T102" s="4"/>
      <c r="U102" s="7"/>
      <c r="V102" s="7"/>
      <c r="W102" s="7"/>
      <c r="X102" s="7"/>
      <c r="Y102" s="19"/>
      <c r="Z102" s="15"/>
      <c r="AA102" s="4"/>
      <c r="AB102" s="4"/>
      <c r="AC102" s="4"/>
      <c r="AD102" s="4"/>
      <c r="AE102" s="4"/>
      <c r="AF102" s="4"/>
      <c r="AG102" s="4"/>
      <c r="AH102" s="7"/>
      <c r="AI102" s="7"/>
      <c r="AJ102" s="7"/>
      <c r="AK102" s="19"/>
      <c r="AL102" s="15"/>
      <c r="AM102" s="4"/>
      <c r="AN102" s="4"/>
      <c r="AO102" s="4"/>
      <c r="AP102" s="4"/>
      <c r="AQ102" s="4"/>
      <c r="AR102" s="4"/>
      <c r="AS102" s="4"/>
      <c r="AT102" s="7"/>
      <c r="AU102" s="7"/>
      <c r="AV102" s="7"/>
      <c r="AW102" s="19"/>
    </row>
    <row r="103" spans="1:49" ht="15" customHeight="1">
      <c r="A103"/>
      <c r="B103" s="15"/>
      <c r="C103" s="4"/>
      <c r="D103" s="4"/>
      <c r="E103" s="4"/>
      <c r="F103" s="4"/>
      <c r="G103" s="4"/>
      <c r="H103" s="7"/>
      <c r="I103" s="7"/>
      <c r="J103" s="7"/>
      <c r="K103" s="7"/>
      <c r="L103" s="7"/>
      <c r="M103" s="19"/>
      <c r="N103" s="15"/>
      <c r="O103" s="4"/>
      <c r="P103" s="4"/>
      <c r="Q103" s="4"/>
      <c r="R103" s="4"/>
      <c r="S103" s="4"/>
      <c r="T103" s="4"/>
      <c r="U103" s="7"/>
      <c r="V103" s="7"/>
      <c r="W103" s="7"/>
      <c r="X103" s="7"/>
      <c r="Y103" s="19"/>
      <c r="Z103" s="15"/>
      <c r="AA103" s="4"/>
      <c r="AB103" s="4"/>
      <c r="AC103" s="4"/>
      <c r="AD103" s="4"/>
      <c r="AE103" s="4"/>
      <c r="AF103" s="4"/>
      <c r="AG103" s="4"/>
      <c r="AH103" s="7"/>
      <c r="AI103" s="7"/>
      <c r="AJ103" s="7"/>
      <c r="AK103" s="19"/>
      <c r="AL103" s="15"/>
      <c r="AM103" s="4"/>
      <c r="AN103" s="4"/>
      <c r="AO103" s="4"/>
      <c r="AP103" s="4"/>
      <c r="AQ103" s="4"/>
      <c r="AR103" s="4"/>
      <c r="AS103" s="4"/>
      <c r="AT103" s="7"/>
      <c r="AU103" s="7"/>
      <c r="AV103" s="7"/>
      <c r="AW103" s="19"/>
    </row>
    <row r="104" spans="1:49">
      <c r="A104"/>
      <c r="B104" s="15"/>
      <c r="C104" s="4"/>
      <c r="D104" s="4"/>
      <c r="E104" s="4"/>
      <c r="F104" s="4"/>
      <c r="G104" s="4"/>
      <c r="H104" s="7"/>
      <c r="I104" s="7"/>
      <c r="J104" s="7"/>
      <c r="K104" s="7"/>
      <c r="L104" s="7"/>
      <c r="M104" s="19"/>
      <c r="N104" s="15"/>
      <c r="O104" s="4"/>
      <c r="P104" s="4"/>
      <c r="Q104" s="4"/>
      <c r="R104" s="4"/>
      <c r="S104" s="4"/>
      <c r="T104" s="4"/>
      <c r="U104" s="7"/>
      <c r="V104" s="7"/>
      <c r="W104" s="7"/>
      <c r="X104" s="7"/>
      <c r="Y104" s="19"/>
      <c r="Z104" s="15"/>
      <c r="AA104" s="4"/>
      <c r="AB104" s="4"/>
      <c r="AC104" s="4"/>
      <c r="AD104" s="4"/>
      <c r="AE104" s="4"/>
      <c r="AF104" s="4"/>
      <c r="AG104" s="4"/>
      <c r="AH104" s="7"/>
      <c r="AI104" s="7"/>
      <c r="AJ104" s="7"/>
      <c r="AK104" s="19"/>
      <c r="AL104" s="15"/>
      <c r="AM104" s="4"/>
      <c r="AN104" s="4"/>
      <c r="AO104" s="4"/>
      <c r="AP104" s="4"/>
      <c r="AQ104" s="4"/>
      <c r="AR104" s="4"/>
      <c r="AS104" s="4"/>
      <c r="AT104" s="7"/>
      <c r="AU104" s="7"/>
      <c r="AV104" s="7"/>
      <c r="AW104" s="19"/>
    </row>
    <row r="105" spans="1:49">
      <c r="A105"/>
      <c r="B105" s="15"/>
      <c r="C105" s="4"/>
      <c r="D105" s="4"/>
      <c r="E105" s="4"/>
      <c r="F105" s="4"/>
      <c r="G105" s="4"/>
      <c r="H105" s="7"/>
      <c r="I105" s="7"/>
      <c r="J105" s="7"/>
      <c r="K105" s="7"/>
      <c r="L105" s="7"/>
      <c r="M105" s="19"/>
      <c r="N105" s="15"/>
      <c r="O105" s="4"/>
      <c r="P105" s="4"/>
      <c r="Q105" s="4"/>
      <c r="R105" s="4"/>
      <c r="S105" s="4"/>
      <c r="T105" s="4"/>
      <c r="U105" s="7"/>
      <c r="V105" s="7"/>
      <c r="W105" s="7"/>
      <c r="X105" s="7"/>
      <c r="Y105" s="19"/>
      <c r="Z105" s="15"/>
      <c r="AA105" s="4"/>
      <c r="AB105" s="4"/>
      <c r="AC105" s="4"/>
      <c r="AD105" s="4"/>
      <c r="AE105" s="4"/>
      <c r="AF105" s="4"/>
      <c r="AG105" s="4"/>
      <c r="AH105" s="7"/>
      <c r="AI105" s="7"/>
      <c r="AJ105" s="7"/>
      <c r="AK105" s="19"/>
      <c r="AL105" s="15"/>
      <c r="AM105" s="4"/>
      <c r="AN105" s="4"/>
      <c r="AO105" s="4"/>
      <c r="AP105" s="4"/>
      <c r="AQ105" s="4"/>
      <c r="AR105" s="4"/>
      <c r="AS105" s="4"/>
      <c r="AT105" s="7"/>
      <c r="AU105" s="7"/>
      <c r="AV105" s="7"/>
      <c r="AW105" s="19"/>
    </row>
    <row r="106" spans="1:49">
      <c r="A106"/>
      <c r="B106" s="15"/>
      <c r="C106" s="4"/>
      <c r="D106" s="4"/>
      <c r="E106" s="4"/>
      <c r="F106" s="4"/>
      <c r="G106" s="4"/>
      <c r="H106" s="7"/>
      <c r="I106" s="7"/>
      <c r="J106" s="7"/>
      <c r="K106" s="7"/>
      <c r="L106" s="7"/>
      <c r="M106" s="19"/>
      <c r="N106" s="15"/>
      <c r="O106" s="4"/>
      <c r="P106" s="4"/>
      <c r="Q106" s="4"/>
      <c r="R106" s="4"/>
      <c r="S106" s="4"/>
      <c r="T106" s="4"/>
      <c r="U106" s="7"/>
      <c r="V106" s="7"/>
      <c r="W106" s="7"/>
      <c r="X106" s="7"/>
      <c r="Y106" s="19"/>
      <c r="Z106" s="15"/>
      <c r="AA106" s="4"/>
      <c r="AB106" s="4"/>
      <c r="AC106" s="4"/>
      <c r="AD106" s="4"/>
      <c r="AE106" s="4"/>
      <c r="AF106" s="4"/>
      <c r="AG106" s="4"/>
      <c r="AH106" s="7"/>
      <c r="AI106" s="7"/>
      <c r="AJ106" s="7"/>
      <c r="AK106" s="19"/>
      <c r="AL106" s="15"/>
      <c r="AM106" s="4"/>
      <c r="AN106" s="4"/>
      <c r="AO106" s="4"/>
      <c r="AP106" s="4"/>
      <c r="AQ106" s="4"/>
      <c r="AR106" s="4"/>
      <c r="AS106" s="4"/>
      <c r="AT106" s="7"/>
      <c r="AU106" s="7"/>
      <c r="AV106" s="7"/>
      <c r="AW106" s="19"/>
    </row>
    <row r="107" spans="1:49">
      <c r="A107"/>
      <c r="B107" s="15"/>
      <c r="C107" s="4"/>
      <c r="D107" s="4"/>
      <c r="E107" s="4"/>
      <c r="F107" s="4"/>
      <c r="G107" s="4"/>
      <c r="H107" s="7"/>
      <c r="I107" s="7"/>
      <c r="J107" s="7"/>
      <c r="K107" s="7"/>
      <c r="L107" s="7"/>
      <c r="M107" s="19"/>
      <c r="N107" s="15"/>
      <c r="O107" s="4"/>
      <c r="P107" s="4"/>
      <c r="Q107" s="4"/>
      <c r="R107" s="4"/>
      <c r="S107" s="4"/>
      <c r="T107" s="4"/>
      <c r="U107" s="7"/>
      <c r="V107" s="7"/>
      <c r="W107" s="7"/>
      <c r="X107" s="7"/>
      <c r="Y107" s="19"/>
      <c r="Z107" s="15"/>
      <c r="AA107" s="4"/>
      <c r="AB107" s="4"/>
      <c r="AC107" s="4"/>
      <c r="AD107" s="4"/>
      <c r="AE107" s="4"/>
      <c r="AF107" s="4"/>
      <c r="AG107" s="4"/>
      <c r="AH107" s="7"/>
      <c r="AI107" s="7"/>
      <c r="AJ107" s="7"/>
      <c r="AK107" s="19"/>
      <c r="AL107" s="15"/>
      <c r="AM107" s="4"/>
      <c r="AN107" s="4"/>
      <c r="AO107" s="4"/>
      <c r="AP107" s="4"/>
      <c r="AQ107" s="4"/>
      <c r="AR107" s="4"/>
      <c r="AS107" s="4"/>
      <c r="AT107" s="7"/>
      <c r="AU107" s="7"/>
      <c r="AV107" s="7"/>
      <c r="AW107" s="19"/>
    </row>
    <row r="108" spans="1:49">
      <c r="A108"/>
      <c r="B108" s="15"/>
      <c r="C108" s="4"/>
      <c r="D108" s="4"/>
      <c r="E108" s="4"/>
      <c r="F108" s="4"/>
      <c r="G108" s="4"/>
      <c r="H108" s="7"/>
      <c r="I108" s="7"/>
      <c r="J108" s="7"/>
      <c r="K108" s="7"/>
      <c r="L108" s="7"/>
      <c r="M108" s="19"/>
      <c r="N108" s="15"/>
      <c r="O108" s="4"/>
      <c r="P108" s="4"/>
      <c r="Q108" s="4"/>
      <c r="R108" s="4"/>
      <c r="S108" s="4"/>
      <c r="T108" s="4"/>
      <c r="U108" s="7"/>
      <c r="V108" s="7"/>
      <c r="W108" s="7"/>
      <c r="X108" s="7"/>
      <c r="Y108" s="19"/>
      <c r="Z108" s="15"/>
      <c r="AA108" s="4"/>
      <c r="AB108" s="4"/>
      <c r="AC108" s="4"/>
      <c r="AD108" s="4"/>
      <c r="AE108" s="4"/>
      <c r="AF108" s="4"/>
      <c r="AG108" s="4"/>
      <c r="AH108" s="7"/>
      <c r="AI108" s="7"/>
      <c r="AJ108" s="7"/>
      <c r="AK108" s="19"/>
      <c r="AL108" s="15"/>
      <c r="AM108" s="4"/>
      <c r="AN108" s="4"/>
      <c r="AO108" s="4"/>
      <c r="AP108" s="4"/>
      <c r="AQ108" s="4"/>
      <c r="AR108" s="4"/>
      <c r="AS108" s="4"/>
      <c r="AT108" s="7"/>
      <c r="AU108" s="7"/>
      <c r="AV108" s="7"/>
      <c r="AW108" s="19"/>
    </row>
    <row r="109" spans="1:49">
      <c r="A109"/>
      <c r="B109" s="15"/>
      <c r="C109" s="4"/>
      <c r="D109" s="4"/>
      <c r="E109" s="4"/>
      <c r="F109" s="4"/>
      <c r="G109" s="4"/>
      <c r="H109" s="7"/>
      <c r="I109" s="7"/>
      <c r="J109" s="7"/>
      <c r="K109" s="7"/>
      <c r="L109" s="7"/>
      <c r="M109" s="19"/>
      <c r="N109" s="15"/>
      <c r="O109" s="4"/>
      <c r="P109" s="4"/>
      <c r="Q109" s="4"/>
      <c r="R109" s="4"/>
      <c r="S109" s="4"/>
      <c r="T109" s="4"/>
      <c r="U109" s="7"/>
      <c r="V109" s="7"/>
      <c r="W109" s="7"/>
      <c r="X109" s="7"/>
      <c r="Y109" s="19"/>
      <c r="Z109" s="15"/>
      <c r="AA109" s="4"/>
      <c r="AB109" s="4"/>
      <c r="AC109" s="4"/>
      <c r="AD109" s="4"/>
      <c r="AE109" s="4"/>
      <c r="AF109" s="4"/>
      <c r="AG109" s="4"/>
      <c r="AH109" s="7"/>
      <c r="AI109" s="7"/>
      <c r="AJ109" s="7"/>
      <c r="AK109" s="19"/>
      <c r="AL109" s="15"/>
      <c r="AM109" s="4"/>
      <c r="AN109" s="4"/>
      <c r="AO109" s="4"/>
      <c r="AP109" s="4"/>
      <c r="AQ109" s="4"/>
      <c r="AR109" s="4"/>
      <c r="AS109" s="4"/>
      <c r="AT109" s="7"/>
      <c r="AU109" s="7"/>
      <c r="AV109" s="7"/>
      <c r="AW109" s="19"/>
    </row>
    <row r="110" spans="1:49">
      <c r="A110"/>
      <c r="B110" s="15"/>
      <c r="C110" s="4"/>
      <c r="D110" s="4"/>
      <c r="E110" s="4"/>
      <c r="F110" s="4"/>
      <c r="G110" s="4"/>
      <c r="H110" s="7"/>
      <c r="I110" s="7"/>
      <c r="J110" s="7"/>
      <c r="K110" s="7"/>
      <c r="L110" s="7"/>
      <c r="M110" s="19"/>
      <c r="N110" s="15"/>
      <c r="O110" s="4"/>
      <c r="P110" s="4"/>
      <c r="Q110" s="4"/>
      <c r="R110" s="4"/>
      <c r="S110" s="4"/>
      <c r="T110" s="4"/>
      <c r="U110" s="7"/>
      <c r="V110" s="7"/>
      <c r="W110" s="7"/>
      <c r="X110" s="7"/>
      <c r="Y110" s="19"/>
      <c r="Z110" s="15"/>
      <c r="AA110" s="4"/>
      <c r="AB110" s="4"/>
      <c r="AC110" s="4"/>
      <c r="AD110" s="4"/>
      <c r="AE110" s="4"/>
      <c r="AF110" s="4"/>
      <c r="AG110" s="4"/>
      <c r="AH110" s="7"/>
      <c r="AI110" s="7"/>
      <c r="AJ110" s="7"/>
      <c r="AK110" s="19"/>
      <c r="AL110" s="15"/>
      <c r="AM110" s="4"/>
      <c r="AN110" s="4"/>
      <c r="AO110" s="4"/>
      <c r="AP110" s="4"/>
      <c r="AQ110" s="4"/>
      <c r="AR110" s="4"/>
      <c r="AS110" s="4"/>
      <c r="AT110" s="7"/>
      <c r="AU110" s="7"/>
      <c r="AV110" s="7"/>
      <c r="AW110" s="19"/>
    </row>
    <row r="111" spans="1:49">
      <c r="B111" s="15"/>
      <c r="C111" s="4"/>
      <c r="D111" s="4"/>
      <c r="E111" s="4"/>
      <c r="F111" s="4"/>
      <c r="G111" s="4"/>
      <c r="H111" s="7"/>
      <c r="I111" s="7"/>
      <c r="J111" s="7"/>
      <c r="K111" s="7"/>
      <c r="L111" s="7"/>
      <c r="M111" s="19"/>
      <c r="N111" s="15"/>
      <c r="O111" s="4"/>
      <c r="P111" s="4"/>
      <c r="Q111" s="4"/>
      <c r="R111" s="4"/>
      <c r="S111" s="4"/>
      <c r="T111" s="4"/>
      <c r="U111" s="7"/>
      <c r="V111" s="7"/>
      <c r="W111" s="7"/>
      <c r="X111" s="7"/>
      <c r="Y111" s="19"/>
      <c r="Z111" s="15"/>
      <c r="AA111" s="4"/>
      <c r="AB111" s="4"/>
      <c r="AC111" s="4"/>
      <c r="AD111" s="4"/>
      <c r="AE111" s="4"/>
      <c r="AF111" s="4"/>
      <c r="AG111" s="4"/>
      <c r="AH111" s="7"/>
      <c r="AI111" s="7"/>
      <c r="AJ111" s="7"/>
      <c r="AK111" s="19"/>
      <c r="AL111" s="15"/>
      <c r="AM111" s="4"/>
      <c r="AN111" s="4"/>
      <c r="AO111" s="4"/>
      <c r="AP111" s="4"/>
      <c r="AQ111" s="4"/>
      <c r="AR111" s="4"/>
      <c r="AS111" s="4"/>
      <c r="AT111" s="7"/>
      <c r="AU111" s="7"/>
      <c r="AV111" s="7"/>
      <c r="AW111" s="19"/>
    </row>
    <row r="112" spans="1:49">
      <c r="B112" s="15"/>
      <c r="C112" s="4"/>
      <c r="D112" s="4"/>
      <c r="E112" s="4"/>
      <c r="F112" s="4"/>
      <c r="G112" s="4"/>
      <c r="H112" s="7"/>
      <c r="I112" s="7"/>
      <c r="J112" s="7"/>
      <c r="K112" s="7"/>
      <c r="L112" s="7"/>
      <c r="M112" s="19"/>
      <c r="N112" s="15"/>
      <c r="O112" s="4"/>
      <c r="P112" s="4"/>
      <c r="Q112" s="4"/>
      <c r="R112" s="4"/>
      <c r="S112" s="4"/>
      <c r="T112" s="4"/>
      <c r="U112" s="7"/>
      <c r="V112" s="7"/>
      <c r="W112" s="7"/>
      <c r="X112" s="7"/>
      <c r="Y112" s="19"/>
      <c r="Z112" s="15"/>
      <c r="AA112" s="4"/>
      <c r="AB112" s="4"/>
      <c r="AC112" s="4"/>
      <c r="AD112" s="4"/>
      <c r="AE112" s="4"/>
      <c r="AF112" s="4"/>
      <c r="AG112" s="4"/>
      <c r="AH112" s="7"/>
      <c r="AI112" s="7"/>
      <c r="AJ112" s="7"/>
      <c r="AK112" s="19"/>
      <c r="AL112" s="15"/>
      <c r="AM112" s="4"/>
      <c r="AN112" s="4"/>
      <c r="AO112" s="4"/>
      <c r="AP112" s="4"/>
      <c r="AQ112" s="4"/>
      <c r="AR112" s="4"/>
      <c r="AS112" s="4"/>
      <c r="AT112" s="7"/>
      <c r="AU112" s="7"/>
      <c r="AV112" s="7"/>
      <c r="AW112" s="19"/>
    </row>
    <row r="113" spans="1:49">
      <c r="B113" s="15"/>
      <c r="C113" s="4"/>
      <c r="D113" s="4"/>
      <c r="E113" s="4"/>
      <c r="F113" s="4"/>
      <c r="G113" s="4"/>
      <c r="H113" s="7"/>
      <c r="I113" s="7"/>
      <c r="J113" s="7"/>
      <c r="K113" s="7"/>
      <c r="L113" s="7"/>
      <c r="M113" s="19"/>
      <c r="N113" s="15"/>
      <c r="O113" s="4"/>
      <c r="P113" s="4"/>
      <c r="Q113" s="4"/>
      <c r="R113" s="4"/>
      <c r="S113" s="4"/>
      <c r="T113" s="4"/>
      <c r="U113" s="7"/>
      <c r="V113" s="7"/>
      <c r="W113" s="7"/>
      <c r="X113" s="7"/>
      <c r="Y113" s="19"/>
      <c r="Z113" s="15"/>
      <c r="AA113" s="4"/>
      <c r="AB113" s="4"/>
      <c r="AC113" s="4"/>
      <c r="AD113" s="4"/>
      <c r="AE113" s="4"/>
      <c r="AF113" s="4"/>
      <c r="AG113" s="4"/>
      <c r="AH113" s="7"/>
      <c r="AI113" s="7"/>
      <c r="AJ113" s="7"/>
      <c r="AK113" s="19"/>
      <c r="AL113" s="15"/>
      <c r="AM113" s="4"/>
      <c r="AN113" s="4"/>
      <c r="AO113" s="4"/>
      <c r="AP113" s="4"/>
      <c r="AQ113" s="4"/>
      <c r="AR113" s="4"/>
      <c r="AS113" s="4"/>
      <c r="AT113" s="7"/>
      <c r="AU113" s="7"/>
      <c r="AV113" s="7"/>
      <c r="AW113" s="19"/>
    </row>
    <row r="114" spans="1:49">
      <c r="B114" s="15"/>
      <c r="C114" s="4"/>
      <c r="D114" s="4"/>
      <c r="E114" s="4"/>
      <c r="F114" s="4"/>
      <c r="G114" s="4"/>
      <c r="H114" s="7"/>
      <c r="I114" s="7"/>
      <c r="J114" s="7"/>
      <c r="K114" s="7"/>
      <c r="L114" s="7"/>
      <c r="M114" s="19"/>
      <c r="N114" s="15"/>
      <c r="O114" s="4"/>
      <c r="P114" s="4"/>
      <c r="Q114" s="4"/>
      <c r="R114" s="4"/>
      <c r="S114" s="4"/>
      <c r="T114" s="4"/>
      <c r="U114" s="7"/>
      <c r="V114" s="7"/>
      <c r="W114" s="7"/>
      <c r="X114" s="7"/>
      <c r="Y114" s="19"/>
      <c r="Z114" s="15"/>
      <c r="AA114" s="4"/>
      <c r="AB114" s="4"/>
      <c r="AC114" s="4"/>
      <c r="AD114" s="4"/>
      <c r="AE114" s="4"/>
      <c r="AF114" s="4"/>
      <c r="AG114" s="4"/>
      <c r="AH114" s="7"/>
      <c r="AI114" s="7"/>
      <c r="AJ114" s="7"/>
      <c r="AK114" s="19"/>
      <c r="AL114" s="15"/>
      <c r="AM114" s="4"/>
      <c r="AN114" s="4"/>
      <c r="AO114" s="4"/>
      <c r="AP114" s="4"/>
      <c r="AQ114" s="4"/>
      <c r="AR114" s="4"/>
      <c r="AS114" s="4"/>
      <c r="AT114" s="7"/>
      <c r="AU114" s="7"/>
      <c r="AV114" s="7"/>
      <c r="AW114" s="19"/>
    </row>
    <row r="115" spans="1:49">
      <c r="B115" s="15"/>
      <c r="C115" s="4"/>
      <c r="D115" s="4"/>
      <c r="E115" s="4"/>
      <c r="F115" s="4"/>
      <c r="G115" s="4"/>
      <c r="H115" s="7"/>
      <c r="I115" s="7"/>
      <c r="J115" s="7"/>
      <c r="K115" s="7"/>
      <c r="L115" s="7"/>
      <c r="M115" s="19"/>
      <c r="N115" s="15"/>
      <c r="O115" s="4"/>
      <c r="P115" s="4"/>
      <c r="Q115" s="4"/>
      <c r="R115" s="4"/>
      <c r="S115" s="4"/>
      <c r="T115" s="4"/>
      <c r="U115" s="7"/>
      <c r="V115" s="7"/>
      <c r="W115" s="7"/>
      <c r="X115" s="7"/>
      <c r="Y115" s="19"/>
      <c r="Z115" s="15"/>
      <c r="AA115" s="4"/>
      <c r="AB115" s="4"/>
      <c r="AC115" s="4"/>
      <c r="AD115" s="4"/>
      <c r="AE115" s="4"/>
      <c r="AF115" s="4"/>
      <c r="AG115" s="4"/>
      <c r="AH115" s="7"/>
      <c r="AI115" s="7"/>
      <c r="AJ115" s="7"/>
      <c r="AK115" s="19"/>
      <c r="AL115" s="15"/>
      <c r="AM115" s="4"/>
      <c r="AN115" s="4"/>
      <c r="AO115" s="4"/>
      <c r="AP115" s="4"/>
      <c r="AQ115" s="4"/>
      <c r="AR115" s="4"/>
      <c r="AS115" s="4"/>
      <c r="AT115" s="7"/>
      <c r="AU115" s="7"/>
      <c r="AV115" s="7"/>
      <c r="AW115" s="19"/>
    </row>
    <row r="116" spans="1:49">
      <c r="B116" s="15"/>
      <c r="C116" s="4"/>
      <c r="D116" s="4"/>
      <c r="E116" s="4"/>
      <c r="F116" s="4"/>
      <c r="G116" s="4"/>
      <c r="H116" s="7"/>
      <c r="I116" s="7"/>
      <c r="J116" s="7"/>
      <c r="K116" s="7"/>
      <c r="L116" s="7"/>
      <c r="M116" s="19"/>
      <c r="N116" s="15"/>
      <c r="O116" s="4"/>
      <c r="P116" s="4"/>
      <c r="Q116" s="4"/>
      <c r="R116" s="4"/>
      <c r="S116" s="4"/>
      <c r="T116" s="4"/>
      <c r="U116" s="7"/>
      <c r="V116" s="7"/>
      <c r="W116" s="7"/>
      <c r="X116" s="7"/>
      <c r="Y116" s="19"/>
      <c r="Z116" s="15"/>
      <c r="AA116" s="4"/>
      <c r="AB116" s="4"/>
      <c r="AC116" s="4"/>
      <c r="AD116" s="4"/>
      <c r="AE116" s="4"/>
      <c r="AF116" s="4"/>
      <c r="AG116" s="4"/>
      <c r="AH116" s="7"/>
      <c r="AI116" s="7"/>
      <c r="AJ116" s="7"/>
      <c r="AK116" s="19"/>
      <c r="AL116" s="15"/>
      <c r="AM116" s="4"/>
      <c r="AN116" s="4"/>
      <c r="AO116" s="4"/>
      <c r="AP116" s="4"/>
      <c r="AQ116" s="4"/>
      <c r="AR116" s="4"/>
      <c r="AS116" s="4"/>
      <c r="AT116" s="7"/>
      <c r="AU116" s="7"/>
      <c r="AV116" s="7"/>
      <c r="AW116" s="19"/>
    </row>
    <row r="117" spans="1:49">
      <c r="B117" s="15"/>
      <c r="C117" s="4"/>
      <c r="D117" s="4"/>
      <c r="E117" s="4"/>
      <c r="F117" s="4"/>
      <c r="G117" s="4"/>
      <c r="H117" s="7"/>
      <c r="I117" s="7"/>
      <c r="J117" s="7"/>
      <c r="K117" s="7"/>
      <c r="L117" s="7"/>
      <c r="M117" s="19"/>
      <c r="N117" s="15"/>
      <c r="O117" s="4"/>
      <c r="P117" s="4"/>
      <c r="Q117" s="4"/>
      <c r="R117" s="4"/>
      <c r="S117" s="4"/>
      <c r="T117" s="4"/>
      <c r="U117" s="7"/>
      <c r="V117" s="7"/>
      <c r="W117" s="7"/>
      <c r="X117" s="7"/>
      <c r="Y117" s="19"/>
      <c r="Z117" s="15"/>
      <c r="AA117" s="4"/>
      <c r="AB117" s="4"/>
      <c r="AC117" s="4"/>
      <c r="AD117" s="4"/>
      <c r="AE117" s="4"/>
      <c r="AF117" s="4"/>
      <c r="AG117" s="4"/>
      <c r="AH117" s="7"/>
      <c r="AI117" s="7"/>
      <c r="AJ117" s="7"/>
      <c r="AK117" s="19"/>
      <c r="AL117" s="15"/>
      <c r="AM117" s="4"/>
      <c r="AN117" s="4"/>
      <c r="AO117" s="4"/>
      <c r="AP117" s="4"/>
      <c r="AQ117" s="4"/>
      <c r="AR117" s="4"/>
      <c r="AS117" s="4"/>
      <c r="AT117" s="7"/>
      <c r="AU117" s="7"/>
      <c r="AV117" s="7"/>
      <c r="AW117" s="19"/>
    </row>
    <row r="118" spans="1:49">
      <c r="B118" s="15"/>
      <c r="C118" s="4"/>
      <c r="D118" s="4"/>
      <c r="E118" s="4"/>
      <c r="F118" s="4"/>
      <c r="G118" s="4"/>
      <c r="H118" s="7"/>
      <c r="I118" s="7"/>
      <c r="J118" s="7"/>
      <c r="K118" s="7"/>
      <c r="L118" s="7"/>
      <c r="M118" s="19"/>
      <c r="N118" s="15"/>
      <c r="O118" s="4"/>
      <c r="P118" s="4"/>
      <c r="Q118" s="4"/>
      <c r="R118" s="4"/>
      <c r="S118" s="4"/>
      <c r="T118" s="4"/>
      <c r="U118" s="7"/>
      <c r="V118" s="7"/>
      <c r="W118" s="7"/>
      <c r="X118" s="7"/>
      <c r="Y118" s="19"/>
      <c r="Z118" s="15"/>
      <c r="AA118" s="4"/>
      <c r="AB118" s="4"/>
      <c r="AC118" s="4"/>
      <c r="AD118" s="4"/>
      <c r="AE118" s="4"/>
      <c r="AF118" s="4"/>
      <c r="AG118" s="4"/>
      <c r="AH118" s="7"/>
      <c r="AI118" s="7"/>
      <c r="AJ118" s="7"/>
      <c r="AK118" s="19"/>
      <c r="AL118" s="15"/>
      <c r="AM118" s="4"/>
      <c r="AN118" s="4"/>
      <c r="AO118" s="4"/>
      <c r="AP118" s="4"/>
      <c r="AQ118" s="4"/>
      <c r="AR118" s="4"/>
      <c r="AS118" s="4"/>
      <c r="AT118" s="7"/>
      <c r="AU118" s="7"/>
      <c r="AV118" s="7"/>
      <c r="AW118" s="19"/>
    </row>
    <row r="119" spans="1:49">
      <c r="B119" s="15"/>
      <c r="C119" s="4"/>
      <c r="D119" s="4"/>
      <c r="E119" s="4"/>
      <c r="F119" s="4"/>
      <c r="G119" s="4"/>
      <c r="H119" s="7"/>
      <c r="I119" s="7"/>
      <c r="J119" s="7"/>
      <c r="K119" s="7"/>
      <c r="L119" s="7"/>
      <c r="M119" s="19"/>
      <c r="N119" s="15"/>
      <c r="O119" s="4"/>
      <c r="P119" s="4"/>
      <c r="Q119" s="4"/>
      <c r="R119" s="4"/>
      <c r="S119" s="4"/>
      <c r="T119" s="4"/>
      <c r="U119" s="7"/>
      <c r="V119" s="7"/>
      <c r="W119" s="7"/>
      <c r="X119" s="7"/>
      <c r="Y119" s="19"/>
      <c r="Z119" s="15"/>
      <c r="AA119" s="4"/>
      <c r="AB119" s="4"/>
      <c r="AC119" s="4"/>
      <c r="AD119" s="4"/>
      <c r="AE119" s="4"/>
      <c r="AF119" s="4"/>
      <c r="AG119" s="4"/>
      <c r="AH119" s="7"/>
      <c r="AI119" s="7"/>
      <c r="AJ119" s="7"/>
      <c r="AK119" s="19"/>
      <c r="AL119" s="15"/>
      <c r="AM119" s="4"/>
      <c r="AN119" s="4"/>
      <c r="AO119" s="4"/>
      <c r="AP119" s="4"/>
      <c r="AQ119" s="4"/>
      <c r="AR119" s="4"/>
      <c r="AS119" s="4"/>
      <c r="AT119" s="7"/>
      <c r="AU119" s="7"/>
      <c r="AV119" s="7"/>
      <c r="AW119" s="19"/>
    </row>
    <row r="120" spans="1:49">
      <c r="B120" s="15"/>
      <c r="C120" s="4"/>
      <c r="D120" s="4"/>
      <c r="E120" s="4"/>
      <c r="F120" s="4"/>
      <c r="G120" s="4"/>
      <c r="H120" s="7"/>
      <c r="I120" s="7"/>
      <c r="J120" s="7"/>
      <c r="K120" s="7"/>
      <c r="L120" s="7"/>
      <c r="M120" s="19"/>
      <c r="N120" s="15"/>
      <c r="O120" s="4"/>
      <c r="P120" s="4"/>
      <c r="Q120" s="4"/>
      <c r="R120" s="4"/>
      <c r="S120" s="4"/>
      <c r="T120" s="4"/>
      <c r="U120" s="7"/>
      <c r="V120" s="7"/>
      <c r="W120" s="7"/>
      <c r="X120" s="7"/>
      <c r="Y120" s="19"/>
      <c r="Z120" s="15"/>
      <c r="AA120" s="4"/>
      <c r="AB120" s="4"/>
      <c r="AC120" s="4"/>
      <c r="AD120" s="4"/>
      <c r="AE120" s="4"/>
      <c r="AF120" s="4"/>
      <c r="AG120" s="4"/>
      <c r="AH120" s="7"/>
      <c r="AI120" s="7"/>
      <c r="AJ120" s="7"/>
      <c r="AK120" s="19"/>
      <c r="AL120" s="15"/>
      <c r="AM120" s="4"/>
      <c r="AN120" s="4"/>
      <c r="AO120" s="4"/>
      <c r="AP120" s="4"/>
      <c r="AQ120" s="4"/>
      <c r="AR120" s="4"/>
      <c r="AS120" s="4"/>
      <c r="AT120" s="7"/>
      <c r="AU120" s="7"/>
      <c r="AV120" s="7"/>
      <c r="AW120" s="19"/>
    </row>
    <row r="121" spans="1:49">
      <c r="B121" s="15"/>
      <c r="C121" s="4"/>
      <c r="D121" s="4"/>
      <c r="E121" s="4"/>
      <c r="F121" s="4"/>
      <c r="G121" s="4"/>
      <c r="H121" s="7"/>
      <c r="I121" s="7"/>
      <c r="J121" s="7"/>
      <c r="K121" s="7"/>
      <c r="L121" s="7"/>
      <c r="M121" s="19"/>
      <c r="N121" s="15"/>
      <c r="O121" s="4"/>
      <c r="P121" s="4"/>
      <c r="Q121" s="4"/>
      <c r="R121" s="4"/>
      <c r="S121" s="4"/>
      <c r="T121" s="4"/>
      <c r="U121" s="7"/>
      <c r="V121" s="7"/>
      <c r="W121" s="7"/>
      <c r="X121" s="7"/>
      <c r="Y121" s="19"/>
      <c r="Z121" s="15"/>
      <c r="AA121" s="4"/>
      <c r="AB121" s="4"/>
      <c r="AC121" s="4"/>
      <c r="AD121" s="4"/>
      <c r="AE121" s="4"/>
      <c r="AF121" s="4"/>
      <c r="AG121" s="4"/>
      <c r="AH121" s="7"/>
      <c r="AI121" s="7"/>
      <c r="AJ121" s="7"/>
      <c r="AK121" s="19"/>
      <c r="AL121" s="15"/>
      <c r="AM121" s="4"/>
      <c r="AN121" s="4"/>
      <c r="AO121" s="4"/>
      <c r="AP121" s="4"/>
      <c r="AQ121" s="4"/>
      <c r="AR121" s="4"/>
      <c r="AS121" s="4"/>
      <c r="AT121" s="7"/>
      <c r="AU121" s="7"/>
      <c r="AV121" s="7"/>
      <c r="AW121" s="19"/>
    </row>
    <row r="122" spans="1:49">
      <c r="B122" s="15"/>
      <c r="C122" s="4"/>
      <c r="D122" s="4"/>
      <c r="E122" s="4"/>
      <c r="F122" s="4"/>
      <c r="G122" s="4"/>
      <c r="H122" s="7"/>
      <c r="I122" s="7"/>
      <c r="J122" s="7"/>
      <c r="K122" s="7"/>
      <c r="L122" s="7"/>
      <c r="M122" s="19"/>
      <c r="N122" s="15"/>
      <c r="O122" s="4"/>
      <c r="P122" s="4"/>
      <c r="Q122" s="4"/>
      <c r="R122" s="4"/>
      <c r="S122" s="4"/>
      <c r="T122" s="4"/>
      <c r="U122" s="7"/>
      <c r="V122" s="7"/>
      <c r="W122" s="7"/>
      <c r="X122" s="7"/>
      <c r="Y122" s="19"/>
      <c r="Z122" s="15"/>
      <c r="AA122" s="4"/>
      <c r="AB122" s="4"/>
      <c r="AC122" s="4"/>
      <c r="AD122" s="4"/>
      <c r="AE122" s="4"/>
      <c r="AF122" s="4"/>
      <c r="AG122" s="4"/>
      <c r="AH122" s="7"/>
      <c r="AI122" s="7"/>
      <c r="AJ122" s="7"/>
      <c r="AK122" s="19"/>
      <c r="AL122" s="15"/>
      <c r="AM122" s="4"/>
      <c r="AN122" s="4"/>
      <c r="AO122" s="4"/>
      <c r="AP122" s="4"/>
      <c r="AQ122" s="4"/>
      <c r="AR122" s="4"/>
      <c r="AS122" s="4"/>
      <c r="AT122" s="7"/>
      <c r="AU122" s="7"/>
      <c r="AV122" s="7"/>
      <c r="AW122" s="19"/>
    </row>
    <row r="123" spans="1:49" ht="15.75" thickBot="1">
      <c r="B123" s="17"/>
      <c r="C123" s="18"/>
      <c r="D123" s="18"/>
      <c r="E123" s="18"/>
      <c r="F123" s="18"/>
      <c r="G123" s="18"/>
      <c r="H123" s="20"/>
      <c r="I123" s="20"/>
      <c r="J123" s="20"/>
      <c r="K123" s="20"/>
      <c r="L123" s="20"/>
      <c r="M123" s="23"/>
      <c r="N123" s="17"/>
      <c r="O123" s="18"/>
      <c r="P123" s="18"/>
      <c r="Q123" s="18"/>
      <c r="R123" s="18"/>
      <c r="S123" s="18"/>
      <c r="T123" s="18"/>
      <c r="U123" s="20"/>
      <c r="V123" s="20"/>
      <c r="W123" s="20"/>
      <c r="X123" s="20"/>
      <c r="Y123" s="23"/>
      <c r="Z123" s="17"/>
      <c r="AA123" s="18"/>
      <c r="AB123" s="18"/>
      <c r="AC123" s="18"/>
      <c r="AD123" s="18"/>
      <c r="AE123" s="18"/>
      <c r="AF123" s="18"/>
      <c r="AG123" s="18"/>
      <c r="AH123" s="20"/>
      <c r="AI123" s="20"/>
      <c r="AJ123" s="20"/>
      <c r="AK123" s="23"/>
      <c r="AL123" s="17"/>
      <c r="AM123" s="18"/>
      <c r="AN123" s="18"/>
      <c r="AO123" s="18"/>
      <c r="AP123" s="18"/>
      <c r="AQ123" s="18"/>
      <c r="AR123" s="18"/>
      <c r="AS123" s="18"/>
      <c r="AT123" s="20"/>
      <c r="AU123" s="20"/>
      <c r="AV123" s="20"/>
      <c r="AW123" s="23"/>
    </row>
    <row r="124" spans="1:49" ht="15" customHeight="1">
      <c r="B124" s="15"/>
      <c r="C124" s="4"/>
      <c r="D124" s="4"/>
      <c r="E124" s="4"/>
      <c r="F124" s="4"/>
      <c r="G124" s="4"/>
      <c r="H124" s="4"/>
      <c r="I124" s="4"/>
      <c r="J124" s="4"/>
      <c r="M124" s="16"/>
      <c r="N124" s="15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16"/>
      <c r="Z124" s="15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16"/>
      <c r="AL124" s="15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16"/>
    </row>
    <row r="125" spans="1:49" ht="33" customHeight="1" thickBot="1">
      <c r="B125" s="15"/>
      <c r="C125" s="4"/>
      <c r="D125" s="349" t="s">
        <v>281</v>
      </c>
      <c r="E125" s="349"/>
      <c r="F125" s="349"/>
      <c r="G125" s="349"/>
      <c r="H125" s="349"/>
      <c r="I125" s="349"/>
      <c r="J125" s="349"/>
      <c r="K125" s="7"/>
      <c r="L125" s="7"/>
      <c r="M125" s="19"/>
      <c r="N125" s="15"/>
      <c r="O125" s="4"/>
      <c r="P125" s="349" t="s">
        <v>280</v>
      </c>
      <c r="Q125" s="349"/>
      <c r="R125" s="349"/>
      <c r="S125" s="349"/>
      <c r="T125" s="349"/>
      <c r="U125" s="349"/>
      <c r="V125" s="349"/>
      <c r="W125" s="80"/>
      <c r="X125" s="7"/>
      <c r="Y125" s="19"/>
      <c r="Z125" s="15"/>
      <c r="AA125" s="4"/>
      <c r="AB125" s="349" t="s">
        <v>279</v>
      </c>
      <c r="AC125" s="349"/>
      <c r="AD125" s="349"/>
      <c r="AE125" s="349"/>
      <c r="AF125" s="349"/>
      <c r="AG125" s="349"/>
      <c r="AH125" s="349"/>
      <c r="AI125" s="353"/>
      <c r="AJ125" s="353"/>
      <c r="AK125" s="19"/>
      <c r="AL125" s="15"/>
      <c r="AM125" s="4"/>
      <c r="AN125" s="349" t="s">
        <v>278</v>
      </c>
      <c r="AO125" s="349"/>
      <c r="AP125" s="349"/>
      <c r="AQ125" s="349"/>
      <c r="AR125" s="349"/>
      <c r="AS125" s="349"/>
      <c r="AT125" s="349"/>
      <c r="AU125" s="353"/>
      <c r="AV125" s="353"/>
      <c r="AW125" s="19"/>
    </row>
    <row r="126" spans="1:49" ht="15" customHeight="1">
      <c r="B126" s="15"/>
      <c r="C126" s="4"/>
      <c r="D126" s="4"/>
      <c r="E126" s="4"/>
      <c r="F126" s="4"/>
      <c r="G126" s="4"/>
      <c r="H126" s="7"/>
      <c r="I126" s="7"/>
      <c r="J126" s="7"/>
      <c r="K126" s="7"/>
      <c r="L126" s="7"/>
      <c r="M126" s="19"/>
      <c r="N126" s="15"/>
      <c r="O126" s="4"/>
      <c r="P126" s="4"/>
      <c r="Q126" s="4"/>
      <c r="R126" s="4"/>
      <c r="S126" s="4"/>
      <c r="T126" s="4"/>
      <c r="U126" s="7"/>
      <c r="V126" s="7"/>
      <c r="W126" s="7"/>
      <c r="X126" s="7"/>
      <c r="Y126" s="19"/>
      <c r="Z126" s="15"/>
      <c r="AA126" s="4"/>
      <c r="AB126" s="4"/>
      <c r="AC126" s="4"/>
      <c r="AD126" s="4"/>
      <c r="AE126" s="4"/>
      <c r="AF126" s="4"/>
      <c r="AG126" s="4"/>
      <c r="AH126" s="7"/>
      <c r="AI126" s="7"/>
      <c r="AJ126" s="7"/>
      <c r="AK126" s="19"/>
      <c r="AL126" s="15"/>
      <c r="AM126" s="4"/>
      <c r="AN126" s="4"/>
      <c r="AO126" s="4"/>
      <c r="AP126" s="4"/>
      <c r="AQ126" s="4"/>
      <c r="AR126" s="4"/>
      <c r="AS126" s="4"/>
      <c r="AT126" s="7"/>
      <c r="AU126" s="7"/>
      <c r="AV126" s="7"/>
      <c r="AW126" s="19"/>
    </row>
    <row r="127" spans="1:49" ht="15" customHeight="1">
      <c r="A127"/>
      <c r="B127" s="15"/>
      <c r="C127" s="4"/>
      <c r="D127" s="4"/>
      <c r="E127" s="4"/>
      <c r="F127" s="4"/>
      <c r="G127" s="4"/>
      <c r="H127" s="7"/>
      <c r="I127" s="7"/>
      <c r="J127" s="7"/>
      <c r="K127" s="7"/>
      <c r="L127" s="7"/>
      <c r="M127" s="19"/>
      <c r="N127" s="15"/>
      <c r="O127" s="4"/>
      <c r="P127" s="4"/>
      <c r="Q127" s="4"/>
      <c r="R127" s="4"/>
      <c r="S127" s="4"/>
      <c r="T127" s="4"/>
      <c r="U127" s="7"/>
      <c r="V127" s="7"/>
      <c r="W127" s="7"/>
      <c r="X127" s="7"/>
      <c r="Y127" s="19"/>
      <c r="Z127" s="15"/>
      <c r="AA127" s="4"/>
      <c r="AB127" s="4"/>
      <c r="AC127" s="4"/>
      <c r="AD127" s="4"/>
      <c r="AE127" s="4"/>
      <c r="AF127" s="4"/>
      <c r="AG127" s="4"/>
      <c r="AH127" s="7"/>
      <c r="AI127" s="7"/>
      <c r="AJ127" s="7"/>
      <c r="AK127" s="19"/>
      <c r="AL127" s="15"/>
      <c r="AM127" s="4"/>
      <c r="AN127" s="4"/>
      <c r="AO127" s="4"/>
      <c r="AP127" s="4"/>
      <c r="AQ127" s="4"/>
      <c r="AR127" s="4"/>
      <c r="AS127" s="4"/>
      <c r="AT127" s="7"/>
      <c r="AU127" s="7"/>
      <c r="AV127" s="7"/>
      <c r="AW127" s="19"/>
    </row>
    <row r="128" spans="1:49">
      <c r="A128"/>
      <c r="B128" s="15"/>
      <c r="C128" s="4"/>
      <c r="D128" s="4"/>
      <c r="E128" s="4"/>
      <c r="F128" s="4"/>
      <c r="G128" s="4"/>
      <c r="H128" s="7"/>
      <c r="I128" s="7"/>
      <c r="J128" s="7"/>
      <c r="K128" s="7"/>
      <c r="L128" s="7"/>
      <c r="M128" s="19"/>
      <c r="N128" s="15"/>
      <c r="O128" s="4"/>
      <c r="P128" s="4"/>
      <c r="Q128" s="4"/>
      <c r="R128" s="4"/>
      <c r="S128" s="4"/>
      <c r="T128" s="4"/>
      <c r="U128" s="7"/>
      <c r="V128" s="7"/>
      <c r="W128" s="7"/>
      <c r="X128" s="7"/>
      <c r="Y128" s="19"/>
      <c r="Z128" s="15"/>
      <c r="AA128" s="4"/>
      <c r="AB128" s="4"/>
      <c r="AC128" s="4"/>
      <c r="AD128" s="4"/>
      <c r="AE128" s="4"/>
      <c r="AF128" s="4"/>
      <c r="AG128" s="4"/>
      <c r="AH128" s="7"/>
      <c r="AI128" s="7"/>
      <c r="AJ128" s="7"/>
      <c r="AK128" s="19"/>
      <c r="AL128" s="15"/>
      <c r="AM128" s="4"/>
      <c r="AN128" s="4"/>
      <c r="AO128" s="4"/>
      <c r="AP128" s="4"/>
      <c r="AQ128" s="4"/>
      <c r="AR128" s="4"/>
      <c r="AS128" s="4"/>
      <c r="AT128" s="7"/>
      <c r="AU128" s="7"/>
      <c r="AV128" s="7"/>
      <c r="AW128" s="19"/>
    </row>
    <row r="129" spans="1:49">
      <c r="A129"/>
      <c r="B129" s="15"/>
      <c r="C129" s="4"/>
      <c r="D129" s="4"/>
      <c r="E129" s="4"/>
      <c r="F129" s="4"/>
      <c r="G129" s="4"/>
      <c r="H129" s="7"/>
      <c r="I129" s="7"/>
      <c r="J129" s="7"/>
      <c r="K129" s="7"/>
      <c r="L129" s="7"/>
      <c r="M129" s="19"/>
      <c r="N129" s="15"/>
      <c r="O129" s="4"/>
      <c r="P129" s="4"/>
      <c r="Q129" s="4"/>
      <c r="R129" s="4"/>
      <c r="S129" s="4"/>
      <c r="T129" s="4"/>
      <c r="U129" s="7"/>
      <c r="V129" s="7"/>
      <c r="W129" s="7"/>
      <c r="X129" s="7"/>
      <c r="Y129" s="19"/>
      <c r="Z129" s="15"/>
      <c r="AA129" s="4"/>
      <c r="AB129" s="4"/>
      <c r="AC129" s="4"/>
      <c r="AD129" s="4"/>
      <c r="AE129" s="4"/>
      <c r="AF129" s="4"/>
      <c r="AG129" s="4"/>
      <c r="AH129" s="7"/>
      <c r="AI129" s="7"/>
      <c r="AJ129" s="7"/>
      <c r="AK129" s="19"/>
      <c r="AL129" s="15"/>
      <c r="AM129" s="4"/>
      <c r="AN129" s="4"/>
      <c r="AO129" s="4"/>
      <c r="AP129" s="4"/>
      <c r="AQ129" s="4"/>
      <c r="AR129" s="4"/>
      <c r="AS129" s="4"/>
      <c r="AT129" s="7"/>
      <c r="AU129" s="7"/>
      <c r="AV129" s="7"/>
      <c r="AW129" s="19"/>
    </row>
    <row r="130" spans="1:49">
      <c r="A130"/>
      <c r="B130" s="15"/>
      <c r="C130" s="4"/>
      <c r="D130" s="4"/>
      <c r="E130" s="4"/>
      <c r="F130" s="4"/>
      <c r="G130" s="4"/>
      <c r="H130" s="7"/>
      <c r="I130" s="7"/>
      <c r="J130" s="7"/>
      <c r="K130" s="7"/>
      <c r="L130" s="7"/>
      <c r="M130" s="19"/>
      <c r="N130" s="15"/>
      <c r="O130" s="4"/>
      <c r="P130" s="4"/>
      <c r="Q130" s="4"/>
      <c r="R130" s="4"/>
      <c r="S130" s="4"/>
      <c r="T130" s="4"/>
      <c r="U130" s="7"/>
      <c r="V130" s="7"/>
      <c r="W130" s="7"/>
      <c r="X130" s="7"/>
      <c r="Y130" s="19"/>
      <c r="Z130" s="15"/>
      <c r="AA130" s="4"/>
      <c r="AB130" s="4"/>
      <c r="AC130" s="4"/>
      <c r="AD130" s="4"/>
      <c r="AE130" s="4"/>
      <c r="AF130" s="4"/>
      <c r="AG130" s="4"/>
      <c r="AH130" s="7"/>
      <c r="AI130" s="7"/>
      <c r="AJ130" s="7"/>
      <c r="AK130" s="19"/>
      <c r="AL130" s="15"/>
      <c r="AM130" s="4"/>
      <c r="AN130" s="4"/>
      <c r="AO130" s="4"/>
      <c r="AP130" s="4"/>
      <c r="AQ130" s="4"/>
      <c r="AR130" s="4"/>
      <c r="AS130" s="4"/>
      <c r="AT130" s="7"/>
      <c r="AU130" s="7"/>
      <c r="AV130" s="7"/>
      <c r="AW130" s="19"/>
    </row>
    <row r="131" spans="1:49">
      <c r="A131"/>
      <c r="B131" s="15"/>
      <c r="C131" s="4"/>
      <c r="D131" s="4"/>
      <c r="E131" s="4"/>
      <c r="F131" s="4"/>
      <c r="G131" s="4"/>
      <c r="H131" s="7"/>
      <c r="I131" s="7"/>
      <c r="J131" s="7"/>
      <c r="K131" s="7"/>
      <c r="L131" s="7"/>
      <c r="M131" s="19"/>
      <c r="N131" s="15"/>
      <c r="O131" s="4"/>
      <c r="P131" s="4"/>
      <c r="Q131" s="4"/>
      <c r="R131" s="4"/>
      <c r="S131" s="4"/>
      <c r="T131" s="4"/>
      <c r="U131" s="7"/>
      <c r="V131" s="7"/>
      <c r="W131" s="7"/>
      <c r="X131" s="7"/>
      <c r="Y131" s="19"/>
      <c r="Z131" s="15"/>
      <c r="AA131" s="4"/>
      <c r="AB131" s="4"/>
      <c r="AC131" s="4"/>
      <c r="AD131" s="4"/>
      <c r="AE131" s="4"/>
      <c r="AF131" s="4"/>
      <c r="AG131" s="4"/>
      <c r="AH131" s="7"/>
      <c r="AI131" s="7"/>
      <c r="AJ131" s="7"/>
      <c r="AK131" s="19"/>
      <c r="AL131" s="15"/>
      <c r="AM131" s="4"/>
      <c r="AN131" s="4"/>
      <c r="AO131" s="4"/>
      <c r="AP131" s="4"/>
      <c r="AQ131" s="4"/>
      <c r="AR131" s="4"/>
      <c r="AS131" s="4"/>
      <c r="AT131" s="7"/>
      <c r="AU131" s="7"/>
      <c r="AV131" s="7"/>
      <c r="AW131" s="19"/>
    </row>
    <row r="132" spans="1:49">
      <c r="A132"/>
      <c r="B132" s="15"/>
      <c r="C132" s="4"/>
      <c r="D132" s="4"/>
      <c r="E132" s="4"/>
      <c r="F132" s="4"/>
      <c r="G132" s="4"/>
      <c r="H132" s="7"/>
      <c r="I132" s="7"/>
      <c r="J132" s="7"/>
      <c r="K132" s="7"/>
      <c r="L132" s="7"/>
      <c r="M132" s="19"/>
      <c r="N132" s="15"/>
      <c r="O132" s="4"/>
      <c r="P132" s="4"/>
      <c r="Q132" s="4"/>
      <c r="R132" s="4"/>
      <c r="S132" s="4"/>
      <c r="T132" s="4"/>
      <c r="U132" s="7"/>
      <c r="V132" s="7"/>
      <c r="W132" s="7"/>
      <c r="X132" s="7"/>
      <c r="Y132" s="19"/>
      <c r="Z132" s="15"/>
      <c r="AA132" s="4"/>
      <c r="AB132" s="4"/>
      <c r="AC132" s="4"/>
      <c r="AD132" s="4"/>
      <c r="AE132" s="4"/>
      <c r="AF132" s="4"/>
      <c r="AG132" s="4"/>
      <c r="AH132" s="7"/>
      <c r="AI132" s="7"/>
      <c r="AJ132" s="7"/>
      <c r="AK132" s="19"/>
      <c r="AL132" s="15"/>
      <c r="AM132" s="4"/>
      <c r="AN132" s="4"/>
      <c r="AO132" s="4"/>
      <c r="AP132" s="4"/>
      <c r="AQ132" s="4"/>
      <c r="AR132" s="4"/>
      <c r="AS132" s="4"/>
      <c r="AT132" s="7"/>
      <c r="AU132" s="7"/>
      <c r="AV132" s="7"/>
      <c r="AW132" s="19"/>
    </row>
    <row r="133" spans="1:49">
      <c r="A133"/>
      <c r="B133" s="15"/>
      <c r="C133" s="4"/>
      <c r="D133" s="4"/>
      <c r="E133" s="4"/>
      <c r="F133" s="4"/>
      <c r="G133" s="4"/>
      <c r="H133" s="7"/>
      <c r="I133" s="7"/>
      <c r="J133" s="7"/>
      <c r="K133" s="7"/>
      <c r="L133" s="7"/>
      <c r="M133" s="19"/>
      <c r="N133" s="15"/>
      <c r="O133" s="4"/>
      <c r="P133" s="4"/>
      <c r="Q133" s="4"/>
      <c r="R133" s="4"/>
      <c r="S133" s="4"/>
      <c r="T133" s="4"/>
      <c r="U133" s="7"/>
      <c r="V133" s="7"/>
      <c r="W133" s="7"/>
      <c r="X133" s="7"/>
      <c r="Y133" s="19"/>
      <c r="Z133" s="15"/>
      <c r="AA133" s="4"/>
      <c r="AB133" s="4"/>
      <c r="AC133" s="4"/>
      <c r="AD133" s="4"/>
      <c r="AE133" s="4"/>
      <c r="AF133" s="4"/>
      <c r="AG133" s="4"/>
      <c r="AH133" s="7"/>
      <c r="AI133" s="7"/>
      <c r="AJ133" s="7"/>
      <c r="AK133" s="19"/>
      <c r="AL133" s="15"/>
      <c r="AM133" s="4"/>
      <c r="AN133" s="4"/>
      <c r="AO133" s="4"/>
      <c r="AP133" s="4"/>
      <c r="AQ133" s="4"/>
      <c r="AR133" s="4"/>
      <c r="AS133" s="4"/>
      <c r="AT133" s="7"/>
      <c r="AU133" s="7"/>
      <c r="AV133" s="7"/>
      <c r="AW133" s="19"/>
    </row>
    <row r="134" spans="1:49">
      <c r="A134"/>
      <c r="B134" s="15"/>
      <c r="C134" s="4"/>
      <c r="D134" s="4"/>
      <c r="E134" s="4"/>
      <c r="F134" s="4"/>
      <c r="G134" s="4"/>
      <c r="H134" s="7"/>
      <c r="I134" s="7"/>
      <c r="J134" s="7"/>
      <c r="K134" s="7"/>
      <c r="L134" s="7"/>
      <c r="M134" s="19"/>
      <c r="N134" s="15"/>
      <c r="O134" s="4"/>
      <c r="P134" s="4"/>
      <c r="Q134" s="4"/>
      <c r="R134" s="4"/>
      <c r="S134" s="4"/>
      <c r="T134" s="4"/>
      <c r="U134" s="7"/>
      <c r="V134" s="7"/>
      <c r="W134" s="7"/>
      <c r="X134" s="7"/>
      <c r="Y134" s="19"/>
      <c r="Z134" s="15"/>
      <c r="AA134" s="4"/>
      <c r="AB134" s="4"/>
      <c r="AC134" s="4"/>
      <c r="AD134" s="4"/>
      <c r="AE134" s="4"/>
      <c r="AF134" s="4"/>
      <c r="AG134" s="4"/>
      <c r="AH134" s="7"/>
      <c r="AI134" s="7"/>
      <c r="AJ134" s="7"/>
      <c r="AK134" s="19"/>
      <c r="AL134" s="15"/>
      <c r="AM134" s="4"/>
      <c r="AN134" s="4"/>
      <c r="AO134" s="4"/>
      <c r="AP134" s="4"/>
      <c r="AQ134" s="4"/>
      <c r="AR134" s="4"/>
      <c r="AS134" s="4"/>
      <c r="AT134" s="7"/>
      <c r="AU134" s="7"/>
      <c r="AV134" s="7"/>
      <c r="AW134" s="19"/>
    </row>
    <row r="135" spans="1:49">
      <c r="B135" s="15"/>
      <c r="C135" s="4"/>
      <c r="D135" s="4"/>
      <c r="E135" s="4"/>
      <c r="F135" s="4"/>
      <c r="G135" s="4"/>
      <c r="H135" s="7"/>
      <c r="I135" s="7"/>
      <c r="J135" s="7"/>
      <c r="K135" s="7"/>
      <c r="L135" s="7"/>
      <c r="M135" s="19"/>
      <c r="N135" s="15"/>
      <c r="O135" s="4"/>
      <c r="P135" s="4"/>
      <c r="Q135" s="4"/>
      <c r="R135" s="4"/>
      <c r="S135" s="4"/>
      <c r="T135" s="4"/>
      <c r="U135" s="7"/>
      <c r="V135" s="7"/>
      <c r="W135" s="7"/>
      <c r="X135" s="7"/>
      <c r="Y135" s="19"/>
      <c r="Z135" s="15"/>
      <c r="AA135" s="4"/>
      <c r="AB135" s="4"/>
      <c r="AC135" s="4"/>
      <c r="AD135" s="4"/>
      <c r="AE135" s="4"/>
      <c r="AF135" s="4"/>
      <c r="AG135" s="4"/>
      <c r="AH135" s="7"/>
      <c r="AI135" s="7"/>
      <c r="AJ135" s="7"/>
      <c r="AK135" s="19"/>
      <c r="AL135" s="15"/>
      <c r="AM135" s="4"/>
      <c r="AN135" s="4"/>
      <c r="AO135" s="4"/>
      <c r="AP135" s="4"/>
      <c r="AQ135" s="4"/>
      <c r="AR135" s="4"/>
      <c r="AS135" s="4"/>
      <c r="AT135" s="7"/>
      <c r="AU135" s="7"/>
      <c r="AV135" s="7"/>
      <c r="AW135" s="19"/>
    </row>
    <row r="136" spans="1:49">
      <c r="B136" s="15"/>
      <c r="C136" s="4"/>
      <c r="D136" s="4"/>
      <c r="E136" s="4"/>
      <c r="F136" s="4"/>
      <c r="G136" s="4"/>
      <c r="H136" s="7"/>
      <c r="I136" s="7"/>
      <c r="J136" s="7"/>
      <c r="K136" s="7"/>
      <c r="L136" s="7"/>
      <c r="M136" s="19"/>
      <c r="N136" s="15"/>
      <c r="O136" s="4"/>
      <c r="P136" s="4"/>
      <c r="Q136" s="4"/>
      <c r="R136" s="4"/>
      <c r="S136" s="4"/>
      <c r="T136" s="4"/>
      <c r="U136" s="7"/>
      <c r="V136" s="7"/>
      <c r="W136" s="7"/>
      <c r="X136" s="7"/>
      <c r="Y136" s="19"/>
      <c r="Z136" s="15"/>
      <c r="AA136" s="4"/>
      <c r="AB136" s="4"/>
      <c r="AC136" s="4"/>
      <c r="AD136" s="4"/>
      <c r="AE136" s="4"/>
      <c r="AF136" s="4"/>
      <c r="AG136" s="4"/>
      <c r="AH136" s="7"/>
      <c r="AI136" s="7"/>
      <c r="AJ136" s="7"/>
      <c r="AK136" s="19"/>
      <c r="AL136" s="15"/>
      <c r="AM136" s="4"/>
      <c r="AN136" s="4"/>
      <c r="AO136" s="4"/>
      <c r="AP136" s="4"/>
      <c r="AQ136" s="4"/>
      <c r="AR136" s="4"/>
      <c r="AS136" s="4"/>
      <c r="AT136" s="7"/>
      <c r="AU136" s="7"/>
      <c r="AV136" s="7"/>
      <c r="AW136" s="19"/>
    </row>
    <row r="137" spans="1:49">
      <c r="B137" s="15"/>
      <c r="C137" s="4"/>
      <c r="D137" s="4"/>
      <c r="E137" s="4"/>
      <c r="F137" s="4"/>
      <c r="G137" s="4"/>
      <c r="H137" s="7"/>
      <c r="I137" s="7"/>
      <c r="J137" s="7"/>
      <c r="K137" s="7"/>
      <c r="L137" s="7"/>
      <c r="M137" s="19"/>
      <c r="N137" s="15"/>
      <c r="O137" s="4"/>
      <c r="P137" s="4"/>
      <c r="Q137" s="4"/>
      <c r="R137" s="4"/>
      <c r="S137" s="4"/>
      <c r="T137" s="4"/>
      <c r="U137" s="7"/>
      <c r="V137" s="7"/>
      <c r="W137" s="7"/>
      <c r="X137" s="7"/>
      <c r="Y137" s="19"/>
      <c r="Z137" s="15"/>
      <c r="AA137" s="4"/>
      <c r="AB137" s="4"/>
      <c r="AC137" s="4"/>
      <c r="AD137" s="4"/>
      <c r="AE137" s="4"/>
      <c r="AF137" s="4"/>
      <c r="AG137" s="4"/>
      <c r="AH137" s="7"/>
      <c r="AI137" s="7"/>
      <c r="AJ137" s="7"/>
      <c r="AK137" s="19"/>
      <c r="AL137" s="15"/>
      <c r="AM137" s="4"/>
      <c r="AN137" s="4"/>
      <c r="AO137" s="4"/>
      <c r="AP137" s="4"/>
      <c r="AQ137" s="4"/>
      <c r="AR137" s="4"/>
      <c r="AS137" s="4"/>
      <c r="AT137" s="7"/>
      <c r="AU137" s="7"/>
      <c r="AV137" s="7"/>
      <c r="AW137" s="19"/>
    </row>
    <row r="138" spans="1:49">
      <c r="B138" s="15"/>
      <c r="C138" s="4"/>
      <c r="D138" s="4"/>
      <c r="E138" s="4"/>
      <c r="F138" s="4"/>
      <c r="G138" s="4"/>
      <c r="H138" s="7"/>
      <c r="I138" s="7"/>
      <c r="J138" s="7"/>
      <c r="K138" s="7"/>
      <c r="L138" s="7"/>
      <c r="M138" s="19"/>
      <c r="N138" s="15"/>
      <c r="O138" s="4"/>
      <c r="P138" s="4"/>
      <c r="Q138" s="4"/>
      <c r="R138" s="4"/>
      <c r="S138" s="4"/>
      <c r="T138" s="4"/>
      <c r="U138" s="7"/>
      <c r="V138" s="7"/>
      <c r="W138" s="7"/>
      <c r="X138" s="7"/>
      <c r="Y138" s="19"/>
      <c r="Z138" s="15"/>
      <c r="AA138" s="4"/>
      <c r="AB138" s="4"/>
      <c r="AC138" s="4"/>
      <c r="AD138" s="4"/>
      <c r="AE138" s="4"/>
      <c r="AF138" s="4"/>
      <c r="AG138" s="4"/>
      <c r="AH138" s="7"/>
      <c r="AI138" s="7"/>
      <c r="AJ138" s="7"/>
      <c r="AK138" s="19"/>
      <c r="AL138" s="15"/>
      <c r="AM138" s="4"/>
      <c r="AN138" s="4"/>
      <c r="AO138" s="4"/>
      <c r="AP138" s="4"/>
      <c r="AQ138" s="4"/>
      <c r="AR138" s="4"/>
      <c r="AS138" s="4"/>
      <c r="AT138" s="7"/>
      <c r="AU138" s="7"/>
      <c r="AV138" s="7"/>
      <c r="AW138" s="19"/>
    </row>
    <row r="139" spans="1:49">
      <c r="B139" s="15"/>
      <c r="C139" s="4"/>
      <c r="D139" s="4"/>
      <c r="E139" s="4"/>
      <c r="F139" s="4"/>
      <c r="G139" s="4"/>
      <c r="H139" s="7"/>
      <c r="I139" s="7"/>
      <c r="J139" s="7"/>
      <c r="K139" s="7"/>
      <c r="L139" s="7"/>
      <c r="M139" s="19"/>
      <c r="N139" s="15"/>
      <c r="O139" s="4"/>
      <c r="P139" s="4"/>
      <c r="Q139" s="4"/>
      <c r="R139" s="4"/>
      <c r="S139" s="4"/>
      <c r="T139" s="4"/>
      <c r="U139" s="7"/>
      <c r="V139" s="7"/>
      <c r="W139" s="7"/>
      <c r="X139" s="7"/>
      <c r="Y139" s="19"/>
      <c r="Z139" s="15"/>
      <c r="AA139" s="4"/>
      <c r="AB139" s="4"/>
      <c r="AC139" s="4"/>
      <c r="AD139" s="4"/>
      <c r="AE139" s="4"/>
      <c r="AF139" s="4"/>
      <c r="AG139" s="4"/>
      <c r="AH139" s="7"/>
      <c r="AI139" s="7"/>
      <c r="AJ139" s="7"/>
      <c r="AK139" s="19"/>
      <c r="AL139" s="15"/>
      <c r="AM139" s="4"/>
      <c r="AN139" s="4"/>
      <c r="AO139" s="4"/>
      <c r="AP139" s="4"/>
      <c r="AQ139" s="4"/>
      <c r="AR139" s="4"/>
      <c r="AS139" s="4"/>
      <c r="AT139" s="7"/>
      <c r="AU139" s="7"/>
      <c r="AV139" s="7"/>
      <c r="AW139" s="19"/>
    </row>
    <row r="140" spans="1:49">
      <c r="B140" s="15"/>
      <c r="C140" s="4"/>
      <c r="D140" s="4"/>
      <c r="E140" s="4"/>
      <c r="F140" s="4"/>
      <c r="G140" s="4"/>
      <c r="H140" s="7"/>
      <c r="I140" s="7"/>
      <c r="J140" s="7"/>
      <c r="K140" s="7"/>
      <c r="L140" s="7"/>
      <c r="M140" s="19"/>
      <c r="N140" s="15"/>
      <c r="O140" s="4"/>
      <c r="P140" s="4"/>
      <c r="Q140" s="4"/>
      <c r="R140" s="4"/>
      <c r="S140" s="4"/>
      <c r="T140" s="4"/>
      <c r="U140" s="7"/>
      <c r="V140" s="7"/>
      <c r="W140" s="7"/>
      <c r="X140" s="7"/>
      <c r="Y140" s="19"/>
      <c r="Z140" s="15"/>
      <c r="AA140" s="4"/>
      <c r="AB140" s="4"/>
      <c r="AC140" s="4"/>
      <c r="AD140" s="4"/>
      <c r="AE140" s="4"/>
      <c r="AF140" s="4"/>
      <c r="AG140" s="4"/>
      <c r="AH140" s="7"/>
      <c r="AI140" s="7"/>
      <c r="AJ140" s="7"/>
      <c r="AK140" s="19"/>
      <c r="AL140" s="15"/>
      <c r="AM140" s="4"/>
      <c r="AN140" s="4"/>
      <c r="AO140" s="4"/>
      <c r="AP140" s="4"/>
      <c r="AQ140" s="4"/>
      <c r="AR140" s="4"/>
      <c r="AS140" s="4"/>
      <c r="AT140" s="7"/>
      <c r="AU140" s="7"/>
      <c r="AV140" s="7"/>
      <c r="AW140" s="19"/>
    </row>
    <row r="141" spans="1:49">
      <c r="B141" s="15"/>
      <c r="C141" s="4"/>
      <c r="D141" s="4"/>
      <c r="E141" s="4"/>
      <c r="F141" s="4"/>
      <c r="G141" s="4"/>
      <c r="H141" s="7"/>
      <c r="I141" s="7"/>
      <c r="J141" s="7"/>
      <c r="K141" s="7"/>
      <c r="L141" s="7"/>
      <c r="M141" s="19"/>
      <c r="N141" s="15"/>
      <c r="O141" s="4"/>
      <c r="P141" s="4"/>
      <c r="Q141" s="4"/>
      <c r="R141" s="4"/>
      <c r="S141" s="4"/>
      <c r="T141" s="4"/>
      <c r="U141" s="7"/>
      <c r="V141" s="7"/>
      <c r="W141" s="7"/>
      <c r="X141" s="7"/>
      <c r="Y141" s="19"/>
      <c r="Z141" s="15"/>
      <c r="AA141" s="4"/>
      <c r="AB141" s="4"/>
      <c r="AC141" s="4"/>
      <c r="AD141" s="4"/>
      <c r="AE141" s="4"/>
      <c r="AF141" s="4"/>
      <c r="AG141" s="4"/>
      <c r="AH141" s="7"/>
      <c r="AI141" s="7"/>
      <c r="AJ141" s="7"/>
      <c r="AK141" s="19"/>
      <c r="AL141" s="15"/>
      <c r="AM141" s="4"/>
      <c r="AN141" s="4"/>
      <c r="AO141" s="4"/>
      <c r="AP141" s="4"/>
      <c r="AQ141" s="4"/>
      <c r="AR141" s="4"/>
      <c r="AS141" s="4"/>
      <c r="AT141" s="7"/>
      <c r="AU141" s="7"/>
      <c r="AV141" s="7"/>
      <c r="AW141" s="19"/>
    </row>
    <row r="142" spans="1:49">
      <c r="B142" s="15"/>
      <c r="C142" s="4"/>
      <c r="D142" s="4"/>
      <c r="E142" s="4"/>
      <c r="F142" s="4"/>
      <c r="G142" s="4"/>
      <c r="H142" s="7"/>
      <c r="I142" s="7"/>
      <c r="J142" s="7"/>
      <c r="K142" s="7"/>
      <c r="L142" s="7"/>
      <c r="M142" s="19"/>
      <c r="N142" s="15"/>
      <c r="O142" s="4"/>
      <c r="P142" s="4"/>
      <c r="Q142" s="4"/>
      <c r="R142" s="4"/>
      <c r="S142" s="4"/>
      <c r="T142" s="4"/>
      <c r="U142" s="7"/>
      <c r="V142" s="7"/>
      <c r="W142" s="7"/>
      <c r="X142" s="7"/>
      <c r="Y142" s="19"/>
      <c r="Z142" s="15"/>
      <c r="AA142" s="4"/>
      <c r="AB142" s="4"/>
      <c r="AC142" s="4"/>
      <c r="AD142" s="4"/>
      <c r="AE142" s="4"/>
      <c r="AF142" s="4"/>
      <c r="AG142" s="4"/>
      <c r="AH142" s="7"/>
      <c r="AI142" s="7"/>
      <c r="AJ142" s="7"/>
      <c r="AK142" s="19"/>
      <c r="AL142" s="15"/>
      <c r="AM142" s="4"/>
      <c r="AN142" s="4"/>
      <c r="AO142" s="4"/>
      <c r="AP142" s="4"/>
      <c r="AQ142" s="4"/>
      <c r="AR142" s="4"/>
      <c r="AS142" s="4"/>
      <c r="AT142" s="7"/>
      <c r="AU142" s="7"/>
      <c r="AV142" s="7"/>
      <c r="AW142" s="19"/>
    </row>
    <row r="143" spans="1:49">
      <c r="B143" s="15"/>
      <c r="C143" s="4"/>
      <c r="D143" s="4"/>
      <c r="E143" s="4"/>
      <c r="F143" s="4"/>
      <c r="G143" s="4"/>
      <c r="H143" s="7"/>
      <c r="I143" s="7"/>
      <c r="J143" s="7"/>
      <c r="K143" s="7"/>
      <c r="L143" s="7"/>
      <c r="M143" s="19"/>
      <c r="N143" s="15"/>
      <c r="O143" s="4"/>
      <c r="P143" s="4"/>
      <c r="Q143" s="4"/>
      <c r="R143" s="4"/>
      <c r="S143" s="4"/>
      <c r="T143" s="4"/>
      <c r="U143" s="7"/>
      <c r="V143" s="7"/>
      <c r="W143" s="7"/>
      <c r="X143" s="7"/>
      <c r="Y143" s="19"/>
      <c r="Z143" s="15"/>
      <c r="AA143" s="4"/>
      <c r="AB143" s="4"/>
      <c r="AC143" s="4"/>
      <c r="AD143" s="4"/>
      <c r="AE143" s="4"/>
      <c r="AF143" s="4"/>
      <c r="AG143" s="4"/>
      <c r="AH143" s="7"/>
      <c r="AI143" s="7"/>
      <c r="AJ143" s="7"/>
      <c r="AK143" s="19"/>
      <c r="AL143" s="15"/>
      <c r="AM143" s="4"/>
      <c r="AN143" s="4"/>
      <c r="AO143" s="4"/>
      <c r="AP143" s="4"/>
      <c r="AQ143" s="4"/>
      <c r="AR143" s="4"/>
      <c r="AS143" s="4"/>
      <c r="AT143" s="7"/>
      <c r="AU143" s="7"/>
      <c r="AV143" s="7"/>
      <c r="AW143" s="19"/>
    </row>
    <row r="144" spans="1:49">
      <c r="B144" s="15"/>
      <c r="C144" s="4"/>
      <c r="D144" s="4"/>
      <c r="E144" s="4"/>
      <c r="F144" s="4"/>
      <c r="G144" s="4"/>
      <c r="H144" s="7"/>
      <c r="I144" s="7"/>
      <c r="J144" s="7"/>
      <c r="K144" s="7"/>
      <c r="L144" s="7"/>
      <c r="M144" s="19"/>
      <c r="N144" s="15"/>
      <c r="O144" s="4"/>
      <c r="P144" s="4"/>
      <c r="Q144" s="4"/>
      <c r="R144" s="4"/>
      <c r="S144" s="4"/>
      <c r="T144" s="4"/>
      <c r="U144" s="7"/>
      <c r="V144" s="7"/>
      <c r="W144" s="7"/>
      <c r="X144" s="7"/>
      <c r="Y144" s="19"/>
      <c r="Z144" s="15"/>
      <c r="AA144" s="4"/>
      <c r="AB144" s="4"/>
      <c r="AC144" s="4"/>
      <c r="AD144" s="4"/>
      <c r="AE144" s="4"/>
      <c r="AF144" s="4"/>
      <c r="AG144" s="4"/>
      <c r="AH144" s="7"/>
      <c r="AI144" s="7"/>
      <c r="AJ144" s="7"/>
      <c r="AK144" s="19"/>
      <c r="AL144" s="15"/>
      <c r="AM144" s="4"/>
      <c r="AN144" s="4"/>
      <c r="AO144" s="4"/>
      <c r="AP144" s="4"/>
      <c r="AQ144" s="4"/>
      <c r="AR144" s="4"/>
      <c r="AS144" s="4"/>
      <c r="AT144" s="7"/>
      <c r="AU144" s="7"/>
      <c r="AV144" s="7"/>
      <c r="AW144" s="19"/>
    </row>
    <row r="145" spans="2:49">
      <c r="B145" s="15"/>
      <c r="C145" s="4"/>
      <c r="D145" s="4"/>
      <c r="E145" s="4"/>
      <c r="F145" s="4"/>
      <c r="G145" s="4"/>
      <c r="H145" s="7"/>
      <c r="I145" s="7"/>
      <c r="J145" s="7"/>
      <c r="K145" s="7"/>
      <c r="L145" s="7"/>
      <c r="M145" s="19"/>
      <c r="N145" s="15"/>
      <c r="O145" s="4"/>
      <c r="P145" s="4"/>
      <c r="Q145" s="4"/>
      <c r="R145" s="4"/>
      <c r="S145" s="4"/>
      <c r="T145" s="4"/>
      <c r="U145" s="7"/>
      <c r="V145" s="7"/>
      <c r="W145" s="7"/>
      <c r="X145" s="7"/>
      <c r="Y145" s="19"/>
      <c r="Z145" s="15"/>
      <c r="AA145" s="4"/>
      <c r="AB145" s="4"/>
      <c r="AC145" s="4"/>
      <c r="AD145" s="4"/>
      <c r="AE145" s="4"/>
      <c r="AF145" s="4"/>
      <c r="AG145" s="4"/>
      <c r="AH145" s="7"/>
      <c r="AI145" s="7"/>
      <c r="AJ145" s="7"/>
      <c r="AK145" s="19"/>
      <c r="AL145" s="15"/>
      <c r="AM145" s="4"/>
      <c r="AN145" s="4"/>
      <c r="AO145" s="4"/>
      <c r="AP145" s="4"/>
      <c r="AQ145" s="4"/>
      <c r="AR145" s="4"/>
      <c r="AS145" s="4"/>
      <c r="AT145" s="7"/>
      <c r="AU145" s="7"/>
      <c r="AV145" s="7"/>
      <c r="AW145" s="19"/>
    </row>
    <row r="146" spans="2:49">
      <c r="B146" s="15"/>
      <c r="C146" s="4"/>
      <c r="D146" s="4"/>
      <c r="E146" s="4"/>
      <c r="F146" s="4"/>
      <c r="G146" s="4"/>
      <c r="H146" s="7"/>
      <c r="I146" s="7"/>
      <c r="J146" s="7"/>
      <c r="K146" s="7"/>
      <c r="L146" s="7"/>
      <c r="M146" s="19"/>
      <c r="N146" s="15"/>
      <c r="O146" s="4"/>
      <c r="P146" s="4"/>
      <c r="Q146" s="4"/>
      <c r="R146" s="4"/>
      <c r="S146" s="4"/>
      <c r="T146" s="4"/>
      <c r="U146" s="7"/>
      <c r="V146" s="7"/>
      <c r="W146" s="7"/>
      <c r="X146" s="7"/>
      <c r="Y146" s="19"/>
      <c r="Z146" s="15"/>
      <c r="AA146" s="4"/>
      <c r="AB146" s="4"/>
      <c r="AC146" s="4"/>
      <c r="AD146" s="4"/>
      <c r="AE146" s="4"/>
      <c r="AF146" s="4"/>
      <c r="AG146" s="4"/>
      <c r="AH146" s="7"/>
      <c r="AI146" s="7"/>
      <c r="AJ146" s="7"/>
      <c r="AK146" s="19"/>
      <c r="AL146" s="15"/>
      <c r="AM146" s="4"/>
      <c r="AN146" s="4"/>
      <c r="AO146" s="4"/>
      <c r="AP146" s="4"/>
      <c r="AQ146" s="4"/>
      <c r="AR146" s="4"/>
      <c r="AS146" s="4"/>
      <c r="AT146" s="7"/>
      <c r="AU146" s="7"/>
      <c r="AV146" s="7"/>
      <c r="AW146" s="19"/>
    </row>
    <row r="147" spans="2:49" ht="15.75" thickBot="1">
      <c r="B147" s="17"/>
      <c r="C147" s="18"/>
      <c r="D147" s="18"/>
      <c r="E147" s="18"/>
      <c r="F147" s="18"/>
      <c r="G147" s="18"/>
      <c r="H147" s="20"/>
      <c r="I147" s="20"/>
      <c r="J147" s="20"/>
      <c r="K147" s="20"/>
      <c r="L147" s="20"/>
      <c r="M147" s="23"/>
      <c r="N147" s="17"/>
      <c r="O147" s="18"/>
      <c r="P147" s="18"/>
      <c r="Q147" s="18"/>
      <c r="R147" s="18"/>
      <c r="S147" s="18"/>
      <c r="T147" s="18"/>
      <c r="U147" s="20"/>
      <c r="V147" s="20"/>
      <c r="W147" s="20"/>
      <c r="X147" s="20"/>
      <c r="Y147" s="23"/>
      <c r="Z147" s="17"/>
      <c r="AA147" s="18"/>
      <c r="AB147" s="18"/>
      <c r="AC147" s="18"/>
      <c r="AD147" s="18"/>
      <c r="AE147" s="18"/>
      <c r="AF147" s="18"/>
      <c r="AG147" s="18"/>
      <c r="AH147" s="20"/>
      <c r="AI147" s="20"/>
      <c r="AJ147" s="20"/>
      <c r="AK147" s="23"/>
      <c r="AL147" s="17"/>
      <c r="AM147" s="18"/>
      <c r="AN147" s="18"/>
      <c r="AO147" s="18"/>
      <c r="AP147" s="18"/>
      <c r="AQ147" s="18"/>
      <c r="AR147" s="18"/>
      <c r="AS147" s="18"/>
      <c r="AT147" s="20"/>
      <c r="AU147" s="20"/>
      <c r="AV147" s="20"/>
      <c r="AW147" s="23"/>
    </row>
    <row r="148" spans="2:49">
      <c r="B148" s="15"/>
      <c r="C148" s="4"/>
      <c r="D148" s="4"/>
      <c r="E148" s="4"/>
      <c r="F148" s="4"/>
      <c r="G148" s="4"/>
      <c r="H148" s="4"/>
      <c r="I148" s="4"/>
      <c r="J148" s="4"/>
      <c r="M148" s="16"/>
      <c r="N148" s="15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16"/>
      <c r="Z148" s="15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16"/>
      <c r="AL148" s="15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16"/>
    </row>
    <row r="149" spans="2:49" ht="33" customHeight="1" thickBot="1">
      <c r="B149" s="15"/>
      <c r="C149" s="4"/>
      <c r="D149" s="349" t="s">
        <v>150</v>
      </c>
      <c r="E149" s="349"/>
      <c r="F149" s="349"/>
      <c r="G149" s="349"/>
      <c r="H149" s="349"/>
      <c r="I149" s="349"/>
      <c r="J149" s="349"/>
      <c r="K149" s="7"/>
      <c r="L149" s="7"/>
      <c r="M149" s="19"/>
      <c r="N149" s="15"/>
      <c r="O149" s="4"/>
      <c r="P149" s="349" t="s">
        <v>154</v>
      </c>
      <c r="Q149" s="349"/>
      <c r="R149" s="349"/>
      <c r="S149" s="349"/>
      <c r="T149" s="349"/>
      <c r="U149" s="349"/>
      <c r="V149" s="349"/>
      <c r="W149" s="80"/>
      <c r="X149" s="7"/>
      <c r="Y149" s="19"/>
      <c r="Z149" s="15"/>
      <c r="AA149" s="4"/>
      <c r="AB149" s="349" t="s">
        <v>165</v>
      </c>
      <c r="AC149" s="349"/>
      <c r="AD149" s="349"/>
      <c r="AE149" s="349"/>
      <c r="AF149" s="349"/>
      <c r="AG149" s="349"/>
      <c r="AH149" s="349"/>
      <c r="AI149" s="7"/>
      <c r="AJ149" s="7"/>
      <c r="AK149" s="19"/>
      <c r="AL149" s="15"/>
      <c r="AM149" s="4"/>
      <c r="AN149" s="349" t="s">
        <v>220</v>
      </c>
      <c r="AO149" s="349"/>
      <c r="AP149" s="349"/>
      <c r="AQ149" s="349"/>
      <c r="AR149" s="349"/>
      <c r="AS149" s="349"/>
      <c r="AT149" s="349"/>
      <c r="AU149" s="7"/>
      <c r="AV149" s="7"/>
      <c r="AW149" s="19"/>
    </row>
    <row r="150" spans="2:49">
      <c r="B150" s="15"/>
      <c r="C150" s="4"/>
      <c r="D150" s="4"/>
      <c r="E150" s="4"/>
      <c r="F150" s="4"/>
      <c r="G150" s="4"/>
      <c r="H150" s="7"/>
      <c r="I150" s="7"/>
      <c r="J150" s="7"/>
      <c r="K150" s="7"/>
      <c r="L150" s="7"/>
      <c r="M150" s="19"/>
      <c r="N150" s="15"/>
      <c r="O150" s="4"/>
      <c r="P150" s="4"/>
      <c r="Q150" s="4"/>
      <c r="R150" s="4"/>
      <c r="S150" s="4"/>
      <c r="T150" s="4"/>
      <c r="U150" s="7"/>
      <c r="V150" s="7"/>
      <c r="W150" s="7"/>
      <c r="X150" s="7"/>
      <c r="Y150" s="19"/>
      <c r="Z150" s="15"/>
      <c r="AA150" s="4"/>
      <c r="AB150" s="4"/>
      <c r="AC150" s="4"/>
      <c r="AD150" s="4"/>
      <c r="AE150" s="4"/>
      <c r="AF150" s="4"/>
      <c r="AG150" s="4"/>
      <c r="AH150" s="7"/>
      <c r="AI150" s="7"/>
      <c r="AJ150" s="7"/>
      <c r="AK150" s="19"/>
      <c r="AL150" s="15"/>
      <c r="AM150" s="4"/>
      <c r="AN150" s="4"/>
      <c r="AO150" s="4"/>
      <c r="AP150" s="4"/>
      <c r="AQ150" s="4"/>
      <c r="AR150" s="4"/>
      <c r="AS150" s="4"/>
      <c r="AT150" s="7"/>
      <c r="AU150" s="7"/>
      <c r="AV150" s="7"/>
      <c r="AW150" s="19"/>
    </row>
    <row r="151" spans="2:49">
      <c r="B151" s="15"/>
      <c r="C151" s="4"/>
      <c r="D151" s="4"/>
      <c r="E151" s="4"/>
      <c r="F151" s="4"/>
      <c r="G151" s="4"/>
      <c r="H151" s="7"/>
      <c r="I151" s="7"/>
      <c r="J151" s="7"/>
      <c r="K151" s="7"/>
      <c r="L151" s="7"/>
      <c r="M151" s="19"/>
      <c r="N151" s="15"/>
      <c r="O151" s="4"/>
      <c r="P151" s="4"/>
      <c r="Q151" s="4"/>
      <c r="R151" s="4"/>
      <c r="S151" s="4"/>
      <c r="T151" s="4"/>
      <c r="U151" s="7"/>
      <c r="V151" s="7"/>
      <c r="W151" s="7"/>
      <c r="X151" s="7"/>
      <c r="Y151" s="19"/>
      <c r="Z151" s="15"/>
      <c r="AA151" s="4"/>
      <c r="AB151" s="4"/>
      <c r="AC151" s="4"/>
      <c r="AD151" s="4"/>
      <c r="AE151" s="4"/>
      <c r="AF151" s="4"/>
      <c r="AG151" s="4"/>
      <c r="AH151" s="7"/>
      <c r="AI151" s="7"/>
      <c r="AJ151" s="7"/>
      <c r="AK151" s="19"/>
      <c r="AL151" s="15"/>
      <c r="AM151" s="4"/>
      <c r="AN151" s="4"/>
      <c r="AO151" s="4"/>
      <c r="AP151" s="4"/>
      <c r="AQ151" s="4"/>
      <c r="AR151" s="4"/>
      <c r="AS151" s="4"/>
      <c r="AT151" s="7"/>
      <c r="AU151" s="7"/>
      <c r="AV151" s="7"/>
      <c r="AW151" s="19"/>
    </row>
    <row r="152" spans="2:49">
      <c r="B152" s="15"/>
      <c r="C152" s="4"/>
      <c r="D152" s="4"/>
      <c r="E152" s="4"/>
      <c r="F152" s="4"/>
      <c r="G152" s="4"/>
      <c r="H152" s="7"/>
      <c r="I152" s="7"/>
      <c r="J152" s="7"/>
      <c r="K152" s="7"/>
      <c r="L152" s="7"/>
      <c r="M152" s="19"/>
      <c r="N152" s="15"/>
      <c r="O152" s="4"/>
      <c r="P152" s="4"/>
      <c r="Q152" s="4"/>
      <c r="R152" s="4"/>
      <c r="S152" s="4"/>
      <c r="T152" s="4"/>
      <c r="U152" s="7"/>
      <c r="V152" s="7"/>
      <c r="W152" s="7"/>
      <c r="X152" s="7"/>
      <c r="Y152" s="19"/>
      <c r="Z152" s="15"/>
      <c r="AA152" s="4"/>
      <c r="AB152" s="4"/>
      <c r="AC152" s="4"/>
      <c r="AD152" s="4"/>
      <c r="AE152" s="4"/>
      <c r="AF152" s="4"/>
      <c r="AG152" s="4"/>
      <c r="AH152" s="7"/>
      <c r="AI152" s="7"/>
      <c r="AJ152" s="7"/>
      <c r="AK152" s="19"/>
      <c r="AL152" s="15"/>
      <c r="AM152" s="4"/>
      <c r="AN152" s="4"/>
      <c r="AO152" s="4"/>
      <c r="AP152" s="4"/>
      <c r="AQ152" s="4"/>
      <c r="AR152" s="4"/>
      <c r="AS152" s="4"/>
      <c r="AT152" s="7"/>
      <c r="AU152" s="7"/>
      <c r="AV152" s="7"/>
      <c r="AW152" s="19"/>
    </row>
    <row r="153" spans="2:49">
      <c r="B153" s="15"/>
      <c r="C153" s="4"/>
      <c r="D153" s="4"/>
      <c r="E153" s="4"/>
      <c r="F153" s="4"/>
      <c r="G153" s="4"/>
      <c r="H153" s="7"/>
      <c r="I153" s="7"/>
      <c r="J153" s="7"/>
      <c r="K153" s="7"/>
      <c r="L153" s="7"/>
      <c r="M153" s="19"/>
      <c r="N153" s="15"/>
      <c r="O153" s="4"/>
      <c r="P153" s="4"/>
      <c r="Q153" s="4"/>
      <c r="R153" s="4"/>
      <c r="S153" s="4"/>
      <c r="T153" s="4"/>
      <c r="U153" s="7"/>
      <c r="V153" s="7"/>
      <c r="W153" s="7"/>
      <c r="X153" s="7"/>
      <c r="Y153" s="19"/>
      <c r="Z153" s="15"/>
      <c r="AA153" s="4"/>
      <c r="AB153" s="4"/>
      <c r="AC153" s="4"/>
      <c r="AD153" s="4"/>
      <c r="AE153" s="4"/>
      <c r="AF153" s="4"/>
      <c r="AG153" s="4"/>
      <c r="AH153" s="7"/>
      <c r="AI153" s="7"/>
      <c r="AJ153" s="7"/>
      <c r="AK153" s="19"/>
      <c r="AL153" s="15"/>
      <c r="AM153" s="4"/>
      <c r="AN153" s="4"/>
      <c r="AO153" s="4"/>
      <c r="AP153" s="4"/>
      <c r="AQ153" s="4"/>
      <c r="AR153" s="4"/>
      <c r="AS153" s="4"/>
      <c r="AT153" s="7"/>
      <c r="AU153" s="7"/>
      <c r="AV153" s="7"/>
      <c r="AW153" s="19"/>
    </row>
    <row r="154" spans="2:49">
      <c r="B154" s="15"/>
      <c r="C154" s="4"/>
      <c r="D154" s="4"/>
      <c r="E154" s="4"/>
      <c r="F154" s="4"/>
      <c r="G154" s="4"/>
      <c r="H154" s="7"/>
      <c r="I154" s="7"/>
      <c r="J154" s="7"/>
      <c r="K154" s="7"/>
      <c r="L154" s="7"/>
      <c r="M154" s="19"/>
      <c r="N154" s="15"/>
      <c r="O154" s="4"/>
      <c r="P154" s="4"/>
      <c r="Q154" s="4"/>
      <c r="R154" s="4"/>
      <c r="S154" s="4"/>
      <c r="T154" s="4"/>
      <c r="U154" s="7"/>
      <c r="V154" s="7"/>
      <c r="W154" s="7"/>
      <c r="X154" s="7"/>
      <c r="Y154" s="19"/>
      <c r="Z154" s="15"/>
      <c r="AA154" s="4"/>
      <c r="AB154" s="4"/>
      <c r="AC154" s="4"/>
      <c r="AD154" s="4"/>
      <c r="AE154" s="4"/>
      <c r="AF154" s="4"/>
      <c r="AG154" s="4"/>
      <c r="AH154" s="7"/>
      <c r="AI154" s="7"/>
      <c r="AJ154" s="7"/>
      <c r="AK154" s="19"/>
      <c r="AL154" s="15"/>
      <c r="AM154" s="4"/>
      <c r="AN154" s="4"/>
      <c r="AO154" s="4"/>
      <c r="AP154" s="4"/>
      <c r="AQ154" s="4"/>
      <c r="AR154" s="4"/>
      <c r="AS154" s="4"/>
      <c r="AT154" s="7"/>
      <c r="AU154" s="7"/>
      <c r="AV154" s="7"/>
      <c r="AW154" s="19"/>
    </row>
    <row r="155" spans="2:49">
      <c r="B155" s="15"/>
      <c r="C155" s="4"/>
      <c r="D155" s="4"/>
      <c r="E155" s="4"/>
      <c r="F155" s="4"/>
      <c r="G155" s="4"/>
      <c r="H155" s="7"/>
      <c r="I155" s="7"/>
      <c r="J155" s="7"/>
      <c r="K155" s="7"/>
      <c r="L155" s="7"/>
      <c r="M155" s="19"/>
      <c r="N155" s="15"/>
      <c r="O155" s="4"/>
      <c r="P155" s="4"/>
      <c r="Q155" s="4"/>
      <c r="R155" s="4"/>
      <c r="S155" s="4"/>
      <c r="T155" s="4"/>
      <c r="U155" s="7"/>
      <c r="V155" s="7"/>
      <c r="W155" s="7"/>
      <c r="X155" s="7"/>
      <c r="Y155" s="19"/>
      <c r="Z155" s="15"/>
      <c r="AA155" s="4"/>
      <c r="AB155" s="4"/>
      <c r="AC155" s="4"/>
      <c r="AD155" s="4"/>
      <c r="AE155" s="4"/>
      <c r="AF155" s="4"/>
      <c r="AG155" s="4"/>
      <c r="AH155" s="7"/>
      <c r="AI155" s="7"/>
      <c r="AJ155" s="7"/>
      <c r="AK155" s="19"/>
      <c r="AL155" s="15"/>
      <c r="AM155" s="4"/>
      <c r="AN155" s="4"/>
      <c r="AO155" s="4"/>
      <c r="AP155" s="4"/>
      <c r="AQ155" s="4"/>
      <c r="AR155" s="4"/>
      <c r="AS155" s="4"/>
      <c r="AT155" s="7"/>
      <c r="AU155" s="7"/>
      <c r="AV155" s="7"/>
      <c r="AW155" s="19"/>
    </row>
    <row r="156" spans="2:49">
      <c r="B156" s="15"/>
      <c r="C156" s="4"/>
      <c r="D156" s="4"/>
      <c r="E156" s="4"/>
      <c r="F156" s="4"/>
      <c r="G156" s="4"/>
      <c r="H156" s="7"/>
      <c r="I156" s="7"/>
      <c r="J156" s="7"/>
      <c r="K156" s="7"/>
      <c r="L156" s="7"/>
      <c r="M156" s="19"/>
      <c r="N156" s="15"/>
      <c r="O156" s="4"/>
      <c r="P156" s="4"/>
      <c r="Q156" s="4"/>
      <c r="R156" s="4"/>
      <c r="S156" s="4"/>
      <c r="T156" s="4"/>
      <c r="U156" s="7"/>
      <c r="V156" s="7"/>
      <c r="W156" s="7"/>
      <c r="X156" s="7"/>
      <c r="Y156" s="19"/>
      <c r="Z156" s="15"/>
      <c r="AA156" s="4"/>
      <c r="AB156" s="4"/>
      <c r="AC156" s="4"/>
      <c r="AD156" s="4"/>
      <c r="AE156" s="4"/>
      <c r="AF156" s="4"/>
      <c r="AG156" s="4"/>
      <c r="AH156" s="7"/>
      <c r="AI156" s="7"/>
      <c r="AJ156" s="7"/>
      <c r="AK156" s="19"/>
      <c r="AL156" s="15"/>
      <c r="AM156" s="4"/>
      <c r="AN156" s="4"/>
      <c r="AO156" s="4"/>
      <c r="AP156" s="4"/>
      <c r="AQ156" s="4"/>
      <c r="AR156" s="4"/>
      <c r="AS156" s="4"/>
      <c r="AT156" s="7"/>
      <c r="AU156" s="7"/>
      <c r="AV156" s="7"/>
      <c r="AW156" s="19"/>
    </row>
    <row r="157" spans="2:49">
      <c r="B157" s="15"/>
      <c r="C157" s="4"/>
      <c r="D157" s="4"/>
      <c r="E157" s="4"/>
      <c r="F157" s="4"/>
      <c r="G157" s="4"/>
      <c r="H157" s="7"/>
      <c r="I157" s="7"/>
      <c r="J157" s="7"/>
      <c r="K157" s="7"/>
      <c r="L157" s="7"/>
      <c r="M157" s="19"/>
      <c r="N157" s="15"/>
      <c r="O157" s="4"/>
      <c r="P157" s="4"/>
      <c r="Q157" s="4"/>
      <c r="R157" s="4"/>
      <c r="S157" s="4"/>
      <c r="T157" s="4"/>
      <c r="U157" s="7"/>
      <c r="V157" s="7"/>
      <c r="W157" s="7"/>
      <c r="X157" s="7"/>
      <c r="Y157" s="19"/>
      <c r="Z157" s="15"/>
      <c r="AA157" s="4"/>
      <c r="AB157" s="4"/>
      <c r="AC157" s="4"/>
      <c r="AD157" s="4"/>
      <c r="AE157" s="4"/>
      <c r="AF157" s="4"/>
      <c r="AG157" s="4"/>
      <c r="AH157" s="7"/>
      <c r="AI157" s="7"/>
      <c r="AJ157" s="7"/>
      <c r="AK157" s="19"/>
      <c r="AL157" s="15"/>
      <c r="AM157" s="4"/>
      <c r="AN157" s="4"/>
      <c r="AO157" s="4"/>
      <c r="AP157" s="4"/>
      <c r="AQ157" s="4"/>
      <c r="AR157" s="4"/>
      <c r="AS157" s="4"/>
      <c r="AT157" s="7"/>
      <c r="AU157" s="7"/>
      <c r="AV157" s="7"/>
      <c r="AW157" s="19"/>
    </row>
    <row r="158" spans="2:49">
      <c r="B158" s="15"/>
      <c r="C158" s="4"/>
      <c r="D158" s="4"/>
      <c r="E158" s="4"/>
      <c r="F158" s="4"/>
      <c r="G158" s="4"/>
      <c r="H158" s="7"/>
      <c r="I158" s="7"/>
      <c r="J158" s="7"/>
      <c r="K158" s="7"/>
      <c r="L158" s="7"/>
      <c r="M158" s="19"/>
      <c r="N158" s="15"/>
      <c r="O158" s="4"/>
      <c r="P158" s="4"/>
      <c r="Q158" s="4"/>
      <c r="R158" s="4"/>
      <c r="S158" s="4"/>
      <c r="T158" s="4"/>
      <c r="U158" s="7"/>
      <c r="V158" s="7"/>
      <c r="W158" s="7"/>
      <c r="X158" s="7"/>
      <c r="Y158" s="19"/>
      <c r="Z158" s="15"/>
      <c r="AA158" s="4"/>
      <c r="AB158" s="4"/>
      <c r="AC158" s="4"/>
      <c r="AD158" s="4"/>
      <c r="AE158" s="4"/>
      <c r="AF158" s="4"/>
      <c r="AG158" s="4"/>
      <c r="AH158" s="7"/>
      <c r="AI158" s="7"/>
      <c r="AJ158" s="7"/>
      <c r="AK158" s="19"/>
      <c r="AL158" s="15"/>
      <c r="AM158" s="4"/>
      <c r="AN158" s="4"/>
      <c r="AO158" s="4"/>
      <c r="AP158" s="4"/>
      <c r="AQ158" s="4"/>
      <c r="AR158" s="4"/>
      <c r="AS158" s="4"/>
      <c r="AT158" s="7"/>
      <c r="AU158" s="7"/>
      <c r="AV158" s="7"/>
      <c r="AW158" s="19"/>
    </row>
    <row r="159" spans="2:49">
      <c r="B159" s="15"/>
      <c r="C159" s="4"/>
      <c r="D159" s="4"/>
      <c r="E159" s="4"/>
      <c r="F159" s="4"/>
      <c r="G159" s="4"/>
      <c r="H159" s="7"/>
      <c r="I159" s="7"/>
      <c r="J159" s="7"/>
      <c r="K159" s="7"/>
      <c r="L159" s="7"/>
      <c r="M159" s="19"/>
      <c r="N159" s="15"/>
      <c r="O159" s="4"/>
      <c r="P159" s="4"/>
      <c r="Q159" s="4"/>
      <c r="R159" s="4"/>
      <c r="S159" s="4"/>
      <c r="T159" s="4"/>
      <c r="U159" s="7"/>
      <c r="V159" s="7"/>
      <c r="W159" s="7"/>
      <c r="X159" s="7"/>
      <c r="Y159" s="19"/>
      <c r="Z159" s="15"/>
      <c r="AA159" s="4"/>
      <c r="AB159" s="4"/>
      <c r="AC159" s="4"/>
      <c r="AD159" s="4"/>
      <c r="AE159" s="4"/>
      <c r="AF159" s="4"/>
      <c r="AG159" s="4"/>
      <c r="AH159" s="7"/>
      <c r="AI159" s="7"/>
      <c r="AJ159" s="7"/>
      <c r="AK159" s="19"/>
      <c r="AL159" s="15"/>
      <c r="AM159" s="4"/>
      <c r="AN159" s="4"/>
      <c r="AO159" s="4"/>
      <c r="AP159" s="4"/>
      <c r="AQ159" s="4"/>
      <c r="AR159" s="4"/>
      <c r="AS159" s="4"/>
      <c r="AT159" s="7"/>
      <c r="AU159" s="7"/>
      <c r="AV159" s="7"/>
      <c r="AW159" s="19"/>
    </row>
    <row r="160" spans="2:49">
      <c r="B160" s="15"/>
      <c r="C160" s="4"/>
      <c r="D160" s="4"/>
      <c r="E160" s="4"/>
      <c r="F160" s="4"/>
      <c r="G160" s="4"/>
      <c r="H160" s="7"/>
      <c r="I160" s="7"/>
      <c r="J160" s="7"/>
      <c r="K160" s="7"/>
      <c r="L160" s="7"/>
      <c r="M160" s="19"/>
      <c r="N160" s="15"/>
      <c r="O160" s="4"/>
      <c r="P160" s="4"/>
      <c r="Q160" s="4"/>
      <c r="R160" s="4"/>
      <c r="S160" s="4"/>
      <c r="T160" s="4"/>
      <c r="U160" s="7"/>
      <c r="V160" s="7"/>
      <c r="W160" s="7"/>
      <c r="X160" s="7"/>
      <c r="Y160" s="19"/>
      <c r="Z160" s="15"/>
      <c r="AA160" s="4"/>
      <c r="AB160" s="4"/>
      <c r="AC160" s="4"/>
      <c r="AD160" s="4"/>
      <c r="AE160" s="4"/>
      <c r="AF160" s="4"/>
      <c r="AG160" s="4"/>
      <c r="AH160" s="7"/>
      <c r="AI160" s="7"/>
      <c r="AJ160" s="7"/>
      <c r="AK160" s="19"/>
      <c r="AL160" s="15"/>
      <c r="AM160" s="4"/>
      <c r="AN160" s="4"/>
      <c r="AO160" s="4"/>
      <c r="AP160" s="4"/>
      <c r="AQ160" s="4"/>
      <c r="AR160" s="4"/>
      <c r="AS160" s="4"/>
      <c r="AT160" s="7"/>
      <c r="AU160" s="7"/>
      <c r="AV160" s="7"/>
      <c r="AW160" s="19"/>
    </row>
    <row r="161" spans="2:49">
      <c r="B161" s="15"/>
      <c r="C161" s="4"/>
      <c r="D161" s="4"/>
      <c r="E161" s="4"/>
      <c r="F161" s="4"/>
      <c r="G161" s="4"/>
      <c r="H161" s="7"/>
      <c r="I161" s="7"/>
      <c r="J161" s="7"/>
      <c r="K161" s="7"/>
      <c r="L161" s="7"/>
      <c r="M161" s="19"/>
      <c r="N161" s="15"/>
      <c r="O161" s="4"/>
      <c r="P161" s="4"/>
      <c r="Q161" s="4"/>
      <c r="R161" s="4"/>
      <c r="S161" s="4"/>
      <c r="T161" s="4"/>
      <c r="U161" s="7"/>
      <c r="V161" s="7"/>
      <c r="W161" s="7"/>
      <c r="X161" s="7"/>
      <c r="Y161" s="19"/>
      <c r="Z161" s="15"/>
      <c r="AA161" s="4"/>
      <c r="AB161" s="4"/>
      <c r="AC161" s="4"/>
      <c r="AD161" s="4"/>
      <c r="AE161" s="4"/>
      <c r="AF161" s="4"/>
      <c r="AG161" s="4"/>
      <c r="AH161" s="7"/>
      <c r="AI161" s="7"/>
      <c r="AJ161" s="7"/>
      <c r="AK161" s="19"/>
      <c r="AL161" s="15"/>
      <c r="AM161" s="4"/>
      <c r="AN161" s="4"/>
      <c r="AO161" s="4"/>
      <c r="AP161" s="4"/>
      <c r="AQ161" s="4"/>
      <c r="AR161" s="4"/>
      <c r="AS161" s="4"/>
      <c r="AT161" s="7"/>
      <c r="AU161" s="7"/>
      <c r="AV161" s="7"/>
      <c r="AW161" s="19"/>
    </row>
    <row r="162" spans="2:49">
      <c r="B162" s="15"/>
      <c r="C162" s="4"/>
      <c r="D162" s="4"/>
      <c r="E162" s="4"/>
      <c r="F162" s="4"/>
      <c r="G162" s="4"/>
      <c r="H162" s="7"/>
      <c r="I162" s="7"/>
      <c r="J162" s="7"/>
      <c r="K162" s="7"/>
      <c r="L162" s="7"/>
      <c r="M162" s="19"/>
      <c r="N162" s="15"/>
      <c r="O162" s="4"/>
      <c r="P162" s="4"/>
      <c r="Q162" s="4"/>
      <c r="R162" s="4"/>
      <c r="S162" s="4"/>
      <c r="T162" s="4"/>
      <c r="U162" s="7"/>
      <c r="V162" s="7"/>
      <c r="W162" s="7"/>
      <c r="X162" s="7"/>
      <c r="Y162" s="19"/>
      <c r="Z162" s="15"/>
      <c r="AA162" s="4"/>
      <c r="AB162" s="4"/>
      <c r="AC162" s="4"/>
      <c r="AD162" s="4"/>
      <c r="AE162" s="4"/>
      <c r="AF162" s="4"/>
      <c r="AG162" s="4"/>
      <c r="AH162" s="7"/>
      <c r="AI162" s="7"/>
      <c r="AJ162" s="7"/>
      <c r="AK162" s="19"/>
      <c r="AL162" s="15"/>
      <c r="AM162" s="4"/>
      <c r="AN162" s="4"/>
      <c r="AO162" s="4"/>
      <c r="AP162" s="4"/>
      <c r="AQ162" s="4"/>
      <c r="AR162" s="4"/>
      <c r="AS162" s="4"/>
      <c r="AT162" s="7"/>
      <c r="AU162" s="7"/>
      <c r="AV162" s="7"/>
      <c r="AW162" s="19"/>
    </row>
    <row r="163" spans="2:49">
      <c r="B163" s="15"/>
      <c r="C163" s="4"/>
      <c r="D163" s="4"/>
      <c r="E163" s="4"/>
      <c r="F163" s="4"/>
      <c r="G163" s="4"/>
      <c r="H163" s="7"/>
      <c r="I163" s="7"/>
      <c r="J163" s="7"/>
      <c r="K163" s="7"/>
      <c r="L163" s="7"/>
      <c r="M163" s="19"/>
      <c r="N163" s="15"/>
      <c r="O163" s="4"/>
      <c r="P163" s="4"/>
      <c r="Q163" s="4"/>
      <c r="R163" s="4"/>
      <c r="S163" s="4"/>
      <c r="T163" s="4"/>
      <c r="U163" s="7"/>
      <c r="V163" s="7"/>
      <c r="W163" s="7"/>
      <c r="X163" s="7"/>
      <c r="Y163" s="19"/>
      <c r="Z163" s="15"/>
      <c r="AA163" s="4"/>
      <c r="AB163" s="4"/>
      <c r="AC163" s="4"/>
      <c r="AD163" s="4"/>
      <c r="AE163" s="4"/>
      <c r="AF163" s="4"/>
      <c r="AG163" s="4"/>
      <c r="AH163" s="7"/>
      <c r="AI163" s="7"/>
      <c r="AJ163" s="7"/>
      <c r="AK163" s="19"/>
      <c r="AL163" s="15"/>
      <c r="AM163" s="4"/>
      <c r="AN163" s="4"/>
      <c r="AO163" s="4"/>
      <c r="AP163" s="4"/>
      <c r="AQ163" s="4"/>
      <c r="AR163" s="4"/>
      <c r="AS163" s="4"/>
      <c r="AT163" s="7"/>
      <c r="AU163" s="7"/>
      <c r="AV163" s="7"/>
      <c r="AW163" s="19"/>
    </row>
    <row r="164" spans="2:49">
      <c r="B164" s="15"/>
      <c r="C164" s="4"/>
      <c r="D164" s="4"/>
      <c r="E164" s="4"/>
      <c r="F164" s="4"/>
      <c r="G164" s="4"/>
      <c r="H164" s="7"/>
      <c r="I164" s="7"/>
      <c r="J164" s="7"/>
      <c r="K164" s="7"/>
      <c r="L164" s="7"/>
      <c r="M164" s="19"/>
      <c r="N164" s="15"/>
      <c r="O164" s="4"/>
      <c r="P164" s="4"/>
      <c r="Q164" s="4"/>
      <c r="R164" s="4"/>
      <c r="S164" s="4"/>
      <c r="T164" s="4"/>
      <c r="U164" s="7"/>
      <c r="V164" s="7"/>
      <c r="W164" s="7"/>
      <c r="X164" s="7"/>
      <c r="Y164" s="19"/>
      <c r="Z164" s="15"/>
      <c r="AA164" s="4"/>
      <c r="AB164" s="4"/>
      <c r="AC164" s="4"/>
      <c r="AD164" s="4"/>
      <c r="AE164" s="4"/>
      <c r="AF164" s="4"/>
      <c r="AG164" s="4"/>
      <c r="AH164" s="7"/>
      <c r="AI164" s="7"/>
      <c r="AJ164" s="7"/>
      <c r="AK164" s="19"/>
      <c r="AL164" s="15"/>
      <c r="AM164" s="4"/>
      <c r="AN164" s="4"/>
      <c r="AO164" s="4"/>
      <c r="AP164" s="4"/>
      <c r="AQ164" s="4"/>
      <c r="AR164" s="4"/>
      <c r="AS164" s="4"/>
      <c r="AT164" s="7"/>
      <c r="AU164" s="7"/>
      <c r="AV164" s="7"/>
      <c r="AW164" s="19"/>
    </row>
    <row r="165" spans="2:49">
      <c r="B165" s="15"/>
      <c r="C165" s="4"/>
      <c r="D165" s="4"/>
      <c r="E165" s="4"/>
      <c r="F165" s="4"/>
      <c r="G165" s="4"/>
      <c r="H165" s="7"/>
      <c r="I165" s="7"/>
      <c r="J165" s="7"/>
      <c r="K165" s="7"/>
      <c r="L165" s="7"/>
      <c r="M165" s="19"/>
      <c r="N165" s="15"/>
      <c r="O165" s="4"/>
      <c r="P165" s="4"/>
      <c r="Q165" s="4"/>
      <c r="R165" s="4"/>
      <c r="S165" s="4"/>
      <c r="T165" s="4"/>
      <c r="U165" s="7"/>
      <c r="V165" s="7"/>
      <c r="W165" s="7"/>
      <c r="X165" s="7"/>
      <c r="Y165" s="19"/>
      <c r="Z165" s="15"/>
      <c r="AA165" s="4"/>
      <c r="AB165" s="4"/>
      <c r="AC165" s="4"/>
      <c r="AD165" s="4"/>
      <c r="AE165" s="4"/>
      <c r="AF165" s="4"/>
      <c r="AG165" s="4"/>
      <c r="AH165" s="7"/>
      <c r="AI165" s="7"/>
      <c r="AJ165" s="7"/>
      <c r="AK165" s="19"/>
      <c r="AL165" s="15"/>
      <c r="AM165" s="4"/>
      <c r="AN165" s="4"/>
      <c r="AO165" s="4"/>
      <c r="AP165" s="4"/>
      <c r="AQ165" s="4"/>
      <c r="AR165" s="4"/>
      <c r="AS165" s="4"/>
      <c r="AT165" s="7"/>
      <c r="AU165" s="7"/>
      <c r="AV165" s="7"/>
      <c r="AW165" s="19"/>
    </row>
    <row r="166" spans="2:49">
      <c r="B166" s="15"/>
      <c r="C166" s="4"/>
      <c r="D166" s="4"/>
      <c r="E166" s="4"/>
      <c r="F166" s="4"/>
      <c r="G166" s="4"/>
      <c r="H166" s="7"/>
      <c r="I166" s="7"/>
      <c r="J166" s="7"/>
      <c r="K166" s="7"/>
      <c r="L166" s="7"/>
      <c r="M166" s="19"/>
      <c r="N166" s="15"/>
      <c r="O166" s="4"/>
      <c r="P166" s="4"/>
      <c r="Q166" s="4"/>
      <c r="R166" s="4"/>
      <c r="S166" s="4"/>
      <c r="T166" s="4"/>
      <c r="U166" s="7"/>
      <c r="V166" s="7"/>
      <c r="W166" s="7"/>
      <c r="X166" s="7"/>
      <c r="Y166" s="19"/>
      <c r="Z166" s="15"/>
      <c r="AA166" s="4"/>
      <c r="AB166" s="4"/>
      <c r="AC166" s="4"/>
      <c r="AD166" s="4"/>
      <c r="AE166" s="4"/>
      <c r="AF166" s="4"/>
      <c r="AG166" s="4"/>
      <c r="AH166" s="7"/>
      <c r="AI166" s="7"/>
      <c r="AJ166" s="7"/>
      <c r="AK166" s="19"/>
      <c r="AL166" s="15"/>
      <c r="AM166" s="4"/>
      <c r="AN166" s="4"/>
      <c r="AO166" s="4"/>
      <c r="AP166" s="4"/>
      <c r="AQ166" s="4"/>
      <c r="AR166" s="4"/>
      <c r="AS166" s="4"/>
      <c r="AT166" s="7"/>
      <c r="AU166" s="7"/>
      <c r="AV166" s="7"/>
      <c r="AW166" s="19"/>
    </row>
    <row r="167" spans="2:49">
      <c r="B167" s="15"/>
      <c r="C167" s="4"/>
      <c r="D167" s="4"/>
      <c r="E167" s="4"/>
      <c r="F167" s="4"/>
      <c r="G167" s="4"/>
      <c r="H167" s="7"/>
      <c r="I167" s="7"/>
      <c r="J167" s="7"/>
      <c r="K167" s="7"/>
      <c r="L167" s="7"/>
      <c r="M167" s="19"/>
      <c r="N167" s="15"/>
      <c r="O167" s="4"/>
      <c r="P167" s="4"/>
      <c r="Q167" s="4"/>
      <c r="R167" s="4"/>
      <c r="S167" s="4"/>
      <c r="T167" s="4"/>
      <c r="U167" s="7"/>
      <c r="V167" s="7"/>
      <c r="W167" s="7"/>
      <c r="X167" s="7"/>
      <c r="Y167" s="19"/>
      <c r="Z167" s="15"/>
      <c r="AA167" s="4"/>
      <c r="AB167" s="4"/>
      <c r="AC167" s="4"/>
      <c r="AD167" s="4"/>
      <c r="AE167" s="4"/>
      <c r="AF167" s="4"/>
      <c r="AG167" s="4"/>
      <c r="AH167" s="7"/>
      <c r="AI167" s="7"/>
      <c r="AJ167" s="7"/>
      <c r="AK167" s="19"/>
      <c r="AL167" s="15"/>
      <c r="AM167" s="4"/>
      <c r="AN167" s="4"/>
      <c r="AO167" s="4"/>
      <c r="AP167" s="4"/>
      <c r="AQ167" s="4"/>
      <c r="AR167" s="4"/>
      <c r="AS167" s="4"/>
      <c r="AT167" s="7"/>
      <c r="AU167" s="7"/>
      <c r="AV167" s="7"/>
      <c r="AW167" s="19"/>
    </row>
    <row r="168" spans="2:49">
      <c r="B168" s="15"/>
      <c r="C168" s="4"/>
      <c r="D168" s="4"/>
      <c r="E168" s="4"/>
      <c r="F168" s="4"/>
      <c r="G168" s="4"/>
      <c r="H168" s="7"/>
      <c r="I168" s="7"/>
      <c r="J168" s="7"/>
      <c r="K168" s="7"/>
      <c r="L168" s="7"/>
      <c r="M168" s="19"/>
      <c r="N168" s="15"/>
      <c r="O168" s="4"/>
      <c r="P168" s="4"/>
      <c r="Q168" s="4"/>
      <c r="R168" s="4"/>
      <c r="S168" s="4"/>
      <c r="T168" s="4"/>
      <c r="U168" s="7"/>
      <c r="V168" s="7"/>
      <c r="W168" s="7"/>
      <c r="X168" s="7"/>
      <c r="Y168" s="19"/>
      <c r="Z168" s="15"/>
      <c r="AA168" s="4"/>
      <c r="AB168" s="4"/>
      <c r="AC168" s="4"/>
      <c r="AD168" s="4"/>
      <c r="AE168" s="4"/>
      <c r="AF168" s="4"/>
      <c r="AG168" s="4"/>
      <c r="AH168" s="7"/>
      <c r="AI168" s="7"/>
      <c r="AJ168" s="7"/>
      <c r="AK168" s="19"/>
      <c r="AL168" s="15"/>
      <c r="AM168" s="4"/>
      <c r="AN168" s="4"/>
      <c r="AO168" s="4"/>
      <c r="AP168" s="4"/>
      <c r="AQ168" s="4"/>
      <c r="AR168" s="4"/>
      <c r="AS168" s="4"/>
      <c r="AT168" s="7"/>
      <c r="AU168" s="7"/>
      <c r="AV168" s="7"/>
      <c r="AW168" s="19"/>
    </row>
    <row r="169" spans="2:49">
      <c r="B169" s="15"/>
      <c r="C169" s="4"/>
      <c r="D169" s="4"/>
      <c r="E169" s="4"/>
      <c r="F169" s="4"/>
      <c r="G169" s="4"/>
      <c r="H169" s="7"/>
      <c r="I169" s="7"/>
      <c r="J169" s="7"/>
      <c r="K169" s="7"/>
      <c r="L169" s="7"/>
      <c r="M169" s="19"/>
      <c r="N169" s="15"/>
      <c r="O169" s="4"/>
      <c r="P169" s="4"/>
      <c r="Q169" s="4"/>
      <c r="R169" s="4"/>
      <c r="S169" s="4"/>
      <c r="T169" s="4"/>
      <c r="U169" s="7"/>
      <c r="V169" s="7"/>
      <c r="W169" s="7"/>
      <c r="X169" s="7"/>
      <c r="Y169" s="19"/>
      <c r="Z169" s="15"/>
      <c r="AA169" s="4"/>
      <c r="AB169" s="4"/>
      <c r="AC169" s="4"/>
      <c r="AD169" s="4"/>
      <c r="AE169" s="4"/>
      <c r="AF169" s="4"/>
      <c r="AG169" s="4"/>
      <c r="AH169" s="7"/>
      <c r="AI169" s="7"/>
      <c r="AJ169" s="7"/>
      <c r="AK169" s="19"/>
      <c r="AL169" s="15"/>
      <c r="AM169" s="4"/>
      <c r="AN169" s="4"/>
      <c r="AO169" s="4"/>
      <c r="AP169" s="4"/>
      <c r="AQ169" s="4"/>
      <c r="AR169" s="4"/>
      <c r="AS169" s="4"/>
      <c r="AT169" s="7"/>
      <c r="AU169" s="7"/>
      <c r="AV169" s="7"/>
      <c r="AW169" s="19"/>
    </row>
    <row r="170" spans="2:49">
      <c r="B170" s="15"/>
      <c r="C170" s="4"/>
      <c r="D170" s="4"/>
      <c r="E170" s="4"/>
      <c r="F170" s="4"/>
      <c r="G170" s="4"/>
      <c r="H170" s="7"/>
      <c r="I170" s="7"/>
      <c r="J170" s="7"/>
      <c r="K170" s="7"/>
      <c r="L170" s="7"/>
      <c r="M170" s="19"/>
      <c r="N170" s="15"/>
      <c r="O170" s="4"/>
      <c r="P170" s="4"/>
      <c r="Q170" s="4"/>
      <c r="R170" s="4"/>
      <c r="S170" s="4"/>
      <c r="T170" s="4"/>
      <c r="U170" s="7"/>
      <c r="V170" s="7"/>
      <c r="W170" s="7"/>
      <c r="X170" s="7"/>
      <c r="Y170" s="19"/>
      <c r="Z170" s="15"/>
      <c r="AA170" s="4"/>
      <c r="AB170" s="4"/>
      <c r="AC170" s="4"/>
      <c r="AD170" s="4"/>
      <c r="AE170" s="4"/>
      <c r="AF170" s="4"/>
      <c r="AG170" s="4"/>
      <c r="AH170" s="7"/>
      <c r="AI170" s="7"/>
      <c r="AJ170" s="7"/>
      <c r="AK170" s="19"/>
      <c r="AL170" s="15"/>
      <c r="AM170" s="4"/>
      <c r="AN170" s="4"/>
      <c r="AO170" s="4"/>
      <c r="AP170" s="4"/>
      <c r="AQ170" s="4"/>
      <c r="AR170" s="4"/>
      <c r="AS170" s="4"/>
      <c r="AT170" s="7"/>
      <c r="AU170" s="7"/>
      <c r="AV170" s="7"/>
      <c r="AW170" s="19"/>
    </row>
    <row r="171" spans="2:49" ht="15.75" thickBot="1">
      <c r="B171" s="17"/>
      <c r="C171" s="18"/>
      <c r="D171" s="18"/>
      <c r="E171" s="18"/>
      <c r="F171" s="18"/>
      <c r="G171" s="18"/>
      <c r="H171" s="20"/>
      <c r="I171" s="20"/>
      <c r="J171" s="20"/>
      <c r="K171" s="20"/>
      <c r="L171" s="20"/>
      <c r="M171" s="23"/>
      <c r="N171" s="17"/>
      <c r="O171" s="18"/>
      <c r="P171" s="18"/>
      <c r="Q171" s="18"/>
      <c r="R171" s="18"/>
      <c r="S171" s="18"/>
      <c r="T171" s="18"/>
      <c r="U171" s="20"/>
      <c r="V171" s="20"/>
      <c r="W171" s="20"/>
      <c r="X171" s="20"/>
      <c r="Y171" s="23"/>
      <c r="Z171" s="17"/>
      <c r="AA171" s="18"/>
      <c r="AB171" s="18"/>
      <c r="AC171" s="18"/>
      <c r="AD171" s="18"/>
      <c r="AE171" s="18"/>
      <c r="AF171" s="18"/>
      <c r="AG171" s="18"/>
      <c r="AH171" s="20"/>
      <c r="AI171" s="20"/>
      <c r="AJ171" s="20"/>
      <c r="AK171" s="23"/>
      <c r="AL171" s="17"/>
      <c r="AM171" s="18"/>
      <c r="AN171" s="18"/>
      <c r="AO171" s="18"/>
      <c r="AP171" s="18"/>
      <c r="AQ171" s="18"/>
      <c r="AR171" s="18"/>
      <c r="AS171" s="18"/>
      <c r="AT171" s="20"/>
      <c r="AU171" s="20"/>
      <c r="AV171" s="20"/>
      <c r="AW171" s="23"/>
    </row>
    <row r="172" spans="2:49">
      <c r="B172" s="15"/>
      <c r="C172" s="4"/>
      <c r="D172" s="4"/>
      <c r="E172" s="4"/>
      <c r="F172" s="4"/>
      <c r="G172" s="4"/>
      <c r="H172" s="4"/>
      <c r="I172" s="4"/>
      <c r="J172" s="4"/>
      <c r="M172" s="16"/>
      <c r="N172" s="15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16"/>
      <c r="Z172" s="15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16"/>
      <c r="AL172" s="15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16"/>
    </row>
    <row r="173" spans="2:49" ht="33" customHeight="1" thickBot="1">
      <c r="B173" s="15"/>
      <c r="C173" s="4"/>
      <c r="D173" s="349" t="s">
        <v>379</v>
      </c>
      <c r="E173" s="349"/>
      <c r="F173" s="349"/>
      <c r="G173" s="349"/>
      <c r="H173" s="349"/>
      <c r="I173" s="349"/>
      <c r="J173" s="349"/>
      <c r="K173" s="7"/>
      <c r="L173" s="7"/>
      <c r="M173" s="19"/>
      <c r="N173" s="15"/>
      <c r="O173" s="4"/>
      <c r="P173" s="349" t="s">
        <v>380</v>
      </c>
      <c r="Q173" s="349"/>
      <c r="R173" s="349"/>
      <c r="S173" s="349"/>
      <c r="T173" s="349"/>
      <c r="U173" s="349"/>
      <c r="V173" s="349"/>
      <c r="W173" s="7"/>
      <c r="X173" s="7"/>
      <c r="Y173" s="19"/>
      <c r="Z173" s="15"/>
      <c r="AA173" s="4"/>
      <c r="AB173" s="349" t="s">
        <v>381</v>
      </c>
      <c r="AC173" s="349"/>
      <c r="AD173" s="349"/>
      <c r="AE173" s="349"/>
      <c r="AF173" s="349"/>
      <c r="AG173" s="349"/>
      <c r="AH173" s="349"/>
      <c r="AI173" s="353"/>
      <c r="AJ173" s="353"/>
      <c r="AK173" s="19"/>
      <c r="AL173" s="15"/>
      <c r="AM173" s="4"/>
      <c r="AN173" s="349" t="s">
        <v>382</v>
      </c>
      <c r="AO173" s="349"/>
      <c r="AP173" s="349"/>
      <c r="AQ173" s="349"/>
      <c r="AR173" s="349"/>
      <c r="AS173" s="349"/>
      <c r="AT173" s="349"/>
      <c r="AU173" s="353"/>
      <c r="AV173" s="353"/>
      <c r="AW173" s="19"/>
    </row>
    <row r="174" spans="2:49">
      <c r="B174" s="15"/>
      <c r="C174" s="4"/>
      <c r="D174" s="4"/>
      <c r="E174" s="4"/>
      <c r="F174" s="4"/>
      <c r="G174" s="4"/>
      <c r="H174" s="7"/>
      <c r="I174" s="7"/>
      <c r="J174" s="7"/>
      <c r="K174" s="7"/>
      <c r="L174" s="7"/>
      <c r="M174" s="19"/>
      <c r="N174" s="15"/>
      <c r="O174" s="4"/>
      <c r="P174" s="4"/>
      <c r="Q174" s="4"/>
      <c r="R174" s="4"/>
      <c r="S174" s="4"/>
      <c r="T174" s="4"/>
      <c r="U174" s="7"/>
      <c r="V174" s="7"/>
      <c r="W174" s="7"/>
      <c r="X174" s="7"/>
      <c r="Y174" s="19"/>
      <c r="Z174" s="15"/>
      <c r="AA174" s="4"/>
      <c r="AB174" s="4"/>
      <c r="AC174" s="4"/>
      <c r="AD174" s="4"/>
      <c r="AE174" s="4"/>
      <c r="AF174" s="4"/>
      <c r="AG174" s="4"/>
      <c r="AH174" s="7"/>
      <c r="AI174" s="7"/>
      <c r="AJ174" s="7"/>
      <c r="AK174" s="19"/>
      <c r="AL174" s="15"/>
      <c r="AM174" s="4"/>
      <c r="AN174" s="4"/>
      <c r="AO174" s="4"/>
      <c r="AP174" s="4"/>
      <c r="AQ174" s="4"/>
      <c r="AR174" s="4"/>
      <c r="AS174" s="4"/>
      <c r="AT174" s="7"/>
      <c r="AU174" s="7"/>
      <c r="AV174" s="7"/>
      <c r="AW174" s="19"/>
    </row>
    <row r="175" spans="2:49">
      <c r="B175" s="15"/>
      <c r="C175" s="4"/>
      <c r="D175" s="4"/>
      <c r="E175" s="4"/>
      <c r="F175" s="4"/>
      <c r="G175" s="4"/>
      <c r="H175" s="7"/>
      <c r="I175" s="7"/>
      <c r="J175" s="7"/>
      <c r="K175" s="7"/>
      <c r="L175" s="7"/>
      <c r="M175" s="19"/>
      <c r="N175" s="15"/>
      <c r="O175" s="4"/>
      <c r="P175" s="4"/>
      <c r="Q175" s="4"/>
      <c r="R175" s="4"/>
      <c r="S175" s="4"/>
      <c r="T175" s="4"/>
      <c r="U175" s="7"/>
      <c r="V175" s="7"/>
      <c r="W175" s="7"/>
      <c r="X175" s="7"/>
      <c r="Y175" s="19"/>
      <c r="Z175" s="15"/>
      <c r="AA175" s="4"/>
      <c r="AB175" s="4"/>
      <c r="AC175" s="4"/>
      <c r="AD175" s="4"/>
      <c r="AE175" s="4"/>
      <c r="AF175" s="4"/>
      <c r="AG175" s="4"/>
      <c r="AH175" s="7"/>
      <c r="AI175" s="7"/>
      <c r="AJ175" s="7"/>
      <c r="AK175" s="19"/>
      <c r="AL175" s="15"/>
      <c r="AM175" s="4"/>
      <c r="AN175" s="4"/>
      <c r="AO175" s="4"/>
      <c r="AP175" s="4"/>
      <c r="AQ175" s="4"/>
      <c r="AR175" s="4"/>
      <c r="AS175" s="4"/>
      <c r="AT175" s="7"/>
      <c r="AU175" s="7"/>
      <c r="AV175" s="7"/>
      <c r="AW175" s="19"/>
    </row>
    <row r="176" spans="2:49">
      <c r="B176" s="15"/>
      <c r="C176" s="4"/>
      <c r="D176" s="4"/>
      <c r="E176" s="4"/>
      <c r="F176" s="4"/>
      <c r="G176" s="4"/>
      <c r="H176" s="7"/>
      <c r="I176" s="7"/>
      <c r="J176" s="7"/>
      <c r="K176" s="7"/>
      <c r="L176" s="7"/>
      <c r="M176" s="19"/>
      <c r="N176" s="15"/>
      <c r="O176" s="4"/>
      <c r="P176" s="4"/>
      <c r="Q176" s="4"/>
      <c r="R176" s="4"/>
      <c r="S176" s="4"/>
      <c r="T176" s="4"/>
      <c r="U176" s="7"/>
      <c r="V176" s="7"/>
      <c r="W176" s="7"/>
      <c r="X176" s="7"/>
      <c r="Y176" s="19"/>
      <c r="Z176" s="15"/>
      <c r="AA176" s="4"/>
      <c r="AB176" s="4"/>
      <c r="AC176" s="4"/>
      <c r="AD176" s="4"/>
      <c r="AE176" s="4"/>
      <c r="AF176" s="4"/>
      <c r="AG176" s="4"/>
      <c r="AH176" s="7"/>
      <c r="AI176" s="7"/>
      <c r="AJ176" s="7"/>
      <c r="AK176" s="19"/>
      <c r="AL176" s="15"/>
      <c r="AM176" s="4"/>
      <c r="AN176" s="4"/>
      <c r="AO176" s="4"/>
      <c r="AP176" s="4"/>
      <c r="AQ176" s="4"/>
      <c r="AR176" s="4"/>
      <c r="AS176" s="4"/>
      <c r="AT176" s="7"/>
      <c r="AU176" s="7"/>
      <c r="AV176" s="7"/>
      <c r="AW176" s="19"/>
    </row>
    <row r="177" spans="2:49">
      <c r="B177" s="15"/>
      <c r="C177" s="4"/>
      <c r="D177" s="4"/>
      <c r="E177" s="4"/>
      <c r="F177" s="4"/>
      <c r="G177" s="4"/>
      <c r="H177" s="7"/>
      <c r="I177" s="7"/>
      <c r="J177" s="7"/>
      <c r="K177" s="7"/>
      <c r="L177" s="7"/>
      <c r="M177" s="19"/>
      <c r="N177" s="15"/>
      <c r="O177" s="4"/>
      <c r="P177" s="4"/>
      <c r="Q177" s="4"/>
      <c r="R177" s="4"/>
      <c r="S177" s="4"/>
      <c r="T177" s="4"/>
      <c r="U177" s="7"/>
      <c r="V177" s="7"/>
      <c r="W177" s="7"/>
      <c r="X177" s="7"/>
      <c r="Y177" s="19"/>
      <c r="Z177" s="15"/>
      <c r="AA177" s="4"/>
      <c r="AB177" s="4"/>
      <c r="AC177" s="4"/>
      <c r="AD177" s="4"/>
      <c r="AE177" s="4"/>
      <c r="AF177" s="4"/>
      <c r="AG177" s="4"/>
      <c r="AH177" s="7"/>
      <c r="AI177" s="7"/>
      <c r="AJ177" s="7"/>
      <c r="AK177" s="19"/>
      <c r="AL177" s="15"/>
      <c r="AM177" s="4"/>
      <c r="AN177" s="4"/>
      <c r="AO177" s="4"/>
      <c r="AP177" s="4"/>
      <c r="AQ177" s="4"/>
      <c r="AR177" s="4"/>
      <c r="AS177" s="4"/>
      <c r="AT177" s="7"/>
      <c r="AU177" s="7"/>
      <c r="AV177" s="7"/>
      <c r="AW177" s="19"/>
    </row>
    <row r="178" spans="2:49">
      <c r="B178" s="15"/>
      <c r="C178" s="4"/>
      <c r="D178" s="4"/>
      <c r="E178" s="4"/>
      <c r="F178" s="4"/>
      <c r="G178" s="4"/>
      <c r="H178" s="7"/>
      <c r="I178" s="7"/>
      <c r="J178" s="7"/>
      <c r="K178" s="7"/>
      <c r="L178" s="7"/>
      <c r="M178" s="19"/>
      <c r="N178" s="15"/>
      <c r="O178" s="4"/>
      <c r="P178" s="4"/>
      <c r="Q178" s="4"/>
      <c r="R178" s="4"/>
      <c r="S178" s="4"/>
      <c r="T178" s="4"/>
      <c r="U178" s="7"/>
      <c r="V178" s="7"/>
      <c r="W178" s="7"/>
      <c r="X178" s="7"/>
      <c r="Y178" s="19"/>
      <c r="Z178" s="15"/>
      <c r="AA178" s="4"/>
      <c r="AB178" s="4"/>
      <c r="AC178" s="4"/>
      <c r="AD178" s="4"/>
      <c r="AE178" s="4"/>
      <c r="AF178" s="4"/>
      <c r="AG178" s="4"/>
      <c r="AH178" s="7"/>
      <c r="AI178" s="7"/>
      <c r="AJ178" s="7"/>
      <c r="AK178" s="19"/>
      <c r="AL178" s="15"/>
      <c r="AM178" s="4"/>
      <c r="AN178" s="4"/>
      <c r="AO178" s="4"/>
      <c r="AP178" s="4"/>
      <c r="AQ178" s="4"/>
      <c r="AR178" s="4"/>
      <c r="AS178" s="4"/>
      <c r="AT178" s="7"/>
      <c r="AU178" s="7"/>
      <c r="AV178" s="7"/>
      <c r="AW178" s="19"/>
    </row>
    <row r="179" spans="2:49">
      <c r="B179" s="15"/>
      <c r="C179" s="4"/>
      <c r="D179" s="4"/>
      <c r="E179" s="4"/>
      <c r="F179" s="4"/>
      <c r="G179" s="4"/>
      <c r="H179" s="7"/>
      <c r="I179" s="7"/>
      <c r="J179" s="7"/>
      <c r="K179" s="7"/>
      <c r="L179" s="7"/>
      <c r="M179" s="19"/>
      <c r="N179" s="15"/>
      <c r="O179" s="4"/>
      <c r="P179" s="4"/>
      <c r="Q179" s="4"/>
      <c r="R179" s="4"/>
      <c r="S179" s="4"/>
      <c r="T179" s="4"/>
      <c r="U179" s="7"/>
      <c r="V179" s="7"/>
      <c r="W179" s="7"/>
      <c r="X179" s="7"/>
      <c r="Y179" s="19"/>
      <c r="Z179" s="15"/>
      <c r="AA179" s="4"/>
      <c r="AB179" s="4"/>
      <c r="AC179" s="4"/>
      <c r="AD179" s="4"/>
      <c r="AE179" s="4"/>
      <c r="AF179" s="4"/>
      <c r="AG179" s="4"/>
      <c r="AH179" s="7"/>
      <c r="AI179" s="7"/>
      <c r="AJ179" s="7"/>
      <c r="AK179" s="19"/>
      <c r="AL179" s="15"/>
      <c r="AM179" s="4"/>
      <c r="AN179" s="4"/>
      <c r="AO179" s="4"/>
      <c r="AP179" s="4"/>
      <c r="AQ179" s="4"/>
      <c r="AR179" s="4"/>
      <c r="AS179" s="4"/>
      <c r="AT179" s="7"/>
      <c r="AU179" s="7"/>
      <c r="AV179" s="7"/>
      <c r="AW179" s="19"/>
    </row>
    <row r="180" spans="2:49">
      <c r="B180" s="15"/>
      <c r="C180" s="4"/>
      <c r="D180" s="4"/>
      <c r="E180" s="4"/>
      <c r="F180" s="4"/>
      <c r="G180" s="4"/>
      <c r="H180" s="7"/>
      <c r="I180" s="7"/>
      <c r="J180" s="7"/>
      <c r="K180" s="7"/>
      <c r="L180" s="7"/>
      <c r="M180" s="19"/>
      <c r="N180" s="15"/>
      <c r="O180" s="4"/>
      <c r="P180" s="4"/>
      <c r="Q180" s="4"/>
      <c r="R180" s="4"/>
      <c r="S180" s="4"/>
      <c r="T180" s="4"/>
      <c r="U180" s="7"/>
      <c r="V180" s="7"/>
      <c r="W180" s="7"/>
      <c r="X180" s="7"/>
      <c r="Y180" s="19"/>
      <c r="Z180" s="15"/>
      <c r="AA180" s="4"/>
      <c r="AB180" s="4"/>
      <c r="AC180" s="4"/>
      <c r="AD180" s="4"/>
      <c r="AE180" s="4"/>
      <c r="AF180" s="4"/>
      <c r="AG180" s="4"/>
      <c r="AH180" s="7"/>
      <c r="AI180" s="7"/>
      <c r="AJ180" s="7"/>
      <c r="AK180" s="19"/>
      <c r="AL180" s="15"/>
      <c r="AM180" s="4"/>
      <c r="AN180" s="4"/>
      <c r="AO180" s="4"/>
      <c r="AP180" s="4"/>
      <c r="AQ180" s="4"/>
      <c r="AR180" s="4"/>
      <c r="AS180" s="4"/>
      <c r="AT180" s="7"/>
      <c r="AU180" s="7"/>
      <c r="AV180" s="7"/>
      <c r="AW180" s="19"/>
    </row>
    <row r="181" spans="2:49">
      <c r="B181" s="15"/>
      <c r="C181" s="4"/>
      <c r="D181" s="4"/>
      <c r="E181" s="4"/>
      <c r="F181" s="4"/>
      <c r="G181" s="4"/>
      <c r="H181" s="7"/>
      <c r="I181" s="7"/>
      <c r="J181" s="7"/>
      <c r="K181" s="7"/>
      <c r="L181" s="7"/>
      <c r="M181" s="19"/>
      <c r="N181" s="15"/>
      <c r="O181" s="4"/>
      <c r="P181" s="4"/>
      <c r="Q181" s="4"/>
      <c r="R181" s="4"/>
      <c r="S181" s="4"/>
      <c r="T181" s="4"/>
      <c r="U181" s="7"/>
      <c r="V181" s="7"/>
      <c r="W181" s="7"/>
      <c r="X181" s="7"/>
      <c r="Y181" s="19"/>
      <c r="Z181" s="15"/>
      <c r="AA181" s="4"/>
      <c r="AB181" s="4"/>
      <c r="AC181" s="4"/>
      <c r="AD181" s="4"/>
      <c r="AE181" s="4"/>
      <c r="AF181" s="4"/>
      <c r="AG181" s="4"/>
      <c r="AH181" s="7"/>
      <c r="AI181" s="7"/>
      <c r="AJ181" s="7"/>
      <c r="AK181" s="19"/>
      <c r="AL181" s="15"/>
      <c r="AM181" s="4"/>
      <c r="AN181" s="4"/>
      <c r="AO181" s="4"/>
      <c r="AP181" s="4"/>
      <c r="AQ181" s="4"/>
      <c r="AR181" s="4"/>
      <c r="AS181" s="4"/>
      <c r="AT181" s="7"/>
      <c r="AU181" s="7"/>
      <c r="AV181" s="7"/>
      <c r="AW181" s="19"/>
    </row>
    <row r="182" spans="2:49">
      <c r="B182" s="15"/>
      <c r="C182" s="4"/>
      <c r="D182" s="4"/>
      <c r="E182" s="4"/>
      <c r="F182" s="4"/>
      <c r="G182" s="4"/>
      <c r="H182" s="7"/>
      <c r="I182" s="7"/>
      <c r="J182" s="7"/>
      <c r="K182" s="7"/>
      <c r="L182" s="7"/>
      <c r="M182" s="19"/>
      <c r="N182" s="15"/>
      <c r="O182" s="4"/>
      <c r="P182" s="4"/>
      <c r="Q182" s="4"/>
      <c r="R182" s="4"/>
      <c r="S182" s="4"/>
      <c r="T182" s="4"/>
      <c r="U182" s="7"/>
      <c r="V182" s="7"/>
      <c r="W182" s="7"/>
      <c r="X182" s="7"/>
      <c r="Y182" s="19"/>
      <c r="Z182" s="15"/>
      <c r="AA182" s="4"/>
      <c r="AB182" s="4"/>
      <c r="AC182" s="4"/>
      <c r="AD182" s="4"/>
      <c r="AE182" s="4"/>
      <c r="AF182" s="4"/>
      <c r="AG182" s="4"/>
      <c r="AH182" s="7"/>
      <c r="AI182" s="7"/>
      <c r="AJ182" s="7"/>
      <c r="AK182" s="19"/>
      <c r="AL182" s="15"/>
      <c r="AM182" s="4"/>
      <c r="AN182" s="4"/>
      <c r="AO182" s="4"/>
      <c r="AP182" s="4"/>
      <c r="AQ182" s="4"/>
      <c r="AR182" s="4"/>
      <c r="AS182" s="4"/>
      <c r="AT182" s="7"/>
      <c r="AU182" s="7"/>
      <c r="AV182" s="7"/>
      <c r="AW182" s="19"/>
    </row>
    <row r="183" spans="2:49">
      <c r="B183" s="15"/>
      <c r="C183" s="4"/>
      <c r="D183" s="4"/>
      <c r="E183" s="4"/>
      <c r="F183" s="4"/>
      <c r="G183" s="4"/>
      <c r="H183" s="7"/>
      <c r="I183" s="7"/>
      <c r="J183" s="7"/>
      <c r="K183" s="7"/>
      <c r="L183" s="7"/>
      <c r="M183" s="19"/>
      <c r="N183" s="15"/>
      <c r="O183" s="4"/>
      <c r="P183" s="4"/>
      <c r="Q183" s="4"/>
      <c r="R183" s="4"/>
      <c r="S183" s="4"/>
      <c r="T183" s="4"/>
      <c r="U183" s="7"/>
      <c r="V183" s="7"/>
      <c r="W183" s="7"/>
      <c r="X183" s="7"/>
      <c r="Y183" s="19"/>
      <c r="Z183" s="15"/>
      <c r="AA183" s="4"/>
      <c r="AB183" s="4"/>
      <c r="AC183" s="4"/>
      <c r="AD183" s="4"/>
      <c r="AE183" s="4"/>
      <c r="AF183" s="4"/>
      <c r="AG183" s="4"/>
      <c r="AH183" s="7"/>
      <c r="AI183" s="7"/>
      <c r="AJ183" s="7"/>
      <c r="AK183" s="19"/>
      <c r="AL183" s="15"/>
      <c r="AM183" s="4"/>
      <c r="AN183" s="4"/>
      <c r="AO183" s="4"/>
      <c r="AP183" s="4"/>
      <c r="AQ183" s="4"/>
      <c r="AR183" s="4"/>
      <c r="AS183" s="4"/>
      <c r="AT183" s="7"/>
      <c r="AU183" s="7"/>
      <c r="AV183" s="7"/>
      <c r="AW183" s="19"/>
    </row>
    <row r="184" spans="2:49">
      <c r="B184" s="15"/>
      <c r="C184" s="4"/>
      <c r="D184" s="4"/>
      <c r="E184" s="4"/>
      <c r="F184" s="4"/>
      <c r="G184" s="4"/>
      <c r="H184" s="7"/>
      <c r="I184" s="7"/>
      <c r="J184" s="7"/>
      <c r="K184" s="7"/>
      <c r="L184" s="7"/>
      <c r="M184" s="19"/>
      <c r="N184" s="15"/>
      <c r="O184" s="4"/>
      <c r="P184" s="4"/>
      <c r="Q184" s="4"/>
      <c r="R184" s="4"/>
      <c r="S184" s="4"/>
      <c r="T184" s="4"/>
      <c r="U184" s="7"/>
      <c r="V184" s="7"/>
      <c r="W184" s="7"/>
      <c r="X184" s="7"/>
      <c r="Y184" s="19"/>
      <c r="Z184" s="15"/>
      <c r="AA184" s="4"/>
      <c r="AB184" s="4"/>
      <c r="AC184" s="4"/>
      <c r="AD184" s="4"/>
      <c r="AE184" s="4"/>
      <c r="AF184" s="4"/>
      <c r="AG184" s="4"/>
      <c r="AH184" s="7"/>
      <c r="AI184" s="7"/>
      <c r="AJ184" s="7"/>
      <c r="AK184" s="19"/>
      <c r="AL184" s="15"/>
      <c r="AM184" s="4"/>
      <c r="AN184" s="4"/>
      <c r="AO184" s="4"/>
      <c r="AP184" s="4"/>
      <c r="AQ184" s="4"/>
      <c r="AR184" s="4"/>
      <c r="AS184" s="4"/>
      <c r="AT184" s="7"/>
      <c r="AU184" s="7"/>
      <c r="AV184" s="7"/>
      <c r="AW184" s="19"/>
    </row>
    <row r="185" spans="2:49">
      <c r="B185" s="15"/>
      <c r="C185" s="4"/>
      <c r="D185" s="4"/>
      <c r="E185" s="4"/>
      <c r="F185" s="4"/>
      <c r="G185" s="4"/>
      <c r="H185" s="7"/>
      <c r="I185" s="7"/>
      <c r="J185" s="7"/>
      <c r="K185" s="7"/>
      <c r="L185" s="7"/>
      <c r="M185" s="19"/>
      <c r="N185" s="15"/>
      <c r="O185" s="4"/>
      <c r="P185" s="4"/>
      <c r="Q185" s="4"/>
      <c r="R185" s="4"/>
      <c r="S185" s="4"/>
      <c r="T185" s="4"/>
      <c r="U185" s="7"/>
      <c r="V185" s="7"/>
      <c r="W185" s="7"/>
      <c r="X185" s="7"/>
      <c r="Y185" s="19"/>
      <c r="Z185" s="15"/>
      <c r="AA185" s="4"/>
      <c r="AB185" s="4"/>
      <c r="AC185" s="4"/>
      <c r="AD185" s="4"/>
      <c r="AE185" s="4"/>
      <c r="AF185" s="4"/>
      <c r="AG185" s="4"/>
      <c r="AH185" s="7"/>
      <c r="AI185" s="7"/>
      <c r="AJ185" s="7"/>
      <c r="AK185" s="19"/>
      <c r="AL185" s="15"/>
      <c r="AM185" s="4"/>
      <c r="AN185" s="4"/>
      <c r="AO185" s="4"/>
      <c r="AP185" s="4"/>
      <c r="AQ185" s="4"/>
      <c r="AR185" s="4"/>
      <c r="AS185" s="4"/>
      <c r="AT185" s="7"/>
      <c r="AU185" s="7"/>
      <c r="AV185" s="7"/>
      <c r="AW185" s="19"/>
    </row>
    <row r="186" spans="2:49">
      <c r="B186" s="15"/>
      <c r="C186" s="4"/>
      <c r="D186" s="4"/>
      <c r="E186" s="4"/>
      <c r="F186" s="4"/>
      <c r="G186" s="4"/>
      <c r="H186" s="7"/>
      <c r="I186" s="7"/>
      <c r="J186" s="7"/>
      <c r="K186" s="7"/>
      <c r="L186" s="7"/>
      <c r="M186" s="19"/>
      <c r="N186" s="15"/>
      <c r="O186" s="4"/>
      <c r="P186" s="4"/>
      <c r="Q186" s="4"/>
      <c r="R186" s="4"/>
      <c r="S186" s="4"/>
      <c r="T186" s="4"/>
      <c r="U186" s="7"/>
      <c r="V186" s="7"/>
      <c r="W186" s="7"/>
      <c r="X186" s="7"/>
      <c r="Y186" s="19"/>
      <c r="Z186" s="15"/>
      <c r="AA186" s="4"/>
      <c r="AB186" s="4"/>
      <c r="AC186" s="4"/>
      <c r="AD186" s="4"/>
      <c r="AE186" s="4"/>
      <c r="AF186" s="4"/>
      <c r="AG186" s="4"/>
      <c r="AH186" s="7"/>
      <c r="AI186" s="7"/>
      <c r="AJ186" s="7"/>
      <c r="AK186" s="19"/>
      <c r="AL186" s="15"/>
      <c r="AM186" s="4"/>
      <c r="AN186" s="4"/>
      <c r="AO186" s="4"/>
      <c r="AP186" s="4"/>
      <c r="AQ186" s="4"/>
      <c r="AR186" s="4"/>
      <c r="AS186" s="4"/>
      <c r="AT186" s="7"/>
      <c r="AU186" s="7"/>
      <c r="AV186" s="7"/>
      <c r="AW186" s="19"/>
    </row>
    <row r="187" spans="2:49">
      <c r="B187" s="15"/>
      <c r="C187" s="4"/>
      <c r="D187" s="4"/>
      <c r="E187" s="4"/>
      <c r="F187" s="4"/>
      <c r="G187" s="4"/>
      <c r="H187" s="7"/>
      <c r="I187" s="7"/>
      <c r="J187" s="7"/>
      <c r="K187" s="7"/>
      <c r="L187" s="7"/>
      <c r="M187" s="19"/>
      <c r="N187" s="15"/>
      <c r="O187" s="4"/>
      <c r="P187" s="4"/>
      <c r="Q187" s="4"/>
      <c r="R187" s="4"/>
      <c r="S187" s="4"/>
      <c r="T187" s="4"/>
      <c r="U187" s="7"/>
      <c r="V187" s="7"/>
      <c r="W187" s="7"/>
      <c r="X187" s="7"/>
      <c r="Y187" s="19"/>
      <c r="Z187" s="15"/>
      <c r="AA187" s="4"/>
      <c r="AB187" s="4"/>
      <c r="AC187" s="4"/>
      <c r="AD187" s="4"/>
      <c r="AE187" s="4"/>
      <c r="AF187" s="4"/>
      <c r="AG187" s="4"/>
      <c r="AH187" s="7"/>
      <c r="AI187" s="7"/>
      <c r="AJ187" s="7"/>
      <c r="AK187" s="19"/>
      <c r="AL187" s="15"/>
      <c r="AM187" s="4"/>
      <c r="AN187" s="4"/>
      <c r="AO187" s="4"/>
      <c r="AP187" s="4"/>
      <c r="AQ187" s="4"/>
      <c r="AR187" s="4"/>
      <c r="AS187" s="4"/>
      <c r="AT187" s="7"/>
      <c r="AU187" s="7"/>
      <c r="AV187" s="7"/>
      <c r="AW187" s="19"/>
    </row>
    <row r="188" spans="2:49">
      <c r="B188" s="15"/>
      <c r="C188" s="4"/>
      <c r="D188" s="4"/>
      <c r="E188" s="4"/>
      <c r="F188" s="4"/>
      <c r="G188" s="4"/>
      <c r="H188" s="7"/>
      <c r="I188" s="7"/>
      <c r="J188" s="7"/>
      <c r="K188" s="7"/>
      <c r="L188" s="7"/>
      <c r="M188" s="19"/>
      <c r="N188" s="15"/>
      <c r="O188" s="4"/>
      <c r="P188" s="4"/>
      <c r="Q188" s="4"/>
      <c r="R188" s="4"/>
      <c r="S188" s="4"/>
      <c r="T188" s="4"/>
      <c r="U188" s="7"/>
      <c r="V188" s="7"/>
      <c r="W188" s="7"/>
      <c r="X188" s="7"/>
      <c r="Y188" s="19"/>
      <c r="Z188" s="15"/>
      <c r="AA188" s="4"/>
      <c r="AB188" s="4"/>
      <c r="AC188" s="4"/>
      <c r="AD188" s="4"/>
      <c r="AE188" s="4"/>
      <c r="AF188" s="4"/>
      <c r="AG188" s="4"/>
      <c r="AH188" s="7"/>
      <c r="AI188" s="7"/>
      <c r="AJ188" s="7"/>
      <c r="AK188" s="19"/>
      <c r="AL188" s="15"/>
      <c r="AM188" s="4"/>
      <c r="AN188" s="4"/>
      <c r="AO188" s="4"/>
      <c r="AP188" s="4"/>
      <c r="AQ188" s="4"/>
      <c r="AR188" s="4"/>
      <c r="AS188" s="4"/>
      <c r="AT188" s="7"/>
      <c r="AU188" s="7"/>
      <c r="AV188" s="7"/>
      <c r="AW188" s="19"/>
    </row>
    <row r="189" spans="2:49">
      <c r="B189" s="15"/>
      <c r="C189" s="4"/>
      <c r="D189" s="4"/>
      <c r="E189" s="4"/>
      <c r="F189" s="4"/>
      <c r="G189" s="4"/>
      <c r="H189" s="7"/>
      <c r="I189" s="7"/>
      <c r="J189" s="7"/>
      <c r="K189" s="7"/>
      <c r="L189" s="7"/>
      <c r="M189" s="19"/>
      <c r="N189" s="15"/>
      <c r="O189" s="4"/>
      <c r="P189" s="4"/>
      <c r="Q189" s="4"/>
      <c r="R189" s="4"/>
      <c r="S189" s="4"/>
      <c r="T189" s="4"/>
      <c r="U189" s="7"/>
      <c r="V189" s="7"/>
      <c r="W189" s="7"/>
      <c r="X189" s="7"/>
      <c r="Y189" s="19"/>
      <c r="Z189" s="15"/>
      <c r="AA189" s="4"/>
      <c r="AB189" s="4"/>
      <c r="AC189" s="4"/>
      <c r="AD189" s="4"/>
      <c r="AE189" s="4"/>
      <c r="AF189" s="4"/>
      <c r="AG189" s="4"/>
      <c r="AH189" s="7"/>
      <c r="AI189" s="7"/>
      <c r="AJ189" s="7"/>
      <c r="AK189" s="19"/>
      <c r="AL189" s="15"/>
      <c r="AM189" s="4"/>
      <c r="AN189" s="4"/>
      <c r="AO189" s="4"/>
      <c r="AP189" s="4"/>
      <c r="AQ189" s="4"/>
      <c r="AR189" s="4"/>
      <c r="AS189" s="4"/>
      <c r="AT189" s="7"/>
      <c r="AU189" s="7"/>
      <c r="AV189" s="7"/>
      <c r="AW189" s="19"/>
    </row>
    <row r="190" spans="2:49">
      <c r="B190" s="15"/>
      <c r="C190" s="4"/>
      <c r="D190" s="4"/>
      <c r="E190" s="4"/>
      <c r="F190" s="4"/>
      <c r="G190" s="4"/>
      <c r="H190" s="7"/>
      <c r="I190" s="7"/>
      <c r="J190" s="7"/>
      <c r="K190" s="7"/>
      <c r="L190" s="7"/>
      <c r="M190" s="19"/>
      <c r="N190" s="15"/>
      <c r="O190" s="4"/>
      <c r="P190" s="4"/>
      <c r="Q190" s="4"/>
      <c r="R190" s="4"/>
      <c r="S190" s="4"/>
      <c r="T190" s="4"/>
      <c r="U190" s="7"/>
      <c r="V190" s="7"/>
      <c r="W190" s="7"/>
      <c r="X190" s="7"/>
      <c r="Y190" s="19"/>
      <c r="Z190" s="15"/>
      <c r="AA190" s="4"/>
      <c r="AB190" s="4"/>
      <c r="AC190" s="4"/>
      <c r="AD190" s="4"/>
      <c r="AE190" s="4"/>
      <c r="AF190" s="4"/>
      <c r="AG190" s="4"/>
      <c r="AH190" s="7"/>
      <c r="AI190" s="7"/>
      <c r="AJ190" s="7"/>
      <c r="AK190" s="19"/>
      <c r="AL190" s="15"/>
      <c r="AM190" s="4"/>
      <c r="AN190" s="4"/>
      <c r="AO190" s="4"/>
      <c r="AP190" s="4"/>
      <c r="AQ190" s="4"/>
      <c r="AR190" s="4"/>
      <c r="AS190" s="4"/>
      <c r="AT190" s="7"/>
      <c r="AU190" s="7"/>
      <c r="AV190" s="7"/>
      <c r="AW190" s="19"/>
    </row>
    <row r="191" spans="2:49">
      <c r="B191" s="15"/>
      <c r="C191" s="4"/>
      <c r="D191" s="4"/>
      <c r="E191" s="4"/>
      <c r="F191" s="4"/>
      <c r="G191" s="4"/>
      <c r="H191" s="7"/>
      <c r="I191" s="7"/>
      <c r="J191" s="7"/>
      <c r="K191" s="7"/>
      <c r="L191" s="7"/>
      <c r="M191" s="19"/>
      <c r="N191" s="15"/>
      <c r="O191" s="4"/>
      <c r="P191" s="4"/>
      <c r="Q191" s="4"/>
      <c r="R191" s="4"/>
      <c r="S191" s="4"/>
      <c r="T191" s="4"/>
      <c r="U191" s="7"/>
      <c r="V191" s="7"/>
      <c r="W191" s="7"/>
      <c r="X191" s="7"/>
      <c r="Y191" s="19"/>
      <c r="Z191" s="15"/>
      <c r="AA191" s="4"/>
      <c r="AB191" s="4"/>
      <c r="AC191" s="4"/>
      <c r="AD191" s="4"/>
      <c r="AE191" s="4"/>
      <c r="AF191" s="4"/>
      <c r="AG191" s="4"/>
      <c r="AH191" s="7"/>
      <c r="AI191" s="7"/>
      <c r="AJ191" s="7"/>
      <c r="AK191" s="19"/>
      <c r="AL191" s="15"/>
      <c r="AM191" s="4"/>
      <c r="AN191" s="4"/>
      <c r="AO191" s="4"/>
      <c r="AP191" s="4"/>
      <c r="AQ191" s="4"/>
      <c r="AR191" s="4"/>
      <c r="AS191" s="4"/>
      <c r="AT191" s="7"/>
      <c r="AU191" s="7"/>
      <c r="AV191" s="7"/>
      <c r="AW191" s="19"/>
    </row>
    <row r="192" spans="2:49">
      <c r="B192" s="15"/>
      <c r="C192" s="4"/>
      <c r="D192" s="4"/>
      <c r="E192" s="4"/>
      <c r="F192" s="4"/>
      <c r="G192" s="4"/>
      <c r="H192" s="7"/>
      <c r="I192" s="7"/>
      <c r="J192" s="7"/>
      <c r="K192" s="7"/>
      <c r="L192" s="7"/>
      <c r="M192" s="19"/>
      <c r="N192" s="15"/>
      <c r="O192" s="4"/>
      <c r="P192" s="4"/>
      <c r="Q192" s="4"/>
      <c r="R192" s="4"/>
      <c r="S192" s="4"/>
      <c r="T192" s="4"/>
      <c r="U192" s="7"/>
      <c r="V192" s="7"/>
      <c r="W192" s="7"/>
      <c r="X192" s="7"/>
      <c r="Y192" s="19"/>
      <c r="Z192" s="15"/>
      <c r="AA192" s="4"/>
      <c r="AB192" s="4"/>
      <c r="AC192" s="4"/>
      <c r="AD192" s="4"/>
      <c r="AE192" s="4"/>
      <c r="AF192" s="4"/>
      <c r="AG192" s="4"/>
      <c r="AH192" s="7"/>
      <c r="AI192" s="7"/>
      <c r="AJ192" s="7"/>
      <c r="AK192" s="19"/>
      <c r="AL192" s="15"/>
      <c r="AM192" s="4"/>
      <c r="AN192" s="4"/>
      <c r="AO192" s="4"/>
      <c r="AP192" s="4"/>
      <c r="AQ192" s="4"/>
      <c r="AR192" s="4"/>
      <c r="AS192" s="4"/>
      <c r="AT192" s="7"/>
      <c r="AU192" s="7"/>
      <c r="AV192" s="7"/>
      <c r="AW192" s="19"/>
    </row>
    <row r="193" spans="2:49">
      <c r="B193" s="15"/>
      <c r="C193" s="4"/>
      <c r="D193" s="4"/>
      <c r="E193" s="4"/>
      <c r="F193" s="4"/>
      <c r="G193" s="4"/>
      <c r="H193" s="7"/>
      <c r="I193" s="7"/>
      <c r="J193" s="7"/>
      <c r="K193" s="7"/>
      <c r="L193" s="7"/>
      <c r="M193" s="19"/>
      <c r="N193" s="15"/>
      <c r="O193" s="4"/>
      <c r="P193" s="4"/>
      <c r="Q193" s="4"/>
      <c r="R193" s="4"/>
      <c r="S193" s="4"/>
      <c r="T193" s="4"/>
      <c r="U193" s="7"/>
      <c r="V193" s="7"/>
      <c r="W193" s="7"/>
      <c r="X193" s="7"/>
      <c r="Y193" s="19"/>
      <c r="Z193" s="15"/>
      <c r="AA193" s="4"/>
      <c r="AB193" s="4"/>
      <c r="AC193" s="4"/>
      <c r="AD193" s="4"/>
      <c r="AE193" s="4"/>
      <c r="AF193" s="4"/>
      <c r="AG193" s="4"/>
      <c r="AH193" s="7"/>
      <c r="AI193" s="7"/>
      <c r="AJ193" s="7"/>
      <c r="AK193" s="19"/>
      <c r="AL193" s="15"/>
      <c r="AM193" s="4"/>
      <c r="AN193" s="4"/>
      <c r="AO193" s="4"/>
      <c r="AP193" s="4"/>
      <c r="AQ193" s="4"/>
      <c r="AR193" s="4"/>
      <c r="AS193" s="4"/>
      <c r="AT193" s="7"/>
      <c r="AU193" s="7"/>
      <c r="AV193" s="7"/>
      <c r="AW193" s="19"/>
    </row>
    <row r="194" spans="2:49">
      <c r="B194" s="15"/>
      <c r="C194" s="4"/>
      <c r="D194" s="4"/>
      <c r="E194" s="4"/>
      <c r="F194" s="4"/>
      <c r="G194" s="4"/>
      <c r="H194" s="7"/>
      <c r="I194" s="7"/>
      <c r="J194" s="7"/>
      <c r="K194" s="7"/>
      <c r="L194" s="7"/>
      <c r="M194" s="19"/>
      <c r="N194" s="15"/>
      <c r="O194" s="4"/>
      <c r="P194" s="4"/>
      <c r="Q194" s="4"/>
      <c r="R194" s="4"/>
      <c r="S194" s="4"/>
      <c r="T194" s="4"/>
      <c r="U194" s="7"/>
      <c r="V194" s="7"/>
      <c r="W194" s="7"/>
      <c r="X194" s="7"/>
      <c r="Y194" s="19"/>
      <c r="Z194" s="15"/>
      <c r="AA194" s="4"/>
      <c r="AB194" s="4"/>
      <c r="AC194" s="4"/>
      <c r="AD194" s="4"/>
      <c r="AE194" s="4"/>
      <c r="AF194" s="4"/>
      <c r="AG194" s="4"/>
      <c r="AH194" s="7"/>
      <c r="AI194" s="7"/>
      <c r="AJ194" s="7"/>
      <c r="AK194" s="19"/>
      <c r="AL194" s="15"/>
      <c r="AM194" s="4"/>
      <c r="AN194" s="4"/>
      <c r="AO194" s="4"/>
      <c r="AP194" s="4"/>
      <c r="AQ194" s="4"/>
      <c r="AR194" s="4"/>
      <c r="AS194" s="4"/>
      <c r="AT194" s="7"/>
      <c r="AU194" s="7"/>
      <c r="AV194" s="7"/>
      <c r="AW194" s="19"/>
    </row>
    <row r="195" spans="2:49" ht="15.75" thickBot="1">
      <c r="B195" s="17"/>
      <c r="C195" s="18"/>
      <c r="D195" s="18"/>
      <c r="E195" s="18"/>
      <c r="F195" s="18"/>
      <c r="G195" s="18"/>
      <c r="H195" s="20"/>
      <c r="I195" s="20"/>
      <c r="J195" s="20"/>
      <c r="K195" s="20"/>
      <c r="L195" s="20"/>
      <c r="M195" s="23"/>
      <c r="N195" s="17"/>
      <c r="O195" s="18"/>
      <c r="P195" s="18"/>
      <c r="Q195" s="18"/>
      <c r="R195" s="18"/>
      <c r="S195" s="18"/>
      <c r="T195" s="18"/>
      <c r="U195" s="20"/>
      <c r="V195" s="20"/>
      <c r="W195" s="20"/>
      <c r="X195" s="20"/>
      <c r="Y195" s="23"/>
      <c r="Z195" s="17"/>
      <c r="AA195" s="18"/>
      <c r="AB195" s="18"/>
      <c r="AC195" s="18"/>
      <c r="AD195" s="18"/>
      <c r="AE195" s="18"/>
      <c r="AF195" s="18"/>
      <c r="AG195" s="18"/>
      <c r="AH195" s="20"/>
      <c r="AI195" s="20"/>
      <c r="AJ195" s="20"/>
      <c r="AK195" s="23"/>
      <c r="AL195" s="17"/>
      <c r="AM195" s="18"/>
      <c r="AN195" s="18"/>
      <c r="AO195" s="18"/>
      <c r="AP195" s="18"/>
      <c r="AQ195" s="18"/>
      <c r="AR195" s="18"/>
      <c r="AS195" s="18"/>
      <c r="AT195" s="20"/>
      <c r="AU195" s="20"/>
      <c r="AV195" s="20"/>
      <c r="AW195" s="23"/>
    </row>
    <row r="196" spans="2:49">
      <c r="B196" s="15"/>
      <c r="C196" s="4"/>
      <c r="D196" s="4"/>
      <c r="E196" s="4"/>
      <c r="F196" s="4"/>
      <c r="G196" s="4"/>
      <c r="H196" s="4"/>
      <c r="I196" s="4"/>
      <c r="J196" s="4"/>
      <c r="M196" s="16"/>
      <c r="N196" s="15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16"/>
      <c r="Z196" s="15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16"/>
      <c r="AL196" s="15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16"/>
    </row>
    <row r="197" spans="2:49" ht="33" customHeight="1" thickBot="1">
      <c r="B197" s="15"/>
      <c r="C197" s="4"/>
      <c r="D197" s="349" t="s">
        <v>411</v>
      </c>
      <c r="E197" s="349"/>
      <c r="F197" s="349"/>
      <c r="G197" s="349"/>
      <c r="H197" s="349"/>
      <c r="I197" s="349"/>
      <c r="J197" s="349"/>
      <c r="K197" s="7"/>
      <c r="L197" s="7"/>
      <c r="M197" s="19"/>
      <c r="N197" s="15"/>
      <c r="O197" s="4"/>
      <c r="P197" s="349" t="s">
        <v>412</v>
      </c>
      <c r="Q197" s="349"/>
      <c r="R197" s="349"/>
      <c r="S197" s="349"/>
      <c r="T197" s="349"/>
      <c r="U197" s="349"/>
      <c r="V197" s="349"/>
      <c r="W197" s="80"/>
      <c r="X197" s="7"/>
      <c r="Y197" s="19"/>
      <c r="Z197" s="15"/>
      <c r="AA197" s="4"/>
      <c r="AB197" s="349" t="s">
        <v>413</v>
      </c>
      <c r="AC197" s="349"/>
      <c r="AD197" s="349"/>
      <c r="AE197" s="349"/>
      <c r="AF197" s="349"/>
      <c r="AG197" s="349"/>
      <c r="AH197" s="349"/>
      <c r="AI197" s="82"/>
      <c r="AJ197" s="82"/>
      <c r="AK197" s="19"/>
      <c r="AL197" s="15"/>
      <c r="AM197" s="4"/>
      <c r="AN197" s="349" t="s">
        <v>414</v>
      </c>
      <c r="AO197" s="349"/>
      <c r="AP197" s="349"/>
      <c r="AQ197" s="349"/>
      <c r="AR197" s="349"/>
      <c r="AS197" s="349"/>
      <c r="AT197" s="349"/>
      <c r="AU197" s="82"/>
      <c r="AV197" s="82"/>
      <c r="AW197" s="19"/>
    </row>
    <row r="198" spans="2:49">
      <c r="B198" s="15"/>
      <c r="C198" s="4"/>
      <c r="D198" s="4"/>
      <c r="E198" s="4"/>
      <c r="F198" s="4"/>
      <c r="G198" s="4"/>
      <c r="H198" s="7"/>
      <c r="I198" s="7"/>
      <c r="J198" s="7"/>
      <c r="K198" s="7"/>
      <c r="L198" s="7"/>
      <c r="M198" s="19"/>
      <c r="N198" s="15"/>
      <c r="O198" s="4"/>
      <c r="P198" s="4"/>
      <c r="Q198" s="4"/>
      <c r="R198" s="4"/>
      <c r="S198" s="4"/>
      <c r="T198" s="4"/>
      <c r="U198" s="7"/>
      <c r="V198" s="7"/>
      <c r="W198" s="7"/>
      <c r="X198" s="7"/>
      <c r="Y198" s="19"/>
      <c r="Z198" s="15"/>
      <c r="AA198" s="4"/>
      <c r="AB198" s="4"/>
      <c r="AC198" s="4"/>
      <c r="AD198" s="4"/>
      <c r="AE198" s="4"/>
      <c r="AF198" s="4"/>
      <c r="AG198" s="4"/>
      <c r="AH198" s="7"/>
      <c r="AI198" s="7"/>
      <c r="AJ198" s="7"/>
      <c r="AK198" s="19"/>
      <c r="AL198" s="15"/>
      <c r="AM198" s="4"/>
      <c r="AN198" s="4"/>
      <c r="AO198" s="4"/>
      <c r="AP198" s="4"/>
      <c r="AQ198" s="4"/>
      <c r="AR198" s="4"/>
      <c r="AS198" s="4"/>
      <c r="AT198" s="7"/>
      <c r="AU198" s="7"/>
      <c r="AV198" s="7"/>
      <c r="AW198" s="19"/>
    </row>
    <row r="199" spans="2:49">
      <c r="B199" s="15"/>
      <c r="C199" s="4"/>
      <c r="D199" s="4"/>
      <c r="E199" s="4"/>
      <c r="F199" s="4"/>
      <c r="G199" s="4"/>
      <c r="H199" s="7"/>
      <c r="I199" s="7"/>
      <c r="J199" s="7"/>
      <c r="K199" s="7"/>
      <c r="L199" s="7"/>
      <c r="M199" s="19"/>
      <c r="N199" s="15"/>
      <c r="O199" s="4"/>
      <c r="P199" s="4"/>
      <c r="Q199" s="4"/>
      <c r="R199" s="4"/>
      <c r="S199" s="4"/>
      <c r="T199" s="4"/>
      <c r="U199" s="7"/>
      <c r="V199" s="7"/>
      <c r="W199" s="7"/>
      <c r="X199" s="7"/>
      <c r="Y199" s="19"/>
      <c r="Z199" s="15"/>
      <c r="AA199" s="4"/>
      <c r="AB199" s="4"/>
      <c r="AC199" s="4"/>
      <c r="AD199" s="4"/>
      <c r="AE199" s="4"/>
      <c r="AF199" s="4"/>
      <c r="AG199" s="4"/>
      <c r="AH199" s="7"/>
      <c r="AI199" s="7"/>
      <c r="AJ199" s="7"/>
      <c r="AK199" s="19"/>
      <c r="AL199" s="15"/>
      <c r="AM199" s="4"/>
      <c r="AN199" s="4"/>
      <c r="AO199" s="4"/>
      <c r="AP199" s="4"/>
      <c r="AQ199" s="4"/>
      <c r="AR199" s="4"/>
      <c r="AS199" s="4"/>
      <c r="AT199" s="7"/>
      <c r="AU199" s="7"/>
      <c r="AV199" s="7"/>
      <c r="AW199" s="19"/>
    </row>
    <row r="200" spans="2:49">
      <c r="B200" s="15"/>
      <c r="C200" s="4"/>
      <c r="D200" s="4"/>
      <c r="E200" s="4"/>
      <c r="F200" s="4"/>
      <c r="G200" s="4"/>
      <c r="H200" s="7"/>
      <c r="I200" s="7"/>
      <c r="J200" s="7"/>
      <c r="K200" s="7"/>
      <c r="L200" s="7"/>
      <c r="M200" s="19"/>
      <c r="N200" s="15"/>
      <c r="O200" s="4"/>
      <c r="P200" s="4"/>
      <c r="Q200" s="4"/>
      <c r="R200" s="4"/>
      <c r="S200" s="4"/>
      <c r="T200" s="4"/>
      <c r="U200" s="7"/>
      <c r="V200" s="7"/>
      <c r="W200" s="7"/>
      <c r="X200" s="7"/>
      <c r="Y200" s="19"/>
      <c r="Z200" s="15"/>
      <c r="AA200" s="4"/>
      <c r="AB200" s="4"/>
      <c r="AC200" s="4"/>
      <c r="AD200" s="4"/>
      <c r="AE200" s="4"/>
      <c r="AF200" s="4"/>
      <c r="AG200" s="4"/>
      <c r="AH200" s="7"/>
      <c r="AI200" s="7"/>
      <c r="AJ200" s="7"/>
      <c r="AK200" s="19"/>
      <c r="AL200" s="15"/>
      <c r="AM200" s="4"/>
      <c r="AN200" s="4"/>
      <c r="AO200" s="4"/>
      <c r="AP200" s="4"/>
      <c r="AQ200" s="4"/>
      <c r="AR200" s="4"/>
      <c r="AS200" s="4"/>
      <c r="AT200" s="7"/>
      <c r="AU200" s="7"/>
      <c r="AV200" s="7"/>
      <c r="AW200" s="19"/>
    </row>
    <row r="201" spans="2:49">
      <c r="B201" s="15"/>
      <c r="C201" s="4"/>
      <c r="D201" s="4"/>
      <c r="E201" s="4"/>
      <c r="F201" s="4"/>
      <c r="G201" s="4"/>
      <c r="H201" s="7"/>
      <c r="I201" s="7"/>
      <c r="J201" s="7"/>
      <c r="K201" s="7"/>
      <c r="L201" s="7"/>
      <c r="M201" s="19"/>
      <c r="N201" s="15"/>
      <c r="O201" s="4"/>
      <c r="P201" s="4"/>
      <c r="Q201" s="4"/>
      <c r="R201" s="4"/>
      <c r="S201" s="4"/>
      <c r="T201" s="4"/>
      <c r="U201" s="7"/>
      <c r="V201" s="7"/>
      <c r="W201" s="7"/>
      <c r="X201" s="7"/>
      <c r="Y201" s="19"/>
      <c r="Z201" s="15"/>
      <c r="AA201" s="4"/>
      <c r="AB201" s="4"/>
      <c r="AC201" s="4"/>
      <c r="AD201" s="4"/>
      <c r="AE201" s="4"/>
      <c r="AF201" s="4"/>
      <c r="AG201" s="4"/>
      <c r="AH201" s="7"/>
      <c r="AI201" s="7"/>
      <c r="AJ201" s="7"/>
      <c r="AK201" s="19"/>
      <c r="AL201" s="15"/>
      <c r="AM201" s="4"/>
      <c r="AN201" s="4"/>
      <c r="AO201" s="4"/>
      <c r="AP201" s="4"/>
      <c r="AQ201" s="4"/>
      <c r="AR201" s="4"/>
      <c r="AS201" s="4"/>
      <c r="AT201" s="7"/>
      <c r="AU201" s="7"/>
      <c r="AV201" s="7"/>
      <c r="AW201" s="19"/>
    </row>
    <row r="202" spans="2:49">
      <c r="B202" s="15"/>
      <c r="C202" s="4"/>
      <c r="D202" s="4"/>
      <c r="E202" s="4"/>
      <c r="F202" s="4"/>
      <c r="G202" s="4"/>
      <c r="H202" s="7"/>
      <c r="I202" s="7"/>
      <c r="J202" s="7"/>
      <c r="K202" s="7"/>
      <c r="L202" s="7"/>
      <c r="M202" s="19"/>
      <c r="N202" s="15"/>
      <c r="O202" s="4"/>
      <c r="P202" s="4"/>
      <c r="Q202" s="4"/>
      <c r="R202" s="4"/>
      <c r="S202" s="4"/>
      <c r="T202" s="4"/>
      <c r="U202" s="7"/>
      <c r="V202" s="7"/>
      <c r="W202" s="7"/>
      <c r="X202" s="7"/>
      <c r="Y202" s="19"/>
      <c r="Z202" s="15"/>
      <c r="AA202" s="4"/>
      <c r="AB202" s="4"/>
      <c r="AC202" s="4"/>
      <c r="AD202" s="4"/>
      <c r="AE202" s="4"/>
      <c r="AF202" s="4"/>
      <c r="AG202" s="4"/>
      <c r="AH202" s="7"/>
      <c r="AI202" s="7"/>
      <c r="AJ202" s="7"/>
      <c r="AK202" s="19"/>
      <c r="AL202" s="15"/>
      <c r="AM202" s="4"/>
      <c r="AN202" s="4"/>
      <c r="AO202" s="4"/>
      <c r="AP202" s="4"/>
      <c r="AQ202" s="4"/>
      <c r="AR202" s="4"/>
      <c r="AS202" s="4"/>
      <c r="AT202" s="7"/>
      <c r="AU202" s="7"/>
      <c r="AV202" s="7"/>
      <c r="AW202" s="19"/>
    </row>
    <row r="203" spans="2:49">
      <c r="B203" s="15"/>
      <c r="C203" s="4"/>
      <c r="D203" s="4"/>
      <c r="E203" s="4"/>
      <c r="F203" s="4"/>
      <c r="G203" s="4"/>
      <c r="H203" s="7"/>
      <c r="I203" s="7"/>
      <c r="J203" s="7"/>
      <c r="K203" s="7"/>
      <c r="L203" s="7"/>
      <c r="M203" s="19"/>
      <c r="N203" s="15"/>
      <c r="O203" s="4"/>
      <c r="P203" s="4"/>
      <c r="Q203" s="4"/>
      <c r="R203" s="4"/>
      <c r="S203" s="4"/>
      <c r="T203" s="4"/>
      <c r="U203" s="7"/>
      <c r="V203" s="7"/>
      <c r="W203" s="7"/>
      <c r="X203" s="7"/>
      <c r="Y203" s="19"/>
      <c r="Z203" s="15"/>
      <c r="AA203" s="4"/>
      <c r="AB203" s="4"/>
      <c r="AC203" s="4"/>
      <c r="AD203" s="4"/>
      <c r="AE203" s="4"/>
      <c r="AF203" s="4"/>
      <c r="AG203" s="4"/>
      <c r="AH203" s="7"/>
      <c r="AI203" s="7"/>
      <c r="AJ203" s="7"/>
      <c r="AK203" s="19"/>
      <c r="AL203" s="15"/>
      <c r="AM203" s="4"/>
      <c r="AN203" s="4"/>
      <c r="AO203" s="4"/>
      <c r="AP203" s="4"/>
      <c r="AQ203" s="4"/>
      <c r="AR203" s="4"/>
      <c r="AS203" s="4"/>
      <c r="AT203" s="7"/>
      <c r="AU203" s="7"/>
      <c r="AV203" s="7"/>
      <c r="AW203" s="19"/>
    </row>
    <row r="204" spans="2:49">
      <c r="B204" s="15"/>
      <c r="C204" s="4"/>
      <c r="D204" s="4"/>
      <c r="E204" s="4"/>
      <c r="F204" s="4"/>
      <c r="G204" s="4"/>
      <c r="H204" s="7"/>
      <c r="I204" s="7"/>
      <c r="J204" s="7"/>
      <c r="K204" s="7"/>
      <c r="L204" s="7"/>
      <c r="M204" s="19"/>
      <c r="N204" s="15"/>
      <c r="O204" s="4"/>
      <c r="P204" s="4"/>
      <c r="Q204" s="4"/>
      <c r="R204" s="4"/>
      <c r="S204" s="4"/>
      <c r="T204" s="4"/>
      <c r="U204" s="7"/>
      <c r="V204" s="7"/>
      <c r="W204" s="7"/>
      <c r="X204" s="7"/>
      <c r="Y204" s="19"/>
      <c r="Z204" s="15"/>
      <c r="AA204" s="4"/>
      <c r="AB204" s="4"/>
      <c r="AC204" s="4"/>
      <c r="AD204" s="4"/>
      <c r="AE204" s="4"/>
      <c r="AF204" s="4"/>
      <c r="AG204" s="4"/>
      <c r="AH204" s="7"/>
      <c r="AI204" s="7"/>
      <c r="AJ204" s="7"/>
      <c r="AK204" s="19"/>
      <c r="AL204" s="15"/>
      <c r="AM204" s="4"/>
      <c r="AN204" s="4"/>
      <c r="AO204" s="4"/>
      <c r="AP204" s="4"/>
      <c r="AQ204" s="4"/>
      <c r="AR204" s="4"/>
      <c r="AS204" s="4"/>
      <c r="AT204" s="7"/>
      <c r="AU204" s="7"/>
      <c r="AV204" s="7"/>
      <c r="AW204" s="19"/>
    </row>
    <row r="205" spans="2:49">
      <c r="B205" s="15"/>
      <c r="C205" s="4"/>
      <c r="D205" s="4"/>
      <c r="E205" s="4"/>
      <c r="F205" s="4"/>
      <c r="G205" s="4"/>
      <c r="H205" s="7"/>
      <c r="I205" s="7"/>
      <c r="J205" s="7"/>
      <c r="K205" s="7"/>
      <c r="L205" s="7"/>
      <c r="M205" s="19"/>
      <c r="N205" s="15"/>
      <c r="O205" s="4"/>
      <c r="P205" s="4"/>
      <c r="Q205" s="4"/>
      <c r="R205" s="4"/>
      <c r="S205" s="4"/>
      <c r="T205" s="4"/>
      <c r="U205" s="7"/>
      <c r="V205" s="7"/>
      <c r="W205" s="7"/>
      <c r="X205" s="7"/>
      <c r="Y205" s="19"/>
      <c r="Z205" s="15"/>
      <c r="AA205" s="4"/>
      <c r="AB205" s="4"/>
      <c r="AC205" s="4"/>
      <c r="AD205" s="4"/>
      <c r="AE205" s="4"/>
      <c r="AF205" s="4"/>
      <c r="AG205" s="4"/>
      <c r="AH205" s="7"/>
      <c r="AI205" s="7"/>
      <c r="AJ205" s="7"/>
      <c r="AK205" s="19"/>
      <c r="AL205" s="15"/>
      <c r="AM205" s="4"/>
      <c r="AN205" s="4"/>
      <c r="AO205" s="4"/>
      <c r="AP205" s="4"/>
      <c r="AQ205" s="4"/>
      <c r="AR205" s="4"/>
      <c r="AS205" s="4"/>
      <c r="AT205" s="7"/>
      <c r="AU205" s="7"/>
      <c r="AV205" s="7"/>
      <c r="AW205" s="19"/>
    </row>
    <row r="206" spans="2:49">
      <c r="B206" s="15"/>
      <c r="C206" s="4"/>
      <c r="D206" s="4"/>
      <c r="E206" s="4"/>
      <c r="F206" s="4"/>
      <c r="G206" s="4"/>
      <c r="H206" s="7"/>
      <c r="I206" s="7"/>
      <c r="J206" s="7"/>
      <c r="K206" s="7"/>
      <c r="L206" s="7"/>
      <c r="M206" s="19"/>
      <c r="N206" s="15"/>
      <c r="O206" s="4"/>
      <c r="P206" s="4"/>
      <c r="Q206" s="4"/>
      <c r="R206" s="4"/>
      <c r="S206" s="4"/>
      <c r="T206" s="4"/>
      <c r="U206" s="7"/>
      <c r="V206" s="7"/>
      <c r="W206" s="7"/>
      <c r="X206" s="7"/>
      <c r="Y206" s="19"/>
      <c r="Z206" s="15"/>
      <c r="AA206" s="4"/>
      <c r="AB206" s="4"/>
      <c r="AC206" s="4"/>
      <c r="AD206" s="4"/>
      <c r="AE206" s="4"/>
      <c r="AF206" s="4"/>
      <c r="AG206" s="4"/>
      <c r="AH206" s="7"/>
      <c r="AI206" s="7"/>
      <c r="AJ206" s="7"/>
      <c r="AK206" s="19"/>
      <c r="AL206" s="15"/>
      <c r="AM206" s="4"/>
      <c r="AN206" s="4"/>
      <c r="AO206" s="4"/>
      <c r="AP206" s="4"/>
      <c r="AQ206" s="4"/>
      <c r="AR206" s="4"/>
      <c r="AS206" s="4"/>
      <c r="AT206" s="7"/>
      <c r="AU206" s="7"/>
      <c r="AV206" s="7"/>
      <c r="AW206" s="19"/>
    </row>
    <row r="207" spans="2:49">
      <c r="B207" s="15"/>
      <c r="C207" s="4"/>
      <c r="D207" s="4"/>
      <c r="E207" s="4"/>
      <c r="F207" s="4"/>
      <c r="G207" s="4"/>
      <c r="H207" s="7"/>
      <c r="I207" s="7"/>
      <c r="J207" s="7"/>
      <c r="K207" s="7"/>
      <c r="L207" s="7"/>
      <c r="M207" s="19"/>
      <c r="N207" s="15"/>
      <c r="O207" s="4"/>
      <c r="P207" s="4"/>
      <c r="Q207" s="4"/>
      <c r="R207" s="4"/>
      <c r="S207" s="4"/>
      <c r="T207" s="4"/>
      <c r="U207" s="7"/>
      <c r="V207" s="7"/>
      <c r="W207" s="7"/>
      <c r="X207" s="7"/>
      <c r="Y207" s="19"/>
      <c r="Z207" s="15"/>
      <c r="AA207" s="4"/>
      <c r="AB207" s="4"/>
      <c r="AC207" s="4"/>
      <c r="AD207" s="4"/>
      <c r="AE207" s="4"/>
      <c r="AF207" s="4"/>
      <c r="AG207" s="4"/>
      <c r="AH207" s="7"/>
      <c r="AI207" s="7"/>
      <c r="AJ207" s="7"/>
      <c r="AK207" s="19"/>
      <c r="AL207" s="15"/>
      <c r="AM207" s="4"/>
      <c r="AN207" s="4"/>
      <c r="AO207" s="4"/>
      <c r="AP207" s="4"/>
      <c r="AQ207" s="4"/>
      <c r="AR207" s="4"/>
      <c r="AS207" s="4"/>
      <c r="AT207" s="7"/>
      <c r="AU207" s="7"/>
      <c r="AV207" s="7"/>
      <c r="AW207" s="19"/>
    </row>
    <row r="208" spans="2:49">
      <c r="B208" s="15"/>
      <c r="C208" s="4"/>
      <c r="D208" s="4"/>
      <c r="E208" s="4"/>
      <c r="F208" s="4"/>
      <c r="G208" s="4"/>
      <c r="H208" s="7"/>
      <c r="I208" s="7"/>
      <c r="J208" s="7"/>
      <c r="K208" s="7"/>
      <c r="L208" s="7"/>
      <c r="M208" s="19"/>
      <c r="N208" s="15"/>
      <c r="O208" s="4"/>
      <c r="P208" s="4"/>
      <c r="Q208" s="4"/>
      <c r="R208" s="4"/>
      <c r="S208" s="4"/>
      <c r="T208" s="4"/>
      <c r="U208" s="7"/>
      <c r="V208" s="7"/>
      <c r="W208" s="7"/>
      <c r="X208" s="7"/>
      <c r="Y208" s="19"/>
      <c r="Z208" s="15"/>
      <c r="AA208" s="4"/>
      <c r="AB208" s="4"/>
      <c r="AC208" s="4"/>
      <c r="AD208" s="4"/>
      <c r="AE208" s="4"/>
      <c r="AF208" s="4"/>
      <c r="AG208" s="4"/>
      <c r="AH208" s="7"/>
      <c r="AI208" s="7"/>
      <c r="AJ208" s="7"/>
      <c r="AK208" s="19"/>
      <c r="AL208" s="15"/>
      <c r="AM208" s="4"/>
      <c r="AN208" s="4"/>
      <c r="AO208" s="4"/>
      <c r="AP208" s="4"/>
      <c r="AQ208" s="4"/>
      <c r="AR208" s="4"/>
      <c r="AS208" s="4"/>
      <c r="AT208" s="7"/>
      <c r="AU208" s="7"/>
      <c r="AV208" s="7"/>
      <c r="AW208" s="19"/>
    </row>
    <row r="209" spans="2:49">
      <c r="B209" s="15"/>
      <c r="C209" s="4"/>
      <c r="D209" s="4"/>
      <c r="E209" s="4"/>
      <c r="F209" s="4"/>
      <c r="G209" s="4"/>
      <c r="H209" s="7"/>
      <c r="I209" s="7"/>
      <c r="J209" s="7"/>
      <c r="K209" s="7"/>
      <c r="L209" s="7"/>
      <c r="M209" s="19"/>
      <c r="N209" s="15"/>
      <c r="O209" s="4"/>
      <c r="P209" s="4"/>
      <c r="Q209" s="4"/>
      <c r="R209" s="4"/>
      <c r="S209" s="4"/>
      <c r="T209" s="4"/>
      <c r="U209" s="7"/>
      <c r="V209" s="7"/>
      <c r="W209" s="7"/>
      <c r="X209" s="7"/>
      <c r="Y209" s="19"/>
      <c r="Z209" s="15"/>
      <c r="AA209" s="4"/>
      <c r="AB209" s="4"/>
      <c r="AC209" s="4"/>
      <c r="AD209" s="4"/>
      <c r="AE209" s="4"/>
      <c r="AF209" s="4"/>
      <c r="AG209" s="4"/>
      <c r="AH209" s="7"/>
      <c r="AI209" s="7"/>
      <c r="AJ209" s="7"/>
      <c r="AK209" s="19"/>
      <c r="AL209" s="15"/>
      <c r="AM209" s="4"/>
      <c r="AN209" s="4"/>
      <c r="AO209" s="4"/>
      <c r="AP209" s="4"/>
      <c r="AQ209" s="4"/>
      <c r="AR209" s="4"/>
      <c r="AS209" s="4"/>
      <c r="AT209" s="7"/>
      <c r="AU209" s="7"/>
      <c r="AV209" s="7"/>
      <c r="AW209" s="19"/>
    </row>
    <row r="210" spans="2:49">
      <c r="B210" s="15"/>
      <c r="C210" s="4"/>
      <c r="D210" s="4"/>
      <c r="E210" s="4"/>
      <c r="F210" s="4"/>
      <c r="G210" s="4"/>
      <c r="H210" s="7"/>
      <c r="I210" s="7"/>
      <c r="J210" s="7"/>
      <c r="K210" s="7"/>
      <c r="L210" s="7"/>
      <c r="M210" s="19"/>
      <c r="N210" s="15"/>
      <c r="O210" s="4"/>
      <c r="P210" s="4"/>
      <c r="Q210" s="4"/>
      <c r="R210" s="4"/>
      <c r="S210" s="4"/>
      <c r="T210" s="4"/>
      <c r="U210" s="7"/>
      <c r="V210" s="7"/>
      <c r="W210" s="7"/>
      <c r="X210" s="7"/>
      <c r="Y210" s="19"/>
      <c r="Z210" s="15"/>
      <c r="AA210" s="4"/>
      <c r="AB210" s="4"/>
      <c r="AC210" s="4"/>
      <c r="AD210" s="4"/>
      <c r="AE210" s="4"/>
      <c r="AF210" s="4"/>
      <c r="AG210" s="4"/>
      <c r="AH210" s="7"/>
      <c r="AI210" s="7"/>
      <c r="AJ210" s="7"/>
      <c r="AK210" s="19"/>
      <c r="AL210" s="15"/>
      <c r="AM210" s="4"/>
      <c r="AN210" s="4"/>
      <c r="AO210" s="4"/>
      <c r="AP210" s="4"/>
      <c r="AQ210" s="4"/>
      <c r="AR210" s="4"/>
      <c r="AS210" s="4"/>
      <c r="AT210" s="7"/>
      <c r="AU210" s="7"/>
      <c r="AV210" s="7"/>
      <c r="AW210" s="19"/>
    </row>
    <row r="211" spans="2:49">
      <c r="B211" s="15"/>
      <c r="C211" s="4"/>
      <c r="D211" s="4"/>
      <c r="E211" s="4"/>
      <c r="F211" s="4"/>
      <c r="G211" s="4"/>
      <c r="H211" s="7"/>
      <c r="I211" s="7"/>
      <c r="J211" s="7"/>
      <c r="K211" s="7"/>
      <c r="L211" s="7"/>
      <c r="M211" s="19"/>
      <c r="N211" s="15"/>
      <c r="O211" s="4"/>
      <c r="P211" s="4"/>
      <c r="Q211" s="4"/>
      <c r="R211" s="4"/>
      <c r="S211" s="4"/>
      <c r="T211" s="4"/>
      <c r="U211" s="7"/>
      <c r="V211" s="7"/>
      <c r="W211" s="7"/>
      <c r="X211" s="7"/>
      <c r="Y211" s="19"/>
      <c r="Z211" s="15"/>
      <c r="AA211" s="4"/>
      <c r="AB211" s="4"/>
      <c r="AC211" s="4"/>
      <c r="AD211" s="4"/>
      <c r="AE211" s="4"/>
      <c r="AF211" s="4"/>
      <c r="AG211" s="4"/>
      <c r="AH211" s="7"/>
      <c r="AI211" s="7"/>
      <c r="AJ211" s="7"/>
      <c r="AK211" s="19"/>
      <c r="AL211" s="15"/>
      <c r="AM211" s="4"/>
      <c r="AN211" s="4"/>
      <c r="AO211" s="4"/>
      <c r="AP211" s="4"/>
      <c r="AQ211" s="4"/>
      <c r="AR211" s="4"/>
      <c r="AS211" s="4"/>
      <c r="AT211" s="7"/>
      <c r="AU211" s="7"/>
      <c r="AV211" s="7"/>
      <c r="AW211" s="19"/>
    </row>
    <row r="212" spans="2:49">
      <c r="B212" s="15"/>
      <c r="C212" s="4"/>
      <c r="D212" s="4"/>
      <c r="E212" s="4"/>
      <c r="F212" s="4"/>
      <c r="G212" s="4"/>
      <c r="H212" s="7"/>
      <c r="I212" s="7"/>
      <c r="J212" s="7"/>
      <c r="K212" s="7"/>
      <c r="L212" s="7"/>
      <c r="M212" s="19"/>
      <c r="N212" s="15"/>
      <c r="O212" s="4"/>
      <c r="P212" s="4"/>
      <c r="Q212" s="4"/>
      <c r="R212" s="4"/>
      <c r="S212" s="4"/>
      <c r="T212" s="4"/>
      <c r="U212" s="7"/>
      <c r="V212" s="7"/>
      <c r="W212" s="7"/>
      <c r="X212" s="7"/>
      <c r="Y212" s="19"/>
      <c r="Z212" s="15"/>
      <c r="AA212" s="4"/>
      <c r="AB212" s="4"/>
      <c r="AC212" s="4"/>
      <c r="AD212" s="4"/>
      <c r="AE212" s="4"/>
      <c r="AF212" s="4"/>
      <c r="AG212" s="4"/>
      <c r="AH212" s="7"/>
      <c r="AI212" s="7"/>
      <c r="AJ212" s="7"/>
      <c r="AK212" s="19"/>
      <c r="AL212" s="15"/>
      <c r="AM212" s="4"/>
      <c r="AN212" s="4"/>
      <c r="AO212" s="4"/>
      <c r="AP212" s="4"/>
      <c r="AQ212" s="4"/>
      <c r="AR212" s="4"/>
      <c r="AS212" s="4"/>
      <c r="AT212" s="7"/>
      <c r="AU212" s="7"/>
      <c r="AV212" s="7"/>
      <c r="AW212" s="19"/>
    </row>
    <row r="213" spans="2:49">
      <c r="B213" s="15"/>
      <c r="C213" s="4"/>
      <c r="D213" s="4"/>
      <c r="E213" s="4"/>
      <c r="F213" s="4"/>
      <c r="G213" s="4"/>
      <c r="H213" s="7"/>
      <c r="I213" s="7"/>
      <c r="J213" s="7"/>
      <c r="K213" s="7"/>
      <c r="L213" s="7"/>
      <c r="M213" s="19"/>
      <c r="N213" s="15"/>
      <c r="O213" s="4"/>
      <c r="P213" s="4"/>
      <c r="Q213" s="4"/>
      <c r="R213" s="4"/>
      <c r="S213" s="4"/>
      <c r="T213" s="4"/>
      <c r="U213" s="7"/>
      <c r="V213" s="7"/>
      <c r="W213" s="7"/>
      <c r="X213" s="7"/>
      <c r="Y213" s="19"/>
      <c r="Z213" s="15"/>
      <c r="AA213" s="4"/>
      <c r="AB213" s="4"/>
      <c r="AC213" s="4"/>
      <c r="AD213" s="4"/>
      <c r="AE213" s="4"/>
      <c r="AF213" s="4"/>
      <c r="AG213" s="4"/>
      <c r="AH213" s="7"/>
      <c r="AI213" s="7"/>
      <c r="AJ213" s="7"/>
      <c r="AK213" s="19"/>
      <c r="AL213" s="15"/>
      <c r="AM213" s="4"/>
      <c r="AN213" s="4"/>
      <c r="AO213" s="4"/>
      <c r="AP213" s="4"/>
      <c r="AQ213" s="4"/>
      <c r="AR213" s="4"/>
      <c r="AS213" s="4"/>
      <c r="AT213" s="7"/>
      <c r="AU213" s="7"/>
      <c r="AV213" s="7"/>
      <c r="AW213" s="19"/>
    </row>
    <row r="214" spans="2:49">
      <c r="B214" s="15"/>
      <c r="C214" s="4"/>
      <c r="D214" s="4"/>
      <c r="E214" s="4"/>
      <c r="F214" s="4"/>
      <c r="G214" s="4"/>
      <c r="H214" s="7"/>
      <c r="I214" s="7"/>
      <c r="J214" s="7"/>
      <c r="K214" s="7"/>
      <c r="L214" s="7"/>
      <c r="M214" s="19"/>
      <c r="N214" s="15"/>
      <c r="O214" s="4"/>
      <c r="P214" s="4"/>
      <c r="Q214" s="4"/>
      <c r="R214" s="4"/>
      <c r="S214" s="4"/>
      <c r="T214" s="4"/>
      <c r="U214" s="7"/>
      <c r="V214" s="7"/>
      <c r="W214" s="7"/>
      <c r="X214" s="7"/>
      <c r="Y214" s="19"/>
      <c r="Z214" s="15"/>
      <c r="AA214" s="4"/>
      <c r="AB214" s="4"/>
      <c r="AC214" s="4"/>
      <c r="AD214" s="4"/>
      <c r="AE214" s="4"/>
      <c r="AF214" s="4"/>
      <c r="AG214" s="4"/>
      <c r="AH214" s="7"/>
      <c r="AI214" s="7"/>
      <c r="AJ214" s="7"/>
      <c r="AK214" s="19"/>
      <c r="AL214" s="15"/>
      <c r="AM214" s="4"/>
      <c r="AN214" s="4"/>
      <c r="AO214" s="4"/>
      <c r="AP214" s="4"/>
      <c r="AQ214" s="4"/>
      <c r="AR214" s="4"/>
      <c r="AS214" s="4"/>
      <c r="AT214" s="7"/>
      <c r="AU214" s="7"/>
      <c r="AV214" s="7"/>
      <c r="AW214" s="19"/>
    </row>
    <row r="215" spans="2:49">
      <c r="B215" s="15"/>
      <c r="C215" s="4"/>
      <c r="D215" s="4"/>
      <c r="E215" s="4"/>
      <c r="F215" s="4"/>
      <c r="G215" s="4"/>
      <c r="H215" s="7"/>
      <c r="I215" s="7"/>
      <c r="J215" s="7"/>
      <c r="K215" s="7"/>
      <c r="L215" s="7"/>
      <c r="M215" s="19"/>
      <c r="N215" s="15"/>
      <c r="O215" s="4"/>
      <c r="P215" s="4"/>
      <c r="Q215" s="4"/>
      <c r="R215" s="4"/>
      <c r="S215" s="4"/>
      <c r="T215" s="4"/>
      <c r="U215" s="7"/>
      <c r="V215" s="7"/>
      <c r="W215" s="7"/>
      <c r="X215" s="7"/>
      <c r="Y215" s="19"/>
      <c r="Z215" s="15"/>
      <c r="AA215" s="4"/>
      <c r="AB215" s="4"/>
      <c r="AC215" s="4"/>
      <c r="AD215" s="4"/>
      <c r="AE215" s="4"/>
      <c r="AF215" s="4"/>
      <c r="AG215" s="4"/>
      <c r="AH215" s="7"/>
      <c r="AI215" s="7"/>
      <c r="AJ215" s="7"/>
      <c r="AK215" s="19"/>
      <c r="AL215" s="15"/>
      <c r="AM215" s="4"/>
      <c r="AN215" s="4"/>
      <c r="AO215" s="4"/>
      <c r="AP215" s="4"/>
      <c r="AQ215" s="4"/>
      <c r="AR215" s="4"/>
      <c r="AS215" s="4"/>
      <c r="AT215" s="7"/>
      <c r="AU215" s="7"/>
      <c r="AV215" s="7"/>
      <c r="AW215" s="19"/>
    </row>
    <row r="216" spans="2:49">
      <c r="B216" s="15"/>
      <c r="C216" s="4"/>
      <c r="D216" s="4"/>
      <c r="E216" s="4"/>
      <c r="F216" s="4"/>
      <c r="G216" s="4"/>
      <c r="H216" s="7"/>
      <c r="I216" s="7"/>
      <c r="J216" s="7"/>
      <c r="K216" s="7"/>
      <c r="L216" s="7"/>
      <c r="M216" s="19"/>
      <c r="N216" s="15"/>
      <c r="O216" s="4"/>
      <c r="P216" s="4"/>
      <c r="Q216" s="4"/>
      <c r="R216" s="4"/>
      <c r="S216" s="4"/>
      <c r="T216" s="4"/>
      <c r="U216" s="7"/>
      <c r="V216" s="7"/>
      <c r="W216" s="7"/>
      <c r="X216" s="7"/>
      <c r="Y216" s="19"/>
      <c r="Z216" s="15"/>
      <c r="AA216" s="4"/>
      <c r="AB216" s="4"/>
      <c r="AC216" s="4"/>
      <c r="AD216" s="4"/>
      <c r="AE216" s="4"/>
      <c r="AF216" s="4"/>
      <c r="AG216" s="4"/>
      <c r="AH216" s="7"/>
      <c r="AI216" s="7"/>
      <c r="AJ216" s="7"/>
      <c r="AK216" s="19"/>
      <c r="AL216" s="15"/>
      <c r="AM216" s="4"/>
      <c r="AN216" s="4"/>
      <c r="AO216" s="4"/>
      <c r="AP216" s="4"/>
      <c r="AQ216" s="4"/>
      <c r="AR216" s="4"/>
      <c r="AS216" s="4"/>
      <c r="AT216" s="7"/>
      <c r="AU216" s="7"/>
      <c r="AV216" s="7"/>
      <c r="AW216" s="19"/>
    </row>
    <row r="217" spans="2:49">
      <c r="B217" s="15"/>
      <c r="C217" s="4"/>
      <c r="D217" s="4"/>
      <c r="E217" s="4"/>
      <c r="F217" s="4"/>
      <c r="G217" s="4"/>
      <c r="H217" s="7"/>
      <c r="I217" s="7"/>
      <c r="J217" s="7"/>
      <c r="K217" s="7"/>
      <c r="L217" s="7"/>
      <c r="M217" s="19"/>
      <c r="N217" s="15"/>
      <c r="O217" s="4"/>
      <c r="P217" s="4"/>
      <c r="Q217" s="4"/>
      <c r="R217" s="4"/>
      <c r="S217" s="4"/>
      <c r="T217" s="4"/>
      <c r="U217" s="7"/>
      <c r="V217" s="7"/>
      <c r="W217" s="7"/>
      <c r="X217" s="7"/>
      <c r="Y217" s="19"/>
      <c r="Z217" s="15"/>
      <c r="AA217" s="4"/>
      <c r="AB217" s="4"/>
      <c r="AC217" s="4"/>
      <c r="AD217" s="4"/>
      <c r="AE217" s="4"/>
      <c r="AF217" s="4"/>
      <c r="AG217" s="4"/>
      <c r="AH217" s="7"/>
      <c r="AI217" s="7"/>
      <c r="AJ217" s="7"/>
      <c r="AK217" s="19"/>
      <c r="AL217" s="15"/>
      <c r="AM217" s="4"/>
      <c r="AN217" s="4"/>
      <c r="AO217" s="4"/>
      <c r="AP217" s="4"/>
      <c r="AQ217" s="4"/>
      <c r="AR217" s="4"/>
      <c r="AS217" s="4"/>
      <c r="AT217" s="7"/>
      <c r="AU217" s="7"/>
      <c r="AV217" s="7"/>
      <c r="AW217" s="19"/>
    </row>
    <row r="218" spans="2:49">
      <c r="B218" s="15"/>
      <c r="C218" s="4"/>
      <c r="D218" s="4"/>
      <c r="E218" s="4"/>
      <c r="F218" s="4"/>
      <c r="G218" s="4"/>
      <c r="H218" s="7"/>
      <c r="I218" s="7"/>
      <c r="J218" s="7"/>
      <c r="K218" s="7"/>
      <c r="L218" s="7"/>
      <c r="M218" s="19"/>
      <c r="N218" s="15"/>
      <c r="O218" s="4"/>
      <c r="P218" s="4"/>
      <c r="Q218" s="4"/>
      <c r="R218" s="4"/>
      <c r="S218" s="4"/>
      <c r="T218" s="4"/>
      <c r="U218" s="7"/>
      <c r="V218" s="7"/>
      <c r="W218" s="7"/>
      <c r="X218" s="7"/>
      <c r="Y218" s="19"/>
      <c r="Z218" s="15"/>
      <c r="AA218" s="4"/>
      <c r="AB218" s="4"/>
      <c r="AC218" s="4"/>
      <c r="AD218" s="4"/>
      <c r="AE218" s="4"/>
      <c r="AF218" s="4"/>
      <c r="AG218" s="4"/>
      <c r="AH218" s="7"/>
      <c r="AI218" s="7"/>
      <c r="AJ218" s="7"/>
      <c r="AK218" s="19"/>
      <c r="AL218" s="15"/>
      <c r="AM218" s="4"/>
      <c r="AN218" s="4"/>
      <c r="AO218" s="4"/>
      <c r="AP218" s="4"/>
      <c r="AQ218" s="4"/>
      <c r="AR218" s="4"/>
      <c r="AS218" s="4"/>
      <c r="AT218" s="7"/>
      <c r="AU218" s="7"/>
      <c r="AV218" s="7"/>
      <c r="AW218" s="19"/>
    </row>
    <row r="219" spans="2:49" ht="15.75" thickBot="1">
      <c r="B219" s="17"/>
      <c r="C219" s="18"/>
      <c r="D219" s="18"/>
      <c r="E219" s="18"/>
      <c r="F219" s="18"/>
      <c r="G219" s="18"/>
      <c r="H219" s="20"/>
      <c r="I219" s="20"/>
      <c r="J219" s="20"/>
      <c r="K219" s="20"/>
      <c r="L219" s="20"/>
      <c r="M219" s="23"/>
      <c r="N219" s="17"/>
      <c r="O219" s="18"/>
      <c r="P219" s="18"/>
      <c r="Q219" s="18"/>
      <c r="R219" s="18"/>
      <c r="S219" s="18"/>
      <c r="T219" s="18"/>
      <c r="U219" s="20"/>
      <c r="V219" s="20"/>
      <c r="W219" s="20"/>
      <c r="X219" s="20"/>
      <c r="Y219" s="23"/>
      <c r="Z219" s="17"/>
      <c r="AA219" s="18"/>
      <c r="AB219" s="18"/>
      <c r="AC219" s="18"/>
      <c r="AD219" s="18"/>
      <c r="AE219" s="18"/>
      <c r="AF219" s="18"/>
      <c r="AG219" s="18"/>
      <c r="AH219" s="20"/>
      <c r="AI219" s="20"/>
      <c r="AJ219" s="20"/>
      <c r="AK219" s="23"/>
      <c r="AL219" s="17"/>
      <c r="AM219" s="18"/>
      <c r="AN219" s="18"/>
      <c r="AO219" s="18"/>
      <c r="AP219" s="18"/>
      <c r="AQ219" s="18"/>
      <c r="AR219" s="18"/>
      <c r="AS219" s="18"/>
      <c r="AT219" s="20"/>
      <c r="AU219" s="20"/>
      <c r="AV219" s="20"/>
      <c r="AW219" s="23"/>
    </row>
    <row r="220" spans="2:49">
      <c r="B220" s="15"/>
      <c r="C220" s="4"/>
      <c r="D220" s="4"/>
      <c r="E220" s="4"/>
      <c r="F220" s="4"/>
      <c r="G220" s="4"/>
      <c r="H220" s="4"/>
      <c r="I220" s="4"/>
      <c r="J220" s="4"/>
      <c r="M220" s="16"/>
      <c r="N220" s="15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16"/>
      <c r="Z220" s="15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16"/>
      <c r="AL220" s="15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16"/>
    </row>
    <row r="221" spans="2:49" ht="33" customHeight="1" thickBot="1">
      <c r="B221" s="15"/>
      <c r="C221" s="4"/>
      <c r="D221" s="349" t="s">
        <v>415</v>
      </c>
      <c r="E221" s="349"/>
      <c r="F221" s="349"/>
      <c r="G221" s="349"/>
      <c r="H221" s="349"/>
      <c r="I221" s="349"/>
      <c r="J221" s="349"/>
      <c r="K221" s="7"/>
      <c r="L221" s="7"/>
      <c r="M221" s="19"/>
      <c r="N221" s="15"/>
      <c r="O221" s="4"/>
      <c r="P221" s="349" t="s">
        <v>416</v>
      </c>
      <c r="Q221" s="349"/>
      <c r="R221" s="349"/>
      <c r="S221" s="349"/>
      <c r="T221" s="349"/>
      <c r="U221" s="349"/>
      <c r="V221" s="349"/>
      <c r="W221" s="80"/>
      <c r="X221" s="4"/>
      <c r="Y221" s="19"/>
      <c r="Z221" s="15"/>
      <c r="AA221" s="4"/>
      <c r="AB221" s="349" t="s">
        <v>417</v>
      </c>
      <c r="AC221" s="349"/>
      <c r="AD221" s="349"/>
      <c r="AE221" s="349"/>
      <c r="AF221" s="349"/>
      <c r="AG221" s="349"/>
      <c r="AH221" s="349"/>
      <c r="AI221" s="353"/>
      <c r="AJ221" s="353"/>
      <c r="AK221" s="19"/>
      <c r="AL221" s="15"/>
      <c r="AM221" s="4"/>
      <c r="AN221" s="349" t="s">
        <v>418</v>
      </c>
      <c r="AO221" s="349"/>
      <c r="AP221" s="349"/>
      <c r="AQ221" s="349"/>
      <c r="AR221" s="349"/>
      <c r="AS221" s="349"/>
      <c r="AT221" s="349"/>
      <c r="AU221" s="353"/>
      <c r="AV221" s="353"/>
      <c r="AW221" s="19"/>
    </row>
    <row r="222" spans="2:49">
      <c r="B222" s="15"/>
      <c r="C222" s="4"/>
      <c r="D222" s="4"/>
      <c r="E222" s="4"/>
      <c r="F222" s="4"/>
      <c r="G222" s="4"/>
      <c r="H222" s="7"/>
      <c r="I222" s="7"/>
      <c r="J222" s="7"/>
      <c r="K222" s="7"/>
      <c r="L222" s="7"/>
      <c r="M222" s="19"/>
      <c r="N222" s="15"/>
      <c r="O222" s="4"/>
      <c r="P222" s="4"/>
      <c r="Q222" s="4"/>
      <c r="R222" s="4"/>
      <c r="S222" s="4"/>
      <c r="T222" s="4"/>
      <c r="U222" s="7"/>
      <c r="V222" s="7"/>
      <c r="W222" s="7"/>
      <c r="X222" s="4"/>
      <c r="Y222" s="19"/>
      <c r="Z222" s="15"/>
      <c r="AA222" s="4"/>
      <c r="AB222" s="4"/>
      <c r="AC222" s="4"/>
      <c r="AD222" s="4"/>
      <c r="AE222" s="4"/>
      <c r="AF222" s="4"/>
      <c r="AG222" s="4"/>
      <c r="AH222" s="7"/>
      <c r="AI222" s="7"/>
      <c r="AJ222" s="7"/>
      <c r="AK222" s="19"/>
      <c r="AL222" s="15"/>
      <c r="AM222" s="4"/>
      <c r="AN222" s="4"/>
      <c r="AO222" s="4"/>
      <c r="AP222" s="4"/>
      <c r="AQ222" s="4"/>
      <c r="AR222" s="4"/>
      <c r="AS222" s="4"/>
      <c r="AT222" s="7"/>
      <c r="AU222" s="7"/>
      <c r="AV222" s="7"/>
      <c r="AW222" s="19"/>
    </row>
    <row r="223" spans="2:49">
      <c r="B223" s="15"/>
      <c r="C223" s="4"/>
      <c r="D223" s="4"/>
      <c r="E223" s="4"/>
      <c r="F223" s="4"/>
      <c r="G223" s="4"/>
      <c r="H223" s="7"/>
      <c r="I223" s="7"/>
      <c r="J223" s="7"/>
      <c r="K223" s="7"/>
      <c r="L223" s="7"/>
      <c r="M223" s="19"/>
      <c r="N223" s="15"/>
      <c r="O223" s="4"/>
      <c r="P223" s="4"/>
      <c r="Q223" s="4"/>
      <c r="R223" s="4"/>
      <c r="S223" s="4"/>
      <c r="T223" s="4"/>
      <c r="U223" s="7"/>
      <c r="V223" s="7"/>
      <c r="W223" s="7"/>
      <c r="X223" s="4"/>
      <c r="Y223" s="19"/>
      <c r="Z223" s="15"/>
      <c r="AA223" s="4"/>
      <c r="AB223" s="4"/>
      <c r="AC223" s="4"/>
      <c r="AD223" s="4"/>
      <c r="AE223" s="4"/>
      <c r="AF223" s="4"/>
      <c r="AG223" s="4"/>
      <c r="AH223" s="7"/>
      <c r="AI223" s="7"/>
      <c r="AJ223" s="7"/>
      <c r="AK223" s="19"/>
      <c r="AL223" s="15"/>
      <c r="AM223" s="4"/>
      <c r="AN223" s="4"/>
      <c r="AO223" s="4"/>
      <c r="AP223" s="4"/>
      <c r="AQ223" s="4"/>
      <c r="AR223" s="4"/>
      <c r="AS223" s="4"/>
      <c r="AT223" s="7"/>
      <c r="AU223" s="7"/>
      <c r="AV223" s="7"/>
      <c r="AW223" s="19"/>
    </row>
    <row r="224" spans="2:49">
      <c r="B224" s="15"/>
      <c r="C224" s="4"/>
      <c r="D224" s="4"/>
      <c r="E224" s="4"/>
      <c r="F224" s="4"/>
      <c r="G224" s="4"/>
      <c r="H224" s="7"/>
      <c r="I224" s="7"/>
      <c r="J224" s="7"/>
      <c r="K224" s="7"/>
      <c r="L224" s="7"/>
      <c r="M224" s="19"/>
      <c r="N224" s="15"/>
      <c r="O224" s="4"/>
      <c r="P224" s="4"/>
      <c r="Q224" s="4"/>
      <c r="R224" s="4"/>
      <c r="S224" s="4"/>
      <c r="T224" s="4"/>
      <c r="U224" s="7"/>
      <c r="V224" s="7"/>
      <c r="W224" s="7"/>
      <c r="X224" s="4"/>
      <c r="Y224" s="19"/>
      <c r="Z224" s="15"/>
      <c r="AA224" s="4"/>
      <c r="AB224" s="4"/>
      <c r="AC224" s="4"/>
      <c r="AD224" s="4"/>
      <c r="AE224" s="4"/>
      <c r="AF224" s="4"/>
      <c r="AG224" s="4"/>
      <c r="AH224" s="7"/>
      <c r="AI224" s="7"/>
      <c r="AJ224" s="7"/>
      <c r="AK224" s="19"/>
      <c r="AL224" s="15"/>
      <c r="AM224" s="4"/>
      <c r="AN224" s="4"/>
      <c r="AO224" s="4"/>
      <c r="AP224" s="4"/>
      <c r="AQ224" s="4"/>
      <c r="AR224" s="4"/>
      <c r="AS224" s="4"/>
      <c r="AT224" s="7"/>
      <c r="AU224" s="7"/>
      <c r="AV224" s="7"/>
      <c r="AW224" s="19"/>
    </row>
    <row r="225" spans="2:49">
      <c r="B225" s="15"/>
      <c r="C225" s="4"/>
      <c r="D225" s="4"/>
      <c r="E225" s="4"/>
      <c r="F225" s="4"/>
      <c r="G225" s="4"/>
      <c r="H225" s="7"/>
      <c r="I225" s="7"/>
      <c r="J225" s="7"/>
      <c r="K225" s="7"/>
      <c r="L225" s="7"/>
      <c r="M225" s="19"/>
      <c r="N225" s="15"/>
      <c r="O225" s="4"/>
      <c r="P225" s="4"/>
      <c r="Q225" s="4"/>
      <c r="R225" s="4"/>
      <c r="S225" s="4"/>
      <c r="T225" s="4"/>
      <c r="U225" s="7"/>
      <c r="V225" s="7"/>
      <c r="W225" s="7"/>
      <c r="X225" s="7"/>
      <c r="Y225" s="19"/>
      <c r="Z225" s="15"/>
      <c r="AA225" s="4"/>
      <c r="AB225" s="4"/>
      <c r="AC225" s="4"/>
      <c r="AD225" s="4"/>
      <c r="AE225" s="4"/>
      <c r="AF225" s="4"/>
      <c r="AG225" s="4"/>
      <c r="AH225" s="7"/>
      <c r="AI225" s="7"/>
      <c r="AJ225" s="7"/>
      <c r="AK225" s="19"/>
      <c r="AL225" s="15"/>
      <c r="AM225" s="4"/>
      <c r="AN225" s="4"/>
      <c r="AO225" s="4"/>
      <c r="AP225" s="4"/>
      <c r="AQ225" s="4"/>
      <c r="AR225" s="4"/>
      <c r="AS225" s="4"/>
      <c r="AT225" s="7"/>
      <c r="AU225" s="7"/>
      <c r="AV225" s="7"/>
      <c r="AW225" s="19"/>
    </row>
    <row r="226" spans="2:49">
      <c r="B226" s="15"/>
      <c r="C226" s="4"/>
      <c r="D226" s="4"/>
      <c r="E226" s="4"/>
      <c r="F226" s="4"/>
      <c r="G226" s="4"/>
      <c r="H226" s="7"/>
      <c r="I226" s="7"/>
      <c r="J226" s="7"/>
      <c r="K226" s="7"/>
      <c r="L226" s="7"/>
      <c r="M226" s="19"/>
      <c r="N226" s="15"/>
      <c r="O226" s="4"/>
      <c r="P226" s="4"/>
      <c r="Q226" s="4"/>
      <c r="R226" s="4"/>
      <c r="S226" s="4"/>
      <c r="T226" s="4"/>
      <c r="U226" s="7"/>
      <c r="V226" s="7"/>
      <c r="W226" s="7"/>
      <c r="X226" s="7"/>
      <c r="Y226" s="19"/>
      <c r="Z226" s="15"/>
      <c r="AA226" s="4"/>
      <c r="AB226" s="4"/>
      <c r="AC226" s="4"/>
      <c r="AD226" s="4"/>
      <c r="AE226" s="4"/>
      <c r="AF226" s="4"/>
      <c r="AG226" s="4"/>
      <c r="AH226" s="7"/>
      <c r="AI226" s="7"/>
      <c r="AJ226" s="7"/>
      <c r="AK226" s="19"/>
      <c r="AL226" s="15"/>
      <c r="AM226" s="4"/>
      <c r="AN226" s="4"/>
      <c r="AO226" s="4"/>
      <c r="AP226" s="4"/>
      <c r="AQ226" s="4"/>
      <c r="AR226" s="4"/>
      <c r="AS226" s="4"/>
      <c r="AT226" s="7"/>
      <c r="AU226" s="7"/>
      <c r="AV226" s="7"/>
      <c r="AW226" s="19"/>
    </row>
    <row r="227" spans="2:49">
      <c r="B227" s="15"/>
      <c r="C227" s="4"/>
      <c r="D227" s="4"/>
      <c r="E227" s="4"/>
      <c r="F227" s="4"/>
      <c r="G227" s="4"/>
      <c r="H227" s="7"/>
      <c r="I227" s="7"/>
      <c r="J227" s="7"/>
      <c r="K227" s="7"/>
      <c r="L227" s="7"/>
      <c r="M227" s="19"/>
      <c r="N227" s="15"/>
      <c r="O227" s="4"/>
      <c r="P227" s="4"/>
      <c r="Q227" s="4"/>
      <c r="R227" s="4"/>
      <c r="S227" s="4"/>
      <c r="T227" s="4"/>
      <c r="U227" s="7"/>
      <c r="V227" s="7"/>
      <c r="W227" s="7"/>
      <c r="X227" s="7"/>
      <c r="Y227" s="19"/>
      <c r="Z227" s="15"/>
      <c r="AA227" s="4"/>
      <c r="AB227" s="4"/>
      <c r="AC227" s="4"/>
      <c r="AD227" s="4"/>
      <c r="AE227" s="4"/>
      <c r="AF227" s="4"/>
      <c r="AG227" s="4"/>
      <c r="AH227" s="7"/>
      <c r="AI227" s="7"/>
      <c r="AJ227" s="7"/>
      <c r="AK227" s="19"/>
      <c r="AL227" s="15"/>
      <c r="AM227" s="4"/>
      <c r="AN227" s="4"/>
      <c r="AO227" s="4"/>
      <c r="AP227" s="4"/>
      <c r="AQ227" s="4"/>
      <c r="AR227" s="4"/>
      <c r="AS227" s="4"/>
      <c r="AT227" s="7"/>
      <c r="AU227" s="7"/>
      <c r="AV227" s="7"/>
      <c r="AW227" s="19"/>
    </row>
    <row r="228" spans="2:49">
      <c r="B228" s="15"/>
      <c r="C228" s="4"/>
      <c r="D228" s="4"/>
      <c r="E228" s="4"/>
      <c r="F228" s="4"/>
      <c r="G228" s="4"/>
      <c r="H228" s="7"/>
      <c r="I228" s="7"/>
      <c r="J228" s="7"/>
      <c r="K228" s="7"/>
      <c r="L228" s="7"/>
      <c r="M228" s="19"/>
      <c r="N228" s="15"/>
      <c r="O228" s="4"/>
      <c r="P228" s="4"/>
      <c r="Q228" s="4"/>
      <c r="R228" s="4"/>
      <c r="S228" s="4"/>
      <c r="T228" s="4"/>
      <c r="U228" s="7"/>
      <c r="V228" s="7"/>
      <c r="W228" s="7"/>
      <c r="X228" s="7"/>
      <c r="Y228" s="19"/>
      <c r="Z228" s="15"/>
      <c r="AA228" s="4"/>
      <c r="AB228" s="4"/>
      <c r="AC228" s="4"/>
      <c r="AD228" s="4"/>
      <c r="AE228" s="4"/>
      <c r="AF228" s="4"/>
      <c r="AG228" s="4"/>
      <c r="AH228" s="7"/>
      <c r="AI228" s="7"/>
      <c r="AJ228" s="7"/>
      <c r="AK228" s="19"/>
      <c r="AL228" s="15"/>
      <c r="AM228" s="4"/>
      <c r="AN228" s="4"/>
      <c r="AO228" s="4"/>
      <c r="AP228" s="4"/>
      <c r="AQ228" s="4"/>
      <c r="AR228" s="4"/>
      <c r="AS228" s="4"/>
      <c r="AT228" s="7"/>
      <c r="AU228" s="7"/>
      <c r="AV228" s="7"/>
      <c r="AW228" s="19"/>
    </row>
    <row r="229" spans="2:49">
      <c r="B229" s="15"/>
      <c r="C229" s="4"/>
      <c r="D229" s="4"/>
      <c r="E229" s="4"/>
      <c r="F229" s="4"/>
      <c r="G229" s="4"/>
      <c r="H229" s="7"/>
      <c r="I229" s="7"/>
      <c r="J229" s="7"/>
      <c r="K229" s="7"/>
      <c r="L229" s="7"/>
      <c r="M229" s="19"/>
      <c r="N229" s="15"/>
      <c r="O229" s="4"/>
      <c r="P229" s="4"/>
      <c r="Q229" s="4"/>
      <c r="R229" s="4"/>
      <c r="S229" s="4"/>
      <c r="T229" s="4"/>
      <c r="U229" s="7"/>
      <c r="V229" s="7"/>
      <c r="W229" s="7"/>
      <c r="X229" s="7"/>
      <c r="Y229" s="19"/>
      <c r="Z229" s="15"/>
      <c r="AA229" s="4"/>
      <c r="AB229" s="4"/>
      <c r="AC229" s="4"/>
      <c r="AD229" s="4"/>
      <c r="AE229" s="4"/>
      <c r="AF229" s="4"/>
      <c r="AG229" s="4"/>
      <c r="AH229" s="7"/>
      <c r="AI229" s="7"/>
      <c r="AJ229" s="7"/>
      <c r="AK229" s="19"/>
      <c r="AL229" s="15"/>
      <c r="AM229" s="4"/>
      <c r="AN229" s="4"/>
      <c r="AO229" s="4"/>
      <c r="AP229" s="4"/>
      <c r="AQ229" s="4"/>
      <c r="AR229" s="4"/>
      <c r="AS229" s="4"/>
      <c r="AT229" s="7"/>
      <c r="AU229" s="7"/>
      <c r="AV229" s="7"/>
      <c r="AW229" s="19"/>
    </row>
    <row r="230" spans="2:49">
      <c r="B230" s="15"/>
      <c r="C230" s="4"/>
      <c r="D230" s="4"/>
      <c r="E230" s="4"/>
      <c r="F230" s="4"/>
      <c r="G230" s="4"/>
      <c r="H230" s="7"/>
      <c r="I230" s="7"/>
      <c r="J230" s="7"/>
      <c r="K230" s="7"/>
      <c r="L230" s="7"/>
      <c r="M230" s="19"/>
      <c r="N230" s="15"/>
      <c r="O230" s="4"/>
      <c r="P230" s="4"/>
      <c r="Q230" s="4"/>
      <c r="R230" s="4"/>
      <c r="S230" s="4"/>
      <c r="T230" s="4"/>
      <c r="U230" s="7"/>
      <c r="V230" s="7"/>
      <c r="W230" s="7"/>
      <c r="X230" s="7"/>
      <c r="Y230" s="19"/>
      <c r="Z230" s="15"/>
      <c r="AA230" s="4"/>
      <c r="AB230" s="4"/>
      <c r="AC230" s="4"/>
      <c r="AD230" s="4"/>
      <c r="AE230" s="4"/>
      <c r="AF230" s="4"/>
      <c r="AG230" s="4"/>
      <c r="AH230" s="7"/>
      <c r="AI230" s="7"/>
      <c r="AJ230" s="7"/>
      <c r="AK230" s="19"/>
      <c r="AL230" s="15"/>
      <c r="AM230" s="4"/>
      <c r="AN230" s="4"/>
      <c r="AO230" s="4"/>
      <c r="AP230" s="4"/>
      <c r="AQ230" s="4"/>
      <c r="AR230" s="4"/>
      <c r="AS230" s="4"/>
      <c r="AT230" s="7"/>
      <c r="AU230" s="7"/>
      <c r="AV230" s="7"/>
      <c r="AW230" s="19"/>
    </row>
    <row r="231" spans="2:49">
      <c r="B231" s="15"/>
      <c r="C231" s="4"/>
      <c r="D231" s="4"/>
      <c r="E231" s="4"/>
      <c r="F231" s="4"/>
      <c r="G231" s="4"/>
      <c r="H231" s="7"/>
      <c r="I231" s="7"/>
      <c r="J231" s="7"/>
      <c r="K231" s="7"/>
      <c r="L231" s="7"/>
      <c r="M231" s="19"/>
      <c r="N231" s="15"/>
      <c r="O231" s="4"/>
      <c r="P231" s="4"/>
      <c r="Q231" s="4"/>
      <c r="R231" s="4"/>
      <c r="S231" s="4"/>
      <c r="T231" s="4"/>
      <c r="U231" s="7"/>
      <c r="V231" s="7"/>
      <c r="W231" s="7"/>
      <c r="X231" s="7"/>
      <c r="Y231" s="19"/>
      <c r="Z231" s="15"/>
      <c r="AA231" s="4"/>
      <c r="AB231" s="4"/>
      <c r="AC231" s="4"/>
      <c r="AD231" s="4"/>
      <c r="AE231" s="4"/>
      <c r="AF231" s="4"/>
      <c r="AG231" s="4"/>
      <c r="AH231" s="7"/>
      <c r="AI231" s="7"/>
      <c r="AJ231" s="7"/>
      <c r="AK231" s="19"/>
      <c r="AL231" s="15"/>
      <c r="AM231" s="4"/>
      <c r="AN231" s="4"/>
      <c r="AO231" s="4"/>
      <c r="AP231" s="4"/>
      <c r="AQ231" s="4"/>
      <c r="AR231" s="4"/>
      <c r="AS231" s="4"/>
      <c r="AT231" s="7"/>
      <c r="AU231" s="7"/>
      <c r="AV231" s="7"/>
      <c r="AW231" s="19"/>
    </row>
    <row r="232" spans="2:49">
      <c r="B232" s="15"/>
      <c r="C232" s="4"/>
      <c r="D232" s="4"/>
      <c r="E232" s="4"/>
      <c r="F232" s="4"/>
      <c r="G232" s="4"/>
      <c r="H232" s="7"/>
      <c r="I232" s="7"/>
      <c r="J232" s="7"/>
      <c r="K232" s="7"/>
      <c r="L232" s="7"/>
      <c r="M232" s="19"/>
      <c r="N232" s="15"/>
      <c r="O232" s="4"/>
      <c r="P232" s="4"/>
      <c r="Q232" s="4"/>
      <c r="R232" s="4"/>
      <c r="S232" s="4"/>
      <c r="T232" s="4"/>
      <c r="U232" s="7"/>
      <c r="V232" s="7"/>
      <c r="W232" s="7"/>
      <c r="X232" s="7"/>
      <c r="Y232" s="19"/>
      <c r="Z232" s="15"/>
      <c r="AA232" s="4"/>
      <c r="AB232" s="4"/>
      <c r="AC232" s="4"/>
      <c r="AD232" s="4"/>
      <c r="AE232" s="4"/>
      <c r="AF232" s="4"/>
      <c r="AG232" s="4"/>
      <c r="AH232" s="7"/>
      <c r="AI232" s="7"/>
      <c r="AJ232" s="7"/>
      <c r="AK232" s="19"/>
      <c r="AL232" s="15"/>
      <c r="AM232" s="4"/>
      <c r="AN232" s="4"/>
      <c r="AO232" s="4"/>
      <c r="AP232" s="4"/>
      <c r="AQ232" s="4"/>
      <c r="AR232" s="4"/>
      <c r="AS232" s="4"/>
      <c r="AT232" s="7"/>
      <c r="AU232" s="7"/>
      <c r="AV232" s="7"/>
      <c r="AW232" s="19"/>
    </row>
    <row r="233" spans="2:49">
      <c r="B233" s="15"/>
      <c r="C233" s="4"/>
      <c r="D233" s="4"/>
      <c r="E233" s="4"/>
      <c r="F233" s="4"/>
      <c r="G233" s="4"/>
      <c r="H233" s="7"/>
      <c r="I233" s="7"/>
      <c r="J233" s="7"/>
      <c r="K233" s="7"/>
      <c r="L233" s="7"/>
      <c r="M233" s="19"/>
      <c r="N233" s="15"/>
      <c r="O233" s="4"/>
      <c r="P233" s="4"/>
      <c r="Q233" s="4"/>
      <c r="R233" s="4"/>
      <c r="S233" s="4"/>
      <c r="T233" s="4"/>
      <c r="U233" s="7"/>
      <c r="V233" s="7"/>
      <c r="W233" s="7"/>
      <c r="X233" s="7"/>
      <c r="Y233" s="19"/>
      <c r="Z233" s="15"/>
      <c r="AA233" s="4"/>
      <c r="AB233" s="4"/>
      <c r="AC233" s="4"/>
      <c r="AD233" s="4"/>
      <c r="AE233" s="4"/>
      <c r="AF233" s="4"/>
      <c r="AG233" s="4"/>
      <c r="AH233" s="7"/>
      <c r="AI233" s="7"/>
      <c r="AJ233" s="7"/>
      <c r="AK233" s="19"/>
      <c r="AL233" s="15"/>
      <c r="AM233" s="4"/>
      <c r="AN233" s="4"/>
      <c r="AO233" s="4"/>
      <c r="AP233" s="4"/>
      <c r="AQ233" s="4"/>
      <c r="AR233" s="4"/>
      <c r="AS233" s="4"/>
      <c r="AT233" s="7"/>
      <c r="AU233" s="7"/>
      <c r="AV233" s="7"/>
      <c r="AW233" s="19"/>
    </row>
    <row r="234" spans="2:49">
      <c r="B234" s="15"/>
      <c r="C234" s="4"/>
      <c r="D234" s="4"/>
      <c r="E234" s="4"/>
      <c r="F234" s="4"/>
      <c r="G234" s="4"/>
      <c r="H234" s="7"/>
      <c r="I234" s="7"/>
      <c r="J234" s="7"/>
      <c r="K234" s="7"/>
      <c r="L234" s="7"/>
      <c r="M234" s="19"/>
      <c r="N234" s="15"/>
      <c r="O234" s="4"/>
      <c r="P234" s="4"/>
      <c r="Q234" s="4"/>
      <c r="R234" s="4"/>
      <c r="S234" s="4"/>
      <c r="T234" s="4"/>
      <c r="U234" s="7"/>
      <c r="V234" s="7"/>
      <c r="W234" s="7"/>
      <c r="X234" s="7"/>
      <c r="Y234" s="19"/>
      <c r="Z234" s="15"/>
      <c r="AA234" s="4"/>
      <c r="AB234" s="4"/>
      <c r="AC234" s="4"/>
      <c r="AD234" s="4"/>
      <c r="AE234" s="4"/>
      <c r="AF234" s="4"/>
      <c r="AG234" s="4"/>
      <c r="AH234" s="7"/>
      <c r="AI234" s="7"/>
      <c r="AJ234" s="7"/>
      <c r="AK234" s="19"/>
      <c r="AL234" s="15"/>
      <c r="AM234" s="4"/>
      <c r="AN234" s="4"/>
      <c r="AO234" s="4"/>
      <c r="AP234" s="4"/>
      <c r="AQ234" s="4"/>
      <c r="AR234" s="4"/>
      <c r="AS234" s="4"/>
      <c r="AT234" s="7"/>
      <c r="AU234" s="7"/>
      <c r="AV234" s="7"/>
      <c r="AW234" s="19"/>
    </row>
    <row r="235" spans="2:49">
      <c r="B235" s="15"/>
      <c r="C235" s="4"/>
      <c r="D235" s="4"/>
      <c r="E235" s="4"/>
      <c r="F235" s="4"/>
      <c r="G235" s="4"/>
      <c r="H235" s="7"/>
      <c r="I235" s="7"/>
      <c r="J235" s="7"/>
      <c r="K235" s="7"/>
      <c r="L235" s="7"/>
      <c r="M235" s="19"/>
      <c r="N235" s="15"/>
      <c r="O235" s="4"/>
      <c r="P235" s="4"/>
      <c r="Q235" s="4"/>
      <c r="R235" s="4"/>
      <c r="S235" s="4"/>
      <c r="T235" s="4"/>
      <c r="U235" s="7"/>
      <c r="V235" s="7"/>
      <c r="W235" s="7"/>
      <c r="X235" s="7"/>
      <c r="Y235" s="19"/>
      <c r="Z235" s="15"/>
      <c r="AA235" s="4"/>
      <c r="AB235" s="4"/>
      <c r="AC235" s="4"/>
      <c r="AD235" s="4"/>
      <c r="AE235" s="4"/>
      <c r="AF235" s="4"/>
      <c r="AG235" s="4"/>
      <c r="AH235" s="7"/>
      <c r="AI235" s="7"/>
      <c r="AJ235" s="7"/>
      <c r="AK235" s="19"/>
      <c r="AL235" s="15"/>
      <c r="AM235" s="4"/>
      <c r="AN235" s="4"/>
      <c r="AO235" s="4"/>
      <c r="AP235" s="4"/>
      <c r="AQ235" s="4"/>
      <c r="AR235" s="4"/>
      <c r="AS235" s="4"/>
      <c r="AT235" s="7"/>
      <c r="AU235" s="7"/>
      <c r="AV235" s="7"/>
      <c r="AW235" s="19"/>
    </row>
    <row r="236" spans="2:49">
      <c r="B236" s="15"/>
      <c r="C236" s="4"/>
      <c r="D236" s="4"/>
      <c r="E236" s="4"/>
      <c r="F236" s="4"/>
      <c r="G236" s="4"/>
      <c r="H236" s="7"/>
      <c r="I236" s="7"/>
      <c r="J236" s="7"/>
      <c r="K236" s="7"/>
      <c r="L236" s="7"/>
      <c r="M236" s="19"/>
      <c r="N236" s="15"/>
      <c r="O236" s="4"/>
      <c r="P236" s="4"/>
      <c r="Q236" s="4"/>
      <c r="R236" s="4"/>
      <c r="S236" s="4"/>
      <c r="T236" s="4"/>
      <c r="U236" s="7"/>
      <c r="V236" s="7"/>
      <c r="W236" s="7"/>
      <c r="X236" s="7"/>
      <c r="Y236" s="19"/>
      <c r="Z236" s="15"/>
      <c r="AA236" s="4"/>
      <c r="AB236" s="4"/>
      <c r="AC236" s="4"/>
      <c r="AD236" s="4"/>
      <c r="AE236" s="4"/>
      <c r="AF236" s="4"/>
      <c r="AG236" s="4"/>
      <c r="AH236" s="7"/>
      <c r="AI236" s="7"/>
      <c r="AJ236" s="7"/>
      <c r="AK236" s="19"/>
      <c r="AL236" s="15"/>
      <c r="AM236" s="4"/>
      <c r="AN236" s="4"/>
      <c r="AO236" s="4"/>
      <c r="AP236" s="4"/>
      <c r="AQ236" s="4"/>
      <c r="AR236" s="4"/>
      <c r="AS236" s="4"/>
      <c r="AT236" s="7"/>
      <c r="AU236" s="7"/>
      <c r="AV236" s="7"/>
      <c r="AW236" s="19"/>
    </row>
    <row r="237" spans="2:49">
      <c r="B237" s="15"/>
      <c r="C237" s="4"/>
      <c r="D237" s="4"/>
      <c r="E237" s="4"/>
      <c r="F237" s="4"/>
      <c r="G237" s="4"/>
      <c r="H237" s="7"/>
      <c r="I237" s="7"/>
      <c r="J237" s="7"/>
      <c r="K237" s="7"/>
      <c r="L237" s="7"/>
      <c r="M237" s="19"/>
      <c r="N237" s="15"/>
      <c r="O237" s="4"/>
      <c r="P237" s="4"/>
      <c r="Q237" s="4"/>
      <c r="R237" s="4"/>
      <c r="S237" s="4"/>
      <c r="T237" s="4"/>
      <c r="U237" s="7"/>
      <c r="V237" s="7"/>
      <c r="W237" s="7"/>
      <c r="X237" s="7"/>
      <c r="Y237" s="19"/>
      <c r="Z237" s="15"/>
      <c r="AA237" s="4"/>
      <c r="AB237" s="4"/>
      <c r="AC237" s="4"/>
      <c r="AD237" s="4"/>
      <c r="AE237" s="4"/>
      <c r="AF237" s="4"/>
      <c r="AG237" s="4"/>
      <c r="AH237" s="7"/>
      <c r="AI237" s="7"/>
      <c r="AJ237" s="7"/>
      <c r="AK237" s="19"/>
      <c r="AL237" s="15"/>
      <c r="AM237" s="4"/>
      <c r="AN237" s="4"/>
      <c r="AO237" s="4"/>
      <c r="AP237" s="4"/>
      <c r="AQ237" s="4"/>
      <c r="AR237" s="4"/>
      <c r="AS237" s="4"/>
      <c r="AT237" s="7"/>
      <c r="AU237" s="7"/>
      <c r="AV237" s="7"/>
      <c r="AW237" s="19"/>
    </row>
    <row r="238" spans="2:49">
      <c r="B238" s="15"/>
      <c r="C238" s="4"/>
      <c r="D238" s="4"/>
      <c r="E238" s="4"/>
      <c r="F238" s="4"/>
      <c r="G238" s="4"/>
      <c r="H238" s="7"/>
      <c r="I238" s="7"/>
      <c r="J238" s="7"/>
      <c r="K238" s="7"/>
      <c r="L238" s="7"/>
      <c r="M238" s="19"/>
      <c r="N238" s="15"/>
      <c r="O238" s="4"/>
      <c r="P238" s="4"/>
      <c r="Q238" s="4"/>
      <c r="R238" s="4"/>
      <c r="S238" s="4"/>
      <c r="T238" s="4"/>
      <c r="U238" s="7"/>
      <c r="V238" s="7"/>
      <c r="W238" s="7"/>
      <c r="X238" s="7"/>
      <c r="Y238" s="19"/>
      <c r="Z238" s="15"/>
      <c r="AA238" s="4"/>
      <c r="AB238" s="4"/>
      <c r="AC238" s="4"/>
      <c r="AD238" s="4"/>
      <c r="AE238" s="4"/>
      <c r="AF238" s="4"/>
      <c r="AG238" s="4"/>
      <c r="AH238" s="7"/>
      <c r="AI238" s="7"/>
      <c r="AJ238" s="7"/>
      <c r="AK238" s="19"/>
      <c r="AL238" s="15"/>
      <c r="AM238" s="4"/>
      <c r="AN238" s="4"/>
      <c r="AO238" s="4"/>
      <c r="AP238" s="4"/>
      <c r="AQ238" s="4"/>
      <c r="AR238" s="4"/>
      <c r="AS238" s="4"/>
      <c r="AT238" s="7"/>
      <c r="AU238" s="7"/>
      <c r="AV238" s="7"/>
      <c r="AW238" s="19"/>
    </row>
    <row r="239" spans="2:49">
      <c r="B239" s="15"/>
      <c r="C239" s="4"/>
      <c r="D239" s="4"/>
      <c r="E239" s="4"/>
      <c r="F239" s="4"/>
      <c r="G239" s="4"/>
      <c r="H239" s="7"/>
      <c r="I239" s="7"/>
      <c r="J239" s="7"/>
      <c r="K239" s="7"/>
      <c r="L239" s="7"/>
      <c r="M239" s="19"/>
      <c r="N239" s="15"/>
      <c r="O239" s="4"/>
      <c r="P239" s="4"/>
      <c r="Q239" s="4"/>
      <c r="R239" s="4"/>
      <c r="S239" s="4"/>
      <c r="T239" s="4"/>
      <c r="U239" s="7"/>
      <c r="V239" s="7"/>
      <c r="W239" s="7"/>
      <c r="X239" s="7"/>
      <c r="Y239" s="19"/>
      <c r="Z239" s="15"/>
      <c r="AA239" s="4"/>
      <c r="AB239" s="4"/>
      <c r="AC239" s="4"/>
      <c r="AD239" s="4"/>
      <c r="AE239" s="4"/>
      <c r="AF239" s="4"/>
      <c r="AG239" s="4"/>
      <c r="AH239" s="7"/>
      <c r="AI239" s="7"/>
      <c r="AJ239" s="7"/>
      <c r="AK239" s="19"/>
      <c r="AL239" s="15"/>
      <c r="AM239" s="4"/>
      <c r="AN239" s="4"/>
      <c r="AO239" s="4"/>
      <c r="AP239" s="4"/>
      <c r="AQ239" s="4"/>
      <c r="AR239" s="4"/>
      <c r="AS239" s="4"/>
      <c r="AT239" s="7"/>
      <c r="AU239" s="7"/>
      <c r="AV239" s="7"/>
      <c r="AW239" s="19"/>
    </row>
    <row r="240" spans="2:49">
      <c r="B240" s="15"/>
      <c r="C240" s="4"/>
      <c r="D240" s="4"/>
      <c r="E240" s="4"/>
      <c r="F240" s="4"/>
      <c r="G240" s="4"/>
      <c r="H240" s="7"/>
      <c r="I240" s="7"/>
      <c r="J240" s="7"/>
      <c r="K240" s="7"/>
      <c r="L240" s="7"/>
      <c r="M240" s="19"/>
      <c r="N240" s="15"/>
      <c r="O240" s="4"/>
      <c r="P240" s="4"/>
      <c r="Q240" s="4"/>
      <c r="R240" s="4"/>
      <c r="S240" s="4"/>
      <c r="T240" s="4"/>
      <c r="U240" s="7"/>
      <c r="V240" s="7"/>
      <c r="W240" s="7"/>
      <c r="X240" s="7"/>
      <c r="Y240" s="19"/>
      <c r="Z240" s="15"/>
      <c r="AA240" s="4"/>
      <c r="AB240" s="4"/>
      <c r="AC240" s="4"/>
      <c r="AD240" s="4"/>
      <c r="AE240" s="4"/>
      <c r="AF240" s="4"/>
      <c r="AG240" s="4"/>
      <c r="AH240" s="7"/>
      <c r="AI240" s="7"/>
      <c r="AJ240" s="7"/>
      <c r="AK240" s="19"/>
      <c r="AL240" s="15"/>
      <c r="AM240" s="4"/>
      <c r="AN240" s="4"/>
      <c r="AO240" s="4"/>
      <c r="AP240" s="4"/>
      <c r="AQ240" s="4"/>
      <c r="AR240" s="4"/>
      <c r="AS240" s="4"/>
      <c r="AT240" s="7"/>
      <c r="AU240" s="7"/>
      <c r="AV240" s="7"/>
      <c r="AW240" s="19"/>
    </row>
    <row r="241" spans="2:49">
      <c r="B241" s="15"/>
      <c r="C241" s="4"/>
      <c r="D241" s="4"/>
      <c r="E241" s="4"/>
      <c r="F241" s="4"/>
      <c r="G241" s="4"/>
      <c r="H241" s="7"/>
      <c r="I241" s="7"/>
      <c r="J241" s="7"/>
      <c r="K241" s="7"/>
      <c r="L241" s="7"/>
      <c r="M241" s="19"/>
      <c r="N241" s="15"/>
      <c r="O241" s="4"/>
      <c r="P241" s="4"/>
      <c r="Q241" s="4"/>
      <c r="R241" s="4"/>
      <c r="S241" s="4"/>
      <c r="T241" s="4"/>
      <c r="U241" s="7"/>
      <c r="V241" s="7"/>
      <c r="W241" s="7"/>
      <c r="X241" s="7"/>
      <c r="Y241" s="19"/>
      <c r="Z241" s="15"/>
      <c r="AA241" s="4"/>
      <c r="AB241" s="4"/>
      <c r="AC241" s="4"/>
      <c r="AD241" s="4"/>
      <c r="AE241" s="4"/>
      <c r="AF241" s="4"/>
      <c r="AG241" s="4"/>
      <c r="AH241" s="7"/>
      <c r="AI241" s="7"/>
      <c r="AJ241" s="7"/>
      <c r="AK241" s="19"/>
      <c r="AL241" s="15"/>
      <c r="AM241" s="4"/>
      <c r="AN241" s="4"/>
      <c r="AO241" s="4"/>
      <c r="AP241" s="4"/>
      <c r="AQ241" s="4"/>
      <c r="AR241" s="4"/>
      <c r="AS241" s="4"/>
      <c r="AT241" s="7"/>
      <c r="AU241" s="7"/>
      <c r="AV241" s="7"/>
      <c r="AW241" s="19"/>
    </row>
    <row r="242" spans="2:49">
      <c r="B242" s="15"/>
      <c r="C242" s="4"/>
      <c r="D242" s="4"/>
      <c r="E242" s="4"/>
      <c r="F242" s="4"/>
      <c r="G242" s="4"/>
      <c r="H242" s="7"/>
      <c r="I242" s="7"/>
      <c r="J242" s="7"/>
      <c r="K242" s="7"/>
      <c r="L242" s="7"/>
      <c r="M242" s="19"/>
      <c r="N242" s="15"/>
      <c r="O242" s="4"/>
      <c r="P242" s="4"/>
      <c r="Q242" s="4"/>
      <c r="R242" s="4"/>
      <c r="S242" s="4"/>
      <c r="T242" s="4"/>
      <c r="U242" s="7"/>
      <c r="V242" s="7"/>
      <c r="W242" s="7"/>
      <c r="X242" s="7"/>
      <c r="Y242" s="19"/>
      <c r="Z242" s="15"/>
      <c r="AA242" s="4"/>
      <c r="AB242" s="4"/>
      <c r="AC242" s="4"/>
      <c r="AD242" s="4"/>
      <c r="AE242" s="4"/>
      <c r="AF242" s="4"/>
      <c r="AG242" s="4"/>
      <c r="AH242" s="7"/>
      <c r="AI242" s="7"/>
      <c r="AJ242" s="7"/>
      <c r="AK242" s="19"/>
      <c r="AL242" s="15"/>
      <c r="AM242" s="4"/>
      <c r="AN242" s="4"/>
      <c r="AO242" s="4"/>
      <c r="AP242" s="4"/>
      <c r="AQ242" s="4"/>
      <c r="AR242" s="4"/>
      <c r="AS242" s="4"/>
      <c r="AT242" s="7"/>
      <c r="AU242" s="7"/>
      <c r="AV242" s="7"/>
      <c r="AW242" s="19"/>
    </row>
    <row r="243" spans="2:49" ht="15.75" thickBot="1">
      <c r="B243" s="17"/>
      <c r="C243" s="18"/>
      <c r="D243" s="18"/>
      <c r="E243" s="18"/>
      <c r="F243" s="18"/>
      <c r="G243" s="18"/>
      <c r="H243" s="20"/>
      <c r="I243" s="20"/>
      <c r="J243" s="20"/>
      <c r="K243" s="20"/>
      <c r="L243" s="20"/>
      <c r="M243" s="23"/>
      <c r="N243" s="17"/>
      <c r="O243" s="18"/>
      <c r="P243" s="18"/>
      <c r="Q243" s="18"/>
      <c r="R243" s="18"/>
      <c r="S243" s="18"/>
      <c r="T243" s="18"/>
      <c r="U243" s="20"/>
      <c r="V243" s="20"/>
      <c r="W243" s="20"/>
      <c r="X243" s="20"/>
      <c r="Y243" s="23"/>
      <c r="Z243" s="17"/>
      <c r="AA243" s="18"/>
      <c r="AB243" s="18"/>
      <c r="AC243" s="18"/>
      <c r="AD243" s="18"/>
      <c r="AE243" s="18"/>
      <c r="AF243" s="18"/>
      <c r="AG243" s="18"/>
      <c r="AH243" s="20"/>
      <c r="AI243" s="20"/>
      <c r="AJ243" s="20"/>
      <c r="AK243" s="23"/>
      <c r="AL243" s="17"/>
      <c r="AM243" s="18"/>
      <c r="AN243" s="18"/>
      <c r="AO243" s="18"/>
      <c r="AP243" s="18"/>
      <c r="AQ243" s="18"/>
      <c r="AR243" s="18"/>
      <c r="AS243" s="18"/>
      <c r="AT243" s="20"/>
      <c r="AU243" s="20"/>
      <c r="AV243" s="20"/>
      <c r="AW243" s="23"/>
    </row>
    <row r="244" spans="2:49">
      <c r="B244" s="15"/>
      <c r="C244" s="4"/>
      <c r="D244" s="4"/>
      <c r="E244" s="4"/>
      <c r="F244" s="4"/>
      <c r="G244" s="4"/>
      <c r="H244" s="4"/>
      <c r="I244" s="4"/>
      <c r="J244" s="4"/>
      <c r="M244" s="16"/>
      <c r="N244" s="15"/>
      <c r="O244" s="4"/>
      <c r="P244" s="4"/>
      <c r="Q244" s="4"/>
      <c r="R244" s="4"/>
      <c r="S244" s="4"/>
      <c r="T244" s="4"/>
      <c r="U244" s="4"/>
      <c r="V244" s="4"/>
      <c r="W244" s="4"/>
      <c r="X244" s="7"/>
      <c r="Y244" s="16"/>
      <c r="Z244" s="15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16"/>
      <c r="AL244" s="15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16"/>
    </row>
    <row r="245" spans="2:49" ht="33" customHeight="1" thickBot="1">
      <c r="B245" s="15"/>
      <c r="C245" s="4"/>
      <c r="D245" s="349" t="s">
        <v>151</v>
      </c>
      <c r="E245" s="349"/>
      <c r="F245" s="349"/>
      <c r="G245" s="349"/>
      <c r="H245" s="349"/>
      <c r="I245" s="349"/>
      <c r="J245" s="349"/>
      <c r="K245" s="7"/>
      <c r="L245" s="7"/>
      <c r="M245" s="19"/>
      <c r="N245" s="15"/>
      <c r="O245" s="4"/>
      <c r="P245" s="349" t="s">
        <v>155</v>
      </c>
      <c r="Q245" s="349"/>
      <c r="R245" s="349"/>
      <c r="S245" s="349"/>
      <c r="T245" s="349"/>
      <c r="U245" s="349"/>
      <c r="V245" s="349"/>
      <c r="W245" s="80"/>
      <c r="X245" s="7"/>
      <c r="Y245" s="19"/>
      <c r="Z245" s="15"/>
      <c r="AA245" s="4"/>
      <c r="AB245" s="349" t="s">
        <v>222</v>
      </c>
      <c r="AC245" s="349"/>
      <c r="AD245" s="349"/>
      <c r="AE245" s="349"/>
      <c r="AF245" s="349"/>
      <c r="AG245" s="349"/>
      <c r="AH245" s="349"/>
      <c r="AI245" s="7"/>
      <c r="AJ245" s="7"/>
      <c r="AK245" s="19"/>
      <c r="AL245" s="15"/>
      <c r="AM245" s="4"/>
      <c r="AN245" s="349" t="s">
        <v>221</v>
      </c>
      <c r="AO245" s="349"/>
      <c r="AP245" s="349"/>
      <c r="AQ245" s="349"/>
      <c r="AR245" s="349"/>
      <c r="AS245" s="349"/>
      <c r="AT245" s="349"/>
      <c r="AU245" s="7"/>
      <c r="AV245" s="7"/>
      <c r="AW245" s="19"/>
    </row>
    <row r="246" spans="2:49">
      <c r="B246" s="15"/>
      <c r="C246" s="4"/>
      <c r="D246" s="4"/>
      <c r="E246" s="4"/>
      <c r="F246" s="4"/>
      <c r="G246" s="4"/>
      <c r="H246" s="7"/>
      <c r="I246" s="7"/>
      <c r="J246" s="7"/>
      <c r="K246" s="7"/>
      <c r="L246" s="7"/>
      <c r="M246" s="19"/>
      <c r="N246" s="15"/>
      <c r="O246" s="4"/>
      <c r="P246" s="4"/>
      <c r="Q246" s="4"/>
      <c r="R246" s="4"/>
      <c r="S246" s="4"/>
      <c r="T246" s="4"/>
      <c r="U246" s="7"/>
      <c r="V246" s="7"/>
      <c r="W246" s="7"/>
      <c r="X246" s="7"/>
      <c r="Y246" s="19"/>
      <c r="Z246" s="15"/>
      <c r="AA246" s="4"/>
      <c r="AB246" s="4"/>
      <c r="AC246" s="4"/>
      <c r="AD246" s="4"/>
      <c r="AE246" s="4"/>
      <c r="AF246" s="4"/>
      <c r="AG246" s="4"/>
      <c r="AH246" s="7"/>
      <c r="AI246" s="7"/>
      <c r="AJ246" s="7"/>
      <c r="AK246" s="19"/>
      <c r="AL246" s="15"/>
      <c r="AM246" s="4"/>
      <c r="AN246" s="4"/>
      <c r="AO246" s="4"/>
      <c r="AP246" s="4"/>
      <c r="AQ246" s="4"/>
      <c r="AR246" s="4"/>
      <c r="AS246" s="4"/>
      <c r="AT246" s="7"/>
      <c r="AU246" s="7"/>
      <c r="AV246" s="7"/>
      <c r="AW246" s="19"/>
    </row>
    <row r="247" spans="2:49">
      <c r="B247" s="15"/>
      <c r="C247" s="4"/>
      <c r="D247" s="4"/>
      <c r="E247" s="4"/>
      <c r="F247" s="4"/>
      <c r="G247" s="4"/>
      <c r="H247" s="7"/>
      <c r="I247" s="7"/>
      <c r="J247" s="7"/>
      <c r="K247" s="7"/>
      <c r="L247" s="7"/>
      <c r="M247" s="19"/>
      <c r="N247" s="15"/>
      <c r="O247" s="4"/>
      <c r="P247" s="4"/>
      <c r="Q247" s="4"/>
      <c r="R247" s="4"/>
      <c r="S247" s="4"/>
      <c r="T247" s="4"/>
      <c r="U247" s="7"/>
      <c r="V247" s="7"/>
      <c r="W247" s="7"/>
      <c r="X247" s="7"/>
      <c r="Y247" s="19"/>
      <c r="Z247" s="15"/>
      <c r="AA247" s="4"/>
      <c r="AB247" s="4"/>
      <c r="AC247" s="4"/>
      <c r="AD247" s="4"/>
      <c r="AE247" s="4"/>
      <c r="AF247" s="4"/>
      <c r="AG247" s="4"/>
      <c r="AH247" s="7"/>
      <c r="AI247" s="7"/>
      <c r="AJ247" s="7"/>
      <c r="AK247" s="19"/>
      <c r="AL247" s="15"/>
      <c r="AM247" s="4"/>
      <c r="AN247" s="4"/>
      <c r="AO247" s="4"/>
      <c r="AP247" s="4"/>
      <c r="AQ247" s="4"/>
      <c r="AR247" s="4"/>
      <c r="AS247" s="4"/>
      <c r="AT247" s="7"/>
      <c r="AU247" s="7"/>
      <c r="AV247" s="7"/>
      <c r="AW247" s="19"/>
    </row>
    <row r="248" spans="2:49">
      <c r="B248" s="15"/>
      <c r="C248" s="4"/>
      <c r="D248" s="4"/>
      <c r="E248" s="4"/>
      <c r="F248" s="4"/>
      <c r="G248" s="4"/>
      <c r="H248" s="7"/>
      <c r="I248" s="7"/>
      <c r="J248" s="7"/>
      <c r="K248" s="7"/>
      <c r="L248" s="7"/>
      <c r="M248" s="19"/>
      <c r="N248" s="15"/>
      <c r="O248" s="4"/>
      <c r="P248" s="4"/>
      <c r="Q248" s="4"/>
      <c r="R248" s="4"/>
      <c r="S248" s="4"/>
      <c r="T248" s="4"/>
      <c r="U248" s="7"/>
      <c r="V248" s="7"/>
      <c r="W248" s="7"/>
      <c r="X248" s="7"/>
      <c r="Y248" s="19"/>
      <c r="Z248" s="15"/>
      <c r="AA248" s="4"/>
      <c r="AB248" s="4"/>
      <c r="AC248" s="4"/>
      <c r="AD248" s="4"/>
      <c r="AE248" s="4"/>
      <c r="AF248" s="4"/>
      <c r="AG248" s="4"/>
      <c r="AH248" s="7"/>
      <c r="AI248" s="7"/>
      <c r="AJ248" s="7"/>
      <c r="AK248" s="19"/>
      <c r="AL248" s="15"/>
      <c r="AM248" s="4"/>
      <c r="AN248" s="4"/>
      <c r="AO248" s="4"/>
      <c r="AP248" s="4"/>
      <c r="AQ248" s="4"/>
      <c r="AR248" s="4"/>
      <c r="AS248" s="4"/>
      <c r="AT248" s="7"/>
      <c r="AU248" s="7"/>
      <c r="AV248" s="7"/>
      <c r="AW248" s="19"/>
    </row>
    <row r="249" spans="2:49">
      <c r="B249" s="15"/>
      <c r="C249" s="4"/>
      <c r="D249" s="4"/>
      <c r="E249" s="4"/>
      <c r="F249" s="4"/>
      <c r="G249" s="4"/>
      <c r="H249" s="7"/>
      <c r="I249" s="7"/>
      <c r="J249" s="7"/>
      <c r="K249" s="7"/>
      <c r="L249" s="7"/>
      <c r="M249" s="19"/>
      <c r="N249" s="15"/>
      <c r="O249" s="4"/>
      <c r="P249" s="4"/>
      <c r="Q249" s="4"/>
      <c r="R249" s="4"/>
      <c r="S249" s="4"/>
      <c r="T249" s="4"/>
      <c r="U249" s="7"/>
      <c r="V249" s="7"/>
      <c r="W249" s="7"/>
      <c r="X249" s="7"/>
      <c r="Y249" s="19"/>
      <c r="Z249" s="15"/>
      <c r="AA249" s="4"/>
      <c r="AB249" s="4"/>
      <c r="AC249" s="4"/>
      <c r="AD249" s="4"/>
      <c r="AE249" s="4"/>
      <c r="AF249" s="4"/>
      <c r="AG249" s="4"/>
      <c r="AH249" s="7"/>
      <c r="AI249" s="7"/>
      <c r="AJ249" s="7"/>
      <c r="AK249" s="19"/>
      <c r="AL249" s="15"/>
      <c r="AM249" s="4"/>
      <c r="AN249" s="4"/>
      <c r="AO249" s="4"/>
      <c r="AP249" s="4"/>
      <c r="AQ249" s="4"/>
      <c r="AR249" s="4"/>
      <c r="AS249" s="4"/>
      <c r="AT249" s="7"/>
      <c r="AU249" s="7"/>
      <c r="AV249" s="7"/>
      <c r="AW249" s="19"/>
    </row>
    <row r="250" spans="2:49">
      <c r="B250" s="15"/>
      <c r="C250" s="4"/>
      <c r="D250" s="4"/>
      <c r="E250" s="4"/>
      <c r="F250" s="4"/>
      <c r="G250" s="4"/>
      <c r="H250" s="7"/>
      <c r="I250" s="7"/>
      <c r="J250" s="7"/>
      <c r="K250" s="7"/>
      <c r="L250" s="7"/>
      <c r="M250" s="19"/>
      <c r="N250" s="15"/>
      <c r="O250" s="4"/>
      <c r="P250" s="4"/>
      <c r="Q250" s="4"/>
      <c r="R250" s="4"/>
      <c r="S250" s="4"/>
      <c r="T250" s="4"/>
      <c r="U250" s="7"/>
      <c r="V250" s="7"/>
      <c r="W250" s="7"/>
      <c r="X250" s="7"/>
      <c r="Y250" s="19"/>
      <c r="Z250" s="15"/>
      <c r="AA250" s="4"/>
      <c r="AB250" s="4"/>
      <c r="AC250" s="4"/>
      <c r="AD250" s="4"/>
      <c r="AE250" s="4"/>
      <c r="AF250" s="4"/>
      <c r="AG250" s="4"/>
      <c r="AH250" s="7"/>
      <c r="AI250" s="7"/>
      <c r="AJ250" s="7"/>
      <c r="AK250" s="19"/>
      <c r="AL250" s="15"/>
      <c r="AM250" s="4"/>
      <c r="AN250" s="4"/>
      <c r="AO250" s="4"/>
      <c r="AP250" s="4"/>
      <c r="AQ250" s="4"/>
      <c r="AR250" s="4"/>
      <c r="AS250" s="4"/>
      <c r="AT250" s="7"/>
      <c r="AU250" s="7"/>
      <c r="AV250" s="7"/>
      <c r="AW250" s="19"/>
    </row>
    <row r="251" spans="2:49">
      <c r="B251" s="15"/>
      <c r="C251" s="4"/>
      <c r="D251" s="4"/>
      <c r="E251" s="4"/>
      <c r="F251" s="4"/>
      <c r="G251" s="4"/>
      <c r="H251" s="7"/>
      <c r="I251" s="7"/>
      <c r="J251" s="7"/>
      <c r="K251" s="7"/>
      <c r="L251" s="7"/>
      <c r="M251" s="19"/>
      <c r="N251" s="15"/>
      <c r="O251" s="4"/>
      <c r="P251" s="4"/>
      <c r="Q251" s="4"/>
      <c r="R251" s="4"/>
      <c r="S251" s="4"/>
      <c r="T251" s="4"/>
      <c r="U251" s="7"/>
      <c r="V251" s="7"/>
      <c r="W251" s="7"/>
      <c r="X251" s="7"/>
      <c r="Y251" s="19"/>
      <c r="Z251" s="15"/>
      <c r="AA251" s="4"/>
      <c r="AB251" s="4"/>
      <c r="AC251" s="4"/>
      <c r="AD251" s="4"/>
      <c r="AE251" s="4"/>
      <c r="AF251" s="4"/>
      <c r="AG251" s="4"/>
      <c r="AH251" s="7"/>
      <c r="AI251" s="7"/>
      <c r="AJ251" s="7"/>
      <c r="AK251" s="19"/>
      <c r="AL251" s="15"/>
      <c r="AM251" s="4"/>
      <c r="AN251" s="4"/>
      <c r="AO251" s="4"/>
      <c r="AP251" s="4"/>
      <c r="AQ251" s="4"/>
      <c r="AR251" s="4"/>
      <c r="AS251" s="4"/>
      <c r="AT251" s="7"/>
      <c r="AU251" s="7"/>
      <c r="AV251" s="7"/>
      <c r="AW251" s="19"/>
    </row>
    <row r="252" spans="2:49">
      <c r="B252" s="15"/>
      <c r="C252" s="4"/>
      <c r="D252" s="4"/>
      <c r="E252" s="4"/>
      <c r="F252" s="4"/>
      <c r="G252" s="4"/>
      <c r="H252" s="7"/>
      <c r="I252" s="7"/>
      <c r="J252" s="7"/>
      <c r="K252" s="7"/>
      <c r="L252" s="7"/>
      <c r="M252" s="19"/>
      <c r="N252" s="15"/>
      <c r="O252" s="4"/>
      <c r="P252" s="4"/>
      <c r="Q252" s="4"/>
      <c r="R252" s="4"/>
      <c r="S252" s="4"/>
      <c r="T252" s="4"/>
      <c r="U252" s="7"/>
      <c r="V252" s="7"/>
      <c r="W252" s="7"/>
      <c r="X252" s="7"/>
      <c r="Y252" s="19"/>
      <c r="Z252" s="15"/>
      <c r="AA252" s="4"/>
      <c r="AB252" s="4"/>
      <c r="AC252" s="4"/>
      <c r="AD252" s="4"/>
      <c r="AE252" s="4"/>
      <c r="AF252" s="4"/>
      <c r="AG252" s="4"/>
      <c r="AH252" s="7"/>
      <c r="AI252" s="7"/>
      <c r="AJ252" s="7"/>
      <c r="AK252" s="19"/>
      <c r="AL252" s="15"/>
      <c r="AM252" s="4"/>
      <c r="AN252" s="4"/>
      <c r="AO252" s="4"/>
      <c r="AP252" s="4"/>
      <c r="AQ252" s="4"/>
      <c r="AR252" s="4"/>
      <c r="AS252" s="4"/>
      <c r="AT252" s="7"/>
      <c r="AU252" s="7"/>
      <c r="AV252" s="7"/>
      <c r="AW252" s="19"/>
    </row>
    <row r="253" spans="2:49">
      <c r="B253" s="15"/>
      <c r="C253" s="4"/>
      <c r="D253" s="4"/>
      <c r="E253" s="4"/>
      <c r="F253" s="4"/>
      <c r="G253" s="4"/>
      <c r="H253" s="7"/>
      <c r="I253" s="7"/>
      <c r="J253" s="7"/>
      <c r="K253" s="7"/>
      <c r="L253" s="7"/>
      <c r="M253" s="19"/>
      <c r="N253" s="15"/>
      <c r="O253" s="4"/>
      <c r="P253" s="4"/>
      <c r="Q253" s="4"/>
      <c r="R253" s="4"/>
      <c r="S253" s="4"/>
      <c r="T253" s="4"/>
      <c r="U253" s="7"/>
      <c r="V253" s="7"/>
      <c r="W253" s="7"/>
      <c r="X253" s="7"/>
      <c r="Y253" s="19"/>
      <c r="Z253" s="15"/>
      <c r="AA253" s="4"/>
      <c r="AB253" s="4"/>
      <c r="AC253" s="4"/>
      <c r="AD253" s="4"/>
      <c r="AE253" s="4"/>
      <c r="AF253" s="4"/>
      <c r="AG253" s="4"/>
      <c r="AH253" s="7"/>
      <c r="AI253" s="7"/>
      <c r="AJ253" s="7"/>
      <c r="AK253" s="19"/>
      <c r="AL253" s="15"/>
      <c r="AM253" s="4"/>
      <c r="AN253" s="4"/>
      <c r="AO253" s="4"/>
      <c r="AP253" s="4"/>
      <c r="AQ253" s="4"/>
      <c r="AR253" s="4"/>
      <c r="AS253" s="4"/>
      <c r="AT253" s="7"/>
      <c r="AU253" s="7"/>
      <c r="AV253" s="7"/>
      <c r="AW253" s="19"/>
    </row>
    <row r="254" spans="2:49">
      <c r="B254" s="15"/>
      <c r="C254" s="4"/>
      <c r="D254" s="4"/>
      <c r="E254" s="4"/>
      <c r="F254" s="4"/>
      <c r="G254" s="4"/>
      <c r="H254" s="7"/>
      <c r="I254" s="7"/>
      <c r="J254" s="7"/>
      <c r="K254" s="7"/>
      <c r="L254" s="7"/>
      <c r="M254" s="19"/>
      <c r="N254" s="15"/>
      <c r="O254" s="4"/>
      <c r="P254" s="4"/>
      <c r="Q254" s="4"/>
      <c r="R254" s="4"/>
      <c r="S254" s="4"/>
      <c r="T254" s="4"/>
      <c r="U254" s="7"/>
      <c r="V254" s="7"/>
      <c r="W254" s="7"/>
      <c r="X254" s="7"/>
      <c r="Y254" s="19"/>
      <c r="Z254" s="15"/>
      <c r="AA254" s="4"/>
      <c r="AB254" s="4"/>
      <c r="AC254" s="4"/>
      <c r="AD254" s="4"/>
      <c r="AE254" s="4"/>
      <c r="AF254" s="4"/>
      <c r="AG254" s="4"/>
      <c r="AH254" s="7"/>
      <c r="AI254" s="7"/>
      <c r="AJ254" s="7"/>
      <c r="AK254" s="19"/>
      <c r="AL254" s="15"/>
      <c r="AM254" s="4"/>
      <c r="AN254" s="4"/>
      <c r="AO254" s="4"/>
      <c r="AP254" s="4"/>
      <c r="AQ254" s="4"/>
      <c r="AR254" s="4"/>
      <c r="AS254" s="4"/>
      <c r="AT254" s="7"/>
      <c r="AU254" s="7"/>
      <c r="AV254" s="7"/>
      <c r="AW254" s="19"/>
    </row>
    <row r="255" spans="2:49">
      <c r="B255" s="15"/>
      <c r="C255" s="4"/>
      <c r="D255" s="4"/>
      <c r="E255" s="4"/>
      <c r="F255" s="4"/>
      <c r="G255" s="4"/>
      <c r="H255" s="7"/>
      <c r="I255" s="7"/>
      <c r="J255" s="7"/>
      <c r="K255" s="7"/>
      <c r="L255" s="7"/>
      <c r="M255" s="19"/>
      <c r="N255" s="15"/>
      <c r="O255" s="4"/>
      <c r="P255" s="4"/>
      <c r="Q255" s="4"/>
      <c r="R255" s="4"/>
      <c r="S255" s="4"/>
      <c r="T255" s="4"/>
      <c r="U255" s="7"/>
      <c r="V255" s="7"/>
      <c r="W255" s="7"/>
      <c r="X255" s="7"/>
      <c r="Y255" s="19"/>
      <c r="Z255" s="15"/>
      <c r="AA255" s="4"/>
      <c r="AB255" s="4"/>
      <c r="AC255" s="4"/>
      <c r="AD255" s="4"/>
      <c r="AE255" s="4"/>
      <c r="AF255" s="4"/>
      <c r="AG255" s="4"/>
      <c r="AH255" s="7"/>
      <c r="AI255" s="7"/>
      <c r="AJ255" s="7"/>
      <c r="AK255" s="19"/>
      <c r="AL255" s="15"/>
      <c r="AM255" s="4"/>
      <c r="AN255" s="4"/>
      <c r="AO255" s="4"/>
      <c r="AP255" s="4"/>
      <c r="AQ255" s="4"/>
      <c r="AR255" s="4"/>
      <c r="AS255" s="4"/>
      <c r="AT255" s="7"/>
      <c r="AU255" s="7"/>
      <c r="AV255" s="7"/>
      <c r="AW255" s="19"/>
    </row>
    <row r="256" spans="2:49">
      <c r="B256" s="15"/>
      <c r="C256" s="4"/>
      <c r="D256" s="4"/>
      <c r="E256" s="4"/>
      <c r="F256" s="4"/>
      <c r="G256" s="4"/>
      <c r="H256" s="7"/>
      <c r="I256" s="7"/>
      <c r="J256" s="7"/>
      <c r="K256" s="7"/>
      <c r="L256" s="7"/>
      <c r="M256" s="19"/>
      <c r="N256" s="15"/>
      <c r="O256" s="4"/>
      <c r="P256" s="4"/>
      <c r="Q256" s="4"/>
      <c r="R256" s="4"/>
      <c r="S256" s="4"/>
      <c r="T256" s="4"/>
      <c r="U256" s="7"/>
      <c r="V256" s="7"/>
      <c r="W256" s="7"/>
      <c r="X256" s="7"/>
      <c r="Y256" s="19"/>
      <c r="Z256" s="15"/>
      <c r="AA256" s="4"/>
      <c r="AB256" s="4"/>
      <c r="AC256" s="4"/>
      <c r="AD256" s="4"/>
      <c r="AE256" s="4"/>
      <c r="AF256" s="4"/>
      <c r="AG256" s="4"/>
      <c r="AH256" s="7"/>
      <c r="AI256" s="7"/>
      <c r="AJ256" s="7"/>
      <c r="AK256" s="19"/>
      <c r="AL256" s="15"/>
      <c r="AM256" s="4"/>
      <c r="AN256" s="4"/>
      <c r="AO256" s="4"/>
      <c r="AP256" s="4"/>
      <c r="AQ256" s="4"/>
      <c r="AR256" s="4"/>
      <c r="AS256" s="4"/>
      <c r="AT256" s="7"/>
      <c r="AU256" s="7"/>
      <c r="AV256" s="7"/>
      <c r="AW256" s="19"/>
    </row>
    <row r="257" spans="2:49">
      <c r="B257" s="15"/>
      <c r="C257" s="4"/>
      <c r="D257" s="4"/>
      <c r="E257" s="4"/>
      <c r="F257" s="4"/>
      <c r="G257" s="4"/>
      <c r="H257" s="7"/>
      <c r="I257" s="7"/>
      <c r="J257" s="7"/>
      <c r="K257" s="7"/>
      <c r="L257" s="7"/>
      <c r="M257" s="19"/>
      <c r="N257" s="15"/>
      <c r="O257" s="4"/>
      <c r="P257" s="4"/>
      <c r="Q257" s="4"/>
      <c r="R257" s="4"/>
      <c r="S257" s="4"/>
      <c r="T257" s="4"/>
      <c r="U257" s="7"/>
      <c r="V257" s="7"/>
      <c r="W257" s="7"/>
      <c r="X257" s="7"/>
      <c r="Y257" s="19"/>
      <c r="Z257" s="15"/>
      <c r="AA257" s="4"/>
      <c r="AB257" s="4"/>
      <c r="AC257" s="4"/>
      <c r="AD257" s="4"/>
      <c r="AE257" s="4"/>
      <c r="AF257" s="4"/>
      <c r="AG257" s="4"/>
      <c r="AH257" s="7"/>
      <c r="AI257" s="7"/>
      <c r="AJ257" s="7"/>
      <c r="AK257" s="19"/>
      <c r="AL257" s="15"/>
      <c r="AM257" s="4"/>
      <c r="AN257" s="4"/>
      <c r="AO257" s="4"/>
      <c r="AP257" s="4"/>
      <c r="AQ257" s="4"/>
      <c r="AR257" s="4"/>
      <c r="AS257" s="4"/>
      <c r="AT257" s="7"/>
      <c r="AU257" s="7"/>
      <c r="AV257" s="7"/>
      <c r="AW257" s="19"/>
    </row>
    <row r="258" spans="2:49">
      <c r="B258" s="15"/>
      <c r="C258" s="4"/>
      <c r="D258" s="4"/>
      <c r="E258" s="4"/>
      <c r="F258" s="4"/>
      <c r="G258" s="4"/>
      <c r="H258" s="7"/>
      <c r="I258" s="7"/>
      <c r="J258" s="7"/>
      <c r="K258" s="7"/>
      <c r="L258" s="7"/>
      <c r="M258" s="19"/>
      <c r="N258" s="15"/>
      <c r="O258" s="4"/>
      <c r="P258" s="4"/>
      <c r="Q258" s="4"/>
      <c r="R258" s="4"/>
      <c r="S258" s="4"/>
      <c r="T258" s="4"/>
      <c r="U258" s="7"/>
      <c r="V258" s="7"/>
      <c r="W258" s="7"/>
      <c r="X258" s="7"/>
      <c r="Y258" s="19"/>
      <c r="Z258" s="15"/>
      <c r="AA258" s="4"/>
      <c r="AB258" s="4"/>
      <c r="AC258" s="4"/>
      <c r="AD258" s="4"/>
      <c r="AE258" s="4"/>
      <c r="AF258" s="4"/>
      <c r="AG258" s="4"/>
      <c r="AH258" s="7"/>
      <c r="AI258" s="7"/>
      <c r="AJ258" s="7"/>
      <c r="AK258" s="19"/>
      <c r="AL258" s="15"/>
      <c r="AM258" s="4"/>
      <c r="AN258" s="4"/>
      <c r="AO258" s="4"/>
      <c r="AP258" s="4"/>
      <c r="AQ258" s="4"/>
      <c r="AR258" s="4"/>
      <c r="AS258" s="4"/>
      <c r="AT258" s="7"/>
      <c r="AU258" s="7"/>
      <c r="AV258" s="7"/>
      <c r="AW258" s="19"/>
    </row>
    <row r="259" spans="2:49">
      <c r="B259" s="15"/>
      <c r="C259" s="4"/>
      <c r="D259" s="4"/>
      <c r="E259" s="4"/>
      <c r="F259" s="4"/>
      <c r="G259" s="4"/>
      <c r="H259" s="7"/>
      <c r="I259" s="7"/>
      <c r="J259" s="7"/>
      <c r="K259" s="7"/>
      <c r="L259" s="7"/>
      <c r="M259" s="19"/>
      <c r="N259" s="15"/>
      <c r="O259" s="4"/>
      <c r="P259" s="4"/>
      <c r="Q259" s="4"/>
      <c r="R259" s="4"/>
      <c r="S259" s="4"/>
      <c r="T259" s="4"/>
      <c r="U259" s="7"/>
      <c r="V259" s="7"/>
      <c r="W259" s="7"/>
      <c r="X259" s="7"/>
      <c r="Y259" s="19"/>
      <c r="Z259" s="15"/>
      <c r="AA259" s="4"/>
      <c r="AB259" s="4"/>
      <c r="AC259" s="4"/>
      <c r="AD259" s="4"/>
      <c r="AE259" s="4"/>
      <c r="AF259" s="4"/>
      <c r="AG259" s="4"/>
      <c r="AH259" s="7"/>
      <c r="AI259" s="7"/>
      <c r="AJ259" s="7"/>
      <c r="AK259" s="19"/>
      <c r="AL259" s="15"/>
      <c r="AM259" s="4"/>
      <c r="AN259" s="4"/>
      <c r="AO259" s="4"/>
      <c r="AP259" s="4"/>
      <c r="AQ259" s="4"/>
      <c r="AR259" s="4"/>
      <c r="AS259" s="4"/>
      <c r="AT259" s="7"/>
      <c r="AU259" s="7"/>
      <c r="AV259" s="7"/>
      <c r="AW259" s="19"/>
    </row>
    <row r="260" spans="2:49">
      <c r="B260" s="15"/>
      <c r="C260" s="4"/>
      <c r="D260" s="4"/>
      <c r="E260" s="4"/>
      <c r="F260" s="4"/>
      <c r="G260" s="4"/>
      <c r="H260" s="7"/>
      <c r="I260" s="7"/>
      <c r="J260" s="7"/>
      <c r="K260" s="7"/>
      <c r="L260" s="7"/>
      <c r="M260" s="19"/>
      <c r="N260" s="15"/>
      <c r="O260" s="4"/>
      <c r="P260" s="4"/>
      <c r="Q260" s="4"/>
      <c r="R260" s="4"/>
      <c r="S260" s="4"/>
      <c r="T260" s="4"/>
      <c r="U260" s="7"/>
      <c r="V260" s="7"/>
      <c r="W260" s="7"/>
      <c r="X260" s="7"/>
      <c r="Y260" s="19"/>
      <c r="Z260" s="15"/>
      <c r="AA260" s="4"/>
      <c r="AB260" s="4"/>
      <c r="AC260" s="4"/>
      <c r="AD260" s="4"/>
      <c r="AE260" s="4"/>
      <c r="AF260" s="4"/>
      <c r="AG260" s="4"/>
      <c r="AH260" s="7"/>
      <c r="AI260" s="7"/>
      <c r="AJ260" s="7"/>
      <c r="AK260" s="19"/>
      <c r="AL260" s="15"/>
      <c r="AM260" s="4"/>
      <c r="AN260" s="4"/>
      <c r="AO260" s="4"/>
      <c r="AP260" s="4"/>
      <c r="AQ260" s="4"/>
      <c r="AR260" s="4"/>
      <c r="AS260" s="4"/>
      <c r="AT260" s="7"/>
      <c r="AU260" s="7"/>
      <c r="AV260" s="7"/>
      <c r="AW260" s="19"/>
    </row>
    <row r="261" spans="2:49">
      <c r="B261" s="15"/>
      <c r="C261" s="4"/>
      <c r="D261" s="4"/>
      <c r="E261" s="4"/>
      <c r="F261" s="4"/>
      <c r="G261" s="4"/>
      <c r="H261" s="7"/>
      <c r="I261" s="7"/>
      <c r="J261" s="7"/>
      <c r="K261" s="7"/>
      <c r="L261" s="7"/>
      <c r="M261" s="19"/>
      <c r="N261" s="15"/>
      <c r="O261" s="4"/>
      <c r="P261" s="4"/>
      <c r="Q261" s="4"/>
      <c r="R261" s="4"/>
      <c r="S261" s="4"/>
      <c r="T261" s="4"/>
      <c r="U261" s="7"/>
      <c r="V261" s="7"/>
      <c r="W261" s="7"/>
      <c r="X261" s="7"/>
      <c r="Y261" s="19"/>
      <c r="Z261" s="15"/>
      <c r="AA261" s="4"/>
      <c r="AB261" s="4"/>
      <c r="AC261" s="4"/>
      <c r="AD261" s="4"/>
      <c r="AE261" s="4"/>
      <c r="AF261" s="4"/>
      <c r="AG261" s="4"/>
      <c r="AH261" s="7"/>
      <c r="AI261" s="7"/>
      <c r="AJ261" s="7"/>
      <c r="AK261" s="19"/>
      <c r="AL261" s="15"/>
      <c r="AM261" s="4"/>
      <c r="AN261" s="4"/>
      <c r="AO261" s="4"/>
      <c r="AP261" s="4"/>
      <c r="AQ261" s="4"/>
      <c r="AR261" s="4"/>
      <c r="AS261" s="4"/>
      <c r="AT261" s="7"/>
      <c r="AU261" s="7"/>
      <c r="AV261" s="7"/>
      <c r="AW261" s="19"/>
    </row>
    <row r="262" spans="2:49">
      <c r="B262" s="15"/>
      <c r="C262" s="4"/>
      <c r="D262" s="4"/>
      <c r="E262" s="4"/>
      <c r="F262" s="4"/>
      <c r="G262" s="4"/>
      <c r="H262" s="7"/>
      <c r="I262" s="7"/>
      <c r="J262" s="7"/>
      <c r="K262" s="7"/>
      <c r="L262" s="7"/>
      <c r="M262" s="19"/>
      <c r="N262" s="15"/>
      <c r="O262" s="4"/>
      <c r="P262" s="4"/>
      <c r="Q262" s="4"/>
      <c r="R262" s="4"/>
      <c r="S262" s="4"/>
      <c r="T262" s="4"/>
      <c r="U262" s="7"/>
      <c r="V262" s="7"/>
      <c r="W262" s="7"/>
      <c r="X262" s="7"/>
      <c r="Y262" s="19"/>
      <c r="Z262" s="15"/>
      <c r="AA262" s="4"/>
      <c r="AB262" s="4"/>
      <c r="AC262" s="4"/>
      <c r="AD262" s="4"/>
      <c r="AE262" s="4"/>
      <c r="AF262" s="4"/>
      <c r="AG262" s="4"/>
      <c r="AH262" s="7"/>
      <c r="AI262" s="7"/>
      <c r="AJ262" s="7"/>
      <c r="AK262" s="19"/>
      <c r="AL262" s="15"/>
      <c r="AM262" s="4"/>
      <c r="AN262" s="4"/>
      <c r="AO262" s="4"/>
      <c r="AP262" s="4"/>
      <c r="AQ262" s="4"/>
      <c r="AR262" s="4"/>
      <c r="AS262" s="4"/>
      <c r="AT262" s="7"/>
      <c r="AU262" s="7"/>
      <c r="AV262" s="7"/>
      <c r="AW262" s="19"/>
    </row>
    <row r="263" spans="2:49">
      <c r="B263" s="15"/>
      <c r="C263" s="4"/>
      <c r="D263" s="4"/>
      <c r="E263" s="4"/>
      <c r="F263" s="4"/>
      <c r="G263" s="4"/>
      <c r="H263" s="7"/>
      <c r="I263" s="7"/>
      <c r="J263" s="7"/>
      <c r="K263" s="7"/>
      <c r="L263" s="7"/>
      <c r="M263" s="19"/>
      <c r="N263" s="15"/>
      <c r="O263" s="4"/>
      <c r="P263" s="4"/>
      <c r="Q263" s="4"/>
      <c r="R263" s="4"/>
      <c r="S263" s="4"/>
      <c r="T263" s="4"/>
      <c r="U263" s="7"/>
      <c r="V263" s="7"/>
      <c r="W263" s="7"/>
      <c r="X263" s="7"/>
      <c r="Y263" s="19"/>
      <c r="Z263" s="15"/>
      <c r="AA263" s="4"/>
      <c r="AB263" s="4"/>
      <c r="AC263" s="4"/>
      <c r="AD263" s="4"/>
      <c r="AE263" s="4"/>
      <c r="AF263" s="4"/>
      <c r="AG263" s="4"/>
      <c r="AH263" s="7"/>
      <c r="AI263" s="7"/>
      <c r="AJ263" s="7"/>
      <c r="AK263" s="19"/>
      <c r="AL263" s="15"/>
      <c r="AM263" s="4"/>
      <c r="AN263" s="4"/>
      <c r="AO263" s="4"/>
      <c r="AP263" s="4"/>
      <c r="AQ263" s="4"/>
      <c r="AR263" s="4"/>
      <c r="AS263" s="4"/>
      <c r="AT263" s="7"/>
      <c r="AU263" s="7"/>
      <c r="AV263" s="7"/>
      <c r="AW263" s="19"/>
    </row>
    <row r="264" spans="2:49">
      <c r="B264" s="15"/>
      <c r="C264" s="4"/>
      <c r="D264" s="4"/>
      <c r="E264" s="4"/>
      <c r="F264" s="4"/>
      <c r="G264" s="4"/>
      <c r="H264" s="7"/>
      <c r="I264" s="7"/>
      <c r="J264" s="7"/>
      <c r="K264" s="7"/>
      <c r="L264" s="7"/>
      <c r="M264" s="19"/>
      <c r="N264" s="15"/>
      <c r="O264" s="4"/>
      <c r="P264" s="4"/>
      <c r="Q264" s="4"/>
      <c r="R264" s="4"/>
      <c r="S264" s="4"/>
      <c r="T264" s="4"/>
      <c r="U264" s="7"/>
      <c r="V264" s="7"/>
      <c r="W264" s="7"/>
      <c r="X264" s="7"/>
      <c r="Y264" s="19"/>
      <c r="Z264" s="15"/>
      <c r="AA264" s="4"/>
      <c r="AB264" s="4"/>
      <c r="AC264" s="4"/>
      <c r="AD264" s="4"/>
      <c r="AE264" s="4"/>
      <c r="AF264" s="4"/>
      <c r="AG264" s="4"/>
      <c r="AH264" s="7"/>
      <c r="AI264" s="7"/>
      <c r="AJ264" s="7"/>
      <c r="AK264" s="19"/>
      <c r="AL264" s="15"/>
      <c r="AM264" s="4"/>
      <c r="AN264" s="4"/>
      <c r="AO264" s="4"/>
      <c r="AP264" s="4"/>
      <c r="AQ264" s="4"/>
      <c r="AR264" s="4"/>
      <c r="AS264" s="4"/>
      <c r="AT264" s="7"/>
      <c r="AU264" s="7"/>
      <c r="AV264" s="7"/>
      <c r="AW264" s="19"/>
    </row>
    <row r="265" spans="2:49">
      <c r="B265" s="15"/>
      <c r="C265" s="4"/>
      <c r="D265" s="4"/>
      <c r="E265" s="4"/>
      <c r="F265" s="4"/>
      <c r="G265" s="4"/>
      <c r="H265" s="7"/>
      <c r="I265" s="7"/>
      <c r="J265" s="7"/>
      <c r="K265" s="7"/>
      <c r="L265" s="7"/>
      <c r="M265" s="19"/>
      <c r="N265" s="15"/>
      <c r="O265" s="4"/>
      <c r="P265" s="4"/>
      <c r="Q265" s="4"/>
      <c r="R265" s="4"/>
      <c r="S265" s="4"/>
      <c r="T265" s="4"/>
      <c r="U265" s="7"/>
      <c r="V265" s="7"/>
      <c r="W265" s="7"/>
      <c r="X265" s="7"/>
      <c r="Y265" s="19"/>
      <c r="Z265" s="15"/>
      <c r="AA265" s="4"/>
      <c r="AB265" s="4"/>
      <c r="AC265" s="4"/>
      <c r="AD265" s="4"/>
      <c r="AE265" s="4"/>
      <c r="AF265" s="4"/>
      <c r="AG265" s="4"/>
      <c r="AH265" s="7"/>
      <c r="AI265" s="7"/>
      <c r="AJ265" s="7"/>
      <c r="AK265" s="19"/>
      <c r="AL265" s="15"/>
      <c r="AM265" s="4"/>
      <c r="AN265" s="4"/>
      <c r="AO265" s="4"/>
      <c r="AP265" s="4"/>
      <c r="AQ265" s="4"/>
      <c r="AR265" s="4"/>
      <c r="AS265" s="4"/>
      <c r="AT265" s="7"/>
      <c r="AU265" s="7"/>
      <c r="AV265" s="7"/>
      <c r="AW265" s="19"/>
    </row>
    <row r="266" spans="2:49">
      <c r="B266" s="15"/>
      <c r="C266" s="4"/>
      <c r="D266" s="4"/>
      <c r="E266" s="4"/>
      <c r="F266" s="4"/>
      <c r="G266" s="4"/>
      <c r="H266" s="7"/>
      <c r="I266" s="7"/>
      <c r="J266" s="7"/>
      <c r="K266" s="7"/>
      <c r="L266" s="7"/>
      <c r="M266" s="19"/>
      <c r="N266" s="15"/>
      <c r="O266" s="4"/>
      <c r="P266" s="4"/>
      <c r="Q266" s="4"/>
      <c r="R266" s="4"/>
      <c r="S266" s="4"/>
      <c r="T266" s="4"/>
      <c r="U266" s="7"/>
      <c r="V266" s="7"/>
      <c r="W266" s="7"/>
      <c r="X266" s="7"/>
      <c r="Y266" s="19"/>
      <c r="Z266" s="15"/>
      <c r="AA266" s="4"/>
      <c r="AB266" s="4"/>
      <c r="AC266" s="4"/>
      <c r="AD266" s="4"/>
      <c r="AE266" s="4"/>
      <c r="AF266" s="4"/>
      <c r="AG266" s="4"/>
      <c r="AH266" s="7"/>
      <c r="AI266" s="7"/>
      <c r="AJ266" s="7"/>
      <c r="AK266" s="19"/>
      <c r="AL266" s="15"/>
      <c r="AM266" s="4"/>
      <c r="AN266" s="4"/>
      <c r="AO266" s="4"/>
      <c r="AP266" s="4"/>
      <c r="AQ266" s="4"/>
      <c r="AR266" s="4"/>
      <c r="AS266" s="4"/>
      <c r="AT266" s="7"/>
      <c r="AU266" s="7"/>
      <c r="AV266" s="7"/>
      <c r="AW266" s="19"/>
    </row>
    <row r="267" spans="2:49" ht="15.75" thickBot="1">
      <c r="B267" s="17"/>
      <c r="C267" s="18"/>
      <c r="D267" s="18"/>
      <c r="E267" s="18"/>
      <c r="F267" s="18"/>
      <c r="G267" s="18"/>
      <c r="H267" s="20"/>
      <c r="I267" s="20"/>
      <c r="J267" s="20"/>
      <c r="K267" s="20"/>
      <c r="L267" s="20"/>
      <c r="M267" s="23"/>
      <c r="N267" s="17"/>
      <c r="O267" s="18"/>
      <c r="P267" s="18"/>
      <c r="Q267" s="18"/>
      <c r="R267" s="18"/>
      <c r="S267" s="18"/>
      <c r="T267" s="18"/>
      <c r="U267" s="20"/>
      <c r="V267" s="20"/>
      <c r="W267" s="20"/>
      <c r="X267" s="20"/>
      <c r="Y267" s="23"/>
      <c r="Z267" s="17"/>
      <c r="AA267" s="18"/>
      <c r="AB267" s="18"/>
      <c r="AC267" s="18"/>
      <c r="AD267" s="18"/>
      <c r="AE267" s="18"/>
      <c r="AF267" s="18"/>
      <c r="AG267" s="18"/>
      <c r="AH267" s="20"/>
      <c r="AI267" s="20"/>
      <c r="AJ267" s="20"/>
      <c r="AK267" s="23"/>
      <c r="AL267" s="17"/>
      <c r="AM267" s="18"/>
      <c r="AN267" s="18"/>
      <c r="AO267" s="18"/>
      <c r="AP267" s="18"/>
      <c r="AQ267" s="18"/>
      <c r="AR267" s="18"/>
      <c r="AS267" s="18"/>
      <c r="AT267" s="20"/>
      <c r="AU267" s="20"/>
      <c r="AV267" s="20"/>
      <c r="AW267" s="23"/>
    </row>
    <row r="268" spans="2:49">
      <c r="B268" s="15"/>
      <c r="C268" s="4"/>
      <c r="D268" s="4"/>
      <c r="E268" s="4"/>
      <c r="F268" s="4"/>
      <c r="G268" s="4"/>
      <c r="H268" s="4"/>
      <c r="I268" s="4"/>
      <c r="J268" s="4"/>
      <c r="M268" s="16"/>
      <c r="N268" s="15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16"/>
      <c r="Z268" s="15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16"/>
      <c r="AL268" s="15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16"/>
    </row>
    <row r="269" spans="2:49" ht="33" customHeight="1" thickBot="1">
      <c r="B269" s="15"/>
      <c r="C269" s="4"/>
      <c r="D269" s="349" t="s">
        <v>270</v>
      </c>
      <c r="E269" s="349"/>
      <c r="F269" s="349"/>
      <c r="G269" s="349"/>
      <c r="H269" s="349"/>
      <c r="I269" s="349"/>
      <c r="J269" s="349"/>
      <c r="K269" s="7"/>
      <c r="L269" s="7"/>
      <c r="M269" s="19"/>
      <c r="N269" s="15"/>
      <c r="O269" s="4"/>
      <c r="P269" s="349" t="s">
        <v>271</v>
      </c>
      <c r="Q269" s="349"/>
      <c r="R269" s="349"/>
      <c r="S269" s="349"/>
      <c r="T269" s="349"/>
      <c r="U269" s="349"/>
      <c r="V269" s="349"/>
      <c r="W269" s="80"/>
      <c r="X269" s="7"/>
      <c r="Y269" s="19"/>
      <c r="Z269" s="15"/>
      <c r="AA269" s="4"/>
      <c r="AB269" s="349" t="s">
        <v>272</v>
      </c>
      <c r="AC269" s="349"/>
      <c r="AD269" s="349"/>
      <c r="AE269" s="349"/>
      <c r="AF269" s="349"/>
      <c r="AG269" s="349"/>
      <c r="AH269" s="349"/>
      <c r="AI269" s="7"/>
      <c r="AJ269" s="7"/>
      <c r="AK269" s="19"/>
      <c r="AL269" s="15"/>
      <c r="AM269" s="4"/>
      <c r="AN269" s="349" t="s">
        <v>273</v>
      </c>
      <c r="AO269" s="349"/>
      <c r="AP269" s="349"/>
      <c r="AQ269" s="349"/>
      <c r="AR269" s="349"/>
      <c r="AS269" s="349"/>
      <c r="AT269" s="349"/>
      <c r="AU269" s="7"/>
      <c r="AV269" s="7"/>
      <c r="AW269" s="19"/>
    </row>
    <row r="270" spans="2:49">
      <c r="B270" s="15"/>
      <c r="C270" s="4"/>
      <c r="D270" s="4"/>
      <c r="E270" s="4"/>
      <c r="F270" s="4"/>
      <c r="G270" s="4"/>
      <c r="H270" s="7"/>
      <c r="I270" s="7"/>
      <c r="J270" s="7"/>
      <c r="K270" s="7"/>
      <c r="L270" s="7"/>
      <c r="M270" s="19"/>
      <c r="N270" s="15"/>
      <c r="O270" s="4"/>
      <c r="P270" s="4"/>
      <c r="Q270" s="4"/>
      <c r="R270" s="4"/>
      <c r="S270" s="4"/>
      <c r="T270" s="4"/>
      <c r="U270" s="7"/>
      <c r="V270" s="7"/>
      <c r="W270" s="7"/>
      <c r="X270" s="7"/>
      <c r="Y270" s="19"/>
      <c r="Z270" s="15"/>
      <c r="AA270" s="4"/>
      <c r="AB270" s="4"/>
      <c r="AC270" s="4"/>
      <c r="AD270" s="4"/>
      <c r="AE270" s="4"/>
      <c r="AF270" s="4"/>
      <c r="AG270" s="4"/>
      <c r="AH270" s="7"/>
      <c r="AI270" s="7"/>
      <c r="AJ270" s="7"/>
      <c r="AK270" s="19"/>
      <c r="AL270" s="15"/>
      <c r="AM270" s="4"/>
      <c r="AN270" s="4"/>
      <c r="AO270" s="4"/>
      <c r="AP270" s="4"/>
      <c r="AQ270" s="4"/>
      <c r="AR270" s="4"/>
      <c r="AS270" s="4"/>
      <c r="AT270" s="7"/>
      <c r="AU270" s="7"/>
      <c r="AV270" s="7"/>
      <c r="AW270" s="19"/>
    </row>
    <row r="271" spans="2:49">
      <c r="B271" s="15"/>
      <c r="C271" s="4"/>
      <c r="D271" s="4"/>
      <c r="E271" s="4"/>
      <c r="F271" s="4"/>
      <c r="G271" s="4"/>
      <c r="H271" s="7"/>
      <c r="I271" s="7"/>
      <c r="J271" s="7"/>
      <c r="K271" s="7"/>
      <c r="L271" s="7"/>
      <c r="M271" s="19"/>
      <c r="N271" s="15"/>
      <c r="O271" s="4"/>
      <c r="P271" s="4"/>
      <c r="Q271" s="4"/>
      <c r="R271" s="4"/>
      <c r="S271" s="4"/>
      <c r="T271" s="4"/>
      <c r="U271" s="7"/>
      <c r="V271" s="7"/>
      <c r="W271" s="7"/>
      <c r="X271" s="7"/>
      <c r="Y271" s="19"/>
      <c r="Z271" s="15"/>
      <c r="AA271" s="4"/>
      <c r="AB271" s="4"/>
      <c r="AC271" s="4"/>
      <c r="AD271" s="4"/>
      <c r="AE271" s="4"/>
      <c r="AF271" s="4"/>
      <c r="AG271" s="4"/>
      <c r="AH271" s="7"/>
      <c r="AI271" s="7"/>
      <c r="AJ271" s="7"/>
      <c r="AK271" s="19"/>
      <c r="AL271" s="15"/>
      <c r="AM271" s="4"/>
      <c r="AN271" s="4"/>
      <c r="AO271" s="4"/>
      <c r="AP271" s="4"/>
      <c r="AQ271" s="4"/>
      <c r="AR271" s="4"/>
      <c r="AS271" s="4"/>
      <c r="AT271" s="7"/>
      <c r="AU271" s="7"/>
      <c r="AV271" s="7"/>
      <c r="AW271" s="19"/>
    </row>
    <row r="272" spans="2:49">
      <c r="B272" s="15"/>
      <c r="C272" s="4"/>
      <c r="D272" s="4"/>
      <c r="E272" s="4"/>
      <c r="F272" s="4"/>
      <c r="G272" s="4"/>
      <c r="H272" s="7"/>
      <c r="I272" s="7"/>
      <c r="J272" s="7"/>
      <c r="K272" s="7"/>
      <c r="L272" s="7"/>
      <c r="M272" s="19"/>
      <c r="N272" s="15"/>
      <c r="O272" s="4"/>
      <c r="P272" s="4"/>
      <c r="Q272" s="4"/>
      <c r="R272" s="4"/>
      <c r="S272" s="4"/>
      <c r="T272" s="4"/>
      <c r="U272" s="7"/>
      <c r="V272" s="7"/>
      <c r="W272" s="7"/>
      <c r="X272" s="7"/>
      <c r="Y272" s="19"/>
      <c r="Z272" s="15"/>
      <c r="AA272" s="4"/>
      <c r="AB272" s="4"/>
      <c r="AC272" s="4"/>
      <c r="AD272" s="4"/>
      <c r="AE272" s="4"/>
      <c r="AF272" s="4"/>
      <c r="AG272" s="4"/>
      <c r="AH272" s="7"/>
      <c r="AI272" s="7"/>
      <c r="AJ272" s="7"/>
      <c r="AK272" s="19"/>
      <c r="AL272" s="15"/>
      <c r="AM272" s="4"/>
      <c r="AN272" s="4"/>
      <c r="AO272" s="4"/>
      <c r="AP272" s="4"/>
      <c r="AQ272" s="4"/>
      <c r="AR272" s="4"/>
      <c r="AS272" s="4"/>
      <c r="AT272" s="7"/>
      <c r="AU272" s="7"/>
      <c r="AV272" s="7"/>
      <c r="AW272" s="19"/>
    </row>
    <row r="273" spans="2:49">
      <c r="B273" s="15"/>
      <c r="C273" s="4"/>
      <c r="D273" s="4"/>
      <c r="E273" s="4"/>
      <c r="F273" s="4"/>
      <c r="G273" s="4"/>
      <c r="H273" s="7"/>
      <c r="I273" s="7"/>
      <c r="J273" s="7"/>
      <c r="K273" s="7"/>
      <c r="L273" s="7"/>
      <c r="M273" s="19"/>
      <c r="N273" s="15"/>
      <c r="O273" s="4"/>
      <c r="P273" s="4"/>
      <c r="Q273" s="4"/>
      <c r="R273" s="4"/>
      <c r="S273" s="4"/>
      <c r="T273" s="4"/>
      <c r="U273" s="7"/>
      <c r="V273" s="7"/>
      <c r="W273" s="7"/>
      <c r="X273" s="7"/>
      <c r="Y273" s="19"/>
      <c r="Z273" s="15"/>
      <c r="AA273" s="4"/>
      <c r="AB273" s="4"/>
      <c r="AC273" s="4"/>
      <c r="AD273" s="4"/>
      <c r="AE273" s="4"/>
      <c r="AF273" s="4"/>
      <c r="AG273" s="4"/>
      <c r="AH273" s="7"/>
      <c r="AI273" s="7"/>
      <c r="AJ273" s="7"/>
      <c r="AK273" s="19"/>
      <c r="AL273" s="15"/>
      <c r="AM273" s="4"/>
      <c r="AN273" s="4"/>
      <c r="AO273" s="4"/>
      <c r="AP273" s="4"/>
      <c r="AQ273" s="4"/>
      <c r="AR273" s="4"/>
      <c r="AS273" s="4"/>
      <c r="AT273" s="7"/>
      <c r="AU273" s="7"/>
      <c r="AV273" s="7"/>
      <c r="AW273" s="19"/>
    </row>
    <row r="274" spans="2:49">
      <c r="B274" s="15"/>
      <c r="C274" s="4"/>
      <c r="D274" s="4"/>
      <c r="E274" s="4"/>
      <c r="F274" s="4"/>
      <c r="G274" s="4"/>
      <c r="H274" s="7"/>
      <c r="I274" s="7"/>
      <c r="J274" s="7"/>
      <c r="K274" s="7"/>
      <c r="L274" s="7"/>
      <c r="M274" s="19"/>
      <c r="N274" s="15"/>
      <c r="O274" s="4"/>
      <c r="P274" s="4"/>
      <c r="Q274" s="4"/>
      <c r="R274" s="4"/>
      <c r="S274" s="4"/>
      <c r="T274" s="4"/>
      <c r="U274" s="7"/>
      <c r="V274" s="7"/>
      <c r="W274" s="7"/>
      <c r="X274" s="7"/>
      <c r="Y274" s="19"/>
      <c r="Z274" s="15"/>
      <c r="AA274" s="4"/>
      <c r="AB274" s="4"/>
      <c r="AC274" s="4"/>
      <c r="AD274" s="4"/>
      <c r="AE274" s="4"/>
      <c r="AF274" s="4"/>
      <c r="AG274" s="4"/>
      <c r="AH274" s="7"/>
      <c r="AI274" s="7"/>
      <c r="AJ274" s="7"/>
      <c r="AK274" s="19"/>
      <c r="AL274" s="15"/>
      <c r="AM274" s="4"/>
      <c r="AN274" s="4"/>
      <c r="AO274" s="4"/>
      <c r="AP274" s="4"/>
      <c r="AQ274" s="4"/>
      <c r="AR274" s="4"/>
      <c r="AS274" s="4"/>
      <c r="AT274" s="7"/>
      <c r="AU274" s="7"/>
      <c r="AV274" s="7"/>
      <c r="AW274" s="19"/>
    </row>
    <row r="275" spans="2:49">
      <c r="B275" s="15"/>
      <c r="C275" s="4"/>
      <c r="D275" s="4"/>
      <c r="E275" s="4"/>
      <c r="F275" s="4"/>
      <c r="G275" s="4"/>
      <c r="H275" s="7"/>
      <c r="I275" s="7"/>
      <c r="J275" s="7"/>
      <c r="K275" s="7"/>
      <c r="L275" s="7"/>
      <c r="M275" s="19"/>
      <c r="N275" s="15"/>
      <c r="O275" s="4"/>
      <c r="P275" s="4"/>
      <c r="Q275" s="4"/>
      <c r="R275" s="4"/>
      <c r="S275" s="4"/>
      <c r="T275" s="4"/>
      <c r="U275" s="7"/>
      <c r="V275" s="7"/>
      <c r="W275" s="7"/>
      <c r="X275" s="7"/>
      <c r="Y275" s="19"/>
      <c r="Z275" s="15"/>
      <c r="AA275" s="4"/>
      <c r="AB275" s="4"/>
      <c r="AC275" s="4"/>
      <c r="AD275" s="4"/>
      <c r="AE275" s="4"/>
      <c r="AF275" s="4"/>
      <c r="AG275" s="4"/>
      <c r="AH275" s="7"/>
      <c r="AI275" s="7"/>
      <c r="AJ275" s="7"/>
      <c r="AK275" s="19"/>
      <c r="AL275" s="15"/>
      <c r="AM275" s="4"/>
      <c r="AN275" s="4"/>
      <c r="AO275" s="4"/>
      <c r="AP275" s="4"/>
      <c r="AQ275" s="4"/>
      <c r="AR275" s="4"/>
      <c r="AS275" s="4"/>
      <c r="AT275" s="7"/>
      <c r="AU275" s="7"/>
      <c r="AV275" s="7"/>
      <c r="AW275" s="19"/>
    </row>
    <row r="276" spans="2:49">
      <c r="B276" s="15"/>
      <c r="C276" s="4"/>
      <c r="D276" s="4"/>
      <c r="E276" s="4"/>
      <c r="F276" s="4"/>
      <c r="G276" s="4"/>
      <c r="H276" s="7"/>
      <c r="I276" s="7"/>
      <c r="J276" s="7"/>
      <c r="K276" s="7"/>
      <c r="L276" s="7"/>
      <c r="M276" s="19"/>
      <c r="N276" s="15"/>
      <c r="O276" s="4"/>
      <c r="P276" s="4"/>
      <c r="Q276" s="4"/>
      <c r="R276" s="4"/>
      <c r="S276" s="4"/>
      <c r="T276" s="4"/>
      <c r="U276" s="7"/>
      <c r="V276" s="7"/>
      <c r="W276" s="7"/>
      <c r="X276" s="7"/>
      <c r="Y276" s="19"/>
      <c r="Z276" s="15"/>
      <c r="AA276" s="4"/>
      <c r="AB276" s="4"/>
      <c r="AC276" s="4"/>
      <c r="AD276" s="4"/>
      <c r="AE276" s="4"/>
      <c r="AF276" s="4"/>
      <c r="AG276" s="4"/>
      <c r="AH276" s="7"/>
      <c r="AI276" s="7"/>
      <c r="AJ276" s="7"/>
      <c r="AK276" s="19"/>
      <c r="AL276" s="15"/>
      <c r="AM276" s="4"/>
      <c r="AN276" s="4"/>
      <c r="AO276" s="4"/>
      <c r="AP276" s="4"/>
      <c r="AQ276" s="4"/>
      <c r="AR276" s="4"/>
      <c r="AS276" s="4"/>
      <c r="AT276" s="7"/>
      <c r="AU276" s="7"/>
      <c r="AV276" s="7"/>
      <c r="AW276" s="19"/>
    </row>
    <row r="277" spans="2:49">
      <c r="B277" s="15"/>
      <c r="C277" s="4"/>
      <c r="D277" s="4"/>
      <c r="E277" s="4"/>
      <c r="F277" s="4"/>
      <c r="G277" s="4"/>
      <c r="H277" s="7"/>
      <c r="I277" s="7"/>
      <c r="J277" s="7"/>
      <c r="K277" s="7"/>
      <c r="L277" s="7"/>
      <c r="M277" s="19"/>
      <c r="N277" s="15"/>
      <c r="O277" s="4"/>
      <c r="P277" s="4"/>
      <c r="Q277" s="4"/>
      <c r="R277" s="4"/>
      <c r="S277" s="4"/>
      <c r="T277" s="4"/>
      <c r="U277" s="7"/>
      <c r="V277" s="7"/>
      <c r="W277" s="7"/>
      <c r="X277" s="7"/>
      <c r="Y277" s="19"/>
      <c r="Z277" s="15"/>
      <c r="AA277" s="4"/>
      <c r="AB277" s="4"/>
      <c r="AC277" s="4"/>
      <c r="AD277" s="4"/>
      <c r="AE277" s="4"/>
      <c r="AF277" s="4"/>
      <c r="AG277" s="4"/>
      <c r="AH277" s="7"/>
      <c r="AI277" s="7"/>
      <c r="AJ277" s="7"/>
      <c r="AK277" s="19"/>
      <c r="AL277" s="15"/>
      <c r="AM277" s="4"/>
      <c r="AN277" s="4"/>
      <c r="AO277" s="4"/>
      <c r="AP277" s="4"/>
      <c r="AQ277" s="4"/>
      <c r="AR277" s="4"/>
      <c r="AS277" s="4"/>
      <c r="AT277" s="7"/>
      <c r="AU277" s="7"/>
      <c r="AV277" s="7"/>
      <c r="AW277" s="19"/>
    </row>
    <row r="278" spans="2:49">
      <c r="B278" s="15"/>
      <c r="C278" s="4"/>
      <c r="D278" s="4"/>
      <c r="E278" s="4"/>
      <c r="F278" s="4"/>
      <c r="G278" s="4"/>
      <c r="H278" s="7"/>
      <c r="I278" s="7"/>
      <c r="J278" s="7"/>
      <c r="K278" s="7"/>
      <c r="L278" s="7"/>
      <c r="M278" s="19"/>
      <c r="N278" s="15"/>
      <c r="O278" s="4"/>
      <c r="P278" s="4"/>
      <c r="Q278" s="4"/>
      <c r="R278" s="4"/>
      <c r="S278" s="4"/>
      <c r="T278" s="4"/>
      <c r="U278" s="7"/>
      <c r="V278" s="7"/>
      <c r="W278" s="7"/>
      <c r="X278" s="7"/>
      <c r="Y278" s="19"/>
      <c r="Z278" s="15"/>
      <c r="AA278" s="4"/>
      <c r="AB278" s="4"/>
      <c r="AC278" s="4"/>
      <c r="AD278" s="4"/>
      <c r="AE278" s="4"/>
      <c r="AF278" s="4"/>
      <c r="AG278" s="4"/>
      <c r="AH278" s="7"/>
      <c r="AI278" s="7"/>
      <c r="AJ278" s="7"/>
      <c r="AK278" s="19"/>
      <c r="AL278" s="15"/>
      <c r="AM278" s="4"/>
      <c r="AN278" s="4"/>
      <c r="AO278" s="4"/>
      <c r="AP278" s="4"/>
      <c r="AQ278" s="4"/>
      <c r="AR278" s="4"/>
      <c r="AS278" s="4"/>
      <c r="AT278" s="7"/>
      <c r="AU278" s="7"/>
      <c r="AV278" s="7"/>
      <c r="AW278" s="19"/>
    </row>
    <row r="279" spans="2:49">
      <c r="B279" s="15"/>
      <c r="C279" s="4"/>
      <c r="D279" s="4"/>
      <c r="E279" s="4"/>
      <c r="F279" s="4"/>
      <c r="G279" s="4"/>
      <c r="H279" s="7"/>
      <c r="I279" s="7"/>
      <c r="J279" s="7"/>
      <c r="K279" s="7"/>
      <c r="L279" s="7"/>
      <c r="M279" s="19"/>
      <c r="N279" s="15"/>
      <c r="O279" s="4"/>
      <c r="P279" s="4"/>
      <c r="Q279" s="4"/>
      <c r="R279" s="4"/>
      <c r="S279" s="4"/>
      <c r="T279" s="4"/>
      <c r="U279" s="7"/>
      <c r="V279" s="7"/>
      <c r="W279" s="7"/>
      <c r="X279" s="7"/>
      <c r="Y279" s="19"/>
      <c r="Z279" s="15"/>
      <c r="AA279" s="4"/>
      <c r="AB279" s="4"/>
      <c r="AC279" s="4"/>
      <c r="AD279" s="4"/>
      <c r="AE279" s="4"/>
      <c r="AF279" s="4"/>
      <c r="AG279" s="4"/>
      <c r="AH279" s="7"/>
      <c r="AI279" s="7"/>
      <c r="AJ279" s="7"/>
      <c r="AK279" s="19"/>
      <c r="AL279" s="15"/>
      <c r="AM279" s="4"/>
      <c r="AN279" s="4"/>
      <c r="AO279" s="4"/>
      <c r="AP279" s="4"/>
      <c r="AQ279" s="4"/>
      <c r="AR279" s="4"/>
      <c r="AS279" s="4"/>
      <c r="AT279" s="7"/>
      <c r="AU279" s="7"/>
      <c r="AV279" s="7"/>
      <c r="AW279" s="19"/>
    </row>
    <row r="280" spans="2:49">
      <c r="B280" s="15"/>
      <c r="C280" s="4"/>
      <c r="D280" s="4"/>
      <c r="E280" s="4"/>
      <c r="F280" s="4"/>
      <c r="G280" s="4"/>
      <c r="H280" s="7"/>
      <c r="I280" s="7"/>
      <c r="J280" s="7"/>
      <c r="K280" s="7"/>
      <c r="L280" s="7"/>
      <c r="M280" s="19"/>
      <c r="N280" s="15"/>
      <c r="O280" s="4"/>
      <c r="P280" s="4"/>
      <c r="Q280" s="4"/>
      <c r="R280" s="4"/>
      <c r="S280" s="4"/>
      <c r="T280" s="4"/>
      <c r="U280" s="7"/>
      <c r="V280" s="7"/>
      <c r="W280" s="7"/>
      <c r="X280" s="7"/>
      <c r="Y280" s="19"/>
      <c r="Z280" s="15"/>
      <c r="AA280" s="4"/>
      <c r="AB280" s="4"/>
      <c r="AC280" s="4"/>
      <c r="AD280" s="4"/>
      <c r="AE280" s="4"/>
      <c r="AF280" s="4"/>
      <c r="AG280" s="4"/>
      <c r="AH280" s="7"/>
      <c r="AI280" s="7"/>
      <c r="AJ280" s="7"/>
      <c r="AK280" s="19"/>
      <c r="AL280" s="15"/>
      <c r="AM280" s="4"/>
      <c r="AN280" s="4"/>
      <c r="AO280" s="4"/>
      <c r="AP280" s="4"/>
      <c r="AQ280" s="4"/>
      <c r="AR280" s="4"/>
      <c r="AS280" s="4"/>
      <c r="AT280" s="7"/>
      <c r="AU280" s="7"/>
      <c r="AV280" s="7"/>
      <c r="AW280" s="19"/>
    </row>
    <row r="281" spans="2:49">
      <c r="B281" s="15"/>
      <c r="C281" s="4"/>
      <c r="D281" s="4"/>
      <c r="E281" s="4"/>
      <c r="F281" s="4"/>
      <c r="G281" s="4"/>
      <c r="H281" s="7"/>
      <c r="I281" s="7"/>
      <c r="J281" s="7"/>
      <c r="K281" s="7"/>
      <c r="L281" s="7"/>
      <c r="M281" s="19"/>
      <c r="N281" s="15"/>
      <c r="O281" s="4"/>
      <c r="P281" s="4"/>
      <c r="Q281" s="4"/>
      <c r="R281" s="4"/>
      <c r="S281" s="4"/>
      <c r="T281" s="4"/>
      <c r="U281" s="7"/>
      <c r="V281" s="7"/>
      <c r="W281" s="7"/>
      <c r="X281" s="7"/>
      <c r="Y281" s="19"/>
      <c r="Z281" s="15"/>
      <c r="AA281" s="4"/>
      <c r="AB281" s="4"/>
      <c r="AC281" s="4"/>
      <c r="AD281" s="4"/>
      <c r="AE281" s="4"/>
      <c r="AF281" s="4"/>
      <c r="AG281" s="4"/>
      <c r="AH281" s="7"/>
      <c r="AI281" s="7"/>
      <c r="AJ281" s="7"/>
      <c r="AK281" s="19"/>
      <c r="AL281" s="15"/>
      <c r="AM281" s="4"/>
      <c r="AN281" s="4"/>
      <c r="AO281" s="4"/>
      <c r="AP281" s="4"/>
      <c r="AQ281" s="4"/>
      <c r="AR281" s="4"/>
      <c r="AS281" s="4"/>
      <c r="AT281" s="7"/>
      <c r="AU281" s="7"/>
      <c r="AV281" s="7"/>
      <c r="AW281" s="19"/>
    </row>
    <row r="282" spans="2:49">
      <c r="B282" s="15"/>
      <c r="C282" s="4"/>
      <c r="D282" s="4"/>
      <c r="E282" s="4"/>
      <c r="F282" s="4"/>
      <c r="G282" s="4"/>
      <c r="H282" s="7"/>
      <c r="I282" s="7"/>
      <c r="J282" s="7"/>
      <c r="K282" s="7"/>
      <c r="L282" s="7"/>
      <c r="M282" s="19"/>
      <c r="N282" s="15"/>
      <c r="O282" s="4"/>
      <c r="P282" s="4"/>
      <c r="Q282" s="4"/>
      <c r="R282" s="4"/>
      <c r="S282" s="4"/>
      <c r="T282" s="4"/>
      <c r="U282" s="7"/>
      <c r="V282" s="7"/>
      <c r="W282" s="7"/>
      <c r="X282" s="7"/>
      <c r="Y282" s="19"/>
      <c r="Z282" s="15"/>
      <c r="AA282" s="4"/>
      <c r="AB282" s="4"/>
      <c r="AC282" s="4"/>
      <c r="AD282" s="4"/>
      <c r="AE282" s="4"/>
      <c r="AF282" s="4"/>
      <c r="AG282" s="4"/>
      <c r="AH282" s="7"/>
      <c r="AI282" s="7"/>
      <c r="AJ282" s="7"/>
      <c r="AK282" s="19"/>
      <c r="AL282" s="15"/>
      <c r="AM282" s="4"/>
      <c r="AN282" s="4"/>
      <c r="AO282" s="4"/>
      <c r="AP282" s="4"/>
      <c r="AQ282" s="4"/>
      <c r="AR282" s="4"/>
      <c r="AS282" s="4"/>
      <c r="AT282" s="7"/>
      <c r="AU282" s="7"/>
      <c r="AV282" s="7"/>
      <c r="AW282" s="19"/>
    </row>
    <row r="283" spans="2:49">
      <c r="B283" s="15"/>
      <c r="C283" s="4"/>
      <c r="D283" s="4"/>
      <c r="E283" s="4"/>
      <c r="F283" s="4"/>
      <c r="G283" s="4"/>
      <c r="H283" s="7"/>
      <c r="I283" s="7"/>
      <c r="J283" s="7"/>
      <c r="K283" s="7"/>
      <c r="L283" s="7"/>
      <c r="M283" s="19"/>
      <c r="N283" s="15"/>
      <c r="O283" s="4"/>
      <c r="P283" s="4"/>
      <c r="Q283" s="4"/>
      <c r="R283" s="4"/>
      <c r="S283" s="4"/>
      <c r="T283" s="4"/>
      <c r="U283" s="7"/>
      <c r="V283" s="7"/>
      <c r="W283" s="7"/>
      <c r="X283" s="7"/>
      <c r="Y283" s="19"/>
      <c r="Z283" s="15"/>
      <c r="AA283" s="4"/>
      <c r="AB283" s="4"/>
      <c r="AC283" s="4"/>
      <c r="AD283" s="4"/>
      <c r="AE283" s="4"/>
      <c r="AF283" s="4"/>
      <c r="AG283" s="4"/>
      <c r="AH283" s="7"/>
      <c r="AI283" s="7"/>
      <c r="AJ283" s="7"/>
      <c r="AK283" s="19"/>
      <c r="AL283" s="15"/>
      <c r="AM283" s="4"/>
      <c r="AN283" s="4"/>
      <c r="AO283" s="4"/>
      <c r="AP283" s="4"/>
      <c r="AQ283" s="4"/>
      <c r="AR283" s="4"/>
      <c r="AS283" s="4"/>
      <c r="AT283" s="7"/>
      <c r="AU283" s="7"/>
      <c r="AV283" s="7"/>
      <c r="AW283" s="19"/>
    </row>
    <row r="284" spans="2:49">
      <c r="B284" s="15"/>
      <c r="C284" s="4"/>
      <c r="D284" s="4"/>
      <c r="E284" s="4"/>
      <c r="F284" s="4"/>
      <c r="G284" s="4"/>
      <c r="H284" s="7"/>
      <c r="I284" s="7"/>
      <c r="J284" s="7"/>
      <c r="K284" s="7"/>
      <c r="L284" s="7"/>
      <c r="M284" s="19"/>
      <c r="N284" s="15"/>
      <c r="O284" s="4"/>
      <c r="P284" s="4"/>
      <c r="Q284" s="4"/>
      <c r="R284" s="4"/>
      <c r="S284" s="4"/>
      <c r="T284" s="4"/>
      <c r="U284" s="7"/>
      <c r="V284" s="7"/>
      <c r="W284" s="7"/>
      <c r="X284" s="7"/>
      <c r="Y284" s="19"/>
      <c r="Z284" s="15"/>
      <c r="AA284" s="4"/>
      <c r="AB284" s="4"/>
      <c r="AC284" s="4"/>
      <c r="AD284" s="4"/>
      <c r="AE284" s="4"/>
      <c r="AF284" s="4"/>
      <c r="AG284" s="4"/>
      <c r="AH284" s="7"/>
      <c r="AI284" s="7"/>
      <c r="AJ284" s="7"/>
      <c r="AK284" s="19"/>
      <c r="AL284" s="15"/>
      <c r="AM284" s="4"/>
      <c r="AN284" s="4"/>
      <c r="AO284" s="4"/>
      <c r="AP284" s="4"/>
      <c r="AQ284" s="4"/>
      <c r="AR284" s="4"/>
      <c r="AS284" s="4"/>
      <c r="AT284" s="7"/>
      <c r="AU284" s="7"/>
      <c r="AV284" s="7"/>
      <c r="AW284" s="19"/>
    </row>
    <row r="285" spans="2:49">
      <c r="B285" s="15"/>
      <c r="C285" s="4"/>
      <c r="D285" s="4"/>
      <c r="E285" s="4"/>
      <c r="F285" s="4"/>
      <c r="G285" s="4"/>
      <c r="H285" s="7"/>
      <c r="I285" s="7"/>
      <c r="J285" s="7"/>
      <c r="K285" s="7"/>
      <c r="L285" s="7"/>
      <c r="M285" s="19"/>
      <c r="N285" s="15"/>
      <c r="O285" s="4"/>
      <c r="P285" s="4"/>
      <c r="Q285" s="4"/>
      <c r="R285" s="4"/>
      <c r="S285" s="4"/>
      <c r="T285" s="4"/>
      <c r="U285" s="7"/>
      <c r="V285" s="7"/>
      <c r="W285" s="7"/>
      <c r="X285" s="7"/>
      <c r="Y285" s="19"/>
      <c r="Z285" s="15"/>
      <c r="AA285" s="4"/>
      <c r="AB285" s="4"/>
      <c r="AC285" s="4"/>
      <c r="AD285" s="4"/>
      <c r="AE285" s="4"/>
      <c r="AF285" s="4"/>
      <c r="AG285" s="4"/>
      <c r="AH285" s="7"/>
      <c r="AI285" s="7"/>
      <c r="AJ285" s="7"/>
      <c r="AK285" s="19"/>
      <c r="AL285" s="15"/>
      <c r="AM285" s="4"/>
      <c r="AN285" s="4"/>
      <c r="AO285" s="4"/>
      <c r="AP285" s="4"/>
      <c r="AQ285" s="4"/>
      <c r="AR285" s="4"/>
      <c r="AS285" s="4"/>
      <c r="AT285" s="7"/>
      <c r="AU285" s="7"/>
      <c r="AV285" s="7"/>
      <c r="AW285" s="19"/>
    </row>
    <row r="286" spans="2:49">
      <c r="B286" s="15"/>
      <c r="C286" s="4"/>
      <c r="D286" s="4"/>
      <c r="E286" s="4"/>
      <c r="F286" s="4"/>
      <c r="G286" s="4"/>
      <c r="H286" s="7"/>
      <c r="I286" s="7"/>
      <c r="J286" s="7"/>
      <c r="K286" s="7"/>
      <c r="L286" s="7"/>
      <c r="M286" s="19"/>
      <c r="N286" s="15"/>
      <c r="O286" s="4"/>
      <c r="P286" s="4"/>
      <c r="Q286" s="4"/>
      <c r="R286" s="4"/>
      <c r="S286" s="4"/>
      <c r="T286" s="4"/>
      <c r="U286" s="7"/>
      <c r="V286" s="7"/>
      <c r="W286" s="7"/>
      <c r="X286" s="7"/>
      <c r="Y286" s="19"/>
      <c r="Z286" s="15"/>
      <c r="AA286" s="4"/>
      <c r="AB286" s="4"/>
      <c r="AC286" s="4"/>
      <c r="AD286" s="4"/>
      <c r="AE286" s="4"/>
      <c r="AF286" s="4"/>
      <c r="AG286" s="4"/>
      <c r="AH286" s="7"/>
      <c r="AI286" s="7"/>
      <c r="AJ286" s="7"/>
      <c r="AK286" s="19"/>
      <c r="AL286" s="15"/>
      <c r="AM286" s="4"/>
      <c r="AN286" s="4"/>
      <c r="AO286" s="4"/>
      <c r="AP286" s="4"/>
      <c r="AQ286" s="4"/>
      <c r="AR286" s="4"/>
      <c r="AS286" s="4"/>
      <c r="AT286" s="7"/>
      <c r="AU286" s="7"/>
      <c r="AV286" s="7"/>
      <c r="AW286" s="19"/>
    </row>
    <row r="287" spans="2:49">
      <c r="B287" s="15"/>
      <c r="C287" s="4"/>
      <c r="D287" s="4"/>
      <c r="E287" s="4"/>
      <c r="F287" s="4"/>
      <c r="G287" s="4"/>
      <c r="H287" s="7"/>
      <c r="I287" s="7"/>
      <c r="J287" s="7"/>
      <c r="K287" s="7"/>
      <c r="L287" s="7"/>
      <c r="M287" s="19"/>
      <c r="N287" s="15"/>
      <c r="O287" s="4"/>
      <c r="P287" s="4"/>
      <c r="Q287" s="4"/>
      <c r="R287" s="4"/>
      <c r="S287" s="4"/>
      <c r="T287" s="4"/>
      <c r="U287" s="7"/>
      <c r="V287" s="7"/>
      <c r="W287" s="7"/>
      <c r="X287" s="7"/>
      <c r="Y287" s="19"/>
      <c r="Z287" s="15"/>
      <c r="AA287" s="4"/>
      <c r="AB287" s="4"/>
      <c r="AC287" s="4"/>
      <c r="AD287" s="4"/>
      <c r="AE287" s="4"/>
      <c r="AF287" s="4"/>
      <c r="AG287" s="4"/>
      <c r="AH287" s="7"/>
      <c r="AI287" s="7"/>
      <c r="AJ287" s="7"/>
      <c r="AK287" s="19"/>
      <c r="AL287" s="15"/>
      <c r="AM287" s="4"/>
      <c r="AN287" s="4"/>
      <c r="AO287" s="4"/>
      <c r="AP287" s="4"/>
      <c r="AQ287" s="4"/>
      <c r="AR287" s="4"/>
      <c r="AS287" s="4"/>
      <c r="AT287" s="7"/>
      <c r="AU287" s="7"/>
      <c r="AV287" s="7"/>
      <c r="AW287" s="19"/>
    </row>
    <row r="288" spans="2:49">
      <c r="B288" s="15"/>
      <c r="C288" s="4"/>
      <c r="D288" s="4"/>
      <c r="E288" s="4"/>
      <c r="F288" s="4"/>
      <c r="G288" s="4"/>
      <c r="H288" s="7"/>
      <c r="I288" s="7"/>
      <c r="J288" s="7"/>
      <c r="K288" s="7"/>
      <c r="L288" s="7"/>
      <c r="M288" s="19"/>
      <c r="N288" s="15"/>
      <c r="O288" s="4"/>
      <c r="P288" s="4"/>
      <c r="Q288" s="4"/>
      <c r="R288" s="4"/>
      <c r="S288" s="4"/>
      <c r="T288" s="4"/>
      <c r="U288" s="7"/>
      <c r="V288" s="7"/>
      <c r="W288" s="7"/>
      <c r="X288" s="7"/>
      <c r="Y288" s="19"/>
      <c r="Z288" s="15"/>
      <c r="AA288" s="4"/>
      <c r="AB288" s="4"/>
      <c r="AC288" s="4"/>
      <c r="AD288" s="4"/>
      <c r="AE288" s="4"/>
      <c r="AF288" s="4"/>
      <c r="AG288" s="4"/>
      <c r="AH288" s="7"/>
      <c r="AI288" s="7"/>
      <c r="AJ288" s="7"/>
      <c r="AK288" s="19"/>
      <c r="AL288" s="15"/>
      <c r="AM288" s="4"/>
      <c r="AN288" s="4"/>
      <c r="AO288" s="4"/>
      <c r="AP288" s="4"/>
      <c r="AQ288" s="4"/>
      <c r="AR288" s="4"/>
      <c r="AS288" s="4"/>
      <c r="AT288" s="7"/>
      <c r="AU288" s="7"/>
      <c r="AV288" s="7"/>
      <c r="AW288" s="19"/>
    </row>
    <row r="289" spans="2:49">
      <c r="B289" s="15"/>
      <c r="C289" s="4"/>
      <c r="D289" s="4"/>
      <c r="E289" s="4"/>
      <c r="F289" s="4"/>
      <c r="G289" s="4"/>
      <c r="H289" s="7"/>
      <c r="I289" s="7"/>
      <c r="J289" s="7"/>
      <c r="K289" s="7"/>
      <c r="L289" s="7"/>
      <c r="M289" s="19"/>
      <c r="N289" s="15"/>
      <c r="O289" s="4"/>
      <c r="P289" s="4"/>
      <c r="Q289" s="4"/>
      <c r="R289" s="4"/>
      <c r="S289" s="4"/>
      <c r="T289" s="4"/>
      <c r="U289" s="7"/>
      <c r="V289" s="7"/>
      <c r="W289" s="7"/>
      <c r="X289" s="7"/>
      <c r="Y289" s="19"/>
      <c r="Z289" s="15"/>
      <c r="AA289" s="4"/>
      <c r="AB289" s="4"/>
      <c r="AC289" s="4"/>
      <c r="AD289" s="4"/>
      <c r="AE289" s="4"/>
      <c r="AF289" s="4"/>
      <c r="AG289" s="4"/>
      <c r="AH289" s="7"/>
      <c r="AI289" s="7"/>
      <c r="AJ289" s="7"/>
      <c r="AK289" s="19"/>
      <c r="AL289" s="15"/>
      <c r="AM289" s="4"/>
      <c r="AN289" s="4"/>
      <c r="AO289" s="4"/>
      <c r="AP289" s="4"/>
      <c r="AQ289" s="4"/>
      <c r="AR289" s="4"/>
      <c r="AS289" s="4"/>
      <c r="AT289" s="7"/>
      <c r="AU289" s="7"/>
      <c r="AV289" s="7"/>
      <c r="AW289" s="19"/>
    </row>
    <row r="290" spans="2:49">
      <c r="B290" s="15"/>
      <c r="C290" s="4"/>
      <c r="D290" s="4"/>
      <c r="E290" s="4"/>
      <c r="F290" s="4"/>
      <c r="G290" s="4"/>
      <c r="H290" s="7"/>
      <c r="I290" s="7"/>
      <c r="J290" s="7"/>
      <c r="K290" s="7"/>
      <c r="L290" s="7"/>
      <c r="M290" s="19"/>
      <c r="N290" s="15"/>
      <c r="O290" s="4"/>
      <c r="P290" s="4"/>
      <c r="Q290" s="4"/>
      <c r="R290" s="4"/>
      <c r="S290" s="4"/>
      <c r="T290" s="4"/>
      <c r="U290" s="7"/>
      <c r="V290" s="7"/>
      <c r="W290" s="7"/>
      <c r="X290" s="7"/>
      <c r="Y290" s="19"/>
      <c r="Z290" s="15"/>
      <c r="AA290" s="4"/>
      <c r="AB290" s="4"/>
      <c r="AC290" s="4"/>
      <c r="AD290" s="4"/>
      <c r="AE290" s="4"/>
      <c r="AF290" s="4"/>
      <c r="AG290" s="4"/>
      <c r="AH290" s="7"/>
      <c r="AI290" s="7"/>
      <c r="AJ290" s="7"/>
      <c r="AK290" s="19"/>
      <c r="AL290" s="15"/>
      <c r="AM290" s="4"/>
      <c r="AN290" s="4"/>
      <c r="AO290" s="4"/>
      <c r="AP290" s="4"/>
      <c r="AQ290" s="4"/>
      <c r="AR290" s="4"/>
      <c r="AS290" s="4"/>
      <c r="AT290" s="7"/>
      <c r="AU290" s="7"/>
      <c r="AV290" s="7"/>
      <c r="AW290" s="19"/>
    </row>
    <row r="291" spans="2:49" ht="15.75" thickBot="1">
      <c r="B291" s="17"/>
      <c r="C291" s="18"/>
      <c r="D291" s="18"/>
      <c r="E291" s="18"/>
      <c r="F291" s="18"/>
      <c r="G291" s="18"/>
      <c r="H291" s="20"/>
      <c r="I291" s="20"/>
      <c r="J291" s="20"/>
      <c r="K291" s="20"/>
      <c r="L291" s="20"/>
      <c r="M291" s="23"/>
      <c r="N291" s="17"/>
      <c r="O291" s="18"/>
      <c r="P291" s="18"/>
      <c r="Q291" s="18"/>
      <c r="R291" s="18"/>
      <c r="S291" s="18"/>
      <c r="T291" s="18"/>
      <c r="U291" s="20"/>
      <c r="V291" s="20"/>
      <c r="W291" s="20"/>
      <c r="X291" s="20"/>
      <c r="Y291" s="23"/>
      <c r="Z291" s="17"/>
      <c r="AA291" s="18"/>
      <c r="AB291" s="18"/>
      <c r="AC291" s="18"/>
      <c r="AD291" s="18"/>
      <c r="AE291" s="18"/>
      <c r="AF291" s="18"/>
      <c r="AG291" s="18"/>
      <c r="AH291" s="20"/>
      <c r="AI291" s="20"/>
      <c r="AJ291" s="20"/>
      <c r="AK291" s="23"/>
      <c r="AL291" s="17"/>
      <c r="AM291" s="18"/>
      <c r="AN291" s="18"/>
      <c r="AO291" s="18"/>
      <c r="AP291" s="18"/>
      <c r="AQ291" s="18"/>
      <c r="AR291" s="18"/>
      <c r="AS291" s="18"/>
      <c r="AT291" s="20"/>
      <c r="AU291" s="20"/>
      <c r="AV291" s="20"/>
      <c r="AW291" s="23"/>
    </row>
    <row r="292" spans="2:49">
      <c r="N292" s="15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16"/>
    </row>
    <row r="293" spans="2:49" ht="33" customHeight="1" thickBot="1">
      <c r="N293" s="15"/>
      <c r="O293" s="4"/>
      <c r="P293" s="349" t="s">
        <v>175</v>
      </c>
      <c r="Q293" s="349"/>
      <c r="R293" s="349"/>
      <c r="S293" s="349"/>
      <c r="T293" s="349"/>
      <c r="U293" s="349"/>
      <c r="V293" s="349"/>
      <c r="W293" s="106"/>
      <c r="X293" s="7"/>
      <c r="Y293" s="19"/>
    </row>
    <row r="294" spans="2:49">
      <c r="N294" s="15"/>
      <c r="O294" s="4"/>
      <c r="P294" s="4"/>
      <c r="Q294" s="4"/>
      <c r="R294" s="4"/>
      <c r="S294" s="4"/>
      <c r="T294" s="4"/>
      <c r="U294" s="7"/>
      <c r="V294" s="7"/>
      <c r="W294" s="7"/>
      <c r="X294" s="7"/>
      <c r="Y294" s="19"/>
    </row>
    <row r="295" spans="2:49">
      <c r="N295" s="15"/>
      <c r="O295" s="4"/>
      <c r="P295" s="4"/>
      <c r="Q295" s="4"/>
      <c r="R295" s="4"/>
      <c r="S295" s="4"/>
      <c r="T295" s="4"/>
      <c r="U295" s="7"/>
      <c r="V295" s="7"/>
      <c r="W295" s="7"/>
      <c r="X295" s="7"/>
      <c r="Y295" s="19"/>
    </row>
    <row r="296" spans="2:49">
      <c r="N296" s="15"/>
      <c r="O296" s="4"/>
      <c r="P296" s="4"/>
      <c r="Q296" s="4"/>
      <c r="R296" s="4"/>
      <c r="S296" s="4"/>
      <c r="T296" s="4"/>
      <c r="U296" s="7"/>
      <c r="V296" s="7"/>
      <c r="W296" s="7"/>
      <c r="X296" s="7"/>
      <c r="Y296" s="19"/>
    </row>
    <row r="297" spans="2:49">
      <c r="N297" s="15"/>
      <c r="O297" s="4"/>
      <c r="P297" s="4"/>
      <c r="Q297" s="4"/>
      <c r="R297" s="4"/>
      <c r="S297" s="4"/>
      <c r="T297" s="4"/>
      <c r="U297" s="7"/>
      <c r="V297" s="7"/>
      <c r="W297" s="7"/>
      <c r="X297" s="7"/>
      <c r="Y297" s="19"/>
    </row>
    <row r="298" spans="2:49">
      <c r="N298" s="15"/>
      <c r="O298" s="4"/>
      <c r="P298" s="4"/>
      <c r="Q298" s="4"/>
      <c r="R298" s="4"/>
      <c r="S298" s="4"/>
      <c r="T298" s="4"/>
      <c r="U298" s="7"/>
      <c r="V298" s="7"/>
      <c r="W298" s="7"/>
      <c r="X298" s="7"/>
      <c r="Y298" s="19"/>
    </row>
    <row r="299" spans="2:49">
      <c r="N299" s="15"/>
      <c r="O299" s="4"/>
      <c r="P299" s="4"/>
      <c r="Q299" s="4"/>
      <c r="R299" s="4"/>
      <c r="S299" s="4"/>
      <c r="T299" s="4"/>
      <c r="U299" s="7"/>
      <c r="V299" s="7"/>
      <c r="W299" s="7"/>
      <c r="X299" s="7"/>
      <c r="Y299" s="19"/>
    </row>
    <row r="300" spans="2:49">
      <c r="N300" s="15"/>
      <c r="O300" s="4"/>
      <c r="P300" s="4"/>
      <c r="Q300" s="4"/>
      <c r="R300" s="4"/>
      <c r="S300" s="4"/>
      <c r="T300" s="4"/>
      <c r="U300" s="7"/>
      <c r="V300" s="7"/>
      <c r="W300" s="7"/>
      <c r="X300" s="7"/>
      <c r="Y300" s="19"/>
    </row>
    <row r="301" spans="2:49">
      <c r="N301" s="15"/>
      <c r="O301" s="4"/>
      <c r="P301" s="4"/>
      <c r="Q301" s="4"/>
      <c r="R301" s="4"/>
      <c r="S301" s="4"/>
      <c r="T301" s="4"/>
      <c r="U301" s="7"/>
      <c r="V301" s="7"/>
      <c r="W301" s="7"/>
      <c r="X301" s="7"/>
      <c r="Y301" s="19"/>
    </row>
    <row r="302" spans="2:49">
      <c r="N302" s="15"/>
      <c r="O302" s="4"/>
      <c r="P302" s="4"/>
      <c r="Q302" s="4"/>
      <c r="R302" s="4"/>
      <c r="S302" s="4"/>
      <c r="T302" s="4"/>
      <c r="U302" s="7"/>
      <c r="V302" s="7"/>
      <c r="W302" s="7"/>
      <c r="X302" s="7"/>
      <c r="Y302" s="19"/>
    </row>
    <row r="303" spans="2:49">
      <c r="N303" s="15"/>
      <c r="O303" s="4"/>
      <c r="P303" s="4"/>
      <c r="Q303" s="4"/>
      <c r="R303" s="4"/>
      <c r="S303" s="4"/>
      <c r="T303" s="4"/>
      <c r="U303" s="7"/>
      <c r="V303" s="7"/>
      <c r="W303" s="7"/>
      <c r="X303" s="7"/>
      <c r="Y303" s="19"/>
    </row>
    <row r="304" spans="2:49">
      <c r="N304" s="15"/>
      <c r="O304" s="4"/>
      <c r="P304" s="4"/>
      <c r="Q304" s="4"/>
      <c r="R304" s="4"/>
      <c r="S304" s="4"/>
      <c r="T304" s="4"/>
      <c r="U304" s="7"/>
      <c r="V304" s="7"/>
      <c r="W304" s="7"/>
      <c r="X304" s="7"/>
      <c r="Y304" s="19"/>
    </row>
    <row r="305" spans="14:25">
      <c r="N305" s="15"/>
      <c r="O305" s="4"/>
      <c r="P305" s="4"/>
      <c r="Q305" s="4"/>
      <c r="R305" s="4"/>
      <c r="S305" s="4"/>
      <c r="T305" s="4"/>
      <c r="U305" s="7"/>
      <c r="V305" s="7"/>
      <c r="W305" s="7"/>
      <c r="X305" s="7"/>
      <c r="Y305" s="19"/>
    </row>
    <row r="306" spans="14:25">
      <c r="N306" s="15"/>
      <c r="O306" s="4"/>
      <c r="P306" s="4"/>
      <c r="Q306" s="4"/>
      <c r="R306" s="4"/>
      <c r="S306" s="4"/>
      <c r="T306" s="4"/>
      <c r="U306" s="7"/>
      <c r="V306" s="7"/>
      <c r="W306" s="7"/>
      <c r="X306" s="7"/>
      <c r="Y306" s="19"/>
    </row>
    <row r="307" spans="14:25">
      <c r="N307" s="15"/>
      <c r="O307" s="4"/>
      <c r="P307" s="4"/>
      <c r="Q307" s="4"/>
      <c r="R307" s="4"/>
      <c r="S307" s="4"/>
      <c r="T307" s="4"/>
      <c r="U307" s="7"/>
      <c r="V307" s="7"/>
      <c r="W307" s="7"/>
      <c r="X307" s="7"/>
      <c r="Y307" s="19"/>
    </row>
    <row r="308" spans="14:25">
      <c r="N308" s="15"/>
      <c r="O308" s="4"/>
      <c r="P308" s="4"/>
      <c r="Q308" s="4"/>
      <c r="R308" s="4"/>
      <c r="S308" s="4"/>
      <c r="T308" s="4"/>
      <c r="U308" s="7"/>
      <c r="V308" s="7"/>
      <c r="W308" s="7"/>
      <c r="X308" s="7"/>
      <c r="Y308" s="19"/>
    </row>
    <row r="309" spans="14:25">
      <c r="N309" s="15"/>
      <c r="O309" s="4"/>
      <c r="P309" s="4"/>
      <c r="Q309" s="4"/>
      <c r="R309" s="4"/>
      <c r="S309" s="4"/>
      <c r="T309" s="4"/>
      <c r="U309" s="7"/>
      <c r="V309" s="7"/>
      <c r="W309" s="7"/>
      <c r="X309" s="7"/>
      <c r="Y309" s="19"/>
    </row>
    <row r="310" spans="14:25">
      <c r="N310" s="15"/>
      <c r="O310" s="4"/>
      <c r="P310" s="4"/>
      <c r="Q310" s="4"/>
      <c r="R310" s="4"/>
      <c r="S310" s="4"/>
      <c r="T310" s="4"/>
      <c r="U310" s="7"/>
      <c r="V310" s="7"/>
      <c r="W310" s="7"/>
      <c r="X310" s="7"/>
      <c r="Y310" s="19"/>
    </row>
    <row r="311" spans="14:25">
      <c r="N311" s="15"/>
      <c r="O311" s="4"/>
      <c r="P311" s="4"/>
      <c r="Q311" s="4"/>
      <c r="R311" s="4"/>
      <c r="S311" s="4"/>
      <c r="T311" s="4"/>
      <c r="U311" s="7"/>
      <c r="V311" s="7"/>
      <c r="W311" s="7"/>
      <c r="X311" s="7"/>
      <c r="Y311" s="19"/>
    </row>
    <row r="312" spans="14:25">
      <c r="N312" s="15"/>
      <c r="O312" s="4"/>
      <c r="P312" s="4"/>
      <c r="Q312" s="4"/>
      <c r="R312" s="4"/>
      <c r="S312" s="4"/>
      <c r="T312" s="4"/>
      <c r="U312" s="7"/>
      <c r="V312" s="7"/>
      <c r="W312" s="7"/>
      <c r="X312" s="7"/>
      <c r="Y312" s="19"/>
    </row>
    <row r="313" spans="14:25">
      <c r="N313" s="15"/>
      <c r="O313" s="4"/>
      <c r="P313" s="4"/>
      <c r="Q313" s="4"/>
      <c r="R313" s="4"/>
      <c r="S313" s="4"/>
      <c r="T313" s="4"/>
      <c r="U313" s="7"/>
      <c r="V313" s="7"/>
      <c r="W313" s="7"/>
      <c r="X313" s="7"/>
      <c r="Y313" s="19"/>
    </row>
    <row r="314" spans="14:25">
      <c r="N314" s="15"/>
      <c r="O314" s="4"/>
      <c r="P314" s="4"/>
      <c r="Q314" s="4"/>
      <c r="R314" s="4"/>
      <c r="S314" s="4"/>
      <c r="T314" s="4"/>
      <c r="U314" s="7"/>
      <c r="V314" s="7"/>
      <c r="W314" s="7"/>
      <c r="X314" s="7"/>
      <c r="Y314" s="19"/>
    </row>
    <row r="315" spans="14:25" ht="15.75" thickBot="1">
      <c r="N315" s="17"/>
      <c r="O315" s="18"/>
      <c r="P315" s="18"/>
      <c r="Q315" s="18"/>
      <c r="R315" s="18"/>
      <c r="S315" s="18"/>
      <c r="T315" s="18"/>
      <c r="U315" s="20"/>
      <c r="V315" s="20"/>
      <c r="W315" s="20"/>
      <c r="X315" s="20"/>
      <c r="Y315" s="23"/>
    </row>
    <row r="316" spans="14:25">
      <c r="N316" s="15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16"/>
    </row>
    <row r="317" spans="14:25" ht="33" customHeight="1" thickBot="1">
      <c r="N317" s="15"/>
      <c r="O317" s="4"/>
      <c r="P317" s="349" t="s">
        <v>176</v>
      </c>
      <c r="Q317" s="349"/>
      <c r="R317" s="349"/>
      <c r="S317" s="349"/>
      <c r="T317" s="349"/>
      <c r="U317" s="349"/>
      <c r="V317" s="349"/>
      <c r="W317" s="106"/>
      <c r="X317" s="7"/>
      <c r="Y317" s="19"/>
    </row>
    <row r="318" spans="14:25">
      <c r="N318" s="15"/>
      <c r="O318" s="4"/>
      <c r="P318" s="4"/>
      <c r="Q318" s="4"/>
      <c r="R318" s="4"/>
      <c r="S318" s="4"/>
      <c r="T318" s="4"/>
      <c r="U318" s="7"/>
      <c r="V318" s="7"/>
      <c r="W318" s="7"/>
      <c r="X318" s="7"/>
      <c r="Y318" s="19"/>
    </row>
    <row r="319" spans="14:25">
      <c r="N319" s="15"/>
      <c r="O319" s="4"/>
      <c r="P319" s="4"/>
      <c r="Q319" s="4"/>
      <c r="R319" s="4"/>
      <c r="S319" s="4"/>
      <c r="T319" s="4"/>
      <c r="U319" s="7"/>
      <c r="V319" s="7"/>
      <c r="W319" s="7"/>
      <c r="X319" s="7"/>
      <c r="Y319" s="19"/>
    </row>
    <row r="320" spans="14:25">
      <c r="N320" s="15"/>
      <c r="O320" s="4"/>
      <c r="P320" s="4"/>
      <c r="Q320" s="4"/>
      <c r="R320" s="4"/>
      <c r="S320" s="4"/>
      <c r="T320" s="4"/>
      <c r="U320" s="7"/>
      <c r="V320" s="7"/>
      <c r="W320" s="7"/>
      <c r="X320" s="7"/>
      <c r="Y320" s="19"/>
    </row>
    <row r="321" spans="14:25">
      <c r="N321" s="15"/>
      <c r="O321" s="4"/>
      <c r="P321" s="4"/>
      <c r="Q321" s="4"/>
      <c r="R321" s="4"/>
      <c r="S321" s="4"/>
      <c r="T321" s="4"/>
      <c r="U321" s="7"/>
      <c r="V321" s="7"/>
      <c r="W321" s="7"/>
      <c r="X321" s="7"/>
      <c r="Y321" s="19"/>
    </row>
    <row r="322" spans="14:25">
      <c r="N322" s="15"/>
      <c r="O322" s="4"/>
      <c r="P322" s="4"/>
      <c r="Q322" s="4"/>
      <c r="R322" s="4"/>
      <c r="S322" s="4"/>
      <c r="T322" s="4"/>
      <c r="U322" s="7"/>
      <c r="V322" s="7"/>
      <c r="W322" s="7"/>
      <c r="X322" s="7"/>
      <c r="Y322" s="19"/>
    </row>
    <row r="323" spans="14:25">
      <c r="N323" s="15"/>
      <c r="O323" s="4"/>
      <c r="P323" s="4"/>
      <c r="Q323" s="4"/>
      <c r="R323" s="4"/>
      <c r="S323" s="4"/>
      <c r="T323" s="4"/>
      <c r="U323" s="7"/>
      <c r="V323" s="7"/>
      <c r="W323" s="7"/>
      <c r="X323" s="7"/>
      <c r="Y323" s="19"/>
    </row>
    <row r="324" spans="14:25">
      <c r="N324" s="15"/>
      <c r="O324" s="4"/>
      <c r="P324" s="4"/>
      <c r="Q324" s="4"/>
      <c r="R324" s="4"/>
      <c r="S324" s="4"/>
      <c r="T324" s="4"/>
      <c r="U324" s="7"/>
      <c r="V324" s="7"/>
      <c r="W324" s="7"/>
      <c r="X324" s="7"/>
      <c r="Y324" s="19"/>
    </row>
    <row r="325" spans="14:25">
      <c r="N325" s="15"/>
      <c r="O325" s="4"/>
      <c r="P325" s="4"/>
      <c r="Q325" s="4"/>
      <c r="R325" s="4"/>
      <c r="S325" s="4"/>
      <c r="T325" s="4"/>
      <c r="U325" s="7"/>
      <c r="V325" s="7"/>
      <c r="W325" s="7"/>
      <c r="X325" s="7"/>
      <c r="Y325" s="19"/>
    </row>
    <row r="326" spans="14:25">
      <c r="N326" s="15"/>
      <c r="O326" s="4"/>
      <c r="P326" s="4"/>
      <c r="Q326" s="4"/>
      <c r="R326" s="4"/>
      <c r="S326" s="4"/>
      <c r="T326" s="4"/>
      <c r="U326" s="7"/>
      <c r="V326" s="7"/>
      <c r="W326" s="7"/>
      <c r="X326" s="7"/>
      <c r="Y326" s="19"/>
    </row>
    <row r="327" spans="14:25">
      <c r="N327" s="15"/>
      <c r="O327" s="4"/>
      <c r="P327" s="4"/>
      <c r="Q327" s="4"/>
      <c r="R327" s="4"/>
      <c r="S327" s="4"/>
      <c r="T327" s="4"/>
      <c r="U327" s="7"/>
      <c r="V327" s="7"/>
      <c r="W327" s="7"/>
      <c r="X327" s="7"/>
      <c r="Y327" s="19"/>
    </row>
    <row r="328" spans="14:25">
      <c r="N328" s="15"/>
      <c r="O328" s="4"/>
      <c r="P328" s="4"/>
      <c r="Q328" s="4"/>
      <c r="R328" s="4"/>
      <c r="S328" s="4"/>
      <c r="T328" s="4"/>
      <c r="U328" s="7"/>
      <c r="V328" s="7"/>
      <c r="W328" s="7"/>
      <c r="X328" s="7"/>
      <c r="Y328" s="19"/>
    </row>
    <row r="329" spans="14:25">
      <c r="N329" s="15"/>
      <c r="O329" s="4"/>
      <c r="P329" s="4"/>
      <c r="Q329" s="4"/>
      <c r="R329" s="4"/>
      <c r="S329" s="4"/>
      <c r="T329" s="4"/>
      <c r="U329" s="7"/>
      <c r="V329" s="7"/>
      <c r="W329" s="7"/>
      <c r="X329" s="7"/>
      <c r="Y329" s="19"/>
    </row>
    <row r="330" spans="14:25">
      <c r="N330" s="15"/>
      <c r="O330" s="4"/>
      <c r="P330" s="4"/>
      <c r="Q330" s="4"/>
      <c r="R330" s="4"/>
      <c r="S330" s="4"/>
      <c r="T330" s="4"/>
      <c r="U330" s="7"/>
      <c r="V330" s="7"/>
      <c r="W330" s="7"/>
      <c r="X330" s="7"/>
      <c r="Y330" s="19"/>
    </row>
    <row r="331" spans="14:25">
      <c r="N331" s="15"/>
      <c r="O331" s="4"/>
      <c r="P331" s="4"/>
      <c r="Q331" s="4"/>
      <c r="R331" s="4"/>
      <c r="S331" s="4"/>
      <c r="T331" s="4"/>
      <c r="U331" s="7"/>
      <c r="V331" s="7"/>
      <c r="W331" s="7"/>
      <c r="X331" s="7"/>
      <c r="Y331" s="19"/>
    </row>
    <row r="332" spans="14:25">
      <c r="N332" s="15"/>
      <c r="O332" s="4"/>
      <c r="P332" s="4"/>
      <c r="Q332" s="4"/>
      <c r="R332" s="4"/>
      <c r="S332" s="4"/>
      <c r="T332" s="4"/>
      <c r="U332" s="7"/>
      <c r="V332" s="7"/>
      <c r="W332" s="7"/>
      <c r="X332" s="7"/>
      <c r="Y332" s="19"/>
    </row>
    <row r="333" spans="14:25">
      <c r="N333" s="15"/>
      <c r="O333" s="4"/>
      <c r="P333" s="4"/>
      <c r="Q333" s="4"/>
      <c r="R333" s="4"/>
      <c r="S333" s="4"/>
      <c r="T333" s="4"/>
      <c r="U333" s="7"/>
      <c r="V333" s="7"/>
      <c r="W333" s="7"/>
      <c r="X333" s="7"/>
      <c r="Y333" s="19"/>
    </row>
    <row r="334" spans="14:25">
      <c r="N334" s="15"/>
      <c r="O334" s="4"/>
      <c r="P334" s="4"/>
      <c r="Q334" s="4"/>
      <c r="R334" s="4"/>
      <c r="S334" s="4"/>
      <c r="T334" s="4"/>
      <c r="U334" s="7"/>
      <c r="V334" s="7"/>
      <c r="W334" s="7"/>
      <c r="X334" s="7"/>
      <c r="Y334" s="19"/>
    </row>
    <row r="335" spans="14:25">
      <c r="N335" s="15"/>
      <c r="O335" s="4"/>
      <c r="P335" s="4"/>
      <c r="Q335" s="4"/>
      <c r="R335" s="4"/>
      <c r="S335" s="4"/>
      <c r="T335" s="4"/>
      <c r="U335" s="7"/>
      <c r="V335" s="7"/>
      <c r="W335" s="7"/>
      <c r="X335" s="7"/>
      <c r="Y335" s="19"/>
    </row>
    <row r="336" spans="14:25">
      <c r="N336" s="15"/>
      <c r="O336" s="4"/>
      <c r="P336" s="4"/>
      <c r="Q336" s="4"/>
      <c r="R336" s="4"/>
      <c r="S336" s="4"/>
      <c r="T336" s="4"/>
      <c r="U336" s="7"/>
      <c r="V336" s="7"/>
      <c r="W336" s="7"/>
      <c r="X336" s="7"/>
      <c r="Y336" s="19"/>
    </row>
    <row r="337" spans="14:25">
      <c r="N337" s="15"/>
      <c r="O337" s="4"/>
      <c r="P337" s="4"/>
      <c r="Q337" s="4"/>
      <c r="R337" s="4"/>
      <c r="S337" s="4"/>
      <c r="T337" s="4"/>
      <c r="U337" s="7"/>
      <c r="V337" s="7"/>
      <c r="W337" s="7"/>
      <c r="X337" s="7"/>
      <c r="Y337" s="19"/>
    </row>
    <row r="338" spans="14:25">
      <c r="N338" s="15"/>
      <c r="O338" s="4"/>
      <c r="P338" s="4"/>
      <c r="Q338" s="4"/>
      <c r="R338" s="4"/>
      <c r="S338" s="4"/>
      <c r="T338" s="4"/>
      <c r="U338" s="7"/>
      <c r="V338" s="7"/>
      <c r="W338" s="7"/>
      <c r="X338" s="7"/>
      <c r="Y338" s="19"/>
    </row>
    <row r="339" spans="14:25" ht="15.75" thickBot="1">
      <c r="N339" s="17"/>
      <c r="O339" s="18"/>
      <c r="P339" s="18"/>
      <c r="Q339" s="18"/>
      <c r="R339" s="18"/>
      <c r="S339" s="18"/>
      <c r="T339" s="18"/>
      <c r="U339" s="20"/>
      <c r="V339" s="20"/>
      <c r="W339" s="20"/>
      <c r="X339" s="20"/>
      <c r="Y339" s="23"/>
    </row>
  </sheetData>
  <mergeCells count="67">
    <mergeCell ref="P245:V245"/>
    <mergeCell ref="AB245:AH245"/>
    <mergeCell ref="AB29:AH29"/>
    <mergeCell ref="AB53:AH53"/>
    <mergeCell ref="AB77:AH77"/>
    <mergeCell ref="AB197:AH197"/>
    <mergeCell ref="AB221:AH221"/>
    <mergeCell ref="P197:V197"/>
    <mergeCell ref="P221:V221"/>
    <mergeCell ref="D269:J269"/>
    <mergeCell ref="P29:V29"/>
    <mergeCell ref="P53:V53"/>
    <mergeCell ref="P77:V77"/>
    <mergeCell ref="P101:V101"/>
    <mergeCell ref="P125:V125"/>
    <mergeCell ref="P149:V149"/>
    <mergeCell ref="P173:V173"/>
    <mergeCell ref="P269:V269"/>
    <mergeCell ref="D125:J125"/>
    <mergeCell ref="D149:J149"/>
    <mergeCell ref="D173:J173"/>
    <mergeCell ref="D245:J245"/>
    <mergeCell ref="D197:J197"/>
    <mergeCell ref="D221:J221"/>
    <mergeCell ref="D101:J101"/>
    <mergeCell ref="Z1:AK1"/>
    <mergeCell ref="Z2:AC2"/>
    <mergeCell ref="B3:M3"/>
    <mergeCell ref="N3:Y3"/>
    <mergeCell ref="Z3:AK3"/>
    <mergeCell ref="AB5:AH5"/>
    <mergeCell ref="D5:J5"/>
    <mergeCell ref="D29:J29"/>
    <mergeCell ref="D53:J53"/>
    <mergeCell ref="D77:J77"/>
    <mergeCell ref="AN29:AT29"/>
    <mergeCell ref="AN53:AT53"/>
    <mergeCell ref="AN77:AT77"/>
    <mergeCell ref="AU77:AV77"/>
    <mergeCell ref="P317:V317"/>
    <mergeCell ref="P293:V293"/>
    <mergeCell ref="AI221:AJ221"/>
    <mergeCell ref="AB269:AH269"/>
    <mergeCell ref="AI77:AJ77"/>
    <mergeCell ref="AB101:AH101"/>
    <mergeCell ref="AI101:AJ101"/>
    <mergeCell ref="AB125:AH125"/>
    <mergeCell ref="AI125:AJ125"/>
    <mergeCell ref="AB149:AH149"/>
    <mergeCell ref="AB173:AH173"/>
    <mergeCell ref="AI173:AJ173"/>
    <mergeCell ref="AN245:AT245"/>
    <mergeCell ref="AN269:AT269"/>
    <mergeCell ref="AL1:AW1"/>
    <mergeCell ref="AL2:AO2"/>
    <mergeCell ref="AN173:AT173"/>
    <mergeCell ref="AU173:AV173"/>
    <mergeCell ref="AN197:AT197"/>
    <mergeCell ref="AN221:AT221"/>
    <mergeCell ref="AU221:AV221"/>
    <mergeCell ref="AN101:AT101"/>
    <mergeCell ref="AU101:AV101"/>
    <mergeCell ref="AN125:AT125"/>
    <mergeCell ref="AU125:AV125"/>
    <mergeCell ref="AN149:AT149"/>
    <mergeCell ref="AL3:AW3"/>
    <mergeCell ref="AN5:AT5"/>
  </mergeCells>
  <hyperlinks>
    <hyperlink ref="B3:M3" location="ações_execução!A1" display="Ações de Extensão e Cultura - Em execução" xr:uid="{00000000-0004-0000-0100-000000000000}"/>
    <hyperlink ref="N3:Y3" location="ações_concluídas!A1" display="Ações de Extensão e Cultura - Concluídas" xr:uid="{00000000-0004-0000-0100-000001000000}"/>
    <hyperlink ref="Z3:AK3" location="ações_andamento!A1" display="Ações de Extensão e Cultura - Em andamento" xr:uid="{00000000-0004-0000-0100-000002000000}"/>
    <hyperlink ref="AL3:AW3" location="ações_aprovadas!A1" display="Ações de Extensão e Cultura - Em andamento" xr:uid="{00000000-0004-0000-0100-000003000000}"/>
  </hyperlinks>
  <pageMargins left="0.19685039370078741" right="0.19685039370078741" top="0.39370078740157483" bottom="0.39370078740157483" header="0.31496062992125984" footer="0.11811023622047245"/>
  <pageSetup paperSize="9" scale="89" orientation="landscape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1:AJ273"/>
  <sheetViews>
    <sheetView showGridLines="0" showRowColHeaders="0" topLeftCell="B1" zoomScale="75" zoomScaleNormal="75" zoomScalePageLayoutView="65" workbookViewId="0">
      <selection activeCell="H25" sqref="H25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52.85546875" customWidth="1"/>
    <col min="5" max="9" width="15.7109375" customWidth="1"/>
    <col min="10" max="12" width="15.7109375" style="4" customWidth="1"/>
    <col min="13" max="13" width="13.28515625" customWidth="1"/>
    <col min="14" max="14" width="14.28515625" customWidth="1"/>
    <col min="15" max="15" width="9.140625" style="4" customWidth="1"/>
    <col min="16" max="16" width="14.28515625" style="6" bestFit="1" customWidth="1"/>
    <col min="17" max="17" width="9.140625" style="6" hidden="1" customWidth="1"/>
    <col min="18" max="21" width="19" style="6" hidden="1" customWidth="1"/>
    <col min="22" max="22" width="9.140625" style="6" hidden="1" customWidth="1"/>
    <col min="23" max="26" width="19" style="6" hidden="1" customWidth="1"/>
    <col min="27" max="27" width="9.140625" style="6" hidden="1" customWidth="1"/>
    <col min="28" max="36" width="19" style="6" hidden="1" customWidth="1"/>
    <col min="37" max="16384" width="9.140625" style="6" hidden="1"/>
  </cols>
  <sheetData>
    <row r="1" spans="2:18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32"/>
      <c r="R1" s="26"/>
    </row>
    <row r="2" spans="2:18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7"/>
    </row>
    <row r="3" spans="2:18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2:18" ht="15" customHeight="1">
      <c r="C4" s="4"/>
      <c r="D4" s="4"/>
      <c r="E4" s="4"/>
      <c r="F4" s="4"/>
      <c r="G4" s="4"/>
      <c r="H4" s="4"/>
      <c r="I4" s="4"/>
      <c r="M4" s="4"/>
      <c r="N4" s="4"/>
      <c r="P4" s="4"/>
    </row>
    <row r="5" spans="2:18" ht="15" customHeight="1">
      <c r="C5" s="4"/>
      <c r="D5" s="4"/>
      <c r="E5" s="4"/>
      <c r="F5" s="4"/>
      <c r="G5" s="4"/>
      <c r="H5" s="4"/>
      <c r="I5" s="4"/>
      <c r="M5" s="4"/>
      <c r="N5" s="4"/>
      <c r="P5" s="4"/>
    </row>
    <row r="6" spans="2:18" ht="15" customHeight="1">
      <c r="C6" s="4"/>
      <c r="D6" s="4"/>
      <c r="E6" s="4"/>
      <c r="F6" s="4"/>
      <c r="G6" s="4"/>
      <c r="H6" s="4"/>
      <c r="I6" s="4"/>
      <c r="M6" s="4"/>
      <c r="N6" s="4"/>
      <c r="P6" s="4"/>
    </row>
    <row r="7" spans="2:18" ht="15" customHeight="1">
      <c r="C7" s="4"/>
      <c r="D7" s="4"/>
      <c r="E7" s="4"/>
      <c r="F7" s="4"/>
      <c r="G7" s="4"/>
      <c r="H7" s="4"/>
      <c r="I7" s="4"/>
      <c r="K7" s="225"/>
      <c r="L7" s="219"/>
      <c r="M7" s="219"/>
      <c r="N7" s="219"/>
      <c r="O7" s="219"/>
      <c r="P7" s="219"/>
      <c r="Q7" s="219"/>
      <c r="R7" s="219"/>
    </row>
    <row r="8" spans="2:18" ht="15" customHeight="1">
      <c r="C8" s="4"/>
      <c r="D8" s="224"/>
      <c r="E8" s="4"/>
      <c r="F8" s="4"/>
      <c r="G8" s="4"/>
      <c r="H8" s="4"/>
      <c r="I8" s="4"/>
      <c r="K8" s="219"/>
      <c r="L8" s="219"/>
      <c r="M8" s="219"/>
      <c r="N8" s="219"/>
      <c r="O8" s="219"/>
      <c r="P8" s="219"/>
      <c r="Q8" s="219"/>
      <c r="R8" s="219"/>
    </row>
    <row r="9" spans="2:18" ht="15" customHeight="1">
      <c r="C9" s="4"/>
      <c r="D9" s="4"/>
      <c r="E9" s="4"/>
      <c r="F9" s="4"/>
      <c r="G9" s="4"/>
      <c r="H9" s="4"/>
      <c r="I9" s="4"/>
      <c r="M9" s="4"/>
      <c r="N9" s="4"/>
      <c r="P9" s="4"/>
    </row>
    <row r="10" spans="2:18" ht="15" customHeight="1">
      <c r="C10" s="4"/>
      <c r="D10" s="4"/>
      <c r="E10" s="4"/>
      <c r="F10" s="4"/>
      <c r="G10" s="4"/>
      <c r="H10" s="4"/>
      <c r="I10" s="4"/>
      <c r="M10" s="4"/>
      <c r="N10" s="4"/>
      <c r="P10" s="4"/>
    </row>
    <row r="11" spans="2:18" ht="15" customHeight="1">
      <c r="C11" s="4"/>
      <c r="D11" s="4"/>
      <c r="E11" s="4"/>
      <c r="F11" s="4"/>
      <c r="G11" s="4"/>
      <c r="H11" s="4"/>
      <c r="I11" s="4"/>
      <c r="M11" s="4"/>
      <c r="N11" s="4"/>
      <c r="P11" s="4"/>
    </row>
    <row r="12" spans="2:18" ht="15" customHeight="1">
      <c r="C12" s="4"/>
      <c r="D12" s="2" t="s">
        <v>224</v>
      </c>
      <c r="E12" s="3"/>
      <c r="F12" s="3"/>
      <c r="G12" s="3"/>
      <c r="H12" s="3"/>
      <c r="I12" s="3"/>
      <c r="J12" s="3"/>
      <c r="K12" s="3"/>
      <c r="L12" s="3"/>
      <c r="M12" s="4"/>
      <c r="N12" s="4"/>
      <c r="P12" s="4"/>
    </row>
    <row r="13" spans="2:18" ht="15" customHeight="1">
      <c r="C13" s="4"/>
      <c r="D13" s="34" t="s">
        <v>29</v>
      </c>
      <c r="E13" s="34">
        <v>2008</v>
      </c>
      <c r="F13" s="34">
        <v>2009</v>
      </c>
      <c r="G13" s="34">
        <v>2010</v>
      </c>
      <c r="H13" s="34">
        <v>2011</v>
      </c>
      <c r="I13" s="34">
        <v>2012</v>
      </c>
      <c r="J13" s="34">
        <v>2013</v>
      </c>
      <c r="K13" s="34">
        <v>2014</v>
      </c>
      <c r="L13" s="34">
        <v>2015</v>
      </c>
      <c r="M13" s="4"/>
      <c r="N13" s="4"/>
      <c r="P13" s="4"/>
    </row>
    <row r="14" spans="2:18" ht="15" customHeight="1">
      <c r="C14" s="4"/>
      <c r="D14" s="81" t="s">
        <v>216</v>
      </c>
      <c r="E14" s="81">
        <v>11</v>
      </c>
      <c r="F14" s="81">
        <v>119</v>
      </c>
      <c r="G14" s="81">
        <v>190</v>
      </c>
      <c r="H14" s="81">
        <v>202</v>
      </c>
      <c r="I14" s="81">
        <v>228</v>
      </c>
      <c r="J14" s="81">
        <v>215</v>
      </c>
      <c r="K14" s="81">
        <v>237</v>
      </c>
      <c r="L14" s="81">
        <v>197</v>
      </c>
      <c r="M14" s="4"/>
      <c r="N14" s="4"/>
      <c r="P14" s="4"/>
    </row>
    <row r="15" spans="2:18" ht="15" customHeight="1">
      <c r="C15" s="4"/>
      <c r="D15" s="35" t="s">
        <v>370</v>
      </c>
      <c r="E15" s="35"/>
      <c r="F15" s="35"/>
      <c r="G15" s="35"/>
      <c r="H15" s="35"/>
      <c r="I15" s="35"/>
      <c r="J15" s="132"/>
      <c r="K15" s="132"/>
      <c r="L15" s="3"/>
      <c r="M15" s="198"/>
      <c r="N15" s="4"/>
      <c r="P15" s="4"/>
    </row>
    <row r="16" spans="2:18" ht="15" customHeight="1">
      <c r="C16" s="4"/>
      <c r="D16" s="361" t="s">
        <v>366</v>
      </c>
      <c r="E16" s="361"/>
      <c r="F16" s="361"/>
      <c r="G16" s="361"/>
      <c r="H16" s="361"/>
      <c r="I16" s="361"/>
      <c r="J16" s="361"/>
      <c r="K16" s="361"/>
      <c r="L16" s="3"/>
      <c r="M16" s="198"/>
      <c r="N16" s="4"/>
      <c r="P16" s="4"/>
    </row>
    <row r="17" spans="2:16" ht="15" customHeight="1">
      <c r="C17" s="4"/>
      <c r="D17" s="361"/>
      <c r="E17" s="361"/>
      <c r="F17" s="361"/>
      <c r="G17" s="361"/>
      <c r="H17" s="361"/>
      <c r="I17" s="361"/>
      <c r="J17" s="361"/>
      <c r="K17" s="361"/>
      <c r="M17" s="198"/>
      <c r="N17" s="4"/>
      <c r="P17" s="4"/>
    </row>
    <row r="18" spans="2:16" ht="15" customHeight="1">
      <c r="C18" s="4"/>
      <c r="D18" s="362"/>
      <c r="E18" s="362"/>
      <c r="F18" s="362"/>
      <c r="G18" s="362"/>
      <c r="H18" s="362"/>
      <c r="I18" s="362"/>
      <c r="J18" s="362"/>
      <c r="K18" s="362"/>
      <c r="M18" s="198"/>
      <c r="N18" s="4"/>
      <c r="P18" s="4"/>
    </row>
    <row r="19" spans="2:16" ht="15" customHeight="1">
      <c r="B19" s="4"/>
      <c r="C19" s="4"/>
      <c r="D19" s="362"/>
      <c r="E19" s="362"/>
      <c r="F19" s="362"/>
      <c r="G19" s="362"/>
      <c r="H19" s="362"/>
      <c r="I19" s="362"/>
      <c r="J19" s="362"/>
      <c r="K19" s="362"/>
      <c r="M19" s="198"/>
      <c r="N19" s="4"/>
      <c r="P19" s="25"/>
    </row>
    <row r="20" spans="2:16" ht="15.75">
      <c r="D20" s="2" t="s">
        <v>204</v>
      </c>
      <c r="E20" s="1"/>
      <c r="F20" s="1"/>
      <c r="G20" s="1"/>
      <c r="H20" s="1"/>
      <c r="I20" s="1"/>
      <c r="J20" s="3"/>
      <c r="K20" s="3"/>
      <c r="L20" s="3"/>
      <c r="M20" s="198"/>
    </row>
    <row r="21" spans="2:16" ht="15.75">
      <c r="D21" s="186" t="s">
        <v>38</v>
      </c>
      <c r="E21" s="182">
        <v>2008</v>
      </c>
      <c r="F21" s="182">
        <v>2009</v>
      </c>
      <c r="G21" s="182">
        <v>2010</v>
      </c>
      <c r="H21" s="182">
        <v>2011</v>
      </c>
      <c r="I21" s="182">
        <v>2012</v>
      </c>
      <c r="J21" s="182">
        <v>2013</v>
      </c>
      <c r="K21" s="182">
        <v>2014</v>
      </c>
      <c r="L21" s="182">
        <v>2015</v>
      </c>
      <c r="M21" s="198"/>
    </row>
    <row r="22" spans="2:16" ht="15.75">
      <c r="D22" s="185" t="s">
        <v>36</v>
      </c>
      <c r="E22" s="43">
        <v>3</v>
      </c>
      <c r="F22" s="43">
        <v>50</v>
      </c>
      <c r="G22" s="43">
        <v>104</v>
      </c>
      <c r="H22" s="43">
        <v>101</v>
      </c>
      <c r="I22" s="43">
        <v>117</v>
      </c>
      <c r="J22" s="43">
        <v>120</v>
      </c>
      <c r="K22" s="43">
        <v>129</v>
      </c>
      <c r="L22" s="43">
        <v>126</v>
      </c>
      <c r="M22" s="198"/>
      <c r="N22" s="174"/>
      <c r="O22" s="173"/>
    </row>
    <row r="23" spans="2:16" ht="15.75">
      <c r="D23" s="185" t="s">
        <v>31</v>
      </c>
      <c r="E23" s="43">
        <v>6</v>
      </c>
      <c r="F23" s="43">
        <v>41</v>
      </c>
      <c r="G23" s="43">
        <v>49</v>
      </c>
      <c r="H23" s="43">
        <v>58</v>
      </c>
      <c r="I23" s="43">
        <v>68</v>
      </c>
      <c r="J23" s="43">
        <v>61</v>
      </c>
      <c r="K23" s="43">
        <v>80</v>
      </c>
      <c r="L23" s="43">
        <v>53</v>
      </c>
      <c r="M23" s="198"/>
      <c r="N23" s="174"/>
      <c r="O23" s="173"/>
    </row>
    <row r="24" spans="2:16" ht="15.75">
      <c r="D24" s="185" t="s">
        <v>30</v>
      </c>
      <c r="E24" s="43">
        <v>1</v>
      </c>
      <c r="F24" s="43">
        <v>20</v>
      </c>
      <c r="G24" s="43">
        <v>23</v>
      </c>
      <c r="H24" s="43">
        <v>25</v>
      </c>
      <c r="I24" s="43">
        <v>30</v>
      </c>
      <c r="J24" s="43">
        <v>17</v>
      </c>
      <c r="K24" s="43">
        <v>15</v>
      </c>
      <c r="L24" s="43">
        <v>15</v>
      </c>
      <c r="M24" s="198"/>
      <c r="N24" s="174"/>
      <c r="O24" s="173"/>
    </row>
    <row r="25" spans="2:16" ht="15.75">
      <c r="D25" s="185" t="s">
        <v>35</v>
      </c>
      <c r="E25" s="43">
        <v>1</v>
      </c>
      <c r="F25" s="43">
        <v>8</v>
      </c>
      <c r="G25" s="43">
        <v>11</v>
      </c>
      <c r="H25" s="43">
        <v>16</v>
      </c>
      <c r="I25" s="43">
        <v>7</v>
      </c>
      <c r="J25" s="43">
        <v>12</v>
      </c>
      <c r="K25" s="43">
        <v>10</v>
      </c>
      <c r="L25" s="43">
        <v>2</v>
      </c>
      <c r="M25" s="198"/>
      <c r="N25" s="174"/>
      <c r="O25" s="173"/>
    </row>
    <row r="26" spans="2:16" ht="15.75">
      <c r="D26" s="185" t="s">
        <v>32</v>
      </c>
      <c r="E26" s="43">
        <v>0</v>
      </c>
      <c r="F26" s="43">
        <v>0</v>
      </c>
      <c r="G26" s="43">
        <v>3</v>
      </c>
      <c r="H26" s="43">
        <v>1</v>
      </c>
      <c r="I26" s="43">
        <v>3</v>
      </c>
      <c r="J26" s="43">
        <v>4</v>
      </c>
      <c r="K26" s="43">
        <v>2</v>
      </c>
      <c r="L26" s="43">
        <v>1</v>
      </c>
      <c r="M26" s="198"/>
      <c r="N26" s="174"/>
      <c r="O26" s="173"/>
    </row>
    <row r="27" spans="2:16" ht="15.75">
      <c r="D27" s="185" t="s">
        <v>33</v>
      </c>
      <c r="E27" s="43">
        <v>0</v>
      </c>
      <c r="F27" s="43">
        <v>0</v>
      </c>
      <c r="G27" s="43">
        <v>0</v>
      </c>
      <c r="H27" s="43">
        <v>1</v>
      </c>
      <c r="I27" s="43">
        <v>2</v>
      </c>
      <c r="J27" s="43">
        <v>1</v>
      </c>
      <c r="K27" s="43">
        <v>1</v>
      </c>
      <c r="L27" s="43">
        <v>0</v>
      </c>
      <c r="M27" s="198"/>
      <c r="N27" s="174"/>
      <c r="O27" s="173"/>
    </row>
    <row r="28" spans="2:16" ht="15.75">
      <c r="D28" s="185" t="s">
        <v>34</v>
      </c>
      <c r="E28" s="43">
        <v>0</v>
      </c>
      <c r="F28" s="43">
        <v>0</v>
      </c>
      <c r="G28" s="43">
        <v>0</v>
      </c>
      <c r="H28" s="43">
        <v>0</v>
      </c>
      <c r="I28" s="43">
        <v>1</v>
      </c>
      <c r="J28" s="43">
        <v>0</v>
      </c>
      <c r="K28" s="43">
        <v>0</v>
      </c>
      <c r="L28" s="43">
        <v>0</v>
      </c>
      <c r="M28" s="198"/>
      <c r="N28" s="174"/>
      <c r="O28" s="173"/>
    </row>
    <row r="29" spans="2:16" ht="15.75">
      <c r="D29" s="223" t="s">
        <v>37</v>
      </c>
      <c r="E29" s="183">
        <f>SUM(E22:E28)</f>
        <v>11</v>
      </c>
      <c r="F29" s="183">
        <f t="shared" ref="F29:K29" si="0">SUM(F22:F28)</f>
        <v>119</v>
      </c>
      <c r="G29" s="183">
        <f t="shared" si="0"/>
        <v>190</v>
      </c>
      <c r="H29" s="183">
        <f t="shared" si="0"/>
        <v>202</v>
      </c>
      <c r="I29" s="183">
        <f t="shared" si="0"/>
        <v>228</v>
      </c>
      <c r="J29" s="183">
        <f t="shared" si="0"/>
        <v>215</v>
      </c>
      <c r="K29" s="183">
        <f t="shared" si="0"/>
        <v>237</v>
      </c>
      <c r="L29" s="183">
        <f>SUM(L22:L28)</f>
        <v>197</v>
      </c>
      <c r="M29" s="198"/>
    </row>
    <row r="30" spans="2:16" ht="15.75">
      <c r="D30" s="35" t="s">
        <v>370</v>
      </c>
      <c r="E30" s="35"/>
      <c r="F30" s="35"/>
      <c r="G30" s="35"/>
      <c r="H30" s="35"/>
      <c r="I30" s="35"/>
      <c r="J30" s="132"/>
      <c r="K30" s="132"/>
      <c r="L30" s="3"/>
      <c r="M30" s="198"/>
    </row>
    <row r="31" spans="2:16" ht="15.75" customHeight="1">
      <c r="D31" s="361" t="s">
        <v>366</v>
      </c>
      <c r="E31" s="361"/>
      <c r="F31" s="361"/>
      <c r="G31" s="361"/>
      <c r="H31" s="361"/>
      <c r="I31" s="361"/>
      <c r="J31" s="361"/>
      <c r="K31" s="361"/>
      <c r="L31" s="3"/>
      <c r="M31" s="198"/>
    </row>
    <row r="32" spans="2:16" ht="15.75">
      <c r="D32" s="361"/>
      <c r="E32" s="361"/>
      <c r="F32" s="361"/>
      <c r="G32" s="361"/>
      <c r="H32" s="361"/>
      <c r="I32" s="361"/>
      <c r="J32" s="361"/>
      <c r="K32" s="361"/>
      <c r="L32" s="3"/>
      <c r="M32" s="198"/>
    </row>
    <row r="33" spans="4:15" ht="15.75">
      <c r="D33" s="35"/>
      <c r="E33" s="1"/>
      <c r="F33" s="1"/>
      <c r="G33" s="1"/>
      <c r="H33" s="1"/>
      <c r="I33" s="1"/>
      <c r="J33" s="3"/>
      <c r="K33" s="3"/>
      <c r="L33" s="3"/>
      <c r="M33" s="198"/>
    </row>
    <row r="34" spans="4:15" ht="15.75">
      <c r="D34" s="35"/>
      <c r="E34" s="1"/>
      <c r="F34" s="1"/>
      <c r="G34" s="1"/>
      <c r="H34" s="1"/>
      <c r="I34" s="1"/>
      <c r="J34" s="3"/>
      <c r="K34" s="3"/>
      <c r="L34" s="3"/>
      <c r="M34" s="198"/>
    </row>
    <row r="35" spans="4:15" ht="15.75">
      <c r="D35" s="2" t="s">
        <v>205</v>
      </c>
      <c r="E35" s="1"/>
      <c r="F35" s="1"/>
      <c r="G35" s="1"/>
      <c r="H35" s="1"/>
      <c r="I35" s="1"/>
      <c r="J35" s="3"/>
      <c r="K35" s="3"/>
      <c r="L35" s="3"/>
      <c r="M35" s="198"/>
    </row>
    <row r="36" spans="4:15" ht="15.75">
      <c r="D36" s="39" t="s">
        <v>38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198"/>
    </row>
    <row r="37" spans="4:15" ht="15.75">
      <c r="D37" s="36" t="str">
        <f>D22</f>
        <v>Projeto</v>
      </c>
      <c r="E37" s="71">
        <f>IF(ISERROR(E22/E$29),"-",(E22/E$29))</f>
        <v>0.27272727272727271</v>
      </c>
      <c r="F37" s="71">
        <f t="shared" ref="F37:L37" si="1">IF(ISERROR(F22/F$29),"-",(F22/F$29))</f>
        <v>0.42016806722689076</v>
      </c>
      <c r="G37" s="71">
        <f t="shared" si="1"/>
        <v>0.54736842105263162</v>
      </c>
      <c r="H37" s="71">
        <f t="shared" si="1"/>
        <v>0.5</v>
      </c>
      <c r="I37" s="71">
        <f t="shared" si="1"/>
        <v>0.51315789473684215</v>
      </c>
      <c r="J37" s="71">
        <f t="shared" si="1"/>
        <v>0.55813953488372092</v>
      </c>
      <c r="K37" s="71">
        <f t="shared" si="1"/>
        <v>0.54430379746835444</v>
      </c>
      <c r="L37" s="71">
        <f t="shared" si="1"/>
        <v>0.63959390862944165</v>
      </c>
      <c r="M37" s="198"/>
    </row>
    <row r="38" spans="4:15" ht="15.75">
      <c r="D38" s="37" t="str">
        <f t="shared" ref="D38:D42" si="2">D23</f>
        <v>Evento</v>
      </c>
      <c r="E38" s="72">
        <f t="shared" ref="E38:L44" si="3">IF(ISERROR(E23/E$29),"-",(E23/E$29))</f>
        <v>0.54545454545454541</v>
      </c>
      <c r="F38" s="72">
        <f t="shared" si="3"/>
        <v>0.34453781512605042</v>
      </c>
      <c r="G38" s="72">
        <f t="shared" si="3"/>
        <v>0.25789473684210529</v>
      </c>
      <c r="H38" s="72">
        <f t="shared" si="3"/>
        <v>0.28712871287128711</v>
      </c>
      <c r="I38" s="72">
        <f t="shared" si="3"/>
        <v>0.2982456140350877</v>
      </c>
      <c r="J38" s="72">
        <f t="shared" si="3"/>
        <v>0.28372093023255812</v>
      </c>
      <c r="K38" s="72">
        <f t="shared" si="3"/>
        <v>0.33755274261603374</v>
      </c>
      <c r="L38" s="72">
        <f t="shared" si="3"/>
        <v>0.26903553299492383</v>
      </c>
      <c r="M38" s="198"/>
    </row>
    <row r="39" spans="4:15" ht="15.75">
      <c r="D39" s="37" t="str">
        <f t="shared" si="2"/>
        <v>Curso</v>
      </c>
      <c r="E39" s="72">
        <f t="shared" si="3"/>
        <v>9.0909090909090912E-2</v>
      </c>
      <c r="F39" s="72">
        <f t="shared" si="3"/>
        <v>0.16806722689075632</v>
      </c>
      <c r="G39" s="72">
        <f t="shared" si="3"/>
        <v>0.12105263157894737</v>
      </c>
      <c r="H39" s="72">
        <f t="shared" si="3"/>
        <v>0.12376237623762376</v>
      </c>
      <c r="I39" s="72">
        <f t="shared" si="3"/>
        <v>0.13157894736842105</v>
      </c>
      <c r="J39" s="72">
        <f t="shared" si="3"/>
        <v>7.9069767441860464E-2</v>
      </c>
      <c r="K39" s="72">
        <f t="shared" si="3"/>
        <v>6.3291139240506333E-2</v>
      </c>
      <c r="L39" s="72">
        <f t="shared" si="3"/>
        <v>7.6142131979695438E-2</v>
      </c>
      <c r="M39" s="198"/>
    </row>
    <row r="40" spans="4:15" ht="15.75">
      <c r="D40" s="37" t="str">
        <f t="shared" si="2"/>
        <v>Programa</v>
      </c>
      <c r="E40" s="72">
        <f t="shared" si="3"/>
        <v>9.0909090909090912E-2</v>
      </c>
      <c r="F40" s="72">
        <f t="shared" si="3"/>
        <v>6.7226890756302518E-2</v>
      </c>
      <c r="G40" s="72">
        <f t="shared" si="3"/>
        <v>5.7894736842105263E-2</v>
      </c>
      <c r="H40" s="72">
        <f t="shared" si="3"/>
        <v>7.9207920792079209E-2</v>
      </c>
      <c r="I40" s="72">
        <f t="shared" si="3"/>
        <v>3.0701754385964911E-2</v>
      </c>
      <c r="J40" s="72">
        <f t="shared" si="3"/>
        <v>5.5813953488372092E-2</v>
      </c>
      <c r="K40" s="72">
        <f t="shared" si="3"/>
        <v>4.2194092827004218E-2</v>
      </c>
      <c r="L40" s="72">
        <f>IF(ISERROR(L25/L$29),"-",(L25/L$29))</f>
        <v>1.015228426395939E-2</v>
      </c>
      <c r="M40" s="198"/>
    </row>
    <row r="41" spans="4:15" ht="15.75">
      <c r="D41" s="37" t="str">
        <f t="shared" si="2"/>
        <v>Prestação de Serviços</v>
      </c>
      <c r="E41" s="72">
        <f t="shared" si="3"/>
        <v>0</v>
      </c>
      <c r="F41" s="72">
        <f t="shared" si="3"/>
        <v>0</v>
      </c>
      <c r="G41" s="72">
        <f t="shared" si="3"/>
        <v>1.5789473684210527E-2</v>
      </c>
      <c r="H41" s="72">
        <f t="shared" si="3"/>
        <v>4.9504950495049506E-3</v>
      </c>
      <c r="I41" s="72">
        <f t="shared" si="3"/>
        <v>1.3157894736842105E-2</v>
      </c>
      <c r="J41" s="72">
        <f t="shared" si="3"/>
        <v>1.8604651162790697E-2</v>
      </c>
      <c r="K41" s="72">
        <f t="shared" si="3"/>
        <v>8.4388185654008432E-3</v>
      </c>
      <c r="L41" s="72">
        <f t="shared" si="3"/>
        <v>5.076142131979695E-3</v>
      </c>
      <c r="M41" s="198"/>
    </row>
    <row r="42" spans="4:15" ht="15.75">
      <c r="D42" s="37" t="str">
        <f t="shared" si="2"/>
        <v>Produção e Publicação</v>
      </c>
      <c r="E42" s="72">
        <f t="shared" si="3"/>
        <v>0</v>
      </c>
      <c r="F42" s="72">
        <f>IF(ISERROR(F27/F$29),"-",(F27/F$29))</f>
        <v>0</v>
      </c>
      <c r="G42" s="72">
        <f>IF(ISERROR(G27/G$29),"-",(G27/G$29))</f>
        <v>0</v>
      </c>
      <c r="H42" s="72">
        <f t="shared" si="3"/>
        <v>4.9504950495049506E-3</v>
      </c>
      <c r="I42" s="72">
        <f t="shared" si="3"/>
        <v>8.771929824561403E-3</v>
      </c>
      <c r="J42" s="72">
        <f t="shared" si="3"/>
        <v>4.6511627906976744E-3</v>
      </c>
      <c r="K42" s="72">
        <f t="shared" si="3"/>
        <v>4.2194092827004216E-3</v>
      </c>
      <c r="L42" s="72">
        <f t="shared" si="3"/>
        <v>0</v>
      </c>
      <c r="M42" s="198"/>
    </row>
    <row r="43" spans="4:15" ht="15.75">
      <c r="D43" s="37" t="str">
        <f>D28</f>
        <v>Produto</v>
      </c>
      <c r="E43" s="72">
        <f t="shared" si="3"/>
        <v>0</v>
      </c>
      <c r="F43" s="72">
        <f t="shared" si="3"/>
        <v>0</v>
      </c>
      <c r="G43" s="72">
        <f t="shared" si="3"/>
        <v>0</v>
      </c>
      <c r="H43" s="72">
        <f t="shared" si="3"/>
        <v>0</v>
      </c>
      <c r="I43" s="72">
        <f t="shared" si="3"/>
        <v>4.3859649122807015E-3</v>
      </c>
      <c r="J43" s="72">
        <f t="shared" si="3"/>
        <v>0</v>
      </c>
      <c r="K43" s="72">
        <f t="shared" si="3"/>
        <v>0</v>
      </c>
      <c r="L43" s="72">
        <f t="shared" si="3"/>
        <v>0</v>
      </c>
      <c r="M43" s="198"/>
    </row>
    <row r="44" spans="4:15" ht="15.75">
      <c r="D44" s="38" t="s">
        <v>37</v>
      </c>
      <c r="E44" s="73">
        <f>IF(ISERROR(E29/E$29),"-",(E29/E$29))</f>
        <v>1</v>
      </c>
      <c r="F44" s="73">
        <f t="shared" si="3"/>
        <v>1</v>
      </c>
      <c r="G44" s="73">
        <f t="shared" si="3"/>
        <v>1</v>
      </c>
      <c r="H44" s="73">
        <f t="shared" si="3"/>
        <v>1</v>
      </c>
      <c r="I44" s="73">
        <f t="shared" si="3"/>
        <v>1</v>
      </c>
      <c r="J44" s="73">
        <f t="shared" si="3"/>
        <v>1</v>
      </c>
      <c r="K44" s="73">
        <f t="shared" si="3"/>
        <v>1</v>
      </c>
      <c r="L44" s="73">
        <f>IF(ISERROR(L29/L$29),"-",(L29/L$29))</f>
        <v>1</v>
      </c>
      <c r="M44" s="198"/>
    </row>
    <row r="45" spans="4:15" ht="15.75">
      <c r="D45" s="35" t="s">
        <v>370</v>
      </c>
      <c r="E45" s="35"/>
      <c r="F45" s="35"/>
      <c r="G45" s="35"/>
      <c r="H45" s="35"/>
      <c r="I45" s="35"/>
      <c r="J45" s="132"/>
      <c r="K45" s="132"/>
      <c r="L45" s="3"/>
      <c r="M45" s="198"/>
      <c r="O45"/>
    </row>
    <row r="46" spans="4:15" ht="15.75" customHeight="1">
      <c r="D46" s="361" t="s">
        <v>366</v>
      </c>
      <c r="E46" s="361"/>
      <c r="F46" s="361"/>
      <c r="G46" s="361"/>
      <c r="H46" s="361"/>
      <c r="I46" s="361"/>
      <c r="J46" s="361"/>
      <c r="K46" s="361"/>
      <c r="L46" s="3"/>
      <c r="M46" s="198"/>
      <c r="O46"/>
    </row>
    <row r="47" spans="4:15" ht="15.75">
      <c r="D47" s="361"/>
      <c r="E47" s="361"/>
      <c r="F47" s="361"/>
      <c r="G47" s="361"/>
      <c r="H47" s="361"/>
      <c r="I47" s="361"/>
      <c r="J47" s="361"/>
      <c r="K47" s="361"/>
      <c r="L47" s="3"/>
      <c r="M47" s="198"/>
      <c r="O47"/>
    </row>
    <row r="48" spans="4:15" ht="15.75">
      <c r="D48" s="35"/>
      <c r="E48" s="1"/>
      <c r="F48" s="1"/>
      <c r="G48" s="1"/>
      <c r="H48" s="1"/>
      <c r="I48" s="1"/>
      <c r="J48" s="3"/>
      <c r="K48" s="3"/>
      <c r="L48" s="3"/>
      <c r="M48" s="198"/>
      <c r="O48"/>
    </row>
    <row r="49" spans="4:15">
      <c r="M49" s="198"/>
      <c r="O49"/>
    </row>
    <row r="50" spans="4:15" ht="15.75">
      <c r="D50" s="2" t="s">
        <v>206</v>
      </c>
      <c r="M50" s="198"/>
      <c r="O50"/>
    </row>
    <row r="51" spans="4:15" ht="15.75">
      <c r="D51" s="34" t="s">
        <v>170</v>
      </c>
      <c r="E51" s="41">
        <v>2008</v>
      </c>
      <c r="F51" s="41">
        <v>2009</v>
      </c>
      <c r="G51" s="41">
        <v>2010</v>
      </c>
      <c r="H51" s="41">
        <v>2011</v>
      </c>
      <c r="I51" s="41">
        <v>2012</v>
      </c>
      <c r="J51" s="41">
        <v>2013</v>
      </c>
      <c r="K51" s="41">
        <v>2014</v>
      </c>
      <c r="L51" s="41">
        <v>2015</v>
      </c>
      <c r="M51" s="198"/>
      <c r="O51"/>
    </row>
    <row r="52" spans="4:15" ht="15.75">
      <c r="D52" s="45" t="s">
        <v>65</v>
      </c>
      <c r="E52" s="43">
        <v>10</v>
      </c>
      <c r="F52" s="43">
        <v>104</v>
      </c>
      <c r="G52" s="43">
        <v>143</v>
      </c>
      <c r="H52" s="43">
        <v>156</v>
      </c>
      <c r="I52" s="43">
        <v>162</v>
      </c>
      <c r="J52" s="43">
        <v>162</v>
      </c>
      <c r="K52" s="43">
        <v>190</v>
      </c>
      <c r="L52" s="43">
        <v>165</v>
      </c>
      <c r="M52" s="198"/>
      <c r="O52"/>
    </row>
    <row r="53" spans="4:15" ht="15.75">
      <c r="D53" s="45" t="s">
        <v>64</v>
      </c>
      <c r="E53" s="43">
        <v>1</v>
      </c>
      <c r="F53" s="43">
        <v>5</v>
      </c>
      <c r="G53" s="43">
        <v>26</v>
      </c>
      <c r="H53" s="43">
        <v>22</v>
      </c>
      <c r="I53" s="43">
        <v>42</v>
      </c>
      <c r="J53" s="43">
        <v>29</v>
      </c>
      <c r="K53" s="43">
        <v>32</v>
      </c>
      <c r="L53" s="43">
        <v>20</v>
      </c>
      <c r="M53" s="198"/>
    </row>
    <row r="54" spans="4:15" ht="15.75">
      <c r="D54" s="45" t="s">
        <v>66</v>
      </c>
      <c r="E54" s="43">
        <v>0</v>
      </c>
      <c r="F54" s="43">
        <v>10</v>
      </c>
      <c r="G54" s="43">
        <v>21</v>
      </c>
      <c r="H54" s="43">
        <v>24</v>
      </c>
      <c r="I54" s="43">
        <v>24</v>
      </c>
      <c r="J54" s="43">
        <v>24</v>
      </c>
      <c r="K54" s="43">
        <v>15</v>
      </c>
      <c r="L54" s="43">
        <v>12</v>
      </c>
      <c r="M54" s="198"/>
    </row>
    <row r="55" spans="4:15" ht="15.75">
      <c r="D55" s="34" t="s">
        <v>37</v>
      </c>
      <c r="E55" s="41">
        <f>SUM(E52:E54)</f>
        <v>11</v>
      </c>
      <c r="F55" s="41">
        <f>SUM(F52:F54)</f>
        <v>119</v>
      </c>
      <c r="G55" s="41">
        <f t="shared" ref="G55:K55" si="4">SUM(G52:G54)</f>
        <v>190</v>
      </c>
      <c r="H55" s="41">
        <f>SUM(H52:H54)</f>
        <v>202</v>
      </c>
      <c r="I55" s="41">
        <f t="shared" si="4"/>
        <v>228</v>
      </c>
      <c r="J55" s="41">
        <f t="shared" si="4"/>
        <v>215</v>
      </c>
      <c r="K55" s="41">
        <f t="shared" si="4"/>
        <v>237</v>
      </c>
      <c r="L55" s="41">
        <f>SUM(L52:L54)</f>
        <v>197</v>
      </c>
      <c r="M55" s="198"/>
    </row>
    <row r="56" spans="4:15">
      <c r="D56" s="35" t="s">
        <v>370</v>
      </c>
      <c r="E56" s="35"/>
      <c r="F56" s="35"/>
      <c r="G56" s="35"/>
      <c r="H56" s="35"/>
      <c r="I56" s="35"/>
      <c r="J56" s="132"/>
      <c r="K56" s="132"/>
      <c r="L56"/>
      <c r="M56" s="198"/>
    </row>
    <row r="57" spans="4:15" ht="15" customHeight="1">
      <c r="D57" s="361" t="s">
        <v>366</v>
      </c>
      <c r="E57" s="361"/>
      <c r="F57" s="361"/>
      <c r="G57" s="361"/>
      <c r="H57" s="361"/>
      <c r="I57" s="361"/>
      <c r="J57" s="361"/>
      <c r="K57" s="361"/>
      <c r="L57"/>
      <c r="M57" s="198"/>
    </row>
    <row r="58" spans="4:15">
      <c r="D58" s="361"/>
      <c r="E58" s="361"/>
      <c r="F58" s="361"/>
      <c r="G58" s="361"/>
      <c r="H58" s="361"/>
      <c r="I58" s="361"/>
      <c r="J58" s="361"/>
      <c r="K58" s="361"/>
      <c r="L58"/>
      <c r="M58" s="198"/>
    </row>
    <row r="59" spans="4:15">
      <c r="D59" s="35"/>
      <c r="J59"/>
      <c r="K59"/>
      <c r="L59"/>
      <c r="M59" s="198"/>
    </row>
    <row r="60" spans="4:15">
      <c r="D60" s="35"/>
      <c r="J60"/>
      <c r="K60"/>
      <c r="L60"/>
      <c r="M60" s="198"/>
    </row>
    <row r="61" spans="4:15" ht="15.75">
      <c r="D61" s="2" t="s">
        <v>215</v>
      </c>
      <c r="M61" s="198"/>
    </row>
    <row r="62" spans="4:15" ht="15.75">
      <c r="D62" s="34" t="s">
        <v>170</v>
      </c>
      <c r="E62" s="41">
        <v>2008</v>
      </c>
      <c r="F62" s="41">
        <v>2009</v>
      </c>
      <c r="G62" s="41">
        <v>2010</v>
      </c>
      <c r="H62" s="41">
        <v>2011</v>
      </c>
      <c r="I62" s="41">
        <v>2012</v>
      </c>
      <c r="J62" s="41">
        <v>2013</v>
      </c>
      <c r="K62" s="41">
        <v>2014</v>
      </c>
      <c r="L62" s="41">
        <v>2015</v>
      </c>
      <c r="M62" s="198"/>
    </row>
    <row r="63" spans="4:15" ht="15.75">
      <c r="D63" s="45" t="str">
        <f>D52</f>
        <v xml:space="preserve"> Docente</v>
      </c>
      <c r="E63" s="72">
        <f t="shared" ref="E63:L66" si="5">IF(ISERROR(E52/E$55),"-",(E52/E$55))</f>
        <v>0.90909090909090906</v>
      </c>
      <c r="F63" s="72">
        <f t="shared" si="5"/>
        <v>0.87394957983193278</v>
      </c>
      <c r="G63" s="72">
        <f t="shared" si="5"/>
        <v>0.75263157894736843</v>
      </c>
      <c r="H63" s="72">
        <f t="shared" si="5"/>
        <v>0.7722772277227723</v>
      </c>
      <c r="I63" s="72">
        <f t="shared" si="5"/>
        <v>0.71052631578947367</v>
      </c>
      <c r="J63" s="72">
        <f t="shared" si="5"/>
        <v>0.75348837209302322</v>
      </c>
      <c r="K63" s="72">
        <f t="shared" si="5"/>
        <v>0.80168776371308015</v>
      </c>
      <c r="L63" s="72">
        <f>IF(ISERROR(L52/L$55),"-",(L52/L$55))</f>
        <v>0.8375634517766497</v>
      </c>
      <c r="M63" s="198"/>
    </row>
    <row r="64" spans="4:15" ht="15.75">
      <c r="D64" s="45" t="str">
        <f>D53</f>
        <v xml:space="preserve"> Discente</v>
      </c>
      <c r="E64" s="72">
        <f t="shared" si="5"/>
        <v>9.0909090909090912E-2</v>
      </c>
      <c r="F64" s="72">
        <f t="shared" si="5"/>
        <v>4.2016806722689079E-2</v>
      </c>
      <c r="G64" s="72">
        <f t="shared" si="5"/>
        <v>0.1368421052631579</v>
      </c>
      <c r="H64" s="72">
        <f t="shared" si="5"/>
        <v>0.10891089108910891</v>
      </c>
      <c r="I64" s="72">
        <f t="shared" si="5"/>
        <v>0.18421052631578946</v>
      </c>
      <c r="J64" s="72">
        <f t="shared" si="5"/>
        <v>0.13488372093023257</v>
      </c>
      <c r="K64" s="72">
        <f t="shared" si="5"/>
        <v>0.13502109704641349</v>
      </c>
      <c r="L64" s="72">
        <f>IF(ISERROR(L53/L$55),"-",(L53/L$55))</f>
        <v>0.10152284263959391</v>
      </c>
      <c r="M64" s="198"/>
    </row>
    <row r="65" spans="4:15" ht="15.75">
      <c r="D65" s="45" t="str">
        <f>D54</f>
        <v xml:space="preserve"> Técnico Administrativo</v>
      </c>
      <c r="E65" s="72">
        <f t="shared" si="5"/>
        <v>0</v>
      </c>
      <c r="F65" s="72">
        <f t="shared" si="5"/>
        <v>8.4033613445378158E-2</v>
      </c>
      <c r="G65" s="72">
        <f t="shared" si="5"/>
        <v>0.11052631578947368</v>
      </c>
      <c r="H65" s="72">
        <f t="shared" si="5"/>
        <v>0.11881188118811881</v>
      </c>
      <c r="I65" s="72">
        <f t="shared" si="5"/>
        <v>0.10526315789473684</v>
      </c>
      <c r="J65" s="72">
        <f t="shared" si="5"/>
        <v>0.11162790697674418</v>
      </c>
      <c r="K65" s="72">
        <f t="shared" si="5"/>
        <v>6.3291139240506333E-2</v>
      </c>
      <c r="L65" s="72">
        <f t="shared" si="5"/>
        <v>6.0913705583756347E-2</v>
      </c>
      <c r="M65" s="198"/>
    </row>
    <row r="66" spans="4:15" ht="15.75">
      <c r="D66" s="34" t="s">
        <v>37</v>
      </c>
      <c r="E66" s="73">
        <f t="shared" si="5"/>
        <v>1</v>
      </c>
      <c r="F66" s="73">
        <f t="shared" si="5"/>
        <v>1</v>
      </c>
      <c r="G66" s="73">
        <f t="shared" si="5"/>
        <v>1</v>
      </c>
      <c r="H66" s="73">
        <f t="shared" si="5"/>
        <v>1</v>
      </c>
      <c r="I66" s="73">
        <f t="shared" si="5"/>
        <v>1</v>
      </c>
      <c r="J66" s="73">
        <f t="shared" si="5"/>
        <v>1</v>
      </c>
      <c r="K66" s="73">
        <f t="shared" si="5"/>
        <v>1</v>
      </c>
      <c r="L66" s="73">
        <f t="shared" si="5"/>
        <v>1</v>
      </c>
      <c r="M66" s="198"/>
    </row>
    <row r="67" spans="4:15">
      <c r="D67" s="35" t="s">
        <v>370</v>
      </c>
      <c r="E67" s="35"/>
      <c r="F67" s="35"/>
      <c r="G67" s="35"/>
      <c r="H67" s="35"/>
      <c r="I67" s="35"/>
      <c r="J67" s="132"/>
      <c r="K67" s="132"/>
      <c r="L67"/>
      <c r="M67" s="198"/>
    </row>
    <row r="68" spans="4:15" ht="15" customHeight="1">
      <c r="D68" s="361" t="s">
        <v>366</v>
      </c>
      <c r="E68" s="361"/>
      <c r="F68" s="361"/>
      <c r="G68" s="361"/>
      <c r="H68" s="361"/>
      <c r="I68" s="361"/>
      <c r="J68" s="361"/>
      <c r="K68" s="361"/>
      <c r="L68"/>
      <c r="M68" s="198"/>
    </row>
    <row r="69" spans="4:15">
      <c r="D69" s="361"/>
      <c r="E69" s="361"/>
      <c r="F69" s="361"/>
      <c r="G69" s="361"/>
      <c r="H69" s="361"/>
      <c r="I69" s="361"/>
      <c r="J69" s="361"/>
      <c r="K69" s="361"/>
      <c r="L69"/>
      <c r="M69" s="198"/>
    </row>
    <row r="70" spans="4:15">
      <c r="D70" s="35"/>
      <c r="J70"/>
      <c r="K70"/>
      <c r="L70"/>
      <c r="M70" s="198"/>
    </row>
    <row r="71" spans="4:15">
      <c r="J71"/>
      <c r="K71"/>
      <c r="L71"/>
      <c r="M71" s="198"/>
    </row>
    <row r="72" spans="4:15" ht="15.75">
      <c r="D72" s="2" t="s">
        <v>207</v>
      </c>
      <c r="J72"/>
      <c r="K72"/>
      <c r="L72"/>
      <c r="M72" s="198"/>
    </row>
    <row r="73" spans="4:15" ht="15.75">
      <c r="D73" s="34" t="s">
        <v>86</v>
      </c>
      <c r="E73" s="41">
        <v>2008</v>
      </c>
      <c r="F73" s="41">
        <v>2009</v>
      </c>
      <c r="G73" s="41">
        <v>2010</v>
      </c>
      <c r="H73" s="41">
        <v>2011</v>
      </c>
      <c r="I73" s="41">
        <v>2012</v>
      </c>
      <c r="J73" s="41">
        <v>2013</v>
      </c>
      <c r="K73" s="41">
        <v>2014</v>
      </c>
      <c r="L73" s="41">
        <v>2015</v>
      </c>
      <c r="M73" s="198"/>
    </row>
    <row r="74" spans="4:15" ht="15.75">
      <c r="D74" s="46" t="s">
        <v>69</v>
      </c>
      <c r="E74" s="42">
        <v>2</v>
      </c>
      <c r="F74" s="42">
        <v>2</v>
      </c>
      <c r="G74" s="42">
        <v>4</v>
      </c>
      <c r="H74" s="42">
        <v>3</v>
      </c>
      <c r="I74" s="42">
        <v>6</v>
      </c>
      <c r="J74" s="42">
        <v>3</v>
      </c>
      <c r="K74" s="42">
        <v>5</v>
      </c>
      <c r="L74" s="42">
        <v>3</v>
      </c>
      <c r="M74" s="198"/>
      <c r="N74" s="175"/>
      <c r="O74" s="173"/>
    </row>
    <row r="75" spans="4:15" ht="15.75">
      <c r="D75" s="45" t="s">
        <v>70</v>
      </c>
      <c r="E75" s="43">
        <v>0</v>
      </c>
      <c r="F75" s="43">
        <v>10</v>
      </c>
      <c r="G75" s="43">
        <v>23</v>
      </c>
      <c r="H75" s="43">
        <v>22</v>
      </c>
      <c r="I75" s="43">
        <v>21</v>
      </c>
      <c r="J75" s="43">
        <v>22</v>
      </c>
      <c r="K75" s="43">
        <v>26</v>
      </c>
      <c r="L75" s="43">
        <v>23</v>
      </c>
      <c r="M75" s="198"/>
      <c r="N75" s="175"/>
      <c r="O75" s="173"/>
    </row>
    <row r="76" spans="4:15" ht="15.75">
      <c r="D76" s="45" t="s">
        <v>71</v>
      </c>
      <c r="E76" s="43">
        <v>2</v>
      </c>
      <c r="F76" s="43">
        <v>11</v>
      </c>
      <c r="G76" s="43">
        <v>7</v>
      </c>
      <c r="H76" s="43">
        <v>9</v>
      </c>
      <c r="I76" s="43">
        <v>13</v>
      </c>
      <c r="J76" s="43">
        <v>8</v>
      </c>
      <c r="K76" s="43">
        <v>8</v>
      </c>
      <c r="L76" s="43">
        <v>8</v>
      </c>
      <c r="M76" s="198"/>
      <c r="N76" s="175"/>
      <c r="O76" s="173"/>
    </row>
    <row r="77" spans="4:15" ht="15.75">
      <c r="D77" s="45" t="s">
        <v>72</v>
      </c>
      <c r="E77" s="43">
        <v>3</v>
      </c>
      <c r="F77" s="43">
        <v>57</v>
      </c>
      <c r="G77" s="43">
        <v>75</v>
      </c>
      <c r="H77" s="43">
        <v>79</v>
      </c>
      <c r="I77" s="43">
        <v>84</v>
      </c>
      <c r="J77" s="43">
        <v>74</v>
      </c>
      <c r="K77" s="43">
        <v>67</v>
      </c>
      <c r="L77" s="43">
        <v>50</v>
      </c>
      <c r="M77" s="198"/>
      <c r="N77" s="175"/>
      <c r="O77" s="173"/>
    </row>
    <row r="78" spans="4:15" ht="15.75">
      <c r="D78" s="45" t="s">
        <v>73</v>
      </c>
      <c r="E78" s="43">
        <v>1</v>
      </c>
      <c r="F78" s="43">
        <v>8</v>
      </c>
      <c r="G78" s="43">
        <v>12</v>
      </c>
      <c r="H78" s="43">
        <v>11</v>
      </c>
      <c r="I78" s="43">
        <v>27</v>
      </c>
      <c r="J78" s="43">
        <v>22</v>
      </c>
      <c r="K78" s="43">
        <v>18</v>
      </c>
      <c r="L78" s="43">
        <v>16</v>
      </c>
      <c r="M78" s="198"/>
      <c r="N78" s="175"/>
      <c r="O78" s="173"/>
    </row>
    <row r="79" spans="4:15" ht="15.75">
      <c r="D79" s="45" t="s">
        <v>77</v>
      </c>
      <c r="E79" s="43">
        <v>0</v>
      </c>
      <c r="F79" s="43">
        <v>0</v>
      </c>
      <c r="G79" s="43">
        <v>0</v>
      </c>
      <c r="H79" s="43">
        <v>0</v>
      </c>
      <c r="I79" s="43">
        <v>3</v>
      </c>
      <c r="J79" s="43">
        <v>3</v>
      </c>
      <c r="K79" s="43">
        <v>0</v>
      </c>
      <c r="L79" s="43">
        <v>0</v>
      </c>
      <c r="M79" s="198"/>
      <c r="N79" s="175"/>
      <c r="O79" s="173"/>
    </row>
    <row r="80" spans="4:15" ht="15.75">
      <c r="D80" s="45" t="s">
        <v>74</v>
      </c>
      <c r="E80" s="43">
        <v>2</v>
      </c>
      <c r="F80" s="43">
        <v>15</v>
      </c>
      <c r="G80" s="43">
        <v>41</v>
      </c>
      <c r="H80" s="43">
        <v>44</v>
      </c>
      <c r="I80" s="43">
        <v>41</v>
      </c>
      <c r="J80" s="43">
        <v>48</v>
      </c>
      <c r="K80" s="43">
        <v>56</v>
      </c>
      <c r="L80" s="43">
        <v>52</v>
      </c>
      <c r="M80" s="198"/>
      <c r="N80" s="175"/>
      <c r="O80" s="173"/>
    </row>
    <row r="81" spans="4:15" ht="15.75">
      <c r="D81" s="45" t="s">
        <v>75</v>
      </c>
      <c r="E81" s="43">
        <v>1</v>
      </c>
      <c r="F81" s="43">
        <v>15</v>
      </c>
      <c r="G81" s="43">
        <v>25</v>
      </c>
      <c r="H81" s="43">
        <v>31</v>
      </c>
      <c r="I81" s="43">
        <v>28</v>
      </c>
      <c r="J81" s="43">
        <v>34</v>
      </c>
      <c r="K81" s="43">
        <v>52</v>
      </c>
      <c r="L81" s="43">
        <v>41</v>
      </c>
      <c r="M81" s="198"/>
      <c r="N81" s="175"/>
      <c r="O81" s="173"/>
    </row>
    <row r="82" spans="4:15" ht="15.75">
      <c r="D82" s="47" t="s">
        <v>76</v>
      </c>
      <c r="E82" s="48">
        <v>0</v>
      </c>
      <c r="F82" s="48">
        <v>1</v>
      </c>
      <c r="G82" s="48">
        <v>3</v>
      </c>
      <c r="H82" s="48">
        <v>3</v>
      </c>
      <c r="I82" s="48">
        <v>5</v>
      </c>
      <c r="J82" s="48">
        <v>1</v>
      </c>
      <c r="K82" s="48">
        <v>5</v>
      </c>
      <c r="L82" s="48">
        <v>4</v>
      </c>
      <c r="M82" s="198"/>
      <c r="N82" s="175"/>
      <c r="O82" s="173"/>
    </row>
    <row r="83" spans="4:15" ht="15.75">
      <c r="D83" s="34" t="s">
        <v>37</v>
      </c>
      <c r="E83" s="44">
        <f>SUM(E74:E82)</f>
        <v>11</v>
      </c>
      <c r="F83" s="44">
        <f t="shared" ref="F83:K83" si="6">SUM(F74:F82)</f>
        <v>119</v>
      </c>
      <c r="G83" s="44">
        <f t="shared" si="6"/>
        <v>190</v>
      </c>
      <c r="H83" s="44">
        <f t="shared" si="6"/>
        <v>202</v>
      </c>
      <c r="I83" s="44">
        <f t="shared" si="6"/>
        <v>228</v>
      </c>
      <c r="J83" s="44">
        <f t="shared" si="6"/>
        <v>215</v>
      </c>
      <c r="K83" s="44">
        <f t="shared" si="6"/>
        <v>237</v>
      </c>
      <c r="L83" s="44">
        <f>SUM(L74:L82)</f>
        <v>197</v>
      </c>
      <c r="M83" s="198"/>
      <c r="O83" s="173"/>
    </row>
    <row r="84" spans="4:15" ht="15.75">
      <c r="D84" s="35" t="s">
        <v>370</v>
      </c>
      <c r="E84" s="35"/>
      <c r="F84" s="35"/>
      <c r="G84" s="35"/>
      <c r="H84" s="35"/>
      <c r="I84" s="35"/>
      <c r="J84" s="132"/>
      <c r="K84" s="132"/>
      <c r="M84" s="198"/>
      <c r="O84" s="173"/>
    </row>
    <row r="85" spans="4:15" ht="15.75" customHeight="1">
      <c r="D85" s="361" t="s">
        <v>366</v>
      </c>
      <c r="E85" s="361"/>
      <c r="F85" s="361"/>
      <c r="G85" s="361"/>
      <c r="H85" s="361"/>
      <c r="I85" s="361"/>
      <c r="J85" s="361"/>
      <c r="K85" s="361"/>
      <c r="M85" s="198"/>
      <c r="O85" s="173"/>
    </row>
    <row r="86" spans="4:15">
      <c r="D86" s="361"/>
      <c r="E86" s="361"/>
      <c r="F86" s="361"/>
      <c r="G86" s="361"/>
      <c r="H86" s="361"/>
      <c r="I86" s="361"/>
      <c r="J86" s="361"/>
      <c r="K86" s="361"/>
      <c r="M86" s="198"/>
    </row>
    <row r="87" spans="4:15">
      <c r="D87" s="35"/>
      <c r="M87" s="198"/>
    </row>
    <row r="88" spans="4:15">
      <c r="D88" s="35"/>
      <c r="M88" s="198"/>
    </row>
    <row r="89" spans="4:15" ht="15.75">
      <c r="D89" s="2" t="s">
        <v>214</v>
      </c>
      <c r="J89"/>
      <c r="K89"/>
      <c r="L89"/>
      <c r="M89" s="198"/>
    </row>
    <row r="90" spans="4:15" ht="15.75">
      <c r="D90" s="34" t="s">
        <v>86</v>
      </c>
      <c r="E90" s="41">
        <v>2008</v>
      </c>
      <c r="F90" s="41">
        <v>2009</v>
      </c>
      <c r="G90" s="41">
        <v>2010</v>
      </c>
      <c r="H90" s="41">
        <v>2011</v>
      </c>
      <c r="I90" s="41">
        <v>2012</v>
      </c>
      <c r="J90" s="41">
        <v>2013</v>
      </c>
      <c r="K90" s="41">
        <v>2014</v>
      </c>
      <c r="L90" s="41">
        <v>2015</v>
      </c>
      <c r="M90" s="198"/>
    </row>
    <row r="91" spans="4:15" ht="15.75">
      <c r="D91" s="46" t="str">
        <f>D74</f>
        <v>Comunicação</v>
      </c>
      <c r="E91" s="71">
        <f>IF(ISERROR(E74/E$83),"-",(E74/E$83))</f>
        <v>0.18181818181818182</v>
      </c>
      <c r="F91" s="71">
        <f t="shared" ref="F91:L91" si="7">IF(ISERROR(F74/F$83),"-",(F74/F$83))</f>
        <v>1.680672268907563E-2</v>
      </c>
      <c r="G91" s="71">
        <f t="shared" si="7"/>
        <v>2.1052631578947368E-2</v>
      </c>
      <c r="H91" s="71">
        <f t="shared" si="7"/>
        <v>1.4851485148514851E-2</v>
      </c>
      <c r="I91" s="71">
        <f t="shared" si="7"/>
        <v>2.6315789473684209E-2</v>
      </c>
      <c r="J91" s="71">
        <f t="shared" si="7"/>
        <v>1.3953488372093023E-2</v>
      </c>
      <c r="K91" s="71">
        <f t="shared" si="7"/>
        <v>2.1097046413502109E-2</v>
      </c>
      <c r="L91" s="71">
        <f t="shared" si="7"/>
        <v>1.5228426395939087E-2</v>
      </c>
      <c r="M91" s="198"/>
    </row>
    <row r="92" spans="4:15" ht="15.75">
      <c r="D92" s="45" t="str">
        <f>D75</f>
        <v>Cultura</v>
      </c>
      <c r="E92" s="72">
        <f t="shared" ref="E92:L100" si="8">IF(ISERROR(E75/E$83),"-",(E75/E$83))</f>
        <v>0</v>
      </c>
      <c r="F92" s="72">
        <f t="shared" si="8"/>
        <v>8.4033613445378158E-2</v>
      </c>
      <c r="G92" s="72">
        <f t="shared" si="8"/>
        <v>0.12105263157894737</v>
      </c>
      <c r="H92" s="72">
        <f t="shared" si="8"/>
        <v>0.10891089108910891</v>
      </c>
      <c r="I92" s="72">
        <f t="shared" si="8"/>
        <v>9.2105263157894732E-2</v>
      </c>
      <c r="J92" s="72">
        <f t="shared" si="8"/>
        <v>0.10232558139534884</v>
      </c>
      <c r="K92" s="72">
        <f t="shared" si="8"/>
        <v>0.10970464135021098</v>
      </c>
      <c r="L92" s="72">
        <f t="shared" si="8"/>
        <v>0.116751269035533</v>
      </c>
      <c r="M92" s="198"/>
    </row>
    <row r="93" spans="4:15" ht="15.75">
      <c r="D93" s="45" t="str">
        <f t="shared" ref="D93:D99" si="9">D76</f>
        <v>Direitos Humanos e Justiça</v>
      </c>
      <c r="E93" s="72">
        <f t="shared" si="8"/>
        <v>0.18181818181818182</v>
      </c>
      <c r="F93" s="72">
        <f t="shared" si="8"/>
        <v>9.2436974789915971E-2</v>
      </c>
      <c r="G93" s="72">
        <f t="shared" si="8"/>
        <v>3.6842105263157891E-2</v>
      </c>
      <c r="H93" s="72">
        <f t="shared" si="8"/>
        <v>4.4554455445544552E-2</v>
      </c>
      <c r="I93" s="72">
        <f t="shared" si="8"/>
        <v>5.701754385964912E-2</v>
      </c>
      <c r="J93" s="72">
        <f t="shared" si="8"/>
        <v>3.7209302325581395E-2</v>
      </c>
      <c r="K93" s="72">
        <f t="shared" si="8"/>
        <v>3.3755274261603373E-2</v>
      </c>
      <c r="L93" s="72">
        <f t="shared" si="8"/>
        <v>4.060913705583756E-2</v>
      </c>
      <c r="M93" s="198"/>
    </row>
    <row r="94" spans="4:15" ht="15.75">
      <c r="D94" s="45" t="str">
        <f t="shared" si="9"/>
        <v>Educação</v>
      </c>
      <c r="E94" s="72">
        <f t="shared" si="8"/>
        <v>0.27272727272727271</v>
      </c>
      <c r="F94" s="72">
        <f t="shared" si="8"/>
        <v>0.47899159663865548</v>
      </c>
      <c r="G94" s="72">
        <f t="shared" si="8"/>
        <v>0.39473684210526316</v>
      </c>
      <c r="H94" s="72">
        <f t="shared" si="8"/>
        <v>0.3910891089108911</v>
      </c>
      <c r="I94" s="72">
        <f t="shared" si="8"/>
        <v>0.36842105263157893</v>
      </c>
      <c r="J94" s="72">
        <f t="shared" si="8"/>
        <v>0.34418604651162793</v>
      </c>
      <c r="K94" s="72">
        <f t="shared" si="8"/>
        <v>0.28270042194092826</v>
      </c>
      <c r="L94" s="72">
        <f t="shared" si="8"/>
        <v>0.25380710659898476</v>
      </c>
      <c r="M94" s="198"/>
    </row>
    <row r="95" spans="4:15" ht="15.75">
      <c r="D95" s="45" t="str">
        <f t="shared" si="9"/>
        <v>Meio ambiente</v>
      </c>
      <c r="E95" s="72">
        <f t="shared" si="8"/>
        <v>9.0909090909090912E-2</v>
      </c>
      <c r="F95" s="72">
        <f t="shared" si="8"/>
        <v>6.7226890756302518E-2</v>
      </c>
      <c r="G95" s="72">
        <f t="shared" si="8"/>
        <v>6.3157894736842107E-2</v>
      </c>
      <c r="H95" s="72">
        <f t="shared" si="8"/>
        <v>5.4455445544554455E-2</v>
      </c>
      <c r="I95" s="72">
        <f t="shared" si="8"/>
        <v>0.11842105263157894</v>
      </c>
      <c r="J95" s="72">
        <f t="shared" si="8"/>
        <v>0.10232558139534884</v>
      </c>
      <c r="K95" s="72">
        <f t="shared" si="8"/>
        <v>7.5949367088607597E-2</v>
      </c>
      <c r="L95" s="72">
        <f t="shared" si="8"/>
        <v>8.1218274111675121E-2</v>
      </c>
      <c r="M95" s="198"/>
    </row>
    <row r="96" spans="4:15" ht="15.75">
      <c r="D96" s="45" t="str">
        <f t="shared" si="9"/>
        <v>Outros</v>
      </c>
      <c r="E96" s="72">
        <f t="shared" si="8"/>
        <v>0</v>
      </c>
      <c r="F96" s="72">
        <f t="shared" si="8"/>
        <v>0</v>
      </c>
      <c r="G96" s="72">
        <f t="shared" si="8"/>
        <v>0</v>
      </c>
      <c r="H96" s="72">
        <f t="shared" si="8"/>
        <v>0</v>
      </c>
      <c r="I96" s="72">
        <f t="shared" si="8"/>
        <v>1.3157894736842105E-2</v>
      </c>
      <c r="J96" s="72">
        <f t="shared" si="8"/>
        <v>1.3953488372093023E-2</v>
      </c>
      <c r="K96" s="72">
        <f t="shared" si="8"/>
        <v>0</v>
      </c>
      <c r="L96" s="72">
        <f t="shared" si="8"/>
        <v>0</v>
      </c>
      <c r="M96" s="198"/>
    </row>
    <row r="97" spans="4:15" ht="15.75">
      <c r="D97" s="45" t="str">
        <f t="shared" si="9"/>
        <v>Saúde</v>
      </c>
      <c r="E97" s="72">
        <f t="shared" si="8"/>
        <v>0.18181818181818182</v>
      </c>
      <c r="F97" s="72">
        <f t="shared" si="8"/>
        <v>0.12605042016806722</v>
      </c>
      <c r="G97" s="72">
        <f t="shared" si="8"/>
        <v>0.21578947368421053</v>
      </c>
      <c r="H97" s="72">
        <f t="shared" si="8"/>
        <v>0.21782178217821782</v>
      </c>
      <c r="I97" s="72">
        <f t="shared" si="8"/>
        <v>0.17982456140350878</v>
      </c>
      <c r="J97" s="72">
        <f t="shared" si="8"/>
        <v>0.22325581395348837</v>
      </c>
      <c r="K97" s="72">
        <f t="shared" si="8"/>
        <v>0.23628691983122363</v>
      </c>
      <c r="L97" s="72">
        <f>IF(ISERROR(L80/L$83),"-",(L80/L$83))</f>
        <v>0.26395939086294418</v>
      </c>
      <c r="M97" s="198"/>
    </row>
    <row r="98" spans="4:15" ht="15.75">
      <c r="D98" s="45" t="str">
        <f t="shared" si="9"/>
        <v>Tecnologia e Produção</v>
      </c>
      <c r="E98" s="72">
        <f t="shared" si="8"/>
        <v>9.0909090909090912E-2</v>
      </c>
      <c r="F98" s="72">
        <f t="shared" si="8"/>
        <v>0.12605042016806722</v>
      </c>
      <c r="G98" s="72">
        <f t="shared" si="8"/>
        <v>0.13157894736842105</v>
      </c>
      <c r="H98" s="72">
        <f t="shared" si="8"/>
        <v>0.15346534653465346</v>
      </c>
      <c r="I98" s="72">
        <f t="shared" si="8"/>
        <v>0.12280701754385964</v>
      </c>
      <c r="J98" s="72">
        <f t="shared" si="8"/>
        <v>0.15813953488372093</v>
      </c>
      <c r="K98" s="72">
        <f t="shared" si="8"/>
        <v>0.21940928270042195</v>
      </c>
      <c r="L98" s="72">
        <f t="shared" si="8"/>
        <v>0.20812182741116753</v>
      </c>
      <c r="M98" s="198"/>
    </row>
    <row r="99" spans="4:15" ht="15.75">
      <c r="D99" s="47" t="str">
        <f t="shared" si="9"/>
        <v>Trabalho</v>
      </c>
      <c r="E99" s="77">
        <f t="shared" si="8"/>
        <v>0</v>
      </c>
      <c r="F99" s="77">
        <f t="shared" si="8"/>
        <v>8.4033613445378148E-3</v>
      </c>
      <c r="G99" s="77">
        <f t="shared" si="8"/>
        <v>1.5789473684210527E-2</v>
      </c>
      <c r="H99" s="77">
        <f t="shared" si="8"/>
        <v>1.4851485148514851E-2</v>
      </c>
      <c r="I99" s="77">
        <f t="shared" si="8"/>
        <v>2.1929824561403508E-2</v>
      </c>
      <c r="J99" s="77">
        <f t="shared" si="8"/>
        <v>4.6511627906976744E-3</v>
      </c>
      <c r="K99" s="77">
        <f t="shared" si="8"/>
        <v>2.1097046413502109E-2</v>
      </c>
      <c r="L99" s="77">
        <f t="shared" si="8"/>
        <v>2.030456852791878E-2</v>
      </c>
      <c r="M99" s="198"/>
    </row>
    <row r="100" spans="4:15" ht="15.75">
      <c r="D100" s="34" t="s">
        <v>37</v>
      </c>
      <c r="E100" s="73">
        <f>IF(ISERROR(E83/E$83),"-",(E83/E$83))</f>
        <v>1</v>
      </c>
      <c r="F100" s="73">
        <f>IF(ISERROR(F83/F$83),"-",(F83/F$83))</f>
        <v>1</v>
      </c>
      <c r="G100" s="73">
        <f>IF(ISERROR(G83/G$83),"-",(G83/G$83))</f>
        <v>1</v>
      </c>
      <c r="H100" s="73">
        <f t="shared" si="8"/>
        <v>1</v>
      </c>
      <c r="I100" s="73">
        <f t="shared" si="8"/>
        <v>1</v>
      </c>
      <c r="J100" s="73">
        <f t="shared" si="8"/>
        <v>1</v>
      </c>
      <c r="K100" s="73">
        <f t="shared" si="8"/>
        <v>1</v>
      </c>
      <c r="L100" s="73">
        <f>IF(ISERROR(L83/L$83),"-",(L83/L$83))</f>
        <v>1</v>
      </c>
      <c r="M100" s="198"/>
    </row>
    <row r="101" spans="4:15">
      <c r="D101" s="35" t="s">
        <v>370</v>
      </c>
      <c r="E101" s="35"/>
      <c r="F101" s="35"/>
      <c r="G101" s="35"/>
      <c r="H101" s="35"/>
      <c r="I101" s="35"/>
      <c r="J101" s="132"/>
      <c r="K101" s="132"/>
      <c r="M101" s="198"/>
    </row>
    <row r="102" spans="4:15" ht="15" customHeight="1">
      <c r="D102" s="361" t="s">
        <v>366</v>
      </c>
      <c r="E102" s="361"/>
      <c r="F102" s="361"/>
      <c r="G102" s="361"/>
      <c r="H102" s="361"/>
      <c r="I102" s="361"/>
      <c r="J102" s="361"/>
      <c r="K102" s="361"/>
      <c r="M102" s="198"/>
    </row>
    <row r="103" spans="4:15">
      <c r="D103" s="361"/>
      <c r="E103" s="361"/>
      <c r="F103" s="361"/>
      <c r="G103" s="361"/>
      <c r="H103" s="361"/>
      <c r="I103" s="361"/>
      <c r="J103" s="361"/>
      <c r="K103" s="361"/>
      <c r="M103" s="198"/>
    </row>
    <row r="104" spans="4:15">
      <c r="M104" s="198"/>
    </row>
    <row r="105" spans="4:15">
      <c r="M105" s="198"/>
    </row>
    <row r="106" spans="4:15" ht="15.75">
      <c r="D106" s="2" t="s">
        <v>208</v>
      </c>
      <c r="M106" s="197"/>
      <c r="N106" s="197"/>
      <c r="O106" s="197"/>
    </row>
    <row r="107" spans="4:15" ht="15.75">
      <c r="D107" s="34" t="s">
        <v>157</v>
      </c>
      <c r="E107" s="41">
        <v>2008</v>
      </c>
      <c r="F107" s="41">
        <v>2009</v>
      </c>
      <c r="G107" s="41">
        <v>2010</v>
      </c>
      <c r="H107" s="41">
        <v>2011</v>
      </c>
      <c r="I107" s="41">
        <v>2012</v>
      </c>
      <c r="J107" s="41">
        <v>2013</v>
      </c>
      <c r="K107" s="41">
        <v>2014</v>
      </c>
      <c r="L107" s="41">
        <v>2015</v>
      </c>
      <c r="M107" s="197"/>
      <c r="N107" s="197"/>
      <c r="O107" s="197"/>
    </row>
    <row r="108" spans="4:15" ht="15.75">
      <c r="D108" s="46" t="s">
        <v>78</v>
      </c>
      <c r="E108" s="42">
        <v>3</v>
      </c>
      <c r="F108" s="42">
        <v>20</v>
      </c>
      <c r="G108" s="42">
        <v>34</v>
      </c>
      <c r="H108" s="42">
        <v>31</v>
      </c>
      <c r="I108" s="42">
        <v>26</v>
      </c>
      <c r="J108" s="42">
        <v>35</v>
      </c>
      <c r="K108" s="42">
        <v>48</v>
      </c>
      <c r="L108" s="42">
        <v>41</v>
      </c>
      <c r="M108" s="197"/>
      <c r="N108" s="197"/>
      <c r="O108" s="197"/>
    </row>
    <row r="109" spans="4:15" ht="15.75">
      <c r="D109" s="45" t="s">
        <v>43</v>
      </c>
      <c r="E109" s="43">
        <v>0</v>
      </c>
      <c r="F109" s="43">
        <v>6</v>
      </c>
      <c r="G109" s="43">
        <v>17</v>
      </c>
      <c r="H109" s="43">
        <v>9</v>
      </c>
      <c r="I109" s="43">
        <v>19</v>
      </c>
      <c r="J109" s="43">
        <v>10</v>
      </c>
      <c r="K109" s="43">
        <v>10</v>
      </c>
      <c r="L109" s="43">
        <v>6</v>
      </c>
      <c r="M109" s="197"/>
      <c r="N109" s="197"/>
      <c r="O109" s="197"/>
    </row>
    <row r="110" spans="4:15" ht="15.75">
      <c r="D110" s="45" t="s">
        <v>80</v>
      </c>
      <c r="E110" s="43">
        <v>2</v>
      </c>
      <c r="F110" s="43">
        <v>13</v>
      </c>
      <c r="G110" s="43">
        <v>34</v>
      </c>
      <c r="H110" s="43">
        <v>41</v>
      </c>
      <c r="I110" s="43">
        <v>39</v>
      </c>
      <c r="J110" s="43">
        <v>40</v>
      </c>
      <c r="K110" s="43">
        <v>49</v>
      </c>
      <c r="L110" s="43">
        <v>47</v>
      </c>
      <c r="M110" s="197"/>
      <c r="N110" s="197"/>
      <c r="O110" s="197"/>
    </row>
    <row r="111" spans="4:15" ht="15.75">
      <c r="D111" s="45" t="s">
        <v>287</v>
      </c>
      <c r="E111" s="43">
        <v>1</v>
      </c>
      <c r="F111" s="43">
        <v>3</v>
      </c>
      <c r="G111" s="43">
        <v>4</v>
      </c>
      <c r="H111" s="43">
        <v>7</v>
      </c>
      <c r="I111" s="43">
        <v>13</v>
      </c>
      <c r="J111" s="43">
        <v>9</v>
      </c>
      <c r="K111" s="43">
        <v>13</v>
      </c>
      <c r="L111" s="43">
        <v>13</v>
      </c>
      <c r="M111" s="197"/>
      <c r="N111" s="197"/>
      <c r="O111" s="197"/>
    </row>
    <row r="112" spans="4:15" ht="15.75">
      <c r="D112" s="45" t="s">
        <v>82</v>
      </c>
      <c r="E112" s="43">
        <v>3</v>
      </c>
      <c r="F112" s="43">
        <v>31</v>
      </c>
      <c r="G112" s="43">
        <v>51</v>
      </c>
      <c r="H112" s="43">
        <v>59</v>
      </c>
      <c r="I112" s="43">
        <v>69</v>
      </c>
      <c r="J112" s="43">
        <v>68</v>
      </c>
      <c r="K112" s="43">
        <v>61</v>
      </c>
      <c r="L112" s="43">
        <v>35</v>
      </c>
      <c r="M112" s="197"/>
      <c r="N112" s="197"/>
      <c r="O112" s="197"/>
    </row>
    <row r="113" spans="4:15" ht="15.75">
      <c r="D113" s="45" t="s">
        <v>83</v>
      </c>
      <c r="E113" s="43">
        <v>1</v>
      </c>
      <c r="F113" s="43">
        <v>10</v>
      </c>
      <c r="G113" s="43">
        <v>6</v>
      </c>
      <c r="H113" s="43">
        <v>15</v>
      </c>
      <c r="I113" s="43">
        <v>24</v>
      </c>
      <c r="J113" s="43">
        <v>11</v>
      </c>
      <c r="K113" s="43">
        <v>19</v>
      </c>
      <c r="L113" s="43">
        <v>14</v>
      </c>
      <c r="M113" s="197"/>
      <c r="N113" s="197"/>
      <c r="O113" s="197"/>
    </row>
    <row r="114" spans="4:15" ht="15.75">
      <c r="D114" s="45" t="s">
        <v>84</v>
      </c>
      <c r="E114" s="43">
        <v>0</v>
      </c>
      <c r="F114" s="43">
        <v>0</v>
      </c>
      <c r="G114" s="43">
        <v>2</v>
      </c>
      <c r="H114" s="43">
        <v>4</v>
      </c>
      <c r="I114" s="43">
        <v>6</v>
      </c>
      <c r="J114" s="43">
        <v>5</v>
      </c>
      <c r="K114" s="43">
        <v>4</v>
      </c>
      <c r="L114" s="43">
        <v>7</v>
      </c>
      <c r="M114" s="197"/>
      <c r="N114" s="197"/>
      <c r="O114" s="197"/>
    </row>
    <row r="115" spans="4:15" ht="15.75">
      <c r="D115" s="45" t="s">
        <v>288</v>
      </c>
      <c r="E115" s="43">
        <v>0</v>
      </c>
      <c r="F115" s="43">
        <v>26</v>
      </c>
      <c r="G115" s="43">
        <v>29</v>
      </c>
      <c r="H115" s="43">
        <v>25</v>
      </c>
      <c r="I115" s="43">
        <v>20</v>
      </c>
      <c r="J115" s="43">
        <v>22</v>
      </c>
      <c r="K115" s="43">
        <v>26</v>
      </c>
      <c r="L115" s="43">
        <v>27</v>
      </c>
      <c r="M115" s="197"/>
      <c r="N115" s="197"/>
      <c r="O115" s="197"/>
    </row>
    <row r="116" spans="4:15" ht="15.75">
      <c r="D116" s="45" t="s">
        <v>77</v>
      </c>
      <c r="E116" s="48">
        <v>1</v>
      </c>
      <c r="F116" s="48">
        <v>10</v>
      </c>
      <c r="G116" s="48">
        <v>13</v>
      </c>
      <c r="H116" s="48">
        <v>11</v>
      </c>
      <c r="I116" s="48">
        <v>12</v>
      </c>
      <c r="J116" s="48">
        <v>15</v>
      </c>
      <c r="K116" s="48">
        <v>7</v>
      </c>
      <c r="L116" s="48">
        <v>7</v>
      </c>
      <c r="M116" s="197"/>
      <c r="N116" s="197"/>
      <c r="O116" s="197"/>
    </row>
    <row r="117" spans="4:15" ht="15.75">
      <c r="D117" s="34" t="s">
        <v>37</v>
      </c>
      <c r="E117" s="44">
        <f>SUM(E108:E116)</f>
        <v>11</v>
      </c>
      <c r="F117" s="44">
        <f>SUM(F108:F116)</f>
        <v>119</v>
      </c>
      <c r="G117" s="44">
        <f t="shared" ref="G117:J117" si="10">SUM(G108:G116)</f>
        <v>190</v>
      </c>
      <c r="H117" s="44">
        <f t="shared" si="10"/>
        <v>202</v>
      </c>
      <c r="I117" s="44">
        <f t="shared" si="10"/>
        <v>228</v>
      </c>
      <c r="J117" s="44">
        <f t="shared" si="10"/>
        <v>215</v>
      </c>
      <c r="K117" s="44">
        <f>SUM(K108:K116)</f>
        <v>237</v>
      </c>
      <c r="L117" s="44">
        <f>SUM(L108:L116)</f>
        <v>197</v>
      </c>
      <c r="M117" s="197"/>
      <c r="N117" s="197"/>
      <c r="O117" s="197"/>
    </row>
    <row r="118" spans="4:15">
      <c r="D118" s="35" t="s">
        <v>370</v>
      </c>
      <c r="E118" s="35"/>
      <c r="F118" s="35"/>
      <c r="G118" s="35"/>
      <c r="H118" s="35"/>
      <c r="I118" s="35"/>
      <c r="J118" s="132"/>
      <c r="K118" s="132"/>
      <c r="M118" s="197"/>
      <c r="N118" s="197"/>
    </row>
    <row r="119" spans="4:15" ht="15" customHeight="1">
      <c r="D119" s="361" t="s">
        <v>366</v>
      </c>
      <c r="E119" s="361"/>
      <c r="F119" s="361"/>
      <c r="G119" s="361"/>
      <c r="H119" s="361"/>
      <c r="I119" s="361"/>
      <c r="J119" s="361"/>
      <c r="K119" s="361"/>
      <c r="M119" s="198"/>
    </row>
    <row r="120" spans="4:15">
      <c r="D120" s="361"/>
      <c r="E120" s="361"/>
      <c r="F120" s="361"/>
      <c r="G120" s="361"/>
      <c r="H120" s="361"/>
      <c r="I120" s="361"/>
      <c r="J120" s="361"/>
      <c r="K120" s="361"/>
      <c r="M120" s="198"/>
    </row>
    <row r="121" spans="4:15">
      <c r="M121" s="198"/>
    </row>
    <row r="122" spans="4:15">
      <c r="M122" s="198"/>
    </row>
    <row r="123" spans="4:15" ht="15.75">
      <c r="D123" s="2" t="s">
        <v>209</v>
      </c>
      <c r="M123" s="198"/>
    </row>
    <row r="124" spans="4:15" ht="15.75">
      <c r="D124" s="34" t="s">
        <v>157</v>
      </c>
      <c r="E124" s="41">
        <v>2008</v>
      </c>
      <c r="F124" s="41">
        <v>2009</v>
      </c>
      <c r="G124" s="41">
        <v>2010</v>
      </c>
      <c r="H124" s="41">
        <v>2011</v>
      </c>
      <c r="I124" s="41">
        <v>2012</v>
      </c>
      <c r="J124" s="41">
        <v>2013</v>
      </c>
      <c r="K124" s="41">
        <v>2014</v>
      </c>
      <c r="L124" s="41">
        <v>2015</v>
      </c>
      <c r="M124" s="198"/>
    </row>
    <row r="125" spans="4:15" ht="15.75">
      <c r="D125" s="46" t="str">
        <f>D108</f>
        <v>Ciências Agrárias</v>
      </c>
      <c r="E125" s="71">
        <f t="shared" ref="E125:E133" si="11">IF(ISERROR(E108/E$117),"-",(E108/E$117))</f>
        <v>0.27272727272727271</v>
      </c>
      <c r="F125" s="71">
        <f t="shared" ref="F125:L125" si="12">IF(ISERROR(F108/F$117),"-",(F108/F$117))</f>
        <v>0.16806722689075632</v>
      </c>
      <c r="G125" s="71">
        <f t="shared" si="12"/>
        <v>0.17894736842105263</v>
      </c>
      <c r="H125" s="71">
        <f t="shared" si="12"/>
        <v>0.15346534653465346</v>
      </c>
      <c r="I125" s="71">
        <f t="shared" si="12"/>
        <v>0.11403508771929824</v>
      </c>
      <c r="J125" s="71">
        <f t="shared" si="12"/>
        <v>0.16279069767441862</v>
      </c>
      <c r="K125" s="71">
        <f t="shared" si="12"/>
        <v>0.20253164556962025</v>
      </c>
      <c r="L125" s="71">
        <f t="shared" si="12"/>
        <v>0.20812182741116753</v>
      </c>
      <c r="M125" s="198"/>
    </row>
    <row r="126" spans="4:15" ht="15.75">
      <c r="D126" s="45" t="str">
        <f>D109</f>
        <v>Ciências Biológicas</v>
      </c>
      <c r="E126" s="72">
        <f t="shared" si="11"/>
        <v>0</v>
      </c>
      <c r="F126" s="72">
        <f t="shared" ref="F126:L134" si="13">IF(ISERROR(F109/F$117),"-",(F109/F$117))</f>
        <v>5.0420168067226892E-2</v>
      </c>
      <c r="G126" s="72">
        <f t="shared" si="13"/>
        <v>8.9473684210526316E-2</v>
      </c>
      <c r="H126" s="72">
        <f t="shared" si="13"/>
        <v>4.4554455445544552E-2</v>
      </c>
      <c r="I126" s="72">
        <f t="shared" si="13"/>
        <v>8.3333333333333329E-2</v>
      </c>
      <c r="J126" s="72">
        <f t="shared" si="13"/>
        <v>4.6511627906976744E-2</v>
      </c>
      <c r="K126" s="72">
        <f t="shared" si="13"/>
        <v>4.2194092827004218E-2</v>
      </c>
      <c r="L126" s="72">
        <f t="shared" si="13"/>
        <v>3.0456852791878174E-2</v>
      </c>
      <c r="M126" s="198"/>
    </row>
    <row r="127" spans="4:15" ht="15.75">
      <c r="D127" s="45" t="str">
        <f t="shared" ref="D127:D133" si="14">D110</f>
        <v>Ciências da Saúde</v>
      </c>
      <c r="E127" s="72">
        <f t="shared" si="11"/>
        <v>0.18181818181818182</v>
      </c>
      <c r="F127" s="72">
        <f t="shared" si="13"/>
        <v>0.1092436974789916</v>
      </c>
      <c r="G127" s="72">
        <f t="shared" si="13"/>
        <v>0.17894736842105263</v>
      </c>
      <c r="H127" s="72">
        <f t="shared" si="13"/>
        <v>0.20297029702970298</v>
      </c>
      <c r="I127" s="72">
        <f t="shared" si="13"/>
        <v>0.17105263157894737</v>
      </c>
      <c r="J127" s="72">
        <f t="shared" si="13"/>
        <v>0.18604651162790697</v>
      </c>
      <c r="K127" s="72">
        <f t="shared" si="13"/>
        <v>0.20675105485232068</v>
      </c>
      <c r="L127" s="72">
        <f t="shared" si="13"/>
        <v>0.23857868020304568</v>
      </c>
      <c r="M127" s="198"/>
    </row>
    <row r="128" spans="4:15" ht="15.75">
      <c r="D128" s="45" t="str">
        <f t="shared" si="14"/>
        <v>Ciências Exatas e da Terra</v>
      </c>
      <c r="E128" s="72">
        <f t="shared" si="11"/>
        <v>9.0909090909090912E-2</v>
      </c>
      <c r="F128" s="72">
        <f t="shared" si="13"/>
        <v>2.5210084033613446E-2</v>
      </c>
      <c r="G128" s="72">
        <f t="shared" si="13"/>
        <v>2.1052631578947368E-2</v>
      </c>
      <c r="H128" s="72">
        <f t="shared" si="13"/>
        <v>3.4653465346534656E-2</v>
      </c>
      <c r="I128" s="72">
        <f t="shared" si="13"/>
        <v>5.701754385964912E-2</v>
      </c>
      <c r="J128" s="72">
        <f t="shared" si="13"/>
        <v>4.1860465116279069E-2</v>
      </c>
      <c r="K128" s="72">
        <f t="shared" si="13"/>
        <v>5.4852320675105488E-2</v>
      </c>
      <c r="L128" s="72">
        <f t="shared" si="13"/>
        <v>6.5989847715736044E-2</v>
      </c>
      <c r="M128" s="198"/>
    </row>
    <row r="129" spans="4:15" ht="15.75">
      <c r="D129" s="45" t="str">
        <f t="shared" si="14"/>
        <v>Ciências Humanas</v>
      </c>
      <c r="E129" s="72">
        <f t="shared" si="11"/>
        <v>0.27272727272727271</v>
      </c>
      <c r="F129" s="72">
        <f t="shared" si="13"/>
        <v>0.26050420168067229</v>
      </c>
      <c r="G129" s="72">
        <f t="shared" si="13"/>
        <v>0.26842105263157895</v>
      </c>
      <c r="H129" s="72">
        <f t="shared" si="13"/>
        <v>0.29207920792079206</v>
      </c>
      <c r="I129" s="72">
        <f t="shared" si="13"/>
        <v>0.30263157894736842</v>
      </c>
      <c r="J129" s="72">
        <f t="shared" si="13"/>
        <v>0.31627906976744186</v>
      </c>
      <c r="K129" s="72">
        <f t="shared" si="13"/>
        <v>0.25738396624472576</v>
      </c>
      <c r="L129" s="72">
        <f t="shared" si="13"/>
        <v>0.17766497461928935</v>
      </c>
      <c r="M129" s="198"/>
    </row>
    <row r="130" spans="4:15" ht="15.75">
      <c r="D130" s="45" t="str">
        <f t="shared" si="14"/>
        <v>Ciências Sociais Aplicadas</v>
      </c>
      <c r="E130" s="72">
        <f t="shared" si="11"/>
        <v>9.0909090909090912E-2</v>
      </c>
      <c r="F130" s="72">
        <f t="shared" si="13"/>
        <v>8.4033613445378158E-2</v>
      </c>
      <c r="G130" s="72">
        <f t="shared" si="13"/>
        <v>3.1578947368421054E-2</v>
      </c>
      <c r="H130" s="72">
        <f t="shared" si="13"/>
        <v>7.4257425742574254E-2</v>
      </c>
      <c r="I130" s="72">
        <f t="shared" si="13"/>
        <v>0.10526315789473684</v>
      </c>
      <c r="J130" s="72">
        <f t="shared" si="13"/>
        <v>5.1162790697674418E-2</v>
      </c>
      <c r="K130" s="72">
        <f t="shared" si="13"/>
        <v>8.0168776371308023E-2</v>
      </c>
      <c r="L130" s="72">
        <f t="shared" si="13"/>
        <v>7.1065989847715741E-2</v>
      </c>
      <c r="M130" s="198"/>
    </row>
    <row r="131" spans="4:15" ht="15.75">
      <c r="D131" s="45" t="str">
        <f t="shared" si="14"/>
        <v>Engenharias</v>
      </c>
      <c r="E131" s="72">
        <f t="shared" si="11"/>
        <v>0</v>
      </c>
      <c r="F131" s="72">
        <f t="shared" si="13"/>
        <v>0</v>
      </c>
      <c r="G131" s="72">
        <f t="shared" si="13"/>
        <v>1.0526315789473684E-2</v>
      </c>
      <c r="H131" s="72">
        <f t="shared" si="13"/>
        <v>1.9801980198019802E-2</v>
      </c>
      <c r="I131" s="72">
        <f t="shared" si="13"/>
        <v>2.6315789473684209E-2</v>
      </c>
      <c r="J131" s="72">
        <f t="shared" si="13"/>
        <v>2.3255813953488372E-2</v>
      </c>
      <c r="K131" s="72">
        <f t="shared" si="13"/>
        <v>1.6877637130801686E-2</v>
      </c>
      <c r="L131" s="72">
        <f t="shared" si="13"/>
        <v>3.553299492385787E-2</v>
      </c>
      <c r="M131" s="198"/>
    </row>
    <row r="132" spans="4:15" ht="15.75">
      <c r="D132" s="45" t="str">
        <f t="shared" si="14"/>
        <v>Linguística, Letras e Artes</v>
      </c>
      <c r="E132" s="72">
        <f t="shared" si="11"/>
        <v>0</v>
      </c>
      <c r="F132" s="72">
        <f t="shared" si="13"/>
        <v>0.21848739495798319</v>
      </c>
      <c r="G132" s="72">
        <f t="shared" si="13"/>
        <v>0.15263157894736842</v>
      </c>
      <c r="H132" s="72">
        <f t="shared" si="13"/>
        <v>0.12376237623762376</v>
      </c>
      <c r="I132" s="72">
        <f t="shared" si="13"/>
        <v>8.771929824561403E-2</v>
      </c>
      <c r="J132" s="72">
        <f t="shared" si="13"/>
        <v>0.10232558139534884</v>
      </c>
      <c r="K132" s="72">
        <f t="shared" si="13"/>
        <v>0.10970464135021098</v>
      </c>
      <c r="L132" s="72">
        <f t="shared" si="13"/>
        <v>0.13705583756345177</v>
      </c>
      <c r="M132" s="198"/>
    </row>
    <row r="133" spans="4:15" ht="15.75">
      <c r="D133" s="45" t="str">
        <f t="shared" si="14"/>
        <v>Outros</v>
      </c>
      <c r="E133" s="72">
        <f t="shared" si="11"/>
        <v>9.0909090909090912E-2</v>
      </c>
      <c r="F133" s="72">
        <f t="shared" si="13"/>
        <v>8.4033613445378158E-2</v>
      </c>
      <c r="G133" s="72">
        <f t="shared" si="13"/>
        <v>6.8421052631578952E-2</v>
      </c>
      <c r="H133" s="72">
        <f t="shared" si="13"/>
        <v>5.4455445544554455E-2</v>
      </c>
      <c r="I133" s="72">
        <f t="shared" si="13"/>
        <v>5.2631578947368418E-2</v>
      </c>
      <c r="J133" s="72">
        <f t="shared" si="13"/>
        <v>6.9767441860465115E-2</v>
      </c>
      <c r="K133" s="72">
        <f t="shared" si="13"/>
        <v>2.9535864978902954E-2</v>
      </c>
      <c r="L133" s="72">
        <f t="shared" si="13"/>
        <v>3.553299492385787E-2</v>
      </c>
      <c r="M133" s="198"/>
    </row>
    <row r="134" spans="4:15" ht="15.75">
      <c r="D134" s="34" t="s">
        <v>37</v>
      </c>
      <c r="E134" s="73">
        <f>IF(ISERROR(E117/E$117),"-",(E117/E$117))</f>
        <v>1</v>
      </c>
      <c r="F134" s="73">
        <f t="shared" si="13"/>
        <v>1</v>
      </c>
      <c r="G134" s="73">
        <f t="shared" si="13"/>
        <v>1</v>
      </c>
      <c r="H134" s="73">
        <f t="shared" si="13"/>
        <v>1</v>
      </c>
      <c r="I134" s="73">
        <f t="shared" si="13"/>
        <v>1</v>
      </c>
      <c r="J134" s="73">
        <f t="shared" si="13"/>
        <v>1</v>
      </c>
      <c r="K134" s="73">
        <f t="shared" si="13"/>
        <v>1</v>
      </c>
      <c r="L134" s="73">
        <f t="shared" si="13"/>
        <v>1</v>
      </c>
      <c r="M134" s="198"/>
    </row>
    <row r="135" spans="4:15">
      <c r="D135" s="35" t="s">
        <v>370</v>
      </c>
      <c r="E135" s="35"/>
      <c r="F135" s="35"/>
      <c r="G135" s="35"/>
      <c r="H135" s="35"/>
      <c r="I135" s="35"/>
      <c r="J135" s="132"/>
      <c r="K135" s="132"/>
      <c r="M135" s="198"/>
    </row>
    <row r="136" spans="4:15" ht="15" customHeight="1">
      <c r="D136" s="361" t="s">
        <v>366</v>
      </c>
      <c r="E136" s="361"/>
      <c r="F136" s="361"/>
      <c r="G136" s="361"/>
      <c r="H136" s="361"/>
      <c r="I136" s="361"/>
      <c r="J136" s="361"/>
      <c r="K136" s="361"/>
      <c r="M136" s="198"/>
    </row>
    <row r="137" spans="4:15">
      <c r="D137" s="361"/>
      <c r="E137" s="361"/>
      <c r="F137" s="361"/>
      <c r="G137" s="361"/>
      <c r="H137" s="361"/>
      <c r="I137" s="361"/>
      <c r="J137" s="361"/>
      <c r="K137" s="361"/>
      <c r="M137" s="198"/>
    </row>
    <row r="138" spans="4:15">
      <c r="M138" s="198"/>
    </row>
    <row r="139" spans="4:15">
      <c r="M139" s="198"/>
    </row>
    <row r="140" spans="4:15" ht="15.75">
      <c r="D140" s="2" t="s">
        <v>210</v>
      </c>
      <c r="M140" s="198"/>
    </row>
    <row r="141" spans="4:15" ht="15.75">
      <c r="D141" s="39" t="s">
        <v>68</v>
      </c>
      <c r="E141" s="41">
        <v>2008</v>
      </c>
      <c r="F141" s="41">
        <v>2009</v>
      </c>
      <c r="G141" s="41">
        <v>2010</v>
      </c>
      <c r="H141" s="41">
        <v>2011</v>
      </c>
      <c r="I141" s="41">
        <v>2012</v>
      </c>
      <c r="J141" s="41">
        <v>2013</v>
      </c>
      <c r="K141" s="41">
        <v>2014</v>
      </c>
      <c r="L141" s="41">
        <v>2015</v>
      </c>
      <c r="M141" s="198"/>
    </row>
    <row r="142" spans="4:15" ht="15.75">
      <c r="D142" s="36" t="s">
        <v>265</v>
      </c>
      <c r="E142" s="42">
        <v>0</v>
      </c>
      <c r="F142" s="42">
        <v>0</v>
      </c>
      <c r="G142" s="42">
        <v>0</v>
      </c>
      <c r="H142" s="42">
        <v>1</v>
      </c>
      <c r="I142" s="42">
        <v>1</v>
      </c>
      <c r="J142" s="42">
        <v>2</v>
      </c>
      <c r="K142" s="42">
        <v>4</v>
      </c>
      <c r="L142" s="42">
        <v>2</v>
      </c>
      <c r="M142" s="198"/>
      <c r="N142" s="176"/>
      <c r="O142" s="177"/>
    </row>
    <row r="143" spans="4:15" ht="15.75">
      <c r="D143" s="37" t="s">
        <v>1</v>
      </c>
      <c r="E143" s="43">
        <v>0</v>
      </c>
      <c r="F143" s="43">
        <v>20</v>
      </c>
      <c r="G143" s="43">
        <v>14</v>
      </c>
      <c r="H143" s="43">
        <v>13</v>
      </c>
      <c r="I143" s="43">
        <v>7</v>
      </c>
      <c r="J143" s="43">
        <v>8</v>
      </c>
      <c r="K143" s="43">
        <v>10</v>
      </c>
      <c r="L143" s="43">
        <v>11</v>
      </c>
      <c r="M143" s="198"/>
      <c r="N143" s="176"/>
      <c r="O143" s="177"/>
    </row>
    <row r="144" spans="4:15" ht="15.75">
      <c r="D144" s="37" t="s">
        <v>2</v>
      </c>
      <c r="E144" s="43">
        <v>0</v>
      </c>
      <c r="F144" s="43">
        <v>3</v>
      </c>
      <c r="G144" s="43">
        <v>2</v>
      </c>
      <c r="H144" s="43">
        <v>8</v>
      </c>
      <c r="I144" s="43">
        <v>7</v>
      </c>
      <c r="J144" s="43">
        <v>6</v>
      </c>
      <c r="K144" s="43">
        <v>12</v>
      </c>
      <c r="L144" s="43">
        <v>8</v>
      </c>
      <c r="M144" s="198"/>
      <c r="N144" s="176"/>
      <c r="O144" s="177"/>
    </row>
    <row r="145" spans="4:15" ht="15.75">
      <c r="D145" s="37" t="s">
        <v>3</v>
      </c>
      <c r="E145" s="43">
        <v>2</v>
      </c>
      <c r="F145" s="43">
        <v>5</v>
      </c>
      <c r="G145" s="43">
        <v>11</v>
      </c>
      <c r="H145" s="43">
        <v>14</v>
      </c>
      <c r="I145" s="43">
        <v>15</v>
      </c>
      <c r="J145" s="43">
        <v>8</v>
      </c>
      <c r="K145" s="43">
        <v>14</v>
      </c>
      <c r="L145" s="43">
        <v>10</v>
      </c>
      <c r="M145" s="198"/>
      <c r="N145" s="176"/>
      <c r="O145" s="177"/>
    </row>
    <row r="146" spans="4:15" ht="15.75">
      <c r="D146" s="37" t="s">
        <v>4</v>
      </c>
      <c r="E146" s="43">
        <v>1</v>
      </c>
      <c r="F146" s="43">
        <v>5</v>
      </c>
      <c r="G146" s="43">
        <v>6</v>
      </c>
      <c r="H146" s="43">
        <v>8</v>
      </c>
      <c r="I146" s="43">
        <v>18</v>
      </c>
      <c r="J146" s="43">
        <v>13</v>
      </c>
      <c r="K146" s="43">
        <v>14</v>
      </c>
      <c r="L146" s="43">
        <v>10</v>
      </c>
      <c r="M146" s="198"/>
      <c r="N146" s="176"/>
      <c r="O146" s="177"/>
    </row>
    <row r="147" spans="4:15" ht="15.75">
      <c r="D147" s="37" t="s">
        <v>5</v>
      </c>
      <c r="E147" s="43">
        <v>0</v>
      </c>
      <c r="F147" s="43">
        <v>12</v>
      </c>
      <c r="G147" s="43">
        <v>15</v>
      </c>
      <c r="H147" s="43">
        <v>19</v>
      </c>
      <c r="I147" s="43">
        <v>17</v>
      </c>
      <c r="J147" s="43">
        <v>12</v>
      </c>
      <c r="K147" s="43">
        <v>12</v>
      </c>
      <c r="L147" s="43">
        <v>7</v>
      </c>
      <c r="M147" s="198"/>
      <c r="N147" s="176"/>
      <c r="O147" s="177"/>
    </row>
    <row r="148" spans="4:15" ht="15.75">
      <c r="D148" s="37" t="s">
        <v>6</v>
      </c>
      <c r="E148" s="43">
        <v>0</v>
      </c>
      <c r="F148" s="43">
        <v>0</v>
      </c>
      <c r="G148" s="43">
        <v>0</v>
      </c>
      <c r="H148" s="43">
        <v>3</v>
      </c>
      <c r="I148" s="43">
        <v>6</v>
      </c>
      <c r="J148" s="43">
        <v>11</v>
      </c>
      <c r="K148" s="43">
        <v>12</v>
      </c>
      <c r="L148" s="43">
        <v>9</v>
      </c>
      <c r="M148" s="198"/>
      <c r="N148" s="176"/>
      <c r="O148" s="177"/>
    </row>
    <row r="149" spans="4:15" ht="15.75">
      <c r="D149" s="37" t="s">
        <v>11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2</v>
      </c>
      <c r="K149" s="43">
        <v>7</v>
      </c>
      <c r="L149" s="43">
        <v>5</v>
      </c>
      <c r="M149" s="198"/>
      <c r="N149" s="176"/>
      <c r="O149" s="177"/>
    </row>
    <row r="150" spans="4:15" ht="15.75">
      <c r="D150" s="37" t="s">
        <v>7</v>
      </c>
      <c r="E150" s="43">
        <v>3</v>
      </c>
      <c r="F150" s="43">
        <v>18</v>
      </c>
      <c r="G150" s="43">
        <v>29</v>
      </c>
      <c r="H150" s="43">
        <v>28</v>
      </c>
      <c r="I150" s="43">
        <v>26</v>
      </c>
      <c r="J150" s="43">
        <v>27</v>
      </c>
      <c r="K150" s="43">
        <v>36</v>
      </c>
      <c r="L150" s="43">
        <v>35</v>
      </c>
      <c r="M150" s="198"/>
      <c r="N150" s="176"/>
      <c r="O150" s="177"/>
    </row>
    <row r="151" spans="4:15" ht="15.75">
      <c r="D151" s="37" t="s">
        <v>8</v>
      </c>
      <c r="E151" s="43">
        <v>0</v>
      </c>
      <c r="F151" s="43">
        <v>13</v>
      </c>
      <c r="G151" s="43">
        <v>25</v>
      </c>
      <c r="H151" s="43">
        <v>13</v>
      </c>
      <c r="I151" s="43">
        <v>39</v>
      </c>
      <c r="J151" s="43">
        <v>30</v>
      </c>
      <c r="K151" s="43">
        <v>26</v>
      </c>
      <c r="L151" s="43">
        <v>17</v>
      </c>
      <c r="M151" s="198"/>
      <c r="N151" s="176"/>
      <c r="O151" s="177"/>
    </row>
    <row r="152" spans="4:15" ht="15.75">
      <c r="D152" s="37" t="s">
        <v>9</v>
      </c>
      <c r="E152" s="43">
        <v>2</v>
      </c>
      <c r="F152" s="43">
        <v>13</v>
      </c>
      <c r="G152" s="43">
        <v>23</v>
      </c>
      <c r="H152" s="43">
        <v>19</v>
      </c>
      <c r="I152" s="43">
        <v>21</v>
      </c>
      <c r="J152" s="43">
        <v>19</v>
      </c>
      <c r="K152" s="43">
        <v>19</v>
      </c>
      <c r="L152" s="43">
        <v>16</v>
      </c>
      <c r="M152" s="198"/>
      <c r="N152" s="176"/>
      <c r="O152" s="177"/>
    </row>
    <row r="153" spans="4:15" ht="15.75">
      <c r="D153" s="37" t="s">
        <v>10</v>
      </c>
      <c r="E153" s="43">
        <v>1</v>
      </c>
      <c r="F153" s="43">
        <v>8</v>
      </c>
      <c r="G153" s="43">
        <v>31</v>
      </c>
      <c r="H153" s="43">
        <v>37</v>
      </c>
      <c r="I153" s="43">
        <v>33</v>
      </c>
      <c r="J153" s="43">
        <v>34</v>
      </c>
      <c r="K153" s="43">
        <v>42</v>
      </c>
      <c r="L153" s="43">
        <v>41</v>
      </c>
      <c r="M153" s="198"/>
      <c r="N153" s="176"/>
      <c r="O153" s="177"/>
    </row>
    <row r="154" spans="4:15" ht="15.75">
      <c r="D154" s="37" t="s">
        <v>40</v>
      </c>
      <c r="E154" s="48">
        <v>2</v>
      </c>
      <c r="F154" s="48">
        <v>22</v>
      </c>
      <c r="G154" s="48">
        <v>34</v>
      </c>
      <c r="H154" s="48">
        <v>39</v>
      </c>
      <c r="I154" s="48">
        <v>38</v>
      </c>
      <c r="J154" s="48">
        <v>43</v>
      </c>
      <c r="K154" s="48">
        <v>29</v>
      </c>
      <c r="L154" s="48">
        <v>26</v>
      </c>
      <c r="M154" s="198"/>
      <c r="N154" s="176"/>
      <c r="O154" s="177"/>
    </row>
    <row r="155" spans="4:15" ht="15.75">
      <c r="D155" s="38" t="s">
        <v>37</v>
      </c>
      <c r="E155" s="44">
        <f>SUM(E142:E154)</f>
        <v>11</v>
      </c>
      <c r="F155" s="44">
        <f t="shared" ref="F155:L155" si="15">SUM(F142:F154)</f>
        <v>119</v>
      </c>
      <c r="G155" s="44">
        <f t="shared" si="15"/>
        <v>190</v>
      </c>
      <c r="H155" s="44">
        <f t="shared" si="15"/>
        <v>202</v>
      </c>
      <c r="I155" s="44">
        <f t="shared" si="15"/>
        <v>228</v>
      </c>
      <c r="J155" s="44">
        <f t="shared" si="15"/>
        <v>215</v>
      </c>
      <c r="K155" s="44">
        <f t="shared" si="15"/>
        <v>237</v>
      </c>
      <c r="L155" s="44">
        <f t="shared" si="15"/>
        <v>197</v>
      </c>
      <c r="M155" s="198"/>
    </row>
    <row r="156" spans="4:15" ht="15.75">
      <c r="D156" s="35" t="s">
        <v>370</v>
      </c>
      <c r="E156" s="35"/>
      <c r="F156" s="35"/>
      <c r="G156" s="35"/>
      <c r="H156" s="35"/>
      <c r="I156" s="35"/>
      <c r="J156" s="132"/>
      <c r="K156" s="132"/>
      <c r="L156" s="3"/>
      <c r="M156" s="198"/>
    </row>
    <row r="157" spans="4:15" ht="15.75" customHeight="1">
      <c r="D157" s="361" t="s">
        <v>366</v>
      </c>
      <c r="E157" s="361"/>
      <c r="F157" s="361"/>
      <c r="G157" s="361"/>
      <c r="H157" s="361"/>
      <c r="I157" s="361"/>
      <c r="J157" s="361"/>
      <c r="K157" s="361"/>
      <c r="L157" s="3"/>
      <c r="M157" s="198"/>
    </row>
    <row r="158" spans="4:15" ht="15.75">
      <c r="D158" s="361"/>
      <c r="E158" s="361"/>
      <c r="F158" s="361"/>
      <c r="G158" s="361"/>
      <c r="H158" s="361"/>
      <c r="I158" s="361"/>
      <c r="J158" s="361"/>
      <c r="K158" s="361"/>
      <c r="L158" s="3"/>
      <c r="M158" s="198"/>
    </row>
    <row r="159" spans="4:15" ht="15.75">
      <c r="D159" s="35"/>
      <c r="E159" s="1"/>
      <c r="F159" s="1"/>
      <c r="G159" s="1"/>
      <c r="H159" s="1"/>
      <c r="I159" s="1"/>
      <c r="J159" s="3"/>
      <c r="K159" s="3"/>
      <c r="L159" s="3"/>
      <c r="M159" s="198"/>
    </row>
    <row r="160" spans="4:15" ht="15.75">
      <c r="D160" s="35"/>
      <c r="E160" s="1"/>
      <c r="F160" s="1"/>
      <c r="G160" s="1"/>
      <c r="H160" s="1"/>
      <c r="I160" s="1"/>
      <c r="J160" s="3"/>
      <c r="K160" s="3"/>
      <c r="L160" s="3"/>
      <c r="M160" s="198"/>
    </row>
    <row r="161" spans="4:13" ht="15.75">
      <c r="D161" s="2" t="s">
        <v>213</v>
      </c>
      <c r="M161" s="198"/>
    </row>
    <row r="162" spans="4:13" ht="15.75">
      <c r="D162" s="39" t="s">
        <v>68</v>
      </c>
      <c r="E162" s="41">
        <v>2008</v>
      </c>
      <c r="F162" s="41">
        <v>2009</v>
      </c>
      <c r="G162" s="41">
        <v>2010</v>
      </c>
      <c r="H162" s="41">
        <v>2011</v>
      </c>
      <c r="I162" s="41">
        <v>2012</v>
      </c>
      <c r="J162" s="41">
        <v>2013</v>
      </c>
      <c r="K162" s="41">
        <v>2014</v>
      </c>
      <c r="L162" s="41">
        <v>2015</v>
      </c>
      <c r="M162" s="198"/>
    </row>
    <row r="163" spans="4:13" ht="15.75">
      <c r="D163" s="36" t="str">
        <f>D142</f>
        <v>EAD</v>
      </c>
      <c r="E163" s="71">
        <f>IF(ISERROR(E142/E$155),"-",(E142/E$155))</f>
        <v>0</v>
      </c>
      <c r="F163" s="71">
        <f t="shared" ref="F163:L163" si="16">IF(ISERROR(F142/F$155),"-",(F142/F$155))</f>
        <v>0</v>
      </c>
      <c r="G163" s="71">
        <f t="shared" si="16"/>
        <v>0</v>
      </c>
      <c r="H163" s="71">
        <f t="shared" si="16"/>
        <v>4.9504950495049506E-3</v>
      </c>
      <c r="I163" s="71">
        <f t="shared" si="16"/>
        <v>4.3859649122807015E-3</v>
      </c>
      <c r="J163" s="71">
        <f t="shared" si="16"/>
        <v>9.3023255813953487E-3</v>
      </c>
      <c r="K163" s="71">
        <f t="shared" si="16"/>
        <v>1.6877637130801686E-2</v>
      </c>
      <c r="L163" s="71">
        <f t="shared" si="16"/>
        <v>1.015228426395939E-2</v>
      </c>
      <c r="M163" s="198"/>
    </row>
    <row r="164" spans="4:13" ht="15.75">
      <c r="D164" s="37" t="str">
        <f t="shared" ref="D164:D173" si="17">D143</f>
        <v>FACALE</v>
      </c>
      <c r="E164" s="72">
        <f t="shared" ref="E164:L175" si="18">IF(ISERROR(E143/E$155),"-",(E143/E$155))</f>
        <v>0</v>
      </c>
      <c r="F164" s="72">
        <f t="shared" si="18"/>
        <v>0.16806722689075632</v>
      </c>
      <c r="G164" s="72">
        <f t="shared" si="18"/>
        <v>7.3684210526315783E-2</v>
      </c>
      <c r="H164" s="72">
        <f t="shared" si="18"/>
        <v>6.4356435643564358E-2</v>
      </c>
      <c r="I164" s="72">
        <f t="shared" si="18"/>
        <v>3.0701754385964911E-2</v>
      </c>
      <c r="J164" s="72">
        <f t="shared" si="18"/>
        <v>3.7209302325581395E-2</v>
      </c>
      <c r="K164" s="72">
        <f t="shared" si="18"/>
        <v>4.2194092827004218E-2</v>
      </c>
      <c r="L164" s="72">
        <f t="shared" si="18"/>
        <v>5.5837563451776651E-2</v>
      </c>
      <c r="M164" s="198"/>
    </row>
    <row r="165" spans="4:13" ht="15.75">
      <c r="D165" s="37" t="str">
        <f t="shared" si="17"/>
        <v>FACE</v>
      </c>
      <c r="E165" s="72">
        <f t="shared" si="18"/>
        <v>0</v>
      </c>
      <c r="F165" s="72">
        <f t="shared" si="18"/>
        <v>2.5210084033613446E-2</v>
      </c>
      <c r="G165" s="72">
        <f t="shared" si="18"/>
        <v>1.0526315789473684E-2</v>
      </c>
      <c r="H165" s="72">
        <f t="shared" si="18"/>
        <v>3.9603960396039604E-2</v>
      </c>
      <c r="I165" s="72">
        <f t="shared" si="18"/>
        <v>3.0701754385964911E-2</v>
      </c>
      <c r="J165" s="72">
        <f t="shared" si="18"/>
        <v>2.7906976744186046E-2</v>
      </c>
      <c r="K165" s="72">
        <f t="shared" si="18"/>
        <v>5.0632911392405063E-2</v>
      </c>
      <c r="L165" s="72">
        <f t="shared" si="18"/>
        <v>4.060913705583756E-2</v>
      </c>
      <c r="M165" s="198"/>
    </row>
    <row r="166" spans="4:13" ht="15.75">
      <c r="D166" s="37" t="str">
        <f t="shared" si="17"/>
        <v>FACET</v>
      </c>
      <c r="E166" s="72">
        <f t="shared" si="18"/>
        <v>0.18181818181818182</v>
      </c>
      <c r="F166" s="72">
        <f t="shared" si="18"/>
        <v>4.2016806722689079E-2</v>
      </c>
      <c r="G166" s="72">
        <f t="shared" si="18"/>
        <v>5.7894736842105263E-2</v>
      </c>
      <c r="H166" s="72">
        <f t="shared" si="18"/>
        <v>6.9306930693069313E-2</v>
      </c>
      <c r="I166" s="72">
        <f t="shared" si="18"/>
        <v>6.5789473684210523E-2</v>
      </c>
      <c r="J166" s="72">
        <f t="shared" si="18"/>
        <v>3.7209302325581395E-2</v>
      </c>
      <c r="K166" s="72">
        <f t="shared" si="18"/>
        <v>5.9071729957805907E-2</v>
      </c>
      <c r="L166" s="72">
        <f t="shared" si="18"/>
        <v>5.0761421319796954E-2</v>
      </c>
      <c r="M166" s="198"/>
    </row>
    <row r="167" spans="4:13" ht="15.75">
      <c r="D167" s="37" t="str">
        <f t="shared" si="17"/>
        <v>FADIR</v>
      </c>
      <c r="E167" s="72">
        <f t="shared" si="18"/>
        <v>9.0909090909090912E-2</v>
      </c>
      <c r="F167" s="72">
        <f t="shared" si="18"/>
        <v>4.2016806722689079E-2</v>
      </c>
      <c r="G167" s="72">
        <f t="shared" si="18"/>
        <v>3.1578947368421054E-2</v>
      </c>
      <c r="H167" s="72">
        <f t="shared" si="18"/>
        <v>3.9603960396039604E-2</v>
      </c>
      <c r="I167" s="72">
        <f t="shared" si="18"/>
        <v>7.8947368421052627E-2</v>
      </c>
      <c r="J167" s="72">
        <f t="shared" si="18"/>
        <v>6.0465116279069767E-2</v>
      </c>
      <c r="K167" s="72">
        <f t="shared" si="18"/>
        <v>5.9071729957805907E-2</v>
      </c>
      <c r="L167" s="72">
        <f t="shared" si="18"/>
        <v>5.0761421319796954E-2</v>
      </c>
      <c r="M167" s="198"/>
    </row>
    <row r="168" spans="4:13" ht="15.75">
      <c r="D168" s="37" t="str">
        <f t="shared" si="17"/>
        <v>FAED</v>
      </c>
      <c r="E168" s="72">
        <f t="shared" si="18"/>
        <v>0</v>
      </c>
      <c r="F168" s="72">
        <f t="shared" si="18"/>
        <v>0.10084033613445378</v>
      </c>
      <c r="G168" s="72">
        <f t="shared" si="18"/>
        <v>7.8947368421052627E-2</v>
      </c>
      <c r="H168" s="72">
        <f t="shared" si="18"/>
        <v>9.405940594059406E-2</v>
      </c>
      <c r="I168" s="72">
        <f t="shared" si="18"/>
        <v>7.4561403508771926E-2</v>
      </c>
      <c r="J168" s="72">
        <f t="shared" si="18"/>
        <v>5.5813953488372092E-2</v>
      </c>
      <c r="K168" s="72">
        <f t="shared" si="18"/>
        <v>5.0632911392405063E-2</v>
      </c>
      <c r="L168" s="72">
        <f t="shared" si="18"/>
        <v>3.553299492385787E-2</v>
      </c>
      <c r="M168" s="198"/>
    </row>
    <row r="169" spans="4:13" ht="15.75">
      <c r="D169" s="37" t="str">
        <f t="shared" si="17"/>
        <v>FAEN</v>
      </c>
      <c r="E169" s="72">
        <f t="shared" si="18"/>
        <v>0</v>
      </c>
      <c r="F169" s="72">
        <f t="shared" si="18"/>
        <v>0</v>
      </c>
      <c r="G169" s="72">
        <f t="shared" si="18"/>
        <v>0</v>
      </c>
      <c r="H169" s="72">
        <f t="shared" si="18"/>
        <v>1.4851485148514851E-2</v>
      </c>
      <c r="I169" s="72">
        <f t="shared" si="18"/>
        <v>2.6315789473684209E-2</v>
      </c>
      <c r="J169" s="72">
        <f t="shared" si="18"/>
        <v>5.1162790697674418E-2</v>
      </c>
      <c r="K169" s="72">
        <f t="shared" si="18"/>
        <v>5.0632911392405063E-2</v>
      </c>
      <c r="L169" s="72">
        <f t="shared" si="18"/>
        <v>4.5685279187817257E-2</v>
      </c>
      <c r="M169" s="198"/>
    </row>
    <row r="170" spans="4:13" ht="15.75">
      <c r="D170" s="37" t="str">
        <f t="shared" si="17"/>
        <v>FAIND</v>
      </c>
      <c r="E170" s="72">
        <f t="shared" si="18"/>
        <v>0</v>
      </c>
      <c r="F170" s="72">
        <f t="shared" si="18"/>
        <v>0</v>
      </c>
      <c r="G170" s="72">
        <f t="shared" si="18"/>
        <v>0</v>
      </c>
      <c r="H170" s="72">
        <f t="shared" si="18"/>
        <v>0</v>
      </c>
      <c r="I170" s="72">
        <f t="shared" si="18"/>
        <v>0</v>
      </c>
      <c r="J170" s="72">
        <f t="shared" si="18"/>
        <v>9.3023255813953487E-3</v>
      </c>
      <c r="K170" s="72">
        <f t="shared" si="18"/>
        <v>2.9535864978902954E-2</v>
      </c>
      <c r="L170" s="72">
        <f t="shared" si="18"/>
        <v>2.5380710659898477E-2</v>
      </c>
      <c r="M170" s="198"/>
    </row>
    <row r="171" spans="4:13" ht="15.75">
      <c r="D171" s="37" t="str">
        <f>D150</f>
        <v>FCA</v>
      </c>
      <c r="E171" s="72">
        <f t="shared" si="18"/>
        <v>0.27272727272727271</v>
      </c>
      <c r="F171" s="72">
        <f t="shared" si="18"/>
        <v>0.15126050420168066</v>
      </c>
      <c r="G171" s="72">
        <f t="shared" si="18"/>
        <v>0.15263157894736842</v>
      </c>
      <c r="H171" s="72">
        <f t="shared" si="18"/>
        <v>0.13861386138613863</v>
      </c>
      <c r="I171" s="72">
        <f t="shared" si="18"/>
        <v>0.11403508771929824</v>
      </c>
      <c r="J171" s="72">
        <f t="shared" si="18"/>
        <v>0.12558139534883722</v>
      </c>
      <c r="K171" s="72">
        <f t="shared" si="18"/>
        <v>0.15189873417721519</v>
      </c>
      <c r="L171" s="72">
        <f t="shared" si="18"/>
        <v>0.17766497461928935</v>
      </c>
      <c r="M171" s="198"/>
    </row>
    <row r="172" spans="4:13" ht="15.75">
      <c r="D172" s="37" t="str">
        <f t="shared" si="17"/>
        <v>FCBA</v>
      </c>
      <c r="E172" s="72">
        <f t="shared" si="18"/>
        <v>0</v>
      </c>
      <c r="F172" s="72">
        <f t="shared" si="18"/>
        <v>0.1092436974789916</v>
      </c>
      <c r="G172" s="72">
        <f t="shared" si="18"/>
        <v>0.13157894736842105</v>
      </c>
      <c r="H172" s="72">
        <f t="shared" si="18"/>
        <v>6.4356435643564358E-2</v>
      </c>
      <c r="I172" s="72">
        <f t="shared" si="18"/>
        <v>0.17105263157894737</v>
      </c>
      <c r="J172" s="72">
        <f t="shared" si="18"/>
        <v>0.13953488372093023</v>
      </c>
      <c r="K172" s="72">
        <f t="shared" si="18"/>
        <v>0.10970464135021098</v>
      </c>
      <c r="L172" s="72">
        <f t="shared" si="18"/>
        <v>8.6294416243654817E-2</v>
      </c>
      <c r="M172" s="198"/>
    </row>
    <row r="173" spans="4:13" ht="15.75">
      <c r="D173" s="37" t="str">
        <f t="shared" si="17"/>
        <v>FCH</v>
      </c>
      <c r="E173" s="72">
        <f t="shared" si="18"/>
        <v>0.18181818181818182</v>
      </c>
      <c r="F173" s="72">
        <f t="shared" si="18"/>
        <v>0.1092436974789916</v>
      </c>
      <c r="G173" s="72">
        <f t="shared" si="18"/>
        <v>0.12105263157894737</v>
      </c>
      <c r="H173" s="72">
        <f t="shared" si="18"/>
        <v>9.405940594059406E-2</v>
      </c>
      <c r="I173" s="72">
        <f t="shared" si="18"/>
        <v>9.2105263157894732E-2</v>
      </c>
      <c r="J173" s="72">
        <f t="shared" si="18"/>
        <v>8.8372093023255813E-2</v>
      </c>
      <c r="K173" s="72">
        <f t="shared" si="18"/>
        <v>8.0168776371308023E-2</v>
      </c>
      <c r="L173" s="72">
        <f t="shared" si="18"/>
        <v>8.1218274111675121E-2</v>
      </c>
      <c r="M173" s="198"/>
    </row>
    <row r="174" spans="4:13" ht="15.75">
      <c r="D174" s="37" t="str">
        <f>D153</f>
        <v>FCS</v>
      </c>
      <c r="E174" s="72">
        <f t="shared" si="18"/>
        <v>9.0909090909090912E-2</v>
      </c>
      <c r="F174" s="72">
        <f t="shared" si="18"/>
        <v>6.7226890756302518E-2</v>
      </c>
      <c r="G174" s="72">
        <f t="shared" si="18"/>
        <v>0.16315789473684211</v>
      </c>
      <c r="H174" s="72">
        <f t="shared" si="18"/>
        <v>0.18316831683168316</v>
      </c>
      <c r="I174" s="72">
        <f t="shared" si="18"/>
        <v>0.14473684210526316</v>
      </c>
      <c r="J174" s="72">
        <f t="shared" si="18"/>
        <v>0.15813953488372093</v>
      </c>
      <c r="K174" s="72">
        <f t="shared" si="18"/>
        <v>0.17721518987341772</v>
      </c>
      <c r="L174" s="72">
        <f t="shared" si="18"/>
        <v>0.20812182741116753</v>
      </c>
      <c r="M174" s="198"/>
    </row>
    <row r="175" spans="4:13" ht="15.75">
      <c r="D175" s="37" t="str">
        <f>D154</f>
        <v>Reitoria</v>
      </c>
      <c r="E175" s="72">
        <f t="shared" si="18"/>
        <v>0.18181818181818182</v>
      </c>
      <c r="F175" s="72">
        <f t="shared" si="18"/>
        <v>0.18487394957983194</v>
      </c>
      <c r="G175" s="72">
        <f t="shared" si="18"/>
        <v>0.17894736842105263</v>
      </c>
      <c r="H175" s="72">
        <f t="shared" si="18"/>
        <v>0.19306930693069307</v>
      </c>
      <c r="I175" s="72">
        <f t="shared" si="18"/>
        <v>0.16666666666666666</v>
      </c>
      <c r="J175" s="72">
        <f t="shared" si="18"/>
        <v>0.2</v>
      </c>
      <c r="K175" s="72">
        <f>IF(ISERROR(K154/K$155),"-",(K154/K$155))</f>
        <v>0.12236286919831224</v>
      </c>
      <c r="L175" s="72">
        <f t="shared" si="18"/>
        <v>0.13197969543147209</v>
      </c>
      <c r="M175" s="198"/>
    </row>
    <row r="176" spans="4:13" ht="15.75">
      <c r="D176" s="38" t="s">
        <v>37</v>
      </c>
      <c r="E176" s="73">
        <f t="shared" ref="E176" si="19">IF(ISERROR(E155/E$155),"",(E155/E$155))</f>
        <v>1</v>
      </c>
      <c r="F176" s="73">
        <f t="shared" ref="F176:L176" si="20">IF(ISERROR(F155/F$155),"",(F155/F$155))</f>
        <v>1</v>
      </c>
      <c r="G176" s="73">
        <f t="shared" si="20"/>
        <v>1</v>
      </c>
      <c r="H176" s="73">
        <f t="shared" si="20"/>
        <v>1</v>
      </c>
      <c r="I176" s="73">
        <f t="shared" si="20"/>
        <v>1</v>
      </c>
      <c r="J176" s="73">
        <f t="shared" si="20"/>
        <v>1</v>
      </c>
      <c r="K176" s="73">
        <f t="shared" si="20"/>
        <v>1</v>
      </c>
      <c r="L176" s="73">
        <f t="shared" si="20"/>
        <v>1</v>
      </c>
      <c r="M176" s="198"/>
    </row>
    <row r="177" spans="4:16" ht="15.75">
      <c r="D177" s="35" t="s">
        <v>370</v>
      </c>
      <c r="E177" s="35"/>
      <c r="F177" s="35"/>
      <c r="G177" s="35"/>
      <c r="H177" s="35"/>
      <c r="I177" s="35"/>
      <c r="J177" s="132"/>
      <c r="K177" s="132"/>
      <c r="L177" s="3"/>
      <c r="M177" s="198"/>
    </row>
    <row r="178" spans="4:16" ht="15.75" customHeight="1">
      <c r="D178" s="361" t="s">
        <v>366</v>
      </c>
      <c r="E178" s="361"/>
      <c r="F178" s="361"/>
      <c r="G178" s="361"/>
      <c r="H178" s="361"/>
      <c r="I178" s="361"/>
      <c r="J178" s="361"/>
      <c r="K178" s="361"/>
      <c r="L178" s="3"/>
      <c r="M178" s="198"/>
    </row>
    <row r="179" spans="4:16" ht="15.75">
      <c r="D179" s="361"/>
      <c r="E179" s="361"/>
      <c r="F179" s="361"/>
      <c r="G179" s="361"/>
      <c r="H179" s="361"/>
      <c r="I179" s="361"/>
      <c r="J179" s="361"/>
      <c r="K179" s="361"/>
      <c r="L179" s="3"/>
      <c r="M179" s="198"/>
    </row>
    <row r="180" spans="4:16" ht="15.75">
      <c r="D180" s="35"/>
      <c r="E180" s="1"/>
      <c r="F180" s="1"/>
      <c r="G180" s="1"/>
      <c r="H180" s="1"/>
      <c r="I180" s="1"/>
      <c r="J180" s="3"/>
      <c r="K180" s="3"/>
      <c r="L180" s="3"/>
      <c r="M180" s="198"/>
    </row>
    <row r="181" spans="4:16" ht="15.75">
      <c r="D181" s="35"/>
      <c r="E181" s="1"/>
      <c r="F181" s="1"/>
      <c r="G181" s="1"/>
      <c r="H181" s="1"/>
      <c r="I181" s="1"/>
      <c r="J181" s="3"/>
      <c r="K181" s="3"/>
      <c r="L181" s="3"/>
      <c r="M181" s="198"/>
    </row>
    <row r="182" spans="4:16" ht="15.75">
      <c r="D182" s="2" t="s">
        <v>211</v>
      </c>
      <c r="M182" s="198"/>
      <c r="N182" s="4"/>
      <c r="P182" s="4"/>
    </row>
    <row r="183" spans="4:16" ht="15.75">
      <c r="D183" s="34" t="s">
        <v>67</v>
      </c>
      <c r="E183" s="49">
        <v>2008</v>
      </c>
      <c r="F183" s="49">
        <v>2009</v>
      </c>
      <c r="G183" s="49">
        <v>2010</v>
      </c>
      <c r="H183" s="49">
        <v>2011</v>
      </c>
      <c r="I183" s="49">
        <v>2012</v>
      </c>
      <c r="J183" s="49">
        <v>2013</v>
      </c>
      <c r="K183" s="178">
        <v>2014</v>
      </c>
      <c r="L183" s="49">
        <v>2015</v>
      </c>
      <c r="M183" s="198"/>
      <c r="N183" s="4"/>
      <c r="P183" s="4"/>
    </row>
    <row r="184" spans="4:16" ht="15.75">
      <c r="D184" s="46" t="s">
        <v>59</v>
      </c>
      <c r="E184" s="42">
        <v>1</v>
      </c>
      <c r="F184" s="42">
        <v>17</v>
      </c>
      <c r="G184" s="42">
        <v>28</v>
      </c>
      <c r="H184" s="42">
        <v>25</v>
      </c>
      <c r="I184" s="42">
        <v>28</v>
      </c>
      <c r="J184" s="42">
        <v>30</v>
      </c>
      <c r="K184" s="42">
        <v>25</v>
      </c>
      <c r="L184" s="42">
        <v>19</v>
      </c>
      <c r="M184" s="198"/>
      <c r="N184" s="4"/>
      <c r="P184" s="4"/>
    </row>
    <row r="185" spans="4:16" ht="15.75">
      <c r="D185" s="45" t="s">
        <v>12</v>
      </c>
      <c r="E185" s="43">
        <v>1</v>
      </c>
      <c r="F185" s="43">
        <v>7</v>
      </c>
      <c r="G185" s="43">
        <v>22</v>
      </c>
      <c r="H185" s="43">
        <v>25</v>
      </c>
      <c r="I185" s="43">
        <v>24</v>
      </c>
      <c r="J185" s="43">
        <v>26</v>
      </c>
      <c r="K185" s="43">
        <v>25</v>
      </c>
      <c r="L185" s="43">
        <v>24</v>
      </c>
      <c r="M185" s="198"/>
      <c r="N185" s="4"/>
      <c r="P185" s="4"/>
    </row>
    <row r="186" spans="4:16" ht="15.75">
      <c r="D186" s="181" t="s">
        <v>58</v>
      </c>
      <c r="E186" s="43">
        <v>0</v>
      </c>
      <c r="F186" s="43">
        <v>10</v>
      </c>
      <c r="G186" s="43">
        <v>17</v>
      </c>
      <c r="H186" s="43">
        <v>20</v>
      </c>
      <c r="I186" s="43">
        <v>17</v>
      </c>
      <c r="J186" s="43">
        <v>18</v>
      </c>
      <c r="K186" s="179">
        <v>23</v>
      </c>
      <c r="L186" s="43">
        <v>17</v>
      </c>
      <c r="M186" s="198"/>
      <c r="N186" s="4"/>
      <c r="P186" s="4"/>
    </row>
    <row r="187" spans="4:16" ht="15.75">
      <c r="D187" s="45" t="s">
        <v>26</v>
      </c>
      <c r="E187" s="43">
        <v>0</v>
      </c>
      <c r="F187" s="43">
        <v>1</v>
      </c>
      <c r="G187" s="43">
        <v>9</v>
      </c>
      <c r="H187" s="43">
        <v>12</v>
      </c>
      <c r="I187" s="43">
        <v>9</v>
      </c>
      <c r="J187" s="43">
        <v>8</v>
      </c>
      <c r="K187" s="43">
        <v>17</v>
      </c>
      <c r="L187" s="43">
        <v>17</v>
      </c>
      <c r="M187" s="198"/>
      <c r="N187" s="4"/>
      <c r="P187" s="4"/>
    </row>
    <row r="188" spans="4:16" ht="15.75">
      <c r="D188" s="45" t="s">
        <v>56</v>
      </c>
      <c r="E188" s="43">
        <v>0</v>
      </c>
      <c r="F188" s="43">
        <v>1</v>
      </c>
      <c r="G188" s="43">
        <v>5</v>
      </c>
      <c r="H188" s="43">
        <v>4</v>
      </c>
      <c r="I188" s="43">
        <v>7</v>
      </c>
      <c r="J188" s="43">
        <v>11</v>
      </c>
      <c r="K188" s="43">
        <v>16</v>
      </c>
      <c r="L188" s="43">
        <v>12</v>
      </c>
      <c r="M188" s="198"/>
      <c r="N188" s="4"/>
      <c r="P188" s="4"/>
    </row>
    <row r="189" spans="4:16" ht="15.75">
      <c r="D189" s="45" t="s">
        <v>13</v>
      </c>
      <c r="E189" s="43">
        <v>0</v>
      </c>
      <c r="F189" s="43">
        <v>6</v>
      </c>
      <c r="G189" s="43">
        <v>11</v>
      </c>
      <c r="H189" s="43">
        <v>7</v>
      </c>
      <c r="I189" s="43">
        <v>20</v>
      </c>
      <c r="J189" s="43">
        <v>18</v>
      </c>
      <c r="K189" s="43">
        <v>12</v>
      </c>
      <c r="L189" s="43">
        <v>7</v>
      </c>
      <c r="M189" s="198"/>
      <c r="N189" s="4"/>
      <c r="P189" s="4"/>
    </row>
    <row r="190" spans="4:16" ht="15.75">
      <c r="D190" s="45" t="s">
        <v>14</v>
      </c>
      <c r="E190" s="43">
        <v>0</v>
      </c>
      <c r="F190" s="43">
        <v>0</v>
      </c>
      <c r="G190" s="43">
        <v>1</v>
      </c>
      <c r="H190" s="43">
        <v>3</v>
      </c>
      <c r="I190" s="43">
        <v>3</v>
      </c>
      <c r="J190" s="43">
        <v>7</v>
      </c>
      <c r="K190" s="43">
        <v>10</v>
      </c>
      <c r="L190" s="43">
        <v>7</v>
      </c>
      <c r="M190" s="198"/>
      <c r="N190" s="4"/>
      <c r="P190" s="4"/>
    </row>
    <row r="191" spans="4:16" ht="15.75">
      <c r="D191" s="45" t="s">
        <v>54</v>
      </c>
      <c r="E191" s="43">
        <v>0</v>
      </c>
      <c r="F191" s="43">
        <v>2</v>
      </c>
      <c r="G191" s="43">
        <v>2</v>
      </c>
      <c r="H191" s="43">
        <v>7</v>
      </c>
      <c r="I191" s="43">
        <v>11</v>
      </c>
      <c r="J191" s="43">
        <v>6</v>
      </c>
      <c r="K191" s="43">
        <v>9</v>
      </c>
      <c r="L191" s="43">
        <v>4</v>
      </c>
      <c r="M191" s="198"/>
      <c r="N191" s="4"/>
      <c r="P191" s="4"/>
    </row>
    <row r="192" spans="4:16" ht="15.75">
      <c r="D192" s="45" t="s">
        <v>18</v>
      </c>
      <c r="E192" s="43">
        <v>1</v>
      </c>
      <c r="F192" s="43">
        <v>5</v>
      </c>
      <c r="G192" s="43">
        <v>3</v>
      </c>
      <c r="H192" s="43">
        <v>5</v>
      </c>
      <c r="I192" s="43">
        <v>11</v>
      </c>
      <c r="J192" s="43">
        <v>4</v>
      </c>
      <c r="K192" s="43">
        <v>6</v>
      </c>
      <c r="L192" s="43">
        <v>5</v>
      </c>
      <c r="M192" s="198"/>
      <c r="N192" s="4"/>
      <c r="P192" s="4"/>
    </row>
    <row r="193" spans="4:16" ht="15.75">
      <c r="D193" s="45" t="s">
        <v>47</v>
      </c>
      <c r="E193" s="43">
        <v>1</v>
      </c>
      <c r="F193" s="43">
        <v>2</v>
      </c>
      <c r="G193" s="43">
        <v>7</v>
      </c>
      <c r="H193" s="43">
        <v>5</v>
      </c>
      <c r="I193" s="43">
        <v>2</v>
      </c>
      <c r="J193" s="43">
        <v>6</v>
      </c>
      <c r="K193" s="43">
        <v>8</v>
      </c>
      <c r="L193" s="43">
        <v>4</v>
      </c>
      <c r="M193" s="198"/>
      <c r="N193" s="4"/>
      <c r="P193" s="4"/>
    </row>
    <row r="194" spans="4:16" ht="15.75">
      <c r="D194" s="45" t="s">
        <v>16</v>
      </c>
      <c r="E194" s="43">
        <v>0</v>
      </c>
      <c r="F194" s="43">
        <v>0</v>
      </c>
      <c r="G194" s="43">
        <v>3</v>
      </c>
      <c r="H194" s="43">
        <v>3</v>
      </c>
      <c r="I194" s="43">
        <v>7</v>
      </c>
      <c r="J194" s="43">
        <v>9</v>
      </c>
      <c r="K194" s="43">
        <v>8</v>
      </c>
      <c r="L194" s="43">
        <v>5</v>
      </c>
      <c r="M194" s="198"/>
      <c r="N194" s="4"/>
      <c r="P194" s="4"/>
    </row>
    <row r="195" spans="4:16" ht="15.75">
      <c r="D195" s="45" t="s">
        <v>48</v>
      </c>
      <c r="E195" s="43">
        <v>0</v>
      </c>
      <c r="F195" s="43">
        <v>0</v>
      </c>
      <c r="G195" s="43">
        <v>1</v>
      </c>
      <c r="H195" s="43">
        <v>0</v>
      </c>
      <c r="I195" s="43">
        <v>2</v>
      </c>
      <c r="J195" s="43">
        <v>3</v>
      </c>
      <c r="K195" s="43">
        <v>7</v>
      </c>
      <c r="L195" s="43">
        <v>10</v>
      </c>
      <c r="M195" s="198"/>
      <c r="N195" s="4"/>
      <c r="P195" s="4"/>
    </row>
    <row r="196" spans="4:16" ht="15.75">
      <c r="D196" s="45" t="s">
        <v>53</v>
      </c>
      <c r="E196" s="43">
        <v>0</v>
      </c>
      <c r="F196" s="43">
        <v>0</v>
      </c>
      <c r="G196" s="43">
        <v>1</v>
      </c>
      <c r="H196" s="43">
        <v>0</v>
      </c>
      <c r="I196" s="43">
        <v>0</v>
      </c>
      <c r="J196" s="43">
        <v>3</v>
      </c>
      <c r="K196" s="43">
        <v>7</v>
      </c>
      <c r="L196" s="43">
        <v>5</v>
      </c>
      <c r="M196" s="198"/>
      <c r="N196" s="4"/>
      <c r="P196" s="4"/>
    </row>
    <row r="197" spans="4:16" ht="15.75">
      <c r="D197" s="45" t="s">
        <v>17</v>
      </c>
      <c r="E197" s="43">
        <v>3</v>
      </c>
      <c r="F197" s="43">
        <v>8</v>
      </c>
      <c r="G197" s="43">
        <v>11</v>
      </c>
      <c r="H197" s="43">
        <v>8</v>
      </c>
      <c r="I197" s="43">
        <v>7</v>
      </c>
      <c r="J197" s="43">
        <v>6</v>
      </c>
      <c r="K197" s="43">
        <v>6</v>
      </c>
      <c r="L197" s="43">
        <v>8</v>
      </c>
      <c r="M197" s="198"/>
      <c r="N197" s="4"/>
      <c r="P197" s="4"/>
    </row>
    <row r="198" spans="4:16" ht="15.75">
      <c r="D198" s="45" t="s">
        <v>42</v>
      </c>
      <c r="E198" s="43">
        <v>0</v>
      </c>
      <c r="F198" s="43">
        <v>0</v>
      </c>
      <c r="G198" s="43">
        <v>2</v>
      </c>
      <c r="H198" s="43">
        <v>6</v>
      </c>
      <c r="I198" s="43">
        <v>2</v>
      </c>
      <c r="J198" s="43">
        <v>3</v>
      </c>
      <c r="K198" s="43">
        <v>6</v>
      </c>
      <c r="L198" s="43">
        <v>5</v>
      </c>
      <c r="M198" s="198"/>
      <c r="N198" s="4"/>
      <c r="P198" s="4"/>
    </row>
    <row r="199" spans="4:16" ht="15.75">
      <c r="D199" s="185" t="s">
        <v>20</v>
      </c>
      <c r="E199" s="43">
        <v>0</v>
      </c>
      <c r="F199" s="43">
        <v>10</v>
      </c>
      <c r="G199" s="43">
        <v>9</v>
      </c>
      <c r="H199" s="43">
        <v>11</v>
      </c>
      <c r="I199" s="43">
        <v>8</v>
      </c>
      <c r="J199" s="43">
        <v>6</v>
      </c>
      <c r="K199" s="179">
        <v>6</v>
      </c>
      <c r="L199" s="43">
        <v>4</v>
      </c>
      <c r="M199" s="198"/>
      <c r="N199" s="4"/>
      <c r="P199" s="4"/>
    </row>
    <row r="200" spans="4:16" ht="15.75">
      <c r="D200" s="45" t="s">
        <v>45</v>
      </c>
      <c r="E200" s="43">
        <v>0</v>
      </c>
      <c r="F200" s="43">
        <v>0</v>
      </c>
      <c r="G200" s="43">
        <v>0</v>
      </c>
      <c r="H200" s="43">
        <v>2</v>
      </c>
      <c r="I200" s="43">
        <v>1</v>
      </c>
      <c r="J200" s="43">
        <v>3</v>
      </c>
      <c r="K200" s="43">
        <v>5</v>
      </c>
      <c r="L200" s="43">
        <v>4</v>
      </c>
      <c r="M200" s="198"/>
      <c r="N200" s="4"/>
      <c r="P200" s="4"/>
    </row>
    <row r="201" spans="4:16" ht="15.75">
      <c r="D201" s="45" t="s">
        <v>41</v>
      </c>
      <c r="E201" s="43">
        <v>0</v>
      </c>
      <c r="F201" s="43">
        <v>2</v>
      </c>
      <c r="G201" s="43">
        <v>0</v>
      </c>
      <c r="H201" s="43">
        <v>2</v>
      </c>
      <c r="I201" s="43">
        <v>4</v>
      </c>
      <c r="J201" s="43">
        <v>2</v>
      </c>
      <c r="K201" s="43">
        <v>4</v>
      </c>
      <c r="L201" s="43">
        <v>3</v>
      </c>
      <c r="M201" s="198"/>
      <c r="N201" s="4"/>
      <c r="P201" s="4"/>
    </row>
    <row r="202" spans="4:16" ht="15.75">
      <c r="D202" s="45" t="s">
        <v>19</v>
      </c>
      <c r="E202" s="43">
        <v>0</v>
      </c>
      <c r="F202" s="43">
        <v>1</v>
      </c>
      <c r="G202" s="43">
        <v>2</v>
      </c>
      <c r="H202" s="43">
        <v>6</v>
      </c>
      <c r="I202" s="43">
        <v>5</v>
      </c>
      <c r="J202" s="43">
        <v>2</v>
      </c>
      <c r="K202" s="43">
        <v>4</v>
      </c>
      <c r="L202" s="43">
        <v>1</v>
      </c>
      <c r="M202" s="198"/>
      <c r="N202" s="4"/>
      <c r="P202" s="4"/>
    </row>
    <row r="203" spans="4:16" ht="15.75">
      <c r="D203" s="45" t="s">
        <v>49</v>
      </c>
      <c r="E203" s="43">
        <v>0</v>
      </c>
      <c r="F203" s="43">
        <v>0</v>
      </c>
      <c r="G203" s="43">
        <v>0</v>
      </c>
      <c r="H203" s="43">
        <v>1</v>
      </c>
      <c r="I203" s="43">
        <v>3</v>
      </c>
      <c r="J203" s="43">
        <v>3</v>
      </c>
      <c r="K203" s="43">
        <v>4</v>
      </c>
      <c r="L203" s="43">
        <v>3</v>
      </c>
      <c r="M203" s="198"/>
      <c r="N203" s="4"/>
      <c r="P203" s="4"/>
    </row>
    <row r="204" spans="4:16" ht="15.75">
      <c r="D204" s="45" t="s">
        <v>15</v>
      </c>
      <c r="E204" s="43">
        <v>0</v>
      </c>
      <c r="F204" s="43">
        <v>20</v>
      </c>
      <c r="G204" s="43">
        <v>12</v>
      </c>
      <c r="H204" s="43">
        <v>7</v>
      </c>
      <c r="I204" s="43">
        <v>5</v>
      </c>
      <c r="J204" s="43">
        <v>5</v>
      </c>
      <c r="K204" s="43">
        <v>4</v>
      </c>
      <c r="L204" s="43">
        <v>6</v>
      </c>
      <c r="M204" s="198"/>
      <c r="N204" s="4"/>
      <c r="P204" s="4"/>
    </row>
    <row r="205" spans="4:16" ht="15.75">
      <c r="D205" s="45" t="s">
        <v>55</v>
      </c>
      <c r="E205" s="43">
        <v>1</v>
      </c>
      <c r="F205" s="43">
        <v>2</v>
      </c>
      <c r="G205" s="43">
        <v>6</v>
      </c>
      <c r="H205" s="43">
        <v>3</v>
      </c>
      <c r="I205" s="43">
        <v>7</v>
      </c>
      <c r="J205" s="43">
        <v>5</v>
      </c>
      <c r="K205" s="43">
        <v>4</v>
      </c>
      <c r="L205" s="43">
        <v>6</v>
      </c>
      <c r="M205" s="198"/>
      <c r="N205" s="4"/>
      <c r="P205" s="4"/>
    </row>
    <row r="206" spans="4:16" ht="15.75">
      <c r="D206" s="45" t="s">
        <v>43</v>
      </c>
      <c r="E206" s="43">
        <v>0</v>
      </c>
      <c r="F206" s="43">
        <v>7</v>
      </c>
      <c r="G206" s="43">
        <v>13</v>
      </c>
      <c r="H206" s="43">
        <v>3</v>
      </c>
      <c r="I206" s="43">
        <v>15</v>
      </c>
      <c r="J206" s="43">
        <v>3</v>
      </c>
      <c r="K206" s="43">
        <v>3</v>
      </c>
      <c r="L206" s="43">
        <v>1</v>
      </c>
      <c r="M206" s="198"/>
      <c r="N206" s="4"/>
      <c r="P206" s="4"/>
    </row>
    <row r="207" spans="4:16" ht="15.75">
      <c r="D207" s="45" t="s">
        <v>265</v>
      </c>
      <c r="E207" s="43">
        <v>0</v>
      </c>
      <c r="F207" s="43">
        <v>0</v>
      </c>
      <c r="G207" s="43">
        <v>0</v>
      </c>
      <c r="H207" s="43">
        <v>1</v>
      </c>
      <c r="I207" s="43">
        <v>1</v>
      </c>
      <c r="J207" s="43">
        <v>2</v>
      </c>
      <c r="K207" s="43">
        <v>3</v>
      </c>
      <c r="L207" s="43">
        <v>1</v>
      </c>
      <c r="M207" s="198"/>
      <c r="N207" s="4"/>
      <c r="P207" s="4"/>
    </row>
    <row r="208" spans="4:16" ht="15.75">
      <c r="D208" s="45" t="s">
        <v>44</v>
      </c>
      <c r="E208" s="43">
        <v>0</v>
      </c>
      <c r="F208" s="43">
        <v>1</v>
      </c>
      <c r="G208" s="43">
        <v>2</v>
      </c>
      <c r="H208" s="43">
        <v>4</v>
      </c>
      <c r="I208" s="43">
        <v>2</v>
      </c>
      <c r="J208" s="43">
        <v>1</v>
      </c>
      <c r="K208" s="43">
        <v>2</v>
      </c>
      <c r="L208" s="43">
        <v>1</v>
      </c>
      <c r="M208" s="198"/>
      <c r="N208" s="4"/>
      <c r="P208" s="4"/>
    </row>
    <row r="209" spans="3:16" ht="15.75">
      <c r="D209" s="45" t="s">
        <v>22</v>
      </c>
      <c r="E209" s="43">
        <v>0</v>
      </c>
      <c r="F209" s="43">
        <v>1</v>
      </c>
      <c r="G209" s="43">
        <v>3</v>
      </c>
      <c r="H209" s="43">
        <v>6</v>
      </c>
      <c r="I209" s="43">
        <v>5</v>
      </c>
      <c r="J209" s="43">
        <v>3</v>
      </c>
      <c r="K209" s="43">
        <v>2</v>
      </c>
      <c r="L209" s="43">
        <v>1</v>
      </c>
      <c r="M209" s="198"/>
      <c r="N209" s="4"/>
      <c r="P209" s="4"/>
    </row>
    <row r="210" spans="3:16" ht="15.75">
      <c r="D210" s="181" t="s">
        <v>57</v>
      </c>
      <c r="E210" s="43">
        <v>0</v>
      </c>
      <c r="F210" s="43">
        <v>0</v>
      </c>
      <c r="G210" s="43">
        <v>1</v>
      </c>
      <c r="H210" s="43">
        <v>2</v>
      </c>
      <c r="I210" s="43">
        <v>2</v>
      </c>
      <c r="J210" s="43">
        <v>2</v>
      </c>
      <c r="K210" s="179">
        <v>2</v>
      </c>
      <c r="L210" s="43">
        <v>1</v>
      </c>
      <c r="M210" s="198"/>
      <c r="N210" s="4"/>
      <c r="P210" s="4"/>
    </row>
    <row r="211" spans="3:16" ht="15.75">
      <c r="D211" s="45" t="s">
        <v>60</v>
      </c>
      <c r="E211" s="43">
        <v>1</v>
      </c>
      <c r="F211" s="43">
        <v>5</v>
      </c>
      <c r="G211" s="43">
        <v>4</v>
      </c>
      <c r="H211" s="43">
        <v>5</v>
      </c>
      <c r="I211" s="43">
        <v>3</v>
      </c>
      <c r="J211" s="43">
        <v>6</v>
      </c>
      <c r="K211" s="43">
        <v>2</v>
      </c>
      <c r="L211" s="43">
        <v>5</v>
      </c>
      <c r="M211" s="198"/>
      <c r="N211" s="4"/>
      <c r="P211" s="4"/>
    </row>
    <row r="212" spans="3:16" ht="15.75">
      <c r="D212" s="45" t="s">
        <v>63</v>
      </c>
      <c r="E212" s="43">
        <v>0</v>
      </c>
      <c r="F212" s="43">
        <v>0</v>
      </c>
      <c r="G212" s="43">
        <v>0</v>
      </c>
      <c r="H212" s="43">
        <v>0</v>
      </c>
      <c r="I212" s="43">
        <v>0</v>
      </c>
      <c r="J212" s="43">
        <v>0</v>
      </c>
      <c r="K212" s="43">
        <v>2</v>
      </c>
      <c r="L212" s="43">
        <v>0</v>
      </c>
      <c r="M212" s="198"/>
      <c r="N212" s="4"/>
      <c r="P212" s="4"/>
    </row>
    <row r="213" spans="3:16" ht="15.75">
      <c r="D213" s="45" t="s">
        <v>261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2</v>
      </c>
      <c r="L213" s="43">
        <v>0</v>
      </c>
      <c r="M213" s="198"/>
      <c r="N213" s="4"/>
      <c r="P213" s="4"/>
    </row>
    <row r="214" spans="3:16" ht="15.75">
      <c r="D214" s="45" t="s">
        <v>46</v>
      </c>
      <c r="E214" s="43">
        <v>1</v>
      </c>
      <c r="F214" s="43">
        <v>7</v>
      </c>
      <c r="G214" s="43">
        <v>10</v>
      </c>
      <c r="H214" s="43">
        <v>6</v>
      </c>
      <c r="I214" s="43">
        <v>5</v>
      </c>
      <c r="J214" s="43">
        <v>3</v>
      </c>
      <c r="K214" s="43">
        <v>1</v>
      </c>
      <c r="L214" s="43">
        <v>0</v>
      </c>
      <c r="M214" s="198"/>
      <c r="N214" s="4"/>
      <c r="P214" s="4"/>
    </row>
    <row r="215" spans="3:16" ht="15.75">
      <c r="D215" s="45" t="s">
        <v>52</v>
      </c>
      <c r="E215" s="43">
        <v>0</v>
      </c>
      <c r="F215" s="43">
        <v>0</v>
      </c>
      <c r="G215" s="43">
        <v>0</v>
      </c>
      <c r="H215" s="43">
        <v>0</v>
      </c>
      <c r="I215" s="43">
        <v>0</v>
      </c>
      <c r="J215" s="43">
        <v>0</v>
      </c>
      <c r="K215" s="43">
        <v>1</v>
      </c>
      <c r="L215" s="43">
        <v>1</v>
      </c>
      <c r="M215" s="198"/>
      <c r="N215" s="4"/>
      <c r="P215" s="4"/>
    </row>
    <row r="216" spans="3:16" ht="15.75">
      <c r="D216" s="45" t="s">
        <v>25</v>
      </c>
      <c r="E216" s="43">
        <v>1</v>
      </c>
      <c r="F216" s="43">
        <v>1</v>
      </c>
      <c r="G216" s="43">
        <v>1</v>
      </c>
      <c r="H216" s="43">
        <v>1</v>
      </c>
      <c r="I216" s="43">
        <v>2</v>
      </c>
      <c r="J216" s="43">
        <v>0</v>
      </c>
      <c r="K216" s="43">
        <v>1</v>
      </c>
      <c r="L216" s="43">
        <v>4</v>
      </c>
      <c r="M216" s="198"/>
      <c r="N216" s="4"/>
      <c r="P216" s="4"/>
    </row>
    <row r="217" spans="3:16" ht="15.75">
      <c r="D217" s="45" t="s">
        <v>50</v>
      </c>
      <c r="E217" s="43">
        <v>0</v>
      </c>
      <c r="F217" s="43">
        <v>0</v>
      </c>
      <c r="G217" s="43">
        <v>0</v>
      </c>
      <c r="H217" s="43">
        <v>1</v>
      </c>
      <c r="I217" s="43">
        <v>1</v>
      </c>
      <c r="J217" s="43">
        <v>2</v>
      </c>
      <c r="K217" s="43">
        <v>0</v>
      </c>
      <c r="L217" s="43">
        <v>1</v>
      </c>
      <c r="M217" s="198"/>
      <c r="N217" s="4"/>
      <c r="P217" s="4"/>
    </row>
    <row r="218" spans="3:16" ht="15.75">
      <c r="D218" s="45" t="s">
        <v>51</v>
      </c>
      <c r="E218" s="43">
        <v>0</v>
      </c>
      <c r="F218" s="43">
        <v>3</v>
      </c>
      <c r="G218" s="43">
        <v>2</v>
      </c>
      <c r="H218" s="43">
        <v>2</v>
      </c>
      <c r="I218" s="43">
        <v>2</v>
      </c>
      <c r="J218" s="43">
        <v>2</v>
      </c>
      <c r="K218" s="43">
        <v>0</v>
      </c>
      <c r="L218" s="43">
        <v>2</v>
      </c>
      <c r="M218" s="198"/>
      <c r="N218" s="4"/>
      <c r="P218" s="4"/>
    </row>
    <row r="219" spans="3:16" ht="15.75">
      <c r="D219" s="45" t="s">
        <v>61</v>
      </c>
      <c r="E219" s="43">
        <v>0</v>
      </c>
      <c r="F219" s="43">
        <v>0</v>
      </c>
      <c r="G219" s="43">
        <v>2</v>
      </c>
      <c r="H219" s="43">
        <v>7</v>
      </c>
      <c r="I219" s="43">
        <v>5</v>
      </c>
      <c r="J219" s="43">
        <v>7</v>
      </c>
      <c r="K219" s="43">
        <v>0</v>
      </c>
      <c r="L219" s="43">
        <v>0</v>
      </c>
      <c r="M219" s="198"/>
      <c r="N219" s="4"/>
      <c r="P219" s="4"/>
    </row>
    <row r="220" spans="3:16" ht="15.75">
      <c r="D220" s="45" t="s">
        <v>62</v>
      </c>
      <c r="E220" s="43">
        <v>0</v>
      </c>
      <c r="F220" s="43">
        <v>0</v>
      </c>
      <c r="G220" s="43">
        <v>0</v>
      </c>
      <c r="H220" s="43">
        <v>2</v>
      </c>
      <c r="I220" s="43">
        <v>2</v>
      </c>
      <c r="J220" s="43">
        <v>0</v>
      </c>
      <c r="K220" s="43">
        <v>0</v>
      </c>
      <c r="L220" s="43">
        <v>0</v>
      </c>
      <c r="M220" s="198"/>
      <c r="N220" s="4"/>
      <c r="P220" s="4"/>
    </row>
    <row r="221" spans="3:16" ht="15.75">
      <c r="D221" s="45" t="s">
        <v>260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2</v>
      </c>
      <c r="M221" s="198"/>
      <c r="N221" s="4"/>
      <c r="P221" s="4"/>
    </row>
    <row r="222" spans="3:16" ht="15.75">
      <c r="C222" s="197"/>
      <c r="D222" s="47" t="s">
        <v>285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1</v>
      </c>
      <c r="M222" s="198"/>
      <c r="N222" s="198"/>
      <c r="O222" s="198"/>
      <c r="P222" s="198"/>
    </row>
    <row r="223" spans="3:16" ht="15.75">
      <c r="C223" s="188"/>
      <c r="D223" s="34" t="s">
        <v>37</v>
      </c>
      <c r="E223" s="49">
        <f t="shared" ref="E223:L223" si="21">SUM(E184:E222)</f>
        <v>11</v>
      </c>
      <c r="F223" s="49">
        <f t="shared" si="21"/>
        <v>119</v>
      </c>
      <c r="G223" s="49">
        <f t="shared" si="21"/>
        <v>190</v>
      </c>
      <c r="H223" s="49">
        <f t="shared" si="21"/>
        <v>202</v>
      </c>
      <c r="I223" s="49">
        <f t="shared" si="21"/>
        <v>228</v>
      </c>
      <c r="J223" s="49">
        <f t="shared" si="21"/>
        <v>215</v>
      </c>
      <c r="K223" s="49">
        <f t="shared" si="21"/>
        <v>237</v>
      </c>
      <c r="L223" s="49">
        <f t="shared" si="21"/>
        <v>197</v>
      </c>
      <c r="M223" s="198"/>
      <c r="N223" s="189"/>
      <c r="O223" s="189"/>
      <c r="P223" s="189"/>
    </row>
    <row r="224" spans="3:16">
      <c r="D224" s="35" t="s">
        <v>370</v>
      </c>
      <c r="E224" s="35"/>
      <c r="F224" s="35"/>
      <c r="G224" s="35"/>
      <c r="H224" s="35"/>
      <c r="I224" s="35"/>
      <c r="J224" s="132"/>
      <c r="K224" s="132"/>
      <c r="M224" s="198"/>
      <c r="N224" s="4"/>
      <c r="P224" s="4"/>
    </row>
    <row r="225" spans="4:16" ht="15" customHeight="1">
      <c r="D225" s="361" t="s">
        <v>366</v>
      </c>
      <c r="E225" s="361"/>
      <c r="F225" s="361"/>
      <c r="G225" s="361"/>
      <c r="H225" s="361"/>
      <c r="I225" s="361"/>
      <c r="J225" s="361"/>
      <c r="K225" s="361"/>
      <c r="M225" s="198"/>
      <c r="N225" s="4"/>
      <c r="P225" s="4"/>
    </row>
    <row r="226" spans="4:16">
      <c r="D226" s="361"/>
      <c r="E226" s="361"/>
      <c r="F226" s="361"/>
      <c r="G226" s="361"/>
      <c r="H226" s="361"/>
      <c r="I226" s="361"/>
      <c r="J226" s="361"/>
      <c r="K226" s="361"/>
      <c r="M226" s="198"/>
      <c r="N226" s="4"/>
      <c r="P226" s="4"/>
    </row>
    <row r="227" spans="4:16">
      <c r="D227" s="35"/>
      <c r="M227" s="198"/>
      <c r="N227" s="4"/>
      <c r="P227" s="4"/>
    </row>
    <row r="228" spans="4:16">
      <c r="D228" s="35"/>
      <c r="M228" s="198"/>
      <c r="N228" s="4"/>
      <c r="P228" s="4"/>
    </row>
    <row r="229" spans="4:16" ht="15.75">
      <c r="D229" s="2" t="s">
        <v>212</v>
      </c>
      <c r="M229" s="198"/>
      <c r="N229" s="4"/>
      <c r="P229" s="4"/>
    </row>
    <row r="230" spans="4:16" ht="15.75">
      <c r="D230" s="34" t="s">
        <v>67</v>
      </c>
      <c r="E230" s="49">
        <v>2008</v>
      </c>
      <c r="F230" s="49">
        <v>2009</v>
      </c>
      <c r="G230" s="49">
        <v>2010</v>
      </c>
      <c r="H230" s="49">
        <v>2011</v>
      </c>
      <c r="I230" s="49">
        <v>2012</v>
      </c>
      <c r="J230" s="49">
        <v>2013</v>
      </c>
      <c r="K230" s="49">
        <v>2014</v>
      </c>
      <c r="L230" s="49">
        <v>2015</v>
      </c>
      <c r="M230" s="198"/>
      <c r="N230" s="4"/>
      <c r="P230" s="4"/>
    </row>
    <row r="231" spans="4:16" ht="15.75">
      <c r="D231" s="45" t="str">
        <f t="shared" ref="D231:D269" si="22">D184</f>
        <v>Reitoria - PROEX</v>
      </c>
      <c r="E231" s="72">
        <f t="shared" ref="E231:L240" si="23">IF(ISERROR(E184/E$223),"-",(E184/E$223))</f>
        <v>9.0909090909090912E-2</v>
      </c>
      <c r="F231" s="72">
        <f t="shared" si="23"/>
        <v>0.14285714285714285</v>
      </c>
      <c r="G231" s="72">
        <f t="shared" si="23"/>
        <v>0.14736842105263157</v>
      </c>
      <c r="H231" s="72">
        <f t="shared" si="23"/>
        <v>0.12376237623762376</v>
      </c>
      <c r="I231" s="72">
        <f t="shared" si="23"/>
        <v>0.12280701754385964</v>
      </c>
      <c r="J231" s="72">
        <f t="shared" si="23"/>
        <v>0.13953488372093023</v>
      </c>
      <c r="K231" s="72">
        <f t="shared" si="23"/>
        <v>0.10548523206751055</v>
      </c>
      <c r="L231" s="72">
        <f t="shared" si="23"/>
        <v>9.6446700507614211E-2</v>
      </c>
      <c r="M231" s="198"/>
      <c r="N231" s="4"/>
      <c r="P231" s="4"/>
    </row>
    <row r="232" spans="4:16" ht="15.75">
      <c r="D232" s="45" t="str">
        <f t="shared" si="22"/>
        <v>Medicina</v>
      </c>
      <c r="E232" s="72">
        <f t="shared" si="23"/>
        <v>9.0909090909090912E-2</v>
      </c>
      <c r="F232" s="72">
        <f t="shared" si="23"/>
        <v>5.8823529411764705E-2</v>
      </c>
      <c r="G232" s="72">
        <f t="shared" si="23"/>
        <v>0.11578947368421053</v>
      </c>
      <c r="H232" s="72">
        <f t="shared" si="23"/>
        <v>0.12376237623762376</v>
      </c>
      <c r="I232" s="72">
        <f t="shared" si="23"/>
        <v>0.10526315789473684</v>
      </c>
      <c r="J232" s="72">
        <f t="shared" si="23"/>
        <v>0.12093023255813953</v>
      </c>
      <c r="K232" s="72">
        <f t="shared" si="23"/>
        <v>0.10548523206751055</v>
      </c>
      <c r="L232" s="72">
        <f t="shared" si="23"/>
        <v>0.12182741116751269</v>
      </c>
      <c r="M232" s="198"/>
    </row>
    <row r="233" spans="4:16" ht="15.75">
      <c r="D233" s="45" t="str">
        <f t="shared" si="22"/>
        <v>Zootecnia</v>
      </c>
      <c r="E233" s="72">
        <f t="shared" si="23"/>
        <v>0</v>
      </c>
      <c r="F233" s="72">
        <f t="shared" si="23"/>
        <v>8.4033613445378158E-2</v>
      </c>
      <c r="G233" s="72">
        <f t="shared" si="23"/>
        <v>8.9473684210526316E-2</v>
      </c>
      <c r="H233" s="72">
        <f t="shared" si="23"/>
        <v>9.9009900990099015E-2</v>
      </c>
      <c r="I233" s="72">
        <f t="shared" si="23"/>
        <v>7.4561403508771926E-2</v>
      </c>
      <c r="J233" s="72">
        <f t="shared" si="23"/>
        <v>8.3720930232558138E-2</v>
      </c>
      <c r="K233" s="72">
        <f t="shared" si="23"/>
        <v>9.7046413502109699E-2</v>
      </c>
      <c r="L233" s="72">
        <f t="shared" si="23"/>
        <v>8.6294416243654817E-2</v>
      </c>
      <c r="M233" s="198"/>
    </row>
    <row r="234" spans="4:16" ht="15.75">
      <c r="D234" s="45" t="str">
        <f t="shared" si="22"/>
        <v>Nutrição</v>
      </c>
      <c r="E234" s="72">
        <f t="shared" si="23"/>
        <v>0</v>
      </c>
      <c r="F234" s="72">
        <f t="shared" si="23"/>
        <v>8.4033613445378148E-3</v>
      </c>
      <c r="G234" s="72">
        <f t="shared" si="23"/>
        <v>4.736842105263158E-2</v>
      </c>
      <c r="H234" s="72">
        <f t="shared" si="23"/>
        <v>5.9405940594059403E-2</v>
      </c>
      <c r="I234" s="72">
        <f t="shared" si="23"/>
        <v>3.9473684210526314E-2</v>
      </c>
      <c r="J234" s="72">
        <f t="shared" si="23"/>
        <v>3.7209302325581395E-2</v>
      </c>
      <c r="K234" s="72">
        <f t="shared" si="23"/>
        <v>7.1729957805907171E-2</v>
      </c>
      <c r="L234" s="72">
        <f t="shared" si="23"/>
        <v>8.6294416243654817E-2</v>
      </c>
      <c r="M234" s="198"/>
    </row>
    <row r="235" spans="4:16" ht="15.75">
      <c r="D235" s="45" t="str">
        <f t="shared" si="22"/>
        <v>Psicologia</v>
      </c>
      <c r="E235" s="72">
        <f t="shared" si="23"/>
        <v>0</v>
      </c>
      <c r="F235" s="72">
        <f t="shared" si="23"/>
        <v>8.4033613445378148E-3</v>
      </c>
      <c r="G235" s="72">
        <f t="shared" si="23"/>
        <v>2.6315789473684209E-2</v>
      </c>
      <c r="H235" s="72">
        <f t="shared" si="23"/>
        <v>1.9801980198019802E-2</v>
      </c>
      <c r="I235" s="72">
        <f t="shared" si="23"/>
        <v>3.0701754385964911E-2</v>
      </c>
      <c r="J235" s="72">
        <f t="shared" si="23"/>
        <v>5.1162790697674418E-2</v>
      </c>
      <c r="K235" s="72">
        <f t="shared" si="23"/>
        <v>6.7510548523206745E-2</v>
      </c>
      <c r="L235" s="72">
        <f t="shared" si="23"/>
        <v>6.0913705583756347E-2</v>
      </c>
      <c r="M235" s="198"/>
    </row>
    <row r="236" spans="4:16" ht="15.75">
      <c r="D236" s="45" t="str">
        <f t="shared" si="22"/>
        <v>Gestão Ambiental</v>
      </c>
      <c r="E236" s="72">
        <f t="shared" si="23"/>
        <v>0</v>
      </c>
      <c r="F236" s="72">
        <f t="shared" si="23"/>
        <v>5.0420168067226892E-2</v>
      </c>
      <c r="G236" s="72">
        <f t="shared" si="23"/>
        <v>5.7894736842105263E-2</v>
      </c>
      <c r="H236" s="72">
        <f t="shared" si="23"/>
        <v>3.4653465346534656E-2</v>
      </c>
      <c r="I236" s="72">
        <f t="shared" si="23"/>
        <v>8.771929824561403E-2</v>
      </c>
      <c r="J236" s="72">
        <f t="shared" si="23"/>
        <v>8.3720930232558138E-2</v>
      </c>
      <c r="K236" s="72">
        <f t="shared" si="23"/>
        <v>5.0632911392405063E-2</v>
      </c>
      <c r="L236" s="72">
        <f t="shared" si="23"/>
        <v>3.553299492385787E-2</v>
      </c>
      <c r="M236" s="198"/>
    </row>
    <row r="237" spans="4:16" ht="15.75">
      <c r="D237" s="45" t="str">
        <f t="shared" si="22"/>
        <v>Biotecnologia</v>
      </c>
      <c r="E237" s="72">
        <f t="shared" si="23"/>
        <v>0</v>
      </c>
      <c r="F237" s="72">
        <f t="shared" si="23"/>
        <v>0</v>
      </c>
      <c r="G237" s="72">
        <f t="shared" si="23"/>
        <v>5.263157894736842E-3</v>
      </c>
      <c r="H237" s="72">
        <f t="shared" si="23"/>
        <v>1.4851485148514851E-2</v>
      </c>
      <c r="I237" s="72">
        <f t="shared" si="23"/>
        <v>1.3157894736842105E-2</v>
      </c>
      <c r="J237" s="72">
        <f t="shared" si="23"/>
        <v>3.255813953488372E-2</v>
      </c>
      <c r="K237" s="72">
        <f t="shared" si="23"/>
        <v>4.2194092827004218E-2</v>
      </c>
      <c r="L237" s="72">
        <f t="shared" si="23"/>
        <v>3.553299492385787E-2</v>
      </c>
      <c r="M237" s="198"/>
    </row>
    <row r="238" spans="4:16" ht="15.75">
      <c r="D238" s="45" t="str">
        <f t="shared" si="22"/>
        <v>Matemática</v>
      </c>
      <c r="E238" s="72">
        <f t="shared" si="23"/>
        <v>0</v>
      </c>
      <c r="F238" s="72">
        <f t="shared" si="23"/>
        <v>1.680672268907563E-2</v>
      </c>
      <c r="G238" s="72">
        <f t="shared" si="23"/>
        <v>1.0526315789473684E-2</v>
      </c>
      <c r="H238" s="72">
        <f t="shared" si="23"/>
        <v>3.4653465346534656E-2</v>
      </c>
      <c r="I238" s="72">
        <f t="shared" si="23"/>
        <v>4.8245614035087717E-2</v>
      </c>
      <c r="J238" s="72">
        <f t="shared" si="23"/>
        <v>2.7906976744186046E-2</v>
      </c>
      <c r="K238" s="72">
        <f t="shared" si="23"/>
        <v>3.7974683544303799E-2</v>
      </c>
      <c r="L238" s="72">
        <f t="shared" si="23"/>
        <v>2.030456852791878E-2</v>
      </c>
      <c r="M238" s="198"/>
    </row>
    <row r="239" spans="4:16" ht="15.75">
      <c r="D239" s="45" t="str">
        <f t="shared" si="22"/>
        <v>Direito</v>
      </c>
      <c r="E239" s="72">
        <f t="shared" si="23"/>
        <v>9.0909090909090912E-2</v>
      </c>
      <c r="F239" s="72">
        <f t="shared" si="23"/>
        <v>4.2016806722689079E-2</v>
      </c>
      <c r="G239" s="72">
        <f t="shared" si="23"/>
        <v>1.5789473684210527E-2</v>
      </c>
      <c r="H239" s="72">
        <f t="shared" si="23"/>
        <v>2.4752475247524754E-2</v>
      </c>
      <c r="I239" s="72">
        <f t="shared" si="23"/>
        <v>4.8245614035087717E-2</v>
      </c>
      <c r="J239" s="72">
        <f t="shared" si="23"/>
        <v>1.8604651162790697E-2</v>
      </c>
      <c r="K239" s="72">
        <f t="shared" si="23"/>
        <v>2.5316455696202531E-2</v>
      </c>
      <c r="L239" s="72">
        <f t="shared" si="23"/>
        <v>2.5380710659898477E-2</v>
      </c>
      <c r="M239" s="198"/>
    </row>
    <row r="240" spans="4:16" ht="15.75">
      <c r="D240" s="45" t="str">
        <f t="shared" si="22"/>
        <v>Engenharia De Alimentos</v>
      </c>
      <c r="E240" s="72">
        <f t="shared" si="23"/>
        <v>9.0909090909090912E-2</v>
      </c>
      <c r="F240" s="72">
        <f t="shared" si="23"/>
        <v>1.680672268907563E-2</v>
      </c>
      <c r="G240" s="72">
        <f t="shared" si="23"/>
        <v>3.6842105263157891E-2</v>
      </c>
      <c r="H240" s="72">
        <f t="shared" si="23"/>
        <v>2.4752475247524754E-2</v>
      </c>
      <c r="I240" s="72">
        <f t="shared" si="23"/>
        <v>8.771929824561403E-3</v>
      </c>
      <c r="J240" s="72">
        <f t="shared" si="23"/>
        <v>2.7906976744186046E-2</v>
      </c>
      <c r="K240" s="72">
        <f t="shared" si="23"/>
        <v>3.3755274261603373E-2</v>
      </c>
      <c r="L240" s="72">
        <f t="shared" si="23"/>
        <v>2.030456852791878E-2</v>
      </c>
      <c r="M240" s="198"/>
    </row>
    <row r="241" spans="4:13" ht="15.75">
      <c r="D241" s="45" t="str">
        <f t="shared" si="22"/>
        <v>Relações Internacionais</v>
      </c>
      <c r="E241" s="72">
        <f t="shared" ref="E241:L250" si="24">IF(ISERROR(E194/E$223),"-",(E194/E$223))</f>
        <v>0</v>
      </c>
      <c r="F241" s="72">
        <f t="shared" si="24"/>
        <v>0</v>
      </c>
      <c r="G241" s="72">
        <f t="shared" si="24"/>
        <v>1.5789473684210527E-2</v>
      </c>
      <c r="H241" s="72">
        <f t="shared" si="24"/>
        <v>1.4851485148514851E-2</v>
      </c>
      <c r="I241" s="72">
        <f t="shared" si="24"/>
        <v>3.0701754385964911E-2</v>
      </c>
      <c r="J241" s="72">
        <f t="shared" si="24"/>
        <v>4.1860465116279069E-2</v>
      </c>
      <c r="K241" s="72">
        <f t="shared" si="24"/>
        <v>3.3755274261603373E-2</v>
      </c>
      <c r="L241" s="72">
        <f t="shared" si="24"/>
        <v>2.5380710659898477E-2</v>
      </c>
      <c r="M241" s="198"/>
    </row>
    <row r="242" spans="4:13" ht="15.75">
      <c r="D242" s="45" t="str">
        <f t="shared" si="22"/>
        <v>Engenharia De Aquicultura</v>
      </c>
      <c r="E242" s="72">
        <f t="shared" si="24"/>
        <v>0</v>
      </c>
      <c r="F242" s="72">
        <f t="shared" si="24"/>
        <v>0</v>
      </c>
      <c r="G242" s="72">
        <f t="shared" si="24"/>
        <v>5.263157894736842E-3</v>
      </c>
      <c r="H242" s="72">
        <f t="shared" si="24"/>
        <v>0</v>
      </c>
      <c r="I242" s="72">
        <f t="shared" si="24"/>
        <v>8.771929824561403E-3</v>
      </c>
      <c r="J242" s="72">
        <f t="shared" si="24"/>
        <v>1.3953488372093023E-2</v>
      </c>
      <c r="K242" s="72">
        <f t="shared" si="24"/>
        <v>2.9535864978902954E-2</v>
      </c>
      <c r="L242" s="72">
        <f t="shared" si="24"/>
        <v>5.0761421319796954E-2</v>
      </c>
      <c r="M242" s="198"/>
    </row>
    <row r="243" spans="4:13" ht="15.75">
      <c r="D243" s="45" t="str">
        <f t="shared" si="22"/>
        <v>Licenciatura Intercultural Indígena</v>
      </c>
      <c r="E243" s="72">
        <f t="shared" si="24"/>
        <v>0</v>
      </c>
      <c r="F243" s="72">
        <f t="shared" si="24"/>
        <v>0</v>
      </c>
      <c r="G243" s="72">
        <f t="shared" si="24"/>
        <v>5.263157894736842E-3</v>
      </c>
      <c r="H243" s="72">
        <f t="shared" si="24"/>
        <v>0</v>
      </c>
      <c r="I243" s="72">
        <f t="shared" si="24"/>
        <v>0</v>
      </c>
      <c r="J243" s="72">
        <f t="shared" si="24"/>
        <v>1.3953488372093023E-2</v>
      </c>
      <c r="K243" s="72">
        <f t="shared" si="24"/>
        <v>2.9535864978902954E-2</v>
      </c>
      <c r="L243" s="72">
        <f t="shared" si="24"/>
        <v>2.5380710659898477E-2</v>
      </c>
      <c r="M243" s="198"/>
    </row>
    <row r="244" spans="4:13" ht="15.75">
      <c r="D244" s="45" t="str">
        <f t="shared" si="22"/>
        <v>Agronomia</v>
      </c>
      <c r="E244" s="72">
        <f t="shared" si="24"/>
        <v>0.27272727272727271</v>
      </c>
      <c r="F244" s="72">
        <f t="shared" si="24"/>
        <v>6.7226890756302518E-2</v>
      </c>
      <c r="G244" s="72">
        <f t="shared" si="24"/>
        <v>5.7894736842105263E-2</v>
      </c>
      <c r="H244" s="72">
        <f t="shared" si="24"/>
        <v>3.9603960396039604E-2</v>
      </c>
      <c r="I244" s="72">
        <f t="shared" si="24"/>
        <v>3.0701754385964911E-2</v>
      </c>
      <c r="J244" s="72">
        <f t="shared" si="24"/>
        <v>2.7906976744186046E-2</v>
      </c>
      <c r="K244" s="72">
        <f t="shared" si="24"/>
        <v>2.5316455696202531E-2</v>
      </c>
      <c r="L244" s="72">
        <f t="shared" si="24"/>
        <v>4.060913705583756E-2</v>
      </c>
      <c r="M244" s="198"/>
    </row>
    <row r="245" spans="4:13" ht="15.75">
      <c r="D245" s="45" t="str">
        <f t="shared" si="22"/>
        <v>Artes Cênicas</v>
      </c>
      <c r="E245" s="72">
        <f t="shared" si="24"/>
        <v>0</v>
      </c>
      <c r="F245" s="72">
        <f t="shared" si="24"/>
        <v>0</v>
      </c>
      <c r="G245" s="72">
        <f t="shared" si="24"/>
        <v>1.0526315789473684E-2</v>
      </c>
      <c r="H245" s="72">
        <f t="shared" si="24"/>
        <v>2.9702970297029702E-2</v>
      </c>
      <c r="I245" s="72">
        <f t="shared" si="24"/>
        <v>8.771929824561403E-3</v>
      </c>
      <c r="J245" s="72">
        <f t="shared" si="24"/>
        <v>1.3953488372093023E-2</v>
      </c>
      <c r="K245" s="72">
        <f t="shared" si="24"/>
        <v>2.5316455696202531E-2</v>
      </c>
      <c r="L245" s="72">
        <f t="shared" si="24"/>
        <v>2.5380710659898477E-2</v>
      </c>
      <c r="M245" s="198"/>
    </row>
    <row r="246" spans="4:13" ht="15.75">
      <c r="D246" s="45" t="str">
        <f t="shared" si="22"/>
        <v>Pedagogia</v>
      </c>
      <c r="E246" s="72">
        <f t="shared" si="24"/>
        <v>0</v>
      </c>
      <c r="F246" s="72">
        <f t="shared" si="24"/>
        <v>8.4033613445378158E-2</v>
      </c>
      <c r="G246" s="72">
        <f t="shared" si="24"/>
        <v>4.736842105263158E-2</v>
      </c>
      <c r="H246" s="72">
        <f t="shared" si="24"/>
        <v>5.4455445544554455E-2</v>
      </c>
      <c r="I246" s="72">
        <f t="shared" si="24"/>
        <v>3.5087719298245612E-2</v>
      </c>
      <c r="J246" s="72">
        <f t="shared" si="24"/>
        <v>2.7906976744186046E-2</v>
      </c>
      <c r="K246" s="72">
        <f t="shared" si="24"/>
        <v>2.5316455696202531E-2</v>
      </c>
      <c r="L246" s="72">
        <f t="shared" si="24"/>
        <v>2.030456852791878E-2</v>
      </c>
      <c r="M246" s="198"/>
    </row>
    <row r="247" spans="4:13" ht="15.75">
      <c r="D247" s="45" t="str">
        <f t="shared" si="22"/>
        <v>Ciências Econômicas</v>
      </c>
      <c r="E247" s="72">
        <f t="shared" si="24"/>
        <v>0</v>
      </c>
      <c r="F247" s="72">
        <f t="shared" si="24"/>
        <v>0</v>
      </c>
      <c r="G247" s="72">
        <f t="shared" si="24"/>
        <v>0</v>
      </c>
      <c r="H247" s="72">
        <f t="shared" si="24"/>
        <v>9.9009900990099011E-3</v>
      </c>
      <c r="I247" s="72">
        <f t="shared" si="24"/>
        <v>4.3859649122807015E-3</v>
      </c>
      <c r="J247" s="72">
        <f t="shared" si="24"/>
        <v>1.3953488372093023E-2</v>
      </c>
      <c r="K247" s="72">
        <f t="shared" si="24"/>
        <v>2.1097046413502109E-2</v>
      </c>
      <c r="L247" s="72">
        <f t="shared" si="24"/>
        <v>2.030456852791878E-2</v>
      </c>
      <c r="M247" s="198"/>
    </row>
    <row r="248" spans="4:13" ht="15.75">
      <c r="D248" s="45" t="str">
        <f t="shared" si="22"/>
        <v>Administração</v>
      </c>
      <c r="E248" s="72">
        <f t="shared" si="24"/>
        <v>0</v>
      </c>
      <c r="F248" s="72">
        <f t="shared" si="24"/>
        <v>1.680672268907563E-2</v>
      </c>
      <c r="G248" s="72">
        <f t="shared" si="24"/>
        <v>0</v>
      </c>
      <c r="H248" s="72">
        <f t="shared" si="24"/>
        <v>9.9009900990099011E-3</v>
      </c>
      <c r="I248" s="72">
        <f t="shared" si="24"/>
        <v>1.7543859649122806E-2</v>
      </c>
      <c r="J248" s="72">
        <f t="shared" si="24"/>
        <v>9.3023255813953487E-3</v>
      </c>
      <c r="K248" s="72">
        <f t="shared" si="24"/>
        <v>1.6877637130801686E-2</v>
      </c>
      <c r="L248" s="72">
        <f t="shared" si="24"/>
        <v>1.5228426395939087E-2</v>
      </c>
      <c r="M248" s="198"/>
    </row>
    <row r="249" spans="4:13" ht="15.75">
      <c r="D249" s="45" t="str">
        <f t="shared" si="22"/>
        <v>Educação Física</v>
      </c>
      <c r="E249" s="72">
        <f t="shared" si="24"/>
        <v>0</v>
      </c>
      <c r="F249" s="72">
        <f t="shared" si="24"/>
        <v>8.4033613445378148E-3</v>
      </c>
      <c r="G249" s="72">
        <f t="shared" si="24"/>
        <v>1.0526315789473684E-2</v>
      </c>
      <c r="H249" s="72">
        <f t="shared" si="24"/>
        <v>2.9702970297029702E-2</v>
      </c>
      <c r="I249" s="72">
        <f t="shared" si="24"/>
        <v>2.1929824561403508E-2</v>
      </c>
      <c r="J249" s="72">
        <f t="shared" si="24"/>
        <v>9.3023255813953487E-3</v>
      </c>
      <c r="K249" s="72">
        <f t="shared" si="24"/>
        <v>1.6877637130801686E-2</v>
      </c>
      <c r="L249" s="72">
        <f t="shared" si="24"/>
        <v>5.076142131979695E-3</v>
      </c>
      <c r="M249" s="198"/>
    </row>
    <row r="250" spans="4:13" ht="15.75">
      <c r="D250" s="45" t="str">
        <f t="shared" si="22"/>
        <v>Engenharia De Energia</v>
      </c>
      <c r="E250" s="72">
        <f t="shared" si="24"/>
        <v>0</v>
      </c>
      <c r="F250" s="72">
        <f t="shared" si="24"/>
        <v>0</v>
      </c>
      <c r="G250" s="72">
        <f t="shared" si="24"/>
        <v>0</v>
      </c>
      <c r="H250" s="72">
        <f t="shared" si="24"/>
        <v>4.9504950495049506E-3</v>
      </c>
      <c r="I250" s="72">
        <f t="shared" si="24"/>
        <v>1.3157894736842105E-2</v>
      </c>
      <c r="J250" s="72">
        <f t="shared" si="24"/>
        <v>1.3953488372093023E-2</v>
      </c>
      <c r="K250" s="72">
        <f t="shared" si="24"/>
        <v>1.6877637130801686E-2</v>
      </c>
      <c r="L250" s="72">
        <f t="shared" si="24"/>
        <v>1.5228426395939087E-2</v>
      </c>
      <c r="M250" s="198"/>
    </row>
    <row r="251" spans="4:13" ht="15.75">
      <c r="D251" s="45" t="str">
        <f t="shared" si="22"/>
        <v>Letras</v>
      </c>
      <c r="E251" s="72">
        <f t="shared" ref="E251:L260" si="25">IF(ISERROR(E204/E$223),"-",(E204/E$223))</f>
        <v>0</v>
      </c>
      <c r="F251" s="72">
        <f t="shared" si="25"/>
        <v>0.16806722689075632</v>
      </c>
      <c r="G251" s="72">
        <f t="shared" si="25"/>
        <v>6.3157894736842107E-2</v>
      </c>
      <c r="H251" s="72">
        <f t="shared" si="25"/>
        <v>3.4653465346534656E-2</v>
      </c>
      <c r="I251" s="72">
        <f t="shared" si="25"/>
        <v>2.1929824561403508E-2</v>
      </c>
      <c r="J251" s="72">
        <f t="shared" si="25"/>
        <v>2.3255813953488372E-2</v>
      </c>
      <c r="K251" s="72">
        <f t="shared" si="25"/>
        <v>1.6877637130801686E-2</v>
      </c>
      <c r="L251" s="72">
        <f t="shared" si="25"/>
        <v>3.0456852791878174E-2</v>
      </c>
      <c r="M251" s="198"/>
    </row>
    <row r="252" spans="4:13" ht="15.75">
      <c r="D252" s="45" t="str">
        <f t="shared" si="22"/>
        <v>Pós-Graduação</v>
      </c>
      <c r="E252" s="72">
        <f t="shared" si="25"/>
        <v>9.0909090909090912E-2</v>
      </c>
      <c r="F252" s="72">
        <f t="shared" si="25"/>
        <v>1.680672268907563E-2</v>
      </c>
      <c r="G252" s="72">
        <f t="shared" si="25"/>
        <v>3.1578947368421054E-2</v>
      </c>
      <c r="H252" s="72">
        <f t="shared" si="25"/>
        <v>1.4851485148514851E-2</v>
      </c>
      <c r="I252" s="72">
        <f t="shared" si="25"/>
        <v>3.0701754385964911E-2</v>
      </c>
      <c r="J252" s="72">
        <f t="shared" si="25"/>
        <v>2.3255813953488372E-2</v>
      </c>
      <c r="K252" s="72">
        <f t="shared" si="25"/>
        <v>1.6877637130801686E-2</v>
      </c>
      <c r="L252" s="72">
        <f t="shared" si="25"/>
        <v>3.0456852791878174E-2</v>
      </c>
      <c r="M252" s="198"/>
    </row>
    <row r="253" spans="4:13" ht="15.75">
      <c r="D253" s="45" t="str">
        <f t="shared" si="22"/>
        <v>Ciências Biológicas</v>
      </c>
      <c r="E253" s="72">
        <f t="shared" si="25"/>
        <v>0</v>
      </c>
      <c r="F253" s="72">
        <f t="shared" si="25"/>
        <v>5.8823529411764705E-2</v>
      </c>
      <c r="G253" s="72">
        <f t="shared" si="25"/>
        <v>6.8421052631578952E-2</v>
      </c>
      <c r="H253" s="72">
        <f t="shared" si="25"/>
        <v>1.4851485148514851E-2</v>
      </c>
      <c r="I253" s="72">
        <f t="shared" si="25"/>
        <v>6.5789473684210523E-2</v>
      </c>
      <c r="J253" s="72">
        <f t="shared" si="25"/>
        <v>1.3953488372093023E-2</v>
      </c>
      <c r="K253" s="72">
        <f t="shared" si="25"/>
        <v>1.2658227848101266E-2</v>
      </c>
      <c r="L253" s="72">
        <f t="shared" si="25"/>
        <v>5.076142131979695E-3</v>
      </c>
      <c r="M253" s="198"/>
    </row>
    <row r="254" spans="4:13" ht="15.75">
      <c r="D254" s="45" t="str">
        <f t="shared" si="22"/>
        <v>EAD</v>
      </c>
      <c r="E254" s="72">
        <f t="shared" si="25"/>
        <v>0</v>
      </c>
      <c r="F254" s="72">
        <f t="shared" si="25"/>
        <v>0</v>
      </c>
      <c r="G254" s="72">
        <f t="shared" si="25"/>
        <v>0</v>
      </c>
      <c r="H254" s="72">
        <f t="shared" si="25"/>
        <v>4.9504950495049506E-3</v>
      </c>
      <c r="I254" s="72">
        <f t="shared" si="25"/>
        <v>4.3859649122807015E-3</v>
      </c>
      <c r="J254" s="72">
        <f t="shared" si="25"/>
        <v>9.3023255813953487E-3</v>
      </c>
      <c r="K254" s="72">
        <f t="shared" si="25"/>
        <v>1.2658227848101266E-2</v>
      </c>
      <c r="L254" s="72">
        <f t="shared" si="25"/>
        <v>5.076142131979695E-3</v>
      </c>
      <c r="M254" s="198"/>
    </row>
    <row r="255" spans="4:13" ht="15.75">
      <c r="D255" s="45" t="str">
        <f t="shared" si="22"/>
        <v>Ciências Contábeis</v>
      </c>
      <c r="E255" s="72">
        <f t="shared" si="25"/>
        <v>0</v>
      </c>
      <c r="F255" s="72">
        <f t="shared" si="25"/>
        <v>8.4033613445378148E-3</v>
      </c>
      <c r="G255" s="72">
        <f t="shared" si="25"/>
        <v>1.0526315789473684E-2</v>
      </c>
      <c r="H255" s="72">
        <f t="shared" si="25"/>
        <v>1.9801980198019802E-2</v>
      </c>
      <c r="I255" s="72">
        <f t="shared" si="25"/>
        <v>8.771929824561403E-3</v>
      </c>
      <c r="J255" s="72">
        <f t="shared" si="25"/>
        <v>4.6511627906976744E-3</v>
      </c>
      <c r="K255" s="72">
        <f t="shared" si="25"/>
        <v>8.4388185654008432E-3</v>
      </c>
      <c r="L255" s="72">
        <f t="shared" si="25"/>
        <v>5.076142131979695E-3</v>
      </c>
      <c r="M255" s="198"/>
    </row>
    <row r="256" spans="4:13" ht="15.75">
      <c r="D256" s="45" t="str">
        <f t="shared" si="22"/>
        <v>Geografia</v>
      </c>
      <c r="E256" s="72">
        <f t="shared" si="25"/>
        <v>0</v>
      </c>
      <c r="F256" s="72">
        <f t="shared" si="25"/>
        <v>8.4033613445378148E-3</v>
      </c>
      <c r="G256" s="72">
        <f t="shared" si="25"/>
        <v>1.5789473684210527E-2</v>
      </c>
      <c r="H256" s="72">
        <f t="shared" si="25"/>
        <v>2.9702970297029702E-2</v>
      </c>
      <c r="I256" s="72">
        <f t="shared" si="25"/>
        <v>2.1929824561403508E-2</v>
      </c>
      <c r="J256" s="72">
        <f t="shared" si="25"/>
        <v>1.3953488372093023E-2</v>
      </c>
      <c r="K256" s="72">
        <f t="shared" si="25"/>
        <v>8.4388185654008432E-3</v>
      </c>
      <c r="L256" s="72">
        <f t="shared" si="25"/>
        <v>5.076142131979695E-3</v>
      </c>
      <c r="M256" s="198"/>
    </row>
    <row r="257" spans="3:15" ht="15.75">
      <c r="D257" s="45" t="str">
        <f t="shared" si="22"/>
        <v>Sistemas De Informação</v>
      </c>
      <c r="E257" s="72">
        <f t="shared" si="25"/>
        <v>0</v>
      </c>
      <c r="F257" s="72">
        <f t="shared" si="25"/>
        <v>0</v>
      </c>
      <c r="G257" s="72">
        <f t="shared" si="25"/>
        <v>5.263157894736842E-3</v>
      </c>
      <c r="H257" s="72">
        <f t="shared" si="25"/>
        <v>9.9009900990099011E-3</v>
      </c>
      <c r="I257" s="72">
        <f t="shared" si="25"/>
        <v>8.771929824561403E-3</v>
      </c>
      <c r="J257" s="72">
        <f t="shared" si="25"/>
        <v>9.3023255813953487E-3</v>
      </c>
      <c r="K257" s="72">
        <f t="shared" si="25"/>
        <v>8.4388185654008432E-3</v>
      </c>
      <c r="L257" s="72">
        <f t="shared" si="25"/>
        <v>5.076142131979695E-3</v>
      </c>
      <c r="M257" s="198"/>
    </row>
    <row r="258" spans="3:15" ht="15.75">
      <c r="D258" s="45" t="str">
        <f t="shared" si="22"/>
        <v>Reitoria - GR</v>
      </c>
      <c r="E258" s="72">
        <f t="shared" si="25"/>
        <v>9.0909090909090912E-2</v>
      </c>
      <c r="F258" s="72">
        <f t="shared" si="25"/>
        <v>4.2016806722689079E-2</v>
      </c>
      <c r="G258" s="72">
        <f t="shared" si="25"/>
        <v>2.1052631578947368E-2</v>
      </c>
      <c r="H258" s="72">
        <f t="shared" si="25"/>
        <v>2.4752475247524754E-2</v>
      </c>
      <c r="I258" s="72">
        <f t="shared" si="25"/>
        <v>1.3157894736842105E-2</v>
      </c>
      <c r="J258" s="72">
        <f t="shared" si="25"/>
        <v>2.7906976744186046E-2</v>
      </c>
      <c r="K258" s="72">
        <f t="shared" si="25"/>
        <v>8.4388185654008432E-3</v>
      </c>
      <c r="L258" s="72">
        <f t="shared" si="25"/>
        <v>2.5380710659898477E-2</v>
      </c>
      <c r="M258" s="198"/>
    </row>
    <row r="259" spans="3:15" ht="15.75">
      <c r="D259" s="45" t="str">
        <f t="shared" si="22"/>
        <v>Reitoria - PROPP</v>
      </c>
      <c r="E259" s="72">
        <f t="shared" si="25"/>
        <v>0</v>
      </c>
      <c r="F259" s="72">
        <f t="shared" si="25"/>
        <v>0</v>
      </c>
      <c r="G259" s="72">
        <f t="shared" si="25"/>
        <v>0</v>
      </c>
      <c r="H259" s="72">
        <f t="shared" si="25"/>
        <v>0</v>
      </c>
      <c r="I259" s="72">
        <f t="shared" si="25"/>
        <v>0</v>
      </c>
      <c r="J259" s="72">
        <f t="shared" si="25"/>
        <v>0</v>
      </c>
      <c r="K259" s="72">
        <f t="shared" si="25"/>
        <v>8.4388185654008432E-3</v>
      </c>
      <c r="L259" s="72">
        <f t="shared" si="25"/>
        <v>0</v>
      </c>
      <c r="M259" s="198"/>
    </row>
    <row r="260" spans="3:15" ht="15.75">
      <c r="D260" s="45" t="str">
        <f t="shared" si="22"/>
        <v>Fisíca</v>
      </c>
      <c r="E260" s="72">
        <f t="shared" si="25"/>
        <v>0</v>
      </c>
      <c r="F260" s="72">
        <f t="shared" si="25"/>
        <v>0</v>
      </c>
      <c r="G260" s="72">
        <f t="shared" si="25"/>
        <v>0</v>
      </c>
      <c r="H260" s="72">
        <f t="shared" si="25"/>
        <v>0</v>
      </c>
      <c r="I260" s="72">
        <f t="shared" si="25"/>
        <v>0</v>
      </c>
      <c r="J260" s="72">
        <f t="shared" si="25"/>
        <v>0</v>
      </c>
      <c r="K260" s="72">
        <f t="shared" si="25"/>
        <v>8.4388185654008432E-3</v>
      </c>
      <c r="L260" s="72">
        <f t="shared" si="25"/>
        <v>0</v>
      </c>
      <c r="M260" s="198"/>
    </row>
    <row r="261" spans="3:15" ht="15.75">
      <c r="D261" s="45" t="str">
        <f t="shared" si="22"/>
        <v>Ciências Sociais</v>
      </c>
      <c r="E261" s="72">
        <f t="shared" ref="E261:L270" si="26">IF(ISERROR(E214/E$223),"-",(E214/E$223))</f>
        <v>9.0909090909090912E-2</v>
      </c>
      <c r="F261" s="72">
        <f t="shared" si="26"/>
        <v>5.8823529411764705E-2</v>
      </c>
      <c r="G261" s="72">
        <f t="shared" si="26"/>
        <v>5.2631578947368418E-2</v>
      </c>
      <c r="H261" s="72">
        <f t="shared" si="26"/>
        <v>2.9702970297029702E-2</v>
      </c>
      <c r="I261" s="72">
        <f t="shared" si="26"/>
        <v>2.1929824561403508E-2</v>
      </c>
      <c r="J261" s="72">
        <f t="shared" si="26"/>
        <v>1.3953488372093023E-2</v>
      </c>
      <c r="K261" s="72">
        <f t="shared" si="26"/>
        <v>4.2194092827004216E-3</v>
      </c>
      <c r="L261" s="72">
        <f t="shared" si="26"/>
        <v>0</v>
      </c>
      <c r="M261" s="198"/>
    </row>
    <row r="262" spans="3:15" ht="15.75">
      <c r="D262" s="45" t="str">
        <f t="shared" si="22"/>
        <v>Licenciatura em Computação</v>
      </c>
      <c r="E262" s="72">
        <f t="shared" si="26"/>
        <v>0</v>
      </c>
      <c r="F262" s="72">
        <f t="shared" si="26"/>
        <v>0</v>
      </c>
      <c r="G262" s="72">
        <f t="shared" si="26"/>
        <v>0</v>
      </c>
      <c r="H262" s="72">
        <f t="shared" si="26"/>
        <v>0</v>
      </c>
      <c r="I262" s="72">
        <f t="shared" si="26"/>
        <v>0</v>
      </c>
      <c r="J262" s="72">
        <f t="shared" si="26"/>
        <v>0</v>
      </c>
      <c r="K262" s="72">
        <f t="shared" si="26"/>
        <v>4.2194092827004216E-3</v>
      </c>
      <c r="L262" s="72">
        <f t="shared" si="26"/>
        <v>5.076142131979695E-3</v>
      </c>
      <c r="M262" s="198"/>
    </row>
    <row r="263" spans="3:15" ht="15.75">
      <c r="D263" s="45" t="str">
        <f t="shared" si="22"/>
        <v>Química</v>
      </c>
      <c r="E263" s="72">
        <f t="shared" si="26"/>
        <v>9.0909090909090912E-2</v>
      </c>
      <c r="F263" s="72">
        <f t="shared" si="26"/>
        <v>8.4033613445378148E-3</v>
      </c>
      <c r="G263" s="72">
        <f t="shared" si="26"/>
        <v>5.263157894736842E-3</v>
      </c>
      <c r="H263" s="72">
        <f t="shared" si="26"/>
        <v>4.9504950495049506E-3</v>
      </c>
      <c r="I263" s="72">
        <f t="shared" si="26"/>
        <v>8.771929824561403E-3</v>
      </c>
      <c r="J263" s="72">
        <f t="shared" si="26"/>
        <v>0</v>
      </c>
      <c r="K263" s="72">
        <f t="shared" si="26"/>
        <v>4.2194092827004216E-3</v>
      </c>
      <c r="L263" s="72">
        <f t="shared" si="26"/>
        <v>2.030456852791878E-2</v>
      </c>
      <c r="M263" s="198"/>
    </row>
    <row r="264" spans="3:15" ht="15.75">
      <c r="D264" s="45" t="str">
        <f t="shared" si="22"/>
        <v>Engenharia De Produção</v>
      </c>
      <c r="E264" s="72">
        <f t="shared" si="26"/>
        <v>0</v>
      </c>
      <c r="F264" s="72">
        <f t="shared" si="26"/>
        <v>0</v>
      </c>
      <c r="G264" s="72">
        <f t="shared" si="26"/>
        <v>0</v>
      </c>
      <c r="H264" s="72">
        <f t="shared" si="26"/>
        <v>4.9504950495049506E-3</v>
      </c>
      <c r="I264" s="72">
        <f t="shared" si="26"/>
        <v>4.3859649122807015E-3</v>
      </c>
      <c r="J264" s="72">
        <f t="shared" si="26"/>
        <v>9.3023255813953487E-3</v>
      </c>
      <c r="K264" s="72">
        <f t="shared" si="26"/>
        <v>0</v>
      </c>
      <c r="L264" s="72">
        <f t="shared" si="26"/>
        <v>5.076142131979695E-3</v>
      </c>
      <c r="M264" s="198"/>
    </row>
    <row r="265" spans="3:15" ht="15.75">
      <c r="D265" s="45" t="str">
        <f t="shared" si="22"/>
        <v>História</v>
      </c>
      <c r="E265" s="72">
        <f t="shared" si="26"/>
        <v>0</v>
      </c>
      <c r="F265" s="72">
        <f t="shared" si="26"/>
        <v>2.5210084033613446E-2</v>
      </c>
      <c r="G265" s="72">
        <f t="shared" si="26"/>
        <v>1.0526315789473684E-2</v>
      </c>
      <c r="H265" s="72">
        <f t="shared" si="26"/>
        <v>9.9009900990099011E-3</v>
      </c>
      <c r="I265" s="72">
        <f t="shared" si="26"/>
        <v>8.771929824561403E-3</v>
      </c>
      <c r="J265" s="72">
        <f t="shared" si="26"/>
        <v>9.3023255813953487E-3</v>
      </c>
      <c r="K265" s="72">
        <f t="shared" si="26"/>
        <v>0</v>
      </c>
      <c r="L265" s="72">
        <f t="shared" si="26"/>
        <v>1.015228426395939E-2</v>
      </c>
      <c r="M265" s="198"/>
    </row>
    <row r="266" spans="3:15" ht="15.75">
      <c r="D266" s="45" t="str">
        <f t="shared" si="22"/>
        <v>Reitoria - PROGRAD</v>
      </c>
      <c r="E266" s="72">
        <f t="shared" si="26"/>
        <v>0</v>
      </c>
      <c r="F266" s="72">
        <f t="shared" si="26"/>
        <v>0</v>
      </c>
      <c r="G266" s="72">
        <f t="shared" si="26"/>
        <v>1.0526315789473684E-2</v>
      </c>
      <c r="H266" s="72">
        <f t="shared" si="26"/>
        <v>3.4653465346534656E-2</v>
      </c>
      <c r="I266" s="72">
        <f t="shared" si="26"/>
        <v>2.1929824561403508E-2</v>
      </c>
      <c r="J266" s="72">
        <f t="shared" si="26"/>
        <v>3.255813953488372E-2</v>
      </c>
      <c r="K266" s="72">
        <f t="shared" si="26"/>
        <v>0</v>
      </c>
      <c r="L266" s="72">
        <f t="shared" si="26"/>
        <v>0</v>
      </c>
      <c r="M266" s="198"/>
    </row>
    <row r="267" spans="3:15" ht="15.75">
      <c r="D267" s="45" t="str">
        <f t="shared" si="22"/>
        <v>Reitoria - HU</v>
      </c>
      <c r="E267" s="72">
        <f t="shared" si="26"/>
        <v>0</v>
      </c>
      <c r="F267" s="72">
        <f t="shared" si="26"/>
        <v>0</v>
      </c>
      <c r="G267" s="72">
        <f t="shared" si="26"/>
        <v>0</v>
      </c>
      <c r="H267" s="72">
        <f t="shared" si="26"/>
        <v>9.9009900990099011E-3</v>
      </c>
      <c r="I267" s="72">
        <f t="shared" si="26"/>
        <v>8.771929824561403E-3</v>
      </c>
      <c r="J267" s="72">
        <f t="shared" si="26"/>
        <v>0</v>
      </c>
      <c r="K267" s="72">
        <f t="shared" si="26"/>
        <v>0</v>
      </c>
      <c r="L267" s="72">
        <f t="shared" si="26"/>
        <v>0</v>
      </c>
      <c r="M267" s="198"/>
    </row>
    <row r="268" spans="3:15" ht="15.75">
      <c r="D268" s="45" t="str">
        <f t="shared" si="22"/>
        <v>Reitoria - PROAE</v>
      </c>
      <c r="E268" s="72">
        <f t="shared" si="26"/>
        <v>0</v>
      </c>
      <c r="F268" s="72">
        <f t="shared" si="26"/>
        <v>0</v>
      </c>
      <c r="G268" s="72">
        <f t="shared" si="26"/>
        <v>0</v>
      </c>
      <c r="H268" s="72">
        <f t="shared" si="26"/>
        <v>0</v>
      </c>
      <c r="I268" s="72">
        <f t="shared" si="26"/>
        <v>0</v>
      </c>
      <c r="J268" s="72">
        <f t="shared" si="26"/>
        <v>0</v>
      </c>
      <c r="K268" s="72">
        <f t="shared" si="26"/>
        <v>0</v>
      </c>
      <c r="L268" s="72">
        <f t="shared" si="26"/>
        <v>1.015228426395939E-2</v>
      </c>
      <c r="M268" s="198"/>
    </row>
    <row r="269" spans="3:15" ht="15.75">
      <c r="C269" s="197"/>
      <c r="D269" s="45" t="str">
        <f t="shared" si="22"/>
        <v>Engenharia Mecânica</v>
      </c>
      <c r="E269" s="72">
        <f t="shared" si="26"/>
        <v>0</v>
      </c>
      <c r="F269" s="72">
        <f t="shared" si="26"/>
        <v>0</v>
      </c>
      <c r="G269" s="72">
        <f t="shared" si="26"/>
        <v>0</v>
      </c>
      <c r="H269" s="72">
        <f t="shared" si="26"/>
        <v>0</v>
      </c>
      <c r="I269" s="72">
        <f t="shared" si="26"/>
        <v>0</v>
      </c>
      <c r="J269" s="72">
        <f t="shared" si="26"/>
        <v>0</v>
      </c>
      <c r="K269" s="72">
        <f t="shared" si="26"/>
        <v>0</v>
      </c>
      <c r="L269" s="72">
        <f t="shared" si="26"/>
        <v>5.076142131979695E-3</v>
      </c>
      <c r="M269" s="198"/>
      <c r="N269" s="197"/>
      <c r="O269" s="198"/>
    </row>
    <row r="270" spans="3:15" ht="15.75">
      <c r="D270" s="34" t="s">
        <v>37</v>
      </c>
      <c r="E270" s="75">
        <f t="shared" si="26"/>
        <v>1</v>
      </c>
      <c r="F270" s="75">
        <f t="shared" si="26"/>
        <v>1</v>
      </c>
      <c r="G270" s="75">
        <f t="shared" si="26"/>
        <v>1</v>
      </c>
      <c r="H270" s="75">
        <f t="shared" si="26"/>
        <v>1</v>
      </c>
      <c r="I270" s="75">
        <f t="shared" si="26"/>
        <v>1</v>
      </c>
      <c r="J270" s="75">
        <f t="shared" si="26"/>
        <v>1</v>
      </c>
      <c r="K270" s="75">
        <f t="shared" si="26"/>
        <v>1</v>
      </c>
      <c r="L270" s="75">
        <f t="shared" si="26"/>
        <v>1</v>
      </c>
      <c r="M270" s="198"/>
    </row>
    <row r="271" spans="3:15">
      <c r="D271" s="35" t="s">
        <v>370</v>
      </c>
      <c r="E271" s="35"/>
      <c r="F271" s="35"/>
      <c r="G271" s="35"/>
      <c r="H271" s="35"/>
      <c r="I271" s="35"/>
      <c r="J271" s="132"/>
      <c r="K271" s="132"/>
    </row>
    <row r="272" spans="3:15" ht="15" customHeight="1">
      <c r="D272" s="361" t="s">
        <v>366</v>
      </c>
      <c r="E272" s="361"/>
      <c r="F272" s="361"/>
      <c r="G272" s="361"/>
      <c r="H272" s="361"/>
      <c r="I272" s="361"/>
      <c r="J272" s="361"/>
      <c r="K272" s="361"/>
    </row>
    <row r="273" spans="4:11">
      <c r="D273" s="361"/>
      <c r="E273" s="361"/>
      <c r="F273" s="361"/>
      <c r="G273" s="361"/>
      <c r="H273" s="361"/>
      <c r="I273" s="361"/>
      <c r="J273" s="361"/>
      <c r="K273" s="361"/>
    </row>
  </sheetData>
  <sortState ref="D108:L116">
    <sortCondition ref="D108:D116"/>
  </sortState>
  <mergeCells count="14">
    <mergeCell ref="D68:K69"/>
    <mergeCell ref="D18:K19"/>
    <mergeCell ref="D16:K17"/>
    <mergeCell ref="D31:K32"/>
    <mergeCell ref="D46:K47"/>
    <mergeCell ref="D57:K58"/>
    <mergeCell ref="D157:K158"/>
    <mergeCell ref="D178:K179"/>
    <mergeCell ref="D225:K226"/>
    <mergeCell ref="D272:K273"/>
    <mergeCell ref="D85:K86"/>
    <mergeCell ref="D102:K103"/>
    <mergeCell ref="D119:K120"/>
    <mergeCell ref="D136:K137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E29:L29 G55:H55 I55:L55 F83:L83 E155:L155 E223:L223 F117:J117 K117:L117 E117 E5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AK362"/>
  <sheetViews>
    <sheetView showGridLines="0" showRowColHeaders="0" topLeftCell="B1" zoomScale="75" zoomScaleNormal="75" zoomScalePageLayoutView="65" workbookViewId="0"/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52.85546875" customWidth="1"/>
    <col min="5" max="9" width="14" customWidth="1"/>
    <col min="10" max="11" width="14" style="4" customWidth="1"/>
    <col min="12" max="12" width="14" style="189" customWidth="1"/>
    <col min="13" max="13" width="14" style="4" customWidth="1"/>
    <col min="14" max="15" width="13.28515625" customWidth="1"/>
    <col min="16" max="16" width="9.140625" style="4" customWidth="1"/>
    <col min="17" max="17" width="14.28515625" style="6" bestFit="1" customWidth="1"/>
    <col min="18" max="18" width="9.140625" style="6" hidden="1" customWidth="1"/>
    <col min="19" max="22" width="19" style="6" hidden="1" customWidth="1"/>
    <col min="23" max="23" width="9.140625" style="6" hidden="1" customWidth="1"/>
    <col min="24" max="27" width="19" style="6" hidden="1" customWidth="1"/>
    <col min="28" max="28" width="9.140625" style="6" hidden="1" customWidth="1"/>
    <col min="29" max="37" width="19" style="6" hidden="1" customWidth="1"/>
    <col min="38" max="16384" width="9.140625" style="6" hidden="1"/>
  </cols>
  <sheetData>
    <row r="1" spans="2:20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33"/>
      <c r="S1" s="26"/>
    </row>
    <row r="2" spans="2:20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7"/>
    </row>
    <row r="3" spans="2:20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2:20" ht="15" customHeight="1">
      <c r="C4" s="4"/>
      <c r="D4" s="4"/>
      <c r="E4" s="4"/>
      <c r="F4" s="4"/>
      <c r="G4" s="4"/>
      <c r="H4" s="4"/>
      <c r="I4" s="4"/>
      <c r="N4" s="4"/>
      <c r="O4" s="4"/>
      <c r="Q4" s="4"/>
    </row>
    <row r="5" spans="2:20" ht="15" customHeight="1">
      <c r="C5" s="4"/>
      <c r="D5" s="4"/>
      <c r="E5" s="4"/>
      <c r="F5" s="4"/>
      <c r="G5" s="4"/>
      <c r="H5" s="4"/>
      <c r="I5" s="4"/>
      <c r="N5" s="4"/>
      <c r="O5" s="4"/>
      <c r="Q5" s="4"/>
    </row>
    <row r="6" spans="2:20" ht="15" customHeight="1">
      <c r="B6" s="4"/>
      <c r="C6" s="4"/>
      <c r="D6" s="4"/>
      <c r="E6" s="4"/>
      <c r="F6" s="4"/>
      <c r="G6" s="4"/>
      <c r="H6" s="4"/>
      <c r="I6" s="4"/>
      <c r="N6" s="4"/>
      <c r="O6" s="4"/>
      <c r="Q6" s="4"/>
    </row>
    <row r="7" spans="2:20" ht="15" customHeight="1">
      <c r="B7" s="4"/>
      <c r="C7" s="4"/>
      <c r="D7" s="4"/>
      <c r="E7" s="4"/>
      <c r="F7" s="4"/>
      <c r="G7" s="4"/>
      <c r="H7" s="4"/>
      <c r="I7" s="4"/>
      <c r="M7" s="361"/>
      <c r="N7" s="361"/>
      <c r="O7" s="361"/>
      <c r="P7" s="361"/>
      <c r="Q7" s="361"/>
      <c r="R7" s="361"/>
      <c r="S7" s="361"/>
      <c r="T7" s="361"/>
    </row>
    <row r="8" spans="2:20" ht="15" customHeight="1">
      <c r="B8" s="4"/>
      <c r="C8" s="4"/>
      <c r="D8" s="224"/>
      <c r="E8" s="4"/>
      <c r="F8" s="4"/>
      <c r="G8" s="4"/>
      <c r="H8" s="4"/>
      <c r="I8" s="4"/>
      <c r="M8" s="361"/>
      <c r="N8" s="361"/>
      <c r="O8" s="361"/>
      <c r="P8" s="361"/>
      <c r="Q8" s="361"/>
      <c r="R8" s="361"/>
      <c r="S8" s="361"/>
      <c r="T8" s="361"/>
    </row>
    <row r="9" spans="2:20" ht="15" customHeight="1">
      <c r="B9" s="4"/>
      <c r="C9" s="4"/>
      <c r="E9" s="4"/>
      <c r="F9" s="4"/>
      <c r="G9" s="4"/>
      <c r="H9" s="4"/>
      <c r="I9" s="4"/>
      <c r="N9" s="4"/>
      <c r="O9" s="4"/>
      <c r="Q9" s="25"/>
    </row>
    <row r="10" spans="2:20">
      <c r="D10" s="4"/>
      <c r="E10" s="4"/>
      <c r="F10" s="4"/>
      <c r="G10" s="4"/>
      <c r="H10" s="4"/>
      <c r="I10" s="4"/>
    </row>
    <row r="11" spans="2:20" ht="15.75"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2:20" ht="15.75">
      <c r="D12" s="2" t="s">
        <v>178</v>
      </c>
      <c r="E12" s="3"/>
      <c r="F12" s="3"/>
      <c r="G12" s="3"/>
      <c r="H12" s="3"/>
      <c r="I12" s="3"/>
      <c r="J12" s="3"/>
      <c r="K12" s="3"/>
      <c r="L12" s="3"/>
      <c r="M12" s="3"/>
    </row>
    <row r="13" spans="2:20" ht="15.75">
      <c r="D13" s="34" t="s">
        <v>29</v>
      </c>
      <c r="E13" s="34">
        <v>2008</v>
      </c>
      <c r="F13" s="34">
        <v>2009</v>
      </c>
      <c r="G13" s="34">
        <v>2010</v>
      </c>
      <c r="H13" s="34">
        <v>2011</v>
      </c>
      <c r="I13" s="34">
        <v>2012</v>
      </c>
      <c r="J13" s="34">
        <v>2013</v>
      </c>
      <c r="K13" s="34">
        <v>2014</v>
      </c>
      <c r="L13" s="34">
        <v>2015</v>
      </c>
      <c r="M13" s="40" t="s">
        <v>37</v>
      </c>
    </row>
    <row r="14" spans="2:20" ht="15.75">
      <c r="D14" s="34" t="s">
        <v>216</v>
      </c>
      <c r="E14" s="81">
        <v>5</v>
      </c>
      <c r="F14" s="81">
        <v>80</v>
      </c>
      <c r="G14" s="81">
        <v>152</v>
      </c>
      <c r="H14" s="81">
        <v>161</v>
      </c>
      <c r="I14" s="81">
        <v>186</v>
      </c>
      <c r="J14" s="81">
        <v>155</v>
      </c>
      <c r="K14" s="81">
        <v>162</v>
      </c>
      <c r="L14" s="330">
        <v>54</v>
      </c>
      <c r="M14" s="81">
        <f>SUM(E14:L14)</f>
        <v>955</v>
      </c>
    </row>
    <row r="15" spans="2:20" ht="15.75">
      <c r="D15" s="35" t="s">
        <v>370</v>
      </c>
      <c r="E15" s="35"/>
      <c r="F15" s="35"/>
      <c r="G15" s="35"/>
      <c r="H15" s="35"/>
      <c r="I15" s="35"/>
      <c r="J15" s="132"/>
      <c r="K15" s="132"/>
      <c r="L15" s="190"/>
      <c r="M15" s="1"/>
      <c r="N15" s="197"/>
    </row>
    <row r="16" spans="2:20" ht="15.75">
      <c r="D16" s="219" t="s">
        <v>367</v>
      </c>
      <c r="E16" s="219"/>
      <c r="F16" s="219"/>
      <c r="G16" s="219"/>
      <c r="H16" s="219"/>
      <c r="I16" s="219"/>
      <c r="J16" s="219"/>
      <c r="K16" s="219"/>
      <c r="L16" s="3"/>
      <c r="M16" s="3"/>
      <c r="N16" s="197"/>
    </row>
    <row r="17" spans="4:17" ht="15.75">
      <c r="D17" s="219"/>
      <c r="E17" s="219"/>
      <c r="F17" s="219"/>
      <c r="G17" s="219"/>
      <c r="H17" s="219"/>
      <c r="I17" s="219"/>
      <c r="J17" s="219"/>
      <c r="K17" s="219"/>
      <c r="L17" s="3"/>
      <c r="M17" s="3"/>
      <c r="N17" s="197"/>
    </row>
    <row r="18" spans="4:17">
      <c r="N18" s="197"/>
    </row>
    <row r="19" spans="4:17">
      <c r="N19" s="197"/>
    </row>
    <row r="20" spans="4:17" ht="15.75">
      <c r="D20" s="2" t="s">
        <v>87</v>
      </c>
      <c r="E20" s="1"/>
      <c r="F20" s="1"/>
      <c r="G20" s="1"/>
      <c r="H20" s="1"/>
      <c r="I20" s="1"/>
      <c r="J20" s="3"/>
      <c r="K20" s="3"/>
      <c r="L20" s="3"/>
      <c r="M20" s="3"/>
      <c r="N20" s="197"/>
    </row>
    <row r="21" spans="4:17" ht="15.75">
      <c r="D21" s="39" t="s">
        <v>38</v>
      </c>
      <c r="E21" s="41">
        <v>2008</v>
      </c>
      <c r="F21" s="41">
        <v>2009</v>
      </c>
      <c r="G21" s="41">
        <v>2010</v>
      </c>
      <c r="H21" s="41">
        <v>2011</v>
      </c>
      <c r="I21" s="41">
        <v>2012</v>
      </c>
      <c r="J21" s="41">
        <v>2013</v>
      </c>
      <c r="K21" s="41">
        <v>2014</v>
      </c>
      <c r="L21" s="34">
        <v>2015</v>
      </c>
      <c r="M21" s="34" t="s">
        <v>37</v>
      </c>
      <c r="N21" s="197"/>
      <c r="O21" s="191"/>
      <c r="P21" s="191"/>
      <c r="Q21" s="191"/>
    </row>
    <row r="22" spans="4:17" ht="15.75">
      <c r="D22" s="36" t="s">
        <v>31</v>
      </c>
      <c r="E22" s="42">
        <v>2</v>
      </c>
      <c r="F22" s="42">
        <v>38</v>
      </c>
      <c r="G22" s="42">
        <v>42</v>
      </c>
      <c r="H22" s="42">
        <v>53</v>
      </c>
      <c r="I22" s="42">
        <v>66</v>
      </c>
      <c r="J22" s="42">
        <v>51</v>
      </c>
      <c r="K22" s="42">
        <v>72</v>
      </c>
      <c r="L22" s="42">
        <v>26</v>
      </c>
      <c r="M22" s="42">
        <f t="shared" ref="M22:M28" si="0">SUM(E22:L22)</f>
        <v>350</v>
      </c>
      <c r="N22" s="197"/>
      <c r="O22" s="191"/>
      <c r="P22" s="191"/>
      <c r="Q22" s="191"/>
    </row>
    <row r="23" spans="4:17" ht="15.75">
      <c r="D23" s="37" t="s">
        <v>36</v>
      </c>
      <c r="E23" s="43">
        <v>2</v>
      </c>
      <c r="F23" s="43">
        <v>26</v>
      </c>
      <c r="G23" s="43">
        <v>82</v>
      </c>
      <c r="H23" s="43">
        <v>78</v>
      </c>
      <c r="I23" s="43">
        <v>84</v>
      </c>
      <c r="J23" s="43">
        <v>73</v>
      </c>
      <c r="K23" s="43">
        <v>66</v>
      </c>
      <c r="L23" s="43">
        <v>18</v>
      </c>
      <c r="M23" s="43">
        <f t="shared" si="0"/>
        <v>429</v>
      </c>
      <c r="N23" s="197"/>
      <c r="O23" s="191"/>
      <c r="P23" s="191"/>
      <c r="Q23" s="191"/>
    </row>
    <row r="24" spans="4:17" ht="15.75">
      <c r="D24" s="37" t="s">
        <v>30</v>
      </c>
      <c r="E24" s="43">
        <v>1</v>
      </c>
      <c r="F24" s="43">
        <v>15</v>
      </c>
      <c r="G24" s="43">
        <v>18</v>
      </c>
      <c r="H24" s="43">
        <v>19</v>
      </c>
      <c r="I24" s="43">
        <v>29</v>
      </c>
      <c r="J24" s="43">
        <v>16</v>
      </c>
      <c r="K24" s="43">
        <v>13</v>
      </c>
      <c r="L24" s="43">
        <v>8</v>
      </c>
      <c r="M24" s="43">
        <f t="shared" si="0"/>
        <v>119</v>
      </c>
      <c r="N24" s="197"/>
      <c r="O24" s="191"/>
      <c r="P24" s="191"/>
      <c r="Q24" s="191"/>
    </row>
    <row r="25" spans="4:17" ht="15.75">
      <c r="D25" s="37" t="s">
        <v>35</v>
      </c>
      <c r="E25" s="43">
        <v>0</v>
      </c>
      <c r="F25" s="43">
        <v>1</v>
      </c>
      <c r="G25" s="43">
        <v>7</v>
      </c>
      <c r="H25" s="43">
        <v>11</v>
      </c>
      <c r="I25" s="43">
        <v>4</v>
      </c>
      <c r="J25" s="43">
        <v>11</v>
      </c>
      <c r="K25" s="43">
        <v>8</v>
      </c>
      <c r="L25" s="43">
        <v>2</v>
      </c>
      <c r="M25" s="43">
        <f t="shared" si="0"/>
        <v>44</v>
      </c>
      <c r="N25" s="197"/>
      <c r="O25" s="191"/>
      <c r="P25" s="191"/>
      <c r="Q25" s="191"/>
    </row>
    <row r="26" spans="4:17" ht="15.75">
      <c r="D26" s="37" t="s">
        <v>32</v>
      </c>
      <c r="E26" s="43">
        <v>0</v>
      </c>
      <c r="F26" s="43">
        <v>0</v>
      </c>
      <c r="G26" s="43">
        <v>3</v>
      </c>
      <c r="H26" s="43">
        <v>0</v>
      </c>
      <c r="I26" s="43">
        <v>1</v>
      </c>
      <c r="J26" s="43">
        <v>4</v>
      </c>
      <c r="K26" s="43">
        <v>2</v>
      </c>
      <c r="L26" s="43">
        <v>0</v>
      </c>
      <c r="M26" s="43">
        <f t="shared" si="0"/>
        <v>10</v>
      </c>
      <c r="N26" s="197"/>
      <c r="O26" s="191"/>
      <c r="P26" s="191"/>
      <c r="Q26" s="191"/>
    </row>
    <row r="27" spans="4:17" ht="15.75">
      <c r="D27" s="37" t="s">
        <v>33</v>
      </c>
      <c r="E27" s="43">
        <v>0</v>
      </c>
      <c r="F27" s="43">
        <v>0</v>
      </c>
      <c r="G27" s="43">
        <v>0</v>
      </c>
      <c r="H27" s="43">
        <v>0</v>
      </c>
      <c r="I27" s="43">
        <v>1</v>
      </c>
      <c r="J27" s="43">
        <v>0</v>
      </c>
      <c r="K27" s="43">
        <v>1</v>
      </c>
      <c r="L27" s="43">
        <v>0</v>
      </c>
      <c r="M27" s="43">
        <f t="shared" si="0"/>
        <v>2</v>
      </c>
      <c r="N27" s="197"/>
      <c r="O27" s="191"/>
      <c r="P27" s="191"/>
      <c r="Q27" s="191"/>
    </row>
    <row r="28" spans="4:17" ht="15.75">
      <c r="D28" s="37" t="s">
        <v>34</v>
      </c>
      <c r="E28" s="43">
        <v>0</v>
      </c>
      <c r="F28" s="43">
        <v>0</v>
      </c>
      <c r="G28" s="43">
        <v>0</v>
      </c>
      <c r="H28" s="43">
        <v>0</v>
      </c>
      <c r="I28" s="43">
        <v>1</v>
      </c>
      <c r="J28" s="43">
        <v>0</v>
      </c>
      <c r="K28" s="43">
        <v>0</v>
      </c>
      <c r="L28" s="43">
        <v>0</v>
      </c>
      <c r="M28" s="43">
        <f t="shared" si="0"/>
        <v>1</v>
      </c>
      <c r="N28" s="197"/>
      <c r="O28" s="191"/>
      <c r="P28" s="191"/>
      <c r="Q28" s="191"/>
    </row>
    <row r="29" spans="4:17" ht="15.75">
      <c r="D29" s="38" t="s">
        <v>37</v>
      </c>
      <c r="E29" s="44">
        <f>SUM(E22:E28)</f>
        <v>5</v>
      </c>
      <c r="F29" s="44">
        <f t="shared" ref="F29:M29" si="1">SUM(F22:F28)</f>
        <v>80</v>
      </c>
      <c r="G29" s="44">
        <f t="shared" si="1"/>
        <v>152</v>
      </c>
      <c r="H29" s="44">
        <f t="shared" si="1"/>
        <v>161</v>
      </c>
      <c r="I29" s="44">
        <f t="shared" si="1"/>
        <v>186</v>
      </c>
      <c r="J29" s="44">
        <f t="shared" si="1"/>
        <v>155</v>
      </c>
      <c r="K29" s="44">
        <f t="shared" si="1"/>
        <v>162</v>
      </c>
      <c r="L29" s="44">
        <f t="shared" si="1"/>
        <v>54</v>
      </c>
      <c r="M29" s="44">
        <f t="shared" si="1"/>
        <v>955</v>
      </c>
      <c r="N29" s="197"/>
      <c r="O29" s="191"/>
      <c r="P29" s="191"/>
      <c r="Q29" s="191"/>
    </row>
    <row r="30" spans="4:17">
      <c r="D30" s="35" t="s">
        <v>370</v>
      </c>
      <c r="E30" s="35"/>
      <c r="F30" s="35"/>
      <c r="G30" s="35"/>
      <c r="H30" s="35"/>
      <c r="I30" s="35"/>
      <c r="J30" s="132"/>
      <c r="K30" s="132"/>
      <c r="L30" s="188"/>
      <c r="M30"/>
      <c r="N30" s="197"/>
      <c r="O30" s="191"/>
      <c r="P30" s="191"/>
      <c r="Q30" s="191"/>
    </row>
    <row r="31" spans="4:17" ht="15.75">
      <c r="D31" s="219" t="s">
        <v>367</v>
      </c>
      <c r="E31" s="219"/>
      <c r="F31" s="219"/>
      <c r="G31" s="219"/>
      <c r="H31" s="219"/>
      <c r="I31" s="219"/>
      <c r="J31" s="219"/>
      <c r="K31" s="219"/>
      <c r="L31" s="3"/>
      <c r="M31"/>
      <c r="N31" s="197"/>
      <c r="P31"/>
      <c r="Q31"/>
    </row>
    <row r="32" spans="4:17">
      <c r="D32" s="219"/>
      <c r="E32" s="219"/>
      <c r="F32" s="219"/>
      <c r="G32" s="219"/>
      <c r="H32" s="219"/>
      <c r="I32" s="219"/>
      <c r="J32" s="219"/>
      <c r="K32" s="219"/>
      <c r="L32" s="188"/>
      <c r="M32"/>
      <c r="N32" s="197"/>
      <c r="P32"/>
      <c r="Q32"/>
    </row>
    <row r="33" spans="4:17">
      <c r="D33" s="35"/>
      <c r="J33"/>
      <c r="K33"/>
      <c r="L33" s="188"/>
      <c r="M33"/>
      <c r="N33" s="197"/>
      <c r="P33"/>
      <c r="Q33"/>
    </row>
    <row r="34" spans="4:17" ht="15.75">
      <c r="D34" s="35"/>
      <c r="E34" s="1"/>
      <c r="F34" s="1"/>
      <c r="G34" s="1"/>
      <c r="H34" s="1"/>
      <c r="I34" s="1"/>
      <c r="J34" s="3"/>
      <c r="K34" s="3"/>
      <c r="L34" s="3"/>
      <c r="M34" s="3"/>
      <c r="N34" s="197"/>
      <c r="P34"/>
      <c r="Q34"/>
    </row>
    <row r="35" spans="4:17" ht="15.75">
      <c r="D35" s="2" t="s">
        <v>372</v>
      </c>
      <c r="E35" s="1"/>
      <c r="F35" s="1"/>
      <c r="G35" s="1"/>
      <c r="H35" s="1"/>
      <c r="I35" s="1"/>
      <c r="J35" s="3"/>
      <c r="K35" s="3"/>
      <c r="L35" s="3"/>
      <c r="M35" s="3"/>
      <c r="N35" s="197"/>
    </row>
    <row r="36" spans="4:17" ht="15.75">
      <c r="D36" s="39" t="s">
        <v>38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34">
        <v>2015</v>
      </c>
      <c r="M36" s="41" t="s">
        <v>37</v>
      </c>
      <c r="N36" s="197"/>
    </row>
    <row r="37" spans="4:17" ht="15.75">
      <c r="D37" s="36" t="str">
        <f>D22</f>
        <v>Evento</v>
      </c>
      <c r="E37" s="71">
        <f>IF(ISERROR(E22/E$29),"-",(E22/E$29))</f>
        <v>0.4</v>
      </c>
      <c r="F37" s="71">
        <f t="shared" ref="F37:M37" si="2">IF(ISERROR(F22/F$29),"-",(F22/F$29))</f>
        <v>0.47499999999999998</v>
      </c>
      <c r="G37" s="71">
        <f t="shared" si="2"/>
        <v>0.27631578947368424</v>
      </c>
      <c r="H37" s="71">
        <f t="shared" si="2"/>
        <v>0.32919254658385094</v>
      </c>
      <c r="I37" s="71">
        <f t="shared" si="2"/>
        <v>0.35483870967741937</v>
      </c>
      <c r="J37" s="71">
        <f t="shared" si="2"/>
        <v>0.32903225806451614</v>
      </c>
      <c r="K37" s="71">
        <f t="shared" si="2"/>
        <v>0.44444444444444442</v>
      </c>
      <c r="L37" s="71">
        <f t="shared" si="2"/>
        <v>0.48148148148148145</v>
      </c>
      <c r="M37" s="71">
        <f t="shared" si="2"/>
        <v>0.36649214659685864</v>
      </c>
      <c r="N37" s="197"/>
    </row>
    <row r="38" spans="4:17" ht="15.75">
      <c r="D38" s="37" t="str">
        <f t="shared" ref="D38:D41" si="3">D23</f>
        <v>Projeto</v>
      </c>
      <c r="E38" s="72">
        <f t="shared" ref="E38:M44" si="4">IF(ISERROR(E23/E$29),"-",(E23/E$29))</f>
        <v>0.4</v>
      </c>
      <c r="F38" s="72">
        <f t="shared" si="4"/>
        <v>0.32500000000000001</v>
      </c>
      <c r="G38" s="72">
        <f t="shared" si="4"/>
        <v>0.53947368421052633</v>
      </c>
      <c r="H38" s="72">
        <f t="shared" si="4"/>
        <v>0.48447204968944102</v>
      </c>
      <c r="I38" s="72">
        <f t="shared" si="4"/>
        <v>0.45161290322580644</v>
      </c>
      <c r="J38" s="72">
        <f t="shared" si="4"/>
        <v>0.47096774193548385</v>
      </c>
      <c r="K38" s="72">
        <f t="shared" si="4"/>
        <v>0.40740740740740738</v>
      </c>
      <c r="L38" s="72">
        <f t="shared" si="4"/>
        <v>0.33333333333333331</v>
      </c>
      <c r="M38" s="72">
        <f t="shared" si="4"/>
        <v>0.44921465968586388</v>
      </c>
      <c r="N38" s="197"/>
    </row>
    <row r="39" spans="4:17" ht="15.75">
      <c r="D39" s="37" t="str">
        <f t="shared" si="3"/>
        <v>Curso</v>
      </c>
      <c r="E39" s="72">
        <f t="shared" si="4"/>
        <v>0.2</v>
      </c>
      <c r="F39" s="72">
        <f>IF(ISERROR(F24/F$29),"-",(F24/F$29))</f>
        <v>0.1875</v>
      </c>
      <c r="G39" s="72">
        <f t="shared" si="4"/>
        <v>0.11842105263157894</v>
      </c>
      <c r="H39" s="72">
        <f t="shared" si="4"/>
        <v>0.11801242236024845</v>
      </c>
      <c r="I39" s="72">
        <f t="shared" si="4"/>
        <v>0.15591397849462366</v>
      </c>
      <c r="J39" s="72">
        <f t="shared" si="4"/>
        <v>0.1032258064516129</v>
      </c>
      <c r="K39" s="72">
        <f t="shared" si="4"/>
        <v>8.0246913580246909E-2</v>
      </c>
      <c r="L39" s="72">
        <f t="shared" si="4"/>
        <v>0.14814814814814814</v>
      </c>
      <c r="M39" s="72">
        <f t="shared" si="4"/>
        <v>0.12460732984293194</v>
      </c>
      <c r="N39" s="197"/>
    </row>
    <row r="40" spans="4:17" ht="15.75">
      <c r="D40" s="37" t="str">
        <f t="shared" si="3"/>
        <v>Programa</v>
      </c>
      <c r="E40" s="72">
        <f>IF(ISERROR(E25/E$29),"-",(E25/E$29))</f>
        <v>0</v>
      </c>
      <c r="F40" s="72">
        <f t="shared" si="4"/>
        <v>1.2500000000000001E-2</v>
      </c>
      <c r="G40" s="72">
        <f t="shared" si="4"/>
        <v>4.6052631578947366E-2</v>
      </c>
      <c r="H40" s="72">
        <f t="shared" si="4"/>
        <v>6.8322981366459631E-2</v>
      </c>
      <c r="I40" s="72">
        <f t="shared" si="4"/>
        <v>2.1505376344086023E-2</v>
      </c>
      <c r="J40" s="72">
        <f t="shared" si="4"/>
        <v>7.0967741935483872E-2</v>
      </c>
      <c r="K40" s="72">
        <f t="shared" si="4"/>
        <v>4.9382716049382713E-2</v>
      </c>
      <c r="L40" s="72">
        <f t="shared" si="4"/>
        <v>3.7037037037037035E-2</v>
      </c>
      <c r="M40" s="72">
        <f>IF(ISERROR(M25/M$29),"-",(M25/M$29))</f>
        <v>4.607329842931937E-2</v>
      </c>
      <c r="N40" s="197"/>
    </row>
    <row r="41" spans="4:17" ht="15.75">
      <c r="D41" s="37" t="str">
        <f t="shared" si="3"/>
        <v>Prestação de Serviços</v>
      </c>
      <c r="E41" s="72">
        <f t="shared" si="4"/>
        <v>0</v>
      </c>
      <c r="F41" s="72">
        <f t="shared" si="4"/>
        <v>0</v>
      </c>
      <c r="G41" s="72">
        <f t="shared" si="4"/>
        <v>1.9736842105263157E-2</v>
      </c>
      <c r="H41" s="72">
        <f t="shared" si="4"/>
        <v>0</v>
      </c>
      <c r="I41" s="72">
        <f t="shared" si="4"/>
        <v>5.3763440860215058E-3</v>
      </c>
      <c r="J41" s="72">
        <f t="shared" si="4"/>
        <v>2.5806451612903226E-2</v>
      </c>
      <c r="K41" s="72">
        <f t="shared" si="4"/>
        <v>1.2345679012345678E-2</v>
      </c>
      <c r="L41" s="72">
        <f t="shared" si="4"/>
        <v>0</v>
      </c>
      <c r="M41" s="72">
        <f t="shared" si="4"/>
        <v>1.0471204188481676E-2</v>
      </c>
      <c r="N41" s="197"/>
    </row>
    <row r="42" spans="4:17" ht="15.75">
      <c r="D42" s="37" t="str">
        <f>D27</f>
        <v>Produção e Publicação</v>
      </c>
      <c r="E42" s="72">
        <f t="shared" si="4"/>
        <v>0</v>
      </c>
      <c r="F42" s="72">
        <f t="shared" si="4"/>
        <v>0</v>
      </c>
      <c r="G42" s="72">
        <f t="shared" si="4"/>
        <v>0</v>
      </c>
      <c r="H42" s="72">
        <f t="shared" si="4"/>
        <v>0</v>
      </c>
      <c r="I42" s="72">
        <f t="shared" si="4"/>
        <v>5.3763440860215058E-3</v>
      </c>
      <c r="J42" s="72">
        <f t="shared" si="4"/>
        <v>0</v>
      </c>
      <c r="K42" s="72">
        <f t="shared" si="4"/>
        <v>6.1728395061728392E-3</v>
      </c>
      <c r="L42" s="72">
        <f t="shared" si="4"/>
        <v>0</v>
      </c>
      <c r="M42" s="72">
        <f t="shared" si="4"/>
        <v>2.0942408376963353E-3</v>
      </c>
      <c r="N42" s="197"/>
    </row>
    <row r="43" spans="4:17" ht="15.75">
      <c r="D43" s="37" t="str">
        <f>D28</f>
        <v>Produto</v>
      </c>
      <c r="E43" s="72">
        <f>IF(ISERROR(E28/E$29),"-",(E28/E$29))</f>
        <v>0</v>
      </c>
      <c r="F43" s="72">
        <f t="shared" si="4"/>
        <v>0</v>
      </c>
      <c r="G43" s="72">
        <f t="shared" si="4"/>
        <v>0</v>
      </c>
      <c r="H43" s="72">
        <f t="shared" si="4"/>
        <v>0</v>
      </c>
      <c r="I43" s="72">
        <f t="shared" si="4"/>
        <v>5.3763440860215058E-3</v>
      </c>
      <c r="J43" s="72">
        <f t="shared" si="4"/>
        <v>0</v>
      </c>
      <c r="K43" s="72">
        <f t="shared" si="4"/>
        <v>0</v>
      </c>
      <c r="L43" s="72">
        <f t="shared" si="4"/>
        <v>0</v>
      </c>
      <c r="M43" s="72">
        <f t="shared" si="4"/>
        <v>1.0471204188481676E-3</v>
      </c>
      <c r="N43" s="197"/>
    </row>
    <row r="44" spans="4:17" ht="15.75">
      <c r="D44" s="38" t="s">
        <v>37</v>
      </c>
      <c r="E44" s="73">
        <f t="shared" si="4"/>
        <v>1</v>
      </c>
      <c r="F44" s="73">
        <f t="shared" si="4"/>
        <v>1</v>
      </c>
      <c r="G44" s="73">
        <f t="shared" si="4"/>
        <v>1</v>
      </c>
      <c r="H44" s="73">
        <f t="shared" si="4"/>
        <v>1</v>
      </c>
      <c r="I44" s="73">
        <f t="shared" si="4"/>
        <v>1</v>
      </c>
      <c r="J44" s="73">
        <f t="shared" si="4"/>
        <v>1</v>
      </c>
      <c r="K44" s="73">
        <f t="shared" si="4"/>
        <v>1</v>
      </c>
      <c r="L44" s="184">
        <f t="shared" si="4"/>
        <v>1</v>
      </c>
      <c r="M44" s="73">
        <f t="shared" si="4"/>
        <v>1</v>
      </c>
      <c r="N44" s="197"/>
    </row>
    <row r="45" spans="4:17" ht="15.75">
      <c r="D45" s="35" t="s">
        <v>370</v>
      </c>
      <c r="E45" s="35"/>
      <c r="F45" s="35"/>
      <c r="G45" s="35"/>
      <c r="H45" s="35"/>
      <c r="I45" s="35"/>
      <c r="J45" s="132"/>
      <c r="K45" s="132"/>
      <c r="L45" s="3"/>
      <c r="M45" s="3"/>
      <c r="N45" s="197"/>
    </row>
    <row r="46" spans="4:17" ht="15.75">
      <c r="D46" s="219" t="s">
        <v>367</v>
      </c>
      <c r="E46" s="219"/>
      <c r="F46" s="219"/>
      <c r="G46" s="219"/>
      <c r="H46" s="219"/>
      <c r="I46" s="219"/>
      <c r="J46" s="219"/>
      <c r="K46" s="219"/>
      <c r="L46" s="3"/>
      <c r="M46" s="3"/>
      <c r="N46" s="197"/>
    </row>
    <row r="47" spans="4:17" ht="15.75">
      <c r="D47" s="219"/>
      <c r="E47" s="219"/>
      <c r="F47" s="219"/>
      <c r="G47" s="219"/>
      <c r="H47" s="219"/>
      <c r="I47" s="219"/>
      <c r="J47" s="219"/>
      <c r="K47" s="219"/>
      <c r="L47" s="3"/>
      <c r="M47" s="3"/>
      <c r="N47" s="197"/>
    </row>
    <row r="48" spans="4:17" ht="15.75">
      <c r="D48" s="35"/>
      <c r="E48" s="1"/>
      <c r="F48" s="1"/>
      <c r="G48" s="1"/>
      <c r="H48" s="1"/>
      <c r="I48" s="1"/>
      <c r="J48" s="3"/>
      <c r="K48" s="3"/>
      <c r="L48" s="3"/>
      <c r="M48" s="3"/>
      <c r="N48" s="197"/>
    </row>
    <row r="49" spans="4:16" ht="15.75">
      <c r="D49" s="35"/>
      <c r="E49" s="1"/>
      <c r="F49" s="1"/>
      <c r="G49" s="1"/>
      <c r="H49" s="1"/>
      <c r="I49" s="1"/>
      <c r="J49" s="3"/>
      <c r="K49" s="3"/>
      <c r="L49" s="3"/>
      <c r="M49" s="3"/>
      <c r="N49" s="197"/>
    </row>
    <row r="50" spans="4:16" ht="15.75">
      <c r="D50" s="2" t="s">
        <v>90</v>
      </c>
      <c r="N50" s="197"/>
    </row>
    <row r="51" spans="4:16" ht="15.75">
      <c r="D51" s="34" t="s">
        <v>170</v>
      </c>
      <c r="E51" s="41">
        <v>2008</v>
      </c>
      <c r="F51" s="41">
        <v>2009</v>
      </c>
      <c r="G51" s="41">
        <v>2010</v>
      </c>
      <c r="H51" s="41">
        <v>2011</v>
      </c>
      <c r="I51" s="41">
        <v>2012</v>
      </c>
      <c r="J51" s="41">
        <v>2013</v>
      </c>
      <c r="K51" s="41">
        <v>2014</v>
      </c>
      <c r="L51" s="34">
        <v>2015</v>
      </c>
      <c r="M51" s="34" t="s">
        <v>37</v>
      </c>
      <c r="N51" s="197"/>
      <c r="O51" s="175"/>
      <c r="P51" s="173"/>
    </row>
    <row r="52" spans="4:16" ht="15.75">
      <c r="D52" s="45" t="s">
        <v>65</v>
      </c>
      <c r="E52" s="43">
        <v>4</v>
      </c>
      <c r="F52" s="43">
        <v>69</v>
      </c>
      <c r="G52" s="43">
        <v>114</v>
      </c>
      <c r="H52" s="43">
        <v>128</v>
      </c>
      <c r="I52" s="43">
        <v>134</v>
      </c>
      <c r="J52" s="43">
        <v>117</v>
      </c>
      <c r="K52" s="43">
        <v>125</v>
      </c>
      <c r="L52" s="43">
        <v>40</v>
      </c>
      <c r="M52" s="43">
        <v>731</v>
      </c>
      <c r="N52" s="197"/>
      <c r="O52" s="175"/>
      <c r="P52" s="173"/>
    </row>
    <row r="53" spans="4:16" ht="15.75">
      <c r="D53" s="45" t="s">
        <v>64</v>
      </c>
      <c r="E53" s="43">
        <v>1</v>
      </c>
      <c r="F53" s="43">
        <v>3</v>
      </c>
      <c r="G53" s="43">
        <v>21</v>
      </c>
      <c r="H53" s="43">
        <v>16</v>
      </c>
      <c r="I53" s="43">
        <v>35</v>
      </c>
      <c r="J53" s="43">
        <v>20</v>
      </c>
      <c r="K53" s="43">
        <v>25</v>
      </c>
      <c r="L53" s="43">
        <v>9</v>
      </c>
      <c r="M53" s="43">
        <v>130</v>
      </c>
      <c r="N53" s="197"/>
      <c r="O53" s="175"/>
      <c r="P53" s="173"/>
    </row>
    <row r="54" spans="4:16" ht="15.75">
      <c r="D54" s="45" t="s">
        <v>66</v>
      </c>
      <c r="E54" s="43">
        <v>0</v>
      </c>
      <c r="F54" s="43">
        <v>8</v>
      </c>
      <c r="G54" s="43">
        <v>17</v>
      </c>
      <c r="H54" s="43">
        <v>17</v>
      </c>
      <c r="I54" s="43">
        <v>17</v>
      </c>
      <c r="J54" s="43">
        <v>18</v>
      </c>
      <c r="K54" s="43">
        <v>12</v>
      </c>
      <c r="L54" s="43">
        <v>5</v>
      </c>
      <c r="M54" s="43">
        <v>94</v>
      </c>
      <c r="N54" s="197"/>
    </row>
    <row r="55" spans="4:16" ht="15.75">
      <c r="D55" s="34" t="s">
        <v>37</v>
      </c>
      <c r="E55" s="41">
        <f>SUM(E52:E54)</f>
        <v>5</v>
      </c>
      <c r="F55" s="41">
        <f t="shared" ref="F55:L55" si="5">SUM(F52:F54)</f>
        <v>80</v>
      </c>
      <c r="G55" s="41">
        <f t="shared" si="5"/>
        <v>152</v>
      </c>
      <c r="H55" s="41">
        <f t="shared" si="5"/>
        <v>161</v>
      </c>
      <c r="I55" s="41">
        <f t="shared" si="5"/>
        <v>186</v>
      </c>
      <c r="J55" s="41">
        <f t="shared" si="5"/>
        <v>155</v>
      </c>
      <c r="K55" s="41">
        <f t="shared" si="5"/>
        <v>162</v>
      </c>
      <c r="L55" s="41">
        <f t="shared" si="5"/>
        <v>54</v>
      </c>
      <c r="M55" s="41">
        <v>955</v>
      </c>
      <c r="N55" s="197"/>
    </row>
    <row r="56" spans="4:16">
      <c r="D56" s="35" t="s">
        <v>370</v>
      </c>
      <c r="E56" s="35"/>
      <c r="F56" s="35"/>
      <c r="G56" s="35"/>
      <c r="H56" s="35"/>
      <c r="I56" s="35"/>
      <c r="J56" s="132"/>
      <c r="K56" s="132"/>
      <c r="L56" s="188"/>
      <c r="M56" s="197"/>
      <c r="N56" s="197"/>
    </row>
    <row r="57" spans="4:16" ht="15.75">
      <c r="D57" s="219" t="s">
        <v>367</v>
      </c>
      <c r="E57" s="219"/>
      <c r="F57" s="219"/>
      <c r="G57" s="219"/>
      <c r="H57" s="219"/>
      <c r="I57" s="219"/>
      <c r="J57" s="219"/>
      <c r="K57" s="219"/>
      <c r="L57" s="3"/>
      <c r="M57" s="197"/>
      <c r="N57" s="197"/>
    </row>
    <row r="58" spans="4:16">
      <c r="D58" s="219"/>
      <c r="E58" s="219"/>
      <c r="F58" s="219"/>
      <c r="G58" s="219"/>
      <c r="H58" s="219"/>
      <c r="I58" s="219"/>
      <c r="J58" s="219"/>
      <c r="K58" s="219"/>
      <c r="L58" s="188"/>
      <c r="M58" s="197"/>
      <c r="N58" s="197"/>
    </row>
    <row r="59" spans="4:16">
      <c r="D59" s="35"/>
      <c r="J59"/>
      <c r="K59"/>
      <c r="L59" s="188"/>
      <c r="M59"/>
      <c r="N59" s="197"/>
    </row>
    <row r="60" spans="4:16">
      <c r="D60" s="35"/>
      <c r="J60"/>
      <c r="K60"/>
      <c r="L60" s="188"/>
      <c r="M60"/>
      <c r="N60" s="197"/>
    </row>
    <row r="61" spans="4:16" ht="15.75">
      <c r="D61" s="2" t="s">
        <v>373</v>
      </c>
      <c r="N61" s="197"/>
    </row>
    <row r="62" spans="4:16" ht="15.75">
      <c r="D62" s="34" t="s">
        <v>170</v>
      </c>
      <c r="E62" s="41">
        <v>2008</v>
      </c>
      <c r="F62" s="41">
        <v>2009</v>
      </c>
      <c r="G62" s="41">
        <v>2010</v>
      </c>
      <c r="H62" s="41">
        <v>2011</v>
      </c>
      <c r="I62" s="41">
        <v>2012</v>
      </c>
      <c r="J62" s="41">
        <v>2013</v>
      </c>
      <c r="K62" s="41">
        <v>2014</v>
      </c>
      <c r="L62" s="34">
        <v>2015</v>
      </c>
      <c r="M62" s="41" t="s">
        <v>37</v>
      </c>
      <c r="N62" s="197"/>
    </row>
    <row r="63" spans="4:16" ht="15.75">
      <c r="D63" s="45" t="str">
        <f>D52</f>
        <v xml:space="preserve"> Docente</v>
      </c>
      <c r="E63" s="72">
        <f>IF(ISERROR(E52/E$55),"-",(E52/E$55))</f>
        <v>0.8</v>
      </c>
      <c r="F63" s="72">
        <f t="shared" ref="E63:M66" si="6">IF(ISERROR(F52/F$55),"-",(F52/F$55))</f>
        <v>0.86250000000000004</v>
      </c>
      <c r="G63" s="72">
        <f t="shared" si="6"/>
        <v>0.75</v>
      </c>
      <c r="H63" s="72">
        <f t="shared" si="6"/>
        <v>0.79503105590062106</v>
      </c>
      <c r="I63" s="72">
        <f t="shared" si="6"/>
        <v>0.72043010752688175</v>
      </c>
      <c r="J63" s="72">
        <f t="shared" si="6"/>
        <v>0.75483870967741939</v>
      </c>
      <c r="K63" s="72">
        <f t="shared" si="6"/>
        <v>0.77160493827160492</v>
      </c>
      <c r="L63" s="72">
        <f t="shared" si="6"/>
        <v>0.7407407407407407</v>
      </c>
      <c r="M63" s="72">
        <f t="shared" si="6"/>
        <v>0.76544502617801047</v>
      </c>
      <c r="N63" s="197"/>
    </row>
    <row r="64" spans="4:16" ht="15.75">
      <c r="D64" s="45" t="str">
        <f t="shared" ref="D64" si="7">D53</f>
        <v xml:space="preserve"> Discente</v>
      </c>
      <c r="E64" s="72">
        <f t="shared" si="6"/>
        <v>0.2</v>
      </c>
      <c r="F64" s="72">
        <f t="shared" si="6"/>
        <v>3.7499999999999999E-2</v>
      </c>
      <c r="G64" s="72">
        <f>IF(ISERROR(G53/G$55),"-",(G53/G$55))</f>
        <v>0.13815789473684212</v>
      </c>
      <c r="H64" s="72">
        <f t="shared" si="6"/>
        <v>9.9378881987577633E-2</v>
      </c>
      <c r="I64" s="72">
        <f t="shared" si="6"/>
        <v>0.18817204301075269</v>
      </c>
      <c r="J64" s="72">
        <f t="shared" si="6"/>
        <v>0.12903225806451613</v>
      </c>
      <c r="K64" s="72">
        <f t="shared" si="6"/>
        <v>0.15432098765432098</v>
      </c>
      <c r="L64" s="72">
        <f t="shared" ref="L64" si="8">IF(ISERROR(L53/L$55),"-",(L53/L$55))</f>
        <v>0.16666666666666666</v>
      </c>
      <c r="M64" s="72">
        <f>IF(ISERROR(M53/M$55),"-",(M53/M$55))</f>
        <v>0.13612565445026178</v>
      </c>
      <c r="N64" s="197"/>
    </row>
    <row r="65" spans="4:22" ht="15.75">
      <c r="D65" s="45" t="str">
        <f>D54</f>
        <v xml:space="preserve"> Técnico Administrativo</v>
      </c>
      <c r="E65" s="72">
        <f>IF(ISERROR(E54/E$55),"-",(E54/E$55))</f>
        <v>0</v>
      </c>
      <c r="F65" s="72">
        <f t="shared" si="6"/>
        <v>0.1</v>
      </c>
      <c r="G65" s="72">
        <f t="shared" si="6"/>
        <v>0.1118421052631579</v>
      </c>
      <c r="H65" s="72">
        <f t="shared" si="6"/>
        <v>0.10559006211180125</v>
      </c>
      <c r="I65" s="72">
        <f t="shared" si="6"/>
        <v>9.1397849462365593E-2</v>
      </c>
      <c r="J65" s="72">
        <f t="shared" si="6"/>
        <v>0.11612903225806452</v>
      </c>
      <c r="K65" s="72">
        <f t="shared" si="6"/>
        <v>7.407407407407407E-2</v>
      </c>
      <c r="L65" s="72">
        <f>IF(ISERROR(L54/L$55),"-",(L54/L$55))</f>
        <v>9.2592592592592587E-2</v>
      </c>
      <c r="M65" s="72">
        <f>IF(ISERROR(M54/M$55),"-",(M54/M$55))</f>
        <v>9.8429319371727747E-2</v>
      </c>
      <c r="N65" s="197"/>
    </row>
    <row r="66" spans="4:22" ht="15.75">
      <c r="D66" s="34" t="s">
        <v>37</v>
      </c>
      <c r="E66" s="73">
        <f t="shared" si="6"/>
        <v>1</v>
      </c>
      <c r="F66" s="73">
        <f t="shared" si="6"/>
        <v>1</v>
      </c>
      <c r="G66" s="73">
        <f t="shared" si="6"/>
        <v>1</v>
      </c>
      <c r="H66" s="73">
        <f t="shared" si="6"/>
        <v>1</v>
      </c>
      <c r="I66" s="73">
        <f t="shared" si="6"/>
        <v>1</v>
      </c>
      <c r="J66" s="73">
        <f t="shared" si="6"/>
        <v>1</v>
      </c>
      <c r="K66" s="73">
        <f t="shared" si="6"/>
        <v>1</v>
      </c>
      <c r="L66" s="184">
        <f t="shared" ref="L66" si="9">IF(ISERROR(L55/L$55),"-",(L55/L$55))</f>
        <v>1</v>
      </c>
      <c r="M66" s="73">
        <f t="shared" si="6"/>
        <v>1</v>
      </c>
      <c r="N66" s="197"/>
    </row>
    <row r="67" spans="4:22">
      <c r="D67" s="35" t="s">
        <v>370</v>
      </c>
      <c r="E67" s="35"/>
      <c r="F67" s="35"/>
      <c r="G67" s="35"/>
      <c r="H67" s="35"/>
      <c r="I67" s="35"/>
      <c r="J67" s="132"/>
      <c r="K67" s="132"/>
      <c r="L67" s="188"/>
      <c r="M67"/>
      <c r="N67" s="197"/>
    </row>
    <row r="68" spans="4:22" ht="15.75">
      <c r="D68" s="219" t="s">
        <v>367</v>
      </c>
      <c r="E68" s="219"/>
      <c r="F68" s="219"/>
      <c r="G68" s="219"/>
      <c r="H68" s="219"/>
      <c r="I68" s="219"/>
      <c r="J68" s="219"/>
      <c r="K68" s="219"/>
      <c r="L68" s="3"/>
      <c r="M68" s="3"/>
      <c r="N68" s="197"/>
    </row>
    <row r="69" spans="4:22" ht="15.75">
      <c r="D69" s="219"/>
      <c r="E69" s="219"/>
      <c r="F69" s="219"/>
      <c r="G69" s="219"/>
      <c r="H69" s="219"/>
      <c r="I69" s="219"/>
      <c r="J69" s="219"/>
      <c r="K69" s="219"/>
      <c r="L69" s="3"/>
      <c r="M69" s="3"/>
      <c r="N69" s="197"/>
    </row>
    <row r="70" spans="4:22" ht="15.75">
      <c r="D70" s="35"/>
      <c r="E70" s="1"/>
      <c r="F70" s="1"/>
      <c r="G70" s="1"/>
      <c r="H70" s="1"/>
      <c r="I70" s="1"/>
      <c r="J70" s="3"/>
      <c r="K70" s="3"/>
      <c r="L70" s="3"/>
      <c r="M70" s="3"/>
      <c r="N70" s="197"/>
    </row>
    <row r="71" spans="4:22" ht="15.75">
      <c r="D71" s="35"/>
      <c r="E71" s="1"/>
      <c r="F71" s="1"/>
      <c r="G71" s="1"/>
      <c r="H71" s="1"/>
      <c r="I71" s="1"/>
      <c r="J71" s="3"/>
      <c r="K71" s="3"/>
      <c r="L71" s="3"/>
      <c r="M71" s="3"/>
      <c r="N71" s="197"/>
    </row>
    <row r="72" spans="4:22" ht="15.75">
      <c r="D72" s="2" t="s">
        <v>91</v>
      </c>
      <c r="J72"/>
      <c r="K72"/>
      <c r="L72" s="188"/>
      <c r="M72"/>
      <c r="N72" s="197"/>
      <c r="O72" s="4"/>
      <c r="Q72" s="4"/>
    </row>
    <row r="73" spans="4:22" ht="15.75">
      <c r="D73" s="34" t="s">
        <v>86</v>
      </c>
      <c r="E73" s="41">
        <v>2008</v>
      </c>
      <c r="F73" s="41">
        <v>2009</v>
      </c>
      <c r="G73" s="41">
        <v>2010</v>
      </c>
      <c r="H73" s="41">
        <v>2011</v>
      </c>
      <c r="I73" s="41">
        <v>2012</v>
      </c>
      <c r="J73" s="41">
        <v>2013</v>
      </c>
      <c r="K73" s="41">
        <v>2014</v>
      </c>
      <c r="L73" s="34">
        <v>2015</v>
      </c>
      <c r="M73" s="41" t="s">
        <v>37</v>
      </c>
      <c r="N73" s="197"/>
      <c r="O73" s="4"/>
      <c r="Q73" s="4"/>
    </row>
    <row r="74" spans="4:22" ht="15.75">
      <c r="D74" s="46" t="s">
        <v>69</v>
      </c>
      <c r="E74" s="42">
        <v>1</v>
      </c>
      <c r="F74" s="42">
        <v>1</v>
      </c>
      <c r="G74" s="42">
        <v>4</v>
      </c>
      <c r="H74" s="42">
        <v>3</v>
      </c>
      <c r="I74" s="42">
        <v>6</v>
      </c>
      <c r="J74" s="42">
        <v>3</v>
      </c>
      <c r="K74" s="42">
        <v>3</v>
      </c>
      <c r="L74" s="42">
        <v>1</v>
      </c>
      <c r="M74" s="42">
        <f t="shared" ref="M74:M82" si="10">SUM(E74:L74)</f>
        <v>22</v>
      </c>
      <c r="N74" s="197"/>
      <c r="O74" s="4"/>
      <c r="Q74" s="4"/>
      <c r="R74" s="173">
        <v>4</v>
      </c>
      <c r="S74" s="173">
        <v>3</v>
      </c>
      <c r="T74" s="173">
        <v>6</v>
      </c>
      <c r="U74" s="173">
        <v>3</v>
      </c>
      <c r="V74" s="173">
        <v>3</v>
      </c>
    </row>
    <row r="75" spans="4:22" ht="15.75">
      <c r="D75" s="45" t="s">
        <v>70</v>
      </c>
      <c r="E75" s="43">
        <v>0</v>
      </c>
      <c r="F75" s="43">
        <v>8</v>
      </c>
      <c r="G75" s="43">
        <v>19</v>
      </c>
      <c r="H75" s="43">
        <v>20</v>
      </c>
      <c r="I75" s="43">
        <v>16</v>
      </c>
      <c r="J75" s="43">
        <v>13</v>
      </c>
      <c r="K75" s="43">
        <v>20</v>
      </c>
      <c r="L75" s="43">
        <v>10</v>
      </c>
      <c r="M75" s="43">
        <f t="shared" si="10"/>
        <v>106</v>
      </c>
      <c r="N75" s="197"/>
      <c r="O75" s="4"/>
      <c r="Q75" s="4"/>
      <c r="R75" s="173">
        <v>19</v>
      </c>
      <c r="S75" s="173">
        <v>20</v>
      </c>
      <c r="T75" s="173">
        <v>16</v>
      </c>
      <c r="U75" s="173">
        <v>16</v>
      </c>
      <c r="V75" s="173">
        <v>19</v>
      </c>
    </row>
    <row r="76" spans="4:22" ht="15.75">
      <c r="D76" s="45" t="s">
        <v>71</v>
      </c>
      <c r="E76" s="43">
        <v>1</v>
      </c>
      <c r="F76" s="43">
        <v>10</v>
      </c>
      <c r="G76" s="43">
        <v>7</v>
      </c>
      <c r="H76" s="43">
        <v>9</v>
      </c>
      <c r="I76" s="43">
        <v>11</v>
      </c>
      <c r="J76" s="43">
        <v>6</v>
      </c>
      <c r="K76" s="43">
        <v>5</v>
      </c>
      <c r="L76" s="43">
        <v>3</v>
      </c>
      <c r="M76" s="43">
        <f t="shared" si="10"/>
        <v>52</v>
      </c>
      <c r="N76" s="197"/>
      <c r="O76" s="4"/>
      <c r="Q76" s="4"/>
      <c r="R76" s="173">
        <v>7</v>
      </c>
      <c r="S76" s="173">
        <v>9</v>
      </c>
      <c r="T76" s="173">
        <v>11</v>
      </c>
      <c r="U76" s="173">
        <v>6</v>
      </c>
      <c r="V76" s="173">
        <v>7</v>
      </c>
    </row>
    <row r="77" spans="4:22" ht="15.75">
      <c r="D77" s="45" t="s">
        <v>72</v>
      </c>
      <c r="E77" s="43">
        <v>1</v>
      </c>
      <c r="F77" s="43">
        <v>41</v>
      </c>
      <c r="G77" s="43">
        <v>65</v>
      </c>
      <c r="H77" s="43">
        <v>60</v>
      </c>
      <c r="I77" s="43">
        <v>72</v>
      </c>
      <c r="J77" s="43">
        <v>55</v>
      </c>
      <c r="K77" s="43">
        <v>52</v>
      </c>
      <c r="L77" s="43">
        <v>22</v>
      </c>
      <c r="M77" s="43">
        <f t="shared" si="10"/>
        <v>368</v>
      </c>
      <c r="N77" s="197"/>
      <c r="O77" s="4"/>
      <c r="Q77" s="4"/>
      <c r="R77" s="173">
        <v>65</v>
      </c>
      <c r="S77" s="173">
        <v>60</v>
      </c>
      <c r="T77" s="173">
        <v>73</v>
      </c>
      <c r="U77" s="173">
        <v>56</v>
      </c>
      <c r="V77" s="173">
        <v>52</v>
      </c>
    </row>
    <row r="78" spans="4:22" ht="15.75">
      <c r="D78" s="45" t="s">
        <v>73</v>
      </c>
      <c r="E78" s="43">
        <v>0</v>
      </c>
      <c r="F78" s="43">
        <v>3</v>
      </c>
      <c r="G78" s="43">
        <v>9</v>
      </c>
      <c r="H78" s="43">
        <v>7</v>
      </c>
      <c r="I78" s="43">
        <v>24</v>
      </c>
      <c r="J78" s="43">
        <v>19</v>
      </c>
      <c r="K78" s="43">
        <v>13</v>
      </c>
      <c r="L78" s="43">
        <v>1</v>
      </c>
      <c r="M78" s="43">
        <f t="shared" si="10"/>
        <v>76</v>
      </c>
      <c r="N78" s="197"/>
      <c r="O78" s="4"/>
      <c r="Q78" s="4"/>
      <c r="R78" s="173">
        <v>9</v>
      </c>
      <c r="S78" s="173">
        <v>9</v>
      </c>
      <c r="T78" s="173">
        <v>24</v>
      </c>
      <c r="U78" s="173">
        <v>19</v>
      </c>
      <c r="V78" s="173">
        <v>13</v>
      </c>
    </row>
    <row r="79" spans="4:22" ht="15.75">
      <c r="D79" s="45" t="s">
        <v>77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3</v>
      </c>
      <c r="K79" s="43">
        <v>0</v>
      </c>
      <c r="L79" s="43">
        <v>0</v>
      </c>
      <c r="M79" s="43">
        <f t="shared" si="10"/>
        <v>3</v>
      </c>
      <c r="N79" s="197"/>
      <c r="O79" s="4"/>
      <c r="Q79" s="4"/>
      <c r="R79" s="173">
        <v>30</v>
      </c>
      <c r="S79" s="173">
        <v>37</v>
      </c>
      <c r="T79" s="173">
        <v>33</v>
      </c>
      <c r="U79" s="173">
        <v>32</v>
      </c>
      <c r="V79" s="173">
        <v>33</v>
      </c>
    </row>
    <row r="80" spans="4:22" ht="15.75">
      <c r="D80" s="45" t="s">
        <v>74</v>
      </c>
      <c r="E80" s="43">
        <v>1</v>
      </c>
      <c r="F80" s="43">
        <v>9</v>
      </c>
      <c r="G80" s="43">
        <v>30</v>
      </c>
      <c r="H80" s="43">
        <v>37</v>
      </c>
      <c r="I80" s="43">
        <v>33</v>
      </c>
      <c r="J80" s="43">
        <v>31</v>
      </c>
      <c r="K80" s="43">
        <v>33</v>
      </c>
      <c r="L80" s="43">
        <v>11</v>
      </c>
      <c r="M80" s="43">
        <f t="shared" si="10"/>
        <v>185</v>
      </c>
      <c r="N80" s="197"/>
      <c r="O80" s="4"/>
      <c r="Q80" s="4"/>
      <c r="R80" s="173">
        <v>16</v>
      </c>
      <c r="S80" s="173">
        <v>22</v>
      </c>
      <c r="T80" s="173">
        <v>19</v>
      </c>
      <c r="U80" s="173">
        <v>24</v>
      </c>
      <c r="V80" s="173">
        <v>36</v>
      </c>
    </row>
    <row r="81" spans="4:22" ht="15.75">
      <c r="D81" s="45" t="s">
        <v>75</v>
      </c>
      <c r="E81" s="43">
        <v>1</v>
      </c>
      <c r="F81" s="43">
        <v>7</v>
      </c>
      <c r="G81" s="43">
        <v>16</v>
      </c>
      <c r="H81" s="43">
        <v>22</v>
      </c>
      <c r="I81" s="43">
        <v>19</v>
      </c>
      <c r="J81" s="43">
        <v>24</v>
      </c>
      <c r="K81" s="43">
        <v>34</v>
      </c>
      <c r="L81" s="43">
        <v>5</v>
      </c>
      <c r="M81" s="43">
        <f t="shared" si="10"/>
        <v>128</v>
      </c>
      <c r="N81" s="197"/>
      <c r="O81" s="175"/>
      <c r="P81" s="173"/>
      <c r="Q81" s="173"/>
      <c r="R81" s="173">
        <v>2</v>
      </c>
      <c r="S81" s="173">
        <v>3</v>
      </c>
      <c r="T81" s="173">
        <v>5</v>
      </c>
      <c r="U81" s="173">
        <v>1</v>
      </c>
      <c r="V81" s="173">
        <v>2</v>
      </c>
    </row>
    <row r="82" spans="4:22" ht="15.75">
      <c r="D82" s="47" t="s">
        <v>76</v>
      </c>
      <c r="E82" s="48">
        <v>0</v>
      </c>
      <c r="F82" s="48">
        <v>1</v>
      </c>
      <c r="G82" s="48">
        <v>2</v>
      </c>
      <c r="H82" s="48">
        <v>3</v>
      </c>
      <c r="I82" s="48">
        <v>5</v>
      </c>
      <c r="J82" s="48">
        <v>1</v>
      </c>
      <c r="K82" s="48">
        <v>2</v>
      </c>
      <c r="L82" s="48">
        <v>1</v>
      </c>
      <c r="M82" s="48">
        <f t="shared" si="10"/>
        <v>15</v>
      </c>
      <c r="N82" s="197"/>
      <c r="O82" s="175"/>
      <c r="P82" s="173"/>
      <c r="Q82" s="173"/>
      <c r="R82" s="173"/>
      <c r="S82" s="173"/>
      <c r="T82" s="173"/>
      <c r="U82" s="173">
        <v>3</v>
      </c>
      <c r="V82" s="173"/>
    </row>
    <row r="83" spans="4:22" ht="15.75">
      <c r="D83" s="34" t="s">
        <v>37</v>
      </c>
      <c r="E83" s="44">
        <f t="shared" ref="E83:M83" si="11">SUM(E74:E82)</f>
        <v>5</v>
      </c>
      <c r="F83" s="44">
        <f t="shared" si="11"/>
        <v>80</v>
      </c>
      <c r="G83" s="44">
        <f t="shared" si="11"/>
        <v>152</v>
      </c>
      <c r="H83" s="44">
        <f t="shared" si="11"/>
        <v>161</v>
      </c>
      <c r="I83" s="44">
        <f t="shared" si="11"/>
        <v>186</v>
      </c>
      <c r="J83" s="44">
        <f t="shared" si="11"/>
        <v>155</v>
      </c>
      <c r="K83" s="44">
        <f t="shared" si="11"/>
        <v>162</v>
      </c>
      <c r="L83" s="44">
        <f t="shared" si="11"/>
        <v>54</v>
      </c>
      <c r="M83" s="44">
        <f t="shared" si="11"/>
        <v>955</v>
      </c>
      <c r="N83" s="197"/>
      <c r="O83" s="175"/>
      <c r="P83" s="173"/>
      <c r="Q83" s="173"/>
    </row>
    <row r="84" spans="4:22" ht="15.75">
      <c r="D84" s="35" t="s">
        <v>370</v>
      </c>
      <c r="N84" s="197"/>
      <c r="O84" s="175"/>
      <c r="P84" s="173"/>
      <c r="Q84" s="173"/>
    </row>
    <row r="85" spans="4:22" ht="15.75">
      <c r="D85" s="219" t="s">
        <v>367</v>
      </c>
      <c r="E85" s="1"/>
      <c r="F85" s="1"/>
      <c r="G85" s="1"/>
      <c r="H85" s="1"/>
      <c r="I85" s="1"/>
      <c r="J85" s="3"/>
      <c r="K85" s="3"/>
      <c r="L85" s="3"/>
      <c r="N85" s="197"/>
      <c r="O85" s="175"/>
      <c r="P85" s="173"/>
      <c r="Q85" s="173"/>
    </row>
    <row r="86" spans="4:22" ht="15.75">
      <c r="D86" s="35"/>
      <c r="N86" s="197"/>
      <c r="O86" s="173"/>
      <c r="P86"/>
      <c r="Q86"/>
    </row>
    <row r="87" spans="4:22">
      <c r="D87" s="35"/>
      <c r="N87" s="197"/>
    </row>
    <row r="88" spans="4:22">
      <c r="D88" s="35"/>
      <c r="N88" s="197"/>
    </row>
    <row r="89" spans="4:22" ht="15.75">
      <c r="D89" s="180" t="s">
        <v>262</v>
      </c>
      <c r="J89"/>
      <c r="K89"/>
      <c r="L89" s="188"/>
      <c r="M89"/>
      <c r="N89" s="197"/>
    </row>
    <row r="90" spans="4:22" ht="15.75">
      <c r="D90" s="34" t="s">
        <v>86</v>
      </c>
      <c r="E90" s="41">
        <v>2008</v>
      </c>
      <c r="F90" s="41">
        <v>2009</v>
      </c>
      <c r="G90" s="41">
        <v>2010</v>
      </c>
      <c r="H90" s="41">
        <v>2011</v>
      </c>
      <c r="I90" s="41">
        <v>2012</v>
      </c>
      <c r="J90" s="41">
        <v>2013</v>
      </c>
      <c r="K90" s="41">
        <v>2014</v>
      </c>
      <c r="L90" s="34">
        <v>2015</v>
      </c>
      <c r="M90" s="41" t="s">
        <v>37</v>
      </c>
      <c r="N90" s="197"/>
    </row>
    <row r="91" spans="4:22" ht="15.75">
      <c r="D91" s="46" t="str">
        <f>D74</f>
        <v>Comunicação</v>
      </c>
      <c r="E91" s="71">
        <f t="shared" ref="E91:M100" si="12">IF(ISERROR(E74/E$83),"-",(E74/E$83))</f>
        <v>0.2</v>
      </c>
      <c r="F91" s="71">
        <f t="shared" si="12"/>
        <v>1.2500000000000001E-2</v>
      </c>
      <c r="G91" s="71">
        <f t="shared" si="12"/>
        <v>2.6315789473684209E-2</v>
      </c>
      <c r="H91" s="71">
        <f t="shared" si="12"/>
        <v>1.8633540372670808E-2</v>
      </c>
      <c r="I91" s="71">
        <f t="shared" si="12"/>
        <v>3.2258064516129031E-2</v>
      </c>
      <c r="J91" s="71">
        <f t="shared" si="12"/>
        <v>1.935483870967742E-2</v>
      </c>
      <c r="K91" s="71">
        <f t="shared" si="12"/>
        <v>1.8518518518518517E-2</v>
      </c>
      <c r="L91" s="71">
        <f t="shared" si="12"/>
        <v>1.8518518518518517E-2</v>
      </c>
      <c r="M91" s="71">
        <f t="shared" si="12"/>
        <v>2.3036649214659685E-2</v>
      </c>
      <c r="N91" s="197"/>
    </row>
    <row r="92" spans="4:22" ht="15.75">
      <c r="D92" s="45" t="str">
        <f>D75</f>
        <v>Cultura</v>
      </c>
      <c r="E92" s="72">
        <f t="shared" si="12"/>
        <v>0</v>
      </c>
      <c r="F92" s="72">
        <f t="shared" si="12"/>
        <v>0.1</v>
      </c>
      <c r="G92" s="72">
        <f t="shared" si="12"/>
        <v>0.125</v>
      </c>
      <c r="H92" s="72">
        <f t="shared" si="12"/>
        <v>0.12422360248447205</v>
      </c>
      <c r="I92" s="72">
        <f t="shared" si="12"/>
        <v>8.6021505376344093E-2</v>
      </c>
      <c r="J92" s="72">
        <f t="shared" si="12"/>
        <v>8.387096774193549E-2</v>
      </c>
      <c r="K92" s="72">
        <f t="shared" si="12"/>
        <v>0.12345679012345678</v>
      </c>
      <c r="L92" s="72">
        <f t="shared" ref="L92" si="13">IF(ISERROR(L75/L$83),"-",(L75/L$83))</f>
        <v>0.18518518518518517</v>
      </c>
      <c r="M92" s="72">
        <f t="shared" si="12"/>
        <v>0.11099476439790576</v>
      </c>
      <c r="N92" s="197"/>
    </row>
    <row r="93" spans="4:22" ht="15.75">
      <c r="D93" s="45" t="str">
        <f t="shared" ref="D93:D99" si="14">D76</f>
        <v>Direitos Humanos e Justiça</v>
      </c>
      <c r="E93" s="72">
        <f t="shared" si="12"/>
        <v>0.2</v>
      </c>
      <c r="F93" s="72">
        <f t="shared" si="12"/>
        <v>0.125</v>
      </c>
      <c r="G93" s="72">
        <f t="shared" si="12"/>
        <v>4.6052631578947366E-2</v>
      </c>
      <c r="H93" s="72">
        <f t="shared" si="12"/>
        <v>5.5900621118012424E-2</v>
      </c>
      <c r="I93" s="72">
        <f t="shared" si="12"/>
        <v>5.9139784946236562E-2</v>
      </c>
      <c r="J93" s="72">
        <f t="shared" si="12"/>
        <v>3.870967741935484E-2</v>
      </c>
      <c r="K93" s="72">
        <f t="shared" si="12"/>
        <v>3.0864197530864196E-2</v>
      </c>
      <c r="L93" s="72">
        <f t="shared" ref="L93" si="15">IF(ISERROR(L76/L$83),"-",(L76/L$83))</f>
        <v>5.5555555555555552E-2</v>
      </c>
      <c r="M93" s="72">
        <f t="shared" si="12"/>
        <v>5.445026178010471E-2</v>
      </c>
      <c r="N93" s="197"/>
    </row>
    <row r="94" spans="4:22" ht="15.75">
      <c r="D94" s="45" t="str">
        <f t="shared" si="14"/>
        <v>Educação</v>
      </c>
      <c r="E94" s="72">
        <f t="shared" si="12"/>
        <v>0.2</v>
      </c>
      <c r="F94" s="72">
        <f t="shared" si="12"/>
        <v>0.51249999999999996</v>
      </c>
      <c r="G94" s="72">
        <f t="shared" si="12"/>
        <v>0.42763157894736842</v>
      </c>
      <c r="H94" s="72">
        <f t="shared" si="12"/>
        <v>0.37267080745341613</v>
      </c>
      <c r="I94" s="72">
        <f t="shared" si="12"/>
        <v>0.38709677419354838</v>
      </c>
      <c r="J94" s="72">
        <f t="shared" si="12"/>
        <v>0.35483870967741937</v>
      </c>
      <c r="K94" s="72">
        <f t="shared" si="12"/>
        <v>0.32098765432098764</v>
      </c>
      <c r="L94" s="72">
        <f t="shared" ref="L94" si="16">IF(ISERROR(L77/L$83),"-",(L77/L$83))</f>
        <v>0.40740740740740738</v>
      </c>
      <c r="M94" s="72">
        <f t="shared" si="12"/>
        <v>0.38534031413612563</v>
      </c>
      <c r="N94" s="197"/>
    </row>
    <row r="95" spans="4:22" ht="15.75">
      <c r="D95" s="45" t="str">
        <f t="shared" si="14"/>
        <v>Meio ambiente</v>
      </c>
      <c r="E95" s="72">
        <f t="shared" si="12"/>
        <v>0</v>
      </c>
      <c r="F95" s="72">
        <f t="shared" si="12"/>
        <v>3.7499999999999999E-2</v>
      </c>
      <c r="G95" s="72">
        <f t="shared" si="12"/>
        <v>5.921052631578947E-2</v>
      </c>
      <c r="H95" s="72">
        <f t="shared" si="12"/>
        <v>4.3478260869565216E-2</v>
      </c>
      <c r="I95" s="72">
        <f t="shared" si="12"/>
        <v>0.12903225806451613</v>
      </c>
      <c r="J95" s="72">
        <f t="shared" si="12"/>
        <v>0.12258064516129032</v>
      </c>
      <c r="K95" s="72">
        <f t="shared" si="12"/>
        <v>8.0246913580246909E-2</v>
      </c>
      <c r="L95" s="72">
        <f t="shared" ref="L95" si="17">IF(ISERROR(L78/L$83),"-",(L78/L$83))</f>
        <v>1.8518518518518517E-2</v>
      </c>
      <c r="M95" s="72">
        <f t="shared" si="12"/>
        <v>7.9581151832460728E-2</v>
      </c>
      <c r="N95" s="197"/>
    </row>
    <row r="96" spans="4:22" ht="15.75">
      <c r="D96" s="45" t="str">
        <f t="shared" si="14"/>
        <v>Outros</v>
      </c>
      <c r="E96" s="72">
        <f t="shared" si="12"/>
        <v>0</v>
      </c>
      <c r="F96" s="72">
        <f t="shared" si="12"/>
        <v>0</v>
      </c>
      <c r="G96" s="72">
        <f t="shared" si="12"/>
        <v>0</v>
      </c>
      <c r="H96" s="72">
        <f t="shared" si="12"/>
        <v>0</v>
      </c>
      <c r="I96" s="72">
        <f t="shared" si="12"/>
        <v>0</v>
      </c>
      <c r="J96" s="72">
        <f t="shared" si="12"/>
        <v>1.935483870967742E-2</v>
      </c>
      <c r="K96" s="72">
        <f t="shared" si="12"/>
        <v>0</v>
      </c>
      <c r="L96" s="72">
        <f t="shared" ref="L96" si="18">IF(ISERROR(L79/L$83),"-",(L79/L$83))</f>
        <v>0</v>
      </c>
      <c r="M96" s="72">
        <f t="shared" si="12"/>
        <v>3.1413612565445027E-3</v>
      </c>
      <c r="N96" s="197"/>
    </row>
    <row r="97" spans="4:14" ht="15.75">
      <c r="D97" s="45" t="str">
        <f t="shared" si="14"/>
        <v>Saúde</v>
      </c>
      <c r="E97" s="72">
        <f t="shared" si="12"/>
        <v>0.2</v>
      </c>
      <c r="F97" s="72">
        <f t="shared" si="12"/>
        <v>0.1125</v>
      </c>
      <c r="G97" s="72">
        <f t="shared" si="12"/>
        <v>0.19736842105263158</v>
      </c>
      <c r="H97" s="72">
        <f t="shared" si="12"/>
        <v>0.22981366459627328</v>
      </c>
      <c r="I97" s="72">
        <f t="shared" si="12"/>
        <v>0.17741935483870969</v>
      </c>
      <c r="J97" s="72">
        <f t="shared" si="12"/>
        <v>0.2</v>
      </c>
      <c r="K97" s="72">
        <f t="shared" si="12"/>
        <v>0.20370370370370369</v>
      </c>
      <c r="L97" s="72">
        <f t="shared" ref="L97" si="19">IF(ISERROR(L80/L$83),"-",(L80/L$83))</f>
        <v>0.20370370370370369</v>
      </c>
      <c r="M97" s="72">
        <f t="shared" si="12"/>
        <v>0.193717277486911</v>
      </c>
      <c r="N97" s="197"/>
    </row>
    <row r="98" spans="4:14" ht="15.75">
      <c r="D98" s="45" t="str">
        <f t="shared" si="14"/>
        <v>Tecnologia e Produção</v>
      </c>
      <c r="E98" s="72">
        <f t="shared" si="12"/>
        <v>0.2</v>
      </c>
      <c r="F98" s="72">
        <f t="shared" si="12"/>
        <v>8.7499999999999994E-2</v>
      </c>
      <c r="G98" s="72">
        <f t="shared" si="12"/>
        <v>0.10526315789473684</v>
      </c>
      <c r="H98" s="72">
        <f t="shared" si="12"/>
        <v>0.13664596273291926</v>
      </c>
      <c r="I98" s="72">
        <f t="shared" si="12"/>
        <v>0.10215053763440861</v>
      </c>
      <c r="J98" s="72">
        <f t="shared" si="12"/>
        <v>0.15483870967741936</v>
      </c>
      <c r="K98" s="72">
        <f t="shared" si="12"/>
        <v>0.20987654320987653</v>
      </c>
      <c r="L98" s="72">
        <f t="shared" ref="L98" si="20">IF(ISERROR(L81/L$83),"-",(L81/L$83))</f>
        <v>9.2592592592592587E-2</v>
      </c>
      <c r="M98" s="72">
        <f t="shared" si="12"/>
        <v>0.13403141361256546</v>
      </c>
      <c r="N98" s="197"/>
    </row>
    <row r="99" spans="4:14" ht="15.75">
      <c r="D99" s="47" t="str">
        <f t="shared" si="14"/>
        <v>Trabalho</v>
      </c>
      <c r="E99" s="77">
        <f t="shared" si="12"/>
        <v>0</v>
      </c>
      <c r="F99" s="77">
        <f t="shared" si="12"/>
        <v>1.2500000000000001E-2</v>
      </c>
      <c r="G99" s="77">
        <f t="shared" si="12"/>
        <v>1.3157894736842105E-2</v>
      </c>
      <c r="H99" s="77">
        <f t="shared" si="12"/>
        <v>1.8633540372670808E-2</v>
      </c>
      <c r="I99" s="77">
        <f t="shared" si="12"/>
        <v>2.6881720430107527E-2</v>
      </c>
      <c r="J99" s="77">
        <f t="shared" si="12"/>
        <v>6.4516129032258064E-3</v>
      </c>
      <c r="K99" s="77">
        <f t="shared" si="12"/>
        <v>1.2345679012345678E-2</v>
      </c>
      <c r="L99" s="77">
        <f t="shared" ref="L99" si="21">IF(ISERROR(L82/L$83),"-",(L82/L$83))</f>
        <v>1.8518518518518517E-2</v>
      </c>
      <c r="M99" s="77">
        <f t="shared" si="12"/>
        <v>1.5706806282722512E-2</v>
      </c>
      <c r="N99" s="197"/>
    </row>
    <row r="100" spans="4:14" ht="15.75">
      <c r="D100" s="34" t="s">
        <v>37</v>
      </c>
      <c r="E100" s="73">
        <f t="shared" si="12"/>
        <v>1</v>
      </c>
      <c r="F100" s="73">
        <f t="shared" si="12"/>
        <v>1</v>
      </c>
      <c r="G100" s="73">
        <f t="shared" si="12"/>
        <v>1</v>
      </c>
      <c r="H100" s="73">
        <f t="shared" si="12"/>
        <v>1</v>
      </c>
      <c r="I100" s="73">
        <f t="shared" si="12"/>
        <v>1</v>
      </c>
      <c r="J100" s="73">
        <f t="shared" si="12"/>
        <v>1</v>
      </c>
      <c r="K100" s="73">
        <f t="shared" si="12"/>
        <v>1</v>
      </c>
      <c r="L100" s="184">
        <f t="shared" ref="L100" si="22">IF(ISERROR(L83/L$83),"-",(L83/L$83))</f>
        <v>1</v>
      </c>
      <c r="M100" s="73">
        <f>IF(ISERROR(M83/M$83),"-",(M83/M$83))</f>
        <v>1</v>
      </c>
      <c r="N100" s="197"/>
    </row>
    <row r="101" spans="4:14">
      <c r="D101" s="35" t="s">
        <v>370</v>
      </c>
      <c r="N101" s="197"/>
    </row>
    <row r="102" spans="4:14">
      <c r="D102" s="219" t="s">
        <v>367</v>
      </c>
      <c r="N102" s="197"/>
    </row>
    <row r="103" spans="4:14">
      <c r="D103" s="35"/>
      <c r="N103" s="197"/>
    </row>
    <row r="104" spans="4:14">
      <c r="N104" s="197"/>
    </row>
    <row r="105" spans="4:14">
      <c r="N105" s="197"/>
    </row>
    <row r="106" spans="4:14" ht="15.75">
      <c r="D106" s="2" t="s">
        <v>374</v>
      </c>
      <c r="N106" s="197"/>
    </row>
    <row r="107" spans="4:14" ht="15.75">
      <c r="D107" s="34" t="s">
        <v>93</v>
      </c>
      <c r="E107" s="41">
        <v>2008</v>
      </c>
      <c r="F107" s="41">
        <v>2009</v>
      </c>
      <c r="G107" s="41">
        <v>2010</v>
      </c>
      <c r="H107" s="41">
        <v>2011</v>
      </c>
      <c r="I107" s="41">
        <v>2012</v>
      </c>
      <c r="J107" s="41">
        <v>2013</v>
      </c>
      <c r="K107" s="41">
        <v>2014</v>
      </c>
      <c r="L107" s="34">
        <v>2015</v>
      </c>
      <c r="M107" s="41" t="s">
        <v>37</v>
      </c>
      <c r="N107" s="197"/>
    </row>
    <row r="108" spans="4:14" ht="15.75">
      <c r="D108" s="46" t="s">
        <v>78</v>
      </c>
      <c r="E108" s="42">
        <v>2</v>
      </c>
      <c r="F108" s="42">
        <v>9</v>
      </c>
      <c r="G108" s="42">
        <v>25</v>
      </c>
      <c r="H108" s="42">
        <v>21</v>
      </c>
      <c r="I108" s="42">
        <v>18</v>
      </c>
      <c r="J108" s="42">
        <v>28</v>
      </c>
      <c r="K108" s="42">
        <v>30</v>
      </c>
      <c r="L108" s="42">
        <v>8</v>
      </c>
      <c r="M108" s="42">
        <f t="shared" ref="M108:M116" si="23">SUM(E108:L108)</f>
        <v>141</v>
      </c>
      <c r="N108" s="197"/>
    </row>
    <row r="109" spans="4:14" ht="15.75">
      <c r="D109" s="45" t="s">
        <v>43</v>
      </c>
      <c r="E109" s="43">
        <v>0</v>
      </c>
      <c r="F109" s="43">
        <v>0</v>
      </c>
      <c r="G109" s="43">
        <v>14</v>
      </c>
      <c r="H109" s="43">
        <v>8</v>
      </c>
      <c r="I109" s="43">
        <v>19</v>
      </c>
      <c r="J109" s="43">
        <v>8</v>
      </c>
      <c r="K109" s="43">
        <v>8</v>
      </c>
      <c r="L109" s="43">
        <v>1</v>
      </c>
      <c r="M109" s="43">
        <f t="shared" si="23"/>
        <v>58</v>
      </c>
      <c r="N109" s="197"/>
    </row>
    <row r="110" spans="4:14" ht="15.75">
      <c r="D110" s="45" t="s">
        <v>80</v>
      </c>
      <c r="E110" s="43">
        <v>1</v>
      </c>
      <c r="F110" s="43">
        <v>10</v>
      </c>
      <c r="G110" s="43">
        <v>23</v>
      </c>
      <c r="H110" s="43">
        <v>34</v>
      </c>
      <c r="I110" s="43">
        <v>32</v>
      </c>
      <c r="J110" s="43">
        <v>25</v>
      </c>
      <c r="K110" s="43">
        <v>31</v>
      </c>
      <c r="L110" s="43">
        <v>9</v>
      </c>
      <c r="M110" s="43">
        <f t="shared" si="23"/>
        <v>165</v>
      </c>
      <c r="N110" s="197"/>
    </row>
    <row r="111" spans="4:14" ht="15.75">
      <c r="D111" s="45" t="s">
        <v>287</v>
      </c>
      <c r="E111" s="43">
        <v>0</v>
      </c>
      <c r="F111" s="43">
        <v>3</v>
      </c>
      <c r="G111" s="43">
        <v>3</v>
      </c>
      <c r="H111" s="43">
        <v>5</v>
      </c>
      <c r="I111" s="43">
        <v>10</v>
      </c>
      <c r="J111" s="43">
        <v>6</v>
      </c>
      <c r="K111" s="43">
        <v>10</v>
      </c>
      <c r="L111" s="43">
        <v>5</v>
      </c>
      <c r="M111" s="43">
        <f t="shared" si="23"/>
        <v>42</v>
      </c>
      <c r="N111" s="197"/>
    </row>
    <row r="112" spans="4:14" ht="15.75">
      <c r="D112" s="45" t="s">
        <v>82</v>
      </c>
      <c r="E112" s="43">
        <v>2</v>
      </c>
      <c r="F112" s="43">
        <v>22</v>
      </c>
      <c r="G112" s="43">
        <v>43</v>
      </c>
      <c r="H112" s="43">
        <v>46</v>
      </c>
      <c r="I112" s="43">
        <v>51</v>
      </c>
      <c r="J112" s="43">
        <v>49</v>
      </c>
      <c r="K112" s="43">
        <v>45</v>
      </c>
      <c r="L112" s="43">
        <v>16</v>
      </c>
      <c r="M112" s="43">
        <f t="shared" si="23"/>
        <v>274</v>
      </c>
      <c r="N112" s="197"/>
    </row>
    <row r="113" spans="4:17" ht="15.75">
      <c r="D113" s="45" t="s">
        <v>83</v>
      </c>
      <c r="E113" s="43">
        <v>0</v>
      </c>
      <c r="F113" s="43">
        <v>9</v>
      </c>
      <c r="G113" s="43">
        <v>5</v>
      </c>
      <c r="H113" s="43">
        <v>11</v>
      </c>
      <c r="I113" s="43">
        <v>23</v>
      </c>
      <c r="J113" s="43">
        <v>8</v>
      </c>
      <c r="K113" s="43">
        <v>11</v>
      </c>
      <c r="L113" s="43">
        <v>1</v>
      </c>
      <c r="M113" s="43">
        <f t="shared" si="23"/>
        <v>68</v>
      </c>
      <c r="N113" s="197"/>
    </row>
    <row r="114" spans="4:17" ht="15.75">
      <c r="D114" s="45" t="s">
        <v>84</v>
      </c>
      <c r="E114" s="43">
        <v>0</v>
      </c>
      <c r="F114" s="43">
        <v>0</v>
      </c>
      <c r="G114" s="43">
        <v>2</v>
      </c>
      <c r="H114" s="43">
        <v>2</v>
      </c>
      <c r="I114" s="43">
        <v>6</v>
      </c>
      <c r="J114" s="43">
        <v>4</v>
      </c>
      <c r="K114" s="43">
        <v>2</v>
      </c>
      <c r="L114" s="43">
        <v>0</v>
      </c>
      <c r="M114" s="43">
        <f t="shared" si="23"/>
        <v>16</v>
      </c>
      <c r="N114" s="197"/>
    </row>
    <row r="115" spans="4:17" ht="15.75">
      <c r="D115" s="45" t="s">
        <v>288</v>
      </c>
      <c r="E115" s="43">
        <v>0</v>
      </c>
      <c r="F115" s="43">
        <v>18</v>
      </c>
      <c r="G115" s="43">
        <v>26</v>
      </c>
      <c r="H115" s="43">
        <v>24</v>
      </c>
      <c r="I115" s="43">
        <v>16</v>
      </c>
      <c r="J115" s="43">
        <v>15</v>
      </c>
      <c r="K115" s="43">
        <v>20</v>
      </c>
      <c r="L115" s="43">
        <v>11</v>
      </c>
      <c r="M115" s="43">
        <f t="shared" si="23"/>
        <v>130</v>
      </c>
      <c r="N115" s="197"/>
    </row>
    <row r="116" spans="4:17" ht="15.75">
      <c r="D116" s="45" t="s">
        <v>77</v>
      </c>
      <c r="E116" s="43">
        <v>0</v>
      </c>
      <c r="F116" s="43">
        <v>9</v>
      </c>
      <c r="G116" s="43">
        <v>11</v>
      </c>
      <c r="H116" s="43">
        <v>10</v>
      </c>
      <c r="I116" s="43">
        <v>11</v>
      </c>
      <c r="J116" s="43">
        <v>12</v>
      </c>
      <c r="K116" s="43">
        <v>5</v>
      </c>
      <c r="L116" s="43">
        <v>3</v>
      </c>
      <c r="M116" s="43">
        <f t="shared" si="23"/>
        <v>61</v>
      </c>
      <c r="N116" s="197"/>
    </row>
    <row r="117" spans="4:17" ht="15.75">
      <c r="D117" s="34" t="s">
        <v>37</v>
      </c>
      <c r="E117" s="44">
        <f>SUM(E108:E116)</f>
        <v>5</v>
      </c>
      <c r="F117" s="44">
        <f t="shared" ref="F117:M117" si="24">SUM(F108:F116)</f>
        <v>80</v>
      </c>
      <c r="G117" s="44">
        <f t="shared" si="24"/>
        <v>152</v>
      </c>
      <c r="H117" s="44">
        <f t="shared" si="24"/>
        <v>161</v>
      </c>
      <c r="I117" s="44">
        <f t="shared" si="24"/>
        <v>186</v>
      </c>
      <c r="J117" s="44">
        <f t="shared" si="24"/>
        <v>155</v>
      </c>
      <c r="K117" s="44">
        <f t="shared" si="24"/>
        <v>162</v>
      </c>
      <c r="L117" s="44">
        <f>SUM(L108:L116)</f>
        <v>54</v>
      </c>
      <c r="M117" s="44">
        <f t="shared" si="24"/>
        <v>955</v>
      </c>
      <c r="N117" s="197"/>
    </row>
    <row r="118" spans="4:17">
      <c r="D118" s="35" t="s">
        <v>370</v>
      </c>
      <c r="N118" s="197"/>
    </row>
    <row r="119" spans="4:17" ht="15.75">
      <c r="D119" s="219" t="s">
        <v>367</v>
      </c>
      <c r="E119" s="1"/>
      <c r="F119" s="1"/>
      <c r="G119" s="1"/>
      <c r="H119" s="1"/>
      <c r="I119" s="1"/>
      <c r="J119" s="3"/>
      <c r="K119" s="3"/>
      <c r="L119" s="3"/>
      <c r="N119" s="197"/>
    </row>
    <row r="120" spans="4:17">
      <c r="D120" s="35"/>
      <c r="N120" s="197"/>
      <c r="P120"/>
      <c r="Q120"/>
    </row>
    <row r="121" spans="4:17">
      <c r="D121" s="35"/>
      <c r="N121" s="197"/>
    </row>
    <row r="122" spans="4:17">
      <c r="D122" s="35"/>
      <c r="N122" s="197"/>
    </row>
    <row r="123" spans="4:17" ht="15.75">
      <c r="D123" s="180" t="s">
        <v>375</v>
      </c>
      <c r="N123" s="197"/>
    </row>
    <row r="124" spans="4:17" ht="15.75">
      <c r="D124" s="34" t="s">
        <v>93</v>
      </c>
      <c r="E124" s="41">
        <v>2008</v>
      </c>
      <c r="F124" s="41">
        <v>2009</v>
      </c>
      <c r="G124" s="41">
        <v>2010</v>
      </c>
      <c r="H124" s="41">
        <v>2011</v>
      </c>
      <c r="I124" s="41">
        <v>2012</v>
      </c>
      <c r="J124" s="41">
        <v>2013</v>
      </c>
      <c r="K124" s="41">
        <v>2014</v>
      </c>
      <c r="L124" s="34">
        <v>2015</v>
      </c>
      <c r="M124" s="41" t="s">
        <v>37</v>
      </c>
      <c r="N124" s="197"/>
    </row>
    <row r="125" spans="4:17" ht="15.75">
      <c r="D125" s="46" t="str">
        <f>D108</f>
        <v>Ciências Agrárias</v>
      </c>
      <c r="E125" s="71">
        <f t="shared" ref="E125:M134" si="25">IF(ISERROR(E108/E$117),"-",(E108/E$117))</f>
        <v>0.4</v>
      </c>
      <c r="F125" s="71">
        <f t="shared" si="25"/>
        <v>0.1125</v>
      </c>
      <c r="G125" s="71">
        <f t="shared" si="25"/>
        <v>0.16447368421052633</v>
      </c>
      <c r="H125" s="71">
        <f t="shared" si="25"/>
        <v>0.13043478260869565</v>
      </c>
      <c r="I125" s="71">
        <f t="shared" si="25"/>
        <v>9.6774193548387094E-2</v>
      </c>
      <c r="J125" s="71">
        <f t="shared" si="25"/>
        <v>0.18064516129032257</v>
      </c>
      <c r="K125" s="71">
        <f t="shared" si="25"/>
        <v>0.18518518518518517</v>
      </c>
      <c r="L125" s="71">
        <f t="shared" si="25"/>
        <v>0.14814814814814814</v>
      </c>
      <c r="M125" s="71">
        <f t="shared" si="25"/>
        <v>0.14764397905759163</v>
      </c>
      <c r="N125" s="197"/>
    </row>
    <row r="126" spans="4:17" ht="15.75">
      <c r="D126" s="45" t="str">
        <f t="shared" ref="D126:D133" si="26">D109</f>
        <v>Ciências Biológicas</v>
      </c>
      <c r="E126" s="72">
        <f t="shared" si="25"/>
        <v>0</v>
      </c>
      <c r="F126" s="72">
        <f t="shared" si="25"/>
        <v>0</v>
      </c>
      <c r="G126" s="72">
        <f t="shared" si="25"/>
        <v>9.2105263157894732E-2</v>
      </c>
      <c r="H126" s="72">
        <f t="shared" si="25"/>
        <v>4.9689440993788817E-2</v>
      </c>
      <c r="I126" s="72">
        <f t="shared" si="25"/>
        <v>0.10215053763440861</v>
      </c>
      <c r="J126" s="72">
        <f t="shared" si="25"/>
        <v>5.1612903225806452E-2</v>
      </c>
      <c r="K126" s="72">
        <f t="shared" si="25"/>
        <v>4.9382716049382713E-2</v>
      </c>
      <c r="L126" s="72">
        <f t="shared" ref="L126" si="27">IF(ISERROR(L109/L$117),"-",(L109/L$117))</f>
        <v>1.8518518518518517E-2</v>
      </c>
      <c r="M126" s="72">
        <f t="shared" si="25"/>
        <v>6.0732984293193716E-2</v>
      </c>
      <c r="N126" s="197"/>
    </row>
    <row r="127" spans="4:17" ht="15.75">
      <c r="D127" s="45" t="str">
        <f t="shared" si="26"/>
        <v>Ciências da Saúde</v>
      </c>
      <c r="E127" s="72">
        <f t="shared" si="25"/>
        <v>0.2</v>
      </c>
      <c r="F127" s="72">
        <f t="shared" si="25"/>
        <v>0.125</v>
      </c>
      <c r="G127" s="72">
        <f t="shared" si="25"/>
        <v>0.15131578947368421</v>
      </c>
      <c r="H127" s="72">
        <f t="shared" si="25"/>
        <v>0.21118012422360249</v>
      </c>
      <c r="I127" s="72">
        <f t="shared" si="25"/>
        <v>0.17204301075268819</v>
      </c>
      <c r="J127" s="72">
        <f t="shared" si="25"/>
        <v>0.16129032258064516</v>
      </c>
      <c r="K127" s="72">
        <f t="shared" si="25"/>
        <v>0.19135802469135801</v>
      </c>
      <c r="L127" s="72">
        <f t="shared" ref="L127" si="28">IF(ISERROR(L110/L$117),"-",(L110/L$117))</f>
        <v>0.16666666666666666</v>
      </c>
      <c r="M127" s="72">
        <f t="shared" si="25"/>
        <v>0.17277486910994763</v>
      </c>
      <c r="N127" s="197"/>
    </row>
    <row r="128" spans="4:17" ht="15.75">
      <c r="D128" s="45" t="str">
        <f t="shared" si="26"/>
        <v>Ciências Exatas e da Terra</v>
      </c>
      <c r="E128" s="72">
        <f t="shared" si="25"/>
        <v>0</v>
      </c>
      <c r="F128" s="72">
        <f t="shared" si="25"/>
        <v>3.7499999999999999E-2</v>
      </c>
      <c r="G128" s="72">
        <f t="shared" si="25"/>
        <v>1.9736842105263157E-2</v>
      </c>
      <c r="H128" s="72">
        <f t="shared" si="25"/>
        <v>3.1055900621118012E-2</v>
      </c>
      <c r="I128" s="72">
        <f t="shared" si="25"/>
        <v>5.3763440860215055E-2</v>
      </c>
      <c r="J128" s="72">
        <f t="shared" si="25"/>
        <v>3.870967741935484E-2</v>
      </c>
      <c r="K128" s="72">
        <f t="shared" si="25"/>
        <v>6.1728395061728392E-2</v>
      </c>
      <c r="L128" s="72">
        <f t="shared" ref="L128" si="29">IF(ISERROR(L111/L$117),"-",(L111/L$117))</f>
        <v>9.2592592592592587E-2</v>
      </c>
      <c r="M128" s="72">
        <f t="shared" si="25"/>
        <v>4.3979057591623037E-2</v>
      </c>
      <c r="N128" s="197"/>
    </row>
    <row r="129" spans="4:17" ht="15.75">
      <c r="D129" s="45" t="str">
        <f t="shared" si="26"/>
        <v>Ciências Humanas</v>
      </c>
      <c r="E129" s="72">
        <f t="shared" si="25"/>
        <v>0.4</v>
      </c>
      <c r="F129" s="72">
        <f t="shared" si="25"/>
        <v>0.27500000000000002</v>
      </c>
      <c r="G129" s="72">
        <f t="shared" si="25"/>
        <v>0.28289473684210525</v>
      </c>
      <c r="H129" s="72">
        <f t="shared" si="25"/>
        <v>0.2857142857142857</v>
      </c>
      <c r="I129" s="72">
        <f t="shared" si="25"/>
        <v>0.27419354838709675</v>
      </c>
      <c r="J129" s="72">
        <f t="shared" si="25"/>
        <v>0.31612903225806449</v>
      </c>
      <c r="K129" s="72">
        <f t="shared" si="25"/>
        <v>0.27777777777777779</v>
      </c>
      <c r="L129" s="72">
        <f t="shared" ref="L129" si="30">IF(ISERROR(L112/L$117),"-",(L112/L$117))</f>
        <v>0.29629629629629628</v>
      </c>
      <c r="M129" s="72">
        <f t="shared" si="25"/>
        <v>0.28691099476439791</v>
      </c>
      <c r="N129" s="197"/>
    </row>
    <row r="130" spans="4:17" ht="15.75">
      <c r="D130" s="45" t="str">
        <f t="shared" si="26"/>
        <v>Ciências Sociais Aplicadas</v>
      </c>
      <c r="E130" s="72">
        <f t="shared" si="25"/>
        <v>0</v>
      </c>
      <c r="F130" s="72">
        <f t="shared" si="25"/>
        <v>0.1125</v>
      </c>
      <c r="G130" s="72">
        <f t="shared" si="25"/>
        <v>3.2894736842105261E-2</v>
      </c>
      <c r="H130" s="72">
        <f t="shared" si="25"/>
        <v>6.8322981366459631E-2</v>
      </c>
      <c r="I130" s="72">
        <f t="shared" si="25"/>
        <v>0.12365591397849462</v>
      </c>
      <c r="J130" s="72">
        <f t="shared" si="25"/>
        <v>5.1612903225806452E-2</v>
      </c>
      <c r="K130" s="72">
        <f t="shared" si="25"/>
        <v>6.7901234567901231E-2</v>
      </c>
      <c r="L130" s="72">
        <f t="shared" ref="L130" si="31">IF(ISERROR(L113/L$117),"-",(L113/L$117))</f>
        <v>1.8518518518518517E-2</v>
      </c>
      <c r="M130" s="72">
        <f t="shared" si="25"/>
        <v>7.1204188481675396E-2</v>
      </c>
      <c r="N130" s="197"/>
    </row>
    <row r="131" spans="4:17" ht="15.75">
      <c r="D131" s="45" t="str">
        <f t="shared" si="26"/>
        <v>Engenharias</v>
      </c>
      <c r="E131" s="72">
        <f t="shared" si="25"/>
        <v>0</v>
      </c>
      <c r="F131" s="72">
        <f t="shared" si="25"/>
        <v>0</v>
      </c>
      <c r="G131" s="72">
        <f t="shared" si="25"/>
        <v>1.3157894736842105E-2</v>
      </c>
      <c r="H131" s="72">
        <f t="shared" si="25"/>
        <v>1.2422360248447204E-2</v>
      </c>
      <c r="I131" s="72">
        <f t="shared" si="25"/>
        <v>3.2258064516129031E-2</v>
      </c>
      <c r="J131" s="72">
        <f t="shared" si="25"/>
        <v>2.5806451612903226E-2</v>
      </c>
      <c r="K131" s="72">
        <f t="shared" si="25"/>
        <v>1.2345679012345678E-2</v>
      </c>
      <c r="L131" s="72">
        <f t="shared" ref="L131" si="32">IF(ISERROR(L114/L$117),"-",(L114/L$117))</f>
        <v>0</v>
      </c>
      <c r="M131" s="72">
        <f>IF(ISERROR(M114/M$117),"-",(M114/M$117))</f>
        <v>1.6753926701570682E-2</v>
      </c>
      <c r="N131" s="197"/>
    </row>
    <row r="132" spans="4:17" ht="15.75">
      <c r="D132" s="45" t="str">
        <f t="shared" si="26"/>
        <v>Linguística, Letras e Artes</v>
      </c>
      <c r="E132" s="72">
        <f t="shared" si="25"/>
        <v>0</v>
      </c>
      <c r="F132" s="72">
        <f t="shared" si="25"/>
        <v>0.22500000000000001</v>
      </c>
      <c r="G132" s="72">
        <f t="shared" si="25"/>
        <v>0.17105263157894737</v>
      </c>
      <c r="H132" s="72">
        <f t="shared" si="25"/>
        <v>0.14906832298136646</v>
      </c>
      <c r="I132" s="72">
        <f t="shared" si="25"/>
        <v>8.6021505376344093E-2</v>
      </c>
      <c r="J132" s="72">
        <f t="shared" si="25"/>
        <v>9.6774193548387094E-2</v>
      </c>
      <c r="K132" s="72">
        <f t="shared" si="25"/>
        <v>0.12345679012345678</v>
      </c>
      <c r="L132" s="72">
        <f t="shared" ref="L132" si="33">IF(ISERROR(L115/L$117),"-",(L115/L$117))</f>
        <v>0.20370370370370369</v>
      </c>
      <c r="M132" s="72">
        <f t="shared" si="25"/>
        <v>0.13612565445026178</v>
      </c>
      <c r="N132" s="197"/>
    </row>
    <row r="133" spans="4:17" ht="15.75">
      <c r="D133" s="45" t="str">
        <f t="shared" si="26"/>
        <v>Outros</v>
      </c>
      <c r="E133" s="72">
        <f t="shared" si="25"/>
        <v>0</v>
      </c>
      <c r="F133" s="72">
        <f t="shared" si="25"/>
        <v>0.1125</v>
      </c>
      <c r="G133" s="72">
        <f t="shared" si="25"/>
        <v>7.2368421052631582E-2</v>
      </c>
      <c r="H133" s="72">
        <f t="shared" si="25"/>
        <v>6.2111801242236024E-2</v>
      </c>
      <c r="I133" s="72">
        <f t="shared" si="25"/>
        <v>5.9139784946236562E-2</v>
      </c>
      <c r="J133" s="72">
        <f t="shared" si="25"/>
        <v>7.7419354838709681E-2</v>
      </c>
      <c r="K133" s="72">
        <f>IF(ISERROR(K116/K$117),"-",(K116/K$117))</f>
        <v>3.0864197530864196E-2</v>
      </c>
      <c r="L133" s="72">
        <f t="shared" ref="L133" si="34">IF(ISERROR(L116/L$117),"-",(L116/L$117))</f>
        <v>5.5555555555555552E-2</v>
      </c>
      <c r="M133" s="72">
        <f t="shared" si="25"/>
        <v>6.3874345549738226E-2</v>
      </c>
      <c r="N133" s="197"/>
    </row>
    <row r="134" spans="4:17" ht="15.75">
      <c r="D134" s="34" t="s">
        <v>37</v>
      </c>
      <c r="E134" s="73">
        <f t="shared" si="25"/>
        <v>1</v>
      </c>
      <c r="F134" s="73">
        <f t="shared" si="25"/>
        <v>1</v>
      </c>
      <c r="G134" s="73">
        <f t="shared" si="25"/>
        <v>1</v>
      </c>
      <c r="H134" s="73">
        <f t="shared" si="25"/>
        <v>1</v>
      </c>
      <c r="I134" s="73">
        <f t="shared" si="25"/>
        <v>1</v>
      </c>
      <c r="J134" s="73">
        <f t="shared" si="25"/>
        <v>1</v>
      </c>
      <c r="K134" s="73">
        <f t="shared" si="25"/>
        <v>1</v>
      </c>
      <c r="L134" s="184">
        <f t="shared" ref="L134" si="35">IF(ISERROR(L117/L$117),"-",(L117/L$117))</f>
        <v>1</v>
      </c>
      <c r="M134" s="73">
        <f>IF(ISERROR(M117/M$117),"-",(M117/M$117))</f>
        <v>1</v>
      </c>
      <c r="N134" s="197"/>
    </row>
    <row r="135" spans="4:17">
      <c r="D135" s="35" t="s">
        <v>370</v>
      </c>
      <c r="N135" s="197"/>
    </row>
    <row r="136" spans="4:17">
      <c r="D136" s="219" t="s">
        <v>367</v>
      </c>
      <c r="N136" s="197"/>
    </row>
    <row r="137" spans="4:17" ht="15.75">
      <c r="D137" s="35"/>
      <c r="E137" s="1"/>
      <c r="F137" s="1"/>
      <c r="G137" s="1"/>
      <c r="H137" s="1"/>
      <c r="I137" s="1"/>
      <c r="J137" s="3"/>
      <c r="K137" s="3"/>
      <c r="L137" s="3"/>
      <c r="M137" s="3"/>
      <c r="N137" s="197"/>
    </row>
    <row r="138" spans="4:17" ht="15.75">
      <c r="D138" s="35"/>
      <c r="E138" s="1"/>
      <c r="F138" s="1"/>
      <c r="G138" s="1"/>
      <c r="H138" s="1"/>
      <c r="I138" s="1"/>
      <c r="J138" s="3"/>
      <c r="K138" s="3"/>
      <c r="L138" s="3"/>
      <c r="M138" s="3"/>
      <c r="N138" s="197"/>
    </row>
    <row r="139" spans="4:17" ht="15.75">
      <c r="D139" s="35"/>
      <c r="E139" s="1"/>
      <c r="F139" s="1"/>
      <c r="G139" s="1"/>
      <c r="H139" s="1"/>
      <c r="I139" s="1"/>
      <c r="J139" s="3"/>
      <c r="K139" s="3"/>
      <c r="L139" s="3"/>
      <c r="M139" s="3"/>
      <c r="N139" s="197"/>
    </row>
    <row r="140" spans="4:17" ht="15.75">
      <c r="D140" s="2" t="s">
        <v>88</v>
      </c>
      <c r="N140" s="197"/>
    </row>
    <row r="141" spans="4:17" ht="15.75">
      <c r="D141" s="39" t="s">
        <v>68</v>
      </c>
      <c r="E141" s="41">
        <v>2008</v>
      </c>
      <c r="F141" s="41">
        <v>2009</v>
      </c>
      <c r="G141" s="41">
        <v>2010</v>
      </c>
      <c r="H141" s="41">
        <v>2011</v>
      </c>
      <c r="I141" s="41">
        <v>2012</v>
      </c>
      <c r="J141" s="41">
        <v>2013</v>
      </c>
      <c r="K141" s="41">
        <v>2014</v>
      </c>
      <c r="L141" s="34">
        <v>2015</v>
      </c>
      <c r="M141" s="41" t="s">
        <v>37</v>
      </c>
      <c r="N141" s="197"/>
    </row>
    <row r="142" spans="4:17" ht="15.75">
      <c r="D142" s="37" t="s">
        <v>265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3</v>
      </c>
      <c r="L142" s="43">
        <v>0</v>
      </c>
      <c r="M142" s="43">
        <f t="shared" ref="M142:M154" si="36">SUM(E142:L142)</f>
        <v>3</v>
      </c>
      <c r="N142" s="197"/>
      <c r="O142" s="175"/>
      <c r="P142" s="173"/>
      <c r="Q142" s="173"/>
    </row>
    <row r="143" spans="4:17" ht="15.75">
      <c r="D143" s="37" t="s">
        <v>1</v>
      </c>
      <c r="E143" s="43">
        <v>0</v>
      </c>
      <c r="F143" s="43">
        <v>13</v>
      </c>
      <c r="G143" s="43">
        <v>13</v>
      </c>
      <c r="H143" s="43">
        <v>13</v>
      </c>
      <c r="I143" s="43">
        <v>6</v>
      </c>
      <c r="J143" s="43">
        <v>6</v>
      </c>
      <c r="K143" s="43">
        <v>8</v>
      </c>
      <c r="L143" s="43">
        <v>7</v>
      </c>
      <c r="M143" s="43">
        <f t="shared" si="36"/>
        <v>66</v>
      </c>
      <c r="N143" s="197"/>
      <c r="O143" s="175"/>
      <c r="P143" s="173"/>
      <c r="Q143" s="173"/>
    </row>
    <row r="144" spans="4:17" ht="15.75">
      <c r="D144" s="37" t="s">
        <v>2</v>
      </c>
      <c r="E144" s="43">
        <v>0</v>
      </c>
      <c r="F144" s="43">
        <v>2</v>
      </c>
      <c r="G144" s="43">
        <v>1</v>
      </c>
      <c r="H144" s="43">
        <v>5</v>
      </c>
      <c r="I144" s="43">
        <v>7</v>
      </c>
      <c r="J144" s="43">
        <v>4</v>
      </c>
      <c r="K144" s="43">
        <v>6</v>
      </c>
      <c r="L144" s="43">
        <v>0</v>
      </c>
      <c r="M144" s="43">
        <f t="shared" si="36"/>
        <v>25</v>
      </c>
      <c r="N144" s="197"/>
      <c r="O144" s="175"/>
      <c r="P144" s="173"/>
      <c r="Q144" s="173"/>
    </row>
    <row r="145" spans="1:37" ht="15.75">
      <c r="D145" s="37" t="s">
        <v>3</v>
      </c>
      <c r="E145" s="43">
        <v>0</v>
      </c>
      <c r="F145" s="43">
        <v>4</v>
      </c>
      <c r="G145" s="43">
        <v>6</v>
      </c>
      <c r="H145" s="43">
        <v>12</v>
      </c>
      <c r="I145" s="43">
        <v>13</v>
      </c>
      <c r="J145" s="43">
        <v>5</v>
      </c>
      <c r="K145" s="43">
        <v>12</v>
      </c>
      <c r="L145" s="43">
        <v>4</v>
      </c>
      <c r="M145" s="43">
        <f t="shared" si="36"/>
        <v>56</v>
      </c>
      <c r="N145" s="197"/>
      <c r="O145" s="175"/>
      <c r="P145" s="173"/>
      <c r="Q145" s="173"/>
    </row>
    <row r="146" spans="1:37" ht="15.75">
      <c r="D146" s="37" t="s">
        <v>4</v>
      </c>
      <c r="E146" s="43">
        <v>0</v>
      </c>
      <c r="F146" s="43">
        <v>5</v>
      </c>
      <c r="G146" s="43">
        <v>6</v>
      </c>
      <c r="H146" s="43">
        <v>8</v>
      </c>
      <c r="I146" s="43">
        <v>16</v>
      </c>
      <c r="J146" s="43">
        <v>9</v>
      </c>
      <c r="K146" s="43">
        <v>11</v>
      </c>
      <c r="L146" s="43">
        <v>4</v>
      </c>
      <c r="M146" s="43">
        <f t="shared" si="36"/>
        <v>59</v>
      </c>
      <c r="N146" s="197"/>
      <c r="O146" s="175"/>
      <c r="P146" s="173"/>
      <c r="Q146" s="173"/>
    </row>
    <row r="147" spans="1:37" ht="15.75">
      <c r="D147" s="37" t="s">
        <v>5</v>
      </c>
      <c r="E147" s="43">
        <v>0</v>
      </c>
      <c r="F147" s="43">
        <v>11</v>
      </c>
      <c r="G147" s="43">
        <v>13</v>
      </c>
      <c r="H147" s="43">
        <v>14</v>
      </c>
      <c r="I147" s="43">
        <v>16</v>
      </c>
      <c r="J147" s="43">
        <v>10</v>
      </c>
      <c r="K147" s="43">
        <v>10</v>
      </c>
      <c r="L147" s="43">
        <v>4</v>
      </c>
      <c r="M147" s="43">
        <f t="shared" si="36"/>
        <v>78</v>
      </c>
      <c r="N147" s="197"/>
      <c r="O147" s="175"/>
      <c r="P147" s="173"/>
      <c r="Q147" s="173"/>
    </row>
    <row r="148" spans="1:37" ht="15.75">
      <c r="D148" s="37" t="s">
        <v>6</v>
      </c>
      <c r="E148" s="43">
        <v>0</v>
      </c>
      <c r="F148" s="43">
        <v>0</v>
      </c>
      <c r="G148" s="43">
        <v>0</v>
      </c>
      <c r="H148" s="43">
        <v>2</v>
      </c>
      <c r="I148" s="43">
        <v>6</v>
      </c>
      <c r="J148" s="43">
        <v>8</v>
      </c>
      <c r="K148" s="43">
        <v>10</v>
      </c>
      <c r="L148" s="43">
        <v>2</v>
      </c>
      <c r="M148" s="43">
        <f t="shared" si="36"/>
        <v>28</v>
      </c>
      <c r="N148" s="197"/>
      <c r="O148" s="175"/>
      <c r="P148" s="173"/>
      <c r="Q148" s="173"/>
    </row>
    <row r="149" spans="1:37" ht="15.75">
      <c r="D149" s="37" t="s">
        <v>11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3</v>
      </c>
      <c r="L149" s="43">
        <v>1</v>
      </c>
      <c r="M149" s="43">
        <f t="shared" si="36"/>
        <v>4</v>
      </c>
      <c r="N149" s="197"/>
      <c r="O149" s="175"/>
      <c r="P149" s="173"/>
      <c r="Q149" s="173"/>
    </row>
    <row r="150" spans="1:37" ht="15.75">
      <c r="D150" s="37" t="s">
        <v>7</v>
      </c>
      <c r="E150" s="43">
        <v>2</v>
      </c>
      <c r="F150" s="43">
        <v>9</v>
      </c>
      <c r="G150" s="43">
        <v>21</v>
      </c>
      <c r="H150" s="43">
        <v>18</v>
      </c>
      <c r="I150" s="43">
        <v>18</v>
      </c>
      <c r="J150" s="43">
        <v>23</v>
      </c>
      <c r="K150" s="43">
        <v>21</v>
      </c>
      <c r="L150" s="43">
        <v>7</v>
      </c>
      <c r="M150" s="43">
        <f t="shared" si="36"/>
        <v>119</v>
      </c>
      <c r="N150" s="197"/>
      <c r="O150" s="175"/>
      <c r="P150" s="173"/>
      <c r="Q150" s="173"/>
    </row>
    <row r="151" spans="1:37" ht="15.75">
      <c r="D151" s="37" t="s">
        <v>8</v>
      </c>
      <c r="E151" s="43">
        <v>0</v>
      </c>
      <c r="F151" s="43">
        <v>3</v>
      </c>
      <c r="G151" s="43">
        <v>23</v>
      </c>
      <c r="H151" s="43">
        <v>11</v>
      </c>
      <c r="I151" s="43">
        <v>33</v>
      </c>
      <c r="J151" s="43">
        <v>24</v>
      </c>
      <c r="K151" s="43">
        <v>20</v>
      </c>
      <c r="L151" s="43">
        <v>2</v>
      </c>
      <c r="M151" s="43">
        <f t="shared" si="36"/>
        <v>116</v>
      </c>
      <c r="N151" s="197"/>
      <c r="O151" s="175"/>
      <c r="P151" s="173"/>
      <c r="Q151" s="173"/>
    </row>
    <row r="152" spans="1:37" ht="15.75">
      <c r="D152" s="37" t="s">
        <v>9</v>
      </c>
      <c r="E152" s="43">
        <v>1</v>
      </c>
      <c r="F152" s="43">
        <v>8</v>
      </c>
      <c r="G152" s="43">
        <v>19</v>
      </c>
      <c r="H152" s="43">
        <v>15</v>
      </c>
      <c r="I152" s="43">
        <v>18</v>
      </c>
      <c r="J152" s="43">
        <v>12</v>
      </c>
      <c r="K152" s="43">
        <v>11</v>
      </c>
      <c r="L152" s="43">
        <v>6</v>
      </c>
      <c r="M152" s="43">
        <f t="shared" si="36"/>
        <v>90</v>
      </c>
      <c r="N152" s="197"/>
      <c r="O152" s="175"/>
      <c r="P152" s="173"/>
      <c r="Q152" s="173"/>
    </row>
    <row r="153" spans="1:37" ht="15.75">
      <c r="D153" s="37" t="s">
        <v>10</v>
      </c>
      <c r="E153" s="43">
        <v>1</v>
      </c>
      <c r="F153" s="43">
        <v>5</v>
      </c>
      <c r="G153" s="43">
        <v>21</v>
      </c>
      <c r="H153" s="43">
        <v>31</v>
      </c>
      <c r="I153" s="43">
        <v>27</v>
      </c>
      <c r="J153" s="43">
        <v>21</v>
      </c>
      <c r="K153" s="43">
        <v>26</v>
      </c>
      <c r="L153" s="43">
        <v>8</v>
      </c>
      <c r="M153" s="43">
        <f t="shared" si="36"/>
        <v>140</v>
      </c>
      <c r="N153" s="197"/>
      <c r="O153" s="175"/>
      <c r="P153" s="173"/>
      <c r="Q153" s="173"/>
    </row>
    <row r="154" spans="1:37" ht="15.75">
      <c r="D154" s="37" t="s">
        <v>40</v>
      </c>
      <c r="E154" s="43">
        <v>1</v>
      </c>
      <c r="F154" s="43">
        <v>20</v>
      </c>
      <c r="G154" s="43">
        <v>29</v>
      </c>
      <c r="H154" s="43">
        <v>32</v>
      </c>
      <c r="I154" s="43">
        <v>26</v>
      </c>
      <c r="J154" s="43">
        <v>33</v>
      </c>
      <c r="K154" s="43">
        <v>21</v>
      </c>
      <c r="L154" s="43">
        <v>9</v>
      </c>
      <c r="M154" s="43">
        <f t="shared" si="36"/>
        <v>171</v>
      </c>
      <c r="N154" s="197"/>
      <c r="O154" s="175"/>
      <c r="P154" s="173"/>
      <c r="Q154" s="173"/>
    </row>
    <row r="155" spans="1:37" ht="15.75">
      <c r="D155" s="38" t="s">
        <v>37</v>
      </c>
      <c r="E155" s="44">
        <f t="shared" ref="E155:M155" si="37">SUM(E142:E154)</f>
        <v>5</v>
      </c>
      <c r="F155" s="44">
        <f t="shared" si="37"/>
        <v>80</v>
      </c>
      <c r="G155" s="44">
        <f t="shared" si="37"/>
        <v>152</v>
      </c>
      <c r="H155" s="44">
        <f t="shared" si="37"/>
        <v>161</v>
      </c>
      <c r="I155" s="44">
        <f t="shared" si="37"/>
        <v>186</v>
      </c>
      <c r="J155" s="44">
        <f t="shared" si="37"/>
        <v>155</v>
      </c>
      <c r="K155" s="44">
        <f t="shared" si="37"/>
        <v>162</v>
      </c>
      <c r="L155" s="44">
        <f t="shared" si="37"/>
        <v>54</v>
      </c>
      <c r="M155" s="44">
        <f t="shared" si="37"/>
        <v>955</v>
      </c>
      <c r="N155" s="197"/>
    </row>
    <row r="156" spans="1:37" customFormat="1" ht="15.75">
      <c r="A156" s="6"/>
      <c r="B156" s="6"/>
      <c r="D156" s="35" t="s">
        <v>370</v>
      </c>
      <c r="E156" s="1"/>
      <c r="F156" s="1"/>
      <c r="G156" s="1"/>
      <c r="H156" s="1"/>
      <c r="I156" s="1"/>
      <c r="J156" s="3"/>
      <c r="K156" s="3"/>
      <c r="L156" s="3"/>
      <c r="M156" s="3"/>
      <c r="N156" s="197"/>
      <c r="P156" s="4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customFormat="1" ht="15.75">
      <c r="A157" s="6"/>
      <c r="B157" s="6"/>
      <c r="D157" s="219" t="s">
        <v>367</v>
      </c>
      <c r="E157" s="1"/>
      <c r="F157" s="1"/>
      <c r="G157" s="1"/>
      <c r="H157" s="1"/>
      <c r="I157" s="1"/>
      <c r="J157" s="3"/>
      <c r="K157" s="3"/>
      <c r="L157" s="3"/>
      <c r="M157" s="3"/>
      <c r="N157" s="197"/>
      <c r="P157" s="4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customFormat="1" ht="15.75">
      <c r="A158" s="6"/>
      <c r="B158" s="6"/>
      <c r="D158" s="35"/>
      <c r="E158" s="1"/>
      <c r="F158" s="1"/>
      <c r="G158" s="1"/>
      <c r="H158" s="1"/>
      <c r="I158" s="1"/>
      <c r="J158" s="3"/>
      <c r="K158" s="3"/>
      <c r="L158" s="3"/>
      <c r="M158" s="3"/>
      <c r="N158" s="197"/>
      <c r="P158" s="4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customFormat="1" ht="15.75">
      <c r="A159" s="6"/>
      <c r="B159" s="6"/>
      <c r="D159" s="35"/>
      <c r="E159" s="1"/>
      <c r="F159" s="1"/>
      <c r="G159" s="1"/>
      <c r="H159" s="1"/>
      <c r="I159" s="1"/>
      <c r="J159" s="3"/>
      <c r="K159" s="3"/>
      <c r="L159" s="3"/>
      <c r="M159" s="3"/>
      <c r="N159" s="197"/>
      <c r="P159" s="4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customFormat="1" ht="15.75">
      <c r="A160" s="6"/>
      <c r="B160" s="6"/>
      <c r="D160" s="35"/>
      <c r="E160" s="1"/>
      <c r="F160" s="1"/>
      <c r="G160" s="1"/>
      <c r="H160" s="1"/>
      <c r="I160" s="1"/>
      <c r="J160" s="3"/>
      <c r="K160" s="3"/>
      <c r="L160" s="3"/>
      <c r="M160" s="3"/>
      <c r="N160" s="197"/>
      <c r="P160" s="4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customFormat="1" ht="15.75">
      <c r="A161" s="6"/>
      <c r="B161" s="6"/>
      <c r="D161" s="180" t="s">
        <v>264</v>
      </c>
      <c r="J161" s="4"/>
      <c r="K161" s="4"/>
      <c r="L161" s="189"/>
      <c r="M161" s="4"/>
      <c r="N161" s="197"/>
      <c r="P161" s="4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customFormat="1" ht="15.75">
      <c r="A162" s="6"/>
      <c r="B162" s="6"/>
      <c r="D162" s="39" t="s">
        <v>68</v>
      </c>
      <c r="E162" s="41">
        <v>2008</v>
      </c>
      <c r="F162" s="41">
        <v>2009</v>
      </c>
      <c r="G162" s="41">
        <v>2010</v>
      </c>
      <c r="H162" s="41">
        <v>2011</v>
      </c>
      <c r="I162" s="41">
        <v>2012</v>
      </c>
      <c r="J162" s="41">
        <v>2013</v>
      </c>
      <c r="K162" s="41">
        <v>2014</v>
      </c>
      <c r="L162" s="34">
        <v>2015</v>
      </c>
      <c r="M162" s="41" t="s">
        <v>37</v>
      </c>
      <c r="N162" s="197"/>
      <c r="P162" s="4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customFormat="1" ht="15.75">
      <c r="A163" s="6"/>
      <c r="B163" s="6"/>
      <c r="D163" s="36" t="str">
        <f>D142</f>
        <v>EAD</v>
      </c>
      <c r="E163" s="71">
        <f>IF(ISERROR(E142/E$155),"-",(E142/E$155))</f>
        <v>0</v>
      </c>
      <c r="F163" s="71">
        <f t="shared" ref="F163:M163" si="38">IF(ISERROR(F142/F$155),"-",(F142/F$155))</f>
        <v>0</v>
      </c>
      <c r="G163" s="71">
        <f t="shared" si="38"/>
        <v>0</v>
      </c>
      <c r="H163" s="71">
        <f t="shared" si="38"/>
        <v>0</v>
      </c>
      <c r="I163" s="71">
        <f t="shared" si="38"/>
        <v>0</v>
      </c>
      <c r="J163" s="71">
        <f t="shared" si="38"/>
        <v>0</v>
      </c>
      <c r="K163" s="71">
        <f>IF(ISERROR(K142/K$155),"-",(K142/K$155))</f>
        <v>1.8518518518518517E-2</v>
      </c>
      <c r="L163" s="71">
        <f>IF(ISERROR(L142/L$155),"-",(L142/L$155))</f>
        <v>0</v>
      </c>
      <c r="M163" s="71">
        <f t="shared" si="38"/>
        <v>3.1413612565445027E-3</v>
      </c>
      <c r="N163" s="197"/>
      <c r="P163" s="4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customFormat="1" ht="15.75">
      <c r="A164" s="6"/>
      <c r="B164" s="6"/>
      <c r="D164" s="37" t="str">
        <f t="shared" ref="D164:D175" si="39">D143</f>
        <v>FACALE</v>
      </c>
      <c r="E164" s="72">
        <f t="shared" ref="E164:M175" si="40">IF(ISERROR(E143/E$155),"-",(E143/E$155))</f>
        <v>0</v>
      </c>
      <c r="F164" s="72">
        <f t="shared" si="40"/>
        <v>0.16250000000000001</v>
      </c>
      <c r="G164" s="72">
        <f t="shared" si="40"/>
        <v>8.5526315789473686E-2</v>
      </c>
      <c r="H164" s="72">
        <f t="shared" si="40"/>
        <v>8.0745341614906832E-2</v>
      </c>
      <c r="I164" s="72">
        <f t="shared" si="40"/>
        <v>3.2258064516129031E-2</v>
      </c>
      <c r="J164" s="72">
        <f t="shared" si="40"/>
        <v>3.870967741935484E-2</v>
      </c>
      <c r="K164" s="72">
        <f t="shared" si="40"/>
        <v>4.9382716049382713E-2</v>
      </c>
      <c r="L164" s="72">
        <f t="shared" si="40"/>
        <v>0.12962962962962962</v>
      </c>
      <c r="M164" s="72">
        <f t="shared" si="40"/>
        <v>6.9109947643979056E-2</v>
      </c>
      <c r="N164" s="197"/>
      <c r="P164" s="4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customFormat="1" ht="15.75">
      <c r="A165" s="6"/>
      <c r="B165" s="6"/>
      <c r="D165" s="37" t="str">
        <f t="shared" si="39"/>
        <v>FACE</v>
      </c>
      <c r="E165" s="72">
        <f t="shared" si="40"/>
        <v>0</v>
      </c>
      <c r="F165" s="72">
        <f t="shared" si="40"/>
        <v>2.5000000000000001E-2</v>
      </c>
      <c r="G165" s="72">
        <f t="shared" si="40"/>
        <v>6.5789473684210523E-3</v>
      </c>
      <c r="H165" s="72">
        <f t="shared" si="40"/>
        <v>3.1055900621118012E-2</v>
      </c>
      <c r="I165" s="72">
        <f t="shared" si="40"/>
        <v>3.7634408602150539E-2</v>
      </c>
      <c r="J165" s="72">
        <f t="shared" si="40"/>
        <v>2.5806451612903226E-2</v>
      </c>
      <c r="K165" s="72">
        <f t="shared" si="40"/>
        <v>3.7037037037037035E-2</v>
      </c>
      <c r="L165" s="72">
        <f t="shared" si="40"/>
        <v>0</v>
      </c>
      <c r="M165" s="72">
        <f t="shared" si="40"/>
        <v>2.6178010471204188E-2</v>
      </c>
      <c r="N165" s="197"/>
      <c r="P165" s="4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customFormat="1" ht="15.75">
      <c r="A166" s="6"/>
      <c r="B166" s="6"/>
      <c r="D166" s="37" t="str">
        <f t="shared" si="39"/>
        <v>FACET</v>
      </c>
      <c r="E166" s="72">
        <f t="shared" si="40"/>
        <v>0</v>
      </c>
      <c r="F166" s="72">
        <f t="shared" si="40"/>
        <v>0.05</v>
      </c>
      <c r="G166" s="72">
        <f t="shared" si="40"/>
        <v>3.9473684210526314E-2</v>
      </c>
      <c r="H166" s="72">
        <f t="shared" si="40"/>
        <v>7.4534161490683232E-2</v>
      </c>
      <c r="I166" s="72">
        <f t="shared" si="40"/>
        <v>6.9892473118279563E-2</v>
      </c>
      <c r="J166" s="72">
        <f t="shared" si="40"/>
        <v>3.2258064516129031E-2</v>
      </c>
      <c r="K166" s="72">
        <f t="shared" si="40"/>
        <v>7.407407407407407E-2</v>
      </c>
      <c r="L166" s="72">
        <f t="shared" si="40"/>
        <v>7.407407407407407E-2</v>
      </c>
      <c r="M166" s="72">
        <f t="shared" si="40"/>
        <v>5.8638743455497383E-2</v>
      </c>
      <c r="N166" s="197"/>
      <c r="P166" s="4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customFormat="1" ht="15.75">
      <c r="A167" s="6"/>
      <c r="B167" s="6"/>
      <c r="D167" s="37" t="str">
        <f t="shared" si="39"/>
        <v>FADIR</v>
      </c>
      <c r="E167" s="72">
        <f t="shared" si="40"/>
        <v>0</v>
      </c>
      <c r="F167" s="72">
        <f t="shared" si="40"/>
        <v>6.25E-2</v>
      </c>
      <c r="G167" s="72">
        <f t="shared" si="40"/>
        <v>3.9473684210526314E-2</v>
      </c>
      <c r="H167" s="72">
        <f t="shared" si="40"/>
        <v>4.9689440993788817E-2</v>
      </c>
      <c r="I167" s="72">
        <f t="shared" si="40"/>
        <v>8.6021505376344093E-2</v>
      </c>
      <c r="J167" s="72">
        <f t="shared" si="40"/>
        <v>5.8064516129032261E-2</v>
      </c>
      <c r="K167" s="72">
        <f t="shared" si="40"/>
        <v>6.7901234567901231E-2</v>
      </c>
      <c r="L167" s="72">
        <f t="shared" si="40"/>
        <v>7.407407407407407E-2</v>
      </c>
      <c r="M167" s="72">
        <f t="shared" si="40"/>
        <v>6.1780104712041886E-2</v>
      </c>
      <c r="N167" s="197"/>
      <c r="P167" s="4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customFormat="1" ht="15.75">
      <c r="A168" s="6"/>
      <c r="B168" s="6"/>
      <c r="D168" s="37" t="str">
        <f t="shared" si="39"/>
        <v>FAED</v>
      </c>
      <c r="E168" s="72">
        <f t="shared" si="40"/>
        <v>0</v>
      </c>
      <c r="F168" s="72">
        <f t="shared" si="40"/>
        <v>0.13750000000000001</v>
      </c>
      <c r="G168" s="72">
        <f t="shared" si="40"/>
        <v>8.5526315789473686E-2</v>
      </c>
      <c r="H168" s="72">
        <f t="shared" si="40"/>
        <v>8.6956521739130432E-2</v>
      </c>
      <c r="I168" s="72">
        <f t="shared" si="40"/>
        <v>8.6021505376344093E-2</v>
      </c>
      <c r="J168" s="72">
        <f t="shared" si="40"/>
        <v>6.4516129032258063E-2</v>
      </c>
      <c r="K168" s="72">
        <f t="shared" si="40"/>
        <v>6.1728395061728392E-2</v>
      </c>
      <c r="L168" s="72">
        <f t="shared" si="40"/>
        <v>7.407407407407407E-2</v>
      </c>
      <c r="M168" s="72">
        <f>IF(ISERROR(M147/M$155),"-",(M147/M$155))</f>
        <v>8.1675392670157068E-2</v>
      </c>
      <c r="N168" s="197"/>
      <c r="P168" s="4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customFormat="1" ht="15.75">
      <c r="A169" s="6"/>
      <c r="B169" s="6"/>
      <c r="D169" s="37" t="str">
        <f t="shared" si="39"/>
        <v>FAEN</v>
      </c>
      <c r="E169" s="72">
        <f t="shared" si="40"/>
        <v>0</v>
      </c>
      <c r="F169" s="72">
        <f t="shared" si="40"/>
        <v>0</v>
      </c>
      <c r="G169" s="72">
        <f t="shared" si="40"/>
        <v>0</v>
      </c>
      <c r="H169" s="72">
        <f t="shared" si="40"/>
        <v>1.2422360248447204E-2</v>
      </c>
      <c r="I169" s="72">
        <f t="shared" si="40"/>
        <v>3.2258064516129031E-2</v>
      </c>
      <c r="J169" s="72">
        <f t="shared" si="40"/>
        <v>5.1612903225806452E-2</v>
      </c>
      <c r="K169" s="72">
        <f t="shared" si="40"/>
        <v>6.1728395061728392E-2</v>
      </c>
      <c r="L169" s="72">
        <f t="shared" si="40"/>
        <v>3.7037037037037035E-2</v>
      </c>
      <c r="M169" s="72">
        <f t="shared" si="40"/>
        <v>2.9319371727748691E-2</v>
      </c>
      <c r="N169" s="197"/>
      <c r="P169" s="4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customFormat="1" ht="15.75">
      <c r="A170" s="6"/>
      <c r="B170" s="6"/>
      <c r="D170" s="37" t="str">
        <f t="shared" si="39"/>
        <v>FAIND</v>
      </c>
      <c r="E170" s="72">
        <f t="shared" si="40"/>
        <v>0</v>
      </c>
      <c r="F170" s="72">
        <f t="shared" si="40"/>
        <v>0</v>
      </c>
      <c r="G170" s="72">
        <f t="shared" si="40"/>
        <v>0</v>
      </c>
      <c r="H170" s="72">
        <f t="shared" si="40"/>
        <v>0</v>
      </c>
      <c r="I170" s="72">
        <f t="shared" si="40"/>
        <v>0</v>
      </c>
      <c r="J170" s="72">
        <f t="shared" si="40"/>
        <v>0</v>
      </c>
      <c r="K170" s="72">
        <f t="shared" si="40"/>
        <v>1.8518518518518517E-2</v>
      </c>
      <c r="L170" s="72">
        <f t="shared" si="40"/>
        <v>1.8518518518518517E-2</v>
      </c>
      <c r="M170" s="72">
        <f t="shared" si="40"/>
        <v>4.1884816753926706E-3</v>
      </c>
      <c r="N170" s="197"/>
      <c r="P170" s="4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customFormat="1" ht="15.75">
      <c r="A171" s="6"/>
      <c r="B171" s="6"/>
      <c r="D171" s="37" t="str">
        <f t="shared" si="39"/>
        <v>FCA</v>
      </c>
      <c r="E171" s="72">
        <f t="shared" si="40"/>
        <v>0.4</v>
      </c>
      <c r="F171" s="72">
        <f t="shared" si="40"/>
        <v>0.1125</v>
      </c>
      <c r="G171" s="72">
        <f t="shared" si="40"/>
        <v>0.13815789473684212</v>
      </c>
      <c r="H171" s="72">
        <f t="shared" si="40"/>
        <v>0.11180124223602485</v>
      </c>
      <c r="I171" s="72">
        <f t="shared" si="40"/>
        <v>9.6774193548387094E-2</v>
      </c>
      <c r="J171" s="72">
        <f t="shared" si="40"/>
        <v>0.14838709677419354</v>
      </c>
      <c r="K171" s="72">
        <f t="shared" si="40"/>
        <v>0.12962962962962962</v>
      </c>
      <c r="L171" s="72">
        <f t="shared" si="40"/>
        <v>0.12962962962962962</v>
      </c>
      <c r="M171" s="72">
        <f t="shared" si="40"/>
        <v>0.12460732984293194</v>
      </c>
      <c r="N171" s="197"/>
      <c r="P171" s="4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customFormat="1" ht="15.75">
      <c r="A172" s="6"/>
      <c r="B172" s="6"/>
      <c r="D172" s="37" t="str">
        <f t="shared" si="39"/>
        <v>FCBA</v>
      </c>
      <c r="E172" s="72">
        <f t="shared" si="40"/>
        <v>0</v>
      </c>
      <c r="F172" s="72">
        <f t="shared" si="40"/>
        <v>3.7499999999999999E-2</v>
      </c>
      <c r="G172" s="72">
        <f t="shared" si="40"/>
        <v>0.15131578947368421</v>
      </c>
      <c r="H172" s="72">
        <f t="shared" si="40"/>
        <v>6.8322981366459631E-2</v>
      </c>
      <c r="I172" s="72">
        <f t="shared" si="40"/>
        <v>0.17741935483870969</v>
      </c>
      <c r="J172" s="72">
        <f t="shared" si="40"/>
        <v>0.15483870967741936</v>
      </c>
      <c r="K172" s="72">
        <f t="shared" si="40"/>
        <v>0.12345679012345678</v>
      </c>
      <c r="L172" s="72">
        <f t="shared" si="40"/>
        <v>3.7037037037037035E-2</v>
      </c>
      <c r="M172" s="72">
        <f t="shared" si="40"/>
        <v>0.12146596858638743</v>
      </c>
      <c r="N172" s="197"/>
      <c r="P172" s="4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customFormat="1" ht="15.75">
      <c r="A173" s="6"/>
      <c r="B173" s="6"/>
      <c r="D173" s="37" t="str">
        <f t="shared" si="39"/>
        <v>FCH</v>
      </c>
      <c r="E173" s="72">
        <f t="shared" si="40"/>
        <v>0.2</v>
      </c>
      <c r="F173" s="72">
        <f t="shared" si="40"/>
        <v>0.1</v>
      </c>
      <c r="G173" s="72">
        <f t="shared" si="40"/>
        <v>0.125</v>
      </c>
      <c r="H173" s="72">
        <f t="shared" si="40"/>
        <v>9.3167701863354033E-2</v>
      </c>
      <c r="I173" s="72">
        <f t="shared" si="40"/>
        <v>9.6774193548387094E-2</v>
      </c>
      <c r="J173" s="72">
        <f t="shared" si="40"/>
        <v>7.7419354838709681E-2</v>
      </c>
      <c r="K173" s="72">
        <f t="shared" si="40"/>
        <v>6.7901234567901231E-2</v>
      </c>
      <c r="L173" s="72">
        <f t="shared" si="40"/>
        <v>0.1111111111111111</v>
      </c>
      <c r="M173" s="72">
        <f t="shared" si="40"/>
        <v>9.4240837696335081E-2</v>
      </c>
      <c r="N173" s="197"/>
      <c r="P173" s="4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customFormat="1" ht="15.75">
      <c r="A174" s="6"/>
      <c r="B174" s="6"/>
      <c r="D174" s="37" t="str">
        <f t="shared" si="39"/>
        <v>FCS</v>
      </c>
      <c r="E174" s="72">
        <f t="shared" si="40"/>
        <v>0.2</v>
      </c>
      <c r="F174" s="72">
        <f t="shared" si="40"/>
        <v>6.25E-2</v>
      </c>
      <c r="G174" s="72">
        <f t="shared" si="40"/>
        <v>0.13815789473684212</v>
      </c>
      <c r="H174" s="72">
        <f t="shared" si="40"/>
        <v>0.19254658385093168</v>
      </c>
      <c r="I174" s="72">
        <f t="shared" si="40"/>
        <v>0.14516129032258066</v>
      </c>
      <c r="J174" s="72">
        <f t="shared" si="40"/>
        <v>0.13548387096774195</v>
      </c>
      <c r="K174" s="72">
        <f t="shared" si="40"/>
        <v>0.16049382716049382</v>
      </c>
      <c r="L174" s="72">
        <f t="shared" si="40"/>
        <v>0.14814814814814814</v>
      </c>
      <c r="M174" s="72">
        <f t="shared" si="40"/>
        <v>0.14659685863874344</v>
      </c>
      <c r="N174" s="197"/>
      <c r="P174" s="4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customFormat="1" ht="15.75">
      <c r="A175" s="6"/>
      <c r="B175" s="6"/>
      <c r="D175" s="37" t="str">
        <f t="shared" si="39"/>
        <v>Reitoria</v>
      </c>
      <c r="E175" s="72">
        <f t="shared" si="40"/>
        <v>0.2</v>
      </c>
      <c r="F175" s="72">
        <f t="shared" si="40"/>
        <v>0.25</v>
      </c>
      <c r="G175" s="72">
        <f t="shared" si="40"/>
        <v>0.19078947368421054</v>
      </c>
      <c r="H175" s="72">
        <f t="shared" si="40"/>
        <v>0.19875776397515527</v>
      </c>
      <c r="I175" s="72">
        <f t="shared" si="40"/>
        <v>0.13978494623655913</v>
      </c>
      <c r="J175" s="72">
        <f t="shared" si="40"/>
        <v>0.2129032258064516</v>
      </c>
      <c r="K175" s="72">
        <f t="shared" si="40"/>
        <v>0.12962962962962962</v>
      </c>
      <c r="L175" s="72">
        <f t="shared" si="40"/>
        <v>0.16666666666666666</v>
      </c>
      <c r="M175" s="72">
        <f>IF(ISERROR(M154/M$155),"-",(M154/M$155))</f>
        <v>0.17905759162303664</v>
      </c>
      <c r="N175" s="197"/>
      <c r="P175" s="4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customFormat="1" ht="15.75">
      <c r="A176" s="6"/>
      <c r="B176" s="6"/>
      <c r="D176" s="38" t="s">
        <v>37</v>
      </c>
      <c r="E176" s="73">
        <f t="shared" ref="E176:L176" si="41">IF(ISERROR(E155/E$155),"-",(E155/E$155))</f>
        <v>1</v>
      </c>
      <c r="F176" s="73">
        <f t="shared" si="41"/>
        <v>1</v>
      </c>
      <c r="G176" s="73">
        <f t="shared" si="41"/>
        <v>1</v>
      </c>
      <c r="H176" s="73">
        <f t="shared" si="41"/>
        <v>1</v>
      </c>
      <c r="I176" s="73">
        <f t="shared" si="41"/>
        <v>1</v>
      </c>
      <c r="J176" s="73">
        <f t="shared" si="41"/>
        <v>1</v>
      </c>
      <c r="K176" s="73">
        <f t="shared" si="41"/>
        <v>1</v>
      </c>
      <c r="L176" s="184">
        <f t="shared" si="41"/>
        <v>1</v>
      </c>
      <c r="M176" s="73">
        <f>IF(ISERROR(M155/M$155),"-",(M155/M$155))</f>
        <v>1</v>
      </c>
      <c r="N176" s="197"/>
      <c r="P176" s="4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customFormat="1" ht="15.75">
      <c r="A177" s="6"/>
      <c r="B177" s="6"/>
      <c r="D177" s="35" t="s">
        <v>370</v>
      </c>
      <c r="E177" s="1"/>
      <c r="F177" s="1"/>
      <c r="G177" s="1"/>
      <c r="H177" s="1"/>
      <c r="I177" s="1"/>
      <c r="J177" s="3"/>
      <c r="K177" s="3"/>
      <c r="L177" s="3"/>
      <c r="M177" s="3"/>
      <c r="N177" s="197"/>
      <c r="P177" s="4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customFormat="1" ht="15.75">
      <c r="A178" s="6"/>
      <c r="B178" s="6"/>
      <c r="D178" s="219" t="s">
        <v>367</v>
      </c>
      <c r="E178" s="1"/>
      <c r="F178" s="1"/>
      <c r="G178" s="1"/>
      <c r="H178" s="1"/>
      <c r="I178" s="1"/>
      <c r="J178" s="3"/>
      <c r="K178" s="3"/>
      <c r="L178" s="3"/>
      <c r="M178" s="3"/>
      <c r="N178" s="197"/>
      <c r="P178" s="4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customFormat="1" ht="15.75">
      <c r="A179" s="6"/>
      <c r="B179" s="6"/>
      <c r="D179" s="35"/>
      <c r="E179" s="1"/>
      <c r="F179" s="1"/>
      <c r="G179" s="1"/>
      <c r="H179" s="1"/>
      <c r="I179" s="1"/>
      <c r="J179" s="3"/>
      <c r="K179" s="3"/>
      <c r="L179" s="3"/>
      <c r="M179" s="3"/>
      <c r="N179" s="197"/>
      <c r="P179" s="4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customFormat="1" ht="15.75">
      <c r="A180" s="6"/>
      <c r="B180" s="6"/>
      <c r="D180" s="35"/>
      <c r="E180" s="1"/>
      <c r="F180" s="1"/>
      <c r="G180" s="1"/>
      <c r="H180" s="1"/>
      <c r="I180" s="1"/>
      <c r="J180" s="3"/>
      <c r="K180" s="3"/>
      <c r="L180" s="3"/>
      <c r="M180" s="3"/>
      <c r="N180" s="197"/>
      <c r="P180" s="4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customFormat="1" ht="15.75">
      <c r="A181" s="6"/>
      <c r="B181" s="6"/>
      <c r="D181" s="35"/>
      <c r="E181" s="1"/>
      <c r="F181" s="1"/>
      <c r="G181" s="1"/>
      <c r="H181" s="1"/>
      <c r="I181" s="1"/>
      <c r="J181" s="3"/>
      <c r="K181" s="3"/>
      <c r="L181" s="3"/>
      <c r="M181" s="3"/>
      <c r="N181" s="197"/>
      <c r="P181" s="4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customFormat="1" ht="15.75">
      <c r="A182" s="6"/>
      <c r="B182" s="6"/>
      <c r="D182" s="2" t="s">
        <v>89</v>
      </c>
      <c r="J182" s="4"/>
      <c r="K182" s="4"/>
      <c r="L182" s="189"/>
      <c r="M182" s="4"/>
      <c r="N182" s="197"/>
      <c r="P182" s="4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customFormat="1" ht="15.75">
      <c r="A183" s="6"/>
      <c r="B183" s="6"/>
      <c r="D183" s="34" t="s">
        <v>67</v>
      </c>
      <c r="E183" s="49">
        <v>2008</v>
      </c>
      <c r="F183" s="49">
        <v>2009</v>
      </c>
      <c r="G183" s="49">
        <v>2010</v>
      </c>
      <c r="H183" s="49">
        <v>2011</v>
      </c>
      <c r="I183" s="49">
        <v>2012</v>
      </c>
      <c r="J183" s="49">
        <v>2013</v>
      </c>
      <c r="K183" s="49">
        <v>2014</v>
      </c>
      <c r="L183" s="34">
        <v>2015</v>
      </c>
      <c r="M183" s="34" t="s">
        <v>37</v>
      </c>
      <c r="N183" s="197"/>
      <c r="P183" s="4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customFormat="1" ht="15.75">
      <c r="A184" s="6"/>
      <c r="B184" s="6"/>
      <c r="D184" s="45" t="s">
        <v>59</v>
      </c>
      <c r="E184" s="43">
        <v>0</v>
      </c>
      <c r="F184" s="43">
        <v>15</v>
      </c>
      <c r="G184" s="43">
        <v>24</v>
      </c>
      <c r="H184" s="43">
        <v>20</v>
      </c>
      <c r="I184" s="43">
        <v>18</v>
      </c>
      <c r="J184" s="43">
        <v>21</v>
      </c>
      <c r="K184" s="43">
        <v>17</v>
      </c>
      <c r="L184" s="43">
        <v>7</v>
      </c>
      <c r="M184" s="43">
        <f>SUM(E184:L184)</f>
        <v>122</v>
      </c>
      <c r="N184" s="197"/>
      <c r="P184" s="4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customFormat="1" ht="15.75">
      <c r="A185" s="6"/>
      <c r="B185" s="6"/>
      <c r="D185" s="45" t="s">
        <v>12</v>
      </c>
      <c r="E185" s="43">
        <v>1</v>
      </c>
      <c r="F185" s="43">
        <v>4</v>
      </c>
      <c r="G185" s="43">
        <v>14</v>
      </c>
      <c r="H185" s="43">
        <v>19</v>
      </c>
      <c r="I185" s="43">
        <v>20</v>
      </c>
      <c r="J185" s="43">
        <v>18</v>
      </c>
      <c r="K185" s="43">
        <v>17</v>
      </c>
      <c r="L185" s="43">
        <v>6</v>
      </c>
      <c r="M185" s="43">
        <f t="shared" ref="M185:M222" si="42">SUM(E185:L185)</f>
        <v>99</v>
      </c>
      <c r="N185" s="197"/>
      <c r="P185" s="4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customFormat="1" ht="15.75">
      <c r="A186" s="6"/>
      <c r="B186" s="6"/>
      <c r="D186" s="45" t="s">
        <v>42</v>
      </c>
      <c r="E186" s="43">
        <v>0</v>
      </c>
      <c r="F186" s="43">
        <v>0</v>
      </c>
      <c r="G186" s="43">
        <v>1</v>
      </c>
      <c r="H186" s="43">
        <v>6</v>
      </c>
      <c r="I186" s="43">
        <v>1</v>
      </c>
      <c r="J186" s="43">
        <v>1</v>
      </c>
      <c r="K186" s="43">
        <v>4</v>
      </c>
      <c r="L186" s="43">
        <v>3</v>
      </c>
      <c r="M186" s="43">
        <f t="shared" si="42"/>
        <v>16</v>
      </c>
      <c r="N186" s="197"/>
      <c r="P186" s="4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customFormat="1" ht="15.75">
      <c r="A187" s="6"/>
      <c r="B187" s="6"/>
      <c r="D187" s="45" t="s">
        <v>54</v>
      </c>
      <c r="E187" s="43">
        <v>0</v>
      </c>
      <c r="F187" s="43">
        <v>2</v>
      </c>
      <c r="G187" s="43">
        <v>1</v>
      </c>
      <c r="H187" s="43">
        <v>6</v>
      </c>
      <c r="I187" s="43">
        <v>10</v>
      </c>
      <c r="J187" s="43">
        <v>4</v>
      </c>
      <c r="K187" s="43">
        <v>7</v>
      </c>
      <c r="L187" s="43">
        <v>2</v>
      </c>
      <c r="M187" s="43">
        <f t="shared" si="42"/>
        <v>32</v>
      </c>
      <c r="N187" s="197"/>
      <c r="P187" s="4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customFormat="1" ht="15.75">
      <c r="A188" s="6"/>
      <c r="B188" s="6"/>
      <c r="D188" s="45" t="s">
        <v>56</v>
      </c>
      <c r="E188" s="43">
        <v>0</v>
      </c>
      <c r="F188" s="43">
        <v>0</v>
      </c>
      <c r="G188" s="43">
        <v>4</v>
      </c>
      <c r="H188" s="43">
        <v>4</v>
      </c>
      <c r="I188" s="43">
        <v>5</v>
      </c>
      <c r="J188" s="43">
        <v>6</v>
      </c>
      <c r="K188" s="43">
        <v>8</v>
      </c>
      <c r="L188" s="43">
        <v>5</v>
      </c>
      <c r="M188" s="43">
        <f t="shared" si="42"/>
        <v>32</v>
      </c>
      <c r="N188" s="197"/>
      <c r="P188" s="4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customFormat="1" ht="15.75">
      <c r="A189" s="6"/>
      <c r="B189" s="6"/>
      <c r="D189" s="45" t="s">
        <v>16</v>
      </c>
      <c r="E189" s="43">
        <v>0</v>
      </c>
      <c r="F189" s="43">
        <v>0</v>
      </c>
      <c r="G189" s="43">
        <v>3</v>
      </c>
      <c r="H189" s="43">
        <v>3</v>
      </c>
      <c r="I189" s="43">
        <v>6</v>
      </c>
      <c r="J189" s="43">
        <v>6</v>
      </c>
      <c r="K189" s="43">
        <v>6</v>
      </c>
      <c r="L189" s="43">
        <v>3</v>
      </c>
      <c r="M189" s="43">
        <f t="shared" si="42"/>
        <v>27</v>
      </c>
      <c r="N189" s="197"/>
      <c r="P189" s="4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customFormat="1" ht="15.75">
      <c r="A190" s="6"/>
      <c r="B190" s="6"/>
      <c r="D190" s="45" t="s">
        <v>41</v>
      </c>
      <c r="E190" s="43">
        <v>0</v>
      </c>
      <c r="F190" s="43">
        <v>2</v>
      </c>
      <c r="G190" s="43">
        <v>0</v>
      </c>
      <c r="H190" s="43">
        <v>1</v>
      </c>
      <c r="I190" s="43">
        <v>4</v>
      </c>
      <c r="J190" s="43">
        <v>2</v>
      </c>
      <c r="K190" s="43">
        <v>1</v>
      </c>
      <c r="L190" s="43">
        <v>0</v>
      </c>
      <c r="M190" s="43">
        <f t="shared" si="42"/>
        <v>10</v>
      </c>
      <c r="N190" s="197"/>
      <c r="P190" s="4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customFormat="1" ht="15.75">
      <c r="A191" s="6"/>
      <c r="B191" s="6"/>
      <c r="D191" s="45" t="s">
        <v>17</v>
      </c>
      <c r="E191" s="43">
        <v>2</v>
      </c>
      <c r="F191" s="43">
        <v>3</v>
      </c>
      <c r="G191" s="43">
        <v>9</v>
      </c>
      <c r="H191" s="43">
        <v>4</v>
      </c>
      <c r="I191" s="43">
        <v>6</v>
      </c>
      <c r="J191" s="43">
        <v>6</v>
      </c>
      <c r="K191" s="43">
        <v>2</v>
      </c>
      <c r="L191" s="43">
        <v>3</v>
      </c>
      <c r="M191" s="43">
        <f t="shared" si="42"/>
        <v>35</v>
      </c>
      <c r="N191" s="197"/>
      <c r="P191" s="4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customFormat="1" ht="15.75">
      <c r="A192" s="6"/>
      <c r="B192" s="6"/>
      <c r="D192" s="45" t="s">
        <v>14</v>
      </c>
      <c r="E192" s="43">
        <v>0</v>
      </c>
      <c r="F192" s="43">
        <v>0</v>
      </c>
      <c r="G192" s="43">
        <v>1</v>
      </c>
      <c r="H192" s="43">
        <v>3</v>
      </c>
      <c r="I192" s="43">
        <v>3</v>
      </c>
      <c r="J192" s="43">
        <v>4</v>
      </c>
      <c r="K192" s="43">
        <v>6</v>
      </c>
      <c r="L192" s="43">
        <v>1</v>
      </c>
      <c r="M192" s="43">
        <f t="shared" si="42"/>
        <v>18</v>
      </c>
      <c r="N192" s="197"/>
      <c r="P192" s="4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customFormat="1" ht="15.75">
      <c r="A193" s="6"/>
      <c r="B193" s="6"/>
      <c r="D193" s="45" t="s">
        <v>43</v>
      </c>
      <c r="E193" s="43">
        <v>0</v>
      </c>
      <c r="F193" s="43">
        <v>1</v>
      </c>
      <c r="G193" s="43">
        <v>13</v>
      </c>
      <c r="H193" s="43">
        <v>3</v>
      </c>
      <c r="I193" s="43">
        <v>14</v>
      </c>
      <c r="J193" s="43">
        <v>3</v>
      </c>
      <c r="K193" s="43">
        <v>3</v>
      </c>
      <c r="L193" s="43">
        <v>0</v>
      </c>
      <c r="M193" s="43">
        <f t="shared" si="42"/>
        <v>37</v>
      </c>
      <c r="N193" s="197"/>
      <c r="P193" s="4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customFormat="1" ht="15.75">
      <c r="A194" s="6"/>
      <c r="B194" s="6"/>
      <c r="D194" s="45" t="s">
        <v>44</v>
      </c>
      <c r="E194" s="43">
        <v>0</v>
      </c>
      <c r="F194" s="43">
        <v>0</v>
      </c>
      <c r="G194" s="43">
        <v>1</v>
      </c>
      <c r="H194" s="43">
        <v>3</v>
      </c>
      <c r="I194" s="43">
        <v>2</v>
      </c>
      <c r="J194" s="43">
        <v>0</v>
      </c>
      <c r="K194" s="43">
        <v>1</v>
      </c>
      <c r="L194" s="43">
        <v>0</v>
      </c>
      <c r="M194" s="43">
        <f t="shared" si="42"/>
        <v>7</v>
      </c>
      <c r="N194" s="197"/>
      <c r="P194" s="4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customFormat="1" ht="15.75">
      <c r="A195" s="6"/>
      <c r="B195" s="6"/>
      <c r="D195" s="45" t="s">
        <v>45</v>
      </c>
      <c r="E195" s="43">
        <v>0</v>
      </c>
      <c r="F195" s="43">
        <v>0</v>
      </c>
      <c r="G195" s="43">
        <v>0</v>
      </c>
      <c r="H195" s="43">
        <v>1</v>
      </c>
      <c r="I195" s="43">
        <v>1</v>
      </c>
      <c r="J195" s="43">
        <v>2</v>
      </c>
      <c r="K195" s="43">
        <v>3</v>
      </c>
      <c r="L195" s="43">
        <v>0</v>
      </c>
      <c r="M195" s="43">
        <f t="shared" si="42"/>
        <v>7</v>
      </c>
      <c r="N195" s="197"/>
      <c r="P195" s="4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customFormat="1" ht="15.75">
      <c r="A196" s="6"/>
      <c r="B196" s="6"/>
      <c r="D196" s="45" t="s">
        <v>46</v>
      </c>
      <c r="E196" s="43">
        <v>0</v>
      </c>
      <c r="F196" s="43">
        <v>3</v>
      </c>
      <c r="G196" s="43">
        <v>8</v>
      </c>
      <c r="H196" s="43">
        <v>4</v>
      </c>
      <c r="I196" s="43">
        <v>4</v>
      </c>
      <c r="J196" s="43">
        <v>3</v>
      </c>
      <c r="K196" s="43">
        <v>1</v>
      </c>
      <c r="L196" s="43">
        <v>0</v>
      </c>
      <c r="M196" s="43">
        <f t="shared" si="42"/>
        <v>23</v>
      </c>
      <c r="N196" s="197"/>
      <c r="P196" s="4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customFormat="1" ht="15.75">
      <c r="A197" s="6"/>
      <c r="B197" s="6"/>
      <c r="D197" s="45" t="s">
        <v>18</v>
      </c>
      <c r="E197" s="43">
        <v>0</v>
      </c>
      <c r="F197" s="43">
        <v>5</v>
      </c>
      <c r="G197" s="43">
        <v>3</v>
      </c>
      <c r="H197" s="43">
        <v>5</v>
      </c>
      <c r="I197" s="43">
        <v>10</v>
      </c>
      <c r="J197" s="43">
        <v>3</v>
      </c>
      <c r="K197" s="43">
        <v>5</v>
      </c>
      <c r="L197" s="43">
        <v>1</v>
      </c>
      <c r="M197" s="43">
        <f t="shared" si="42"/>
        <v>32</v>
      </c>
      <c r="N197" s="197"/>
      <c r="P197" s="4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customFormat="1" ht="15.75">
      <c r="A198" s="6"/>
      <c r="B198" s="6"/>
      <c r="D198" s="45" t="s">
        <v>19</v>
      </c>
      <c r="E198" s="43">
        <v>0</v>
      </c>
      <c r="F198" s="43">
        <v>1</v>
      </c>
      <c r="G198" s="43">
        <v>1</v>
      </c>
      <c r="H198" s="43">
        <v>4</v>
      </c>
      <c r="I198" s="43">
        <v>5</v>
      </c>
      <c r="J198" s="43">
        <v>1</v>
      </c>
      <c r="K198" s="43">
        <v>3</v>
      </c>
      <c r="L198" s="43">
        <v>0</v>
      </c>
      <c r="M198" s="43">
        <f t="shared" si="42"/>
        <v>15</v>
      </c>
      <c r="N198" s="197"/>
      <c r="P198" s="4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customFormat="1" ht="15.75">
      <c r="A199" s="6"/>
      <c r="B199" s="6"/>
      <c r="D199" s="45" t="s">
        <v>47</v>
      </c>
      <c r="E199" s="43">
        <v>0</v>
      </c>
      <c r="F199" s="43">
        <v>1</v>
      </c>
      <c r="G199" s="43">
        <v>4</v>
      </c>
      <c r="H199" s="43">
        <v>4</v>
      </c>
      <c r="I199" s="43">
        <v>2</v>
      </c>
      <c r="J199" s="43">
        <v>4</v>
      </c>
      <c r="K199" s="43">
        <v>7</v>
      </c>
      <c r="L199" s="43">
        <v>2</v>
      </c>
      <c r="M199" s="43">
        <f t="shared" si="42"/>
        <v>24</v>
      </c>
      <c r="N199" s="197"/>
      <c r="P199" s="4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customFormat="1" ht="15.75">
      <c r="A200" s="6"/>
      <c r="B200" s="6"/>
      <c r="D200" s="45" t="s">
        <v>48</v>
      </c>
      <c r="E200" s="43">
        <v>0</v>
      </c>
      <c r="F200" s="43">
        <v>0</v>
      </c>
      <c r="G200" s="43">
        <v>1</v>
      </c>
      <c r="H200" s="43">
        <v>0</v>
      </c>
      <c r="I200" s="43">
        <v>0</v>
      </c>
      <c r="J200" s="43">
        <v>3</v>
      </c>
      <c r="K200" s="43">
        <v>2</v>
      </c>
      <c r="L200" s="43">
        <v>2</v>
      </c>
      <c r="M200" s="43">
        <f t="shared" si="42"/>
        <v>8</v>
      </c>
      <c r="N200" s="197"/>
      <c r="P200" s="4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customFormat="1" ht="15.75">
      <c r="A201" s="6"/>
      <c r="B201" s="6"/>
      <c r="D201" s="45" t="s">
        <v>49</v>
      </c>
      <c r="E201" s="43">
        <v>0</v>
      </c>
      <c r="F201" s="43">
        <v>0</v>
      </c>
      <c r="G201" s="43">
        <v>0</v>
      </c>
      <c r="H201" s="43">
        <v>1</v>
      </c>
      <c r="I201" s="43">
        <v>3</v>
      </c>
      <c r="J201" s="43">
        <v>2</v>
      </c>
      <c r="K201" s="43">
        <v>3</v>
      </c>
      <c r="L201" s="43">
        <v>0</v>
      </c>
      <c r="M201" s="43">
        <f t="shared" si="42"/>
        <v>9</v>
      </c>
      <c r="N201" s="197"/>
      <c r="P201" s="4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customFormat="1" ht="15.75">
      <c r="A202" s="6"/>
      <c r="B202" s="6"/>
      <c r="D202" s="45" t="s">
        <v>50</v>
      </c>
      <c r="E202" s="43">
        <v>0</v>
      </c>
      <c r="F202" s="43">
        <v>0</v>
      </c>
      <c r="G202" s="43">
        <v>0</v>
      </c>
      <c r="H202" s="43">
        <v>1</v>
      </c>
      <c r="I202" s="43">
        <v>1</v>
      </c>
      <c r="J202" s="43">
        <v>2</v>
      </c>
      <c r="K202" s="43">
        <v>0</v>
      </c>
      <c r="L202" s="43">
        <v>0</v>
      </c>
      <c r="M202" s="43">
        <f t="shared" si="42"/>
        <v>4</v>
      </c>
      <c r="N202" s="197"/>
      <c r="P202" s="4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customFormat="1" ht="15.75">
      <c r="A203" s="6"/>
      <c r="B203" s="6"/>
      <c r="D203" s="45" t="s">
        <v>22</v>
      </c>
      <c r="E203" s="43">
        <v>0</v>
      </c>
      <c r="F203" s="43">
        <v>1</v>
      </c>
      <c r="G203" s="43">
        <v>2</v>
      </c>
      <c r="H203" s="43">
        <v>5</v>
      </c>
      <c r="I203" s="43">
        <v>5</v>
      </c>
      <c r="J203" s="43">
        <v>1</v>
      </c>
      <c r="K203" s="43">
        <v>2</v>
      </c>
      <c r="L203" s="43">
        <v>0</v>
      </c>
      <c r="M203" s="43">
        <f t="shared" si="42"/>
        <v>16</v>
      </c>
      <c r="N203" s="197"/>
      <c r="P203" s="4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customFormat="1" ht="15.75">
      <c r="A204" s="6"/>
      <c r="B204" s="6"/>
      <c r="D204" s="45" t="s">
        <v>13</v>
      </c>
      <c r="E204" s="43">
        <v>0</v>
      </c>
      <c r="F204" s="43">
        <v>2</v>
      </c>
      <c r="G204" s="43">
        <v>9</v>
      </c>
      <c r="H204" s="43">
        <v>5</v>
      </c>
      <c r="I204" s="43">
        <v>15</v>
      </c>
      <c r="J204" s="43">
        <v>15</v>
      </c>
      <c r="K204" s="43">
        <v>10</v>
      </c>
      <c r="L204" s="43">
        <v>0</v>
      </c>
      <c r="M204" s="43">
        <f t="shared" si="42"/>
        <v>56</v>
      </c>
      <c r="N204" s="197"/>
      <c r="P204" s="4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customFormat="1" ht="15.75">
      <c r="A205" s="6"/>
      <c r="B205" s="6"/>
      <c r="D205" s="45" t="s">
        <v>51</v>
      </c>
      <c r="E205" s="43">
        <v>0</v>
      </c>
      <c r="F205" s="43">
        <v>3</v>
      </c>
      <c r="G205" s="43">
        <v>2</v>
      </c>
      <c r="H205" s="43">
        <v>2</v>
      </c>
      <c r="I205" s="43">
        <v>2</v>
      </c>
      <c r="J205" s="43">
        <v>2</v>
      </c>
      <c r="K205" s="43">
        <v>0</v>
      </c>
      <c r="L205" s="43">
        <v>0</v>
      </c>
      <c r="M205" s="43">
        <f t="shared" si="42"/>
        <v>11</v>
      </c>
      <c r="N205" s="197"/>
      <c r="P205" s="4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customFormat="1" ht="15.75">
      <c r="A206" s="6"/>
      <c r="B206" s="6"/>
      <c r="D206" s="45" t="s">
        <v>15</v>
      </c>
      <c r="E206" s="43">
        <v>0</v>
      </c>
      <c r="F206" s="43">
        <v>13</v>
      </c>
      <c r="G206" s="43">
        <v>12</v>
      </c>
      <c r="H206" s="43">
        <v>7</v>
      </c>
      <c r="I206" s="43">
        <v>5</v>
      </c>
      <c r="J206" s="43">
        <v>5</v>
      </c>
      <c r="K206" s="43">
        <v>4</v>
      </c>
      <c r="L206" s="43">
        <v>4</v>
      </c>
      <c r="M206" s="43">
        <f t="shared" si="42"/>
        <v>50</v>
      </c>
      <c r="N206" s="197"/>
      <c r="P206" s="4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customFormat="1" ht="15.75">
      <c r="A207" s="6"/>
      <c r="B207" s="6"/>
      <c r="D207" s="45" t="s">
        <v>52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1</v>
      </c>
      <c r="L207" s="43">
        <v>0</v>
      </c>
      <c r="M207" s="43">
        <f t="shared" si="42"/>
        <v>1</v>
      </c>
      <c r="N207" s="197"/>
      <c r="P207" s="4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customFormat="1" ht="15.75">
      <c r="A208" s="6"/>
      <c r="B208" s="6"/>
      <c r="D208" s="45" t="s">
        <v>53</v>
      </c>
      <c r="E208" s="43">
        <v>0</v>
      </c>
      <c r="F208" s="43">
        <v>0</v>
      </c>
      <c r="G208" s="43">
        <v>1</v>
      </c>
      <c r="H208" s="43">
        <v>0</v>
      </c>
      <c r="I208" s="43">
        <v>0</v>
      </c>
      <c r="J208" s="43">
        <v>1</v>
      </c>
      <c r="K208" s="43">
        <v>3</v>
      </c>
      <c r="L208" s="43">
        <v>1</v>
      </c>
      <c r="M208" s="43">
        <f t="shared" si="42"/>
        <v>6</v>
      </c>
      <c r="N208" s="197"/>
      <c r="P208" s="4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customFormat="1" ht="15.75">
      <c r="A209" s="6"/>
      <c r="B209" s="6"/>
      <c r="D209" s="45" t="s">
        <v>26</v>
      </c>
      <c r="E209" s="43">
        <v>0</v>
      </c>
      <c r="F209" s="43">
        <v>1</v>
      </c>
      <c r="G209" s="43">
        <v>7</v>
      </c>
      <c r="H209" s="43">
        <v>12</v>
      </c>
      <c r="I209" s="43">
        <v>7</v>
      </c>
      <c r="J209" s="43">
        <v>3</v>
      </c>
      <c r="K209" s="43">
        <v>9</v>
      </c>
      <c r="L209" s="43">
        <v>2</v>
      </c>
      <c r="M209" s="43">
        <f t="shared" si="42"/>
        <v>41</v>
      </c>
      <c r="N209" s="197"/>
      <c r="P209" s="4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customFormat="1" ht="15.75">
      <c r="A210" s="6"/>
      <c r="B210" s="6"/>
      <c r="D210" s="45" t="s">
        <v>20</v>
      </c>
      <c r="E210" s="43">
        <v>0</v>
      </c>
      <c r="F210" s="43">
        <v>9</v>
      </c>
      <c r="G210" s="43">
        <v>8</v>
      </c>
      <c r="H210" s="43">
        <v>9</v>
      </c>
      <c r="I210" s="43">
        <v>7</v>
      </c>
      <c r="J210" s="43">
        <v>5</v>
      </c>
      <c r="K210" s="43">
        <v>5</v>
      </c>
      <c r="L210" s="43">
        <v>2</v>
      </c>
      <c r="M210" s="43">
        <f t="shared" si="42"/>
        <v>45</v>
      </c>
      <c r="N210" s="197"/>
      <c r="P210" s="4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customFormat="1" ht="15.75">
      <c r="A211" s="6"/>
      <c r="B211" s="6"/>
      <c r="D211" s="45" t="s">
        <v>55</v>
      </c>
      <c r="E211" s="43">
        <v>1</v>
      </c>
      <c r="F211" s="43">
        <v>2</v>
      </c>
      <c r="G211" s="43">
        <v>6</v>
      </c>
      <c r="H211" s="43">
        <v>1</v>
      </c>
      <c r="I211" s="43">
        <v>7</v>
      </c>
      <c r="J211" s="43">
        <v>5</v>
      </c>
      <c r="K211" s="43">
        <v>4</v>
      </c>
      <c r="L211" s="43">
        <v>5</v>
      </c>
      <c r="M211" s="43">
        <f t="shared" si="42"/>
        <v>31</v>
      </c>
      <c r="N211" s="197"/>
      <c r="P211" s="4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customFormat="1" ht="15.75">
      <c r="A212" s="6"/>
      <c r="B212" s="6"/>
      <c r="D212" s="45" t="s">
        <v>25</v>
      </c>
      <c r="E212" s="43">
        <v>0</v>
      </c>
      <c r="F212" s="43">
        <v>1</v>
      </c>
      <c r="G212" s="43">
        <v>1</v>
      </c>
      <c r="H212" s="43">
        <v>0</v>
      </c>
      <c r="I212" s="43">
        <v>2</v>
      </c>
      <c r="J212" s="43">
        <v>0</v>
      </c>
      <c r="K212" s="43">
        <v>1</v>
      </c>
      <c r="L212" s="43">
        <v>1</v>
      </c>
      <c r="M212" s="43">
        <f t="shared" si="42"/>
        <v>6</v>
      </c>
      <c r="N212" s="197"/>
      <c r="P212" s="4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customFormat="1" ht="15.75">
      <c r="A213" s="6"/>
      <c r="B213" s="6"/>
      <c r="D213" s="45" t="s">
        <v>60</v>
      </c>
      <c r="E213" s="43">
        <v>1</v>
      </c>
      <c r="F213" s="43">
        <v>5</v>
      </c>
      <c r="G213" s="43">
        <v>3</v>
      </c>
      <c r="H213" s="43">
        <v>5</v>
      </c>
      <c r="I213" s="43">
        <v>2</v>
      </c>
      <c r="J213" s="43">
        <v>5</v>
      </c>
      <c r="K213" s="43">
        <v>2</v>
      </c>
      <c r="L213" s="43">
        <v>1</v>
      </c>
      <c r="M213" s="43">
        <f t="shared" si="42"/>
        <v>24</v>
      </c>
      <c r="N213" s="197"/>
      <c r="P213" s="4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customFormat="1" ht="15.75">
      <c r="A214" s="6"/>
      <c r="B214" s="6"/>
      <c r="D214" s="45" t="s">
        <v>62</v>
      </c>
      <c r="E214" s="43">
        <v>0</v>
      </c>
      <c r="F214" s="43">
        <v>0</v>
      </c>
      <c r="G214" s="43">
        <v>0</v>
      </c>
      <c r="H214" s="43">
        <v>1</v>
      </c>
      <c r="I214" s="43">
        <v>2</v>
      </c>
      <c r="J214" s="43">
        <v>0</v>
      </c>
      <c r="K214" s="43">
        <v>0</v>
      </c>
      <c r="L214" s="43">
        <v>0</v>
      </c>
      <c r="M214" s="43">
        <f t="shared" si="42"/>
        <v>3</v>
      </c>
      <c r="N214" s="197"/>
      <c r="P214" s="4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customFormat="1" ht="15.75">
      <c r="A215" s="6"/>
      <c r="B215" s="6"/>
      <c r="D215" s="45" t="s">
        <v>61</v>
      </c>
      <c r="E215" s="43">
        <v>0</v>
      </c>
      <c r="F215" s="43">
        <v>0</v>
      </c>
      <c r="G215" s="43">
        <v>2</v>
      </c>
      <c r="H215" s="43">
        <v>6</v>
      </c>
      <c r="I215" s="43">
        <v>4</v>
      </c>
      <c r="J215" s="43">
        <v>7</v>
      </c>
      <c r="K215" s="43">
        <v>0</v>
      </c>
      <c r="L215" s="43">
        <v>0</v>
      </c>
      <c r="M215" s="43">
        <f t="shared" si="42"/>
        <v>19</v>
      </c>
      <c r="N215" s="197"/>
      <c r="P215" s="4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customFormat="1" ht="15.75">
      <c r="A216" s="6"/>
      <c r="B216" s="6"/>
      <c r="D216" s="45" t="s">
        <v>63</v>
      </c>
      <c r="E216" s="43">
        <v>0</v>
      </c>
      <c r="F216" s="43">
        <v>0</v>
      </c>
      <c r="G216" s="43">
        <v>0</v>
      </c>
      <c r="H216" s="43">
        <v>0</v>
      </c>
      <c r="I216" s="43">
        <v>0</v>
      </c>
      <c r="J216" s="43">
        <v>0</v>
      </c>
      <c r="K216" s="43">
        <v>2</v>
      </c>
      <c r="L216" s="43">
        <v>0</v>
      </c>
      <c r="M216" s="43">
        <f t="shared" si="42"/>
        <v>2</v>
      </c>
      <c r="N216" s="197"/>
      <c r="P216" s="4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customFormat="1" ht="15.75">
      <c r="A217" s="6"/>
      <c r="B217" s="6"/>
      <c r="D217" s="45" t="s">
        <v>57</v>
      </c>
      <c r="E217" s="43">
        <v>0</v>
      </c>
      <c r="F217" s="43">
        <v>0</v>
      </c>
      <c r="G217" s="43">
        <v>0</v>
      </c>
      <c r="H217" s="43">
        <v>2</v>
      </c>
      <c r="I217" s="43">
        <v>1</v>
      </c>
      <c r="J217" s="43">
        <v>1</v>
      </c>
      <c r="K217" s="43">
        <v>2</v>
      </c>
      <c r="L217" s="43">
        <v>0</v>
      </c>
      <c r="M217" s="43">
        <f t="shared" si="42"/>
        <v>6</v>
      </c>
      <c r="N217" s="197"/>
      <c r="P217" s="4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customFormat="1" ht="15.75">
      <c r="A218" s="6"/>
      <c r="B218" s="6"/>
      <c r="D218" s="45" t="s">
        <v>58</v>
      </c>
      <c r="E218" s="43">
        <v>0</v>
      </c>
      <c r="F218" s="43">
        <v>6</v>
      </c>
      <c r="G218" s="43">
        <v>11</v>
      </c>
      <c r="H218" s="43">
        <v>14</v>
      </c>
      <c r="I218" s="43">
        <v>12</v>
      </c>
      <c r="J218" s="43">
        <v>14</v>
      </c>
      <c r="K218" s="43">
        <v>17</v>
      </c>
      <c r="L218" s="43">
        <v>2</v>
      </c>
      <c r="M218" s="43">
        <f t="shared" si="42"/>
        <v>76</v>
      </c>
      <c r="N218" s="197"/>
      <c r="P218" s="4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customFormat="1" ht="15.75">
      <c r="A219" s="6"/>
      <c r="B219" s="6"/>
      <c r="D219" s="181" t="s">
        <v>261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2</v>
      </c>
      <c r="L219" s="43">
        <v>0</v>
      </c>
      <c r="M219" s="43">
        <f t="shared" si="42"/>
        <v>2</v>
      </c>
      <c r="N219" s="197"/>
      <c r="O219" s="1"/>
      <c r="P219" s="173"/>
      <c r="Q219" s="173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customFormat="1" ht="15.75">
      <c r="A220" s="6"/>
      <c r="B220" s="6"/>
      <c r="D220" s="45" t="s">
        <v>265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2</v>
      </c>
      <c r="L220" s="43">
        <v>0</v>
      </c>
      <c r="M220" s="43">
        <f t="shared" si="42"/>
        <v>2</v>
      </c>
      <c r="N220" s="197"/>
      <c r="O220" s="1"/>
      <c r="P220" s="173"/>
      <c r="Q220" s="173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s="192" customFormat="1" ht="15.75">
      <c r="A221" s="6"/>
      <c r="B221" s="6"/>
      <c r="D221" s="45" t="s">
        <v>260</v>
      </c>
      <c r="E221" s="43">
        <v>0</v>
      </c>
      <c r="F221" s="43">
        <v>0</v>
      </c>
      <c r="G221" s="43">
        <v>0</v>
      </c>
      <c r="H221" s="43">
        <v>0</v>
      </c>
      <c r="I221" s="43">
        <v>0</v>
      </c>
      <c r="J221" s="43">
        <v>0</v>
      </c>
      <c r="K221" s="43">
        <v>0</v>
      </c>
      <c r="L221" s="43">
        <v>1</v>
      </c>
      <c r="M221" s="43">
        <f t="shared" si="42"/>
        <v>1</v>
      </c>
      <c r="N221" s="197"/>
      <c r="O221" s="194"/>
      <c r="P221" s="195"/>
      <c r="Q221" s="195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s="197" customFormat="1" ht="15.75">
      <c r="A222" s="6"/>
      <c r="B222" s="6"/>
      <c r="D222" s="47" t="s">
        <v>285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0</v>
      </c>
      <c r="M222" s="43">
        <f t="shared" si="42"/>
        <v>0</v>
      </c>
      <c r="O222" s="199"/>
      <c r="P222" s="196"/>
      <c r="Q222" s="19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customFormat="1" ht="15.75">
      <c r="A223" s="6"/>
      <c r="B223" s="6"/>
      <c r="D223" s="34" t="s">
        <v>37</v>
      </c>
      <c r="E223" s="49">
        <f>SUM(E184:E222)</f>
        <v>5</v>
      </c>
      <c r="F223" s="49">
        <f t="shared" ref="F223:M223" si="43">SUM(F184:F222)</f>
        <v>80</v>
      </c>
      <c r="G223" s="49">
        <f t="shared" si="43"/>
        <v>152</v>
      </c>
      <c r="H223" s="49">
        <f t="shared" si="43"/>
        <v>161</v>
      </c>
      <c r="I223" s="49">
        <f t="shared" si="43"/>
        <v>186</v>
      </c>
      <c r="J223" s="49">
        <f t="shared" si="43"/>
        <v>155</v>
      </c>
      <c r="K223" s="49">
        <f t="shared" si="43"/>
        <v>162</v>
      </c>
      <c r="L223" s="49">
        <f t="shared" si="43"/>
        <v>54</v>
      </c>
      <c r="M223" s="49">
        <f t="shared" si="43"/>
        <v>955</v>
      </c>
      <c r="N223" s="197"/>
      <c r="P223" s="4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customFormat="1">
      <c r="A224" s="6"/>
      <c r="B224" s="6"/>
      <c r="D224" s="35" t="s">
        <v>370</v>
      </c>
      <c r="J224" s="4"/>
      <c r="K224" s="4"/>
      <c r="L224" s="189"/>
      <c r="M224" s="4"/>
      <c r="N224" s="197"/>
      <c r="P224" s="4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customFormat="1">
      <c r="A225" s="6"/>
      <c r="B225" s="6"/>
      <c r="D225" s="219" t="s">
        <v>367</v>
      </c>
      <c r="J225" s="4"/>
      <c r="K225" s="4"/>
      <c r="L225" s="189"/>
      <c r="M225" s="4"/>
      <c r="N225" s="197"/>
      <c r="P225" s="4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customFormat="1" ht="15.75">
      <c r="A226" s="6"/>
      <c r="B226" s="6"/>
      <c r="D226" s="35"/>
      <c r="E226" s="1"/>
      <c r="F226" s="1"/>
      <c r="G226" s="1"/>
      <c r="H226" s="1"/>
      <c r="I226" s="1"/>
      <c r="J226" s="3"/>
      <c r="K226" s="3"/>
      <c r="L226" s="3"/>
      <c r="M226" s="4"/>
      <c r="N226" s="197"/>
      <c r="P226" s="4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customFormat="1">
      <c r="A227" s="6"/>
      <c r="B227" s="6"/>
      <c r="D227" s="35"/>
      <c r="J227" s="4"/>
      <c r="K227" s="4"/>
      <c r="L227" s="189"/>
      <c r="M227" s="4"/>
      <c r="N227" s="197"/>
      <c r="P227" s="4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customFormat="1">
      <c r="A228" s="6"/>
      <c r="B228" s="6"/>
      <c r="D228" s="35"/>
      <c r="J228" s="4"/>
      <c r="K228" s="4"/>
      <c r="L228" s="189"/>
      <c r="M228" s="4"/>
      <c r="N228" s="197"/>
      <c r="P228" s="4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customFormat="1" ht="15.75">
      <c r="A229" s="6"/>
      <c r="B229" s="6"/>
      <c r="D229" s="180" t="s">
        <v>263</v>
      </c>
      <c r="J229" s="4"/>
      <c r="K229" s="4"/>
      <c r="L229" s="189"/>
      <c r="M229" s="4"/>
      <c r="N229" s="197"/>
      <c r="P229" s="4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customFormat="1" ht="15.75">
      <c r="A230" s="6"/>
      <c r="B230" s="6"/>
      <c r="D230" s="34" t="s">
        <v>67</v>
      </c>
      <c r="E230" s="49">
        <v>2008</v>
      </c>
      <c r="F230" s="49">
        <v>2009</v>
      </c>
      <c r="G230" s="49">
        <v>2010</v>
      </c>
      <c r="H230" s="49">
        <v>2011</v>
      </c>
      <c r="I230" s="49">
        <v>2012</v>
      </c>
      <c r="J230" s="49">
        <v>2013</v>
      </c>
      <c r="K230" s="49">
        <v>2014</v>
      </c>
      <c r="L230" s="34">
        <v>2015</v>
      </c>
      <c r="M230" s="41" t="s">
        <v>37</v>
      </c>
      <c r="N230" s="197"/>
      <c r="P230" s="4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customFormat="1" ht="15.75">
      <c r="A231" s="6"/>
      <c r="B231" s="6"/>
      <c r="D231" s="45" t="str">
        <f t="shared" ref="D231:D267" si="44">D184</f>
        <v>Reitoria - PROEX</v>
      </c>
      <c r="E231" s="72">
        <f t="shared" ref="E231:M231" si="45">IF(ISERROR(E184/E$223),"",(E184/E$223))</f>
        <v>0</v>
      </c>
      <c r="F231" s="72">
        <f t="shared" si="45"/>
        <v>0.1875</v>
      </c>
      <c r="G231" s="72">
        <f t="shared" si="45"/>
        <v>0.15789473684210525</v>
      </c>
      <c r="H231" s="72">
        <f t="shared" si="45"/>
        <v>0.12422360248447205</v>
      </c>
      <c r="I231" s="72">
        <f t="shared" si="45"/>
        <v>9.6774193548387094E-2</v>
      </c>
      <c r="J231" s="72">
        <f t="shared" si="45"/>
        <v>0.13548387096774195</v>
      </c>
      <c r="K231" s="72">
        <f t="shared" si="45"/>
        <v>0.10493827160493827</v>
      </c>
      <c r="L231" s="72">
        <f t="shared" si="45"/>
        <v>0.12962962962962962</v>
      </c>
      <c r="M231" s="72">
        <f t="shared" si="45"/>
        <v>0.12774869109947645</v>
      </c>
      <c r="N231" s="197"/>
      <c r="P231" s="4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customFormat="1" ht="15.75">
      <c r="A232" s="6"/>
      <c r="B232" s="6"/>
      <c r="D232" s="45" t="str">
        <f t="shared" si="44"/>
        <v>Medicina</v>
      </c>
      <c r="E232" s="72">
        <f t="shared" ref="E232:M232" si="46">IF(ISERROR(E185/E$223),"",(E185/E$223))</f>
        <v>0.2</v>
      </c>
      <c r="F232" s="72">
        <f t="shared" si="46"/>
        <v>0.05</v>
      </c>
      <c r="G232" s="72">
        <f t="shared" si="46"/>
        <v>9.2105263157894732E-2</v>
      </c>
      <c r="H232" s="72">
        <f t="shared" si="46"/>
        <v>0.11801242236024845</v>
      </c>
      <c r="I232" s="72">
        <f t="shared" si="46"/>
        <v>0.10752688172043011</v>
      </c>
      <c r="J232" s="72">
        <f t="shared" si="46"/>
        <v>0.11612903225806452</v>
      </c>
      <c r="K232" s="72">
        <f t="shared" si="46"/>
        <v>0.10493827160493827</v>
      </c>
      <c r="L232" s="72">
        <f t="shared" si="46"/>
        <v>0.1111111111111111</v>
      </c>
      <c r="M232" s="72">
        <f t="shared" si="46"/>
        <v>0.10366492146596859</v>
      </c>
      <c r="N232" s="197"/>
      <c r="P232" s="4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customFormat="1" ht="15.75">
      <c r="A233" s="6"/>
      <c r="B233" s="6"/>
      <c r="D233" s="45" t="str">
        <f t="shared" si="44"/>
        <v>Artes Cênicas</v>
      </c>
      <c r="E233" s="72">
        <f t="shared" ref="E233:M233" si="47">IF(ISERROR(E186/E$223),"",(E186/E$223))</f>
        <v>0</v>
      </c>
      <c r="F233" s="72">
        <f t="shared" si="47"/>
        <v>0</v>
      </c>
      <c r="G233" s="72">
        <f t="shared" si="47"/>
        <v>6.5789473684210523E-3</v>
      </c>
      <c r="H233" s="72">
        <f t="shared" si="47"/>
        <v>3.7267080745341616E-2</v>
      </c>
      <c r="I233" s="72">
        <f t="shared" si="47"/>
        <v>5.3763440860215058E-3</v>
      </c>
      <c r="J233" s="72">
        <f t="shared" si="47"/>
        <v>6.4516129032258064E-3</v>
      </c>
      <c r="K233" s="72">
        <f t="shared" si="47"/>
        <v>2.4691358024691357E-2</v>
      </c>
      <c r="L233" s="72">
        <f t="shared" si="47"/>
        <v>5.5555555555555552E-2</v>
      </c>
      <c r="M233" s="72">
        <f t="shared" si="47"/>
        <v>1.6753926701570682E-2</v>
      </c>
      <c r="N233" s="197"/>
      <c r="P233" s="4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customFormat="1" ht="15.75">
      <c r="A234" s="6"/>
      <c r="B234" s="6"/>
      <c r="D234" s="45" t="str">
        <f t="shared" si="44"/>
        <v>Matemática</v>
      </c>
      <c r="E234" s="72">
        <f t="shared" ref="E234:M234" si="48">IF(ISERROR(E187/E$223),"",(E187/E$223))</f>
        <v>0</v>
      </c>
      <c r="F234" s="72">
        <f t="shared" si="48"/>
        <v>2.5000000000000001E-2</v>
      </c>
      <c r="G234" s="72">
        <f t="shared" si="48"/>
        <v>6.5789473684210523E-3</v>
      </c>
      <c r="H234" s="72">
        <f t="shared" si="48"/>
        <v>3.7267080745341616E-2</v>
      </c>
      <c r="I234" s="72">
        <f t="shared" si="48"/>
        <v>5.3763440860215055E-2</v>
      </c>
      <c r="J234" s="72">
        <f t="shared" si="48"/>
        <v>2.5806451612903226E-2</v>
      </c>
      <c r="K234" s="72">
        <f t="shared" si="48"/>
        <v>4.3209876543209874E-2</v>
      </c>
      <c r="L234" s="72">
        <f t="shared" si="48"/>
        <v>3.7037037037037035E-2</v>
      </c>
      <c r="M234" s="72">
        <f t="shared" si="48"/>
        <v>3.3507853403141365E-2</v>
      </c>
      <c r="N234" s="197"/>
      <c r="P234" s="4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customFormat="1" ht="15.75">
      <c r="A235" s="6"/>
      <c r="B235" s="6"/>
      <c r="D235" s="45" t="str">
        <f t="shared" si="44"/>
        <v>Psicologia</v>
      </c>
      <c r="E235" s="72">
        <f t="shared" ref="E235:M235" si="49">IF(ISERROR(E188/E$223),"",(E188/E$223))</f>
        <v>0</v>
      </c>
      <c r="F235" s="72">
        <f t="shared" si="49"/>
        <v>0</v>
      </c>
      <c r="G235" s="72">
        <f t="shared" si="49"/>
        <v>2.6315789473684209E-2</v>
      </c>
      <c r="H235" s="72">
        <f t="shared" si="49"/>
        <v>2.4844720496894408E-2</v>
      </c>
      <c r="I235" s="72">
        <f t="shared" si="49"/>
        <v>2.6881720430107527E-2</v>
      </c>
      <c r="J235" s="72">
        <f t="shared" si="49"/>
        <v>3.870967741935484E-2</v>
      </c>
      <c r="K235" s="72">
        <f t="shared" si="49"/>
        <v>4.9382716049382713E-2</v>
      </c>
      <c r="L235" s="72">
        <f t="shared" si="49"/>
        <v>9.2592592592592587E-2</v>
      </c>
      <c r="M235" s="72">
        <f t="shared" si="49"/>
        <v>3.3507853403141365E-2</v>
      </c>
      <c r="N235" s="197"/>
      <c r="P235" s="4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customFormat="1" ht="15.75">
      <c r="A236" s="6"/>
      <c r="B236" s="6"/>
      <c r="D236" s="45" t="str">
        <f t="shared" si="44"/>
        <v>Relações Internacionais</v>
      </c>
      <c r="E236" s="72">
        <f t="shared" ref="E236:M236" si="50">IF(ISERROR(E189/E$223),"",(E189/E$223))</f>
        <v>0</v>
      </c>
      <c r="F236" s="72">
        <f t="shared" si="50"/>
        <v>0</v>
      </c>
      <c r="G236" s="72">
        <f t="shared" si="50"/>
        <v>1.9736842105263157E-2</v>
      </c>
      <c r="H236" s="72">
        <f t="shared" si="50"/>
        <v>1.8633540372670808E-2</v>
      </c>
      <c r="I236" s="72">
        <f t="shared" si="50"/>
        <v>3.2258064516129031E-2</v>
      </c>
      <c r="J236" s="72">
        <f t="shared" si="50"/>
        <v>3.870967741935484E-2</v>
      </c>
      <c r="K236" s="72">
        <f t="shared" si="50"/>
        <v>3.7037037037037035E-2</v>
      </c>
      <c r="L236" s="72">
        <f t="shared" si="50"/>
        <v>5.5555555555555552E-2</v>
      </c>
      <c r="M236" s="72">
        <f t="shared" si="50"/>
        <v>2.8272251308900525E-2</v>
      </c>
      <c r="N236" s="197"/>
      <c r="P236" s="4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customFormat="1" ht="15.75">
      <c r="A237" s="6"/>
      <c r="B237" s="6"/>
      <c r="D237" s="45" t="str">
        <f t="shared" si="44"/>
        <v>Administração</v>
      </c>
      <c r="E237" s="72">
        <f t="shared" ref="E237:M237" si="51">IF(ISERROR(E190/E$223),"",(E190/E$223))</f>
        <v>0</v>
      </c>
      <c r="F237" s="72">
        <f t="shared" si="51"/>
        <v>2.5000000000000001E-2</v>
      </c>
      <c r="G237" s="72">
        <f t="shared" si="51"/>
        <v>0</v>
      </c>
      <c r="H237" s="72">
        <f t="shared" si="51"/>
        <v>6.2111801242236021E-3</v>
      </c>
      <c r="I237" s="72">
        <f t="shared" si="51"/>
        <v>2.1505376344086023E-2</v>
      </c>
      <c r="J237" s="72">
        <f t="shared" si="51"/>
        <v>1.2903225806451613E-2</v>
      </c>
      <c r="K237" s="72">
        <f t="shared" si="51"/>
        <v>6.1728395061728392E-3</v>
      </c>
      <c r="L237" s="72">
        <f t="shared" si="51"/>
        <v>0</v>
      </c>
      <c r="M237" s="72">
        <f t="shared" si="51"/>
        <v>1.0471204188481676E-2</v>
      </c>
      <c r="N237" s="197"/>
      <c r="P237" s="4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customFormat="1" ht="15.75">
      <c r="A238" s="6"/>
      <c r="B238" s="6"/>
      <c r="D238" s="45" t="str">
        <f t="shared" si="44"/>
        <v>Agronomia</v>
      </c>
      <c r="E238" s="72">
        <f t="shared" ref="E238:M238" si="52">IF(ISERROR(E191/E$223),"",(E191/E$223))</f>
        <v>0.4</v>
      </c>
      <c r="F238" s="72">
        <f t="shared" si="52"/>
        <v>3.7499999999999999E-2</v>
      </c>
      <c r="G238" s="72">
        <f t="shared" si="52"/>
        <v>5.921052631578947E-2</v>
      </c>
      <c r="H238" s="72">
        <f t="shared" si="52"/>
        <v>2.4844720496894408E-2</v>
      </c>
      <c r="I238" s="72">
        <f t="shared" si="52"/>
        <v>3.2258064516129031E-2</v>
      </c>
      <c r="J238" s="72">
        <f t="shared" si="52"/>
        <v>3.870967741935484E-2</v>
      </c>
      <c r="K238" s="72">
        <f t="shared" si="52"/>
        <v>1.2345679012345678E-2</v>
      </c>
      <c r="L238" s="72">
        <f t="shared" si="52"/>
        <v>5.5555555555555552E-2</v>
      </c>
      <c r="M238" s="72">
        <f t="shared" si="52"/>
        <v>3.6649214659685861E-2</v>
      </c>
      <c r="N238" s="197"/>
      <c r="P238" s="4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customFormat="1" ht="15.75">
      <c r="A239" s="6"/>
      <c r="B239" s="6"/>
      <c r="D239" s="45" t="str">
        <f t="shared" si="44"/>
        <v>Biotecnologia</v>
      </c>
      <c r="E239" s="72">
        <f t="shared" ref="E239:M239" si="53">IF(ISERROR(E192/E$223),"",(E192/E$223))</f>
        <v>0</v>
      </c>
      <c r="F239" s="72">
        <f t="shared" si="53"/>
        <v>0</v>
      </c>
      <c r="G239" s="72">
        <f t="shared" si="53"/>
        <v>6.5789473684210523E-3</v>
      </c>
      <c r="H239" s="72">
        <f t="shared" si="53"/>
        <v>1.8633540372670808E-2</v>
      </c>
      <c r="I239" s="72">
        <f t="shared" si="53"/>
        <v>1.6129032258064516E-2</v>
      </c>
      <c r="J239" s="72">
        <f t="shared" si="53"/>
        <v>2.5806451612903226E-2</v>
      </c>
      <c r="K239" s="72">
        <f t="shared" si="53"/>
        <v>3.7037037037037035E-2</v>
      </c>
      <c r="L239" s="72">
        <f t="shared" si="53"/>
        <v>1.8518518518518517E-2</v>
      </c>
      <c r="M239" s="72">
        <f t="shared" si="53"/>
        <v>1.8848167539267015E-2</v>
      </c>
      <c r="N239" s="197"/>
      <c r="P239" s="4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customFormat="1" ht="15.75">
      <c r="A240" s="6"/>
      <c r="B240" s="6"/>
      <c r="D240" s="45" t="str">
        <f t="shared" si="44"/>
        <v>Ciências Biológicas</v>
      </c>
      <c r="E240" s="72">
        <f t="shared" ref="E240:M240" si="54">IF(ISERROR(E193/E$223),"",(E193/E$223))</f>
        <v>0</v>
      </c>
      <c r="F240" s="72">
        <f t="shared" si="54"/>
        <v>1.2500000000000001E-2</v>
      </c>
      <c r="G240" s="72">
        <f t="shared" si="54"/>
        <v>8.5526315789473686E-2</v>
      </c>
      <c r="H240" s="72">
        <f t="shared" si="54"/>
        <v>1.8633540372670808E-2</v>
      </c>
      <c r="I240" s="72">
        <f t="shared" si="54"/>
        <v>7.5268817204301078E-2</v>
      </c>
      <c r="J240" s="72">
        <f t="shared" si="54"/>
        <v>1.935483870967742E-2</v>
      </c>
      <c r="K240" s="72">
        <f t="shared" si="54"/>
        <v>1.8518518518518517E-2</v>
      </c>
      <c r="L240" s="72">
        <f t="shared" si="54"/>
        <v>0</v>
      </c>
      <c r="M240" s="72">
        <f t="shared" si="54"/>
        <v>3.8743455497382201E-2</v>
      </c>
      <c r="N240" s="197"/>
      <c r="P240" s="4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customFormat="1" ht="15.75">
      <c r="A241" s="6"/>
      <c r="B241" s="6"/>
      <c r="D241" s="45" t="str">
        <f t="shared" si="44"/>
        <v>Ciências Contábeis</v>
      </c>
      <c r="E241" s="72">
        <f t="shared" ref="E241:M241" si="55">IF(ISERROR(E194/E$223),"",(E194/E$223))</f>
        <v>0</v>
      </c>
      <c r="F241" s="72">
        <f t="shared" si="55"/>
        <v>0</v>
      </c>
      <c r="G241" s="72">
        <f t="shared" si="55"/>
        <v>6.5789473684210523E-3</v>
      </c>
      <c r="H241" s="72">
        <f t="shared" si="55"/>
        <v>1.8633540372670808E-2</v>
      </c>
      <c r="I241" s="72">
        <f t="shared" si="55"/>
        <v>1.0752688172043012E-2</v>
      </c>
      <c r="J241" s="72">
        <f t="shared" si="55"/>
        <v>0</v>
      </c>
      <c r="K241" s="72">
        <f t="shared" si="55"/>
        <v>6.1728395061728392E-3</v>
      </c>
      <c r="L241" s="72">
        <f t="shared" si="55"/>
        <v>0</v>
      </c>
      <c r="M241" s="72">
        <f t="shared" si="55"/>
        <v>7.3298429319371729E-3</v>
      </c>
      <c r="N241" s="197"/>
      <c r="P241" s="4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customFormat="1" ht="15.75">
      <c r="A242" s="6"/>
      <c r="B242" s="6"/>
      <c r="D242" s="45" t="str">
        <f t="shared" si="44"/>
        <v>Ciências Econômicas</v>
      </c>
      <c r="E242" s="72">
        <f t="shared" ref="E242:M242" si="56">IF(ISERROR(E195/E$223),"",(E195/E$223))</f>
        <v>0</v>
      </c>
      <c r="F242" s="72">
        <f t="shared" si="56"/>
        <v>0</v>
      </c>
      <c r="G242" s="72">
        <f t="shared" si="56"/>
        <v>0</v>
      </c>
      <c r="H242" s="72">
        <f t="shared" si="56"/>
        <v>6.2111801242236021E-3</v>
      </c>
      <c r="I242" s="72">
        <f t="shared" si="56"/>
        <v>5.3763440860215058E-3</v>
      </c>
      <c r="J242" s="72">
        <f t="shared" si="56"/>
        <v>1.2903225806451613E-2</v>
      </c>
      <c r="K242" s="72">
        <f t="shared" si="56"/>
        <v>1.8518518518518517E-2</v>
      </c>
      <c r="L242" s="72">
        <f t="shared" si="56"/>
        <v>0</v>
      </c>
      <c r="M242" s="72">
        <f t="shared" si="56"/>
        <v>7.3298429319371729E-3</v>
      </c>
      <c r="N242" s="197"/>
      <c r="P242" s="4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customFormat="1" ht="15.75">
      <c r="A243" s="6"/>
      <c r="B243" s="6"/>
      <c r="D243" s="45" t="str">
        <f t="shared" si="44"/>
        <v>Ciências Sociais</v>
      </c>
      <c r="E243" s="72">
        <f t="shared" ref="E243:M243" si="57">IF(ISERROR(E196/E$223),"",(E196/E$223))</f>
        <v>0</v>
      </c>
      <c r="F243" s="72">
        <f t="shared" si="57"/>
        <v>3.7499999999999999E-2</v>
      </c>
      <c r="G243" s="72">
        <f t="shared" si="57"/>
        <v>5.2631578947368418E-2</v>
      </c>
      <c r="H243" s="72">
        <f t="shared" si="57"/>
        <v>2.4844720496894408E-2</v>
      </c>
      <c r="I243" s="72">
        <f t="shared" si="57"/>
        <v>2.1505376344086023E-2</v>
      </c>
      <c r="J243" s="72">
        <f t="shared" si="57"/>
        <v>1.935483870967742E-2</v>
      </c>
      <c r="K243" s="72">
        <f t="shared" si="57"/>
        <v>6.1728395061728392E-3</v>
      </c>
      <c r="L243" s="72">
        <f t="shared" si="57"/>
        <v>0</v>
      </c>
      <c r="M243" s="72">
        <f t="shared" si="57"/>
        <v>2.4083769633507852E-2</v>
      </c>
      <c r="N243" s="197"/>
      <c r="P243" s="4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customFormat="1" ht="15.75">
      <c r="A244" s="6"/>
      <c r="B244" s="6"/>
      <c r="D244" s="45" t="str">
        <f t="shared" si="44"/>
        <v>Direito</v>
      </c>
      <c r="E244" s="72">
        <f t="shared" ref="E244:M244" si="58">IF(ISERROR(E197/E$223),"",(E197/E$223))</f>
        <v>0</v>
      </c>
      <c r="F244" s="72">
        <f t="shared" si="58"/>
        <v>6.25E-2</v>
      </c>
      <c r="G244" s="72">
        <f t="shared" si="58"/>
        <v>1.9736842105263157E-2</v>
      </c>
      <c r="H244" s="72">
        <f t="shared" si="58"/>
        <v>3.1055900621118012E-2</v>
      </c>
      <c r="I244" s="72">
        <f t="shared" si="58"/>
        <v>5.3763440860215055E-2</v>
      </c>
      <c r="J244" s="72">
        <f t="shared" si="58"/>
        <v>1.935483870967742E-2</v>
      </c>
      <c r="K244" s="72">
        <f t="shared" si="58"/>
        <v>3.0864197530864196E-2</v>
      </c>
      <c r="L244" s="72">
        <f t="shared" si="58"/>
        <v>1.8518518518518517E-2</v>
      </c>
      <c r="M244" s="72">
        <f t="shared" si="58"/>
        <v>3.3507853403141365E-2</v>
      </c>
      <c r="N244" s="197"/>
      <c r="P244" s="4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customFormat="1" ht="15.75">
      <c r="A245" s="6"/>
      <c r="B245" s="6"/>
      <c r="D245" s="45" t="str">
        <f t="shared" si="44"/>
        <v>Educação Física</v>
      </c>
      <c r="E245" s="72">
        <f t="shared" ref="E245:M245" si="59">IF(ISERROR(E198/E$223),"",(E198/E$223))</f>
        <v>0</v>
      </c>
      <c r="F245" s="72">
        <f t="shared" si="59"/>
        <v>1.2500000000000001E-2</v>
      </c>
      <c r="G245" s="72">
        <f t="shared" si="59"/>
        <v>6.5789473684210523E-3</v>
      </c>
      <c r="H245" s="72">
        <f t="shared" si="59"/>
        <v>2.4844720496894408E-2</v>
      </c>
      <c r="I245" s="72">
        <f t="shared" si="59"/>
        <v>2.6881720430107527E-2</v>
      </c>
      <c r="J245" s="72">
        <f t="shared" si="59"/>
        <v>6.4516129032258064E-3</v>
      </c>
      <c r="K245" s="72">
        <f t="shared" si="59"/>
        <v>1.8518518518518517E-2</v>
      </c>
      <c r="L245" s="72">
        <f t="shared" si="59"/>
        <v>0</v>
      </c>
      <c r="M245" s="72">
        <f t="shared" si="59"/>
        <v>1.5706806282722512E-2</v>
      </c>
      <c r="N245" s="197"/>
      <c r="P245" s="4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customFormat="1" ht="15.75">
      <c r="A246" s="6"/>
      <c r="B246" s="6"/>
      <c r="D246" s="45" t="str">
        <f t="shared" si="44"/>
        <v>Engenharia De Alimentos</v>
      </c>
      <c r="E246" s="72">
        <f t="shared" ref="E246:M246" si="60">IF(ISERROR(E199/E$223),"",(E199/E$223))</f>
        <v>0</v>
      </c>
      <c r="F246" s="72">
        <f t="shared" si="60"/>
        <v>1.2500000000000001E-2</v>
      </c>
      <c r="G246" s="72">
        <f t="shared" si="60"/>
        <v>2.6315789473684209E-2</v>
      </c>
      <c r="H246" s="72">
        <f t="shared" si="60"/>
        <v>2.4844720496894408E-2</v>
      </c>
      <c r="I246" s="72">
        <f t="shared" si="60"/>
        <v>1.0752688172043012E-2</v>
      </c>
      <c r="J246" s="72">
        <f t="shared" si="60"/>
        <v>2.5806451612903226E-2</v>
      </c>
      <c r="K246" s="72">
        <f t="shared" si="60"/>
        <v>4.3209876543209874E-2</v>
      </c>
      <c r="L246" s="72">
        <f t="shared" si="60"/>
        <v>3.7037037037037035E-2</v>
      </c>
      <c r="M246" s="72">
        <f t="shared" si="60"/>
        <v>2.5130890052356022E-2</v>
      </c>
      <c r="N246" s="197"/>
      <c r="P246" s="4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customFormat="1" ht="15.75">
      <c r="A247" s="6"/>
      <c r="B247" s="6"/>
      <c r="D247" s="45" t="str">
        <f t="shared" si="44"/>
        <v>Engenharia De Aquicultura</v>
      </c>
      <c r="E247" s="72">
        <f t="shared" ref="E247:M247" si="61">IF(ISERROR(E200/E$223),"",(E200/E$223))</f>
        <v>0</v>
      </c>
      <c r="F247" s="72">
        <f t="shared" si="61"/>
        <v>0</v>
      </c>
      <c r="G247" s="72">
        <f t="shared" si="61"/>
        <v>6.5789473684210523E-3</v>
      </c>
      <c r="H247" s="72">
        <f t="shared" si="61"/>
        <v>0</v>
      </c>
      <c r="I247" s="72">
        <f t="shared" si="61"/>
        <v>0</v>
      </c>
      <c r="J247" s="72">
        <f t="shared" si="61"/>
        <v>1.935483870967742E-2</v>
      </c>
      <c r="K247" s="72">
        <f t="shared" si="61"/>
        <v>1.2345679012345678E-2</v>
      </c>
      <c r="L247" s="72">
        <f t="shared" si="61"/>
        <v>3.7037037037037035E-2</v>
      </c>
      <c r="M247" s="72">
        <f t="shared" si="61"/>
        <v>8.3769633507853412E-3</v>
      </c>
      <c r="N247" s="197"/>
      <c r="P247" s="4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customFormat="1" ht="15.75">
      <c r="A248" s="6"/>
      <c r="B248" s="6"/>
      <c r="D248" s="45" t="str">
        <f t="shared" si="44"/>
        <v>Engenharia De Energia</v>
      </c>
      <c r="E248" s="72">
        <f t="shared" ref="E248:M248" si="62">IF(ISERROR(E201/E$223),"",(E201/E$223))</f>
        <v>0</v>
      </c>
      <c r="F248" s="72">
        <f t="shared" si="62"/>
        <v>0</v>
      </c>
      <c r="G248" s="72">
        <f t="shared" si="62"/>
        <v>0</v>
      </c>
      <c r="H248" s="72">
        <f t="shared" si="62"/>
        <v>6.2111801242236021E-3</v>
      </c>
      <c r="I248" s="72">
        <f t="shared" si="62"/>
        <v>1.6129032258064516E-2</v>
      </c>
      <c r="J248" s="72">
        <f t="shared" si="62"/>
        <v>1.2903225806451613E-2</v>
      </c>
      <c r="K248" s="72">
        <f t="shared" si="62"/>
        <v>1.8518518518518517E-2</v>
      </c>
      <c r="L248" s="72">
        <f t="shared" si="62"/>
        <v>0</v>
      </c>
      <c r="M248" s="72">
        <f t="shared" si="62"/>
        <v>9.4240837696335077E-3</v>
      </c>
      <c r="N248" s="197"/>
      <c r="P248" s="4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customFormat="1" ht="15.75">
      <c r="A249" s="6"/>
      <c r="B249" s="6"/>
      <c r="D249" s="45" t="str">
        <f t="shared" si="44"/>
        <v>Engenharia De Produção</v>
      </c>
      <c r="E249" s="72">
        <f t="shared" ref="E249:M249" si="63">IF(ISERROR(E202/E$223),"",(E202/E$223))</f>
        <v>0</v>
      </c>
      <c r="F249" s="72">
        <f t="shared" si="63"/>
        <v>0</v>
      </c>
      <c r="G249" s="72">
        <f t="shared" si="63"/>
        <v>0</v>
      </c>
      <c r="H249" s="72">
        <f t="shared" si="63"/>
        <v>6.2111801242236021E-3</v>
      </c>
      <c r="I249" s="72">
        <f t="shared" si="63"/>
        <v>5.3763440860215058E-3</v>
      </c>
      <c r="J249" s="72">
        <f t="shared" si="63"/>
        <v>1.2903225806451613E-2</v>
      </c>
      <c r="K249" s="72">
        <f t="shared" si="63"/>
        <v>0</v>
      </c>
      <c r="L249" s="72">
        <f t="shared" si="63"/>
        <v>0</v>
      </c>
      <c r="M249" s="72">
        <f t="shared" si="63"/>
        <v>4.1884816753926706E-3</v>
      </c>
      <c r="N249" s="197"/>
      <c r="P249" s="4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customFormat="1" ht="15.75">
      <c r="A250" s="6"/>
      <c r="B250" s="6"/>
      <c r="D250" s="45" t="str">
        <f t="shared" si="44"/>
        <v>Geografia</v>
      </c>
      <c r="E250" s="72">
        <f t="shared" ref="E250:M250" si="64">IF(ISERROR(E203/E$223),"",(E203/E$223))</f>
        <v>0</v>
      </c>
      <c r="F250" s="72">
        <f t="shared" si="64"/>
        <v>1.2500000000000001E-2</v>
      </c>
      <c r="G250" s="72">
        <f t="shared" si="64"/>
        <v>1.3157894736842105E-2</v>
      </c>
      <c r="H250" s="72">
        <f t="shared" si="64"/>
        <v>3.1055900621118012E-2</v>
      </c>
      <c r="I250" s="72">
        <f t="shared" si="64"/>
        <v>2.6881720430107527E-2</v>
      </c>
      <c r="J250" s="72">
        <f t="shared" si="64"/>
        <v>6.4516129032258064E-3</v>
      </c>
      <c r="K250" s="72">
        <f t="shared" si="64"/>
        <v>1.2345679012345678E-2</v>
      </c>
      <c r="L250" s="72">
        <f t="shared" si="64"/>
        <v>0</v>
      </c>
      <c r="M250" s="72">
        <f t="shared" si="64"/>
        <v>1.6753926701570682E-2</v>
      </c>
      <c r="N250" s="197"/>
      <c r="P250" s="4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customFormat="1" ht="15.75">
      <c r="A251" s="6"/>
      <c r="B251" s="6"/>
      <c r="D251" s="45" t="str">
        <f t="shared" si="44"/>
        <v>Gestão Ambiental</v>
      </c>
      <c r="E251" s="72">
        <f t="shared" ref="E251:M251" si="65">IF(ISERROR(E204/E$223),"",(E204/E$223))</f>
        <v>0</v>
      </c>
      <c r="F251" s="72">
        <f t="shared" si="65"/>
        <v>2.5000000000000001E-2</v>
      </c>
      <c r="G251" s="72">
        <f t="shared" si="65"/>
        <v>5.921052631578947E-2</v>
      </c>
      <c r="H251" s="72">
        <f t="shared" si="65"/>
        <v>3.1055900621118012E-2</v>
      </c>
      <c r="I251" s="72">
        <f t="shared" si="65"/>
        <v>8.0645161290322578E-2</v>
      </c>
      <c r="J251" s="72">
        <f t="shared" si="65"/>
        <v>9.6774193548387094E-2</v>
      </c>
      <c r="K251" s="72">
        <f t="shared" si="65"/>
        <v>6.1728395061728392E-2</v>
      </c>
      <c r="L251" s="72">
        <f t="shared" si="65"/>
        <v>0</v>
      </c>
      <c r="M251" s="72">
        <f t="shared" si="65"/>
        <v>5.8638743455497383E-2</v>
      </c>
      <c r="N251" s="197"/>
      <c r="P251" s="4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customFormat="1" ht="15.75">
      <c r="A252" s="6"/>
      <c r="B252" s="6"/>
      <c r="D252" s="45" t="str">
        <f t="shared" si="44"/>
        <v>História</v>
      </c>
      <c r="E252" s="72">
        <f t="shared" ref="E252:M252" si="66">IF(ISERROR(E205/E$223),"",(E205/E$223))</f>
        <v>0</v>
      </c>
      <c r="F252" s="72">
        <f t="shared" si="66"/>
        <v>3.7499999999999999E-2</v>
      </c>
      <c r="G252" s="72">
        <f t="shared" si="66"/>
        <v>1.3157894736842105E-2</v>
      </c>
      <c r="H252" s="72">
        <f t="shared" si="66"/>
        <v>1.2422360248447204E-2</v>
      </c>
      <c r="I252" s="72">
        <f t="shared" si="66"/>
        <v>1.0752688172043012E-2</v>
      </c>
      <c r="J252" s="72">
        <f t="shared" si="66"/>
        <v>1.2903225806451613E-2</v>
      </c>
      <c r="K252" s="72">
        <f t="shared" si="66"/>
        <v>0</v>
      </c>
      <c r="L252" s="72">
        <f t="shared" si="66"/>
        <v>0</v>
      </c>
      <c r="M252" s="72">
        <f t="shared" si="66"/>
        <v>1.1518324607329843E-2</v>
      </c>
      <c r="N252" s="197"/>
      <c r="P252" s="4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customFormat="1" ht="15.75">
      <c r="A253" s="6"/>
      <c r="B253" s="6"/>
      <c r="D253" s="45" t="str">
        <f t="shared" si="44"/>
        <v>Letras</v>
      </c>
      <c r="E253" s="72">
        <f t="shared" ref="E253:M253" si="67">IF(ISERROR(E206/E$223),"",(E206/E$223))</f>
        <v>0</v>
      </c>
      <c r="F253" s="72">
        <f t="shared" si="67"/>
        <v>0.16250000000000001</v>
      </c>
      <c r="G253" s="72">
        <f t="shared" si="67"/>
        <v>7.8947368421052627E-2</v>
      </c>
      <c r="H253" s="72">
        <f t="shared" si="67"/>
        <v>4.3478260869565216E-2</v>
      </c>
      <c r="I253" s="72">
        <f t="shared" si="67"/>
        <v>2.6881720430107527E-2</v>
      </c>
      <c r="J253" s="72">
        <f t="shared" si="67"/>
        <v>3.2258064516129031E-2</v>
      </c>
      <c r="K253" s="72">
        <f t="shared" si="67"/>
        <v>2.4691358024691357E-2</v>
      </c>
      <c r="L253" s="72">
        <f t="shared" si="67"/>
        <v>7.407407407407407E-2</v>
      </c>
      <c r="M253" s="72">
        <f t="shared" si="67"/>
        <v>5.2356020942408377E-2</v>
      </c>
      <c r="N253" s="197"/>
      <c r="P253" s="4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customFormat="1" ht="15.75">
      <c r="A254" s="6"/>
      <c r="B254" s="6"/>
      <c r="D254" s="45" t="str">
        <f t="shared" si="44"/>
        <v>Licenciatura em Computação</v>
      </c>
      <c r="E254" s="72">
        <f t="shared" ref="E254:M254" si="68">IF(ISERROR(E207/E$223),"",(E207/E$223))</f>
        <v>0</v>
      </c>
      <c r="F254" s="72">
        <f t="shared" si="68"/>
        <v>0</v>
      </c>
      <c r="G254" s="72">
        <f t="shared" si="68"/>
        <v>0</v>
      </c>
      <c r="H254" s="72">
        <f t="shared" si="68"/>
        <v>0</v>
      </c>
      <c r="I254" s="72">
        <f t="shared" si="68"/>
        <v>0</v>
      </c>
      <c r="J254" s="72">
        <f t="shared" si="68"/>
        <v>0</v>
      </c>
      <c r="K254" s="72">
        <f t="shared" si="68"/>
        <v>6.1728395061728392E-3</v>
      </c>
      <c r="L254" s="72">
        <f t="shared" si="68"/>
        <v>0</v>
      </c>
      <c r="M254" s="72">
        <f t="shared" si="68"/>
        <v>1.0471204188481676E-3</v>
      </c>
      <c r="N254" s="197"/>
      <c r="P254" s="4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customFormat="1" ht="15.75">
      <c r="A255" s="6"/>
      <c r="B255" s="6"/>
      <c r="D255" s="45" t="str">
        <f t="shared" si="44"/>
        <v>Licenciatura Intercultural Indígena</v>
      </c>
      <c r="E255" s="72">
        <f t="shared" ref="E255:M255" si="69">IF(ISERROR(E208/E$223),"",(E208/E$223))</f>
        <v>0</v>
      </c>
      <c r="F255" s="72">
        <f t="shared" si="69"/>
        <v>0</v>
      </c>
      <c r="G255" s="72">
        <f t="shared" si="69"/>
        <v>6.5789473684210523E-3</v>
      </c>
      <c r="H255" s="72">
        <f t="shared" si="69"/>
        <v>0</v>
      </c>
      <c r="I255" s="72">
        <f t="shared" si="69"/>
        <v>0</v>
      </c>
      <c r="J255" s="72">
        <f t="shared" si="69"/>
        <v>6.4516129032258064E-3</v>
      </c>
      <c r="K255" s="72">
        <f t="shared" si="69"/>
        <v>1.8518518518518517E-2</v>
      </c>
      <c r="L255" s="72">
        <f t="shared" si="69"/>
        <v>1.8518518518518517E-2</v>
      </c>
      <c r="M255" s="72">
        <f t="shared" si="69"/>
        <v>6.2827225130890054E-3</v>
      </c>
      <c r="N255" s="197"/>
      <c r="P255" s="4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customFormat="1" ht="15.75">
      <c r="A256" s="6"/>
      <c r="B256" s="6"/>
      <c r="D256" s="45" t="str">
        <f t="shared" si="44"/>
        <v>Nutrição</v>
      </c>
      <c r="E256" s="72">
        <f t="shared" ref="E256:M256" si="70">IF(ISERROR(E209/E$223),"",(E209/E$223))</f>
        <v>0</v>
      </c>
      <c r="F256" s="72">
        <f t="shared" si="70"/>
        <v>1.2500000000000001E-2</v>
      </c>
      <c r="G256" s="72">
        <f t="shared" si="70"/>
        <v>4.6052631578947366E-2</v>
      </c>
      <c r="H256" s="72">
        <f t="shared" si="70"/>
        <v>7.4534161490683232E-2</v>
      </c>
      <c r="I256" s="72">
        <f t="shared" si="70"/>
        <v>3.7634408602150539E-2</v>
      </c>
      <c r="J256" s="72">
        <f t="shared" si="70"/>
        <v>1.935483870967742E-2</v>
      </c>
      <c r="K256" s="72">
        <f t="shared" si="70"/>
        <v>5.5555555555555552E-2</v>
      </c>
      <c r="L256" s="72">
        <f t="shared" si="70"/>
        <v>3.7037037037037035E-2</v>
      </c>
      <c r="M256" s="72">
        <f t="shared" si="70"/>
        <v>4.2931937172774867E-2</v>
      </c>
      <c r="N256" s="197"/>
      <c r="P256" s="4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customFormat="1" ht="15.75">
      <c r="A257" s="6"/>
      <c r="B257" s="6"/>
      <c r="D257" s="45" t="str">
        <f t="shared" si="44"/>
        <v>Pedagogia</v>
      </c>
      <c r="E257" s="72">
        <f t="shared" ref="E257:M257" si="71">IF(ISERROR(E210/E$223),"",(E210/E$223))</f>
        <v>0</v>
      </c>
      <c r="F257" s="72">
        <f t="shared" si="71"/>
        <v>0.1125</v>
      </c>
      <c r="G257" s="72">
        <f t="shared" si="71"/>
        <v>5.2631578947368418E-2</v>
      </c>
      <c r="H257" s="72">
        <f t="shared" si="71"/>
        <v>5.5900621118012424E-2</v>
      </c>
      <c r="I257" s="72">
        <f t="shared" si="71"/>
        <v>3.7634408602150539E-2</v>
      </c>
      <c r="J257" s="72">
        <f t="shared" si="71"/>
        <v>3.2258064516129031E-2</v>
      </c>
      <c r="K257" s="72">
        <f t="shared" si="71"/>
        <v>3.0864197530864196E-2</v>
      </c>
      <c r="L257" s="72">
        <f t="shared" si="71"/>
        <v>3.7037037037037035E-2</v>
      </c>
      <c r="M257" s="72">
        <f t="shared" si="71"/>
        <v>4.712041884816754E-2</v>
      </c>
      <c r="N257" s="197"/>
      <c r="P257" s="4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customFormat="1" ht="15.75">
      <c r="A258" s="6"/>
      <c r="B258" s="6"/>
      <c r="D258" s="45" t="str">
        <f t="shared" si="44"/>
        <v>Pós-Graduação</v>
      </c>
      <c r="E258" s="72">
        <f t="shared" ref="E258:M258" si="72">IF(ISERROR(E211/E$223),"",(E211/E$223))</f>
        <v>0.2</v>
      </c>
      <c r="F258" s="72">
        <f t="shared" si="72"/>
        <v>2.5000000000000001E-2</v>
      </c>
      <c r="G258" s="72">
        <f t="shared" si="72"/>
        <v>3.9473684210526314E-2</v>
      </c>
      <c r="H258" s="72">
        <f t="shared" si="72"/>
        <v>6.2111801242236021E-3</v>
      </c>
      <c r="I258" s="72">
        <f t="shared" si="72"/>
        <v>3.7634408602150539E-2</v>
      </c>
      <c r="J258" s="72">
        <f t="shared" si="72"/>
        <v>3.2258064516129031E-2</v>
      </c>
      <c r="K258" s="72">
        <f t="shared" si="72"/>
        <v>2.4691358024691357E-2</v>
      </c>
      <c r="L258" s="72">
        <f t="shared" si="72"/>
        <v>9.2592592592592587E-2</v>
      </c>
      <c r="M258" s="72">
        <f t="shared" si="72"/>
        <v>3.2460732984293195E-2</v>
      </c>
      <c r="N258" s="197"/>
      <c r="P258" s="4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customFormat="1" ht="15.75">
      <c r="A259" s="6"/>
      <c r="B259" s="6"/>
      <c r="D259" s="45" t="str">
        <f t="shared" si="44"/>
        <v>Química</v>
      </c>
      <c r="E259" s="72">
        <f t="shared" ref="E259:M259" si="73">IF(ISERROR(E212/E$223),"",(E212/E$223))</f>
        <v>0</v>
      </c>
      <c r="F259" s="72">
        <f t="shared" si="73"/>
        <v>1.2500000000000001E-2</v>
      </c>
      <c r="G259" s="72">
        <f t="shared" si="73"/>
        <v>6.5789473684210523E-3</v>
      </c>
      <c r="H259" s="72">
        <f t="shared" si="73"/>
        <v>0</v>
      </c>
      <c r="I259" s="72">
        <f t="shared" si="73"/>
        <v>1.0752688172043012E-2</v>
      </c>
      <c r="J259" s="72">
        <f t="shared" si="73"/>
        <v>0</v>
      </c>
      <c r="K259" s="72">
        <f t="shared" si="73"/>
        <v>6.1728395061728392E-3</v>
      </c>
      <c r="L259" s="72">
        <f t="shared" si="73"/>
        <v>1.8518518518518517E-2</v>
      </c>
      <c r="M259" s="72">
        <f t="shared" si="73"/>
        <v>6.2827225130890054E-3</v>
      </c>
      <c r="N259" s="197"/>
      <c r="P259" s="4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customFormat="1" ht="15.75">
      <c r="A260" s="6"/>
      <c r="B260" s="6"/>
      <c r="D260" s="45" t="str">
        <f t="shared" si="44"/>
        <v>Reitoria - GR</v>
      </c>
      <c r="E260" s="72">
        <f t="shared" ref="E260:M260" si="74">IF(ISERROR(E213/E$223),"",(E213/E$223))</f>
        <v>0.2</v>
      </c>
      <c r="F260" s="72">
        <f t="shared" si="74"/>
        <v>6.25E-2</v>
      </c>
      <c r="G260" s="72">
        <f t="shared" si="74"/>
        <v>1.9736842105263157E-2</v>
      </c>
      <c r="H260" s="72">
        <f t="shared" si="74"/>
        <v>3.1055900621118012E-2</v>
      </c>
      <c r="I260" s="72">
        <f t="shared" si="74"/>
        <v>1.0752688172043012E-2</v>
      </c>
      <c r="J260" s="72">
        <f t="shared" si="74"/>
        <v>3.2258064516129031E-2</v>
      </c>
      <c r="K260" s="72">
        <f t="shared" si="74"/>
        <v>1.2345679012345678E-2</v>
      </c>
      <c r="L260" s="72">
        <f t="shared" si="74"/>
        <v>1.8518518518518517E-2</v>
      </c>
      <c r="M260" s="72">
        <f t="shared" si="74"/>
        <v>2.5130890052356022E-2</v>
      </c>
      <c r="N260" s="197"/>
      <c r="P260" s="4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customFormat="1" ht="15.75">
      <c r="A261" s="6"/>
      <c r="B261" s="6"/>
      <c r="D261" s="45" t="str">
        <f t="shared" si="44"/>
        <v>Reitoria - HU</v>
      </c>
      <c r="E261" s="72">
        <f t="shared" ref="E261:M261" si="75">IF(ISERROR(E214/E$223),"",(E214/E$223))</f>
        <v>0</v>
      </c>
      <c r="F261" s="72">
        <f t="shared" si="75"/>
        <v>0</v>
      </c>
      <c r="G261" s="72">
        <f t="shared" si="75"/>
        <v>0</v>
      </c>
      <c r="H261" s="72">
        <f t="shared" si="75"/>
        <v>6.2111801242236021E-3</v>
      </c>
      <c r="I261" s="72">
        <f t="shared" si="75"/>
        <v>1.0752688172043012E-2</v>
      </c>
      <c r="J261" s="72">
        <f t="shared" si="75"/>
        <v>0</v>
      </c>
      <c r="K261" s="72">
        <f t="shared" si="75"/>
        <v>0</v>
      </c>
      <c r="L261" s="72">
        <f t="shared" si="75"/>
        <v>0</v>
      </c>
      <c r="M261" s="72">
        <f t="shared" si="75"/>
        <v>3.1413612565445027E-3</v>
      </c>
      <c r="N261" s="197"/>
      <c r="P261" s="4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customFormat="1" ht="15.75">
      <c r="A262" s="6"/>
      <c r="B262" s="6"/>
      <c r="D262" s="45" t="str">
        <f t="shared" si="44"/>
        <v>Reitoria - PROGRAD</v>
      </c>
      <c r="E262" s="72">
        <f t="shared" ref="E262:M262" si="76">IF(ISERROR(E215/E$223),"",(E215/E$223))</f>
        <v>0</v>
      </c>
      <c r="F262" s="72">
        <f t="shared" si="76"/>
        <v>0</v>
      </c>
      <c r="G262" s="72">
        <f t="shared" si="76"/>
        <v>1.3157894736842105E-2</v>
      </c>
      <c r="H262" s="72">
        <f t="shared" si="76"/>
        <v>3.7267080745341616E-2</v>
      </c>
      <c r="I262" s="72">
        <f t="shared" si="76"/>
        <v>2.1505376344086023E-2</v>
      </c>
      <c r="J262" s="72">
        <f t="shared" si="76"/>
        <v>4.5161290322580643E-2</v>
      </c>
      <c r="K262" s="72">
        <f t="shared" si="76"/>
        <v>0</v>
      </c>
      <c r="L262" s="72">
        <f t="shared" si="76"/>
        <v>0</v>
      </c>
      <c r="M262" s="72">
        <f t="shared" si="76"/>
        <v>1.9895287958115182E-2</v>
      </c>
      <c r="N262" s="197"/>
      <c r="P262" s="4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customFormat="1" ht="15.75">
      <c r="A263" s="6"/>
      <c r="B263" s="6"/>
      <c r="D263" s="45" t="str">
        <f t="shared" si="44"/>
        <v>Reitoria - PROPP</v>
      </c>
      <c r="E263" s="72">
        <f t="shared" ref="E263:M263" si="77">IF(ISERROR(E216/E$223),"",(E216/E$223))</f>
        <v>0</v>
      </c>
      <c r="F263" s="72">
        <f t="shared" si="77"/>
        <v>0</v>
      </c>
      <c r="G263" s="72">
        <f t="shared" si="77"/>
        <v>0</v>
      </c>
      <c r="H263" s="72">
        <f t="shared" si="77"/>
        <v>0</v>
      </c>
      <c r="I263" s="72">
        <f t="shared" si="77"/>
        <v>0</v>
      </c>
      <c r="J263" s="72">
        <f t="shared" si="77"/>
        <v>0</v>
      </c>
      <c r="K263" s="72">
        <f t="shared" si="77"/>
        <v>1.2345679012345678E-2</v>
      </c>
      <c r="L263" s="72">
        <f t="shared" si="77"/>
        <v>0</v>
      </c>
      <c r="M263" s="72">
        <f t="shared" si="77"/>
        <v>2.0942408376963353E-3</v>
      </c>
      <c r="N263" s="197"/>
      <c r="P263" s="4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customFormat="1" ht="15.75">
      <c r="A264" s="6"/>
      <c r="B264" s="6"/>
      <c r="D264" s="45" t="str">
        <f t="shared" si="44"/>
        <v>Sistemas De Informação</v>
      </c>
      <c r="E264" s="72">
        <f t="shared" ref="E264:M264" si="78">IF(ISERROR(E217/E$223),"",(E217/E$223))</f>
        <v>0</v>
      </c>
      <c r="F264" s="72">
        <f t="shared" si="78"/>
        <v>0</v>
      </c>
      <c r="G264" s="72">
        <f t="shared" si="78"/>
        <v>0</v>
      </c>
      <c r="H264" s="72">
        <f t="shared" si="78"/>
        <v>1.2422360248447204E-2</v>
      </c>
      <c r="I264" s="72">
        <f t="shared" si="78"/>
        <v>5.3763440860215058E-3</v>
      </c>
      <c r="J264" s="72">
        <f t="shared" si="78"/>
        <v>6.4516129032258064E-3</v>
      </c>
      <c r="K264" s="72">
        <f t="shared" si="78"/>
        <v>1.2345679012345678E-2</v>
      </c>
      <c r="L264" s="72">
        <f t="shared" si="78"/>
        <v>0</v>
      </c>
      <c r="M264" s="72">
        <f t="shared" si="78"/>
        <v>6.2827225130890054E-3</v>
      </c>
      <c r="N264" s="197"/>
      <c r="P264" s="4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customFormat="1" ht="15.75">
      <c r="A265" s="6"/>
      <c r="B265" s="6"/>
      <c r="D265" s="45" t="str">
        <f t="shared" si="44"/>
        <v>Zootecnia</v>
      </c>
      <c r="E265" s="72">
        <f t="shared" ref="E265:M265" si="79">IF(ISERROR(E218/E$223),"",(E218/E$223))</f>
        <v>0</v>
      </c>
      <c r="F265" s="72">
        <f t="shared" si="79"/>
        <v>7.4999999999999997E-2</v>
      </c>
      <c r="G265" s="72">
        <f t="shared" si="79"/>
        <v>7.2368421052631582E-2</v>
      </c>
      <c r="H265" s="72">
        <f t="shared" si="79"/>
        <v>8.6956521739130432E-2</v>
      </c>
      <c r="I265" s="72">
        <f t="shared" si="79"/>
        <v>6.4516129032258063E-2</v>
      </c>
      <c r="J265" s="72">
        <f t="shared" si="79"/>
        <v>9.0322580645161285E-2</v>
      </c>
      <c r="K265" s="72">
        <f t="shared" si="79"/>
        <v>0.10493827160493827</v>
      </c>
      <c r="L265" s="72">
        <f t="shared" si="79"/>
        <v>3.7037037037037035E-2</v>
      </c>
      <c r="M265" s="72">
        <f t="shared" si="79"/>
        <v>7.9581151832460728E-2</v>
      </c>
      <c r="N265" s="197"/>
      <c r="P265" s="4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customFormat="1" ht="15.75">
      <c r="A266" s="6"/>
      <c r="B266" s="6"/>
      <c r="D266" s="45" t="str">
        <f t="shared" si="44"/>
        <v>Fisíca</v>
      </c>
      <c r="E266" s="72">
        <f t="shared" ref="E266:M266" si="80">IF(ISERROR(E219/E$223),"",(E219/E$223))</f>
        <v>0</v>
      </c>
      <c r="F266" s="72">
        <f t="shared" si="80"/>
        <v>0</v>
      </c>
      <c r="G266" s="72">
        <f t="shared" si="80"/>
        <v>0</v>
      </c>
      <c r="H266" s="72">
        <f t="shared" si="80"/>
        <v>0</v>
      </c>
      <c r="I266" s="72">
        <f t="shared" si="80"/>
        <v>0</v>
      </c>
      <c r="J266" s="72">
        <f t="shared" si="80"/>
        <v>0</v>
      </c>
      <c r="K266" s="72">
        <f t="shared" si="80"/>
        <v>1.2345679012345678E-2</v>
      </c>
      <c r="L266" s="72">
        <f t="shared" si="80"/>
        <v>0</v>
      </c>
      <c r="M266" s="72">
        <f t="shared" si="80"/>
        <v>2.0942408376963353E-3</v>
      </c>
      <c r="N266" s="197"/>
      <c r="P266" s="4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customFormat="1" ht="15.75">
      <c r="A267" s="6"/>
      <c r="B267" s="6"/>
      <c r="D267" s="45" t="str">
        <f t="shared" si="44"/>
        <v>EAD</v>
      </c>
      <c r="E267" s="72">
        <f t="shared" ref="E267:M267" si="81">IF(ISERROR(E220/E$223),"",(E220/E$223))</f>
        <v>0</v>
      </c>
      <c r="F267" s="72">
        <f t="shared" si="81"/>
        <v>0</v>
      </c>
      <c r="G267" s="72">
        <f t="shared" si="81"/>
        <v>0</v>
      </c>
      <c r="H267" s="72">
        <f t="shared" si="81"/>
        <v>0</v>
      </c>
      <c r="I267" s="72">
        <f t="shared" si="81"/>
        <v>0</v>
      </c>
      <c r="J267" s="72">
        <f t="shared" si="81"/>
        <v>0</v>
      </c>
      <c r="K267" s="72">
        <f t="shared" si="81"/>
        <v>1.2345679012345678E-2</v>
      </c>
      <c r="L267" s="72">
        <f t="shared" si="81"/>
        <v>0</v>
      </c>
      <c r="M267" s="72">
        <f t="shared" si="81"/>
        <v>2.0942408376963353E-3</v>
      </c>
      <c r="N267" s="197"/>
      <c r="P267" s="4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customFormat="1" ht="15.75">
      <c r="A268" s="6"/>
      <c r="B268" s="6"/>
      <c r="D268" s="34" t="s">
        <v>37</v>
      </c>
      <c r="E268" s="75">
        <f t="shared" ref="E268:J268" si="82">IF(ISERROR(E223/E$223),"",(E223/E$223))</f>
        <v>1</v>
      </c>
      <c r="F268" s="75">
        <f t="shared" si="82"/>
        <v>1</v>
      </c>
      <c r="G268" s="75">
        <f t="shared" si="82"/>
        <v>1</v>
      </c>
      <c r="H268" s="75">
        <f t="shared" si="82"/>
        <v>1</v>
      </c>
      <c r="I268" s="75">
        <f t="shared" si="82"/>
        <v>1</v>
      </c>
      <c r="J268" s="75">
        <f t="shared" si="82"/>
        <v>1</v>
      </c>
      <c r="K268" s="75">
        <f>IF(ISERROR(K223/K$223),"",(K223/K$223))</f>
        <v>1</v>
      </c>
      <c r="L268" s="187">
        <f>IF(ISERROR(L223/L$223),"",(L223/L$223))</f>
        <v>1</v>
      </c>
      <c r="M268" s="75">
        <f>IF(ISERROR(M223/M$223),"",(M223/M$223))</f>
        <v>1</v>
      </c>
      <c r="N268" s="197"/>
      <c r="P268" s="4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customFormat="1">
      <c r="A269" s="6"/>
      <c r="B269" s="6"/>
      <c r="D269" s="35" t="s">
        <v>370</v>
      </c>
      <c r="J269" s="4"/>
      <c r="K269" s="4"/>
      <c r="L269" s="189"/>
      <c r="M269" s="4"/>
      <c r="N269" s="197"/>
      <c r="P269" s="4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customFormat="1">
      <c r="A270" s="6"/>
      <c r="B270" s="6"/>
      <c r="D270" s="219" t="s">
        <v>367</v>
      </c>
      <c r="J270" s="4"/>
      <c r="K270" s="4"/>
      <c r="L270" s="189"/>
      <c r="M270" s="4"/>
      <c r="N270" s="197"/>
      <c r="P270" s="4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customFormat="1">
      <c r="A271" s="6"/>
      <c r="B271" s="6"/>
      <c r="D271" s="35"/>
      <c r="J271" s="4"/>
      <c r="K271" s="4"/>
      <c r="L271" s="189"/>
      <c r="M271" s="4"/>
      <c r="N271" s="197"/>
      <c r="P271" s="4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customFormat="1">
      <c r="A272" s="6"/>
      <c r="B272" s="6"/>
      <c r="D272" s="35"/>
      <c r="J272" s="4"/>
      <c r="K272" s="4"/>
      <c r="L272" s="189"/>
      <c r="M272" s="4"/>
      <c r="N272" s="197"/>
      <c r="P272" s="4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customFormat="1">
      <c r="A273" s="6"/>
      <c r="B273" s="6"/>
      <c r="D273" s="35"/>
      <c r="J273" s="4"/>
      <c r="K273" s="4"/>
      <c r="L273" s="189"/>
      <c r="M273" s="4"/>
      <c r="N273" s="197"/>
      <c r="P273" s="4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customFormat="1" ht="15.75">
      <c r="A274" s="6"/>
      <c r="B274" s="6"/>
      <c r="D274" s="2" t="s">
        <v>160</v>
      </c>
      <c r="J274" s="4"/>
      <c r="K274" s="4"/>
      <c r="L274" s="189"/>
      <c r="M274" s="4"/>
      <c r="N274" s="197"/>
      <c r="P274" s="4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customFormat="1" ht="15.75">
      <c r="A275" s="6"/>
      <c r="B275" s="6"/>
      <c r="D275" s="34" t="s">
        <v>179</v>
      </c>
      <c r="E275" s="49">
        <v>2008</v>
      </c>
      <c r="F275" s="49">
        <v>2009</v>
      </c>
      <c r="G275" s="49">
        <v>2010</v>
      </c>
      <c r="H275" s="49">
        <v>2011</v>
      </c>
      <c r="I275" s="49">
        <v>2012</v>
      </c>
      <c r="J275" s="49">
        <v>2013</v>
      </c>
      <c r="K275" s="49">
        <v>2014</v>
      </c>
      <c r="L275" s="34">
        <v>2015</v>
      </c>
      <c r="M275" s="41" t="s">
        <v>37</v>
      </c>
      <c r="N275" s="197"/>
      <c r="P275" s="4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15.75">
      <c r="D276" s="45" t="s">
        <v>159</v>
      </c>
      <c r="E276" s="50">
        <v>2</v>
      </c>
      <c r="F276" s="50">
        <v>71</v>
      </c>
      <c r="G276" s="50">
        <v>131</v>
      </c>
      <c r="H276" s="50">
        <v>142</v>
      </c>
      <c r="I276" s="50">
        <v>154</v>
      </c>
      <c r="J276" s="50">
        <v>130</v>
      </c>
      <c r="K276" s="50">
        <v>129</v>
      </c>
      <c r="L276" s="50">
        <v>43</v>
      </c>
      <c r="M276" s="50">
        <f>SUM(E276:L276)</f>
        <v>802</v>
      </c>
      <c r="N276" s="197"/>
    </row>
    <row r="277" spans="1:37" ht="15.75">
      <c r="D277" s="45" t="s">
        <v>158</v>
      </c>
      <c r="E277" s="50">
        <v>3</v>
      </c>
      <c r="F277" s="50">
        <v>9</v>
      </c>
      <c r="G277" s="50">
        <v>21</v>
      </c>
      <c r="H277" s="50">
        <v>19</v>
      </c>
      <c r="I277" s="50">
        <v>32</v>
      </c>
      <c r="J277" s="50">
        <v>25</v>
      </c>
      <c r="K277" s="50">
        <v>33</v>
      </c>
      <c r="L277" s="50">
        <v>11</v>
      </c>
      <c r="M277" s="50">
        <f>SUM(E277:L277)</f>
        <v>153</v>
      </c>
      <c r="N277" s="197"/>
    </row>
    <row r="278" spans="1:37" ht="15.75">
      <c r="D278" s="34" t="s">
        <v>37</v>
      </c>
      <c r="E278" s="88">
        <f>SUM(E276:E277)</f>
        <v>5</v>
      </c>
      <c r="F278" s="88">
        <f t="shared" ref="F278:L278" si="83">SUM(F276:F277)</f>
        <v>80</v>
      </c>
      <c r="G278" s="88">
        <f t="shared" si="83"/>
        <v>152</v>
      </c>
      <c r="H278" s="88">
        <f t="shared" si="83"/>
        <v>161</v>
      </c>
      <c r="I278" s="88">
        <f t="shared" si="83"/>
        <v>186</v>
      </c>
      <c r="J278" s="88">
        <f t="shared" si="83"/>
        <v>155</v>
      </c>
      <c r="K278" s="88">
        <f t="shared" si="83"/>
        <v>162</v>
      </c>
      <c r="L278" s="88">
        <f t="shared" si="83"/>
        <v>54</v>
      </c>
      <c r="M278" s="88">
        <f>SUM(M276:M277)</f>
        <v>955</v>
      </c>
      <c r="N278" s="197"/>
    </row>
    <row r="279" spans="1:37">
      <c r="D279" s="35" t="s">
        <v>370</v>
      </c>
      <c r="E279" s="6"/>
      <c r="F279" s="6"/>
      <c r="G279" s="6"/>
      <c r="H279" s="6"/>
      <c r="I279" s="6"/>
      <c r="J279" s="6"/>
      <c r="K279" s="6"/>
      <c r="L279" s="6"/>
      <c r="M279" s="6"/>
      <c r="N279" s="197"/>
    </row>
    <row r="280" spans="1:37">
      <c r="D280" s="219" t="s">
        <v>367</v>
      </c>
      <c r="J280"/>
      <c r="K280"/>
      <c r="L280" s="188"/>
      <c r="M280"/>
      <c r="N280" s="197"/>
      <c r="P280"/>
    </row>
    <row r="281" spans="1:37">
      <c r="J281"/>
      <c r="K281"/>
      <c r="L281" s="188"/>
      <c r="M281"/>
      <c r="N281" s="197"/>
      <c r="P281"/>
    </row>
    <row r="282" spans="1:37">
      <c r="J282"/>
      <c r="K282"/>
      <c r="L282" s="188"/>
      <c r="M282"/>
      <c r="N282" s="197"/>
      <c r="P282"/>
    </row>
    <row r="283" spans="1:37">
      <c r="J283"/>
      <c r="K283"/>
      <c r="L283" s="188"/>
      <c r="M283"/>
      <c r="N283" s="197"/>
      <c r="P283"/>
    </row>
    <row r="284" spans="1:37" ht="15.75">
      <c r="D284" s="2" t="s">
        <v>161</v>
      </c>
      <c r="N284" s="197"/>
      <c r="P284"/>
    </row>
    <row r="285" spans="1:37" ht="15.75">
      <c r="D285" s="34" t="s">
        <v>179</v>
      </c>
      <c r="E285" s="49">
        <v>2008</v>
      </c>
      <c r="F285" s="49">
        <v>2009</v>
      </c>
      <c r="G285" s="49">
        <v>2010</v>
      </c>
      <c r="H285" s="49">
        <v>2011</v>
      </c>
      <c r="I285" s="49">
        <v>2012</v>
      </c>
      <c r="J285" s="49">
        <v>2013</v>
      </c>
      <c r="K285" s="49">
        <v>2014</v>
      </c>
      <c r="L285" s="34">
        <v>2015</v>
      </c>
      <c r="M285" s="41" t="s">
        <v>37</v>
      </c>
      <c r="N285" s="197"/>
      <c r="P285"/>
    </row>
    <row r="286" spans="1:37" ht="15.75">
      <c r="D286" s="45" t="s">
        <v>159</v>
      </c>
      <c r="E286" s="74">
        <f t="shared" ref="E286:M286" si="84">IF(ISERROR(E276/E$278),"-",(E276/E$278))</f>
        <v>0.4</v>
      </c>
      <c r="F286" s="74">
        <f t="shared" si="84"/>
        <v>0.88749999999999996</v>
      </c>
      <c r="G286" s="74">
        <f t="shared" si="84"/>
        <v>0.86184210526315785</v>
      </c>
      <c r="H286" s="74">
        <f t="shared" si="84"/>
        <v>0.88198757763975155</v>
      </c>
      <c r="I286" s="74">
        <f t="shared" si="84"/>
        <v>0.82795698924731187</v>
      </c>
      <c r="J286" s="74">
        <f t="shared" si="84"/>
        <v>0.83870967741935487</v>
      </c>
      <c r="K286" s="74">
        <f t="shared" si="84"/>
        <v>0.79629629629629628</v>
      </c>
      <c r="L286" s="74">
        <f t="shared" si="84"/>
        <v>0.79629629629629628</v>
      </c>
      <c r="M286" s="74">
        <f t="shared" si="84"/>
        <v>0.83979057591623041</v>
      </c>
      <c r="N286" s="197"/>
      <c r="P286"/>
    </row>
    <row r="287" spans="1:37" ht="15.75">
      <c r="D287" s="45" t="s">
        <v>158</v>
      </c>
      <c r="E287" s="74">
        <f t="shared" ref="E287:M287" si="85">IF(ISERROR(E277/E$278),"-",(E277/E$278))</f>
        <v>0.6</v>
      </c>
      <c r="F287" s="74">
        <f t="shared" si="85"/>
        <v>0.1125</v>
      </c>
      <c r="G287" s="74">
        <f t="shared" si="85"/>
        <v>0.13815789473684212</v>
      </c>
      <c r="H287" s="74">
        <f t="shared" si="85"/>
        <v>0.11801242236024845</v>
      </c>
      <c r="I287" s="74">
        <f t="shared" si="85"/>
        <v>0.17204301075268819</v>
      </c>
      <c r="J287" s="74">
        <f t="shared" si="85"/>
        <v>0.16129032258064516</v>
      </c>
      <c r="K287" s="74">
        <f t="shared" si="85"/>
        <v>0.20370370370370369</v>
      </c>
      <c r="L287" s="74">
        <f t="shared" si="85"/>
        <v>0.20370370370370369</v>
      </c>
      <c r="M287" s="74">
        <f t="shared" si="85"/>
        <v>0.16020942408376965</v>
      </c>
      <c r="N287" s="197"/>
      <c r="P287"/>
    </row>
    <row r="288" spans="1:37" ht="15.75">
      <c r="D288" s="81" t="s">
        <v>37</v>
      </c>
      <c r="E288" s="75">
        <f t="shared" ref="E288:M288" si="86">IF(ISERROR(E278/E$278),"-",(E278/E$278))</f>
        <v>1</v>
      </c>
      <c r="F288" s="75">
        <f t="shared" si="86"/>
        <v>1</v>
      </c>
      <c r="G288" s="75">
        <f>IF(ISERROR(G278/G$278),"-",(G278/G$278))</f>
        <v>1</v>
      </c>
      <c r="H288" s="75">
        <f t="shared" si="86"/>
        <v>1</v>
      </c>
      <c r="I288" s="75">
        <f t="shared" si="86"/>
        <v>1</v>
      </c>
      <c r="J288" s="75">
        <f t="shared" si="86"/>
        <v>1</v>
      </c>
      <c r="K288" s="75">
        <f t="shared" si="86"/>
        <v>1</v>
      </c>
      <c r="L288" s="187">
        <f t="shared" si="86"/>
        <v>1</v>
      </c>
      <c r="M288" s="75">
        <f t="shared" si="86"/>
        <v>1</v>
      </c>
      <c r="N288" s="197"/>
      <c r="P288"/>
    </row>
    <row r="289" spans="1:37">
      <c r="D289" s="35" t="s">
        <v>370</v>
      </c>
      <c r="E289" s="6"/>
      <c r="F289" s="6"/>
      <c r="G289" s="6"/>
      <c r="H289" s="6"/>
      <c r="I289" s="6"/>
      <c r="J289" s="6"/>
      <c r="K289" s="6"/>
      <c r="L289" s="6"/>
      <c r="M289" s="6"/>
      <c r="P289"/>
    </row>
    <row r="290" spans="1:37">
      <c r="D290" s="219" t="s">
        <v>367</v>
      </c>
      <c r="E290" s="6"/>
      <c r="F290" s="6"/>
      <c r="G290" s="6"/>
      <c r="H290" s="6"/>
      <c r="I290" s="6"/>
      <c r="J290" s="6"/>
      <c r="K290" s="6"/>
      <c r="L290" s="6"/>
      <c r="M290" s="6"/>
      <c r="P290"/>
    </row>
    <row r="291" spans="1:37">
      <c r="D291" s="35"/>
      <c r="J291"/>
      <c r="K291"/>
      <c r="L291" s="188"/>
      <c r="M291"/>
      <c r="P291"/>
    </row>
    <row r="292" spans="1:37">
      <c r="D292" s="35"/>
      <c r="J292"/>
      <c r="K292"/>
      <c r="L292" s="188"/>
      <c r="M292"/>
      <c r="P292"/>
    </row>
    <row r="293" spans="1:37">
      <c r="J293"/>
      <c r="K293"/>
      <c r="L293" s="188"/>
      <c r="M293"/>
      <c r="P293"/>
    </row>
    <row r="294" spans="1:37">
      <c r="J294"/>
      <c r="K294"/>
      <c r="L294" s="188"/>
      <c r="M294"/>
      <c r="P294"/>
    </row>
    <row r="295" spans="1:37">
      <c r="D295" s="6"/>
      <c r="E295" s="6"/>
      <c r="F295" s="6"/>
      <c r="G295" s="6"/>
      <c r="H295" s="6"/>
      <c r="I295" s="6"/>
      <c r="J295" s="6"/>
      <c r="K295" s="6"/>
      <c r="L295" s="6"/>
      <c r="M295" s="6"/>
      <c r="P295"/>
    </row>
    <row r="296" spans="1:37">
      <c r="D296" s="6"/>
      <c r="E296" s="6"/>
      <c r="F296" s="6"/>
      <c r="G296" s="6"/>
      <c r="H296" s="6"/>
      <c r="I296" s="6"/>
      <c r="J296" s="6"/>
      <c r="K296" s="6"/>
      <c r="L296" s="6"/>
      <c r="M296" s="6"/>
      <c r="P296"/>
    </row>
    <row r="297" spans="1:37">
      <c r="D297" s="6"/>
      <c r="E297" s="6"/>
      <c r="F297" s="6"/>
      <c r="G297" s="6"/>
      <c r="H297" s="6"/>
      <c r="I297" s="6"/>
      <c r="J297" s="6"/>
      <c r="K297" s="6"/>
      <c r="L297" s="6"/>
      <c r="M297" s="6"/>
      <c r="P297"/>
    </row>
    <row r="298" spans="1:37">
      <c r="D298" s="6"/>
      <c r="E298" s="6"/>
      <c r="F298" s="6"/>
      <c r="G298" s="6"/>
      <c r="H298" s="6"/>
      <c r="I298" s="6"/>
      <c r="J298" s="6"/>
      <c r="K298" s="6"/>
      <c r="L298" s="6"/>
      <c r="M298" s="6"/>
      <c r="P298"/>
    </row>
    <row r="299" spans="1:37">
      <c r="D299" s="6"/>
      <c r="E299" s="6"/>
      <c r="F299" s="6"/>
      <c r="G299" s="6"/>
      <c r="H299" s="6"/>
      <c r="I299" s="6"/>
      <c r="J299" s="6"/>
      <c r="K299" s="6"/>
      <c r="L299" s="6"/>
      <c r="M299" s="6"/>
      <c r="P299"/>
    </row>
    <row r="300" spans="1:37">
      <c r="D300" s="6"/>
      <c r="E300" s="6"/>
      <c r="F300" s="6"/>
      <c r="G300" s="6"/>
      <c r="H300" s="6"/>
      <c r="I300" s="6"/>
      <c r="J300" s="6"/>
      <c r="K300" s="6"/>
      <c r="L300" s="6"/>
      <c r="M300" s="6"/>
      <c r="P300"/>
    </row>
    <row r="301" spans="1:37">
      <c r="D301" s="6"/>
      <c r="E301" s="6"/>
      <c r="F301" s="6"/>
      <c r="G301" s="6"/>
      <c r="H301" s="6"/>
      <c r="I301" s="6"/>
      <c r="J301" s="6"/>
      <c r="K301" s="6"/>
      <c r="L301" s="6"/>
      <c r="M301" s="6"/>
      <c r="P301"/>
    </row>
    <row r="302" spans="1:37">
      <c r="D302" s="6"/>
      <c r="E302" s="6"/>
      <c r="F302" s="6"/>
      <c r="G302" s="6"/>
      <c r="H302" s="6"/>
      <c r="I302" s="6"/>
      <c r="J302" s="6"/>
      <c r="K302" s="6"/>
      <c r="L302" s="6"/>
      <c r="M302" s="6"/>
    </row>
    <row r="303" spans="1:37" customFormat="1">
      <c r="A303" s="6"/>
      <c r="B303" s="6"/>
      <c r="J303" s="4"/>
      <c r="K303" s="4"/>
      <c r="L303" s="189"/>
      <c r="M303" s="4"/>
      <c r="P303" s="4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customFormat="1">
      <c r="A304" s="6"/>
      <c r="B304" s="6"/>
      <c r="J304" s="4"/>
      <c r="K304" s="4"/>
      <c r="L304" s="189"/>
      <c r="M304" s="4"/>
      <c r="P304" s="4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customFormat="1">
      <c r="A305" s="6"/>
      <c r="B305" s="6"/>
      <c r="J305" s="4"/>
      <c r="K305" s="4"/>
      <c r="L305" s="189"/>
      <c r="M305" s="4"/>
      <c r="P305" s="4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customFormat="1">
      <c r="A306" s="6"/>
      <c r="B306" s="6"/>
      <c r="J306" s="4"/>
      <c r="K306" s="4"/>
      <c r="L306" s="189"/>
      <c r="M306" s="4"/>
      <c r="P306" s="4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customFormat="1">
      <c r="A307" s="6"/>
      <c r="B307" s="6"/>
      <c r="J307" s="4"/>
      <c r="K307" s="4"/>
      <c r="L307" s="189"/>
      <c r="M307" s="4"/>
      <c r="P307" s="4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customFormat="1">
      <c r="A308" s="6"/>
      <c r="B308" s="6"/>
      <c r="J308" s="4"/>
      <c r="K308" s="4"/>
      <c r="L308" s="189"/>
      <c r="M308" s="4"/>
      <c r="P308" s="4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customFormat="1">
      <c r="A309" s="6"/>
      <c r="B309" s="6"/>
      <c r="J309" s="4"/>
      <c r="K309" s="4"/>
      <c r="L309" s="189"/>
      <c r="M309" s="4"/>
      <c r="P309" s="4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customFormat="1">
      <c r="A310" s="6"/>
      <c r="B310" s="6"/>
      <c r="J310" s="4"/>
      <c r="K310" s="4"/>
      <c r="L310" s="189"/>
      <c r="M310" s="4"/>
      <c r="P310" s="4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customFormat="1">
      <c r="A311" s="6"/>
      <c r="B311" s="6"/>
      <c r="J311" s="4"/>
      <c r="K311" s="4"/>
      <c r="L311" s="189"/>
      <c r="M311" s="4"/>
      <c r="P311" s="4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customFormat="1">
      <c r="A312" s="6"/>
      <c r="B312" s="6"/>
      <c r="J312" s="4"/>
      <c r="K312" s="4"/>
      <c r="L312" s="189"/>
      <c r="M312" s="4"/>
      <c r="P312" s="4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customFormat="1">
      <c r="A313" s="6"/>
      <c r="B313" s="6"/>
      <c r="J313" s="4"/>
      <c r="K313" s="4"/>
      <c r="L313" s="189"/>
      <c r="M313" s="4"/>
      <c r="P313" s="4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customFormat="1">
      <c r="A314" s="6"/>
      <c r="B314" s="6"/>
      <c r="J314" s="4"/>
      <c r="K314" s="4"/>
      <c r="L314" s="189"/>
      <c r="M314" s="4"/>
      <c r="P314" s="4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customFormat="1">
      <c r="A315" s="6"/>
      <c r="B315" s="6"/>
      <c r="J315" s="4"/>
      <c r="K315" s="4"/>
      <c r="L315" s="189"/>
      <c r="M315" s="4"/>
      <c r="P315" s="4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customFormat="1">
      <c r="A316" s="6"/>
      <c r="B316" s="6"/>
      <c r="J316" s="4"/>
      <c r="K316" s="4"/>
      <c r="L316" s="189"/>
      <c r="M316" s="4"/>
      <c r="P316" s="4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customFormat="1">
      <c r="A317" s="6"/>
      <c r="B317" s="6"/>
      <c r="J317" s="4"/>
      <c r="K317" s="4"/>
      <c r="L317" s="189"/>
      <c r="M317" s="4"/>
      <c r="P317" s="4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customFormat="1">
      <c r="A318" s="6"/>
      <c r="B318" s="6"/>
      <c r="J318" s="4"/>
      <c r="K318" s="4"/>
      <c r="L318" s="189"/>
      <c r="M318" s="4"/>
      <c r="P318" s="4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customFormat="1">
      <c r="A319" s="6"/>
      <c r="B319" s="6"/>
      <c r="J319" s="4"/>
      <c r="K319" s="4"/>
      <c r="L319" s="189"/>
      <c r="M319" s="4"/>
      <c r="P319" s="4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customFormat="1">
      <c r="A320" s="6"/>
      <c r="B320" s="6"/>
      <c r="J320" s="4"/>
      <c r="K320" s="4"/>
      <c r="L320" s="189"/>
      <c r="M320" s="4"/>
      <c r="P320" s="4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customFormat="1">
      <c r="A321" s="6"/>
      <c r="B321" s="6"/>
      <c r="J321" s="4"/>
      <c r="K321" s="4"/>
      <c r="L321" s="189"/>
      <c r="M321" s="4"/>
      <c r="P321" s="4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customFormat="1">
      <c r="A322" s="6"/>
      <c r="B322" s="6"/>
      <c r="J322" s="4"/>
      <c r="K322" s="4"/>
      <c r="L322" s="189"/>
      <c r="M322" s="4"/>
      <c r="P322" s="4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customFormat="1">
      <c r="A323" s="6"/>
      <c r="B323" s="6"/>
      <c r="J323" s="4"/>
      <c r="K323" s="4"/>
      <c r="L323" s="189"/>
      <c r="M323" s="4"/>
      <c r="P323" s="4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customFormat="1">
      <c r="A324" s="6"/>
      <c r="B324" s="6"/>
      <c r="J324" s="4"/>
      <c r="K324" s="4"/>
      <c r="L324" s="189"/>
      <c r="M324" s="4"/>
      <c r="P324" s="4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customFormat="1">
      <c r="A325" s="6"/>
      <c r="B325" s="6"/>
      <c r="J325" s="4"/>
      <c r="K325" s="4"/>
      <c r="L325" s="189"/>
      <c r="M325" s="4"/>
      <c r="P325" s="4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customFormat="1">
      <c r="A326" s="6"/>
      <c r="B326" s="6"/>
      <c r="J326" s="4"/>
      <c r="K326" s="4"/>
      <c r="L326" s="189"/>
      <c r="M326" s="4"/>
      <c r="P326" s="4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37">
      <c r="D328" s="6"/>
      <c r="E328" s="6"/>
      <c r="F328" s="6"/>
      <c r="G328" s="6"/>
      <c r="H328" s="6"/>
      <c r="I328" s="6"/>
      <c r="J328" s="6"/>
      <c r="K328" s="6"/>
      <c r="L328" s="6"/>
      <c r="M328" s="6"/>
    </row>
    <row r="329" spans="1:37" customFormat="1">
      <c r="A329" s="6"/>
      <c r="B329" s="6"/>
      <c r="J329" s="4"/>
      <c r="K329" s="4"/>
      <c r="L329" s="189"/>
      <c r="M329" s="4"/>
      <c r="P329" s="4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customFormat="1">
      <c r="A330" s="6"/>
      <c r="B330" s="6"/>
      <c r="J330" s="4"/>
      <c r="K330" s="4"/>
      <c r="L330" s="189"/>
      <c r="M330" s="4"/>
      <c r="P330" s="4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customFormat="1">
      <c r="A331" s="6"/>
      <c r="B331" s="6"/>
      <c r="J331" s="4"/>
      <c r="K331" s="4"/>
      <c r="L331" s="189"/>
      <c r="M331" s="4"/>
      <c r="P331" s="4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customFormat="1">
      <c r="A332" s="6"/>
      <c r="B332" s="6"/>
      <c r="J332" s="4"/>
      <c r="K332" s="4"/>
      <c r="L332" s="189"/>
      <c r="M332" s="4"/>
      <c r="P332" s="4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customFormat="1">
      <c r="A333" s="6"/>
      <c r="B333" s="6"/>
      <c r="J333" s="4"/>
      <c r="K333" s="4"/>
      <c r="L333" s="189"/>
      <c r="M333" s="4"/>
      <c r="P333" s="4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customFormat="1">
      <c r="A334" s="6"/>
      <c r="B334" s="6"/>
      <c r="J334" s="4"/>
      <c r="K334" s="4"/>
      <c r="L334" s="189"/>
      <c r="M334" s="4"/>
      <c r="P334" s="4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customFormat="1">
      <c r="A335" s="6"/>
      <c r="B335" s="6"/>
      <c r="J335" s="4"/>
      <c r="K335" s="4"/>
      <c r="L335" s="189"/>
      <c r="M335" s="4"/>
      <c r="P335" s="4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customFormat="1">
      <c r="A336" s="6"/>
      <c r="B336" s="6"/>
      <c r="J336" s="4"/>
      <c r="K336" s="4"/>
      <c r="L336" s="189"/>
      <c r="M336" s="4"/>
      <c r="P336" s="4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customFormat="1">
      <c r="A337" s="6"/>
      <c r="B337" s="6"/>
      <c r="J337" s="4"/>
      <c r="K337" s="4"/>
      <c r="L337" s="189"/>
      <c r="M337" s="4"/>
      <c r="P337" s="4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customFormat="1">
      <c r="A338" s="6"/>
      <c r="B338" s="6"/>
      <c r="J338" s="4"/>
      <c r="K338" s="4"/>
      <c r="L338" s="189"/>
      <c r="M338" s="4"/>
      <c r="P338" s="4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customFormat="1">
      <c r="A339" s="6"/>
      <c r="B339" s="6"/>
      <c r="J339" s="4"/>
      <c r="K339" s="4"/>
      <c r="L339" s="189"/>
      <c r="M339" s="4"/>
      <c r="P339" s="4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customFormat="1">
      <c r="A340" s="6"/>
      <c r="B340" s="6"/>
      <c r="J340" s="4"/>
      <c r="K340" s="4"/>
      <c r="L340" s="189"/>
      <c r="M340" s="4"/>
      <c r="P340" s="4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customFormat="1">
      <c r="A341" s="6"/>
      <c r="B341" s="6"/>
      <c r="J341" s="4"/>
      <c r="K341" s="4"/>
      <c r="L341" s="189"/>
      <c r="M341" s="4"/>
      <c r="P341" s="4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customFormat="1">
      <c r="A342" s="6"/>
      <c r="B342" s="6"/>
      <c r="J342" s="4"/>
      <c r="K342" s="4"/>
      <c r="L342" s="189"/>
      <c r="M342" s="4"/>
      <c r="P342" s="4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customFormat="1">
      <c r="A343" s="6"/>
      <c r="B343" s="6"/>
      <c r="J343" s="4"/>
      <c r="K343" s="4"/>
      <c r="L343" s="189"/>
      <c r="M343" s="4"/>
      <c r="P343" s="4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customFormat="1">
      <c r="A344" s="6"/>
      <c r="B344" s="6"/>
      <c r="J344" s="4"/>
      <c r="K344" s="4"/>
      <c r="L344" s="189"/>
      <c r="M344" s="4"/>
      <c r="P344" s="4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customFormat="1">
      <c r="A345" s="6"/>
      <c r="B345" s="6"/>
      <c r="J345" s="4"/>
      <c r="K345" s="4"/>
      <c r="L345" s="189"/>
      <c r="M345" s="4"/>
      <c r="P345" s="4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customFormat="1">
      <c r="A346" s="6"/>
      <c r="B346" s="6"/>
      <c r="J346" s="4"/>
      <c r="K346" s="4"/>
      <c r="L346" s="189"/>
      <c r="M346" s="4"/>
      <c r="P346" s="4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customFormat="1">
      <c r="A347" s="6"/>
      <c r="B347" s="6"/>
      <c r="J347" s="4"/>
      <c r="K347" s="4"/>
      <c r="L347" s="189"/>
      <c r="M347" s="4"/>
      <c r="P347" s="4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customFormat="1">
      <c r="A348" s="6"/>
      <c r="B348" s="6"/>
      <c r="J348" s="4"/>
      <c r="K348" s="4"/>
      <c r="L348" s="189"/>
      <c r="M348" s="4"/>
      <c r="P348" s="4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customFormat="1">
      <c r="A349" s="6"/>
      <c r="B349" s="6"/>
      <c r="J349" s="4"/>
      <c r="K349" s="4"/>
      <c r="L349" s="189"/>
      <c r="M349" s="4"/>
      <c r="P349" s="4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customFormat="1">
      <c r="A350" s="6"/>
      <c r="B350" s="6"/>
      <c r="J350" s="4"/>
      <c r="K350" s="4"/>
      <c r="L350" s="189"/>
      <c r="M350" s="4"/>
      <c r="P350" s="4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customFormat="1">
      <c r="A351" s="6"/>
      <c r="B351" s="6"/>
      <c r="J351" s="4"/>
      <c r="K351" s="4"/>
      <c r="L351" s="189"/>
      <c r="M351" s="4"/>
      <c r="P351" s="4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customFormat="1">
      <c r="A352" s="6"/>
      <c r="B352" s="6"/>
      <c r="J352" s="4"/>
      <c r="K352" s="4"/>
      <c r="L352" s="189"/>
      <c r="M352" s="4"/>
      <c r="P352" s="4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customFormat="1">
      <c r="A353" s="6"/>
      <c r="B353" s="6"/>
      <c r="J353" s="4"/>
      <c r="K353" s="4"/>
      <c r="L353" s="189"/>
      <c r="M353" s="4"/>
      <c r="P353" s="4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customFormat="1">
      <c r="A354" s="6"/>
      <c r="B354" s="6"/>
      <c r="J354" s="4"/>
      <c r="K354" s="4"/>
      <c r="L354" s="189"/>
      <c r="M354" s="4"/>
      <c r="P354" s="4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customFormat="1">
      <c r="A355" s="6"/>
      <c r="B355" s="6"/>
      <c r="J355" s="4"/>
      <c r="K355" s="4"/>
      <c r="L355" s="189"/>
      <c r="M355" s="4"/>
      <c r="P355" s="4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customFormat="1">
      <c r="A356" s="6"/>
      <c r="B356" s="6"/>
      <c r="J356" s="4"/>
      <c r="K356" s="4"/>
      <c r="L356" s="189"/>
      <c r="M356" s="4"/>
      <c r="P356" s="4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customFormat="1">
      <c r="A357" s="6"/>
      <c r="B357" s="6"/>
      <c r="J357" s="4"/>
      <c r="K357" s="4"/>
      <c r="L357" s="189"/>
      <c r="M357" s="4"/>
      <c r="P357" s="4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customFormat="1">
      <c r="A358" s="6"/>
      <c r="B358" s="6"/>
      <c r="J358" s="4"/>
      <c r="K358" s="4"/>
      <c r="L358" s="189"/>
      <c r="M358" s="4"/>
      <c r="P358" s="4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customFormat="1">
      <c r="A359" s="6"/>
      <c r="B359" s="6"/>
      <c r="J359" s="4"/>
      <c r="K359" s="4"/>
      <c r="L359" s="189"/>
      <c r="M359" s="4"/>
      <c r="P359" s="4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customFormat="1">
      <c r="A360" s="6"/>
      <c r="B360" s="6"/>
      <c r="D360" s="35"/>
      <c r="J360" s="4"/>
      <c r="K360" s="4"/>
      <c r="L360" s="189"/>
      <c r="M360" s="4"/>
      <c r="P360" s="4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customFormat="1">
      <c r="A361" s="6"/>
      <c r="B361" s="6"/>
      <c r="D361" s="35"/>
      <c r="J361" s="4"/>
      <c r="K361" s="4"/>
      <c r="L361" s="189"/>
      <c r="M361" s="4"/>
      <c r="P361" s="4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15.75" customHeight="1"/>
  </sheetData>
  <sortState ref="D108:M116">
    <sortCondition ref="D108:D116"/>
  </sortState>
  <mergeCells count="1">
    <mergeCell ref="M7:T8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E29:L29 E55:L55 E83:L83 E117:M117 E155:L155 E223 E278 F278:L278 F223:L22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AJ429"/>
  <sheetViews>
    <sheetView showGridLines="0" showRowColHeaders="0" topLeftCell="B1" zoomScale="75" zoomScaleNormal="75" zoomScalePageLayoutView="65" workbookViewId="0">
      <selection activeCell="D22" sqref="D22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52.85546875" customWidth="1"/>
    <col min="5" max="9" width="14" customWidth="1"/>
    <col min="10" max="12" width="14" style="4" customWidth="1"/>
    <col min="13" max="14" width="13.28515625" customWidth="1"/>
    <col min="15" max="15" width="9.140625" style="4" customWidth="1"/>
    <col min="16" max="16" width="14.28515625" style="6" bestFit="1" customWidth="1"/>
    <col min="17" max="17" width="9.140625" style="6" hidden="1" customWidth="1"/>
    <col min="18" max="21" width="19" style="6" hidden="1" customWidth="1"/>
    <col min="22" max="22" width="9.140625" style="6" hidden="1" customWidth="1"/>
    <col min="23" max="26" width="19" style="6" hidden="1" customWidth="1"/>
    <col min="27" max="27" width="9.140625" style="6" hidden="1" customWidth="1"/>
    <col min="28" max="36" width="19" style="6" hidden="1" customWidth="1"/>
    <col min="37" max="16384" width="9.140625" style="6" hidden="1"/>
  </cols>
  <sheetData>
    <row r="1" spans="2:19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76"/>
      <c r="R1" s="26"/>
    </row>
    <row r="2" spans="2:19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7"/>
    </row>
    <row r="3" spans="2:19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2:19" ht="15" customHeight="1">
      <c r="C4" s="4"/>
      <c r="D4" s="4"/>
      <c r="E4" s="4"/>
      <c r="F4" s="4"/>
      <c r="G4" s="4"/>
      <c r="H4" s="4"/>
      <c r="I4" s="4"/>
      <c r="M4" s="4"/>
      <c r="N4" s="4"/>
      <c r="P4" s="4"/>
    </row>
    <row r="5" spans="2:19" ht="15" customHeight="1">
      <c r="C5" s="4"/>
      <c r="D5" s="4"/>
      <c r="E5" s="4"/>
      <c r="F5" s="4"/>
      <c r="G5" s="4"/>
      <c r="H5" s="4"/>
      <c r="I5" s="4"/>
      <c r="M5" s="4"/>
      <c r="N5" s="4"/>
      <c r="P5" s="4"/>
    </row>
    <row r="6" spans="2:19" ht="15" customHeight="1">
      <c r="B6" s="4"/>
      <c r="C6" s="4"/>
      <c r="D6" s="4"/>
      <c r="E6" s="4"/>
      <c r="F6" s="4"/>
      <c r="G6" s="4"/>
      <c r="H6" s="4"/>
      <c r="I6" s="4"/>
      <c r="L6" s="361"/>
      <c r="M6" s="361"/>
      <c r="N6" s="361"/>
      <c r="O6" s="361"/>
      <c r="P6" s="361"/>
      <c r="Q6" s="361"/>
      <c r="R6" s="361"/>
      <c r="S6" s="361"/>
    </row>
    <row r="7" spans="2:19" ht="15" customHeight="1">
      <c r="B7" s="4"/>
      <c r="C7" s="4"/>
      <c r="D7" s="4"/>
      <c r="E7" s="4"/>
      <c r="F7" s="4"/>
      <c r="G7" s="4"/>
      <c r="H7" s="4"/>
      <c r="I7" s="4"/>
      <c r="L7" s="361"/>
      <c r="M7" s="361"/>
      <c r="N7" s="361"/>
      <c r="O7" s="361"/>
      <c r="P7" s="361"/>
      <c r="Q7" s="361"/>
      <c r="R7" s="361"/>
      <c r="S7" s="361"/>
    </row>
    <row r="8" spans="2:19" ht="15" customHeight="1">
      <c r="B8" s="4"/>
      <c r="C8" s="4"/>
      <c r="D8" s="361"/>
      <c r="E8" s="361"/>
      <c r="F8" s="361"/>
      <c r="G8" s="361"/>
      <c r="H8" s="361"/>
      <c r="I8" s="361"/>
      <c r="J8" s="361"/>
      <c r="K8" s="361"/>
      <c r="M8" s="4"/>
      <c r="N8" s="4"/>
      <c r="P8" s="4"/>
    </row>
    <row r="9" spans="2:19" ht="15" customHeight="1">
      <c r="B9" s="4"/>
      <c r="C9" s="4"/>
      <c r="D9" s="361"/>
      <c r="E9" s="361"/>
      <c r="F9" s="361"/>
      <c r="G9" s="361"/>
      <c r="H9" s="361"/>
      <c r="I9" s="361"/>
      <c r="J9" s="361"/>
      <c r="K9" s="361"/>
      <c r="M9" s="4"/>
      <c r="N9" s="4"/>
      <c r="P9" s="25"/>
    </row>
    <row r="10" spans="2:19">
      <c r="D10" s="4"/>
      <c r="E10" s="4"/>
      <c r="F10" s="4"/>
      <c r="G10" s="4"/>
      <c r="H10" s="4"/>
      <c r="I10" s="4"/>
    </row>
    <row r="11" spans="2:19" ht="15.75">
      <c r="D11" s="3"/>
      <c r="E11" s="3"/>
      <c r="F11" s="3"/>
      <c r="G11" s="3"/>
      <c r="H11" s="3"/>
      <c r="I11" s="3"/>
      <c r="J11" s="3"/>
      <c r="K11" s="3"/>
      <c r="L11" s="3"/>
    </row>
    <row r="12" spans="2:19" ht="15.75">
      <c r="D12" s="2" t="s">
        <v>419</v>
      </c>
      <c r="E12" s="3"/>
      <c r="F12" s="3"/>
      <c r="G12" s="3"/>
      <c r="H12" s="3"/>
      <c r="I12" s="3"/>
      <c r="J12" s="3"/>
      <c r="K12" s="3"/>
      <c r="L12"/>
    </row>
    <row r="13" spans="2:19" ht="15.75">
      <c r="D13" s="34" t="s">
        <v>29</v>
      </c>
      <c r="E13" s="34">
        <v>2008</v>
      </c>
      <c r="F13" s="34">
        <v>2009</v>
      </c>
      <c r="G13" s="34">
        <v>2010</v>
      </c>
      <c r="H13" s="34">
        <v>2011</v>
      </c>
      <c r="I13" s="34">
        <v>2012</v>
      </c>
      <c r="J13" s="34">
        <v>2013</v>
      </c>
      <c r="K13" s="34">
        <v>2014</v>
      </c>
      <c r="L13" s="34">
        <v>2015</v>
      </c>
    </row>
    <row r="14" spans="2:19" ht="15.75">
      <c r="D14" s="34" t="s">
        <v>216</v>
      </c>
      <c r="E14" s="81">
        <f>ações_execução!E14-ações_concluídas!E14</f>
        <v>6</v>
      </c>
      <c r="F14" s="81">
        <f>ações_execução!F14-ações_concluídas!F14</f>
        <v>39</v>
      </c>
      <c r="G14" s="81">
        <f>ações_execução!G14-ações_concluídas!G14</f>
        <v>38</v>
      </c>
      <c r="H14" s="81">
        <f>ações_execução!H14-ações_concluídas!H14</f>
        <v>41</v>
      </c>
      <c r="I14" s="81">
        <f>ações_execução!I14-ações_concluídas!I14</f>
        <v>42</v>
      </c>
      <c r="J14" s="81">
        <f>ações_execução!J14-ações_concluídas!J14</f>
        <v>60</v>
      </c>
      <c r="K14" s="81">
        <f>ações_execução!K14-ações_concluídas!K14</f>
        <v>75</v>
      </c>
      <c r="L14" s="81">
        <f>ações_execução!L14-ações_concluídas!L14</f>
        <v>143</v>
      </c>
    </row>
    <row r="15" spans="2:19" ht="15.75">
      <c r="D15" s="35" t="s">
        <v>370</v>
      </c>
      <c r="E15" s="1"/>
      <c r="F15" s="1"/>
      <c r="G15" s="1"/>
      <c r="H15" s="1"/>
      <c r="I15" s="1"/>
      <c r="J15" s="3"/>
      <c r="K15" s="3"/>
      <c r="L15" s="3"/>
      <c r="M15" s="197"/>
    </row>
    <row r="16" spans="2:19" ht="15.75">
      <c r="D16" s="219" t="s">
        <v>367</v>
      </c>
      <c r="E16" s="1"/>
      <c r="F16" s="1"/>
      <c r="G16" s="1"/>
      <c r="H16" s="1"/>
      <c r="I16" s="1"/>
      <c r="J16" s="3"/>
      <c r="K16" s="3"/>
      <c r="L16" s="3"/>
      <c r="M16" s="197"/>
    </row>
    <row r="17" spans="4:14" ht="15.75">
      <c r="D17" s="1"/>
      <c r="E17" s="1"/>
      <c r="F17" s="1"/>
      <c r="G17" s="1"/>
      <c r="H17" s="1"/>
      <c r="I17" s="1"/>
      <c r="J17" s="3"/>
      <c r="K17" s="3"/>
      <c r="L17" s="3"/>
      <c r="M17" s="197"/>
    </row>
    <row r="18" spans="4:14">
      <c r="L18" s="193"/>
      <c r="M18" s="197"/>
    </row>
    <row r="19" spans="4:14">
      <c r="L19" s="193"/>
      <c r="M19" s="197"/>
    </row>
    <row r="20" spans="4:14" ht="15.75">
      <c r="D20" s="2" t="s">
        <v>376</v>
      </c>
      <c r="E20" s="1"/>
      <c r="F20" s="1"/>
      <c r="G20" s="1"/>
      <c r="H20" s="1"/>
      <c r="I20" s="1"/>
      <c r="J20" s="3"/>
      <c r="K20" s="3"/>
      <c r="L20" s="3"/>
      <c r="M20" s="197"/>
    </row>
    <row r="21" spans="4:14" ht="15.75">
      <c r="D21" s="39" t="s">
        <v>38</v>
      </c>
      <c r="E21" s="41">
        <v>2008</v>
      </c>
      <c r="F21" s="41">
        <v>2009</v>
      </c>
      <c r="G21" s="41">
        <v>2010</v>
      </c>
      <c r="H21" s="41">
        <v>2011</v>
      </c>
      <c r="I21" s="41">
        <v>2012</v>
      </c>
      <c r="J21" s="41">
        <v>2013</v>
      </c>
      <c r="K21" s="41">
        <v>2014</v>
      </c>
      <c r="L21" s="41">
        <v>2015</v>
      </c>
      <c r="M21" s="197"/>
    </row>
    <row r="22" spans="4:14" ht="15.75">
      <c r="D22" s="36" t="s">
        <v>31</v>
      </c>
      <c r="E22" s="42">
        <f>VLOOKUP(D22,ações_execução!$D$21:$K$28,2,0)-VLOOKUP(D22,ações_concluídas!$D$21:$K$28,2,0)</f>
        <v>4</v>
      </c>
      <c r="F22" s="42">
        <f>VLOOKUP(D22,ações_execução!$D$21:$K$28,3,0)-VLOOKUP(D22,ações_concluídas!$D$21:$K$28,3,0)</f>
        <v>3</v>
      </c>
      <c r="G22" s="42">
        <f>VLOOKUP(D22,ações_execução!$D$21:$K$28,4,0)-VLOOKUP(D22,ações_concluídas!$D$21:$K$28,4,0)</f>
        <v>7</v>
      </c>
      <c r="H22" s="42">
        <f>VLOOKUP(D22,ações_execução!$D$21:$K$28,5,0)-VLOOKUP(D22,ações_concluídas!$D$21:$K$28,5,0)</f>
        <v>5</v>
      </c>
      <c r="I22" s="42">
        <f>VLOOKUP(D22,ações_execução!$D$21:$K$28,6,0)-VLOOKUP(D22,ações_concluídas!$D$21:$K$28,6,0)</f>
        <v>2</v>
      </c>
      <c r="J22" s="42">
        <f>VLOOKUP(D22,ações_execução!$D$21:$K$28,7,0)-VLOOKUP(D22,ações_concluídas!$D$21:$K$28,7,0)</f>
        <v>10</v>
      </c>
      <c r="K22" s="42">
        <f>VLOOKUP(D22,ações_execução!$D$21:$K$28,8,0)-VLOOKUP(D22,ações_concluídas!$D$21:$K$28,8,0)</f>
        <v>8</v>
      </c>
      <c r="L22" s="42">
        <f>VLOOKUP(D22,ações_execução!$D$21:$L$28,9,0)-VLOOKUP(D22,ações_concluídas!$D$21:$L$28,9,0)</f>
        <v>27</v>
      </c>
      <c r="M22" s="197"/>
      <c r="N22" s="173"/>
    </row>
    <row r="23" spans="4:14" ht="15.75">
      <c r="D23" s="37" t="s">
        <v>36</v>
      </c>
      <c r="E23" s="43">
        <f>VLOOKUP(D23,ações_execução!$D$21:$K$28,2,0)-VLOOKUP(D23,ações_concluídas!$D$21:$K$28,2,0)</f>
        <v>1</v>
      </c>
      <c r="F23" s="43">
        <f>VLOOKUP(D23,ações_execução!$D$21:$K$28,3,0)-VLOOKUP(D23,ações_concluídas!$D$21:$K$28,3,0)</f>
        <v>24</v>
      </c>
      <c r="G23" s="43">
        <f>VLOOKUP(D23,ações_execução!$D$21:$K$28,4,0)-VLOOKUP(D23,ações_concluídas!$D$21:$K$28,4,0)</f>
        <v>22</v>
      </c>
      <c r="H23" s="43">
        <f>VLOOKUP(D23,ações_execução!$D$21:$K$28,5,0)-VLOOKUP(D23,ações_concluídas!$D$21:$K$28,5,0)</f>
        <v>23</v>
      </c>
      <c r="I23" s="43">
        <f>VLOOKUP(D23,ações_execução!$D$21:$K$28,6,0)-VLOOKUP(D23,ações_concluídas!$D$21:$K$28,6,0)</f>
        <v>33</v>
      </c>
      <c r="J23" s="43">
        <f>VLOOKUP(D23,ações_execução!$D$21:$K$28,7,0)-VLOOKUP(D23,ações_concluídas!$D$21:$K$28,7,0)</f>
        <v>47</v>
      </c>
      <c r="K23" s="43">
        <f>VLOOKUP(D23,ações_execução!$D$21:$K$28,8,0)-VLOOKUP(D23,ações_concluídas!$D$21:$K$28,8,0)</f>
        <v>63</v>
      </c>
      <c r="L23" s="43">
        <f>VLOOKUP(D23,ações_execução!$D$21:$L$28,9,0)-VLOOKUP(D23,ações_concluídas!$D$21:$L$28,9,0)</f>
        <v>108</v>
      </c>
      <c r="M23" s="197"/>
      <c r="N23" s="173"/>
    </row>
    <row r="24" spans="4:14" ht="15.75">
      <c r="D24" s="37" t="s">
        <v>30</v>
      </c>
      <c r="E24" s="43">
        <f>VLOOKUP(D24,ações_execução!$D$21:$K$28,2,0)-VLOOKUP(D24,ações_concluídas!$D$21:$K$28,2,0)</f>
        <v>0</v>
      </c>
      <c r="F24" s="43">
        <f>VLOOKUP(D24,ações_execução!$D$21:$K$28,3,0)-VLOOKUP(D24,ações_concluídas!$D$21:$K$28,3,0)</f>
        <v>5</v>
      </c>
      <c r="G24" s="43">
        <f>VLOOKUP(D24,ações_execução!$D$21:$K$28,4,0)-VLOOKUP(D24,ações_concluídas!$D$21:$K$28,4,0)</f>
        <v>5</v>
      </c>
      <c r="H24" s="43">
        <f>VLOOKUP(D24,ações_execução!$D$21:$K$28,5,0)-VLOOKUP(D24,ações_concluídas!$D$21:$K$28,5,0)</f>
        <v>6</v>
      </c>
      <c r="I24" s="43">
        <f>VLOOKUP(D24,ações_execução!$D$21:$K$28,6,0)-VLOOKUP(D24,ações_concluídas!$D$21:$K$28,6,0)</f>
        <v>1</v>
      </c>
      <c r="J24" s="43">
        <f>VLOOKUP(D24,ações_execução!$D$21:$K$28,7,0)-VLOOKUP(D24,ações_concluídas!$D$21:$K$28,7,0)</f>
        <v>1</v>
      </c>
      <c r="K24" s="43">
        <f>VLOOKUP(D24,ações_execução!$D$21:$K$28,8,0)-VLOOKUP(D24,ações_concluídas!$D$21:$K$28,8,0)</f>
        <v>2</v>
      </c>
      <c r="L24" s="43">
        <f>VLOOKUP(D24,ações_execução!$D$21:$L$28,9,0)-VLOOKUP(D24,ações_concluídas!$D$21:$L$28,9,0)</f>
        <v>7</v>
      </c>
      <c r="M24" s="197"/>
      <c r="N24" s="173"/>
    </row>
    <row r="25" spans="4:14" ht="15.75">
      <c r="D25" s="37" t="s">
        <v>33</v>
      </c>
      <c r="E25" s="43">
        <f>VLOOKUP(D25,ações_execução!$D$21:$K$28,2,0)-VLOOKUP(D25,ações_concluídas!$D$21:$K$28,2,0)</f>
        <v>0</v>
      </c>
      <c r="F25" s="43">
        <f>VLOOKUP(D25,ações_execução!$D$21:$K$28,3,0)-VLOOKUP(D25,ações_concluídas!$D$21:$K$28,3,0)</f>
        <v>0</v>
      </c>
      <c r="G25" s="43">
        <f>VLOOKUP(D25,ações_execução!$D$21:$K$28,4,0)-VLOOKUP(D25,ações_concluídas!$D$21:$K$28,4,0)</f>
        <v>0</v>
      </c>
      <c r="H25" s="43">
        <f>VLOOKUP(D25,ações_execução!$D$21:$K$28,5,0)-VLOOKUP(D25,ações_concluídas!$D$21:$K$28,5,0)</f>
        <v>1</v>
      </c>
      <c r="I25" s="43">
        <f>VLOOKUP(D25,ações_execução!$D$21:$K$28,6,0)-VLOOKUP(D25,ações_concluídas!$D$21:$K$28,6,0)</f>
        <v>1</v>
      </c>
      <c r="J25" s="43">
        <f>VLOOKUP(D25,ações_execução!$D$21:$K$28,7,0)-VLOOKUP(D25,ações_concluídas!$D$21:$K$28,7,0)</f>
        <v>1</v>
      </c>
      <c r="K25" s="43">
        <f>VLOOKUP(D25,ações_execução!$D$21:$K$28,8,0)-VLOOKUP(D25,ações_concluídas!$D$21:$K$28,8,0)</f>
        <v>0</v>
      </c>
      <c r="L25" s="43">
        <f>VLOOKUP(D25,ações_execução!$D$21:$L$28,9,0)-VLOOKUP(D25,ações_concluídas!$D$21:$L$28,9,0)</f>
        <v>0</v>
      </c>
      <c r="M25" s="197"/>
      <c r="N25" s="173"/>
    </row>
    <row r="26" spans="4:14" ht="15.75">
      <c r="D26" s="37" t="s">
        <v>32</v>
      </c>
      <c r="E26" s="43">
        <f>VLOOKUP(D26,ações_execução!$D$21:$K$28,2,0)-VLOOKUP(D26,ações_concluídas!$D$21:$K$28,2,0)</f>
        <v>0</v>
      </c>
      <c r="F26" s="43">
        <f>VLOOKUP(D26,ações_execução!$D$21:$K$28,3,0)-VLOOKUP(D26,ações_concluídas!$D$21:$K$28,3,0)</f>
        <v>0</v>
      </c>
      <c r="G26" s="43">
        <f>VLOOKUP(D26,ações_execução!$D$21:$K$28,4,0)-VLOOKUP(D26,ações_concluídas!$D$21:$K$28,4,0)</f>
        <v>0</v>
      </c>
      <c r="H26" s="43">
        <f>VLOOKUP(D26,ações_execução!$D$21:$K$28,5,0)-VLOOKUP(D26,ações_concluídas!$D$21:$K$28,5,0)</f>
        <v>1</v>
      </c>
      <c r="I26" s="43">
        <f>VLOOKUP(D26,ações_execução!$D$21:$K$28,6,0)-VLOOKUP(D26,ações_concluídas!$D$21:$K$28,6,0)</f>
        <v>2</v>
      </c>
      <c r="J26" s="43">
        <f>VLOOKUP(D26,ações_execução!$D$21:$K$28,7,0)-VLOOKUP(D26,ações_concluídas!$D$21:$K$28,7,0)</f>
        <v>0</v>
      </c>
      <c r="K26" s="43">
        <f>VLOOKUP(D26,ações_execução!$D$21:$K$28,8,0)-VLOOKUP(D26,ações_concluídas!$D$21:$K$28,8,0)</f>
        <v>0</v>
      </c>
      <c r="L26" s="43">
        <f>VLOOKUP(D26,ações_execução!$D$21:$L$28,9,0)-VLOOKUP(D26,ações_concluídas!$D$21:$L$28,9,0)</f>
        <v>1</v>
      </c>
      <c r="M26" s="197"/>
    </row>
    <row r="27" spans="4:14" ht="15.75">
      <c r="D27" s="37" t="s">
        <v>34</v>
      </c>
      <c r="E27" s="43">
        <f>VLOOKUP(D27,ações_execução!$D$21:$K$28,2,0)-VLOOKUP(D27,ações_concluídas!$D$21:$K$28,2,0)</f>
        <v>0</v>
      </c>
      <c r="F27" s="43">
        <f>VLOOKUP(D27,ações_execução!$D$21:$K$28,3,0)-VLOOKUP(D27,ações_concluídas!$D$21:$K$28,3,0)</f>
        <v>0</v>
      </c>
      <c r="G27" s="43">
        <f>VLOOKUP(D27,ações_execução!$D$21:$K$28,4,0)-VLOOKUP(D27,ações_concluídas!$D$21:$K$28,4,0)</f>
        <v>0</v>
      </c>
      <c r="H27" s="43">
        <f>VLOOKUP(D27,ações_execução!$D$21:$K$28,5,0)-VLOOKUP(D27,ações_concluídas!$D$21:$K$28,5,0)</f>
        <v>0</v>
      </c>
      <c r="I27" s="43">
        <f>VLOOKUP(D27,ações_execução!$D$21:$K$28,6,0)-VLOOKUP(D27,ações_concluídas!$D$21:$K$28,6,0)</f>
        <v>0</v>
      </c>
      <c r="J27" s="43">
        <f>VLOOKUP(D27,ações_execução!$D$21:$K$28,7,0)-VLOOKUP(D27,ações_concluídas!$D$21:$K$28,7,0)</f>
        <v>0</v>
      </c>
      <c r="K27" s="43">
        <f>VLOOKUP(D27,ações_execução!$D$21:$K$28,8,0)-VLOOKUP(D27,ações_concluídas!$D$21:$K$28,8,0)</f>
        <v>0</v>
      </c>
      <c r="L27" s="43">
        <f>VLOOKUP(D27,ações_execução!$D$21:$L$28,9,0)-VLOOKUP(D27,ações_concluídas!$D$21:$L$28,9,0)</f>
        <v>0</v>
      </c>
      <c r="M27" s="197"/>
    </row>
    <row r="28" spans="4:14" ht="15.75">
      <c r="D28" s="37" t="s">
        <v>35</v>
      </c>
      <c r="E28" s="43">
        <f>VLOOKUP(D28,ações_execução!$D$21:$K$28,2,0)-VLOOKUP(D28,ações_concluídas!$D$21:$K$28,2,0)</f>
        <v>1</v>
      </c>
      <c r="F28" s="43">
        <f>VLOOKUP(D28,ações_execução!$D$21:$K$28,3,0)-VLOOKUP(D28,ações_concluídas!$D$21:$K$28,3,0)</f>
        <v>7</v>
      </c>
      <c r="G28" s="43">
        <f>VLOOKUP(D28,ações_execução!$D$21:$K$28,4,0)-VLOOKUP(D28,ações_concluídas!$D$21:$K$28,4,0)</f>
        <v>4</v>
      </c>
      <c r="H28" s="43">
        <f>VLOOKUP(D28,ações_execução!$D$21:$K$28,5,0)-VLOOKUP(D28,ações_concluídas!$D$21:$K$28,5,0)</f>
        <v>5</v>
      </c>
      <c r="I28" s="43">
        <f>VLOOKUP(D28,ações_execução!$D$21:$K$28,6,0)-VLOOKUP(D28,ações_concluídas!$D$21:$K$28,6,0)</f>
        <v>3</v>
      </c>
      <c r="J28" s="43">
        <f>VLOOKUP(D28,ações_execução!$D$21:$K$28,7,0)-VLOOKUP(D28,ações_concluídas!$D$21:$K$28,7,0)</f>
        <v>1</v>
      </c>
      <c r="K28" s="43">
        <f>VLOOKUP(D28,ações_execução!$D$21:$K$28,8,0)-VLOOKUP(D28,ações_concluídas!$D$21:$K$28,8,0)</f>
        <v>2</v>
      </c>
      <c r="L28" s="43">
        <f>VLOOKUP(D28,ações_execução!$D$21:$L$28,9,0)-VLOOKUP(D28,ações_concluídas!$D$21:$L$28,9,0)</f>
        <v>0</v>
      </c>
      <c r="M28" s="197"/>
    </row>
    <row r="29" spans="4:14" ht="15.75">
      <c r="D29" s="38" t="s">
        <v>37</v>
      </c>
      <c r="E29" s="44">
        <f>SUM(E22:E28)</f>
        <v>6</v>
      </c>
      <c r="F29" s="44">
        <f>SUM(F22:F28)</f>
        <v>39</v>
      </c>
      <c r="G29" s="44">
        <f>SUM(G22:G28)</f>
        <v>38</v>
      </c>
      <c r="H29" s="44">
        <f t="shared" ref="H29:J29" si="0">SUM(H22:H28)</f>
        <v>41</v>
      </c>
      <c r="I29" s="44">
        <f t="shared" si="0"/>
        <v>42</v>
      </c>
      <c r="J29" s="44">
        <f t="shared" si="0"/>
        <v>60</v>
      </c>
      <c r="K29" s="44">
        <f>SUM(K22:K28)</f>
        <v>75</v>
      </c>
      <c r="L29" s="44">
        <f>SUM(L22:L28)</f>
        <v>143</v>
      </c>
      <c r="M29" s="197"/>
    </row>
    <row r="30" spans="4:14" ht="15.75">
      <c r="D30" s="35" t="s">
        <v>370</v>
      </c>
      <c r="E30" s="1"/>
      <c r="F30" s="1"/>
      <c r="G30" s="1"/>
      <c r="H30" s="1"/>
      <c r="I30" s="1"/>
      <c r="J30" s="3"/>
      <c r="K30" s="3"/>
      <c r="L30" s="3"/>
      <c r="M30" s="197"/>
    </row>
    <row r="31" spans="4:14" ht="15.75">
      <c r="D31" s="219" t="s">
        <v>367</v>
      </c>
      <c r="E31" s="1"/>
      <c r="F31" s="1"/>
      <c r="G31" s="1"/>
      <c r="H31" s="1"/>
      <c r="I31" s="1"/>
      <c r="J31" s="3"/>
      <c r="K31" s="3"/>
      <c r="L31" s="3"/>
      <c r="M31" s="197"/>
    </row>
    <row r="32" spans="4:14" ht="15.75">
      <c r="D32" s="35"/>
      <c r="E32" s="1"/>
      <c r="F32" s="1"/>
      <c r="G32" s="1"/>
      <c r="H32" s="1"/>
      <c r="I32" s="1"/>
      <c r="J32" s="3"/>
      <c r="K32" s="3"/>
      <c r="L32" s="3"/>
      <c r="M32" s="197"/>
    </row>
    <row r="33" spans="4:14" ht="15.75">
      <c r="D33" s="35"/>
      <c r="E33" s="1"/>
      <c r="F33" s="1"/>
      <c r="G33" s="1"/>
      <c r="H33" s="1"/>
      <c r="I33" s="1"/>
      <c r="J33" s="3"/>
      <c r="K33" s="3"/>
      <c r="L33" s="3"/>
      <c r="M33" s="197"/>
    </row>
    <row r="34" spans="4:14" ht="15.75">
      <c r="D34" s="35"/>
      <c r="E34" s="1"/>
      <c r="F34" s="1"/>
      <c r="G34" s="1"/>
      <c r="H34" s="1"/>
      <c r="I34" s="1"/>
      <c r="J34" s="3"/>
      <c r="K34" s="3"/>
      <c r="L34" s="3"/>
      <c r="M34" s="197"/>
    </row>
    <row r="35" spans="4:14" ht="15.75">
      <c r="D35" s="2" t="s">
        <v>197</v>
      </c>
      <c r="E35" s="1"/>
      <c r="F35" s="1"/>
      <c r="G35" s="1"/>
      <c r="H35" s="1"/>
      <c r="I35" s="1"/>
      <c r="J35" s="3"/>
      <c r="K35" s="3"/>
      <c r="L35" s="3"/>
      <c r="M35" s="197"/>
    </row>
    <row r="36" spans="4:14" ht="15.75">
      <c r="D36" s="39" t="s">
        <v>38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41">
        <v>2015</v>
      </c>
      <c r="M36" s="197"/>
    </row>
    <row r="37" spans="4:14" ht="15.75">
      <c r="D37" s="36" t="s">
        <v>30</v>
      </c>
      <c r="E37" s="71">
        <f>IF(ISERROR(E22/E$29),"-",(E22/E$29))</f>
        <v>0.66666666666666663</v>
      </c>
      <c r="F37" s="71">
        <f t="shared" ref="F37:K37" si="1">IF(ISERROR(F22/F$29),"-",(F22/F$29))</f>
        <v>7.6923076923076927E-2</v>
      </c>
      <c r="G37" s="71">
        <f t="shared" si="1"/>
        <v>0.18421052631578946</v>
      </c>
      <c r="H37" s="71">
        <f t="shared" si="1"/>
        <v>0.12195121951219512</v>
      </c>
      <c r="I37" s="71">
        <f t="shared" si="1"/>
        <v>4.7619047619047616E-2</v>
      </c>
      <c r="J37" s="71">
        <f t="shared" si="1"/>
        <v>0.16666666666666666</v>
      </c>
      <c r="K37" s="71">
        <f t="shared" si="1"/>
        <v>0.10666666666666667</v>
      </c>
      <c r="L37" s="71">
        <f>IF(ISERROR(L22/L$29),"-",(L22/L$29))</f>
        <v>0.1888111888111888</v>
      </c>
      <c r="M37" s="197"/>
    </row>
    <row r="38" spans="4:14" ht="15.75">
      <c r="D38" s="37" t="s">
        <v>31</v>
      </c>
      <c r="E38" s="72">
        <f t="shared" ref="E38:L44" si="2">IF(ISERROR(E23/E$29),"-",(E23/E$29))</f>
        <v>0.16666666666666666</v>
      </c>
      <c r="F38" s="72">
        <f t="shared" si="2"/>
        <v>0.61538461538461542</v>
      </c>
      <c r="G38" s="72">
        <f t="shared" si="2"/>
        <v>0.57894736842105265</v>
      </c>
      <c r="H38" s="72">
        <f t="shared" si="2"/>
        <v>0.56097560975609762</v>
      </c>
      <c r="I38" s="72">
        <f t="shared" si="2"/>
        <v>0.7857142857142857</v>
      </c>
      <c r="J38" s="72">
        <f t="shared" si="2"/>
        <v>0.78333333333333333</v>
      </c>
      <c r="K38" s="72">
        <f t="shared" si="2"/>
        <v>0.84</v>
      </c>
      <c r="L38" s="72">
        <f t="shared" si="2"/>
        <v>0.75524475524475521</v>
      </c>
      <c r="M38" s="197"/>
    </row>
    <row r="39" spans="4:14" ht="15.75">
      <c r="D39" s="37" t="s">
        <v>32</v>
      </c>
      <c r="E39" s="72">
        <f t="shared" si="2"/>
        <v>0</v>
      </c>
      <c r="F39" s="72">
        <f t="shared" si="2"/>
        <v>0.12820512820512819</v>
      </c>
      <c r="G39" s="72">
        <f t="shared" si="2"/>
        <v>0.13157894736842105</v>
      </c>
      <c r="H39" s="72">
        <f t="shared" si="2"/>
        <v>0.14634146341463414</v>
      </c>
      <c r="I39" s="72">
        <f t="shared" si="2"/>
        <v>2.3809523809523808E-2</v>
      </c>
      <c r="J39" s="72">
        <f t="shared" si="2"/>
        <v>1.6666666666666666E-2</v>
      </c>
      <c r="K39" s="72">
        <f t="shared" si="2"/>
        <v>2.6666666666666668E-2</v>
      </c>
      <c r="L39" s="72">
        <f t="shared" si="2"/>
        <v>4.8951048951048952E-2</v>
      </c>
      <c r="M39" s="197"/>
    </row>
    <row r="40" spans="4:14" ht="15.75">
      <c r="D40" s="37" t="s">
        <v>33</v>
      </c>
      <c r="E40" s="72">
        <f t="shared" si="2"/>
        <v>0</v>
      </c>
      <c r="F40" s="72">
        <f t="shared" si="2"/>
        <v>0</v>
      </c>
      <c r="G40" s="72">
        <f t="shared" si="2"/>
        <v>0</v>
      </c>
      <c r="H40" s="72">
        <f t="shared" si="2"/>
        <v>2.4390243902439025E-2</v>
      </c>
      <c r="I40" s="72">
        <f t="shared" si="2"/>
        <v>2.3809523809523808E-2</v>
      </c>
      <c r="J40" s="72">
        <f t="shared" si="2"/>
        <v>1.6666666666666666E-2</v>
      </c>
      <c r="K40" s="72">
        <f t="shared" si="2"/>
        <v>0</v>
      </c>
      <c r="L40" s="72">
        <f t="shared" si="2"/>
        <v>0</v>
      </c>
      <c r="M40" s="197"/>
    </row>
    <row r="41" spans="4:14" ht="15.75">
      <c r="D41" s="37" t="s">
        <v>34</v>
      </c>
      <c r="E41" s="72">
        <f t="shared" si="2"/>
        <v>0</v>
      </c>
      <c r="F41" s="72">
        <f t="shared" si="2"/>
        <v>0</v>
      </c>
      <c r="G41" s="72">
        <f t="shared" si="2"/>
        <v>0</v>
      </c>
      <c r="H41" s="72">
        <f t="shared" si="2"/>
        <v>2.4390243902439025E-2</v>
      </c>
      <c r="I41" s="72">
        <f t="shared" si="2"/>
        <v>4.7619047619047616E-2</v>
      </c>
      <c r="J41" s="72">
        <f t="shared" si="2"/>
        <v>0</v>
      </c>
      <c r="K41" s="72">
        <f t="shared" si="2"/>
        <v>0</v>
      </c>
      <c r="L41" s="72">
        <f t="shared" si="2"/>
        <v>6.993006993006993E-3</v>
      </c>
      <c r="M41" s="197"/>
    </row>
    <row r="42" spans="4:14" ht="15.75">
      <c r="D42" s="37" t="s">
        <v>35</v>
      </c>
      <c r="E42" s="72">
        <v>0</v>
      </c>
      <c r="F42" s="72">
        <v>0</v>
      </c>
      <c r="G42" s="72">
        <f t="shared" si="2"/>
        <v>0</v>
      </c>
      <c r="H42" s="72">
        <f t="shared" si="2"/>
        <v>0</v>
      </c>
      <c r="I42" s="72">
        <f t="shared" si="2"/>
        <v>0</v>
      </c>
      <c r="J42" s="72">
        <f t="shared" si="2"/>
        <v>0</v>
      </c>
      <c r="K42" s="72">
        <f t="shared" si="2"/>
        <v>0</v>
      </c>
      <c r="L42" s="72">
        <f>IF(ISERROR(L27/L$29),"-",(L27/L$29))</f>
        <v>0</v>
      </c>
      <c r="M42" s="197"/>
    </row>
    <row r="43" spans="4:14" ht="15.75">
      <c r="D43" s="37" t="s">
        <v>36</v>
      </c>
      <c r="E43" s="72">
        <f t="shared" si="2"/>
        <v>0.16666666666666666</v>
      </c>
      <c r="F43" s="72">
        <f t="shared" si="2"/>
        <v>0.17948717948717949</v>
      </c>
      <c r="G43" s="72">
        <f t="shared" si="2"/>
        <v>0.10526315789473684</v>
      </c>
      <c r="H43" s="72">
        <f t="shared" si="2"/>
        <v>0.12195121951219512</v>
      </c>
      <c r="I43" s="72">
        <f t="shared" si="2"/>
        <v>7.1428571428571425E-2</v>
      </c>
      <c r="J43" s="72">
        <f t="shared" si="2"/>
        <v>1.6666666666666666E-2</v>
      </c>
      <c r="K43" s="72">
        <f t="shared" si="2"/>
        <v>2.6666666666666668E-2</v>
      </c>
      <c r="L43" s="72">
        <f t="shared" si="2"/>
        <v>0</v>
      </c>
      <c r="M43" s="197"/>
    </row>
    <row r="44" spans="4:14" ht="15.75">
      <c r="D44" s="38" t="s">
        <v>37</v>
      </c>
      <c r="E44" s="73">
        <f t="shared" si="2"/>
        <v>1</v>
      </c>
      <c r="F44" s="73">
        <f t="shared" si="2"/>
        <v>1</v>
      </c>
      <c r="G44" s="73">
        <f t="shared" si="2"/>
        <v>1</v>
      </c>
      <c r="H44" s="73">
        <f t="shared" si="2"/>
        <v>1</v>
      </c>
      <c r="I44" s="73">
        <f t="shared" si="2"/>
        <v>1</v>
      </c>
      <c r="J44" s="73">
        <f t="shared" si="2"/>
        <v>1</v>
      </c>
      <c r="K44" s="73">
        <f t="shared" si="2"/>
        <v>1</v>
      </c>
      <c r="L44" s="73">
        <f t="shared" si="2"/>
        <v>1</v>
      </c>
      <c r="M44" s="197"/>
    </row>
    <row r="45" spans="4:14" ht="15.75">
      <c r="D45" s="35" t="s">
        <v>370</v>
      </c>
      <c r="E45" s="1"/>
      <c r="F45" s="1"/>
      <c r="G45" s="1"/>
      <c r="H45" s="1"/>
      <c r="I45" s="1"/>
      <c r="J45" s="3"/>
      <c r="K45" s="3"/>
      <c r="L45" s="3"/>
      <c r="M45" s="197"/>
    </row>
    <row r="46" spans="4:14" ht="15.75">
      <c r="D46" s="219" t="s">
        <v>367</v>
      </c>
      <c r="E46" s="1"/>
      <c r="F46" s="1"/>
      <c r="G46" s="1"/>
      <c r="H46" s="1"/>
      <c r="I46" s="1"/>
      <c r="J46" s="3"/>
      <c r="K46" s="3"/>
      <c r="L46" s="3"/>
      <c r="M46" s="197"/>
    </row>
    <row r="47" spans="4:14" ht="15.75">
      <c r="D47" s="35"/>
      <c r="E47" s="1"/>
      <c r="F47" s="1"/>
      <c r="G47" s="1"/>
      <c r="H47" s="1"/>
      <c r="I47" s="1"/>
      <c r="J47" s="3"/>
      <c r="K47" s="3"/>
      <c r="L47" s="3"/>
      <c r="M47" s="197"/>
    </row>
    <row r="48" spans="4:14" ht="15.75">
      <c r="D48" s="35"/>
      <c r="E48" s="1"/>
      <c r="F48" s="1"/>
      <c r="G48" s="1"/>
      <c r="H48" s="1"/>
      <c r="I48" s="1"/>
      <c r="J48" s="3"/>
      <c r="K48" s="3"/>
      <c r="L48" s="3"/>
      <c r="M48" s="197"/>
      <c r="N48" s="4"/>
    </row>
    <row r="49" spans="4:14" ht="15.75">
      <c r="D49" s="35"/>
      <c r="E49" s="1"/>
      <c r="F49" s="1"/>
      <c r="G49" s="1"/>
      <c r="H49" s="1"/>
      <c r="I49" s="1"/>
      <c r="J49" s="3"/>
      <c r="K49" s="3"/>
      <c r="L49" s="3"/>
      <c r="M49" s="197"/>
      <c r="N49" s="4"/>
    </row>
    <row r="50" spans="4:14" ht="15.75">
      <c r="D50" s="2" t="s">
        <v>187</v>
      </c>
      <c r="L50" s="193"/>
      <c r="M50" s="197"/>
      <c r="N50" s="4"/>
    </row>
    <row r="51" spans="4:14" ht="15.75">
      <c r="D51" s="34" t="s">
        <v>39</v>
      </c>
      <c r="E51" s="41">
        <v>2008</v>
      </c>
      <c r="F51" s="41">
        <v>2009</v>
      </c>
      <c r="G51" s="41">
        <v>2010</v>
      </c>
      <c r="H51" s="41">
        <v>2011</v>
      </c>
      <c r="I51" s="41">
        <v>2012</v>
      </c>
      <c r="J51" s="41">
        <v>2013</v>
      </c>
      <c r="K51" s="41">
        <v>2014</v>
      </c>
      <c r="L51" s="41">
        <v>2015</v>
      </c>
      <c r="M51" s="197"/>
      <c r="N51" s="4"/>
    </row>
    <row r="52" spans="4:14" ht="15.75">
      <c r="D52" s="45" t="s">
        <v>64</v>
      </c>
      <c r="E52" s="43">
        <f>VLOOKUP(D52,ações_execução!$D$51:$K$54,2,0)-VLOOKUP(D52,ações_concluídas!$D$51:$K$54,2,0)</f>
        <v>0</v>
      </c>
      <c r="F52" s="43">
        <f>VLOOKUP(D52,ações_execução!$D$51:$K$54,3,0)-VLOOKUP(D52,ações_concluídas!$D$51:$K$54,3,0)</f>
        <v>2</v>
      </c>
      <c r="G52" s="43">
        <f>VLOOKUP(D52,ações_execução!$D$51:$K$54,4,0)-VLOOKUP(D52,ações_concluídas!$D$51:$K$54,4,0)</f>
        <v>5</v>
      </c>
      <c r="H52" s="43">
        <f>VLOOKUP(D52,ações_execução!$D$51:$K$54,5,0)-VLOOKUP(D52,ações_concluídas!$D$51:$K$54,5,0)</f>
        <v>6</v>
      </c>
      <c r="I52" s="43">
        <f>VLOOKUP(D52,ações_execução!$D$51:$K$54,6,0)-VLOOKUP(D52,ações_concluídas!$D$51:$K$54,6,0)</f>
        <v>7</v>
      </c>
      <c r="J52" s="43">
        <f>VLOOKUP(D52,ações_execução!$D$51:$K$54,7,0)-VLOOKUP(D52,ações_concluídas!$D$51:$K$54,7,0)</f>
        <v>9</v>
      </c>
      <c r="K52" s="43">
        <f>VLOOKUP(D52,ações_execução!$D$51:$K$54,8,0)-VLOOKUP(D52,ações_concluídas!$D$51:$K$54,8,0)</f>
        <v>7</v>
      </c>
      <c r="L52" s="43">
        <f>VLOOKUP(D52,ações_execução!$D$51:$L$54,9,0)-VLOOKUP(D52,ações_concluídas!$D$51:$L$54,9,0)</f>
        <v>11</v>
      </c>
      <c r="M52" s="197"/>
      <c r="N52" s="4"/>
    </row>
    <row r="53" spans="4:14" ht="15.75">
      <c r="D53" s="45" t="s">
        <v>65</v>
      </c>
      <c r="E53" s="43">
        <f>VLOOKUP(D53,ações_execução!$D$51:$K$54,2,0)-VLOOKUP(D53,ações_concluídas!$D$51:$K$54,2,0)</f>
        <v>6</v>
      </c>
      <c r="F53" s="43">
        <f>VLOOKUP(D53,ações_execução!$D$51:$K$54,3,0)-VLOOKUP(D53,ações_concluídas!$D$51:$K$54,3,0)</f>
        <v>35</v>
      </c>
      <c r="G53" s="43">
        <f>VLOOKUP(D53,ações_execução!$D$51:$K$54,4,0)-VLOOKUP(D53,ações_concluídas!$D$51:$K$54,4,0)</f>
        <v>29</v>
      </c>
      <c r="H53" s="43">
        <f>VLOOKUP(D53,ações_execução!$D$51:$K$54,5,0)-VLOOKUP(D53,ações_concluídas!$D$51:$K$54,5,0)</f>
        <v>28</v>
      </c>
      <c r="I53" s="43">
        <f>VLOOKUP(D53,ações_execução!$D$51:$K$54,6,0)-VLOOKUP(D53,ações_concluídas!$D$51:$K$54,6,0)</f>
        <v>28</v>
      </c>
      <c r="J53" s="43">
        <f>VLOOKUP(D53,ações_execução!$D$51:$K$54,7,0)-VLOOKUP(D53,ações_concluídas!$D$51:$K$54,7,0)</f>
        <v>45</v>
      </c>
      <c r="K53" s="43">
        <f>VLOOKUP(D53,ações_execução!$D$51:$K$54,8,0)-VLOOKUP(D53,ações_concluídas!$D$51:$K$54,8,0)</f>
        <v>65</v>
      </c>
      <c r="L53" s="43">
        <f>VLOOKUP(D53,ações_execução!$D$51:$L$54,9,0)-VLOOKUP(D53,ações_concluídas!$D$51:$L$54,9,0)</f>
        <v>125</v>
      </c>
      <c r="M53" s="197"/>
      <c r="N53" s="4"/>
    </row>
    <row r="54" spans="4:14" ht="15.75">
      <c r="D54" s="45" t="s">
        <v>66</v>
      </c>
      <c r="E54" s="43">
        <f>VLOOKUP(D54,ações_execução!$D$51:$K$54,2,0)-VLOOKUP(D54,ações_concluídas!$D$51:$K$54,2,0)</f>
        <v>0</v>
      </c>
      <c r="F54" s="43">
        <f>VLOOKUP(D54,ações_execução!$D$51:$K$54,3,0)-VLOOKUP(D54,ações_concluídas!$D$51:$K$54,3,0)</f>
        <v>2</v>
      </c>
      <c r="G54" s="43">
        <f>VLOOKUP(D54,ações_execução!$D$51:$K$54,4,0)-VLOOKUP(D54,ações_concluídas!$D$51:$K$54,4,0)</f>
        <v>4</v>
      </c>
      <c r="H54" s="43">
        <f>VLOOKUP(D54,ações_execução!$D$51:$K$54,5,0)-VLOOKUP(D54,ações_concluídas!$D$51:$K$54,5,0)</f>
        <v>7</v>
      </c>
      <c r="I54" s="43">
        <f>VLOOKUP(D54,ações_execução!$D$51:$K$54,6,0)-VLOOKUP(D54,ações_concluídas!$D$51:$K$54,6,0)</f>
        <v>7</v>
      </c>
      <c r="J54" s="43">
        <f>VLOOKUP(D54,ações_execução!$D$51:$K$54,7,0)-VLOOKUP(D54,ações_concluídas!$D$51:$K$54,7,0)</f>
        <v>6</v>
      </c>
      <c r="K54" s="43">
        <f>VLOOKUP(D54,ações_execução!$D$51:$K$54,8,0)-VLOOKUP(D54,ações_concluídas!$D$51:$K$54,8,0)</f>
        <v>3</v>
      </c>
      <c r="L54" s="43">
        <f>VLOOKUP(D54,ações_execução!$D$51:$L$54,9,0)-VLOOKUP(D54,ações_concluídas!$D$51:$L$54,9,0)</f>
        <v>7</v>
      </c>
      <c r="M54" s="197"/>
      <c r="N54" s="4"/>
    </row>
    <row r="55" spans="4:14" ht="15.75">
      <c r="D55" s="34" t="s">
        <v>37</v>
      </c>
      <c r="E55" s="41">
        <f>SUM(E52:E54)</f>
        <v>6</v>
      </c>
      <c r="F55" s="41">
        <f>SUM(F52:F54)</f>
        <v>39</v>
      </c>
      <c r="G55" s="41">
        <f t="shared" ref="G55:L55" si="3">SUM(G52:G54)</f>
        <v>38</v>
      </c>
      <c r="H55" s="41">
        <f t="shared" si="3"/>
        <v>41</v>
      </c>
      <c r="I55" s="41">
        <f t="shared" si="3"/>
        <v>42</v>
      </c>
      <c r="J55" s="41">
        <f t="shared" si="3"/>
        <v>60</v>
      </c>
      <c r="K55" s="41">
        <f t="shared" si="3"/>
        <v>75</v>
      </c>
      <c r="L55" s="41">
        <f t="shared" si="3"/>
        <v>143</v>
      </c>
      <c r="M55" s="197"/>
      <c r="N55" s="4"/>
    </row>
    <row r="56" spans="4:14">
      <c r="D56" s="35" t="s">
        <v>370</v>
      </c>
      <c r="J56"/>
      <c r="K56"/>
      <c r="L56" s="192"/>
      <c r="M56" s="197"/>
      <c r="N56" s="4"/>
    </row>
    <row r="57" spans="4:14" ht="15.75">
      <c r="D57" s="219" t="s">
        <v>367</v>
      </c>
      <c r="E57" s="1"/>
      <c r="F57" s="1"/>
      <c r="G57" s="1"/>
      <c r="H57" s="1"/>
      <c r="I57" s="1"/>
      <c r="J57" s="3"/>
      <c r="K57" s="3"/>
      <c r="L57" s="3"/>
      <c r="M57" s="197"/>
      <c r="N57" s="4"/>
    </row>
    <row r="58" spans="4:14">
      <c r="D58" s="35"/>
      <c r="J58"/>
      <c r="K58"/>
      <c r="L58" s="192"/>
      <c r="M58" s="197"/>
      <c r="N58" s="4"/>
    </row>
    <row r="59" spans="4:14">
      <c r="D59" s="35"/>
      <c r="J59"/>
      <c r="K59"/>
      <c r="L59" s="192"/>
      <c r="M59" s="197"/>
      <c r="N59" s="4"/>
    </row>
    <row r="60" spans="4:14">
      <c r="D60" s="35"/>
      <c r="J60"/>
      <c r="K60"/>
      <c r="L60" s="192"/>
      <c r="M60" s="197"/>
      <c r="N60" s="4"/>
    </row>
    <row r="61" spans="4:14" ht="15.75">
      <c r="D61" s="2" t="s">
        <v>196</v>
      </c>
      <c r="L61" s="193"/>
      <c r="M61" s="197"/>
      <c r="N61" s="4"/>
    </row>
    <row r="62" spans="4:14" ht="15.75">
      <c r="D62" s="34" t="s">
        <v>39</v>
      </c>
      <c r="E62" s="41">
        <v>2008</v>
      </c>
      <c r="F62" s="41">
        <v>2009</v>
      </c>
      <c r="G62" s="41">
        <v>2010</v>
      </c>
      <c r="H62" s="41">
        <v>2011</v>
      </c>
      <c r="I62" s="41">
        <v>2012</v>
      </c>
      <c r="J62" s="41">
        <v>2013</v>
      </c>
      <c r="K62" s="41">
        <v>2014</v>
      </c>
      <c r="L62" s="41">
        <v>2015</v>
      </c>
      <c r="M62" s="197"/>
      <c r="N62" s="4"/>
    </row>
    <row r="63" spans="4:14" ht="15.75">
      <c r="D63" s="45" t="s">
        <v>64</v>
      </c>
      <c r="E63" s="72">
        <f t="shared" ref="E63:L66" si="4">IF(ISERROR(E52/E$55),"-",(E52/E$55))</f>
        <v>0</v>
      </c>
      <c r="F63" s="72">
        <f t="shared" si="4"/>
        <v>5.128205128205128E-2</v>
      </c>
      <c r="G63" s="72">
        <f t="shared" si="4"/>
        <v>0.13157894736842105</v>
      </c>
      <c r="H63" s="72">
        <f t="shared" si="4"/>
        <v>0.14634146341463414</v>
      </c>
      <c r="I63" s="72">
        <f t="shared" si="4"/>
        <v>0.16666666666666666</v>
      </c>
      <c r="J63" s="72">
        <f t="shared" si="4"/>
        <v>0.15</v>
      </c>
      <c r="K63" s="72">
        <f>IF(ISERROR(K52/K$55),"-",(K52/K$55))</f>
        <v>9.3333333333333338E-2</v>
      </c>
      <c r="L63" s="72">
        <f>IF(ISERROR(L52/L$55),"-",(L52/L$55))</f>
        <v>7.6923076923076927E-2</v>
      </c>
      <c r="M63" s="197"/>
      <c r="N63" s="4"/>
    </row>
    <row r="64" spans="4:14" ht="15.75">
      <c r="D64" s="45" t="s">
        <v>65</v>
      </c>
      <c r="E64" s="72">
        <f t="shared" si="4"/>
        <v>1</v>
      </c>
      <c r="F64" s="72">
        <f t="shared" si="4"/>
        <v>0.89743589743589747</v>
      </c>
      <c r="G64" s="72">
        <f t="shared" si="4"/>
        <v>0.76315789473684215</v>
      </c>
      <c r="H64" s="72">
        <f t="shared" si="4"/>
        <v>0.68292682926829273</v>
      </c>
      <c r="I64" s="72">
        <f t="shared" si="4"/>
        <v>0.66666666666666663</v>
      </c>
      <c r="J64" s="72">
        <f t="shared" si="4"/>
        <v>0.75</v>
      </c>
      <c r="K64" s="72">
        <f t="shared" si="4"/>
        <v>0.8666666666666667</v>
      </c>
      <c r="L64" s="72">
        <f t="shared" si="4"/>
        <v>0.87412587412587417</v>
      </c>
      <c r="M64" s="197"/>
      <c r="N64" s="4"/>
    </row>
    <row r="65" spans="4:14" ht="15.75">
      <c r="D65" s="45" t="s">
        <v>66</v>
      </c>
      <c r="E65" s="72">
        <f t="shared" si="4"/>
        <v>0</v>
      </c>
      <c r="F65" s="72">
        <f t="shared" si="4"/>
        <v>5.128205128205128E-2</v>
      </c>
      <c r="G65" s="72">
        <f t="shared" si="4"/>
        <v>0.10526315789473684</v>
      </c>
      <c r="H65" s="72">
        <f t="shared" si="4"/>
        <v>0.17073170731707318</v>
      </c>
      <c r="I65" s="72">
        <f t="shared" si="4"/>
        <v>0.16666666666666666</v>
      </c>
      <c r="J65" s="72">
        <f t="shared" si="4"/>
        <v>0.1</v>
      </c>
      <c r="K65" s="72">
        <f t="shared" si="4"/>
        <v>0.04</v>
      </c>
      <c r="L65" s="72">
        <f>IF(ISERROR(L54/L$55),"-",(L54/L$55))</f>
        <v>4.8951048951048952E-2</v>
      </c>
      <c r="M65" s="197"/>
      <c r="N65" s="4"/>
    </row>
    <row r="66" spans="4:14" ht="15.75">
      <c r="D66" s="34" t="s">
        <v>37</v>
      </c>
      <c r="E66" s="73">
        <f t="shared" si="4"/>
        <v>1</v>
      </c>
      <c r="F66" s="73">
        <f t="shared" si="4"/>
        <v>1</v>
      </c>
      <c r="G66" s="73">
        <f t="shared" si="4"/>
        <v>1</v>
      </c>
      <c r="H66" s="73">
        <f t="shared" si="4"/>
        <v>1</v>
      </c>
      <c r="I66" s="73">
        <f t="shared" si="4"/>
        <v>1</v>
      </c>
      <c r="J66" s="73">
        <f t="shared" si="4"/>
        <v>1</v>
      </c>
      <c r="K66" s="73">
        <f t="shared" si="4"/>
        <v>1</v>
      </c>
      <c r="L66" s="73">
        <f t="shared" si="4"/>
        <v>1</v>
      </c>
      <c r="M66" s="197"/>
      <c r="N66" s="4"/>
    </row>
    <row r="67" spans="4:14">
      <c r="D67" s="35" t="s">
        <v>370</v>
      </c>
      <c r="J67"/>
      <c r="K67"/>
      <c r="L67" s="192"/>
      <c r="M67" s="197"/>
      <c r="N67" s="4"/>
    </row>
    <row r="68" spans="4:14">
      <c r="D68" s="219" t="s">
        <v>367</v>
      </c>
      <c r="J68"/>
      <c r="K68"/>
      <c r="L68" s="192"/>
      <c r="M68" s="197"/>
      <c r="N68" s="4"/>
    </row>
    <row r="69" spans="4:14">
      <c r="D69" s="35"/>
      <c r="J69"/>
      <c r="K69"/>
      <c r="L69" s="192"/>
      <c r="M69" s="197"/>
      <c r="N69" s="4"/>
    </row>
    <row r="70" spans="4:14">
      <c r="D70" s="35"/>
      <c r="J70"/>
      <c r="K70"/>
      <c r="L70" s="192"/>
      <c r="M70" s="197"/>
      <c r="N70" s="4"/>
    </row>
    <row r="71" spans="4:14">
      <c r="J71"/>
      <c r="K71"/>
      <c r="L71" s="192"/>
      <c r="M71" s="197"/>
      <c r="N71" s="4"/>
    </row>
    <row r="72" spans="4:14" ht="15.75">
      <c r="D72" s="2" t="s">
        <v>188</v>
      </c>
      <c r="J72"/>
      <c r="K72"/>
      <c r="L72" s="192"/>
      <c r="M72" s="197"/>
      <c r="N72" s="4"/>
    </row>
    <row r="73" spans="4:14" ht="15.75">
      <c r="D73" s="34" t="s">
        <v>86</v>
      </c>
      <c r="E73" s="41">
        <v>2008</v>
      </c>
      <c r="F73" s="41">
        <v>2009</v>
      </c>
      <c r="G73" s="41">
        <v>2010</v>
      </c>
      <c r="H73" s="41">
        <v>2011</v>
      </c>
      <c r="I73" s="41">
        <v>2012</v>
      </c>
      <c r="J73" s="41">
        <v>2013</v>
      </c>
      <c r="K73" s="41">
        <v>2014</v>
      </c>
      <c r="L73" s="41">
        <v>2015</v>
      </c>
      <c r="M73" s="197"/>
      <c r="N73" s="4"/>
    </row>
    <row r="74" spans="4:14" ht="15.75">
      <c r="D74" s="46" t="s">
        <v>69</v>
      </c>
      <c r="E74" s="42">
        <f>VLOOKUP(D74,ações_execução!$D$73:$L$82,2,0)-VLOOKUP(D74,ações_concluídas!$D$73:$K$82,2,0)</f>
        <v>1</v>
      </c>
      <c r="F74" s="42">
        <f>VLOOKUP(D74,ações_execução!$D$73:$L$82,3,0)-VLOOKUP(D74,ações_concluídas!$D$73:$K$82,3,0)</f>
        <v>1</v>
      </c>
      <c r="G74" s="42">
        <f>VLOOKUP(D74,ações_execução!$D$73:$L$82,4,0)-VLOOKUP(D74,ações_concluídas!$D$73:$K$82,4,0)</f>
        <v>0</v>
      </c>
      <c r="H74" s="42">
        <f>VLOOKUP(D74,ações_execução!$D$73:$L$82,5,0)-VLOOKUP(D74,ações_concluídas!$D$73:$K$82,5,0)</f>
        <v>0</v>
      </c>
      <c r="I74" s="42">
        <f>VLOOKUP(D74,ações_execução!$D$73:$L$82,6,0)-VLOOKUP(D74,ações_concluídas!$D$73:$K$82,6,0)</f>
        <v>0</v>
      </c>
      <c r="J74" s="42">
        <f>VLOOKUP(D74,ações_execução!$D$73:$L$82,7,0)-VLOOKUP(D74,ações_concluídas!$D$73:$K$82,7,0)</f>
        <v>0</v>
      </c>
      <c r="K74" s="42">
        <f>VLOOKUP(D74,ações_execução!$D$73:$L$82,8,0)-VLOOKUP(D74,ações_concluídas!$D$73:$K$82,8,0)</f>
        <v>2</v>
      </c>
      <c r="L74" s="42">
        <f>VLOOKUP(D74,ações_execução!$D$73:$L$82,9,0)-VLOOKUP(D74,ações_concluídas!$D$73:$L$82,9,0)</f>
        <v>2</v>
      </c>
      <c r="M74" s="197"/>
      <c r="N74" s="4"/>
    </row>
    <row r="75" spans="4:14" ht="15.75">
      <c r="D75" s="45" t="s">
        <v>70</v>
      </c>
      <c r="E75" s="43">
        <f>VLOOKUP(D75,ações_execução!$D$73:$L$82,2,0)-VLOOKUP(D75,ações_concluídas!$D$73:$K$82,2,0)</f>
        <v>0</v>
      </c>
      <c r="F75" s="43">
        <f>VLOOKUP(D75,ações_execução!$D$73:$L$82,3,0)-VLOOKUP(D75,ações_concluídas!$D$73:$K$82,3,0)</f>
        <v>2</v>
      </c>
      <c r="G75" s="43">
        <f>VLOOKUP(D75,ações_execução!$D$73:$L$82,4,0)-VLOOKUP(D75,ações_concluídas!$D$73:$K$82,4,0)</f>
        <v>4</v>
      </c>
      <c r="H75" s="43">
        <f>VLOOKUP(D75,ações_execução!$D$73:$L$82,5,0)-VLOOKUP(D75,ações_concluídas!$D$73:$K$82,5,0)</f>
        <v>2</v>
      </c>
      <c r="I75" s="43">
        <f>VLOOKUP(D75,ações_execução!$D$73:$L$82,6,0)-VLOOKUP(D75,ações_concluídas!$D$73:$K$82,6,0)</f>
        <v>5</v>
      </c>
      <c r="J75" s="43">
        <f>VLOOKUP(D75,ações_execução!$D$73:$L$82,7,0)-VLOOKUP(D75,ações_concluídas!$D$73:$K$82,7,0)</f>
        <v>9</v>
      </c>
      <c r="K75" s="43">
        <f>VLOOKUP(D75,ações_execução!$D$73:$L$82,8,0)-VLOOKUP(D75,ações_concluídas!$D$73:$K$82,8,0)</f>
        <v>6</v>
      </c>
      <c r="L75" s="43">
        <f>VLOOKUP(D75,ações_execução!$D$73:$L$82,9,0)-VLOOKUP(D75,ações_concluídas!$D$73:$L$82,9,0)</f>
        <v>13</v>
      </c>
      <c r="M75" s="197"/>
      <c r="N75" s="4"/>
    </row>
    <row r="76" spans="4:14" ht="15.75">
      <c r="D76" s="45" t="s">
        <v>71</v>
      </c>
      <c r="E76" s="43">
        <f>VLOOKUP(D76,ações_execução!$D$73:$L$82,2,0)-VLOOKUP(D76,ações_concluídas!$D$73:$K$82,2,0)</f>
        <v>1</v>
      </c>
      <c r="F76" s="43">
        <f>VLOOKUP(D76,ações_execução!$D$73:$L$82,3,0)-VLOOKUP(D76,ações_concluídas!$D$73:$K$82,3,0)</f>
        <v>1</v>
      </c>
      <c r="G76" s="43">
        <f>VLOOKUP(D76,ações_execução!$D$73:$L$82,4,0)-VLOOKUP(D76,ações_concluídas!$D$73:$K$82,4,0)</f>
        <v>0</v>
      </c>
      <c r="H76" s="43">
        <f>VLOOKUP(D76,ações_execução!$D$73:$L$82,5,0)-VLOOKUP(D76,ações_concluídas!$D$73:$K$82,5,0)</f>
        <v>0</v>
      </c>
      <c r="I76" s="43">
        <f>VLOOKUP(D76,ações_execução!$D$73:$L$82,6,0)-VLOOKUP(D76,ações_concluídas!$D$73:$K$82,6,0)</f>
        <v>2</v>
      </c>
      <c r="J76" s="43">
        <f>VLOOKUP(D76,ações_execução!$D$73:$L$82,7,0)-VLOOKUP(D76,ações_concluídas!$D$73:$K$82,7,0)</f>
        <v>2</v>
      </c>
      <c r="K76" s="43">
        <f>VLOOKUP(D76,ações_execução!$D$73:$L$82,8,0)-VLOOKUP(D76,ações_concluídas!$D$73:$K$82,8,0)</f>
        <v>3</v>
      </c>
      <c r="L76" s="43">
        <f>VLOOKUP(D76,ações_execução!$D$73:$L$82,9,0)-VLOOKUP(D76,ações_concluídas!$D$73:$L$82,9,0)</f>
        <v>5</v>
      </c>
      <c r="M76" s="197"/>
      <c r="N76" s="4"/>
    </row>
    <row r="77" spans="4:14" ht="15.75">
      <c r="D77" s="45" t="s">
        <v>72</v>
      </c>
      <c r="E77" s="43">
        <f>VLOOKUP(D77,ações_execução!$D$73:$L$82,2,0)-VLOOKUP(D77,ações_concluídas!$D$73:$K$82,2,0)</f>
        <v>2</v>
      </c>
      <c r="F77" s="43">
        <f>VLOOKUP(D77,ações_execução!$D$73:$L$82,3,0)-VLOOKUP(D77,ações_concluídas!$D$73:$K$82,3,0)</f>
        <v>16</v>
      </c>
      <c r="G77" s="43">
        <f>VLOOKUP(D77,ações_execução!$D$73:$L$82,4,0)-VLOOKUP(D77,ações_concluídas!$D$73:$K$82,4,0)</f>
        <v>10</v>
      </c>
      <c r="H77" s="43">
        <f>VLOOKUP(D77,ações_execução!$D$73:$L$82,5,0)-VLOOKUP(D77,ações_concluídas!$D$73:$K$82,5,0)</f>
        <v>19</v>
      </c>
      <c r="I77" s="43">
        <f>VLOOKUP(D77,ações_execução!$D$73:$L$82,6,0)-VLOOKUP(D77,ações_concluídas!$D$73:$K$82,6,0)</f>
        <v>12</v>
      </c>
      <c r="J77" s="43">
        <f>VLOOKUP(D77,ações_execução!$D$73:$L$82,7,0)-VLOOKUP(D77,ações_concluídas!$D$73:$K$82,7,0)</f>
        <v>19</v>
      </c>
      <c r="K77" s="43">
        <f>VLOOKUP(D77,ações_execução!$D$73:$L$82,8,0)-VLOOKUP(D77,ações_concluídas!$D$73:$K$82,8,0)</f>
        <v>15</v>
      </c>
      <c r="L77" s="43">
        <f>VLOOKUP(D77,ações_execução!$D$73:$L$82,9,0)-VLOOKUP(D77,ações_concluídas!$D$73:$L$82,9,0)</f>
        <v>28</v>
      </c>
      <c r="M77" s="197"/>
      <c r="N77" s="4"/>
    </row>
    <row r="78" spans="4:14" ht="15.75">
      <c r="D78" s="45" t="s">
        <v>73</v>
      </c>
      <c r="E78" s="43">
        <f>VLOOKUP(D78,ações_execução!$D$73:$L$82,2,0)-VLOOKUP(D78,ações_concluídas!$D$73:$K$82,2,0)</f>
        <v>1</v>
      </c>
      <c r="F78" s="43">
        <f>VLOOKUP(D78,ações_execução!$D$73:$L$82,3,0)-VLOOKUP(D78,ações_concluídas!$D$73:$K$82,3,0)</f>
        <v>5</v>
      </c>
      <c r="G78" s="43">
        <f>VLOOKUP(D78,ações_execução!$D$73:$L$82,4,0)-VLOOKUP(D78,ações_concluídas!$D$73:$K$82,4,0)</f>
        <v>3</v>
      </c>
      <c r="H78" s="43">
        <f>VLOOKUP(D78,ações_execução!$D$73:$L$82,5,0)-VLOOKUP(D78,ações_concluídas!$D$73:$K$82,5,0)</f>
        <v>4</v>
      </c>
      <c r="I78" s="43">
        <f>VLOOKUP(D78,ações_execução!$D$73:$L$82,6,0)-VLOOKUP(D78,ações_concluídas!$D$73:$K$82,6,0)</f>
        <v>3</v>
      </c>
      <c r="J78" s="43">
        <f>VLOOKUP(D78,ações_execução!$D$73:$L$82,7,0)-VLOOKUP(D78,ações_concluídas!$D$73:$K$82,7,0)</f>
        <v>3</v>
      </c>
      <c r="K78" s="43">
        <f>VLOOKUP(D78,ações_execução!$D$73:$L$82,8,0)-VLOOKUP(D78,ações_concluídas!$D$73:$K$82,8,0)</f>
        <v>5</v>
      </c>
      <c r="L78" s="43">
        <f>VLOOKUP(D78,ações_execução!$D$73:$L$82,9,0)-VLOOKUP(D78,ações_concluídas!$D$73:$L$82,9,0)</f>
        <v>15</v>
      </c>
      <c r="M78" s="197"/>
      <c r="N78" s="4"/>
    </row>
    <row r="79" spans="4:14" ht="15.75">
      <c r="D79" s="45" t="s">
        <v>77</v>
      </c>
      <c r="E79" s="43">
        <f>VLOOKUP(D79,ações_execução!$D$73:$L$82,2,0)-VLOOKUP(D79,ações_concluídas!$D$73:$K$82,2,0)</f>
        <v>0</v>
      </c>
      <c r="F79" s="43">
        <f>VLOOKUP(D79,ações_execução!$D$73:$L$82,3,0)-VLOOKUP(D79,ações_concluídas!$D$73:$K$82,3,0)</f>
        <v>0</v>
      </c>
      <c r="G79" s="43">
        <f>VLOOKUP(D79,ações_execução!$D$73:$L$82,4,0)-VLOOKUP(D79,ações_concluídas!$D$73:$K$82,4,0)</f>
        <v>0</v>
      </c>
      <c r="H79" s="43">
        <f>VLOOKUP(D79,ações_execução!$D$73:$L$82,5,0)-VLOOKUP(D79,ações_concluídas!$D$73:$K$82,5,0)</f>
        <v>0</v>
      </c>
      <c r="I79" s="43">
        <f>VLOOKUP(D79,ações_execução!$D$73:$L$82,6,0)-VLOOKUP(D79,ações_concluídas!$D$73:$K$82,6,0)</f>
        <v>3</v>
      </c>
      <c r="J79" s="43">
        <f>VLOOKUP(D79,ações_execução!$D$73:$L$82,7,0)-VLOOKUP(D79,ações_concluídas!$D$73:$K$82,7,0)</f>
        <v>0</v>
      </c>
      <c r="K79" s="43">
        <f>VLOOKUP(D79,ações_execução!$D$73:$L$82,8,0)-VLOOKUP(D79,ações_concluídas!$D$73:$K$82,8,0)</f>
        <v>0</v>
      </c>
      <c r="L79" s="43">
        <f>VLOOKUP(D79,ações_execução!$D$73:$L$82,9,0)-VLOOKUP(D79,ações_concluídas!$D$73:$L$82,9,0)</f>
        <v>0</v>
      </c>
      <c r="M79" s="197"/>
      <c r="N79" s="4"/>
    </row>
    <row r="80" spans="4:14" ht="15.75">
      <c r="D80" s="45" t="s">
        <v>74</v>
      </c>
      <c r="E80" s="43">
        <f>VLOOKUP(D80,ações_execução!$D$73:$L$82,2,0)-VLOOKUP(D80,ações_concluídas!$D$73:$K$82,2,0)</f>
        <v>1</v>
      </c>
      <c r="F80" s="43">
        <f>VLOOKUP(D80,ações_execução!$D$73:$L$82,3,0)-VLOOKUP(D80,ações_concluídas!$D$73:$K$82,3,0)</f>
        <v>6</v>
      </c>
      <c r="G80" s="43">
        <f>VLOOKUP(D80,ações_execução!$D$73:$L$82,4,0)-VLOOKUP(D80,ações_concluídas!$D$73:$K$82,4,0)</f>
        <v>11</v>
      </c>
      <c r="H80" s="43">
        <f>VLOOKUP(D80,ações_execução!$D$73:$L$82,5,0)-VLOOKUP(D80,ações_concluídas!$D$73:$K$82,5,0)</f>
        <v>7</v>
      </c>
      <c r="I80" s="43">
        <f>VLOOKUP(D80,ações_execução!$D$73:$L$82,6,0)-VLOOKUP(D80,ações_concluídas!$D$73:$K$82,6,0)</f>
        <v>8</v>
      </c>
      <c r="J80" s="43">
        <f>VLOOKUP(D80,ações_execução!$D$73:$L$82,7,0)-VLOOKUP(D80,ações_concluídas!$D$73:$K$82,7,0)</f>
        <v>17</v>
      </c>
      <c r="K80" s="43">
        <f>VLOOKUP(D80,ações_execução!$D$73:$L$82,8,0)-VLOOKUP(D80,ações_concluídas!$D$73:$K$82,8,0)</f>
        <v>23</v>
      </c>
      <c r="L80" s="43">
        <f>VLOOKUP(D80,ações_execução!$D$73:$L$82,9,0)-VLOOKUP(D80,ações_concluídas!$D$73:$L$82,9,0)</f>
        <v>41</v>
      </c>
      <c r="M80" s="197"/>
      <c r="N80" s="4"/>
    </row>
    <row r="81" spans="4:14" ht="15.75">
      <c r="D81" s="45" t="s">
        <v>75</v>
      </c>
      <c r="E81" s="43">
        <f>VLOOKUP(D81,ações_execução!$D$73:$L$82,2,0)-VLOOKUP(D81,ações_concluídas!$D$73:$K$82,2,0)</f>
        <v>0</v>
      </c>
      <c r="F81" s="43">
        <f>VLOOKUP(D81,ações_execução!$D$73:$L$82,3,0)-VLOOKUP(D81,ações_concluídas!$D$73:$K$82,3,0)</f>
        <v>8</v>
      </c>
      <c r="G81" s="43">
        <f>VLOOKUP(D81,ações_execução!$D$73:$L$82,4,0)-VLOOKUP(D81,ações_concluídas!$D$73:$K$82,4,0)</f>
        <v>9</v>
      </c>
      <c r="H81" s="43">
        <f>VLOOKUP(D81,ações_execução!$D$73:$L$82,5,0)-VLOOKUP(D81,ações_concluídas!$D$73:$K$82,5,0)</f>
        <v>9</v>
      </c>
      <c r="I81" s="43">
        <f>VLOOKUP(D81,ações_execução!$D$73:$L$82,6,0)-VLOOKUP(D81,ações_concluídas!$D$73:$K$82,6,0)</f>
        <v>9</v>
      </c>
      <c r="J81" s="43">
        <f>VLOOKUP(D81,ações_execução!$D$73:$L$82,7,0)-VLOOKUP(D81,ações_concluídas!$D$73:$K$82,7,0)</f>
        <v>10</v>
      </c>
      <c r="K81" s="43">
        <f>VLOOKUP(D81,ações_execução!$D$73:$L$82,8,0)-VLOOKUP(D81,ações_concluídas!$D$73:$K$82,8,0)</f>
        <v>18</v>
      </c>
      <c r="L81" s="43">
        <f>VLOOKUP(D81,ações_execução!$D$73:$L$82,9,0)-VLOOKUP(D81,ações_concluídas!$D$73:$L$82,9,0)</f>
        <v>36</v>
      </c>
      <c r="M81" s="197"/>
      <c r="N81" s="4"/>
    </row>
    <row r="82" spans="4:14" ht="15.75">
      <c r="D82" s="47" t="s">
        <v>76</v>
      </c>
      <c r="E82" s="48">
        <f>VLOOKUP(D82,ações_execução!$D$73:$L$82,2,0)-VLOOKUP(D82,ações_concluídas!$D$73:$K$82,2,0)</f>
        <v>0</v>
      </c>
      <c r="F82" s="48">
        <f>VLOOKUP(D82,ações_execução!$D$73:$L$82,3,0)-VLOOKUP(D82,ações_concluídas!$D$73:$K$82,3,0)</f>
        <v>0</v>
      </c>
      <c r="G82" s="48">
        <f>VLOOKUP(D82,ações_execução!$D$73:$L$82,4,0)-VLOOKUP(D82,ações_concluídas!$D$73:$K$82,4,0)</f>
        <v>1</v>
      </c>
      <c r="H82" s="48">
        <f>VLOOKUP(D82,ações_execução!$D$73:$L$82,5,0)-VLOOKUP(D82,ações_concluídas!$D$73:$K$82,5,0)</f>
        <v>0</v>
      </c>
      <c r="I82" s="48">
        <f>VLOOKUP(D82,ações_execução!$D$73:$L$82,6,0)-VLOOKUP(D82,ações_concluídas!$D$73:$K$82,6,0)</f>
        <v>0</v>
      </c>
      <c r="J82" s="48">
        <f>VLOOKUP(D82,ações_execução!$D$73:$L$82,7,0)-VLOOKUP(D82,ações_concluídas!$D$73:$K$82,7,0)</f>
        <v>0</v>
      </c>
      <c r="K82" s="48">
        <f>VLOOKUP(D82,ações_execução!$D$73:$L$82,8,0)-VLOOKUP(D82,ações_concluídas!$D$73:$K$82,8,0)</f>
        <v>3</v>
      </c>
      <c r="L82" s="48">
        <f>VLOOKUP(D82,ações_execução!$D$73:$L$82,9,0)-VLOOKUP(D82,ações_concluídas!$D$73:$L$82,9,0)</f>
        <v>3</v>
      </c>
      <c r="M82" s="197"/>
      <c r="N82" s="4"/>
    </row>
    <row r="83" spans="4:14" ht="15.75">
      <c r="D83" s="34" t="s">
        <v>37</v>
      </c>
      <c r="E83" s="44">
        <f>SUM(E74:E82)</f>
        <v>6</v>
      </c>
      <c r="F83" s="44">
        <f>SUM(F74:F82)</f>
        <v>39</v>
      </c>
      <c r="G83" s="44">
        <f>SUM(G74:G82)</f>
        <v>38</v>
      </c>
      <c r="H83" s="44">
        <f>SUM(H74:H82)</f>
        <v>41</v>
      </c>
      <c r="I83" s="44">
        <f>SUM(I74:I82)</f>
        <v>42</v>
      </c>
      <c r="J83" s="44">
        <f t="shared" ref="J83" si="5">SUM(J74:J82)</f>
        <v>60</v>
      </c>
      <c r="K83" s="44">
        <f>SUM(K74:K82)</f>
        <v>75</v>
      </c>
      <c r="L83" s="44">
        <f>SUM(L74:L82)</f>
        <v>143</v>
      </c>
      <c r="M83" s="197"/>
      <c r="N83" s="4"/>
    </row>
    <row r="84" spans="4:14">
      <c r="D84" s="35" t="s">
        <v>370</v>
      </c>
      <c r="L84" s="193"/>
      <c r="M84" s="197"/>
      <c r="N84" s="4"/>
    </row>
    <row r="85" spans="4:14" ht="15.75">
      <c r="D85" s="219" t="s">
        <v>367</v>
      </c>
      <c r="E85" s="1"/>
      <c r="F85" s="1"/>
      <c r="G85" s="1"/>
      <c r="H85" s="1"/>
      <c r="I85" s="1"/>
      <c r="J85" s="3"/>
      <c r="K85" s="3"/>
      <c r="L85" s="3"/>
      <c r="M85" s="197"/>
      <c r="N85" s="4"/>
    </row>
    <row r="86" spans="4:14">
      <c r="D86" s="35"/>
      <c r="L86" s="193"/>
      <c r="M86" s="197"/>
      <c r="N86" s="4"/>
    </row>
    <row r="87" spans="4:14">
      <c r="D87" s="35"/>
      <c r="L87" s="193"/>
      <c r="M87" s="197"/>
      <c r="N87" s="4"/>
    </row>
    <row r="88" spans="4:14">
      <c r="D88" s="35"/>
      <c r="L88" s="193"/>
      <c r="M88" s="197"/>
      <c r="N88" s="4"/>
    </row>
    <row r="89" spans="4:14" ht="15.75">
      <c r="D89" s="2" t="s">
        <v>195</v>
      </c>
      <c r="J89"/>
      <c r="K89"/>
      <c r="L89" s="192"/>
      <c r="M89" s="197"/>
      <c r="N89" s="4"/>
    </row>
    <row r="90" spans="4:14" ht="15.75">
      <c r="D90" s="34" t="s">
        <v>86</v>
      </c>
      <c r="E90" s="41">
        <v>2008</v>
      </c>
      <c r="F90" s="41">
        <v>2009</v>
      </c>
      <c r="G90" s="41">
        <v>2010</v>
      </c>
      <c r="H90" s="41">
        <v>2011</v>
      </c>
      <c r="I90" s="41">
        <v>2012</v>
      </c>
      <c r="J90" s="41">
        <v>2013</v>
      </c>
      <c r="K90" s="41">
        <v>2014</v>
      </c>
      <c r="L90" s="41">
        <v>2015</v>
      </c>
      <c r="M90" s="197"/>
      <c r="N90" s="4"/>
    </row>
    <row r="91" spans="4:14" ht="15.75">
      <c r="D91" s="46" t="s">
        <v>69</v>
      </c>
      <c r="E91" s="71">
        <f t="shared" ref="E91:L99" si="6">IF(ISERROR(E74/E$83),"-",(E74/E$83))</f>
        <v>0.16666666666666666</v>
      </c>
      <c r="F91" s="71">
        <f t="shared" si="6"/>
        <v>2.564102564102564E-2</v>
      </c>
      <c r="G91" s="71">
        <f t="shared" si="6"/>
        <v>0</v>
      </c>
      <c r="H91" s="71">
        <f t="shared" si="6"/>
        <v>0</v>
      </c>
      <c r="I91" s="71">
        <f t="shared" si="6"/>
        <v>0</v>
      </c>
      <c r="J91" s="71">
        <f t="shared" si="6"/>
        <v>0</v>
      </c>
      <c r="K91" s="71">
        <f t="shared" si="6"/>
        <v>2.6666666666666668E-2</v>
      </c>
      <c r="L91" s="71">
        <f t="shared" si="6"/>
        <v>1.3986013986013986E-2</v>
      </c>
      <c r="M91" s="197"/>
      <c r="N91" s="4"/>
    </row>
    <row r="92" spans="4:14" ht="15.75">
      <c r="D92" s="45" t="s">
        <v>70</v>
      </c>
      <c r="E92" s="72">
        <f t="shared" si="6"/>
        <v>0</v>
      </c>
      <c r="F92" s="72">
        <f t="shared" si="6"/>
        <v>5.128205128205128E-2</v>
      </c>
      <c r="G92" s="72">
        <f t="shared" si="6"/>
        <v>0.10526315789473684</v>
      </c>
      <c r="H92" s="72">
        <f t="shared" si="6"/>
        <v>4.878048780487805E-2</v>
      </c>
      <c r="I92" s="72">
        <f t="shared" si="6"/>
        <v>0.11904761904761904</v>
      </c>
      <c r="J92" s="72">
        <f t="shared" si="6"/>
        <v>0.15</v>
      </c>
      <c r="K92" s="72">
        <f t="shared" si="6"/>
        <v>0.08</v>
      </c>
      <c r="L92" s="72">
        <f t="shared" si="6"/>
        <v>9.0909090909090912E-2</v>
      </c>
      <c r="M92" s="197"/>
      <c r="N92" s="4"/>
    </row>
    <row r="93" spans="4:14" ht="15.75">
      <c r="D93" s="45" t="s">
        <v>71</v>
      </c>
      <c r="E93" s="72">
        <f t="shared" si="6"/>
        <v>0.16666666666666666</v>
      </c>
      <c r="F93" s="72">
        <f t="shared" si="6"/>
        <v>2.564102564102564E-2</v>
      </c>
      <c r="G93" s="72">
        <f t="shared" si="6"/>
        <v>0</v>
      </c>
      <c r="H93" s="72">
        <f t="shared" si="6"/>
        <v>0</v>
      </c>
      <c r="I93" s="72">
        <f t="shared" si="6"/>
        <v>4.7619047619047616E-2</v>
      </c>
      <c r="J93" s="72">
        <f t="shared" si="6"/>
        <v>3.3333333333333333E-2</v>
      </c>
      <c r="K93" s="72">
        <f t="shared" si="6"/>
        <v>0.04</v>
      </c>
      <c r="L93" s="72">
        <f t="shared" si="6"/>
        <v>3.4965034965034968E-2</v>
      </c>
      <c r="M93" s="197"/>
      <c r="N93" s="4"/>
    </row>
    <row r="94" spans="4:14" ht="15.75">
      <c r="D94" s="45" t="s">
        <v>72</v>
      </c>
      <c r="E94" s="72">
        <f t="shared" si="6"/>
        <v>0.33333333333333331</v>
      </c>
      <c r="F94" s="72">
        <f t="shared" si="6"/>
        <v>0.41025641025641024</v>
      </c>
      <c r="G94" s="72">
        <f t="shared" si="6"/>
        <v>0.26315789473684209</v>
      </c>
      <c r="H94" s="72">
        <f t="shared" si="6"/>
        <v>0.46341463414634149</v>
      </c>
      <c r="I94" s="72">
        <f t="shared" si="6"/>
        <v>0.2857142857142857</v>
      </c>
      <c r="J94" s="72">
        <f t="shared" si="6"/>
        <v>0.31666666666666665</v>
      </c>
      <c r="K94" s="72">
        <f t="shared" si="6"/>
        <v>0.2</v>
      </c>
      <c r="L94" s="72">
        <f t="shared" si="6"/>
        <v>0.19580419580419581</v>
      </c>
      <c r="M94" s="197"/>
      <c r="N94" s="4"/>
    </row>
    <row r="95" spans="4:14" ht="15.75">
      <c r="D95" s="45" t="s">
        <v>73</v>
      </c>
      <c r="E95" s="72">
        <f t="shared" si="6"/>
        <v>0.16666666666666666</v>
      </c>
      <c r="F95" s="72">
        <f t="shared" si="6"/>
        <v>0.12820512820512819</v>
      </c>
      <c r="G95" s="72">
        <f t="shared" si="6"/>
        <v>7.8947368421052627E-2</v>
      </c>
      <c r="H95" s="72">
        <f t="shared" si="6"/>
        <v>9.7560975609756101E-2</v>
      </c>
      <c r="I95" s="72">
        <f t="shared" si="6"/>
        <v>7.1428571428571425E-2</v>
      </c>
      <c r="J95" s="72">
        <f t="shared" si="6"/>
        <v>0.05</v>
      </c>
      <c r="K95" s="72">
        <f t="shared" si="6"/>
        <v>6.6666666666666666E-2</v>
      </c>
      <c r="L95" s="72">
        <f t="shared" si="6"/>
        <v>0.1048951048951049</v>
      </c>
      <c r="M95" s="197"/>
      <c r="N95" s="4"/>
    </row>
    <row r="96" spans="4:14" ht="15.75">
      <c r="D96" s="45" t="s">
        <v>77</v>
      </c>
      <c r="E96" s="72">
        <f t="shared" si="6"/>
        <v>0</v>
      </c>
      <c r="F96" s="72">
        <f t="shared" si="6"/>
        <v>0</v>
      </c>
      <c r="G96" s="72">
        <f t="shared" si="6"/>
        <v>0</v>
      </c>
      <c r="H96" s="72">
        <f t="shared" si="6"/>
        <v>0</v>
      </c>
      <c r="I96" s="72">
        <f t="shared" si="6"/>
        <v>7.1428571428571425E-2</v>
      </c>
      <c r="J96" s="72">
        <f t="shared" si="6"/>
        <v>0</v>
      </c>
      <c r="K96" s="72">
        <f t="shared" si="6"/>
        <v>0</v>
      </c>
      <c r="L96" s="72">
        <f t="shared" si="6"/>
        <v>0</v>
      </c>
      <c r="M96" s="197"/>
      <c r="N96" s="4"/>
    </row>
    <row r="97" spans="4:14" ht="15.75">
      <c r="D97" s="45" t="s">
        <v>74</v>
      </c>
      <c r="E97" s="72">
        <f t="shared" si="6"/>
        <v>0.16666666666666666</v>
      </c>
      <c r="F97" s="72">
        <f t="shared" si="6"/>
        <v>0.15384615384615385</v>
      </c>
      <c r="G97" s="72">
        <f t="shared" si="6"/>
        <v>0.28947368421052633</v>
      </c>
      <c r="H97" s="72">
        <f t="shared" si="6"/>
        <v>0.17073170731707318</v>
      </c>
      <c r="I97" s="72">
        <f t="shared" si="6"/>
        <v>0.19047619047619047</v>
      </c>
      <c r="J97" s="72">
        <f t="shared" si="6"/>
        <v>0.28333333333333333</v>
      </c>
      <c r="K97" s="72">
        <f t="shared" si="6"/>
        <v>0.30666666666666664</v>
      </c>
      <c r="L97" s="72">
        <f t="shared" si="6"/>
        <v>0.28671328671328672</v>
      </c>
      <c r="M97" s="197"/>
      <c r="N97" s="4"/>
    </row>
    <row r="98" spans="4:14" ht="15.75">
      <c r="D98" s="45" t="s">
        <v>75</v>
      </c>
      <c r="E98" s="72">
        <f t="shared" si="6"/>
        <v>0</v>
      </c>
      <c r="F98" s="72">
        <f t="shared" si="6"/>
        <v>0.20512820512820512</v>
      </c>
      <c r="G98" s="72">
        <f t="shared" si="6"/>
        <v>0.23684210526315788</v>
      </c>
      <c r="H98" s="72">
        <f t="shared" si="6"/>
        <v>0.21951219512195122</v>
      </c>
      <c r="I98" s="72">
        <f t="shared" si="6"/>
        <v>0.21428571428571427</v>
      </c>
      <c r="J98" s="72">
        <f t="shared" si="6"/>
        <v>0.16666666666666666</v>
      </c>
      <c r="K98" s="72">
        <f t="shared" si="6"/>
        <v>0.24</v>
      </c>
      <c r="L98" s="72">
        <f t="shared" si="6"/>
        <v>0.25174825174825177</v>
      </c>
      <c r="M98" s="197"/>
      <c r="N98" s="4"/>
    </row>
    <row r="99" spans="4:14" ht="15.75">
      <c r="D99" s="47" t="s">
        <v>76</v>
      </c>
      <c r="E99" s="77">
        <f t="shared" si="6"/>
        <v>0</v>
      </c>
      <c r="F99" s="77">
        <f t="shared" si="6"/>
        <v>0</v>
      </c>
      <c r="G99" s="77">
        <f t="shared" si="6"/>
        <v>2.6315789473684209E-2</v>
      </c>
      <c r="H99" s="77">
        <f t="shared" si="6"/>
        <v>0</v>
      </c>
      <c r="I99" s="77">
        <f t="shared" si="6"/>
        <v>0</v>
      </c>
      <c r="J99" s="77">
        <f t="shared" si="6"/>
        <v>0</v>
      </c>
      <c r="K99" s="77">
        <f t="shared" si="6"/>
        <v>0.04</v>
      </c>
      <c r="L99" s="77">
        <f t="shared" si="6"/>
        <v>2.097902097902098E-2</v>
      </c>
      <c r="M99" s="197"/>
      <c r="N99" s="4"/>
    </row>
    <row r="100" spans="4:14" ht="15.75">
      <c r="D100" s="34" t="s">
        <v>37</v>
      </c>
      <c r="E100" s="73">
        <f t="shared" ref="E100:K100" si="7">IF(ISERROR(E83/E$83),"-",(E83/E$83))</f>
        <v>1</v>
      </c>
      <c r="F100" s="73">
        <f t="shared" si="7"/>
        <v>1</v>
      </c>
      <c r="G100" s="73">
        <f t="shared" si="7"/>
        <v>1</v>
      </c>
      <c r="H100" s="73">
        <f t="shared" si="7"/>
        <v>1</v>
      </c>
      <c r="I100" s="73">
        <f t="shared" si="7"/>
        <v>1</v>
      </c>
      <c r="J100" s="73">
        <f t="shared" si="7"/>
        <v>1</v>
      </c>
      <c r="K100" s="73">
        <f t="shared" si="7"/>
        <v>1</v>
      </c>
      <c r="L100" s="73">
        <f>IF(ISERROR(L83/L$83),"-",(L83/L$83))</f>
        <v>1</v>
      </c>
      <c r="M100" s="197"/>
      <c r="N100" s="4"/>
    </row>
    <row r="101" spans="4:14">
      <c r="D101" s="35" t="s">
        <v>370</v>
      </c>
      <c r="L101" s="193"/>
      <c r="M101" s="197"/>
      <c r="N101" s="4"/>
    </row>
    <row r="102" spans="4:14">
      <c r="D102" s="219" t="s">
        <v>367</v>
      </c>
      <c r="L102" s="193"/>
      <c r="M102" s="197"/>
      <c r="N102" s="4"/>
    </row>
    <row r="103" spans="4:14">
      <c r="D103" s="35"/>
      <c r="L103" s="193"/>
      <c r="M103" s="197"/>
      <c r="N103" s="4"/>
    </row>
    <row r="104" spans="4:14">
      <c r="L104" s="193"/>
      <c r="M104" s="197"/>
      <c r="N104" s="4"/>
    </row>
    <row r="105" spans="4:14">
      <c r="L105" s="193"/>
      <c r="M105" s="197"/>
      <c r="N105" s="4"/>
    </row>
    <row r="106" spans="4:14" ht="15.75">
      <c r="D106" s="2" t="s">
        <v>189</v>
      </c>
      <c r="L106" s="193"/>
      <c r="M106" s="197"/>
      <c r="N106" s="4"/>
    </row>
    <row r="107" spans="4:14" ht="15.75">
      <c r="D107" s="34" t="s">
        <v>157</v>
      </c>
      <c r="E107" s="41">
        <v>2008</v>
      </c>
      <c r="F107" s="41">
        <v>2009</v>
      </c>
      <c r="G107" s="41">
        <v>2010</v>
      </c>
      <c r="H107" s="41">
        <v>2011</v>
      </c>
      <c r="I107" s="41">
        <v>2012</v>
      </c>
      <c r="J107" s="41">
        <v>2013</v>
      </c>
      <c r="K107" s="41">
        <v>2014</v>
      </c>
      <c r="L107" s="41">
        <v>2015</v>
      </c>
      <c r="M107" s="197"/>
      <c r="N107" s="4"/>
    </row>
    <row r="108" spans="4:14" ht="15.75">
      <c r="D108" s="46" t="s">
        <v>78</v>
      </c>
      <c r="E108" s="42">
        <f>VLOOKUP(D108,ações_execução!$D$107:$L$116,2,0)-VLOOKUP(D108,ações_concluídas!$D$107:$K$116,2,0)</f>
        <v>1</v>
      </c>
      <c r="F108" s="42">
        <f>VLOOKUP(D108,ações_execução!$D$107:$L$116,3,0)-VLOOKUP(D108,ações_concluídas!$D$107:$K$116,3,0)</f>
        <v>11</v>
      </c>
      <c r="G108" s="42">
        <f>VLOOKUP(D108,ações_execução!$D$107:$L$116,4,0)-VLOOKUP(D108,ações_concluídas!$D$107:$K$116,4,0)</f>
        <v>9</v>
      </c>
      <c r="H108" s="42">
        <f>VLOOKUP(D108,ações_execução!$D$107:$L$116,5,0)-VLOOKUP(D108,ações_concluídas!$D$107:$K$116,5,0)</f>
        <v>10</v>
      </c>
      <c r="I108" s="42">
        <f>VLOOKUP(D108,ações_execução!$D$107:$L$116,6,0)-VLOOKUP(D108,ações_concluídas!$D$107:$K$116,6,0)</f>
        <v>8</v>
      </c>
      <c r="J108" s="42">
        <f>VLOOKUP(D108,ações_execução!$D$107:$L$116,7,0)-VLOOKUP(D108,ações_concluídas!$D$107:$K$116,7,0)</f>
        <v>7</v>
      </c>
      <c r="K108" s="42">
        <f>VLOOKUP(D108,ações_execução!$D$107:$L$116,8,0)-VLOOKUP(D108,ações_concluídas!$D$107:$K$116,8,0)</f>
        <v>18</v>
      </c>
      <c r="L108" s="42">
        <f>VLOOKUP(D108,ações_execução!$D$107:$L$116,9,0)-VLOOKUP(D108,ações_concluídas!$D$107:$L$116,9,0)</f>
        <v>33</v>
      </c>
      <c r="M108" s="197"/>
      <c r="N108" s="4"/>
    </row>
    <row r="109" spans="4:14" ht="15.75">
      <c r="D109" s="45" t="s">
        <v>43</v>
      </c>
      <c r="E109" s="43">
        <f>VLOOKUP(D109,ações_execução!$D$107:$L$116,2,0)-VLOOKUP(D109,ações_concluídas!$D$107:$K$116,2,0)</f>
        <v>0</v>
      </c>
      <c r="F109" s="43">
        <f>VLOOKUP(D109,ações_execução!$D$107:$L$116,3,0)-VLOOKUP(D109,ações_concluídas!$D$107:$K$116,3,0)</f>
        <v>6</v>
      </c>
      <c r="G109" s="43">
        <f>VLOOKUP(D109,ações_execução!$D$107:$L$116,4,0)-VLOOKUP(D109,ações_concluídas!$D$107:$K$116,4,0)</f>
        <v>3</v>
      </c>
      <c r="H109" s="43">
        <f>VLOOKUP(D109,ações_execução!$D$107:$L$116,5,0)-VLOOKUP(D109,ações_concluídas!$D$107:$K$116,5,0)</f>
        <v>1</v>
      </c>
      <c r="I109" s="43">
        <f>VLOOKUP(D109,ações_execução!$D$107:$L$116,6,0)-VLOOKUP(D109,ações_concluídas!$D$107:$K$116,6,0)</f>
        <v>0</v>
      </c>
      <c r="J109" s="43">
        <f>VLOOKUP(D109,ações_execução!$D$107:$L$116,7,0)-VLOOKUP(D109,ações_concluídas!$D$107:$K$116,7,0)</f>
        <v>2</v>
      </c>
      <c r="K109" s="43">
        <f>VLOOKUP(D109,ações_execução!$D$107:$L$116,8,0)-VLOOKUP(D109,ações_concluídas!$D$107:$K$116,8,0)</f>
        <v>2</v>
      </c>
      <c r="L109" s="43">
        <f>VLOOKUP(D109,ações_execução!$D$107:$L$116,9,0)-VLOOKUP(D109,ações_concluídas!$D$107:$L$116,9,0)</f>
        <v>5</v>
      </c>
      <c r="M109" s="197"/>
      <c r="N109" s="4"/>
    </row>
    <row r="110" spans="4:14" ht="15.75">
      <c r="D110" s="45" t="s">
        <v>80</v>
      </c>
      <c r="E110" s="43">
        <f>VLOOKUP(D110,ações_execução!$D$107:$L$116,2,0)-VLOOKUP(D110,ações_concluídas!$D$107:$K$116,2,0)</f>
        <v>1</v>
      </c>
      <c r="F110" s="43">
        <f>VLOOKUP(D110,ações_execução!$D$107:$L$116,3,0)-VLOOKUP(D110,ações_concluídas!$D$107:$K$116,3,0)</f>
        <v>3</v>
      </c>
      <c r="G110" s="43">
        <f>VLOOKUP(D110,ações_execução!$D$107:$L$116,4,0)-VLOOKUP(D110,ações_concluídas!$D$107:$K$116,4,0)</f>
        <v>11</v>
      </c>
      <c r="H110" s="43">
        <f>VLOOKUP(D110,ações_execução!$D$107:$L$116,5,0)-VLOOKUP(D110,ações_concluídas!$D$107:$K$116,5,0)</f>
        <v>7</v>
      </c>
      <c r="I110" s="43">
        <f>VLOOKUP(D110,ações_execução!$D$107:$L$116,6,0)-VLOOKUP(D110,ações_concluídas!$D$107:$K$116,6,0)</f>
        <v>7</v>
      </c>
      <c r="J110" s="43">
        <f>VLOOKUP(D110,ações_execução!$D$107:$L$116,7,0)-VLOOKUP(D110,ações_concluídas!$D$107:$K$116,7,0)</f>
        <v>15</v>
      </c>
      <c r="K110" s="43">
        <f>VLOOKUP(D110,ações_execução!$D$107:$L$116,8,0)-VLOOKUP(D110,ações_concluídas!$D$107:$K$116,8,0)</f>
        <v>18</v>
      </c>
      <c r="L110" s="43">
        <f>VLOOKUP(D110,ações_execução!$D$107:$L$116,9,0)-VLOOKUP(D110,ações_concluídas!$D$107:$L$116,9,0)</f>
        <v>38</v>
      </c>
      <c r="M110" s="197"/>
      <c r="N110" s="4"/>
    </row>
    <row r="111" spans="4:14" ht="15.75">
      <c r="D111" s="45" t="s">
        <v>287</v>
      </c>
      <c r="E111" s="43">
        <f>VLOOKUP(D111,ações_execução!$D$107:$L$116,2,0)-VLOOKUP(D111,ações_concluídas!$D$107:$K$116,2,0)</f>
        <v>1</v>
      </c>
      <c r="F111" s="43">
        <f>VLOOKUP(D111,ações_execução!$D$107:$L$116,3,0)-VLOOKUP(D111,ações_concluídas!$D$107:$K$116,3,0)</f>
        <v>0</v>
      </c>
      <c r="G111" s="43">
        <f>VLOOKUP(D111,ações_execução!$D$107:$L$116,4,0)-VLOOKUP(D111,ações_concluídas!$D$107:$K$116,4,0)</f>
        <v>1</v>
      </c>
      <c r="H111" s="43">
        <f>VLOOKUP(D111,ações_execução!$D$107:$L$116,5,0)-VLOOKUP(D111,ações_concluídas!$D$107:$K$116,5,0)</f>
        <v>2</v>
      </c>
      <c r="I111" s="43">
        <f>VLOOKUP(D111,ações_execução!$D$107:$L$116,6,0)-VLOOKUP(D111,ações_concluídas!$D$107:$K$116,6,0)</f>
        <v>3</v>
      </c>
      <c r="J111" s="43">
        <f>VLOOKUP(D111,ações_execução!$D$107:$L$116,7,0)-VLOOKUP(D111,ações_concluídas!$D$107:$K$116,7,0)</f>
        <v>3</v>
      </c>
      <c r="K111" s="43">
        <f>VLOOKUP(D111,ações_execução!$D$107:$L$116,8,0)-VLOOKUP(D111,ações_concluídas!$D$107:$K$116,8,0)</f>
        <v>3</v>
      </c>
      <c r="L111" s="43">
        <f>VLOOKUP(D111,ações_execução!$D$107:$L$116,9,0)-VLOOKUP(D111,ações_concluídas!$D$107:$L$116,9,0)</f>
        <v>8</v>
      </c>
      <c r="M111" s="197"/>
      <c r="N111" s="4"/>
    </row>
    <row r="112" spans="4:14" ht="15.75">
      <c r="D112" s="45" t="s">
        <v>82</v>
      </c>
      <c r="E112" s="43">
        <f>VLOOKUP(D112,ações_execução!$D$107:$L$116,2,0)-VLOOKUP(D112,ações_concluídas!$D$107:$K$116,2,0)</f>
        <v>1</v>
      </c>
      <c r="F112" s="43">
        <f>VLOOKUP(D112,ações_execução!$D$107:$L$116,3,0)-VLOOKUP(D112,ações_concluídas!$D$107:$K$116,3,0)</f>
        <v>9</v>
      </c>
      <c r="G112" s="43">
        <f>VLOOKUP(D112,ações_execução!$D$107:$L$116,4,0)-VLOOKUP(D112,ações_concluídas!$D$107:$K$116,4,0)</f>
        <v>8</v>
      </c>
      <c r="H112" s="43">
        <f>VLOOKUP(D112,ações_execução!$D$107:$L$116,5,0)-VLOOKUP(D112,ações_concluídas!$D$107:$K$116,5,0)</f>
        <v>13</v>
      </c>
      <c r="I112" s="43">
        <f>VLOOKUP(D112,ações_execução!$D$107:$L$116,6,0)-VLOOKUP(D112,ações_concluídas!$D$107:$K$116,6,0)</f>
        <v>18</v>
      </c>
      <c r="J112" s="43">
        <f>VLOOKUP(D112,ações_execução!$D$107:$L$116,7,0)-VLOOKUP(D112,ações_concluídas!$D$107:$K$116,7,0)</f>
        <v>19</v>
      </c>
      <c r="K112" s="43">
        <f>VLOOKUP(D112,ações_execução!$D$107:$L$116,8,0)-VLOOKUP(D112,ações_concluídas!$D$107:$K$116,8,0)</f>
        <v>16</v>
      </c>
      <c r="L112" s="43">
        <f>VLOOKUP(D112,ações_execução!$D$107:$L$116,9,0)-VLOOKUP(D112,ações_concluídas!$D$107:$L$116,9,0)</f>
        <v>19</v>
      </c>
      <c r="M112" s="197"/>
      <c r="N112" s="4"/>
    </row>
    <row r="113" spans="4:14" ht="15.75">
      <c r="D113" s="45" t="s">
        <v>83</v>
      </c>
      <c r="E113" s="43">
        <f>VLOOKUP(D113,ações_execução!$D$107:$L$116,2,0)-VLOOKUP(D113,ações_concluídas!$D$107:$K$116,2,0)</f>
        <v>1</v>
      </c>
      <c r="F113" s="43">
        <f>VLOOKUP(D113,ações_execução!$D$107:$L$116,3,0)-VLOOKUP(D113,ações_concluídas!$D$107:$K$116,3,0)</f>
        <v>1</v>
      </c>
      <c r="G113" s="43">
        <f>VLOOKUP(D113,ações_execução!$D$107:$L$116,4,0)-VLOOKUP(D113,ações_concluídas!$D$107:$K$116,4,0)</f>
        <v>1</v>
      </c>
      <c r="H113" s="43">
        <f>VLOOKUP(D113,ações_execução!$D$107:$L$116,5,0)-VLOOKUP(D113,ações_concluídas!$D$107:$K$116,5,0)</f>
        <v>4</v>
      </c>
      <c r="I113" s="43">
        <f>VLOOKUP(D113,ações_execução!$D$107:$L$116,6,0)-VLOOKUP(D113,ações_concluídas!$D$107:$K$116,6,0)</f>
        <v>1</v>
      </c>
      <c r="J113" s="43">
        <f>VLOOKUP(D113,ações_execução!$D$107:$L$116,7,0)-VLOOKUP(D113,ações_concluídas!$D$107:$K$116,7,0)</f>
        <v>3</v>
      </c>
      <c r="K113" s="43">
        <f>VLOOKUP(D113,ações_execução!$D$107:$L$116,8,0)-VLOOKUP(D113,ações_concluídas!$D$107:$K$116,8,0)</f>
        <v>8</v>
      </c>
      <c r="L113" s="43">
        <f>VLOOKUP(D113,ações_execução!$D$107:$L$116,9,0)-VLOOKUP(D113,ações_concluídas!$D$107:$L$116,9,0)</f>
        <v>13</v>
      </c>
      <c r="M113" s="197"/>
      <c r="N113" s="4"/>
    </row>
    <row r="114" spans="4:14" ht="15.75">
      <c r="D114" s="45" t="s">
        <v>84</v>
      </c>
      <c r="E114" s="43">
        <f>VLOOKUP(D114,ações_execução!$D$107:$L$116,2,0)-VLOOKUP(D114,ações_concluídas!$D$107:$K$116,2,0)</f>
        <v>0</v>
      </c>
      <c r="F114" s="43">
        <f>VLOOKUP(D114,ações_execução!$D$107:$L$116,3,0)-VLOOKUP(D114,ações_concluídas!$D$107:$K$116,3,0)</f>
        <v>0</v>
      </c>
      <c r="G114" s="43">
        <f>VLOOKUP(D114,ações_execução!$D$107:$L$116,4,0)-VLOOKUP(D114,ações_concluídas!$D$107:$K$116,4,0)</f>
        <v>0</v>
      </c>
      <c r="H114" s="43">
        <f>VLOOKUP(D114,ações_execução!$D$107:$L$116,5,0)-VLOOKUP(D114,ações_concluídas!$D$107:$K$116,5,0)</f>
        <v>2</v>
      </c>
      <c r="I114" s="43">
        <f>VLOOKUP(D114,ações_execução!$D$107:$L$116,6,0)-VLOOKUP(D114,ações_concluídas!$D$107:$K$116,6,0)</f>
        <v>0</v>
      </c>
      <c r="J114" s="43">
        <f>VLOOKUP(D114,ações_execução!$D$107:$L$116,7,0)-VLOOKUP(D114,ações_concluídas!$D$107:$K$116,7,0)</f>
        <v>1</v>
      </c>
      <c r="K114" s="43">
        <f>VLOOKUP(D114,ações_execução!$D$107:$L$116,8,0)-VLOOKUP(D114,ações_concluídas!$D$107:$K$116,8,0)</f>
        <v>2</v>
      </c>
      <c r="L114" s="43">
        <f>VLOOKUP(D114,ações_execução!$D$107:$L$116,9,0)-VLOOKUP(D114,ações_concluídas!$D$107:$L$116,9,0)</f>
        <v>7</v>
      </c>
      <c r="M114" s="197"/>
      <c r="N114" s="4"/>
    </row>
    <row r="115" spans="4:14" ht="15.75">
      <c r="D115" s="45" t="s">
        <v>288</v>
      </c>
      <c r="E115" s="43">
        <f>VLOOKUP(D115,ações_execução!$D$107:$L$116,2,0)-VLOOKUP(D115,ações_concluídas!$D$107:$K$116,2,0)</f>
        <v>0</v>
      </c>
      <c r="F115" s="43">
        <f>VLOOKUP(D115,ações_execução!$D$107:$L$116,3,0)-VLOOKUP(D115,ações_concluídas!$D$107:$K$116,3,0)</f>
        <v>8</v>
      </c>
      <c r="G115" s="43">
        <f>VLOOKUP(D115,ações_execução!$D$107:$L$116,4,0)-VLOOKUP(D115,ações_concluídas!$D$107:$K$116,4,0)</f>
        <v>3</v>
      </c>
      <c r="H115" s="43">
        <f>VLOOKUP(D115,ações_execução!$D$107:$L$116,5,0)-VLOOKUP(D115,ações_concluídas!$D$107:$K$116,5,0)</f>
        <v>1</v>
      </c>
      <c r="I115" s="43">
        <f>VLOOKUP(D115,ações_execução!$D$107:$L$116,6,0)-VLOOKUP(D115,ações_concluídas!$D$107:$K$116,6,0)</f>
        <v>4</v>
      </c>
      <c r="J115" s="43">
        <f>VLOOKUP(D115,ações_execução!$D$107:$L$116,7,0)-VLOOKUP(D115,ações_concluídas!$D$107:$K$116,7,0)</f>
        <v>7</v>
      </c>
      <c r="K115" s="43">
        <f>VLOOKUP(D115,ações_execução!$D$107:$L$116,8,0)-VLOOKUP(D115,ações_concluídas!$D$107:$K$116,8,0)</f>
        <v>6</v>
      </c>
      <c r="L115" s="43">
        <f>VLOOKUP(D115,ações_execução!$D$107:$L$116,9,0)-VLOOKUP(D115,ações_concluídas!$D$107:$L$116,9,0)</f>
        <v>16</v>
      </c>
      <c r="M115" s="197"/>
      <c r="N115" s="4"/>
    </row>
    <row r="116" spans="4:14" ht="15.75">
      <c r="D116" s="45" t="s">
        <v>77</v>
      </c>
      <c r="E116" s="43">
        <f>VLOOKUP(D116,ações_execução!$D$107:$L$116,2,0)-VLOOKUP(D116,ações_concluídas!$D$107:$K$116,2,0)</f>
        <v>1</v>
      </c>
      <c r="F116" s="43">
        <f>VLOOKUP(D116,ações_execução!$D$107:$L$116,3,0)-VLOOKUP(D116,ações_concluídas!$D$107:$K$116,3,0)</f>
        <v>1</v>
      </c>
      <c r="G116" s="43">
        <f>VLOOKUP(D116,ações_execução!$D$107:$L$116,4,0)-VLOOKUP(D116,ações_concluídas!$D$107:$K$116,4,0)</f>
        <v>2</v>
      </c>
      <c r="H116" s="43">
        <f>VLOOKUP(D116,ações_execução!$D$107:$L$116,5,0)-VLOOKUP(D116,ações_concluídas!$D$107:$K$116,5,0)</f>
        <v>1</v>
      </c>
      <c r="I116" s="43">
        <f>VLOOKUP(D116,ações_execução!$D$107:$L$116,6,0)-VLOOKUP(D116,ações_concluídas!$D$107:$K$116,6,0)</f>
        <v>1</v>
      </c>
      <c r="J116" s="43">
        <f>VLOOKUP(D116,ações_execução!$D$107:$L$116,7,0)-VLOOKUP(D116,ações_concluídas!$D$107:$K$116,7,0)</f>
        <v>3</v>
      </c>
      <c r="K116" s="43">
        <f>VLOOKUP(D116,ações_execução!$D$107:$L$116,8,0)-VLOOKUP(D116,ações_concluídas!$D$107:$K$116,8,0)</f>
        <v>2</v>
      </c>
      <c r="L116" s="43">
        <f>VLOOKUP(D116,ações_execução!$D$107:$L$116,9,0)-VLOOKUP(D116,ações_concluídas!$D$107:$L$116,9,0)</f>
        <v>4</v>
      </c>
      <c r="M116" s="197"/>
      <c r="N116" s="4"/>
    </row>
    <row r="117" spans="4:14" ht="15.75">
      <c r="D117" s="34" t="s">
        <v>37</v>
      </c>
      <c r="E117" s="44">
        <f>SUM(E108:E116)</f>
        <v>6</v>
      </c>
      <c r="F117" s="44">
        <f t="shared" ref="F117:J117" si="8">SUM(F108:F116)</f>
        <v>39</v>
      </c>
      <c r="G117" s="44">
        <f t="shared" si="8"/>
        <v>38</v>
      </c>
      <c r="H117" s="44">
        <f t="shared" si="8"/>
        <v>41</v>
      </c>
      <c r="I117" s="44">
        <f t="shared" si="8"/>
        <v>42</v>
      </c>
      <c r="J117" s="44">
        <f t="shared" si="8"/>
        <v>60</v>
      </c>
      <c r="K117" s="44">
        <f>SUM(K108:K116)</f>
        <v>75</v>
      </c>
      <c r="L117" s="44">
        <f>SUM(L108:L116)</f>
        <v>143</v>
      </c>
      <c r="M117" s="197"/>
      <c r="N117" s="4"/>
    </row>
    <row r="118" spans="4:14">
      <c r="D118" s="35" t="s">
        <v>370</v>
      </c>
      <c r="L118" s="193"/>
      <c r="M118" s="197"/>
      <c r="N118" s="4"/>
    </row>
    <row r="119" spans="4:14" ht="15.75">
      <c r="D119" s="219" t="s">
        <v>367</v>
      </c>
      <c r="E119" s="1"/>
      <c r="F119" s="1"/>
      <c r="G119" s="1"/>
      <c r="H119" s="1"/>
      <c r="I119" s="1"/>
      <c r="J119" s="3"/>
      <c r="K119" s="3"/>
      <c r="L119" s="3"/>
      <c r="M119" s="197"/>
      <c r="N119" s="4"/>
    </row>
    <row r="120" spans="4:14">
      <c r="L120" s="193"/>
      <c r="M120" s="197"/>
      <c r="N120" s="4"/>
    </row>
    <row r="121" spans="4:14">
      <c r="L121" s="193"/>
      <c r="M121" s="197"/>
      <c r="N121" s="4"/>
    </row>
    <row r="122" spans="4:14">
      <c r="L122" s="193"/>
      <c r="M122" s="197"/>
      <c r="N122" s="4"/>
    </row>
    <row r="123" spans="4:14" ht="15.75">
      <c r="D123" s="2" t="s">
        <v>190</v>
      </c>
      <c r="L123" s="193"/>
      <c r="M123" s="197"/>
      <c r="N123" s="4"/>
    </row>
    <row r="124" spans="4:14" ht="15.75">
      <c r="D124" s="34" t="s">
        <v>157</v>
      </c>
      <c r="E124" s="41">
        <v>2008</v>
      </c>
      <c r="F124" s="41">
        <v>2009</v>
      </c>
      <c r="G124" s="41">
        <v>2010</v>
      </c>
      <c r="H124" s="41">
        <v>2011</v>
      </c>
      <c r="I124" s="41">
        <v>2012</v>
      </c>
      <c r="J124" s="41">
        <v>2013</v>
      </c>
      <c r="K124" s="41">
        <v>2014</v>
      </c>
      <c r="L124" s="41">
        <v>2015</v>
      </c>
      <c r="M124" s="197"/>
      <c r="N124" s="4"/>
    </row>
    <row r="125" spans="4:14" ht="15.75">
      <c r="D125" s="46" t="str">
        <f>D108</f>
        <v>Ciências Agrárias</v>
      </c>
      <c r="E125" s="71">
        <f t="shared" ref="E125:E134" si="9">IF(ISERROR(E108/E$117),"-",(E108/E$117))</f>
        <v>0.16666666666666666</v>
      </c>
      <c r="F125" s="71">
        <f t="shared" ref="F125:L125" si="10">IF(ISERROR(F108/F$117),"-",(F108/F$117))</f>
        <v>0.28205128205128205</v>
      </c>
      <c r="G125" s="71">
        <f t="shared" si="10"/>
        <v>0.23684210526315788</v>
      </c>
      <c r="H125" s="71">
        <f t="shared" si="10"/>
        <v>0.24390243902439024</v>
      </c>
      <c r="I125" s="71">
        <f t="shared" si="10"/>
        <v>0.19047619047619047</v>
      </c>
      <c r="J125" s="71">
        <f t="shared" si="10"/>
        <v>0.11666666666666667</v>
      </c>
      <c r="K125" s="71">
        <f t="shared" si="10"/>
        <v>0.24</v>
      </c>
      <c r="L125" s="71">
        <f t="shared" si="10"/>
        <v>0.23076923076923078</v>
      </c>
      <c r="M125" s="197"/>
      <c r="N125" s="4"/>
    </row>
    <row r="126" spans="4:14" ht="15.75">
      <c r="D126" s="45" t="str">
        <f t="shared" ref="D126:D133" si="11">D109</f>
        <v>Ciências Biológicas</v>
      </c>
      <c r="E126" s="72">
        <f t="shared" si="9"/>
        <v>0</v>
      </c>
      <c r="F126" s="72">
        <f t="shared" ref="F126:L134" si="12">IF(ISERROR(F109/F$117),"-",(F109/F$117))</f>
        <v>0.15384615384615385</v>
      </c>
      <c r="G126" s="72">
        <f t="shared" si="12"/>
        <v>7.8947368421052627E-2</v>
      </c>
      <c r="H126" s="72">
        <f t="shared" si="12"/>
        <v>2.4390243902439025E-2</v>
      </c>
      <c r="I126" s="72">
        <f t="shared" si="12"/>
        <v>0</v>
      </c>
      <c r="J126" s="72">
        <f t="shared" si="12"/>
        <v>3.3333333333333333E-2</v>
      </c>
      <c r="K126" s="72">
        <f t="shared" si="12"/>
        <v>2.6666666666666668E-2</v>
      </c>
      <c r="L126" s="72">
        <f t="shared" si="12"/>
        <v>3.4965034965034968E-2</v>
      </c>
      <c r="M126" s="197"/>
      <c r="N126" s="4"/>
    </row>
    <row r="127" spans="4:14" ht="15.75">
      <c r="D127" s="45" t="str">
        <f t="shared" si="11"/>
        <v>Ciências da Saúde</v>
      </c>
      <c r="E127" s="72">
        <f t="shared" si="9"/>
        <v>0.16666666666666666</v>
      </c>
      <c r="F127" s="72">
        <f t="shared" si="12"/>
        <v>7.6923076923076927E-2</v>
      </c>
      <c r="G127" s="72">
        <f t="shared" si="12"/>
        <v>0.28947368421052633</v>
      </c>
      <c r="H127" s="72">
        <f t="shared" si="12"/>
        <v>0.17073170731707318</v>
      </c>
      <c r="I127" s="72">
        <f t="shared" si="12"/>
        <v>0.16666666666666666</v>
      </c>
      <c r="J127" s="72">
        <f t="shared" si="12"/>
        <v>0.25</v>
      </c>
      <c r="K127" s="72">
        <f t="shared" si="12"/>
        <v>0.24</v>
      </c>
      <c r="L127" s="72">
        <f t="shared" si="12"/>
        <v>0.26573426573426573</v>
      </c>
      <c r="M127" s="197"/>
      <c r="N127" s="4"/>
    </row>
    <row r="128" spans="4:14" ht="15.75">
      <c r="D128" s="45" t="str">
        <f t="shared" si="11"/>
        <v>Ciências Exatas e da Terra</v>
      </c>
      <c r="E128" s="72">
        <f t="shared" si="9"/>
        <v>0.16666666666666666</v>
      </c>
      <c r="F128" s="72">
        <f t="shared" si="12"/>
        <v>0</v>
      </c>
      <c r="G128" s="72">
        <f t="shared" si="12"/>
        <v>2.6315789473684209E-2</v>
      </c>
      <c r="H128" s="72">
        <f t="shared" si="12"/>
        <v>4.878048780487805E-2</v>
      </c>
      <c r="I128" s="72">
        <f t="shared" si="12"/>
        <v>7.1428571428571425E-2</v>
      </c>
      <c r="J128" s="72">
        <f t="shared" si="12"/>
        <v>0.05</v>
      </c>
      <c r="K128" s="72">
        <f t="shared" si="12"/>
        <v>0.04</v>
      </c>
      <c r="L128" s="72">
        <f t="shared" si="12"/>
        <v>5.5944055944055944E-2</v>
      </c>
      <c r="M128" s="197"/>
      <c r="N128" s="4"/>
    </row>
    <row r="129" spans="4:14" ht="15.75">
      <c r="D129" s="45" t="str">
        <f t="shared" si="11"/>
        <v>Ciências Humanas</v>
      </c>
      <c r="E129" s="72">
        <f t="shared" si="9"/>
        <v>0.16666666666666666</v>
      </c>
      <c r="F129" s="72">
        <f t="shared" si="12"/>
        <v>0.23076923076923078</v>
      </c>
      <c r="G129" s="72">
        <f t="shared" si="12"/>
        <v>0.21052631578947367</v>
      </c>
      <c r="H129" s="72">
        <f t="shared" si="12"/>
        <v>0.31707317073170732</v>
      </c>
      <c r="I129" s="72">
        <f t="shared" si="12"/>
        <v>0.42857142857142855</v>
      </c>
      <c r="J129" s="72">
        <f t="shared" si="12"/>
        <v>0.31666666666666665</v>
      </c>
      <c r="K129" s="72">
        <f t="shared" si="12"/>
        <v>0.21333333333333335</v>
      </c>
      <c r="L129" s="72">
        <f t="shared" si="12"/>
        <v>0.13286713286713286</v>
      </c>
      <c r="M129" s="197"/>
      <c r="N129" s="4"/>
    </row>
    <row r="130" spans="4:14" ht="15.75">
      <c r="D130" s="45" t="str">
        <f t="shared" si="11"/>
        <v>Ciências Sociais Aplicadas</v>
      </c>
      <c r="E130" s="72">
        <f t="shared" si="9"/>
        <v>0.16666666666666666</v>
      </c>
      <c r="F130" s="72">
        <f t="shared" si="12"/>
        <v>2.564102564102564E-2</v>
      </c>
      <c r="G130" s="72">
        <f t="shared" si="12"/>
        <v>2.6315789473684209E-2</v>
      </c>
      <c r="H130" s="72">
        <f t="shared" si="12"/>
        <v>9.7560975609756101E-2</v>
      </c>
      <c r="I130" s="72">
        <f t="shared" si="12"/>
        <v>2.3809523809523808E-2</v>
      </c>
      <c r="J130" s="72">
        <f t="shared" si="12"/>
        <v>0.05</v>
      </c>
      <c r="K130" s="72">
        <f t="shared" si="12"/>
        <v>0.10666666666666667</v>
      </c>
      <c r="L130" s="72">
        <f t="shared" si="12"/>
        <v>9.0909090909090912E-2</v>
      </c>
      <c r="M130" s="197"/>
      <c r="N130" s="4"/>
    </row>
    <row r="131" spans="4:14" ht="15.75">
      <c r="D131" s="45" t="str">
        <f t="shared" si="11"/>
        <v>Engenharias</v>
      </c>
      <c r="E131" s="72">
        <f t="shared" si="9"/>
        <v>0</v>
      </c>
      <c r="F131" s="72">
        <f t="shared" si="12"/>
        <v>0</v>
      </c>
      <c r="G131" s="72">
        <f t="shared" si="12"/>
        <v>0</v>
      </c>
      <c r="H131" s="72">
        <f t="shared" si="12"/>
        <v>4.878048780487805E-2</v>
      </c>
      <c r="I131" s="72">
        <f t="shared" si="12"/>
        <v>0</v>
      </c>
      <c r="J131" s="72">
        <f t="shared" si="12"/>
        <v>1.6666666666666666E-2</v>
      </c>
      <c r="K131" s="72">
        <f t="shared" si="12"/>
        <v>2.6666666666666668E-2</v>
      </c>
      <c r="L131" s="72">
        <f t="shared" si="12"/>
        <v>4.8951048951048952E-2</v>
      </c>
      <c r="M131" s="197"/>
      <c r="N131" s="4"/>
    </row>
    <row r="132" spans="4:14" ht="15.75">
      <c r="D132" s="45" t="str">
        <f t="shared" si="11"/>
        <v>Linguística, Letras e Artes</v>
      </c>
      <c r="E132" s="72">
        <f t="shared" si="9"/>
        <v>0</v>
      </c>
      <c r="F132" s="72">
        <f t="shared" si="12"/>
        <v>0.20512820512820512</v>
      </c>
      <c r="G132" s="72">
        <f t="shared" si="12"/>
        <v>7.8947368421052627E-2</v>
      </c>
      <c r="H132" s="72">
        <f t="shared" si="12"/>
        <v>2.4390243902439025E-2</v>
      </c>
      <c r="I132" s="72">
        <f t="shared" si="12"/>
        <v>9.5238095238095233E-2</v>
      </c>
      <c r="J132" s="72">
        <f t="shared" si="12"/>
        <v>0.11666666666666667</v>
      </c>
      <c r="K132" s="72">
        <f t="shared" si="12"/>
        <v>0.08</v>
      </c>
      <c r="L132" s="72">
        <f t="shared" si="12"/>
        <v>0.11188811188811189</v>
      </c>
      <c r="M132" s="197"/>
      <c r="N132" s="4"/>
    </row>
    <row r="133" spans="4:14" ht="15.75">
      <c r="D133" s="45" t="str">
        <f t="shared" si="11"/>
        <v>Outros</v>
      </c>
      <c r="E133" s="72">
        <f t="shared" si="9"/>
        <v>0.16666666666666666</v>
      </c>
      <c r="F133" s="72">
        <f t="shared" si="12"/>
        <v>2.564102564102564E-2</v>
      </c>
      <c r="G133" s="72">
        <f t="shared" si="12"/>
        <v>5.2631578947368418E-2</v>
      </c>
      <c r="H133" s="72">
        <f t="shared" si="12"/>
        <v>2.4390243902439025E-2</v>
      </c>
      <c r="I133" s="72">
        <f t="shared" si="12"/>
        <v>2.3809523809523808E-2</v>
      </c>
      <c r="J133" s="72">
        <f t="shared" si="12"/>
        <v>0.05</v>
      </c>
      <c r="K133" s="72">
        <f t="shared" si="12"/>
        <v>2.6666666666666668E-2</v>
      </c>
      <c r="L133" s="72">
        <f t="shared" si="12"/>
        <v>2.7972027972027972E-2</v>
      </c>
      <c r="M133" s="197"/>
      <c r="N133" s="4"/>
    </row>
    <row r="134" spans="4:14" ht="15.75">
      <c r="D134" s="34" t="s">
        <v>37</v>
      </c>
      <c r="E134" s="73">
        <f t="shared" si="9"/>
        <v>1</v>
      </c>
      <c r="F134" s="73">
        <f t="shared" si="12"/>
        <v>1</v>
      </c>
      <c r="G134" s="73">
        <f t="shared" si="12"/>
        <v>1</v>
      </c>
      <c r="H134" s="73">
        <f t="shared" si="12"/>
        <v>1</v>
      </c>
      <c r="I134" s="73">
        <f t="shared" si="12"/>
        <v>1</v>
      </c>
      <c r="J134" s="73">
        <f t="shared" si="12"/>
        <v>1</v>
      </c>
      <c r="K134" s="73">
        <f t="shared" si="12"/>
        <v>1</v>
      </c>
      <c r="L134" s="73">
        <f>IF(ISERROR(L117/L$117),"-",(L117/L$117))</f>
        <v>1</v>
      </c>
      <c r="M134" s="197"/>
      <c r="N134" s="4"/>
    </row>
    <row r="135" spans="4:14">
      <c r="D135" s="35" t="s">
        <v>370</v>
      </c>
      <c r="L135" s="193"/>
      <c r="M135" s="197"/>
      <c r="N135" s="4"/>
    </row>
    <row r="136" spans="4:14">
      <c r="D136" s="219" t="s">
        <v>367</v>
      </c>
      <c r="L136" s="193"/>
      <c r="M136" s="197"/>
      <c r="N136" s="4"/>
    </row>
    <row r="137" spans="4:14">
      <c r="L137" s="193"/>
      <c r="M137" s="197"/>
      <c r="N137" s="4"/>
    </row>
    <row r="138" spans="4:14">
      <c r="M138" s="197"/>
      <c r="N138" s="4"/>
    </row>
    <row r="139" spans="4:14">
      <c r="M139" s="197"/>
      <c r="N139" s="4"/>
    </row>
    <row r="140" spans="4:14" ht="15.75">
      <c r="D140" s="2" t="s">
        <v>191</v>
      </c>
      <c r="M140" s="197"/>
      <c r="N140" s="4"/>
    </row>
    <row r="141" spans="4:14" ht="15.75">
      <c r="D141" s="39" t="s">
        <v>68</v>
      </c>
      <c r="E141" s="41">
        <v>2008</v>
      </c>
      <c r="F141" s="41">
        <v>2009</v>
      </c>
      <c r="G141" s="41">
        <v>2010</v>
      </c>
      <c r="H141" s="41">
        <v>2011</v>
      </c>
      <c r="I141" s="41">
        <v>2012</v>
      </c>
      <c r="J141" s="41">
        <v>2013</v>
      </c>
      <c r="K141" s="41">
        <v>2014</v>
      </c>
      <c r="L141" s="41">
        <v>2015</v>
      </c>
      <c r="M141" s="197"/>
      <c r="N141" s="4"/>
    </row>
    <row r="142" spans="4:14" ht="15.75">
      <c r="D142" s="36" t="s">
        <v>265</v>
      </c>
      <c r="E142" s="43">
        <f>VLOOKUP(D142,ações_execução!$D$141:$L$154,2,0)-VLOOKUP(D142,ações_concluídas!$D$141:$M$154,2,0)</f>
        <v>0</v>
      </c>
      <c r="F142" s="42">
        <f>VLOOKUP(D142,ações_execução!$D$141:$L$154,3,0)-VLOOKUP(D142,ações_concluídas!$D$141:$M$154,3,0)</f>
        <v>0</v>
      </c>
      <c r="G142" s="42">
        <f>VLOOKUP(D142,ações_execução!$D$141:$L$154,4,0)-VLOOKUP(D142,ações_concluídas!$D$141:$M$154,4,0)</f>
        <v>0</v>
      </c>
      <c r="H142" s="42">
        <f>VLOOKUP(D142,ações_execução!$D$141:$L$154,5,0)-VLOOKUP(D142,ações_concluídas!$D$141:$M$154,5,0)</f>
        <v>1</v>
      </c>
      <c r="I142" s="42">
        <f>VLOOKUP(D142,ações_execução!$D$141:$L$154,6,0)-VLOOKUP(D142,ações_concluídas!$D$141:$M$154,6,0)</f>
        <v>1</v>
      </c>
      <c r="J142" s="42">
        <f>VLOOKUP(D142,ações_execução!$D$141:$L$154,7,0)-VLOOKUP(D142,ações_concluídas!$D$141:$M$154,7,0)</f>
        <v>2</v>
      </c>
      <c r="K142" s="42">
        <f>VLOOKUP(D142,ações_execução!$D$141:$L$154,8,0)-VLOOKUP(D142,ações_concluídas!$D$141:$M$154,8,0)</f>
        <v>1</v>
      </c>
      <c r="L142" s="42">
        <f>VLOOKUP(D142,ações_execução!$D$141:$L$154,9,0)-VLOOKUP(D142,ações_concluídas!$D$141:$M$154,9,0)</f>
        <v>2</v>
      </c>
      <c r="M142" s="197"/>
      <c r="N142" s="4"/>
    </row>
    <row r="143" spans="4:14" ht="15.75">
      <c r="D143" s="37" t="s">
        <v>1</v>
      </c>
      <c r="E143" s="43">
        <f>VLOOKUP(D143,ações_execução!$D$141:$L$154,2,0)-VLOOKUP(D143,ações_concluídas!$D$141:$M$154,2,0)</f>
        <v>0</v>
      </c>
      <c r="F143" s="43">
        <f>VLOOKUP(D143,ações_execução!$D$141:$L$154,3,0)-VLOOKUP(D143,ações_concluídas!$D$141:$M$154,3,0)</f>
        <v>7</v>
      </c>
      <c r="G143" s="43">
        <f>VLOOKUP(D143,ações_execução!$D$141:$L$154,4,0)-VLOOKUP(D143,ações_concluídas!$D$141:$M$154,4,0)</f>
        <v>1</v>
      </c>
      <c r="H143" s="43">
        <f>VLOOKUP(D143,ações_execução!$D$141:$L$154,5,0)-VLOOKUP(D143,ações_concluídas!$D$141:$M$154,5,0)</f>
        <v>0</v>
      </c>
      <c r="I143" s="43">
        <f>VLOOKUP(D143,ações_execução!$D$141:$L$154,6,0)-VLOOKUP(D143,ações_concluídas!$D$141:$M$154,6,0)</f>
        <v>1</v>
      </c>
      <c r="J143" s="43">
        <f>VLOOKUP(D143,ações_execução!$D$141:$L$154,7,0)-VLOOKUP(D143,ações_concluídas!$D$141:$M$154,7,0)</f>
        <v>2</v>
      </c>
      <c r="K143" s="43">
        <f>VLOOKUP(D143,ações_execução!$D$141:$L$154,8,0)-VLOOKUP(D143,ações_concluídas!$D$141:$M$154,8,0)</f>
        <v>2</v>
      </c>
      <c r="L143" s="43">
        <f>VLOOKUP(D143,ações_execução!$D$141:$L$154,9,0)-VLOOKUP(D143,ações_concluídas!$D$141:$M$154,9,0)</f>
        <v>4</v>
      </c>
      <c r="M143" s="197"/>
      <c r="N143" s="4"/>
    </row>
    <row r="144" spans="4:14" ht="15.75">
      <c r="D144" s="37" t="s">
        <v>2</v>
      </c>
      <c r="E144" s="43">
        <f>VLOOKUP(D144,ações_execução!$D$141:$L$154,2,0)-VLOOKUP(D144,ações_concluídas!$D$141:$M$154,2,0)</f>
        <v>0</v>
      </c>
      <c r="F144" s="43">
        <f>VLOOKUP(D144,ações_execução!$D$141:$L$154,3,0)-VLOOKUP(D144,ações_concluídas!$D$141:$M$154,3,0)</f>
        <v>1</v>
      </c>
      <c r="G144" s="43">
        <f>VLOOKUP(D144,ações_execução!$D$141:$L$154,4,0)-VLOOKUP(D144,ações_concluídas!$D$141:$M$154,4,0)</f>
        <v>1</v>
      </c>
      <c r="H144" s="43">
        <f>VLOOKUP(D144,ações_execução!$D$141:$L$154,5,0)-VLOOKUP(D144,ações_concluídas!$D$141:$M$154,5,0)</f>
        <v>3</v>
      </c>
      <c r="I144" s="43">
        <f>VLOOKUP(D144,ações_execução!$D$141:$L$154,6,0)-VLOOKUP(D144,ações_concluídas!$D$141:$M$154,6,0)</f>
        <v>0</v>
      </c>
      <c r="J144" s="43">
        <f>VLOOKUP(D144,ações_execução!$D$141:$L$154,7,0)-VLOOKUP(D144,ações_concluídas!$D$141:$M$154,7,0)</f>
        <v>2</v>
      </c>
      <c r="K144" s="43">
        <f>VLOOKUP(D144,ações_execução!$D$141:$L$154,8,0)-VLOOKUP(D144,ações_concluídas!$D$141:$M$154,8,0)</f>
        <v>6</v>
      </c>
      <c r="L144" s="43">
        <f>VLOOKUP(D144,ações_execução!$D$141:$L$154,9,0)-VLOOKUP(D144,ações_concluídas!$D$141:$M$154,9,0)</f>
        <v>8</v>
      </c>
      <c r="M144" s="197"/>
      <c r="N144" s="4"/>
    </row>
    <row r="145" spans="4:14" ht="15.75">
      <c r="D145" s="37" t="s">
        <v>3</v>
      </c>
      <c r="E145" s="43">
        <f>VLOOKUP(D145,ações_execução!$D$141:$L$154,2,0)-VLOOKUP(D145,ações_concluídas!$D$141:$M$154,2,0)</f>
        <v>2</v>
      </c>
      <c r="F145" s="43">
        <f>VLOOKUP(D145,ações_execução!$D$141:$L$154,3,0)-VLOOKUP(D145,ações_concluídas!$D$141:$M$154,3,0)</f>
        <v>1</v>
      </c>
      <c r="G145" s="43">
        <f>VLOOKUP(D145,ações_execução!$D$141:$L$154,4,0)-VLOOKUP(D145,ações_concluídas!$D$141:$M$154,4,0)</f>
        <v>5</v>
      </c>
      <c r="H145" s="43">
        <f>VLOOKUP(D145,ações_execução!$D$141:$L$154,5,0)-VLOOKUP(D145,ações_concluídas!$D$141:$M$154,5,0)</f>
        <v>2</v>
      </c>
      <c r="I145" s="43">
        <f>VLOOKUP(D145,ações_execução!$D$141:$L$154,6,0)-VLOOKUP(D145,ações_concluídas!$D$141:$M$154,6,0)</f>
        <v>2</v>
      </c>
      <c r="J145" s="43">
        <f>VLOOKUP(D145,ações_execução!$D$141:$L$154,7,0)-VLOOKUP(D145,ações_concluídas!$D$141:$M$154,7,0)</f>
        <v>3</v>
      </c>
      <c r="K145" s="43">
        <f>VLOOKUP(D145,ações_execução!$D$141:$L$154,8,0)-VLOOKUP(D145,ações_concluídas!$D$141:$M$154,8,0)</f>
        <v>2</v>
      </c>
      <c r="L145" s="43">
        <f>VLOOKUP(D145,ações_execução!$D$141:$L$154,9,0)-VLOOKUP(D145,ações_concluídas!$D$141:$M$154,9,0)</f>
        <v>6</v>
      </c>
      <c r="M145" s="197"/>
      <c r="N145" s="4"/>
    </row>
    <row r="146" spans="4:14" ht="15.75">
      <c r="D146" s="37" t="s">
        <v>4</v>
      </c>
      <c r="E146" s="43">
        <f>VLOOKUP(D146,ações_execução!$D$141:$L$154,2,0)-VLOOKUP(D146,ações_concluídas!$D$141:$M$154,2,0)</f>
        <v>1</v>
      </c>
      <c r="F146" s="43">
        <f>VLOOKUP(D146,ações_execução!$D$141:$L$154,3,0)-VLOOKUP(D146,ações_concluídas!$D$141:$M$154,3,0)</f>
        <v>0</v>
      </c>
      <c r="G146" s="43">
        <f>VLOOKUP(D146,ações_execução!$D$141:$L$154,4,0)-VLOOKUP(D146,ações_concluídas!$D$141:$M$154,4,0)</f>
        <v>0</v>
      </c>
      <c r="H146" s="43">
        <f>VLOOKUP(D146,ações_execução!$D$141:$L$154,5,0)-VLOOKUP(D146,ações_concluídas!$D$141:$M$154,5,0)</f>
        <v>0</v>
      </c>
      <c r="I146" s="43">
        <f>VLOOKUP(D146,ações_execução!$D$141:$L$154,6,0)-VLOOKUP(D146,ações_concluídas!$D$141:$M$154,6,0)</f>
        <v>2</v>
      </c>
      <c r="J146" s="43">
        <f>VLOOKUP(D146,ações_execução!$D$141:$L$154,7,0)-VLOOKUP(D146,ações_concluídas!$D$141:$M$154,7,0)</f>
        <v>4</v>
      </c>
      <c r="K146" s="43">
        <f>VLOOKUP(D146,ações_execução!$D$141:$L$154,8,0)-VLOOKUP(D146,ações_concluídas!$D$141:$M$154,8,0)</f>
        <v>3</v>
      </c>
      <c r="L146" s="43">
        <f>VLOOKUP(D146,ações_execução!$D$141:$L$154,9,0)-VLOOKUP(D146,ações_concluídas!$D$141:$M$154,9,0)</f>
        <v>6</v>
      </c>
      <c r="M146" s="197"/>
      <c r="N146" s="4"/>
    </row>
    <row r="147" spans="4:14" ht="15.75">
      <c r="D147" s="37" t="s">
        <v>5</v>
      </c>
      <c r="E147" s="43">
        <f>VLOOKUP(D147,ações_execução!$D$141:$L$154,2,0)-VLOOKUP(D147,ações_concluídas!$D$141:$M$154,2,0)</f>
        <v>0</v>
      </c>
      <c r="F147" s="43">
        <f>VLOOKUP(D147,ações_execução!$D$141:$L$154,3,0)-VLOOKUP(D147,ações_concluídas!$D$141:$M$154,3,0)</f>
        <v>1</v>
      </c>
      <c r="G147" s="43">
        <f>VLOOKUP(D147,ações_execução!$D$141:$L$154,4,0)-VLOOKUP(D147,ações_concluídas!$D$141:$M$154,4,0)</f>
        <v>2</v>
      </c>
      <c r="H147" s="43">
        <f>VLOOKUP(D147,ações_execução!$D$141:$L$154,5,0)-VLOOKUP(D147,ações_concluídas!$D$141:$M$154,5,0)</f>
        <v>5</v>
      </c>
      <c r="I147" s="43">
        <f>VLOOKUP(D147,ações_execução!$D$141:$L$154,6,0)-VLOOKUP(D147,ações_concluídas!$D$141:$M$154,6,0)</f>
        <v>1</v>
      </c>
      <c r="J147" s="43">
        <f>VLOOKUP(D147,ações_execução!$D$141:$L$154,7,0)-VLOOKUP(D147,ações_concluídas!$D$141:$M$154,7,0)</f>
        <v>2</v>
      </c>
      <c r="K147" s="43">
        <f>VLOOKUP(D147,ações_execução!$D$141:$L$154,8,0)-VLOOKUP(D147,ações_concluídas!$D$141:$M$154,8,0)</f>
        <v>2</v>
      </c>
      <c r="L147" s="43">
        <f>VLOOKUP(D147,ações_execução!$D$141:$L$154,9,0)-VLOOKUP(D147,ações_concluídas!$D$141:$M$154,9,0)</f>
        <v>3</v>
      </c>
      <c r="M147" s="197"/>
      <c r="N147" s="4"/>
    </row>
    <row r="148" spans="4:14" ht="15.75">
      <c r="D148" s="37" t="s">
        <v>6</v>
      </c>
      <c r="E148" s="43">
        <f>VLOOKUP(D148,ações_execução!$D$141:$L$154,2,0)-VLOOKUP(D148,ações_concluídas!$D$141:$M$154,2,0)</f>
        <v>0</v>
      </c>
      <c r="F148" s="43">
        <f>VLOOKUP(D148,ações_execução!$D$141:$L$154,3,0)-VLOOKUP(D148,ações_concluídas!$D$141:$M$154,3,0)</f>
        <v>0</v>
      </c>
      <c r="G148" s="43">
        <f>VLOOKUP(D148,ações_execução!$D$141:$L$154,4,0)-VLOOKUP(D148,ações_concluídas!$D$141:$M$154,4,0)</f>
        <v>0</v>
      </c>
      <c r="H148" s="43">
        <f>VLOOKUP(D148,ações_execução!$D$141:$L$154,5,0)-VLOOKUP(D148,ações_concluídas!$D$141:$M$154,5,0)</f>
        <v>1</v>
      </c>
      <c r="I148" s="43">
        <f>VLOOKUP(D148,ações_execução!$D$141:$L$154,6,0)-VLOOKUP(D148,ações_concluídas!$D$141:$M$154,6,0)</f>
        <v>0</v>
      </c>
      <c r="J148" s="43">
        <f>VLOOKUP(D148,ações_execução!$D$141:$L$154,7,0)-VLOOKUP(D148,ações_concluídas!$D$141:$M$154,7,0)</f>
        <v>3</v>
      </c>
      <c r="K148" s="43">
        <f>VLOOKUP(D148,ações_execução!$D$141:$L$154,8,0)-VLOOKUP(D148,ações_concluídas!$D$141:$M$154,8,0)</f>
        <v>2</v>
      </c>
      <c r="L148" s="43">
        <f>VLOOKUP(D148,ações_execução!$D$141:$L$154,9,0)-VLOOKUP(D148,ações_concluídas!$D$141:$M$154,9,0)</f>
        <v>7</v>
      </c>
      <c r="M148" s="197"/>
      <c r="N148" s="4"/>
    </row>
    <row r="149" spans="4:14" ht="15.75">
      <c r="D149" s="37" t="s">
        <v>11</v>
      </c>
      <c r="E149" s="43">
        <f>VLOOKUP(D149,ações_execução!$D$141:$L$154,2,0)-VLOOKUP(D149,ações_concluídas!$D$141:$M$154,2,0)</f>
        <v>0</v>
      </c>
      <c r="F149" s="43">
        <f>VLOOKUP(D149,ações_execução!$D$141:$L$154,3,0)-VLOOKUP(D149,ações_concluídas!$D$141:$M$154,3,0)</f>
        <v>0</v>
      </c>
      <c r="G149" s="43">
        <f>VLOOKUP(D149,ações_execução!$D$141:$L$154,4,0)-VLOOKUP(D149,ações_concluídas!$D$141:$M$154,4,0)</f>
        <v>0</v>
      </c>
      <c r="H149" s="43">
        <f>VLOOKUP(D149,ações_execução!$D$141:$L$154,5,0)-VLOOKUP(D149,ações_concluídas!$D$141:$M$154,5,0)</f>
        <v>0</v>
      </c>
      <c r="I149" s="43">
        <f>VLOOKUP(D149,ações_execução!$D$141:$L$154,6,0)-VLOOKUP(D149,ações_concluídas!$D$141:$M$154,6,0)</f>
        <v>0</v>
      </c>
      <c r="J149" s="43">
        <f>VLOOKUP(D149,ações_execução!$D$141:$L$154,7,0)-VLOOKUP(D149,ações_concluídas!$D$141:$M$154,7,0)</f>
        <v>2</v>
      </c>
      <c r="K149" s="43">
        <f>VLOOKUP(D149,ações_execução!$D$141:$L$154,8,0)-VLOOKUP(D149,ações_concluídas!$D$141:$M$154,8,0)</f>
        <v>4</v>
      </c>
      <c r="L149" s="43">
        <f>VLOOKUP(D149,ações_execução!$D$141:$L$154,9,0)-VLOOKUP(D149,ações_concluídas!$D$141:$M$154,9,0)</f>
        <v>4</v>
      </c>
      <c r="M149" s="197"/>
      <c r="N149" s="4"/>
    </row>
    <row r="150" spans="4:14" ht="15.75">
      <c r="D150" s="37" t="s">
        <v>7</v>
      </c>
      <c r="E150" s="43">
        <f>VLOOKUP(D150,ações_execução!$D$141:$L$154,2,0)-VLOOKUP(D150,ações_concluídas!$D$141:$M$154,2,0)</f>
        <v>1</v>
      </c>
      <c r="F150" s="43">
        <f>VLOOKUP(D150,ações_execução!$D$141:$L$154,3,0)-VLOOKUP(D150,ações_concluídas!$D$141:$M$154,3,0)</f>
        <v>9</v>
      </c>
      <c r="G150" s="43">
        <f>VLOOKUP(D150,ações_execução!$D$141:$L$154,4,0)-VLOOKUP(D150,ações_concluídas!$D$141:$M$154,4,0)</f>
        <v>8</v>
      </c>
      <c r="H150" s="43">
        <f>VLOOKUP(D150,ações_execução!$D$141:$L$154,5,0)-VLOOKUP(D150,ações_concluídas!$D$141:$M$154,5,0)</f>
        <v>10</v>
      </c>
      <c r="I150" s="43">
        <f>VLOOKUP(D150,ações_execução!$D$141:$L$154,6,0)-VLOOKUP(D150,ações_concluídas!$D$141:$M$154,6,0)</f>
        <v>8</v>
      </c>
      <c r="J150" s="43">
        <f>VLOOKUP(D150,ações_execução!$D$141:$L$154,7,0)-VLOOKUP(D150,ações_concluídas!$D$141:$M$154,7,0)</f>
        <v>4</v>
      </c>
      <c r="K150" s="43">
        <f>VLOOKUP(D150,ações_execução!$D$141:$L$154,8,0)-VLOOKUP(D150,ações_concluídas!$D$141:$M$154,8,0)</f>
        <v>15</v>
      </c>
      <c r="L150" s="43">
        <f>VLOOKUP(D150,ações_execução!$D$141:$L$154,9,0)-VLOOKUP(D150,ações_concluídas!$D$141:$M$154,9,0)</f>
        <v>28</v>
      </c>
      <c r="M150" s="197"/>
      <c r="N150" s="4"/>
    </row>
    <row r="151" spans="4:14" ht="15.75">
      <c r="D151" s="37" t="s">
        <v>8</v>
      </c>
      <c r="E151" s="43">
        <f>VLOOKUP(D151,ações_execução!$D$141:$L$154,2,0)-VLOOKUP(D151,ações_concluídas!$D$141:$M$154,2,0)</f>
        <v>0</v>
      </c>
      <c r="F151" s="43">
        <f>VLOOKUP(D151,ações_execução!$D$141:$L$154,3,0)-VLOOKUP(D151,ações_concluídas!$D$141:$M$154,3,0)</f>
        <v>10</v>
      </c>
      <c r="G151" s="43">
        <f>VLOOKUP(D151,ações_execução!$D$141:$L$154,4,0)-VLOOKUP(D151,ações_concluídas!$D$141:$M$154,4,0)</f>
        <v>2</v>
      </c>
      <c r="H151" s="43">
        <f>VLOOKUP(D151,ações_execução!$D$141:$L$154,5,0)-VLOOKUP(D151,ações_concluídas!$D$141:$M$154,5,0)</f>
        <v>2</v>
      </c>
      <c r="I151" s="43">
        <f>VLOOKUP(D151,ações_execução!$D$141:$L$154,6,0)-VLOOKUP(D151,ações_concluídas!$D$141:$M$154,6,0)</f>
        <v>6</v>
      </c>
      <c r="J151" s="43">
        <f>VLOOKUP(D151,ações_execução!$D$141:$L$154,7,0)-VLOOKUP(D151,ações_concluídas!$D$141:$M$154,7,0)</f>
        <v>6</v>
      </c>
      <c r="K151" s="43">
        <f>VLOOKUP(D151,ações_execução!$D$141:$L$154,8,0)-VLOOKUP(D151,ações_concluídas!$D$141:$M$154,8,0)</f>
        <v>6</v>
      </c>
      <c r="L151" s="43">
        <f>VLOOKUP(D151,ações_execução!$D$141:$L$154,9,0)-VLOOKUP(D151,ações_concluídas!$D$141:$M$154,9,0)</f>
        <v>15</v>
      </c>
      <c r="M151" s="197"/>
      <c r="N151" s="4"/>
    </row>
    <row r="152" spans="4:14" ht="15.75">
      <c r="D152" s="37" t="s">
        <v>9</v>
      </c>
      <c r="E152" s="43">
        <f>VLOOKUP(D152,ações_execução!$D$141:$L$154,2,0)-VLOOKUP(D152,ações_concluídas!$D$141:$M$154,2,0)</f>
        <v>1</v>
      </c>
      <c r="F152" s="43">
        <f>VLOOKUP(D152,ações_execução!$D$141:$L$154,3,0)-VLOOKUP(D152,ações_concluídas!$D$141:$M$154,3,0)</f>
        <v>5</v>
      </c>
      <c r="G152" s="43">
        <f>VLOOKUP(D152,ações_execução!$D$141:$L$154,4,0)-VLOOKUP(D152,ações_concluídas!$D$141:$M$154,4,0)</f>
        <v>4</v>
      </c>
      <c r="H152" s="43">
        <f>VLOOKUP(D152,ações_execução!$D$141:$L$154,5,0)-VLOOKUP(D152,ações_concluídas!$D$141:$M$154,5,0)</f>
        <v>4</v>
      </c>
      <c r="I152" s="43">
        <f>VLOOKUP(D152,ações_execução!$D$141:$L$154,6,0)-VLOOKUP(D152,ações_concluídas!$D$141:$M$154,6,0)</f>
        <v>3</v>
      </c>
      <c r="J152" s="43">
        <f>VLOOKUP(D152,ações_execução!$D$141:$L$154,7,0)-VLOOKUP(D152,ações_concluídas!$D$141:$M$154,7,0)</f>
        <v>7</v>
      </c>
      <c r="K152" s="43">
        <f>VLOOKUP(D152,ações_execução!$D$141:$L$154,8,0)-VLOOKUP(D152,ações_concluídas!$D$141:$M$154,8,0)</f>
        <v>8</v>
      </c>
      <c r="L152" s="43">
        <f>VLOOKUP(D152,ações_execução!$D$141:$L$154,9,0)-VLOOKUP(D152,ações_concluídas!$D$141:$M$154,9,0)</f>
        <v>10</v>
      </c>
      <c r="M152" s="197"/>
      <c r="N152" s="4"/>
    </row>
    <row r="153" spans="4:14" ht="15.75">
      <c r="D153" s="37" t="s">
        <v>10</v>
      </c>
      <c r="E153" s="43">
        <f>VLOOKUP(D153,ações_execução!$D$141:$L$154,2,0)-VLOOKUP(D153,ações_concluídas!$D$141:$M$154,2,0)</f>
        <v>0</v>
      </c>
      <c r="F153" s="43">
        <f>VLOOKUP(D153,ações_execução!$D$141:$L$154,3,0)-VLOOKUP(D153,ações_concluídas!$D$141:$M$154,3,0)</f>
        <v>3</v>
      </c>
      <c r="G153" s="43">
        <f>VLOOKUP(D153,ações_execução!$D$141:$L$154,4,0)-VLOOKUP(D153,ações_concluídas!$D$141:$M$154,4,0)</f>
        <v>10</v>
      </c>
      <c r="H153" s="43">
        <f>VLOOKUP(D153,ações_execução!$D$141:$L$154,5,0)-VLOOKUP(D153,ações_concluídas!$D$141:$M$154,5,0)</f>
        <v>6</v>
      </c>
      <c r="I153" s="43">
        <f>VLOOKUP(D153,ações_execução!$D$141:$L$154,6,0)-VLOOKUP(D153,ações_concluídas!$D$141:$M$154,6,0)</f>
        <v>6</v>
      </c>
      <c r="J153" s="43">
        <f>VLOOKUP(D153,ações_execução!$D$141:$L$154,7,0)-VLOOKUP(D153,ações_concluídas!$D$141:$M$154,7,0)</f>
        <v>13</v>
      </c>
      <c r="K153" s="43">
        <f>VLOOKUP(D153,ações_execução!$D$141:$L$154,8,0)-VLOOKUP(D153,ações_concluídas!$D$141:$M$154,8,0)</f>
        <v>16</v>
      </c>
      <c r="L153" s="43">
        <f>VLOOKUP(D153,ações_execução!$D$141:$L$154,9,0)-VLOOKUP(D153,ações_concluídas!$D$141:$M$154,9,0)</f>
        <v>33</v>
      </c>
      <c r="M153" s="197"/>
      <c r="N153" s="4"/>
    </row>
    <row r="154" spans="4:14" ht="15.75">
      <c r="D154" s="37" t="s">
        <v>40</v>
      </c>
      <c r="E154" s="43">
        <f>VLOOKUP(D154,ações_execução!$D$141:$L$154,2,0)-VLOOKUP(D154,ações_concluídas!$D$141:$M$154,2,0)</f>
        <v>1</v>
      </c>
      <c r="F154" s="43">
        <f>VLOOKUP(D154,ações_execução!$D$141:$L$154,3,0)-VLOOKUP(D154,ações_concluídas!$D$141:$M$154,3,0)</f>
        <v>2</v>
      </c>
      <c r="G154" s="43">
        <f>VLOOKUP(D154,ações_execução!$D$141:$L$154,4,0)-VLOOKUP(D154,ações_concluídas!$D$141:$M$154,4,0)</f>
        <v>5</v>
      </c>
      <c r="H154" s="43">
        <f>VLOOKUP(D154,ações_execução!$D$141:$L$154,5,0)-VLOOKUP(D154,ações_concluídas!$D$141:$M$154,5,0)</f>
        <v>7</v>
      </c>
      <c r="I154" s="43">
        <f>VLOOKUP(D154,ações_execução!$D$141:$L$154,6,0)-VLOOKUP(D154,ações_concluídas!$D$141:$M$154,6,0)</f>
        <v>12</v>
      </c>
      <c r="J154" s="43">
        <f>VLOOKUP(D154,ações_execução!$D$141:$L$154,7,0)-VLOOKUP(D154,ações_concluídas!$D$141:$M$154,7,0)</f>
        <v>10</v>
      </c>
      <c r="K154" s="43">
        <f>VLOOKUP(D154,ações_execução!$D$141:$L$154,8,0)-VLOOKUP(D154,ações_concluídas!$D$141:$M$154,8,0)</f>
        <v>8</v>
      </c>
      <c r="L154" s="43">
        <f>VLOOKUP(D154,ações_execução!$D$141:$L$154,9,0)-VLOOKUP(D154,ações_concluídas!$D$141:$M$154,9,0)</f>
        <v>17</v>
      </c>
      <c r="M154" s="197"/>
      <c r="N154" s="4"/>
    </row>
    <row r="155" spans="4:14" ht="15.75">
      <c r="D155" s="38" t="s">
        <v>37</v>
      </c>
      <c r="E155" s="44">
        <f>SUM(E143:E154)</f>
        <v>6</v>
      </c>
      <c r="F155" s="44">
        <f>SUM(F143:F154)</f>
        <v>39</v>
      </c>
      <c r="G155" s="44">
        <f>SUM(G143:G154)</f>
        <v>38</v>
      </c>
      <c r="H155" s="44">
        <f>SUM(H142:H154)</f>
        <v>41</v>
      </c>
      <c r="I155" s="44">
        <f t="shared" ref="I155:K155" si="13">SUM(I142:I154)</f>
        <v>42</v>
      </c>
      <c r="J155" s="44">
        <f t="shared" si="13"/>
        <v>60</v>
      </c>
      <c r="K155" s="44">
        <f t="shared" si="13"/>
        <v>75</v>
      </c>
      <c r="L155" s="44">
        <f>SUM(L142:L154)</f>
        <v>143</v>
      </c>
      <c r="M155" s="197"/>
      <c r="N155" s="4"/>
    </row>
    <row r="156" spans="4:14" ht="15.75">
      <c r="D156" s="35" t="s">
        <v>370</v>
      </c>
      <c r="E156" s="1"/>
      <c r="F156" s="1"/>
      <c r="G156" s="1"/>
      <c r="H156" s="1"/>
      <c r="I156" s="1"/>
      <c r="J156" s="3"/>
      <c r="K156" s="3"/>
      <c r="M156" s="197"/>
      <c r="N156" s="4"/>
    </row>
    <row r="157" spans="4:14" ht="15.75">
      <c r="D157" s="219" t="s">
        <v>367</v>
      </c>
      <c r="E157" s="1"/>
      <c r="F157" s="1"/>
      <c r="G157" s="1"/>
      <c r="H157" s="1"/>
      <c r="I157" s="1"/>
      <c r="J157" s="3"/>
      <c r="K157" s="3"/>
      <c r="M157" s="197"/>
      <c r="N157" s="4"/>
    </row>
    <row r="158" spans="4:14" ht="15.75">
      <c r="D158" s="35"/>
      <c r="E158" s="1"/>
      <c r="F158" s="1"/>
      <c r="G158" s="1"/>
      <c r="H158" s="1"/>
      <c r="I158" s="1"/>
      <c r="J158" s="3"/>
      <c r="K158" s="3"/>
      <c r="M158" s="197"/>
      <c r="N158" s="4"/>
    </row>
    <row r="159" spans="4:14" ht="15.75">
      <c r="D159" s="35"/>
      <c r="E159" s="1"/>
      <c r="F159" s="1"/>
      <c r="G159" s="1"/>
      <c r="H159" s="1"/>
      <c r="I159" s="1"/>
      <c r="J159" s="3"/>
      <c r="K159" s="3"/>
      <c r="M159" s="197"/>
      <c r="N159" s="4"/>
    </row>
    <row r="160" spans="4:14" ht="15.75">
      <c r="D160" s="35"/>
      <c r="E160" s="1"/>
      <c r="F160" s="1"/>
      <c r="G160" s="1"/>
      <c r="H160" s="1"/>
      <c r="I160" s="1"/>
      <c r="J160" s="3"/>
      <c r="K160" s="3"/>
      <c r="M160" s="197"/>
      <c r="N160" s="4"/>
    </row>
    <row r="161" spans="4:14" ht="15.75">
      <c r="D161" s="2" t="s">
        <v>194</v>
      </c>
      <c r="M161" s="197"/>
      <c r="N161" s="4"/>
    </row>
    <row r="162" spans="4:14" ht="15.75">
      <c r="D162" s="39" t="s">
        <v>68</v>
      </c>
      <c r="E162" s="41">
        <v>2008</v>
      </c>
      <c r="F162" s="41">
        <v>2009</v>
      </c>
      <c r="G162" s="41">
        <v>2010</v>
      </c>
      <c r="H162" s="41">
        <v>2011</v>
      </c>
      <c r="I162" s="41">
        <v>2012</v>
      </c>
      <c r="J162" s="41">
        <v>2013</v>
      </c>
      <c r="K162" s="41">
        <v>2014</v>
      </c>
      <c r="L162" s="41">
        <v>2015</v>
      </c>
      <c r="M162" s="197"/>
      <c r="N162" s="4"/>
    </row>
    <row r="163" spans="4:14" ht="15.75">
      <c r="D163" s="36" t="str">
        <f>D142</f>
        <v>EAD</v>
      </c>
      <c r="E163" s="71">
        <f t="shared" ref="E163:E176" si="14">IF(ISERROR(E142/E$155),"",(E142/E$155))</f>
        <v>0</v>
      </c>
      <c r="F163" s="71">
        <f t="shared" ref="F163:L163" si="15">IF(ISERROR(F142/F$155),"",(F142/F$155))</f>
        <v>0</v>
      </c>
      <c r="G163" s="71">
        <f t="shared" si="15"/>
        <v>0</v>
      </c>
      <c r="H163" s="71">
        <f t="shared" si="15"/>
        <v>2.4390243902439025E-2</v>
      </c>
      <c r="I163" s="71">
        <f t="shared" si="15"/>
        <v>2.3809523809523808E-2</v>
      </c>
      <c r="J163" s="71">
        <f t="shared" si="15"/>
        <v>3.3333333333333333E-2</v>
      </c>
      <c r="K163" s="71">
        <f t="shared" si="15"/>
        <v>1.3333333333333334E-2</v>
      </c>
      <c r="L163" s="71">
        <f t="shared" si="15"/>
        <v>1.3986013986013986E-2</v>
      </c>
      <c r="M163" s="197"/>
      <c r="N163" s="4"/>
    </row>
    <row r="164" spans="4:14" ht="15.75">
      <c r="D164" s="37" t="str">
        <f t="shared" ref="D164:D175" si="16">D143</f>
        <v>FACALE</v>
      </c>
      <c r="E164" s="72">
        <f t="shared" si="14"/>
        <v>0</v>
      </c>
      <c r="F164" s="72">
        <f t="shared" ref="F164:L176" si="17">IF(ISERROR(F143/F$155),"",(F143/F$155))</f>
        <v>0.17948717948717949</v>
      </c>
      <c r="G164" s="72">
        <f t="shared" si="17"/>
        <v>2.6315789473684209E-2</v>
      </c>
      <c r="H164" s="72">
        <f t="shared" si="17"/>
        <v>0</v>
      </c>
      <c r="I164" s="72">
        <f t="shared" si="17"/>
        <v>2.3809523809523808E-2</v>
      </c>
      <c r="J164" s="72">
        <f t="shared" si="17"/>
        <v>3.3333333333333333E-2</v>
      </c>
      <c r="K164" s="72">
        <f t="shared" si="17"/>
        <v>2.6666666666666668E-2</v>
      </c>
      <c r="L164" s="72">
        <f>IF(ISERROR(L143/L$155),"",(L143/L$155))</f>
        <v>2.7972027972027972E-2</v>
      </c>
      <c r="M164" s="197"/>
      <c r="N164" s="4"/>
    </row>
    <row r="165" spans="4:14" ht="15.75">
      <c r="D165" s="37" t="str">
        <f t="shared" si="16"/>
        <v>FACE</v>
      </c>
      <c r="E165" s="72">
        <f t="shared" si="14"/>
        <v>0</v>
      </c>
      <c r="F165" s="72">
        <f t="shared" si="17"/>
        <v>2.564102564102564E-2</v>
      </c>
      <c r="G165" s="72">
        <f t="shared" si="17"/>
        <v>2.6315789473684209E-2</v>
      </c>
      <c r="H165" s="72">
        <f t="shared" si="17"/>
        <v>7.3170731707317069E-2</v>
      </c>
      <c r="I165" s="72">
        <f t="shared" si="17"/>
        <v>0</v>
      </c>
      <c r="J165" s="72">
        <f t="shared" si="17"/>
        <v>3.3333333333333333E-2</v>
      </c>
      <c r="K165" s="72">
        <f t="shared" si="17"/>
        <v>0.08</v>
      </c>
      <c r="L165" s="72">
        <f t="shared" si="17"/>
        <v>5.5944055944055944E-2</v>
      </c>
      <c r="M165" s="197"/>
      <c r="N165" s="4"/>
    </row>
    <row r="166" spans="4:14" ht="15.75">
      <c r="D166" s="37" t="str">
        <f t="shared" si="16"/>
        <v>FACET</v>
      </c>
      <c r="E166" s="72">
        <f t="shared" si="14"/>
        <v>0.33333333333333331</v>
      </c>
      <c r="F166" s="72">
        <f t="shared" si="17"/>
        <v>2.564102564102564E-2</v>
      </c>
      <c r="G166" s="72">
        <f t="shared" si="17"/>
        <v>0.13157894736842105</v>
      </c>
      <c r="H166" s="72">
        <f t="shared" si="17"/>
        <v>4.878048780487805E-2</v>
      </c>
      <c r="I166" s="72">
        <f t="shared" si="17"/>
        <v>4.7619047619047616E-2</v>
      </c>
      <c r="J166" s="72">
        <f t="shared" si="17"/>
        <v>0.05</v>
      </c>
      <c r="K166" s="72">
        <f t="shared" si="17"/>
        <v>2.6666666666666668E-2</v>
      </c>
      <c r="L166" s="72">
        <f t="shared" si="17"/>
        <v>4.195804195804196E-2</v>
      </c>
      <c r="M166" s="197"/>
      <c r="N166" s="4"/>
    </row>
    <row r="167" spans="4:14" ht="15.75">
      <c r="D167" s="37" t="str">
        <f t="shared" si="16"/>
        <v>FADIR</v>
      </c>
      <c r="E167" s="72">
        <f t="shared" si="14"/>
        <v>0.16666666666666666</v>
      </c>
      <c r="F167" s="72">
        <f t="shared" si="17"/>
        <v>0</v>
      </c>
      <c r="G167" s="72">
        <f t="shared" si="17"/>
        <v>0</v>
      </c>
      <c r="H167" s="72">
        <f t="shared" si="17"/>
        <v>0</v>
      </c>
      <c r="I167" s="72">
        <f t="shared" si="17"/>
        <v>4.7619047619047616E-2</v>
      </c>
      <c r="J167" s="72">
        <f t="shared" si="17"/>
        <v>6.6666666666666666E-2</v>
      </c>
      <c r="K167" s="72">
        <f t="shared" si="17"/>
        <v>0.04</v>
      </c>
      <c r="L167" s="72">
        <f t="shared" si="17"/>
        <v>4.195804195804196E-2</v>
      </c>
      <c r="M167" s="197"/>
      <c r="N167" s="4"/>
    </row>
    <row r="168" spans="4:14" ht="15.75">
      <c r="D168" s="37" t="str">
        <f t="shared" si="16"/>
        <v>FAED</v>
      </c>
      <c r="E168" s="72">
        <f t="shared" si="14"/>
        <v>0</v>
      </c>
      <c r="F168" s="72">
        <f t="shared" si="17"/>
        <v>2.564102564102564E-2</v>
      </c>
      <c r="G168" s="72">
        <f t="shared" si="17"/>
        <v>5.2631578947368418E-2</v>
      </c>
      <c r="H168" s="72">
        <f t="shared" si="17"/>
        <v>0.12195121951219512</v>
      </c>
      <c r="I168" s="72">
        <f t="shared" si="17"/>
        <v>2.3809523809523808E-2</v>
      </c>
      <c r="J168" s="72">
        <f t="shared" si="17"/>
        <v>3.3333333333333333E-2</v>
      </c>
      <c r="K168" s="72">
        <f t="shared" si="17"/>
        <v>2.6666666666666668E-2</v>
      </c>
      <c r="L168" s="72">
        <f t="shared" si="17"/>
        <v>2.097902097902098E-2</v>
      </c>
      <c r="M168" s="197"/>
      <c r="N168" s="4"/>
    </row>
    <row r="169" spans="4:14" ht="15.75">
      <c r="D169" s="37" t="str">
        <f t="shared" si="16"/>
        <v>FAEN</v>
      </c>
      <c r="E169" s="72">
        <f t="shared" si="14"/>
        <v>0</v>
      </c>
      <c r="F169" s="72">
        <f t="shared" si="17"/>
        <v>0</v>
      </c>
      <c r="G169" s="72">
        <f t="shared" si="17"/>
        <v>0</v>
      </c>
      <c r="H169" s="72">
        <f t="shared" si="17"/>
        <v>2.4390243902439025E-2</v>
      </c>
      <c r="I169" s="72">
        <f t="shared" si="17"/>
        <v>0</v>
      </c>
      <c r="J169" s="72">
        <f t="shared" si="17"/>
        <v>0.05</v>
      </c>
      <c r="K169" s="72">
        <f t="shared" si="17"/>
        <v>2.6666666666666668E-2</v>
      </c>
      <c r="L169" s="72">
        <f t="shared" si="17"/>
        <v>4.8951048951048952E-2</v>
      </c>
      <c r="M169" s="197"/>
      <c r="N169" s="4"/>
    </row>
    <row r="170" spans="4:14" ht="15.75">
      <c r="D170" s="37" t="str">
        <f t="shared" si="16"/>
        <v>FAIND</v>
      </c>
      <c r="E170" s="72">
        <f t="shared" si="14"/>
        <v>0</v>
      </c>
      <c r="F170" s="72">
        <f t="shared" si="17"/>
        <v>0</v>
      </c>
      <c r="G170" s="72">
        <f t="shared" si="17"/>
        <v>0</v>
      </c>
      <c r="H170" s="72">
        <f t="shared" si="17"/>
        <v>0</v>
      </c>
      <c r="I170" s="72">
        <f t="shared" si="17"/>
        <v>0</v>
      </c>
      <c r="J170" s="72">
        <f t="shared" si="17"/>
        <v>3.3333333333333333E-2</v>
      </c>
      <c r="K170" s="72">
        <f t="shared" si="17"/>
        <v>5.3333333333333337E-2</v>
      </c>
      <c r="L170" s="72">
        <f t="shared" si="17"/>
        <v>2.7972027972027972E-2</v>
      </c>
      <c r="M170" s="197"/>
      <c r="N170" s="4"/>
    </row>
    <row r="171" spans="4:14" ht="15.75">
      <c r="D171" s="37" t="str">
        <f t="shared" si="16"/>
        <v>FCA</v>
      </c>
      <c r="E171" s="72">
        <f t="shared" si="14"/>
        <v>0.16666666666666666</v>
      </c>
      <c r="F171" s="72">
        <f t="shared" si="17"/>
        <v>0.23076923076923078</v>
      </c>
      <c r="G171" s="72">
        <f t="shared" si="17"/>
        <v>0.21052631578947367</v>
      </c>
      <c r="H171" s="72">
        <f t="shared" si="17"/>
        <v>0.24390243902439024</v>
      </c>
      <c r="I171" s="72">
        <f t="shared" si="17"/>
        <v>0.19047619047619047</v>
      </c>
      <c r="J171" s="72">
        <f t="shared" si="17"/>
        <v>6.6666666666666666E-2</v>
      </c>
      <c r="K171" s="72">
        <f t="shared" si="17"/>
        <v>0.2</v>
      </c>
      <c r="L171" s="72">
        <f t="shared" si="17"/>
        <v>0.19580419580419581</v>
      </c>
      <c r="M171" s="197"/>
      <c r="N171" s="4"/>
    </row>
    <row r="172" spans="4:14" ht="15.75">
      <c r="D172" s="37" t="str">
        <f t="shared" si="16"/>
        <v>FCBA</v>
      </c>
      <c r="E172" s="72">
        <f t="shared" si="14"/>
        <v>0</v>
      </c>
      <c r="F172" s="72">
        <f t="shared" si="17"/>
        <v>0.25641025641025639</v>
      </c>
      <c r="G172" s="72">
        <f t="shared" si="17"/>
        <v>5.2631578947368418E-2</v>
      </c>
      <c r="H172" s="72">
        <f t="shared" si="17"/>
        <v>4.878048780487805E-2</v>
      </c>
      <c r="I172" s="72">
        <f t="shared" si="17"/>
        <v>0.14285714285714285</v>
      </c>
      <c r="J172" s="72">
        <f t="shared" si="17"/>
        <v>0.1</v>
      </c>
      <c r="K172" s="72">
        <f t="shared" si="17"/>
        <v>0.08</v>
      </c>
      <c r="L172" s="72">
        <f t="shared" si="17"/>
        <v>0.1048951048951049</v>
      </c>
      <c r="M172" s="197"/>
      <c r="N172" s="4"/>
    </row>
    <row r="173" spans="4:14" ht="15.75">
      <c r="D173" s="37" t="str">
        <f t="shared" si="16"/>
        <v>FCH</v>
      </c>
      <c r="E173" s="72">
        <f t="shared" si="14"/>
        <v>0.16666666666666666</v>
      </c>
      <c r="F173" s="72">
        <f t="shared" si="17"/>
        <v>0.12820512820512819</v>
      </c>
      <c r="G173" s="72">
        <f t="shared" si="17"/>
        <v>0.10526315789473684</v>
      </c>
      <c r="H173" s="72">
        <f t="shared" si="17"/>
        <v>9.7560975609756101E-2</v>
      </c>
      <c r="I173" s="72">
        <f t="shared" si="17"/>
        <v>7.1428571428571425E-2</v>
      </c>
      <c r="J173" s="72">
        <f t="shared" si="17"/>
        <v>0.11666666666666667</v>
      </c>
      <c r="K173" s="72">
        <f t="shared" si="17"/>
        <v>0.10666666666666667</v>
      </c>
      <c r="L173" s="72">
        <f t="shared" si="17"/>
        <v>6.9930069930069935E-2</v>
      </c>
      <c r="M173" s="197"/>
      <c r="N173" s="4"/>
    </row>
    <row r="174" spans="4:14" ht="15.75">
      <c r="D174" s="37" t="str">
        <f t="shared" si="16"/>
        <v>FCS</v>
      </c>
      <c r="E174" s="72">
        <f t="shared" si="14"/>
        <v>0</v>
      </c>
      <c r="F174" s="72">
        <f t="shared" si="17"/>
        <v>7.6923076923076927E-2</v>
      </c>
      <c r="G174" s="72">
        <f t="shared" si="17"/>
        <v>0.26315789473684209</v>
      </c>
      <c r="H174" s="72">
        <f t="shared" si="17"/>
        <v>0.14634146341463414</v>
      </c>
      <c r="I174" s="72">
        <f t="shared" si="17"/>
        <v>0.14285714285714285</v>
      </c>
      <c r="J174" s="72">
        <f t="shared" si="17"/>
        <v>0.21666666666666667</v>
      </c>
      <c r="K174" s="72">
        <f t="shared" si="17"/>
        <v>0.21333333333333335</v>
      </c>
      <c r="L174" s="72">
        <f t="shared" si="17"/>
        <v>0.23076923076923078</v>
      </c>
      <c r="M174" s="197"/>
      <c r="N174" s="4"/>
    </row>
    <row r="175" spans="4:14" ht="15.75">
      <c r="D175" s="37" t="str">
        <f t="shared" si="16"/>
        <v>Reitoria</v>
      </c>
      <c r="E175" s="72">
        <f t="shared" si="14"/>
        <v>0.16666666666666666</v>
      </c>
      <c r="F175" s="72">
        <f t="shared" si="17"/>
        <v>5.128205128205128E-2</v>
      </c>
      <c r="G175" s="72">
        <f t="shared" si="17"/>
        <v>0.13157894736842105</v>
      </c>
      <c r="H175" s="72">
        <f t="shared" si="17"/>
        <v>0.17073170731707318</v>
      </c>
      <c r="I175" s="72">
        <f t="shared" si="17"/>
        <v>0.2857142857142857</v>
      </c>
      <c r="J175" s="72">
        <f t="shared" si="17"/>
        <v>0.16666666666666666</v>
      </c>
      <c r="K175" s="72">
        <f t="shared" si="17"/>
        <v>0.10666666666666667</v>
      </c>
      <c r="L175" s="72">
        <f>IF(ISERROR(L154/L$155),"",(L154/L$155))</f>
        <v>0.11888111888111888</v>
      </c>
      <c r="M175" s="197"/>
      <c r="N175" s="4"/>
    </row>
    <row r="176" spans="4:14" ht="15.75">
      <c r="D176" s="38" t="s">
        <v>37</v>
      </c>
      <c r="E176" s="73">
        <f t="shared" si="14"/>
        <v>1</v>
      </c>
      <c r="F176" s="73">
        <f t="shared" si="17"/>
        <v>1</v>
      </c>
      <c r="G176" s="73">
        <f t="shared" si="17"/>
        <v>1</v>
      </c>
      <c r="H176" s="73">
        <f t="shared" si="17"/>
        <v>1</v>
      </c>
      <c r="I176" s="73">
        <f t="shared" si="17"/>
        <v>1</v>
      </c>
      <c r="J176" s="73">
        <f t="shared" si="17"/>
        <v>1</v>
      </c>
      <c r="K176" s="73">
        <f t="shared" si="17"/>
        <v>1</v>
      </c>
      <c r="L176" s="73">
        <f t="shared" si="17"/>
        <v>1</v>
      </c>
      <c r="M176" s="197"/>
      <c r="N176" s="4"/>
    </row>
    <row r="177" spans="4:14" ht="15.75">
      <c r="D177" s="35" t="s">
        <v>370</v>
      </c>
      <c r="E177" s="1"/>
      <c r="F177" s="1"/>
      <c r="G177" s="1"/>
      <c r="H177" s="1"/>
      <c r="I177" s="1"/>
      <c r="J177" s="3"/>
      <c r="K177" s="3"/>
      <c r="M177" s="197"/>
      <c r="N177" s="4"/>
    </row>
    <row r="178" spans="4:14" ht="15.75">
      <c r="D178" s="219" t="s">
        <v>367</v>
      </c>
      <c r="E178" s="1"/>
      <c r="F178" s="1"/>
      <c r="G178" s="1"/>
      <c r="H178" s="1"/>
      <c r="I178" s="1"/>
      <c r="J178" s="3"/>
      <c r="K178" s="3"/>
      <c r="M178" s="197"/>
      <c r="N178" s="4"/>
    </row>
    <row r="179" spans="4:14" ht="15.75">
      <c r="D179" s="35"/>
      <c r="E179" s="1"/>
      <c r="F179" s="1"/>
      <c r="G179" s="1"/>
      <c r="H179" s="1"/>
      <c r="I179" s="1"/>
      <c r="J179" s="3"/>
      <c r="K179" s="3"/>
      <c r="M179" s="197"/>
      <c r="N179" s="4"/>
    </row>
    <row r="180" spans="4:14" ht="15.75">
      <c r="D180" s="35"/>
      <c r="E180" s="1"/>
      <c r="F180" s="1"/>
      <c r="G180" s="1"/>
      <c r="H180" s="1"/>
      <c r="I180" s="1"/>
      <c r="J180" s="3"/>
      <c r="K180" s="3"/>
      <c r="M180" s="197"/>
      <c r="N180" s="4"/>
    </row>
    <row r="181" spans="4:14" ht="15.75">
      <c r="D181" s="35"/>
      <c r="E181" s="1"/>
      <c r="F181" s="1"/>
      <c r="G181" s="1"/>
      <c r="H181" s="1"/>
      <c r="I181" s="1"/>
      <c r="J181" s="3"/>
      <c r="K181" s="3"/>
      <c r="M181" s="197"/>
      <c r="N181" s="4"/>
    </row>
    <row r="182" spans="4:14" ht="15.75">
      <c r="D182" s="2" t="s">
        <v>192</v>
      </c>
      <c r="M182" s="197"/>
      <c r="N182" s="4"/>
    </row>
    <row r="183" spans="4:14" ht="15.75">
      <c r="D183" s="34" t="s">
        <v>67</v>
      </c>
      <c r="E183" s="49">
        <v>2008</v>
      </c>
      <c r="F183" s="49">
        <v>2009</v>
      </c>
      <c r="G183" s="49">
        <v>2010</v>
      </c>
      <c r="H183" s="49">
        <v>2011</v>
      </c>
      <c r="I183" s="49">
        <v>2012</v>
      </c>
      <c r="J183" s="49">
        <v>2013</v>
      </c>
      <c r="K183" s="49">
        <v>2014</v>
      </c>
      <c r="L183" s="49">
        <v>2015</v>
      </c>
      <c r="M183" s="197"/>
      <c r="N183" s="173"/>
    </row>
    <row r="184" spans="4:14" ht="15.75">
      <c r="D184" s="45" t="s">
        <v>41</v>
      </c>
      <c r="E184" s="50">
        <f>VLOOKUP(D184,ações_execução!$D$183:$K$222,2,0)-VLOOKUP(D184,ações_concluídas!$D$183:$M$222,2,0)</f>
        <v>0</v>
      </c>
      <c r="F184" s="50">
        <f>VLOOKUP(D184,ações_execução!$D$183:$K$222,3,0)-VLOOKUP(D184,ações_concluídas!$D$183:$M$222,3,0)</f>
        <v>0</v>
      </c>
      <c r="G184" s="50">
        <f>VLOOKUP(D184,ações_execução!$D$183:$K$222,4,0)-VLOOKUP(D184,ações_concluídas!$D$183:$M$222,4,0)</f>
        <v>0</v>
      </c>
      <c r="H184" s="50">
        <f>VLOOKUP(D184,ações_execução!$D$183:$K$222,5,0)-VLOOKUP(D184,ações_concluídas!$D$183:$M$222,5,0)</f>
        <v>1</v>
      </c>
      <c r="I184" s="50">
        <f>VLOOKUP(D184,ações_execução!$D$183:$K$222,6,0)-VLOOKUP(D184,ações_concluídas!$D$183:$M$222,6,0)</f>
        <v>0</v>
      </c>
      <c r="J184" s="50">
        <f>VLOOKUP(D184,ações_execução!$D$183:$K$222,7,0)-VLOOKUP(D184,ações_concluídas!$D$183:$M$222,7,0)</f>
        <v>0</v>
      </c>
      <c r="K184" s="50">
        <f>VLOOKUP(D184,ações_execução!$D$183:$K$222,8,0)-VLOOKUP(D184,ações_concluídas!$D$183:$M$222,8,0)</f>
        <v>3</v>
      </c>
      <c r="L184" s="43">
        <f>VLOOKUP(D184,ações_execução!$D$183:$L$222,9,0)-VLOOKUP(D184,ações_concluídas!$D$183:$L$222,9,0)</f>
        <v>3</v>
      </c>
      <c r="M184" s="197"/>
      <c r="N184" s="173"/>
    </row>
    <row r="185" spans="4:14" ht="15.75">
      <c r="D185" s="45" t="s">
        <v>17</v>
      </c>
      <c r="E185" s="50">
        <f>VLOOKUP(D185,ações_execução!$D$183:$K$222,2,0)-VLOOKUP(D185,ações_concluídas!$D$183:$M$222,2,0)</f>
        <v>1</v>
      </c>
      <c r="F185" s="50">
        <f>VLOOKUP(D185,ações_execução!$D$183:$K$222,3,0)-VLOOKUP(D185,ações_concluídas!$D$183:$M$222,3,0)</f>
        <v>5</v>
      </c>
      <c r="G185" s="50">
        <f>VLOOKUP(D185,ações_execução!$D$183:$K$222,4,0)-VLOOKUP(D185,ações_concluídas!$D$183:$M$222,4,0)</f>
        <v>2</v>
      </c>
      <c r="H185" s="50">
        <f>VLOOKUP(D185,ações_execução!$D$183:$K$222,5,0)-VLOOKUP(D185,ações_concluídas!$D$183:$M$222,5,0)</f>
        <v>4</v>
      </c>
      <c r="I185" s="50">
        <f>VLOOKUP(D185,ações_execução!$D$183:$K$222,6,0)-VLOOKUP(D185,ações_concluídas!$D$183:$M$222,6,0)</f>
        <v>1</v>
      </c>
      <c r="J185" s="50">
        <f>VLOOKUP(D185,ações_execução!$D$183:$K$222,7,0)-VLOOKUP(D185,ações_concluídas!$D$183:$M$222,7,0)</f>
        <v>0</v>
      </c>
      <c r="K185" s="50">
        <f>VLOOKUP(D185,ações_execução!$D$183:$K$222,8,0)-VLOOKUP(D185,ações_concluídas!$D$183:$M$222,8,0)</f>
        <v>4</v>
      </c>
      <c r="L185" s="43">
        <f>VLOOKUP(D185,ações_execução!$D$183:$L$222,9,0)-VLOOKUP(D185,ações_concluídas!$D$183:$L$222,9,0)</f>
        <v>5</v>
      </c>
      <c r="M185" s="197"/>
      <c r="N185" s="173"/>
    </row>
    <row r="186" spans="4:14" ht="15.75">
      <c r="D186" s="45" t="s">
        <v>42</v>
      </c>
      <c r="E186" s="50">
        <f>VLOOKUP(D186,ações_execução!$D$183:$K$222,2,0)-VLOOKUP(D186,ações_concluídas!$D$183:$M$222,2,0)</f>
        <v>0</v>
      </c>
      <c r="F186" s="50">
        <f>VLOOKUP(D186,ações_execução!$D$183:$K$222,3,0)-VLOOKUP(D186,ações_concluídas!$D$183:$M$222,3,0)</f>
        <v>0</v>
      </c>
      <c r="G186" s="50">
        <f>VLOOKUP(D186,ações_execução!$D$183:$K$222,4,0)-VLOOKUP(D186,ações_concluídas!$D$183:$M$222,4,0)</f>
        <v>1</v>
      </c>
      <c r="H186" s="50">
        <f>VLOOKUP(D186,ações_execução!$D$183:$K$222,5,0)-VLOOKUP(D186,ações_concluídas!$D$183:$M$222,5,0)</f>
        <v>0</v>
      </c>
      <c r="I186" s="50">
        <f>VLOOKUP(D186,ações_execução!$D$183:$K$222,6,0)-VLOOKUP(D186,ações_concluídas!$D$183:$M$222,6,0)</f>
        <v>1</v>
      </c>
      <c r="J186" s="50">
        <f>VLOOKUP(D186,ações_execução!$D$183:$K$222,7,0)-VLOOKUP(D186,ações_concluídas!$D$183:$M$222,7,0)</f>
        <v>2</v>
      </c>
      <c r="K186" s="50">
        <f>VLOOKUP(D186,ações_execução!$D$183:$K$222,8,0)-VLOOKUP(D186,ações_concluídas!$D$183:$M$222,8,0)</f>
        <v>2</v>
      </c>
      <c r="L186" s="43">
        <f>VLOOKUP(D186,ações_execução!$D$183:$L$222,9,0)-VLOOKUP(D186,ações_concluídas!$D$183:$L$222,9,0)</f>
        <v>2</v>
      </c>
      <c r="M186" s="197"/>
      <c r="N186" s="173"/>
    </row>
    <row r="187" spans="4:14" ht="15.75">
      <c r="D187" s="45" t="s">
        <v>14</v>
      </c>
      <c r="E187" s="50">
        <f>VLOOKUP(D187,ações_execução!$D$183:$K$222,2,0)-VLOOKUP(D187,ações_concluídas!$D$183:$M$222,2,0)</f>
        <v>0</v>
      </c>
      <c r="F187" s="50">
        <f>VLOOKUP(D187,ações_execução!$D$183:$K$222,3,0)-VLOOKUP(D187,ações_concluídas!$D$183:$M$222,3,0)</f>
        <v>0</v>
      </c>
      <c r="G187" s="50">
        <f>VLOOKUP(D187,ações_execução!$D$183:$K$222,4,0)-VLOOKUP(D187,ações_concluídas!$D$183:$M$222,4,0)</f>
        <v>0</v>
      </c>
      <c r="H187" s="50">
        <f>VLOOKUP(D187,ações_execução!$D$183:$K$222,5,0)-VLOOKUP(D187,ações_concluídas!$D$183:$M$222,5,0)</f>
        <v>0</v>
      </c>
      <c r="I187" s="50">
        <f>VLOOKUP(D187,ações_execução!$D$183:$K$222,6,0)-VLOOKUP(D187,ações_concluídas!$D$183:$M$222,6,0)</f>
        <v>0</v>
      </c>
      <c r="J187" s="50">
        <f>VLOOKUP(D187,ações_execução!$D$183:$K$222,7,0)-VLOOKUP(D187,ações_concluídas!$D$183:$M$222,7,0)</f>
        <v>3</v>
      </c>
      <c r="K187" s="50">
        <f>VLOOKUP(D187,ações_execução!$D$183:$K$222,8,0)-VLOOKUP(D187,ações_concluídas!$D$183:$M$222,8,0)</f>
        <v>4</v>
      </c>
      <c r="L187" s="43">
        <f>VLOOKUP(D187,ações_execução!$D$183:$L$222,9,0)-VLOOKUP(D187,ações_concluídas!$D$183:$L$222,9,0)</f>
        <v>6</v>
      </c>
      <c r="M187" s="197"/>
      <c r="N187" s="173"/>
    </row>
    <row r="188" spans="4:14" ht="15.75">
      <c r="D188" s="45" t="s">
        <v>43</v>
      </c>
      <c r="E188" s="50">
        <f>VLOOKUP(D188,ações_execução!$D$183:$K$222,2,0)-VLOOKUP(D188,ações_concluídas!$D$183:$M$222,2,0)</f>
        <v>0</v>
      </c>
      <c r="F188" s="50">
        <f>VLOOKUP(D188,ações_execução!$D$183:$K$222,3,0)-VLOOKUP(D188,ações_concluídas!$D$183:$M$222,3,0)</f>
        <v>6</v>
      </c>
      <c r="G188" s="50">
        <f>VLOOKUP(D188,ações_execução!$D$183:$K$222,4,0)-VLOOKUP(D188,ações_concluídas!$D$183:$M$222,4,0)</f>
        <v>0</v>
      </c>
      <c r="H188" s="50">
        <f>VLOOKUP(D188,ações_execução!$D$183:$K$222,5,0)-VLOOKUP(D188,ações_concluídas!$D$183:$M$222,5,0)</f>
        <v>0</v>
      </c>
      <c r="I188" s="50">
        <f>VLOOKUP(D188,ações_execução!$D$183:$K$222,6,0)-VLOOKUP(D188,ações_concluídas!$D$183:$M$222,6,0)</f>
        <v>1</v>
      </c>
      <c r="J188" s="50">
        <f>VLOOKUP(D188,ações_execução!$D$183:$K$222,7,0)-VLOOKUP(D188,ações_concluídas!$D$183:$M$222,7,0)</f>
        <v>0</v>
      </c>
      <c r="K188" s="50">
        <f>VLOOKUP(D188,ações_execução!$D$183:$K$222,8,0)-VLOOKUP(D188,ações_concluídas!$D$183:$M$222,8,0)</f>
        <v>0</v>
      </c>
      <c r="L188" s="43">
        <f>VLOOKUP(D188,ações_execução!$D$183:$L$222,9,0)-VLOOKUP(D188,ações_concluídas!$D$183:$L$222,9,0)</f>
        <v>1</v>
      </c>
      <c r="M188" s="197"/>
      <c r="N188" s="173"/>
    </row>
    <row r="189" spans="4:14" ht="15.75">
      <c r="D189" s="45" t="s">
        <v>44</v>
      </c>
      <c r="E189" s="50">
        <f>VLOOKUP(D189,ações_execução!$D$183:$K$222,2,0)-VLOOKUP(D189,ações_concluídas!$D$183:$M$222,2,0)</f>
        <v>0</v>
      </c>
      <c r="F189" s="50">
        <f>VLOOKUP(D189,ações_execução!$D$183:$K$222,3,0)-VLOOKUP(D189,ações_concluídas!$D$183:$M$222,3,0)</f>
        <v>1</v>
      </c>
      <c r="G189" s="50">
        <f>VLOOKUP(D189,ações_execução!$D$183:$K$222,4,0)-VLOOKUP(D189,ações_concluídas!$D$183:$M$222,4,0)</f>
        <v>1</v>
      </c>
      <c r="H189" s="50">
        <f>VLOOKUP(D189,ações_execução!$D$183:$K$222,5,0)-VLOOKUP(D189,ações_concluídas!$D$183:$M$222,5,0)</f>
        <v>1</v>
      </c>
      <c r="I189" s="50">
        <f>VLOOKUP(D189,ações_execução!$D$183:$K$222,6,0)-VLOOKUP(D189,ações_concluídas!$D$183:$M$222,6,0)</f>
        <v>0</v>
      </c>
      <c r="J189" s="50">
        <f>VLOOKUP(D189,ações_execução!$D$183:$K$222,7,0)-VLOOKUP(D189,ações_concluídas!$D$183:$M$222,7,0)</f>
        <v>1</v>
      </c>
      <c r="K189" s="50">
        <f>VLOOKUP(D189,ações_execução!$D$183:$K$222,8,0)-VLOOKUP(D189,ações_concluídas!$D$183:$M$222,8,0)</f>
        <v>1</v>
      </c>
      <c r="L189" s="43">
        <f>VLOOKUP(D189,ações_execução!$D$183:$L$222,9,0)-VLOOKUP(D189,ações_concluídas!$D$183:$L$222,9,0)</f>
        <v>1</v>
      </c>
      <c r="M189" s="197"/>
      <c r="N189" s="173"/>
    </row>
    <row r="190" spans="4:14" ht="15.75">
      <c r="D190" s="45" t="s">
        <v>45</v>
      </c>
      <c r="E190" s="50">
        <f>VLOOKUP(D190,ações_execução!$D$183:$K$222,2,0)-VLOOKUP(D190,ações_concluídas!$D$183:$M$222,2,0)</f>
        <v>0</v>
      </c>
      <c r="F190" s="50">
        <f>VLOOKUP(D190,ações_execução!$D$183:$K$222,3,0)-VLOOKUP(D190,ações_concluídas!$D$183:$M$222,3,0)</f>
        <v>0</v>
      </c>
      <c r="G190" s="50">
        <f>VLOOKUP(D190,ações_execução!$D$183:$K$222,4,0)-VLOOKUP(D190,ações_concluídas!$D$183:$M$222,4,0)</f>
        <v>0</v>
      </c>
      <c r="H190" s="50">
        <f>VLOOKUP(D190,ações_execução!$D$183:$K$222,5,0)-VLOOKUP(D190,ações_concluídas!$D$183:$M$222,5,0)</f>
        <v>1</v>
      </c>
      <c r="I190" s="50">
        <f>VLOOKUP(D190,ações_execução!$D$183:$K$222,6,0)-VLOOKUP(D190,ações_concluídas!$D$183:$M$222,6,0)</f>
        <v>0</v>
      </c>
      <c r="J190" s="50">
        <f>VLOOKUP(D190,ações_execução!$D$183:$K$222,7,0)-VLOOKUP(D190,ações_concluídas!$D$183:$M$222,7,0)</f>
        <v>1</v>
      </c>
      <c r="K190" s="50">
        <f>VLOOKUP(D190,ações_execução!$D$183:$K$222,8,0)-VLOOKUP(D190,ações_concluídas!$D$183:$M$222,8,0)</f>
        <v>2</v>
      </c>
      <c r="L190" s="43">
        <f>VLOOKUP(D190,ações_execução!$D$183:$L$222,9,0)-VLOOKUP(D190,ações_concluídas!$D$183:$L$222,9,0)</f>
        <v>4</v>
      </c>
      <c r="M190" s="197"/>
      <c r="N190" s="173"/>
    </row>
    <row r="191" spans="4:14" ht="15.75">
      <c r="D191" s="45" t="s">
        <v>46</v>
      </c>
      <c r="E191" s="50">
        <f>VLOOKUP(D191,ações_execução!$D$183:$K$222,2,0)-VLOOKUP(D191,ações_concluídas!$D$183:$M$222,2,0)</f>
        <v>1</v>
      </c>
      <c r="F191" s="50">
        <f>VLOOKUP(D191,ações_execução!$D$183:$K$222,3,0)-VLOOKUP(D191,ações_concluídas!$D$183:$M$222,3,0)</f>
        <v>4</v>
      </c>
      <c r="G191" s="50">
        <f>VLOOKUP(D191,ações_execução!$D$183:$K$222,4,0)-VLOOKUP(D191,ações_concluídas!$D$183:$M$222,4,0)</f>
        <v>2</v>
      </c>
      <c r="H191" s="50">
        <f>VLOOKUP(D191,ações_execução!$D$183:$K$222,5,0)-VLOOKUP(D191,ações_concluídas!$D$183:$M$222,5,0)</f>
        <v>2</v>
      </c>
      <c r="I191" s="50">
        <f>VLOOKUP(D191,ações_execução!$D$183:$K$222,6,0)-VLOOKUP(D191,ações_concluídas!$D$183:$M$222,6,0)</f>
        <v>1</v>
      </c>
      <c r="J191" s="50">
        <f>VLOOKUP(D191,ações_execução!$D$183:$K$222,7,0)-VLOOKUP(D191,ações_concluídas!$D$183:$M$222,7,0)</f>
        <v>0</v>
      </c>
      <c r="K191" s="50">
        <f>VLOOKUP(D191,ações_execução!$D$183:$K$222,8,0)-VLOOKUP(D191,ações_concluídas!$D$183:$M$222,8,0)</f>
        <v>0</v>
      </c>
      <c r="L191" s="43">
        <f>VLOOKUP(D191,ações_execução!$D$183:$L$222,9,0)-VLOOKUP(D191,ações_concluídas!$D$183:$L$222,9,0)</f>
        <v>0</v>
      </c>
      <c r="M191" s="197"/>
      <c r="N191" s="173"/>
    </row>
    <row r="192" spans="4:14" ht="15.75">
      <c r="D192" s="45" t="s">
        <v>18</v>
      </c>
      <c r="E192" s="50">
        <f>VLOOKUP(D192,ações_execução!$D$183:$K$222,2,0)-VLOOKUP(D192,ações_concluídas!$D$183:$M$222,2,0)</f>
        <v>1</v>
      </c>
      <c r="F192" s="50">
        <f>VLOOKUP(D192,ações_execução!$D$183:$K$222,3,0)-VLOOKUP(D192,ações_concluídas!$D$183:$M$222,3,0)</f>
        <v>0</v>
      </c>
      <c r="G192" s="50">
        <f>VLOOKUP(D192,ações_execução!$D$183:$K$222,4,0)-VLOOKUP(D192,ações_concluídas!$D$183:$M$222,4,0)</f>
        <v>0</v>
      </c>
      <c r="H192" s="50">
        <f>VLOOKUP(D192,ações_execução!$D$183:$K$222,5,0)-VLOOKUP(D192,ações_concluídas!$D$183:$M$222,5,0)</f>
        <v>0</v>
      </c>
      <c r="I192" s="50">
        <f>VLOOKUP(D192,ações_execução!$D$183:$K$222,6,0)-VLOOKUP(D192,ações_concluídas!$D$183:$M$222,6,0)</f>
        <v>1</v>
      </c>
      <c r="J192" s="50">
        <f>VLOOKUP(D192,ações_execução!$D$183:$K$222,7,0)-VLOOKUP(D192,ações_concluídas!$D$183:$M$222,7,0)</f>
        <v>1</v>
      </c>
      <c r="K192" s="50">
        <f>VLOOKUP(D192,ações_execução!$D$183:$K$222,8,0)-VLOOKUP(D192,ações_concluídas!$D$183:$M$222,8,0)</f>
        <v>1</v>
      </c>
      <c r="L192" s="43">
        <f>VLOOKUP(D192,ações_execução!$D$183:$L$222,9,0)-VLOOKUP(D192,ações_concluídas!$D$183:$L$222,9,0)</f>
        <v>4</v>
      </c>
      <c r="M192" s="197"/>
      <c r="N192" s="173"/>
    </row>
    <row r="193" spans="4:14" ht="15.75">
      <c r="D193" s="45" t="s">
        <v>19</v>
      </c>
      <c r="E193" s="50">
        <f>VLOOKUP(D193,ações_execução!$D$183:$K$222,2,0)-VLOOKUP(D193,ações_concluídas!$D$183:$M$222,2,0)</f>
        <v>0</v>
      </c>
      <c r="F193" s="50">
        <f>VLOOKUP(D193,ações_execução!$D$183:$K$222,3,0)-VLOOKUP(D193,ações_concluídas!$D$183:$M$222,3,0)</f>
        <v>0</v>
      </c>
      <c r="G193" s="50">
        <f>VLOOKUP(D193,ações_execução!$D$183:$K$222,4,0)-VLOOKUP(D193,ações_concluídas!$D$183:$M$222,4,0)</f>
        <v>1</v>
      </c>
      <c r="H193" s="50">
        <f>VLOOKUP(D193,ações_execução!$D$183:$K$222,5,0)-VLOOKUP(D193,ações_concluídas!$D$183:$M$222,5,0)</f>
        <v>2</v>
      </c>
      <c r="I193" s="50">
        <f>VLOOKUP(D193,ações_execução!$D$183:$K$222,6,0)-VLOOKUP(D193,ações_concluídas!$D$183:$M$222,6,0)</f>
        <v>0</v>
      </c>
      <c r="J193" s="50">
        <f>VLOOKUP(D193,ações_execução!$D$183:$K$222,7,0)-VLOOKUP(D193,ações_concluídas!$D$183:$M$222,7,0)</f>
        <v>1</v>
      </c>
      <c r="K193" s="50">
        <f>VLOOKUP(D193,ações_execução!$D$183:$K$222,8,0)-VLOOKUP(D193,ações_concluídas!$D$183:$M$222,8,0)</f>
        <v>1</v>
      </c>
      <c r="L193" s="43">
        <f>VLOOKUP(D193,ações_execução!$D$183:$L$222,9,0)-VLOOKUP(D193,ações_concluídas!$D$183:$L$222,9,0)</f>
        <v>1</v>
      </c>
      <c r="M193" s="197"/>
      <c r="N193" s="173"/>
    </row>
    <row r="194" spans="4:14" ht="15.75">
      <c r="D194" s="45" t="s">
        <v>47</v>
      </c>
      <c r="E194" s="50">
        <f>VLOOKUP(D194,ações_execução!$D$183:$K$222,2,0)-VLOOKUP(D194,ações_concluídas!$D$183:$M$222,2,0)</f>
        <v>1</v>
      </c>
      <c r="F194" s="50">
        <f>VLOOKUP(D194,ações_execução!$D$183:$K$222,3,0)-VLOOKUP(D194,ações_concluídas!$D$183:$M$222,3,0)</f>
        <v>1</v>
      </c>
      <c r="G194" s="50">
        <f>VLOOKUP(D194,ações_execução!$D$183:$K$222,4,0)-VLOOKUP(D194,ações_concluídas!$D$183:$M$222,4,0)</f>
        <v>3</v>
      </c>
      <c r="H194" s="50">
        <f>VLOOKUP(D194,ações_execução!$D$183:$K$222,5,0)-VLOOKUP(D194,ações_concluídas!$D$183:$M$222,5,0)</f>
        <v>1</v>
      </c>
      <c r="I194" s="50">
        <f>VLOOKUP(D194,ações_execução!$D$183:$K$222,6,0)-VLOOKUP(D194,ações_concluídas!$D$183:$M$222,6,0)</f>
        <v>0</v>
      </c>
      <c r="J194" s="50">
        <f>VLOOKUP(D194,ações_execução!$D$183:$K$222,7,0)-VLOOKUP(D194,ações_concluídas!$D$183:$M$222,7,0)</f>
        <v>2</v>
      </c>
      <c r="K194" s="50">
        <f>VLOOKUP(D194,ações_execução!$D$183:$K$222,8,0)-VLOOKUP(D194,ações_concluídas!$D$183:$M$222,8,0)</f>
        <v>1</v>
      </c>
      <c r="L194" s="43">
        <f>VLOOKUP(D194,ações_execução!$D$183:$L$222,9,0)-VLOOKUP(D194,ações_concluídas!$D$183:$L$222,9,0)</f>
        <v>2</v>
      </c>
      <c r="M194" s="197"/>
      <c r="N194" s="173"/>
    </row>
    <row r="195" spans="4:14" ht="15.75">
      <c r="D195" s="45" t="s">
        <v>48</v>
      </c>
      <c r="E195" s="50">
        <f>VLOOKUP(D195,ações_execução!$D$183:$K$222,2,0)-VLOOKUP(D195,ações_concluídas!$D$183:$M$222,2,0)</f>
        <v>0</v>
      </c>
      <c r="F195" s="50">
        <f>VLOOKUP(D195,ações_execução!$D$183:$K$222,3,0)-VLOOKUP(D195,ações_concluídas!$D$183:$M$222,3,0)</f>
        <v>0</v>
      </c>
      <c r="G195" s="50">
        <f>VLOOKUP(D195,ações_execução!$D$183:$K$222,4,0)-VLOOKUP(D195,ações_concluídas!$D$183:$M$222,4,0)</f>
        <v>0</v>
      </c>
      <c r="H195" s="50">
        <f>VLOOKUP(D195,ações_execução!$D$183:$K$222,5,0)-VLOOKUP(D195,ações_concluídas!$D$183:$M$222,5,0)</f>
        <v>0</v>
      </c>
      <c r="I195" s="50">
        <f>VLOOKUP(D195,ações_execução!$D$183:$K$222,6,0)-VLOOKUP(D195,ações_concluídas!$D$183:$M$222,6,0)</f>
        <v>2</v>
      </c>
      <c r="J195" s="50">
        <f>VLOOKUP(D195,ações_execução!$D$183:$K$222,7,0)-VLOOKUP(D195,ações_concluídas!$D$183:$M$222,7,0)</f>
        <v>0</v>
      </c>
      <c r="K195" s="50">
        <f>VLOOKUP(D195,ações_execução!$D$183:$K$222,8,0)-VLOOKUP(D195,ações_concluídas!$D$183:$M$222,8,0)</f>
        <v>5</v>
      </c>
      <c r="L195" s="43">
        <f>VLOOKUP(D195,ações_execução!$D$183:$L$222,9,0)-VLOOKUP(D195,ações_concluídas!$D$183:$L$222,9,0)</f>
        <v>8</v>
      </c>
      <c r="M195" s="197"/>
      <c r="N195" s="173"/>
    </row>
    <row r="196" spans="4:14" ht="15.75">
      <c r="D196" s="45" t="s">
        <v>49</v>
      </c>
      <c r="E196" s="50">
        <f>VLOOKUP(D196,ações_execução!$D$183:$K$222,2,0)-VLOOKUP(D196,ações_concluídas!$D$183:$M$222,2,0)</f>
        <v>0</v>
      </c>
      <c r="F196" s="50">
        <f>VLOOKUP(D196,ações_execução!$D$183:$K$222,3,0)-VLOOKUP(D196,ações_concluídas!$D$183:$M$222,3,0)</f>
        <v>0</v>
      </c>
      <c r="G196" s="50">
        <f>VLOOKUP(D196,ações_execução!$D$183:$K$222,4,0)-VLOOKUP(D196,ações_concluídas!$D$183:$M$222,4,0)</f>
        <v>0</v>
      </c>
      <c r="H196" s="50">
        <f>VLOOKUP(D196,ações_execução!$D$183:$K$222,5,0)-VLOOKUP(D196,ações_concluídas!$D$183:$M$222,5,0)</f>
        <v>0</v>
      </c>
      <c r="I196" s="50">
        <f>VLOOKUP(D196,ações_execução!$D$183:$K$222,6,0)-VLOOKUP(D196,ações_concluídas!$D$183:$M$222,6,0)</f>
        <v>0</v>
      </c>
      <c r="J196" s="50">
        <f>VLOOKUP(D196,ações_execução!$D$183:$K$222,7,0)-VLOOKUP(D196,ações_concluídas!$D$183:$M$222,7,0)</f>
        <v>1</v>
      </c>
      <c r="K196" s="50">
        <f>VLOOKUP(D196,ações_execução!$D$183:$K$222,8,0)-VLOOKUP(D196,ações_concluídas!$D$183:$M$222,8,0)</f>
        <v>1</v>
      </c>
      <c r="L196" s="43">
        <f>VLOOKUP(D196,ações_execução!$D$183:$L$222,9,0)-VLOOKUP(D196,ações_concluídas!$D$183:$L$222,9,0)</f>
        <v>3</v>
      </c>
      <c r="M196" s="197"/>
      <c r="N196" s="173"/>
    </row>
    <row r="197" spans="4:14" ht="15.75">
      <c r="D197" s="45" t="s">
        <v>50</v>
      </c>
      <c r="E197" s="50">
        <f>VLOOKUP(D197,ações_execução!$D$183:$K$222,2,0)-VLOOKUP(D197,ações_concluídas!$D$183:$M$222,2,0)</f>
        <v>0</v>
      </c>
      <c r="F197" s="50">
        <f>VLOOKUP(D197,ações_execução!$D$183:$K$222,3,0)-VLOOKUP(D197,ações_concluídas!$D$183:$M$222,3,0)</f>
        <v>0</v>
      </c>
      <c r="G197" s="50">
        <f>VLOOKUP(D197,ações_execução!$D$183:$K$222,4,0)-VLOOKUP(D197,ações_concluídas!$D$183:$M$222,4,0)</f>
        <v>0</v>
      </c>
      <c r="H197" s="50">
        <f>VLOOKUP(D197,ações_execução!$D$183:$K$222,5,0)-VLOOKUP(D197,ações_concluídas!$D$183:$M$222,5,0)</f>
        <v>0</v>
      </c>
      <c r="I197" s="50">
        <f>VLOOKUP(D197,ações_execução!$D$183:$K$222,6,0)-VLOOKUP(D197,ações_concluídas!$D$183:$M$222,6,0)</f>
        <v>0</v>
      </c>
      <c r="J197" s="50">
        <f>VLOOKUP(D197,ações_execução!$D$183:$K$222,7,0)-VLOOKUP(D197,ações_concluídas!$D$183:$M$222,7,0)</f>
        <v>0</v>
      </c>
      <c r="K197" s="50">
        <f>VLOOKUP(D197,ações_execução!$D$183:$K$222,8,0)-VLOOKUP(D197,ações_concluídas!$D$183:$M$222,8,0)</f>
        <v>0</v>
      </c>
      <c r="L197" s="43">
        <f>VLOOKUP(D197,ações_execução!$D$183:$L$222,9,0)-VLOOKUP(D197,ações_concluídas!$D$183:$L$222,9,0)</f>
        <v>1</v>
      </c>
      <c r="M197" s="197"/>
      <c r="N197" s="173"/>
    </row>
    <row r="198" spans="4:14" ht="15.75">
      <c r="D198" s="45" t="s">
        <v>22</v>
      </c>
      <c r="E198" s="50">
        <f>VLOOKUP(D198,ações_execução!$D$183:$K$222,2,0)-VLOOKUP(D198,ações_concluídas!$D$183:$M$222,2,0)</f>
        <v>0</v>
      </c>
      <c r="F198" s="50">
        <f>VLOOKUP(D198,ações_execução!$D$183:$K$222,3,0)-VLOOKUP(D198,ações_concluídas!$D$183:$M$222,3,0)</f>
        <v>0</v>
      </c>
      <c r="G198" s="50">
        <f>VLOOKUP(D198,ações_execução!$D$183:$K$222,4,0)-VLOOKUP(D198,ações_concluídas!$D$183:$M$222,4,0)</f>
        <v>1</v>
      </c>
      <c r="H198" s="50">
        <f>VLOOKUP(D198,ações_execução!$D$183:$K$222,5,0)-VLOOKUP(D198,ações_concluídas!$D$183:$M$222,5,0)</f>
        <v>1</v>
      </c>
      <c r="I198" s="50">
        <f>VLOOKUP(D198,ações_execução!$D$183:$K$222,6,0)-VLOOKUP(D198,ações_concluídas!$D$183:$M$222,6,0)</f>
        <v>0</v>
      </c>
      <c r="J198" s="50">
        <f>VLOOKUP(D198,ações_execução!$D$183:$K$222,7,0)-VLOOKUP(D198,ações_concluídas!$D$183:$M$222,7,0)</f>
        <v>2</v>
      </c>
      <c r="K198" s="50">
        <f>VLOOKUP(D198,ações_execução!$D$183:$K$222,8,0)-VLOOKUP(D198,ações_concluídas!$D$183:$M$222,8,0)</f>
        <v>0</v>
      </c>
      <c r="L198" s="43">
        <f>VLOOKUP(D198,ações_execução!$D$183:$L$222,9,0)-VLOOKUP(D198,ações_concluídas!$D$183:$L$222,9,0)</f>
        <v>1</v>
      </c>
      <c r="M198" s="197"/>
      <c r="N198" s="173"/>
    </row>
    <row r="199" spans="4:14" ht="15.75">
      <c r="D199" s="45" t="s">
        <v>13</v>
      </c>
      <c r="E199" s="50">
        <f>VLOOKUP(D199,ações_execução!$D$183:$K$222,2,0)-VLOOKUP(D199,ações_concluídas!$D$183:$M$222,2,0)</f>
        <v>0</v>
      </c>
      <c r="F199" s="50">
        <f>VLOOKUP(D199,ações_execução!$D$183:$K$222,3,0)-VLOOKUP(D199,ações_concluídas!$D$183:$M$222,3,0)</f>
        <v>4</v>
      </c>
      <c r="G199" s="50">
        <f>VLOOKUP(D199,ações_execução!$D$183:$K$222,4,0)-VLOOKUP(D199,ações_concluídas!$D$183:$M$222,4,0)</f>
        <v>2</v>
      </c>
      <c r="H199" s="50">
        <f>VLOOKUP(D199,ações_execução!$D$183:$K$222,5,0)-VLOOKUP(D199,ações_concluídas!$D$183:$M$222,5,0)</f>
        <v>2</v>
      </c>
      <c r="I199" s="50">
        <f>VLOOKUP(D199,ações_execução!$D$183:$K$222,6,0)-VLOOKUP(D199,ações_concluídas!$D$183:$M$222,6,0)</f>
        <v>5</v>
      </c>
      <c r="J199" s="50">
        <f>VLOOKUP(D199,ações_execução!$D$183:$K$222,7,0)-VLOOKUP(D199,ações_concluídas!$D$183:$M$222,7,0)</f>
        <v>3</v>
      </c>
      <c r="K199" s="50">
        <f>VLOOKUP(D199,ações_execução!$D$183:$K$222,8,0)-VLOOKUP(D199,ações_concluídas!$D$183:$M$222,8,0)</f>
        <v>2</v>
      </c>
      <c r="L199" s="43">
        <f>VLOOKUP(D199,ações_execução!$D$183:$L$222,9,0)-VLOOKUP(D199,ações_concluídas!$D$183:$L$222,9,0)</f>
        <v>7</v>
      </c>
      <c r="M199" s="197"/>
      <c r="N199" s="173"/>
    </row>
    <row r="200" spans="4:14" ht="15.75">
      <c r="D200" s="45" t="s">
        <v>51</v>
      </c>
      <c r="E200" s="50">
        <f>VLOOKUP(D200,ações_execução!$D$183:$K$222,2,0)-VLOOKUP(D200,ações_concluídas!$D$183:$M$222,2,0)</f>
        <v>0</v>
      </c>
      <c r="F200" s="50">
        <f>VLOOKUP(D200,ações_execução!$D$183:$K$222,3,0)-VLOOKUP(D200,ações_concluídas!$D$183:$M$222,3,0)</f>
        <v>0</v>
      </c>
      <c r="G200" s="50">
        <f>VLOOKUP(D200,ações_execução!$D$183:$K$222,4,0)-VLOOKUP(D200,ações_concluídas!$D$183:$M$222,4,0)</f>
        <v>0</v>
      </c>
      <c r="H200" s="50">
        <f>VLOOKUP(D200,ações_execução!$D$183:$K$222,5,0)-VLOOKUP(D200,ações_concluídas!$D$183:$M$222,5,0)</f>
        <v>0</v>
      </c>
      <c r="I200" s="50">
        <f>VLOOKUP(D200,ações_execução!$D$183:$K$222,6,0)-VLOOKUP(D200,ações_concluídas!$D$183:$M$222,6,0)</f>
        <v>0</v>
      </c>
      <c r="J200" s="50">
        <f>VLOOKUP(D200,ações_execução!$D$183:$K$222,7,0)-VLOOKUP(D200,ações_concluídas!$D$183:$M$222,7,0)</f>
        <v>0</v>
      </c>
      <c r="K200" s="50">
        <f>VLOOKUP(D200,ações_execução!$D$183:$K$222,8,0)-VLOOKUP(D200,ações_concluídas!$D$183:$M$222,8,0)</f>
        <v>0</v>
      </c>
      <c r="L200" s="43">
        <f>VLOOKUP(D200,ações_execução!$D$183:$L$222,9,0)-VLOOKUP(D200,ações_concluídas!$D$183:$L$222,9,0)</f>
        <v>2</v>
      </c>
      <c r="M200" s="197"/>
      <c r="N200" s="173"/>
    </row>
    <row r="201" spans="4:14" ht="15.75">
      <c r="D201" s="45" t="s">
        <v>15</v>
      </c>
      <c r="E201" s="50">
        <f>VLOOKUP(D201,ações_execução!$D$183:$K$222,2,0)-VLOOKUP(D201,ações_concluídas!$D$183:$M$222,2,0)</f>
        <v>0</v>
      </c>
      <c r="F201" s="50">
        <f>VLOOKUP(D201,ações_execução!$D$183:$K$222,3,0)-VLOOKUP(D201,ações_concluídas!$D$183:$M$222,3,0)</f>
        <v>7</v>
      </c>
      <c r="G201" s="50">
        <f>VLOOKUP(D201,ações_execução!$D$183:$K$222,4,0)-VLOOKUP(D201,ações_concluídas!$D$183:$M$222,4,0)</f>
        <v>0</v>
      </c>
      <c r="H201" s="50">
        <f>VLOOKUP(D201,ações_execução!$D$183:$K$222,5,0)-VLOOKUP(D201,ações_concluídas!$D$183:$M$222,5,0)</f>
        <v>0</v>
      </c>
      <c r="I201" s="50">
        <f>VLOOKUP(D201,ações_execução!$D$183:$K$222,6,0)-VLOOKUP(D201,ações_concluídas!$D$183:$M$222,6,0)</f>
        <v>0</v>
      </c>
      <c r="J201" s="50">
        <f>VLOOKUP(D201,ações_execução!$D$183:$K$222,7,0)-VLOOKUP(D201,ações_concluídas!$D$183:$M$222,7,0)</f>
        <v>0</v>
      </c>
      <c r="K201" s="50">
        <f>VLOOKUP(D201,ações_execução!$D$183:$K$222,8,0)-VLOOKUP(D201,ações_concluídas!$D$183:$M$222,8,0)</f>
        <v>0</v>
      </c>
      <c r="L201" s="43">
        <f>VLOOKUP(D201,ações_execução!$D$183:$L$222,9,0)-VLOOKUP(D201,ações_concluídas!$D$183:$L$222,9,0)</f>
        <v>2</v>
      </c>
      <c r="M201" s="197"/>
      <c r="N201" s="173"/>
    </row>
    <row r="202" spans="4:14" ht="15.75">
      <c r="D202" s="45" t="s">
        <v>52</v>
      </c>
      <c r="E202" s="50">
        <f>VLOOKUP(D202,ações_execução!$D$183:$K$222,2,0)-VLOOKUP(D202,ações_concluídas!$D$183:$M$222,2,0)</f>
        <v>0</v>
      </c>
      <c r="F202" s="50">
        <f>VLOOKUP(D202,ações_execução!$D$183:$K$222,3,0)-VLOOKUP(D202,ações_concluídas!$D$183:$M$222,3,0)</f>
        <v>0</v>
      </c>
      <c r="G202" s="50">
        <f>VLOOKUP(D202,ações_execução!$D$183:$K$222,4,0)-VLOOKUP(D202,ações_concluídas!$D$183:$M$222,4,0)</f>
        <v>0</v>
      </c>
      <c r="H202" s="50">
        <f>VLOOKUP(D202,ações_execução!$D$183:$K$222,5,0)-VLOOKUP(D202,ações_concluídas!$D$183:$M$222,5,0)</f>
        <v>0</v>
      </c>
      <c r="I202" s="50">
        <f>VLOOKUP(D202,ações_execução!$D$183:$K$222,6,0)-VLOOKUP(D202,ações_concluídas!$D$183:$M$222,6,0)</f>
        <v>0</v>
      </c>
      <c r="J202" s="50">
        <f>VLOOKUP(D202,ações_execução!$D$183:$K$222,7,0)-VLOOKUP(D202,ações_concluídas!$D$183:$M$222,7,0)</f>
        <v>0</v>
      </c>
      <c r="K202" s="50">
        <f>VLOOKUP(D202,ações_execução!$D$183:$K$222,8,0)-VLOOKUP(D202,ações_concluídas!$D$183:$M$222,8,0)</f>
        <v>0</v>
      </c>
      <c r="L202" s="43">
        <f>VLOOKUP(D202,ações_execução!$D$183:$L$222,9,0)-VLOOKUP(D202,ações_concluídas!$D$183:$L$222,9,0)</f>
        <v>1</v>
      </c>
      <c r="M202" s="197"/>
      <c r="N202" s="173"/>
    </row>
    <row r="203" spans="4:14" ht="15.75">
      <c r="D203" s="45" t="s">
        <v>53</v>
      </c>
      <c r="E203" s="50">
        <f>VLOOKUP(D203,ações_execução!$D$183:$K$222,2,0)-VLOOKUP(D203,ações_concluídas!$D$183:$M$222,2,0)</f>
        <v>0</v>
      </c>
      <c r="F203" s="50">
        <f>VLOOKUP(D203,ações_execução!$D$183:$K$222,3,0)-VLOOKUP(D203,ações_concluídas!$D$183:$M$222,3,0)</f>
        <v>0</v>
      </c>
      <c r="G203" s="50">
        <f>VLOOKUP(D203,ações_execução!$D$183:$K$222,4,0)-VLOOKUP(D203,ações_concluídas!$D$183:$M$222,4,0)</f>
        <v>0</v>
      </c>
      <c r="H203" s="50">
        <f>VLOOKUP(D203,ações_execução!$D$183:$K$222,5,0)-VLOOKUP(D203,ações_concluídas!$D$183:$M$222,5,0)</f>
        <v>0</v>
      </c>
      <c r="I203" s="50">
        <f>VLOOKUP(D203,ações_execução!$D$183:$K$222,6,0)-VLOOKUP(D203,ações_concluídas!$D$183:$M$222,6,0)</f>
        <v>0</v>
      </c>
      <c r="J203" s="50">
        <f>VLOOKUP(D203,ações_execução!$D$183:$K$222,7,0)-VLOOKUP(D203,ações_concluídas!$D$183:$M$222,7,0)</f>
        <v>2</v>
      </c>
      <c r="K203" s="50">
        <f>VLOOKUP(D203,ações_execução!$D$183:$K$222,8,0)-VLOOKUP(D203,ações_concluídas!$D$183:$M$222,8,0)</f>
        <v>4</v>
      </c>
      <c r="L203" s="43">
        <f>VLOOKUP(D203,ações_execução!$D$183:$L$222,9,0)-VLOOKUP(D203,ações_concluídas!$D$183:$L$222,9,0)</f>
        <v>4</v>
      </c>
      <c r="M203" s="197"/>
      <c r="N203" s="173"/>
    </row>
    <row r="204" spans="4:14" ht="15.75">
      <c r="D204" s="45" t="s">
        <v>54</v>
      </c>
      <c r="E204" s="50">
        <f>VLOOKUP(D204,ações_execução!$D$183:$K$222,2,0)-VLOOKUP(D204,ações_concluídas!$D$183:$M$222,2,0)</f>
        <v>0</v>
      </c>
      <c r="F204" s="50">
        <f>VLOOKUP(D204,ações_execução!$D$183:$K$222,3,0)-VLOOKUP(D204,ações_concluídas!$D$183:$M$222,3,0)</f>
        <v>0</v>
      </c>
      <c r="G204" s="50">
        <f>VLOOKUP(D204,ações_execução!$D$183:$K$222,4,0)-VLOOKUP(D204,ações_concluídas!$D$183:$M$222,4,0)</f>
        <v>1</v>
      </c>
      <c r="H204" s="50">
        <f>VLOOKUP(D204,ações_execução!$D$183:$K$222,5,0)-VLOOKUP(D204,ações_concluídas!$D$183:$M$222,5,0)</f>
        <v>1</v>
      </c>
      <c r="I204" s="50">
        <f>VLOOKUP(D204,ações_execução!$D$183:$K$222,6,0)-VLOOKUP(D204,ações_concluídas!$D$183:$M$222,6,0)</f>
        <v>1</v>
      </c>
      <c r="J204" s="50">
        <f>VLOOKUP(D204,ações_execução!$D$183:$K$222,7,0)-VLOOKUP(D204,ações_concluídas!$D$183:$M$222,7,0)</f>
        <v>2</v>
      </c>
      <c r="K204" s="50">
        <f>VLOOKUP(D204,ações_execução!$D$183:$K$222,8,0)-VLOOKUP(D204,ações_concluídas!$D$183:$M$222,8,0)</f>
        <v>2</v>
      </c>
      <c r="L204" s="43">
        <f>VLOOKUP(D204,ações_execução!$D$183:$L$222,9,0)-VLOOKUP(D204,ações_concluídas!$D$183:$L$222,9,0)</f>
        <v>2</v>
      </c>
      <c r="M204" s="197"/>
      <c r="N204" s="173"/>
    </row>
    <row r="205" spans="4:14" ht="15.75">
      <c r="D205" s="45" t="s">
        <v>12</v>
      </c>
      <c r="E205" s="50">
        <f>VLOOKUP(D205,ações_execução!$D$183:$K$222,2,0)-VLOOKUP(D205,ações_concluídas!$D$183:$M$222,2,0)</f>
        <v>0</v>
      </c>
      <c r="F205" s="50">
        <f>VLOOKUP(D205,ações_execução!$D$183:$K$222,3,0)-VLOOKUP(D205,ações_concluídas!$D$183:$M$222,3,0)</f>
        <v>3</v>
      </c>
      <c r="G205" s="50">
        <f>VLOOKUP(D205,ações_execução!$D$183:$K$222,4,0)-VLOOKUP(D205,ações_concluídas!$D$183:$M$222,4,0)</f>
        <v>8</v>
      </c>
      <c r="H205" s="50">
        <f>VLOOKUP(D205,ações_execução!$D$183:$K$222,5,0)-VLOOKUP(D205,ações_concluídas!$D$183:$M$222,5,0)</f>
        <v>6</v>
      </c>
      <c r="I205" s="50">
        <f>VLOOKUP(D205,ações_execução!$D$183:$K$222,6,0)-VLOOKUP(D205,ações_concluídas!$D$183:$M$222,6,0)</f>
        <v>4</v>
      </c>
      <c r="J205" s="50">
        <f>VLOOKUP(D205,ações_execução!$D$183:$K$222,7,0)-VLOOKUP(D205,ações_concluídas!$D$183:$M$222,7,0)</f>
        <v>8</v>
      </c>
      <c r="K205" s="50">
        <f>VLOOKUP(D205,ações_execução!$D$183:$K$222,8,0)-VLOOKUP(D205,ações_concluídas!$D$183:$M$222,8,0)</f>
        <v>8</v>
      </c>
      <c r="L205" s="43">
        <f>VLOOKUP(D205,ações_execução!$D$183:$L$222,9,0)-VLOOKUP(D205,ações_concluídas!$D$183:$L$222,9,0)</f>
        <v>18</v>
      </c>
      <c r="M205" s="197"/>
      <c r="N205" s="4"/>
    </row>
    <row r="206" spans="4:14" ht="15.75">
      <c r="D206" s="45" t="s">
        <v>26</v>
      </c>
      <c r="E206" s="50">
        <f>VLOOKUP(D206,ações_execução!$D$183:$K$222,2,0)-VLOOKUP(D206,ações_concluídas!$D$183:$M$222,2,0)</f>
        <v>0</v>
      </c>
      <c r="F206" s="50">
        <f>VLOOKUP(D206,ações_execução!$D$183:$K$222,3,0)-VLOOKUP(D206,ações_concluídas!$D$183:$M$222,3,0)</f>
        <v>0</v>
      </c>
      <c r="G206" s="50">
        <f>VLOOKUP(D206,ações_execução!$D$183:$K$222,4,0)-VLOOKUP(D206,ações_concluídas!$D$183:$M$222,4,0)</f>
        <v>2</v>
      </c>
      <c r="H206" s="50">
        <f>VLOOKUP(D206,ações_execução!$D$183:$K$222,5,0)-VLOOKUP(D206,ações_concluídas!$D$183:$M$222,5,0)</f>
        <v>0</v>
      </c>
      <c r="I206" s="50">
        <f>VLOOKUP(D206,ações_execução!$D$183:$K$222,6,0)-VLOOKUP(D206,ações_concluídas!$D$183:$M$222,6,0)</f>
        <v>2</v>
      </c>
      <c r="J206" s="50">
        <f>VLOOKUP(D206,ações_execução!$D$183:$K$222,7,0)-VLOOKUP(D206,ações_concluídas!$D$183:$M$222,7,0)</f>
        <v>5</v>
      </c>
      <c r="K206" s="50">
        <f>VLOOKUP(D206,ações_execução!$D$183:$K$222,8,0)-VLOOKUP(D206,ações_concluídas!$D$183:$M$222,8,0)</f>
        <v>8</v>
      </c>
      <c r="L206" s="43">
        <f>VLOOKUP(D206,ações_execução!$D$183:$L$222,9,0)-VLOOKUP(D206,ações_concluídas!$D$183:$L$222,9,0)</f>
        <v>15</v>
      </c>
      <c r="M206" s="197"/>
      <c r="N206" s="4"/>
    </row>
    <row r="207" spans="4:14" ht="15.75">
      <c r="D207" s="45" t="s">
        <v>20</v>
      </c>
      <c r="E207" s="50">
        <f>VLOOKUP(D207,ações_execução!$D$183:$K$222,2,0)-VLOOKUP(D207,ações_concluídas!$D$183:$M$222,2,0)</f>
        <v>0</v>
      </c>
      <c r="F207" s="50">
        <f>VLOOKUP(D207,ações_execução!$D$183:$K$222,3,0)-VLOOKUP(D207,ações_concluídas!$D$183:$M$222,3,0)</f>
        <v>1</v>
      </c>
      <c r="G207" s="50">
        <f>VLOOKUP(D207,ações_execução!$D$183:$K$222,4,0)-VLOOKUP(D207,ações_concluídas!$D$183:$M$222,4,0)</f>
        <v>1</v>
      </c>
      <c r="H207" s="50">
        <f>VLOOKUP(D207,ações_execução!$D$183:$K$222,5,0)-VLOOKUP(D207,ações_concluídas!$D$183:$M$222,5,0)</f>
        <v>2</v>
      </c>
      <c r="I207" s="50">
        <f>VLOOKUP(D207,ações_execução!$D$183:$K$222,6,0)-VLOOKUP(D207,ações_concluídas!$D$183:$M$222,6,0)</f>
        <v>1</v>
      </c>
      <c r="J207" s="50">
        <f>VLOOKUP(D207,ações_execução!$D$183:$K$222,7,0)-VLOOKUP(D207,ações_concluídas!$D$183:$M$222,7,0)</f>
        <v>1</v>
      </c>
      <c r="K207" s="50">
        <f>VLOOKUP(D207,ações_execução!$D$183:$K$222,8,0)-VLOOKUP(D207,ações_concluídas!$D$183:$M$222,8,0)</f>
        <v>1</v>
      </c>
      <c r="L207" s="43">
        <f>VLOOKUP(D207,ações_execução!$D$183:$L$222,9,0)-VLOOKUP(D207,ações_concluídas!$D$183:$L$222,9,0)</f>
        <v>2</v>
      </c>
      <c r="M207" s="197"/>
      <c r="N207" s="4"/>
    </row>
    <row r="208" spans="4:14" ht="15.75">
      <c r="D208" s="45" t="s">
        <v>55</v>
      </c>
      <c r="E208" s="50">
        <f>VLOOKUP(D208,ações_execução!$D$183:$K$222,2,0)-VLOOKUP(D208,ações_concluídas!$D$183:$M$222,2,0)</f>
        <v>0</v>
      </c>
      <c r="F208" s="50">
        <f>VLOOKUP(D208,ações_execução!$D$183:$K$222,3,0)-VLOOKUP(D208,ações_concluídas!$D$183:$M$222,3,0)</f>
        <v>0</v>
      </c>
      <c r="G208" s="50">
        <f>VLOOKUP(D208,ações_execução!$D$183:$K$222,4,0)-VLOOKUP(D208,ações_concluídas!$D$183:$M$222,4,0)</f>
        <v>0</v>
      </c>
      <c r="H208" s="50">
        <f>VLOOKUP(D208,ações_execução!$D$183:$K$222,5,0)-VLOOKUP(D208,ações_concluídas!$D$183:$M$222,5,0)</f>
        <v>2</v>
      </c>
      <c r="I208" s="50">
        <f>VLOOKUP(D208,ações_execução!$D$183:$K$222,6,0)-VLOOKUP(D208,ações_concluídas!$D$183:$M$222,6,0)</f>
        <v>0</v>
      </c>
      <c r="J208" s="50">
        <f>VLOOKUP(D208,ações_execução!$D$183:$K$222,7,0)-VLOOKUP(D208,ações_concluídas!$D$183:$M$222,7,0)</f>
        <v>0</v>
      </c>
      <c r="K208" s="50">
        <f>VLOOKUP(D208,ações_execução!$D$183:$K$222,8,0)-VLOOKUP(D208,ações_concluídas!$D$183:$M$222,8,0)</f>
        <v>0</v>
      </c>
      <c r="L208" s="43">
        <f>VLOOKUP(D208,ações_execução!$D$183:$L$222,9,0)-VLOOKUP(D208,ações_concluídas!$D$183:$L$222,9,0)</f>
        <v>1</v>
      </c>
      <c r="M208" s="197"/>
      <c r="N208" s="4"/>
    </row>
    <row r="209" spans="3:15" ht="15.75">
      <c r="D209" s="45" t="s">
        <v>56</v>
      </c>
      <c r="E209" s="50">
        <f>VLOOKUP(D209,ações_execução!$D$183:$K$222,2,0)-VLOOKUP(D209,ações_concluídas!$D$183:$M$222,2,0)</f>
        <v>0</v>
      </c>
      <c r="F209" s="50">
        <f>VLOOKUP(D209,ações_execução!$D$183:$K$222,3,0)-VLOOKUP(D209,ações_concluídas!$D$183:$M$222,3,0)</f>
        <v>1</v>
      </c>
      <c r="G209" s="50">
        <f>VLOOKUP(D209,ações_execução!$D$183:$K$222,4,0)-VLOOKUP(D209,ações_concluídas!$D$183:$M$222,4,0)</f>
        <v>1</v>
      </c>
      <c r="H209" s="50">
        <f>VLOOKUP(D209,ações_execução!$D$183:$K$222,5,0)-VLOOKUP(D209,ações_concluídas!$D$183:$M$222,5,0)</f>
        <v>0</v>
      </c>
      <c r="I209" s="50">
        <f>VLOOKUP(D209,ações_execução!$D$183:$K$222,6,0)-VLOOKUP(D209,ações_concluídas!$D$183:$M$222,6,0)</f>
        <v>2</v>
      </c>
      <c r="J209" s="50">
        <f>VLOOKUP(D209,ações_execução!$D$183:$K$222,7,0)-VLOOKUP(D209,ações_concluídas!$D$183:$M$222,7,0)</f>
        <v>5</v>
      </c>
      <c r="K209" s="50">
        <f>VLOOKUP(D209,ações_execução!$D$183:$K$222,8,0)-VLOOKUP(D209,ações_concluídas!$D$183:$M$222,8,0)</f>
        <v>8</v>
      </c>
      <c r="L209" s="43">
        <f>VLOOKUP(D209,ações_execução!$D$183:$L$222,9,0)-VLOOKUP(D209,ações_concluídas!$D$183:$L$222,9,0)</f>
        <v>7</v>
      </c>
      <c r="M209" s="197"/>
      <c r="N209" s="4"/>
    </row>
    <row r="210" spans="3:15" ht="15.75">
      <c r="D210" s="45" t="s">
        <v>25</v>
      </c>
      <c r="E210" s="50">
        <f>VLOOKUP(D210,ações_execução!$D$183:$K$222,2,0)-VLOOKUP(D210,ações_concluídas!$D$183:$M$222,2,0)</f>
        <v>1</v>
      </c>
      <c r="F210" s="50">
        <f>VLOOKUP(D210,ações_execução!$D$183:$K$222,3,0)-VLOOKUP(D210,ações_concluídas!$D$183:$M$222,3,0)</f>
        <v>0</v>
      </c>
      <c r="G210" s="50">
        <f>VLOOKUP(D210,ações_execução!$D$183:$K$222,4,0)-VLOOKUP(D210,ações_concluídas!$D$183:$M$222,4,0)</f>
        <v>0</v>
      </c>
      <c r="H210" s="50">
        <f>VLOOKUP(D210,ações_execução!$D$183:$K$222,5,0)-VLOOKUP(D210,ações_concluídas!$D$183:$M$222,5,0)</f>
        <v>1</v>
      </c>
      <c r="I210" s="50">
        <f>VLOOKUP(D210,ações_execução!$D$183:$K$222,6,0)-VLOOKUP(D210,ações_concluídas!$D$183:$M$222,6,0)</f>
        <v>0</v>
      </c>
      <c r="J210" s="50">
        <f>VLOOKUP(D210,ações_execução!$D$183:$K$222,7,0)-VLOOKUP(D210,ações_concluídas!$D$183:$M$222,7,0)</f>
        <v>0</v>
      </c>
      <c r="K210" s="50">
        <f>VLOOKUP(D210,ações_execução!$D$183:$K$222,8,0)-VLOOKUP(D210,ações_concluídas!$D$183:$M$222,8,0)</f>
        <v>0</v>
      </c>
      <c r="L210" s="43">
        <f>VLOOKUP(D210,ações_execução!$D$183:$L$222,9,0)-VLOOKUP(D210,ações_concluídas!$D$183:$L$222,9,0)</f>
        <v>3</v>
      </c>
      <c r="M210" s="197"/>
      <c r="N210" s="4"/>
    </row>
    <row r="211" spans="3:15" ht="15.75">
      <c r="D211" s="45" t="s">
        <v>16</v>
      </c>
      <c r="E211" s="50">
        <f>VLOOKUP(D211,ações_execução!$D$183:$K$222,2,0)-VLOOKUP(D211,ações_concluídas!$D$183:$M$222,2,0)</f>
        <v>0</v>
      </c>
      <c r="F211" s="50">
        <f>VLOOKUP(D211,ações_execução!$D$183:$K$222,3,0)-VLOOKUP(D211,ações_concluídas!$D$183:$M$222,3,0)</f>
        <v>0</v>
      </c>
      <c r="G211" s="50">
        <f>VLOOKUP(D211,ações_execução!$D$183:$K$222,4,0)-VLOOKUP(D211,ações_concluídas!$D$183:$M$222,4,0)</f>
        <v>0</v>
      </c>
      <c r="H211" s="50">
        <f>VLOOKUP(D211,ações_execução!$D$183:$K$222,5,0)-VLOOKUP(D211,ações_concluídas!$D$183:$M$222,5,0)</f>
        <v>0</v>
      </c>
      <c r="I211" s="50">
        <f>VLOOKUP(D211,ações_execução!$D$183:$K$222,6,0)-VLOOKUP(D211,ações_concluídas!$D$183:$M$222,6,0)</f>
        <v>1</v>
      </c>
      <c r="J211" s="50">
        <f>VLOOKUP(D211,ações_execução!$D$183:$K$222,7,0)-VLOOKUP(D211,ações_concluídas!$D$183:$M$222,7,0)</f>
        <v>3</v>
      </c>
      <c r="K211" s="50">
        <f>VLOOKUP(D211,ações_execução!$D$183:$K$222,8,0)-VLOOKUP(D211,ações_concluídas!$D$183:$M$222,8,0)</f>
        <v>2</v>
      </c>
      <c r="L211" s="43">
        <f>VLOOKUP(D211,ações_execução!$D$183:$L$222,9,0)-VLOOKUP(D211,ações_concluídas!$D$183:$L$222,9,0)</f>
        <v>2</v>
      </c>
      <c r="M211" s="197"/>
      <c r="N211" s="4"/>
    </row>
    <row r="212" spans="3:15" ht="15.75">
      <c r="D212" s="45" t="s">
        <v>57</v>
      </c>
      <c r="E212" s="50">
        <f>VLOOKUP(D212,ações_execução!$D$183:$K$222,2,0)-VLOOKUP(D212,ações_concluídas!$D$183:$M$222,2,0)</f>
        <v>0</v>
      </c>
      <c r="F212" s="50">
        <f>VLOOKUP(D212,ações_execução!$D$183:$K$222,3,0)-VLOOKUP(D212,ações_concluídas!$D$183:$M$222,3,0)</f>
        <v>0</v>
      </c>
      <c r="G212" s="50">
        <f>VLOOKUP(D212,ações_execução!$D$183:$K$222,4,0)-VLOOKUP(D212,ações_concluídas!$D$183:$M$222,4,0)</f>
        <v>1</v>
      </c>
      <c r="H212" s="50">
        <f>VLOOKUP(D212,ações_execução!$D$183:$K$222,5,0)-VLOOKUP(D212,ações_concluídas!$D$183:$M$222,5,0)</f>
        <v>0</v>
      </c>
      <c r="I212" s="50">
        <f>VLOOKUP(D212,ações_execução!$D$183:$K$222,6,0)-VLOOKUP(D212,ações_concluídas!$D$183:$M$222,6,0)</f>
        <v>1</v>
      </c>
      <c r="J212" s="50">
        <f>VLOOKUP(D212,ações_execução!$D$183:$K$222,7,0)-VLOOKUP(D212,ações_concluídas!$D$183:$M$222,7,0)</f>
        <v>1</v>
      </c>
      <c r="K212" s="50">
        <f>VLOOKUP(D212,ações_execução!$D$183:$K$222,8,0)-VLOOKUP(D212,ações_concluídas!$D$183:$M$222,8,0)</f>
        <v>0</v>
      </c>
      <c r="L212" s="43">
        <f>VLOOKUP(D212,ações_execução!$D$183:$L$222,9,0)-VLOOKUP(D212,ações_concluídas!$D$183:$L$222,9,0)</f>
        <v>1</v>
      </c>
      <c r="M212" s="197"/>
      <c r="N212" s="4"/>
    </row>
    <row r="213" spans="3:15" ht="15.75">
      <c r="D213" s="45" t="s">
        <v>58</v>
      </c>
      <c r="E213" s="50">
        <f>VLOOKUP(D213,ações_execução!$D$183:$K$222,2,0)-VLOOKUP(D213,ações_concluídas!$D$183:$M$222,2,0)</f>
        <v>0</v>
      </c>
      <c r="F213" s="50">
        <f>VLOOKUP(D213,ações_execução!$D$183:$K$222,3,0)-VLOOKUP(D213,ações_concluídas!$D$183:$M$222,3,0)</f>
        <v>4</v>
      </c>
      <c r="G213" s="50">
        <f>VLOOKUP(D213,ações_execução!$D$183:$K$222,4,0)-VLOOKUP(D213,ações_concluídas!$D$183:$M$222,4,0)</f>
        <v>6</v>
      </c>
      <c r="H213" s="50">
        <f>VLOOKUP(D213,ações_execução!$D$183:$K$222,5,0)-VLOOKUP(D213,ações_concluídas!$D$183:$M$222,5,0)</f>
        <v>6</v>
      </c>
      <c r="I213" s="50">
        <f>VLOOKUP(D213,ações_execução!$D$183:$K$222,6,0)-VLOOKUP(D213,ações_concluídas!$D$183:$M$222,6,0)</f>
        <v>5</v>
      </c>
      <c r="J213" s="50">
        <f>VLOOKUP(D213,ações_execução!$D$183:$K$222,7,0)-VLOOKUP(D213,ações_concluídas!$D$183:$M$222,7,0)</f>
        <v>4</v>
      </c>
      <c r="K213" s="50">
        <f>VLOOKUP(D213,ações_execução!$D$183:$K$222,8,0)-VLOOKUP(D213,ações_concluídas!$D$183:$M$222,8,0)</f>
        <v>6</v>
      </c>
      <c r="L213" s="43">
        <f>VLOOKUP(D213,ações_execução!$D$183:$L$222,9,0)-VLOOKUP(D213,ações_concluídas!$D$183:$L$222,9,0)</f>
        <v>15</v>
      </c>
      <c r="M213" s="197"/>
      <c r="N213" s="4"/>
    </row>
    <row r="214" spans="3:15" ht="15.75">
      <c r="D214" s="45" t="s">
        <v>59</v>
      </c>
      <c r="E214" s="50">
        <f>VLOOKUP(D214,ações_execução!$D$183:$K$222,2,0)-VLOOKUP(D214,ações_concluídas!$D$183:$M$222,2,0)</f>
        <v>1</v>
      </c>
      <c r="F214" s="50">
        <f>VLOOKUP(D214,ações_execução!$D$183:$K$222,3,0)-VLOOKUP(D214,ações_concluídas!$D$183:$M$222,3,0)</f>
        <v>2</v>
      </c>
      <c r="G214" s="50">
        <f>VLOOKUP(D214,ações_execução!$D$183:$K$222,4,0)-VLOOKUP(D214,ações_concluídas!$D$183:$M$222,4,0)</f>
        <v>4</v>
      </c>
      <c r="H214" s="50">
        <f>VLOOKUP(D214,ações_execução!$D$183:$K$222,5,0)-VLOOKUP(D214,ações_concluídas!$D$183:$M$222,5,0)</f>
        <v>5</v>
      </c>
      <c r="I214" s="50">
        <f>VLOOKUP(D214,ações_execução!$D$183:$K$222,6,0)-VLOOKUP(D214,ações_concluídas!$D$183:$M$222,6,0)</f>
        <v>10</v>
      </c>
      <c r="J214" s="50">
        <f>VLOOKUP(D214,ações_execução!$D$183:$K$222,7,0)-VLOOKUP(D214,ações_concluídas!$D$183:$M$222,7,0)</f>
        <v>9</v>
      </c>
      <c r="K214" s="50">
        <f>VLOOKUP(D214,ações_execução!$D$183:$K$222,8,0)-VLOOKUP(D214,ações_concluídas!$D$183:$M$222,8,0)</f>
        <v>8</v>
      </c>
      <c r="L214" s="43">
        <f>VLOOKUP(D214,ações_execução!$D$183:$L$222,9,0)-VLOOKUP(D214,ações_concluídas!$D$183:$L$222,9,0)</f>
        <v>12</v>
      </c>
      <c r="M214" s="197"/>
      <c r="N214" s="4"/>
    </row>
    <row r="215" spans="3:15" ht="15.75">
      <c r="D215" s="45" t="s">
        <v>60</v>
      </c>
      <c r="E215" s="50">
        <f>VLOOKUP(D215,ações_execução!$D$183:$K$222,2,0)-VLOOKUP(D215,ações_concluídas!$D$183:$M$222,2,0)</f>
        <v>0</v>
      </c>
      <c r="F215" s="50">
        <f>VLOOKUP(D215,ações_execução!$D$183:$K$222,3,0)-VLOOKUP(D215,ações_concluídas!$D$183:$M$222,3,0)</f>
        <v>0</v>
      </c>
      <c r="G215" s="50">
        <f>VLOOKUP(D215,ações_execução!$D$183:$K$222,4,0)-VLOOKUP(D215,ações_concluídas!$D$183:$M$222,4,0)</f>
        <v>1</v>
      </c>
      <c r="H215" s="50">
        <f>VLOOKUP(D215,ações_execução!$D$183:$K$222,5,0)-VLOOKUP(D215,ações_concluídas!$D$183:$M$222,5,0)</f>
        <v>0</v>
      </c>
      <c r="I215" s="50">
        <f>VLOOKUP(D215,ações_execução!$D$183:$K$222,6,0)-VLOOKUP(D215,ações_concluídas!$D$183:$M$222,6,0)</f>
        <v>1</v>
      </c>
      <c r="J215" s="50">
        <f>VLOOKUP(D215,ações_execução!$D$183:$K$222,7,0)-VLOOKUP(D215,ações_concluídas!$D$183:$M$222,7,0)</f>
        <v>1</v>
      </c>
      <c r="K215" s="50">
        <f>VLOOKUP(D215,ações_execução!$D$183:$K$222,8,0)-VLOOKUP(D215,ações_concluídas!$D$183:$M$222,8,0)</f>
        <v>0</v>
      </c>
      <c r="L215" s="43">
        <f>VLOOKUP(D215,ações_execução!$D$183:$L$222,9,0)-VLOOKUP(D215,ações_concluídas!$D$183:$L$222,9,0)</f>
        <v>4</v>
      </c>
      <c r="M215" s="197"/>
      <c r="N215" s="4"/>
    </row>
    <row r="216" spans="3:15" ht="15.75">
      <c r="D216" s="45" t="s">
        <v>61</v>
      </c>
      <c r="E216" s="50">
        <f>VLOOKUP(D216,ações_execução!$D$183:$K$222,2,0)-VLOOKUP(D216,ações_concluídas!$D$183:$M$222,2,0)</f>
        <v>0</v>
      </c>
      <c r="F216" s="50">
        <f>VLOOKUP(D216,ações_execução!$D$183:$K$222,3,0)-VLOOKUP(D216,ações_concluídas!$D$183:$M$222,3,0)</f>
        <v>0</v>
      </c>
      <c r="G216" s="50">
        <f>VLOOKUP(D216,ações_execução!$D$183:$K$222,4,0)-VLOOKUP(D216,ações_concluídas!$D$183:$M$222,4,0)</f>
        <v>0</v>
      </c>
      <c r="H216" s="50">
        <f>VLOOKUP(D216,ações_execução!$D$183:$K$222,5,0)-VLOOKUP(D216,ações_concluídas!$D$183:$M$222,5,0)</f>
        <v>1</v>
      </c>
      <c r="I216" s="50">
        <f>VLOOKUP(D216,ações_execução!$D$183:$K$222,6,0)-VLOOKUP(D216,ações_concluídas!$D$183:$M$222,6,0)</f>
        <v>1</v>
      </c>
      <c r="J216" s="50">
        <f>VLOOKUP(D216,ações_execução!$D$183:$K$222,7,0)-VLOOKUP(D216,ações_concluídas!$D$183:$M$222,7,0)</f>
        <v>0</v>
      </c>
      <c r="K216" s="50">
        <f>VLOOKUP(D216,ações_execução!$D$183:$K$222,8,0)-VLOOKUP(D216,ações_concluídas!$D$183:$M$222,8,0)</f>
        <v>0</v>
      </c>
      <c r="L216" s="43">
        <f>VLOOKUP(D216,ações_execução!$D$183:$L$222,9,0)-VLOOKUP(D216,ações_concluídas!$D$183:$L$222,9,0)</f>
        <v>0</v>
      </c>
      <c r="M216" s="197"/>
      <c r="N216" s="4"/>
    </row>
    <row r="217" spans="3:15" ht="15.75">
      <c r="D217" s="45" t="s">
        <v>62</v>
      </c>
      <c r="E217" s="50">
        <f>VLOOKUP(D217,ações_execução!$D$183:$K$222,2,0)-VLOOKUP(D217,ações_concluídas!$D$183:$M$222,2,0)</f>
        <v>0</v>
      </c>
      <c r="F217" s="50">
        <f>VLOOKUP(D217,ações_execução!$D$183:$K$222,3,0)-VLOOKUP(D217,ações_concluídas!$D$183:$M$222,3,0)</f>
        <v>0</v>
      </c>
      <c r="G217" s="50">
        <f>VLOOKUP(D217,ações_execução!$D$183:$K$222,4,0)-VLOOKUP(D217,ações_concluídas!$D$183:$M$222,4,0)</f>
        <v>0</v>
      </c>
      <c r="H217" s="50">
        <f>VLOOKUP(D217,ações_execução!$D$183:$K$222,5,0)-VLOOKUP(D217,ações_concluídas!$D$183:$M$222,5,0)</f>
        <v>1</v>
      </c>
      <c r="I217" s="50">
        <f>VLOOKUP(D217,ações_execução!$D$183:$K$222,6,0)-VLOOKUP(D217,ações_concluídas!$D$183:$M$222,6,0)</f>
        <v>0</v>
      </c>
      <c r="J217" s="50">
        <f>VLOOKUP(D217,ações_execução!$D$183:$K$222,7,0)-VLOOKUP(D217,ações_concluídas!$D$183:$M$222,7,0)</f>
        <v>0</v>
      </c>
      <c r="K217" s="50">
        <f>VLOOKUP(D217,ações_execução!$D$183:$K$222,8,0)-VLOOKUP(D217,ações_concluídas!$D$183:$M$222,8,0)</f>
        <v>0</v>
      </c>
      <c r="L217" s="43">
        <f>VLOOKUP(D217,ações_execução!$D$183:$L$222,9,0)-VLOOKUP(D217,ações_concluídas!$D$183:$L$222,9,0)</f>
        <v>0</v>
      </c>
      <c r="M217" s="197"/>
      <c r="N217" s="4"/>
    </row>
    <row r="218" spans="3:15" ht="15.75">
      <c r="D218" s="45" t="s">
        <v>63</v>
      </c>
      <c r="E218" s="50">
        <f>VLOOKUP(D218,ações_execução!$D$183:$K$222,2,0)-VLOOKUP(D218,ações_concluídas!$D$183:$M$222,2,0)</f>
        <v>0</v>
      </c>
      <c r="F218" s="50">
        <f>VLOOKUP(D218,ações_execução!$D$183:$K$222,3,0)-VLOOKUP(D218,ações_concluídas!$D$183:$M$222,3,0)</f>
        <v>0</v>
      </c>
      <c r="G218" s="50">
        <f>VLOOKUP(D218,ações_execução!$D$183:$K$222,4,0)-VLOOKUP(D218,ações_concluídas!$D$183:$M$222,4,0)</f>
        <v>0</v>
      </c>
      <c r="H218" s="50">
        <f>VLOOKUP(D218,ações_execução!$D$183:$K$222,5,0)-VLOOKUP(D218,ações_concluídas!$D$183:$M$222,5,0)</f>
        <v>0</v>
      </c>
      <c r="I218" s="50">
        <f>VLOOKUP(D218,ações_execução!$D$183:$K$222,6,0)-VLOOKUP(D218,ações_concluídas!$D$183:$M$222,6,0)</f>
        <v>0</v>
      </c>
      <c r="J218" s="50">
        <f>VLOOKUP(D218,ações_execução!$D$183:$K$222,7,0)-VLOOKUP(D218,ações_concluídas!$D$183:$M$222,7,0)</f>
        <v>0</v>
      </c>
      <c r="K218" s="50">
        <f>VLOOKUP(D218,ações_execução!$D$183:$K$222,8,0)-VLOOKUP(D218,ações_concluídas!$D$183:$M$222,8,0)</f>
        <v>0</v>
      </c>
      <c r="L218" s="43">
        <f>VLOOKUP(D218,ações_execução!$D$183:$L$222,9,0)-VLOOKUP(D218,ações_concluídas!$D$183:$L$222,9,0)</f>
        <v>0</v>
      </c>
      <c r="M218" s="197"/>
      <c r="N218" s="4"/>
    </row>
    <row r="219" spans="3:15" ht="15.75">
      <c r="D219" s="181" t="s">
        <v>261</v>
      </c>
      <c r="E219" s="50">
        <f>VLOOKUP(D219,ações_execução!$D$183:$K$222,2,0)-VLOOKUP(D219,ações_concluídas!$D$183:$M$222,2,0)</f>
        <v>0</v>
      </c>
      <c r="F219" s="50">
        <f>VLOOKUP(D219,ações_execução!$D$183:$K$222,3,0)-VLOOKUP(D219,ações_concluídas!$D$183:$M$222,3,0)</f>
        <v>0</v>
      </c>
      <c r="G219" s="50">
        <f>VLOOKUP(D219,ações_execução!$D$183:$K$222,4,0)-VLOOKUP(D219,ações_concluídas!$D$183:$M$222,4,0)</f>
        <v>0</v>
      </c>
      <c r="H219" s="50">
        <f>VLOOKUP(D219,ações_execução!$D$183:$K$222,5,0)-VLOOKUP(D219,ações_concluídas!$D$183:$M$222,5,0)</f>
        <v>0</v>
      </c>
      <c r="I219" s="50">
        <f>VLOOKUP(D219,ações_execução!$D$183:$K$222,6,0)-VLOOKUP(D219,ações_concluídas!$D$183:$M$222,6,0)</f>
        <v>0</v>
      </c>
      <c r="J219" s="50">
        <f>VLOOKUP(D219,ações_execução!$D$183:$K$222,7,0)-VLOOKUP(D219,ações_concluídas!$D$183:$M$222,7,0)</f>
        <v>0</v>
      </c>
      <c r="K219" s="50">
        <f>VLOOKUP(D219,ações_execução!$D$183:$K$222,8,0)-VLOOKUP(D219,ações_concluídas!$D$183:$M$222,8,0)</f>
        <v>0</v>
      </c>
      <c r="L219" s="43">
        <f>VLOOKUP(D219,ações_execução!$D$183:$L$222,9,0)-VLOOKUP(D219,ações_concluídas!$D$183:$L$222,9,0)</f>
        <v>0</v>
      </c>
      <c r="M219" s="197"/>
      <c r="N219" s="4"/>
    </row>
    <row r="220" spans="3:15" ht="15.75">
      <c r="D220" s="45" t="s">
        <v>265</v>
      </c>
      <c r="E220" s="50">
        <f>VLOOKUP(D220,ações_execução!$D$183:$K$222,2,0)-VLOOKUP(D220,ações_concluídas!$D$183:$M$222,2,0)</f>
        <v>0</v>
      </c>
      <c r="F220" s="50">
        <f>VLOOKUP(D220,ações_execução!$D$183:$K$222,3,0)-VLOOKUP(D220,ações_concluídas!$D$183:$M$222,3,0)</f>
        <v>0</v>
      </c>
      <c r="G220" s="50">
        <f>VLOOKUP(D220,ações_execução!$D$183:$K$222,4,0)-VLOOKUP(D220,ações_concluídas!$D$183:$M$222,4,0)</f>
        <v>0</v>
      </c>
      <c r="H220" s="50">
        <f>VLOOKUP(D220,ações_execução!$D$183:$K$222,5,0)-VLOOKUP(D220,ações_concluídas!$D$183:$M$222,5,0)</f>
        <v>1</v>
      </c>
      <c r="I220" s="50">
        <f>VLOOKUP(D220,ações_execução!$D$183:$K$222,6,0)-VLOOKUP(D220,ações_concluídas!$D$183:$M$222,6,0)</f>
        <v>1</v>
      </c>
      <c r="J220" s="50">
        <f>VLOOKUP(D220,ações_execução!$D$183:$K$222,7,0)-VLOOKUP(D220,ações_concluídas!$D$183:$M$222,7,0)</f>
        <v>2</v>
      </c>
      <c r="K220" s="50">
        <f>VLOOKUP(D220,ações_execução!$D$183:$K$222,8,0)-VLOOKUP(D220,ações_concluídas!$D$183:$M$222,8,0)</f>
        <v>1</v>
      </c>
      <c r="L220" s="43">
        <f>VLOOKUP(D220,ações_execução!$D$183:$L$222,9,0)-VLOOKUP(D220,ações_concluídas!$D$183:$L$222,9,0)</f>
        <v>1</v>
      </c>
      <c r="M220" s="197"/>
      <c r="N220" s="4"/>
    </row>
    <row r="221" spans="3:15" ht="15.75">
      <c r="C221" s="192"/>
      <c r="D221" s="45" t="s">
        <v>260</v>
      </c>
      <c r="E221" s="50">
        <f>VLOOKUP(D221,ações_execução!$D$183:$K$222,2,0)-VLOOKUP(D221,ações_concluídas!$D$183:$M$222,2,0)</f>
        <v>0</v>
      </c>
      <c r="F221" s="50">
        <f>VLOOKUP(D221,ações_execução!$D$183:$K$222,3,0)-VLOOKUP(D221,ações_concluídas!$D$183:$M$222,3,0)</f>
        <v>0</v>
      </c>
      <c r="G221" s="50">
        <f>VLOOKUP(D221,ações_execução!$D$183:$K$222,4,0)-VLOOKUP(D221,ações_concluídas!$D$183:$M$222,4,0)</f>
        <v>0</v>
      </c>
      <c r="H221" s="50">
        <f>VLOOKUP(D221,ações_execução!$D$183:$K$222,5,0)-VLOOKUP(D221,ações_concluídas!$D$183:$M$222,5,0)</f>
        <v>0</v>
      </c>
      <c r="I221" s="50">
        <f>VLOOKUP(D221,ações_execução!$D$183:$K$222,6,0)-VLOOKUP(D221,ações_concluídas!$D$183:$M$222,6,0)</f>
        <v>0</v>
      </c>
      <c r="J221" s="50">
        <f>VLOOKUP(D221,ações_execução!$D$183:$K$222,7,0)-VLOOKUP(D221,ações_concluídas!$D$183:$M$222,7,0)</f>
        <v>0</v>
      </c>
      <c r="K221" s="50">
        <f>VLOOKUP(D221,ações_execução!$D$183:$K$222,8,0)-VLOOKUP(D221,ações_concluídas!$D$183:$M$222,8,0)</f>
        <v>0</v>
      </c>
      <c r="L221" s="43">
        <f>VLOOKUP(D221,ações_execução!$D$183:$L$222,9,0)-VLOOKUP(D221,ações_concluídas!$D$183:$L$222,9,0)</f>
        <v>1</v>
      </c>
      <c r="M221" s="197"/>
      <c r="N221" s="193"/>
      <c r="O221" s="193"/>
    </row>
    <row r="222" spans="3:15" ht="15.75">
      <c r="C222" s="197"/>
      <c r="D222" s="47" t="s">
        <v>285</v>
      </c>
      <c r="E222" s="50">
        <f>VLOOKUP(D222,ações_execução!$D$183:$K$222,2,0)-VLOOKUP(D222,ações_concluídas!$D$183:$M$222,2,0)</f>
        <v>0</v>
      </c>
      <c r="F222" s="50">
        <f>VLOOKUP(D222,ações_execução!$D$183:$K$222,3,0)-VLOOKUP(D222,ações_concluídas!$D$183:$M$222,3,0)</f>
        <v>0</v>
      </c>
      <c r="G222" s="50">
        <f>VLOOKUP(D222,ações_execução!$D$183:$K$222,4,0)-VLOOKUP(D222,ações_concluídas!$D$183:$M$222,4,0)</f>
        <v>0</v>
      </c>
      <c r="H222" s="50">
        <f>VLOOKUP(D222,ações_execução!$D$183:$K$222,5,0)-VLOOKUP(D222,ações_concluídas!$D$183:$M$222,5,0)</f>
        <v>0</v>
      </c>
      <c r="I222" s="50">
        <f>VLOOKUP(D222,ações_execução!$D$183:$K$222,6,0)-VLOOKUP(D222,ações_concluídas!$D$183:$M$222,6,0)</f>
        <v>0</v>
      </c>
      <c r="J222" s="50">
        <f>VLOOKUP(D222,ações_execução!$D$183:$K$222,7,0)-VLOOKUP(D222,ações_concluídas!$D$183:$M$222,7,0)</f>
        <v>0</v>
      </c>
      <c r="K222" s="50">
        <f>VLOOKUP(D222,ações_execução!$D$183:$K$222,8,0)-VLOOKUP(D222,ações_concluídas!$D$183:$M$222,8,0)</f>
        <v>0</v>
      </c>
      <c r="L222" s="43">
        <f>VLOOKUP(D222,ações_execução!$D$183:$L$222,9,0)-VLOOKUP(D222,ações_concluídas!$D$183:$L$222,9,0)</f>
        <v>1</v>
      </c>
      <c r="M222" s="197"/>
      <c r="N222" s="198"/>
      <c r="O222" s="198"/>
    </row>
    <row r="223" spans="3:15" ht="15.75">
      <c r="D223" s="34" t="s">
        <v>37</v>
      </c>
      <c r="E223" s="49">
        <f>SUM(E184:E222)</f>
        <v>6</v>
      </c>
      <c r="F223" s="49">
        <f t="shared" ref="F223:L223" si="18">SUM(F184:F222)</f>
        <v>39</v>
      </c>
      <c r="G223" s="49">
        <f t="shared" si="18"/>
        <v>38</v>
      </c>
      <c r="H223" s="49">
        <f t="shared" si="18"/>
        <v>41</v>
      </c>
      <c r="I223" s="49">
        <f t="shared" si="18"/>
        <v>42</v>
      </c>
      <c r="J223" s="49">
        <f t="shared" si="18"/>
        <v>60</v>
      </c>
      <c r="K223" s="49">
        <f t="shared" si="18"/>
        <v>75</v>
      </c>
      <c r="L223" s="49">
        <f t="shared" si="18"/>
        <v>143</v>
      </c>
      <c r="M223" s="197"/>
      <c r="N223" s="4"/>
    </row>
    <row r="224" spans="3:15">
      <c r="D224" s="35" t="s">
        <v>370</v>
      </c>
      <c r="M224" s="197"/>
      <c r="N224" s="4"/>
    </row>
    <row r="225" spans="4:14" ht="15.75">
      <c r="D225" s="219" t="s">
        <v>367</v>
      </c>
      <c r="E225" s="1"/>
      <c r="F225" s="1"/>
      <c r="G225" s="1"/>
      <c r="H225" s="1"/>
      <c r="I225" s="1"/>
      <c r="J225" s="3"/>
      <c r="K225" s="3"/>
      <c r="M225" s="197"/>
      <c r="N225" s="4"/>
    </row>
    <row r="226" spans="4:14">
      <c r="D226" s="35"/>
      <c r="E226" s="4"/>
      <c r="F226" s="4"/>
      <c r="G226" s="4"/>
      <c r="H226" s="4"/>
      <c r="I226" s="4"/>
      <c r="M226" s="197"/>
      <c r="N226" s="4"/>
    </row>
    <row r="227" spans="4:14">
      <c r="D227" s="35"/>
      <c r="M227" s="197"/>
      <c r="N227" s="4"/>
    </row>
    <row r="228" spans="4:14">
      <c r="D228" s="35"/>
      <c r="M228" s="197"/>
      <c r="N228" s="4"/>
    </row>
    <row r="229" spans="4:14" ht="15.75">
      <c r="D229" s="2" t="s">
        <v>193</v>
      </c>
      <c r="M229" s="197"/>
      <c r="N229" s="4"/>
    </row>
    <row r="230" spans="4:14" ht="15.75">
      <c r="D230" s="34" t="s">
        <v>67</v>
      </c>
      <c r="E230" s="49">
        <v>2008</v>
      </c>
      <c r="F230" s="49">
        <v>2009</v>
      </c>
      <c r="G230" s="49">
        <v>2010</v>
      </c>
      <c r="H230" s="49">
        <v>2011</v>
      </c>
      <c r="I230" s="49">
        <v>2012</v>
      </c>
      <c r="J230" s="49">
        <v>2013</v>
      </c>
      <c r="K230" s="49">
        <v>2014</v>
      </c>
      <c r="L230" s="49">
        <v>2015</v>
      </c>
      <c r="M230" s="197"/>
      <c r="N230" s="4"/>
    </row>
    <row r="231" spans="4:14" ht="15.75">
      <c r="D231" s="45" t="str">
        <f t="shared" ref="D231:D269" si="19">D184</f>
        <v>Administração</v>
      </c>
      <c r="E231" s="74">
        <f t="shared" ref="E231:L240" si="20">IF(ISERROR(E184/E$223),"",(E184/E$223))</f>
        <v>0</v>
      </c>
      <c r="F231" s="74">
        <f t="shared" si="20"/>
        <v>0</v>
      </c>
      <c r="G231" s="74">
        <f t="shared" si="20"/>
        <v>0</v>
      </c>
      <c r="H231" s="74">
        <f t="shared" si="20"/>
        <v>2.4390243902439025E-2</v>
      </c>
      <c r="I231" s="74">
        <f t="shared" si="20"/>
        <v>0</v>
      </c>
      <c r="J231" s="74">
        <f t="shared" si="20"/>
        <v>0</v>
      </c>
      <c r="K231" s="74">
        <f t="shared" si="20"/>
        <v>0.04</v>
      </c>
      <c r="L231" s="74">
        <f t="shared" si="20"/>
        <v>2.097902097902098E-2</v>
      </c>
      <c r="M231" s="197"/>
      <c r="N231" s="4"/>
    </row>
    <row r="232" spans="4:14" ht="15.75">
      <c r="D232" s="45" t="str">
        <f t="shared" si="19"/>
        <v>Agronomia</v>
      </c>
      <c r="E232" s="74">
        <f t="shared" si="20"/>
        <v>0.16666666666666666</v>
      </c>
      <c r="F232" s="74">
        <f t="shared" si="20"/>
        <v>0.12820512820512819</v>
      </c>
      <c r="G232" s="74">
        <f t="shared" si="20"/>
        <v>5.2631578947368418E-2</v>
      </c>
      <c r="H232" s="74">
        <f t="shared" si="20"/>
        <v>9.7560975609756101E-2</v>
      </c>
      <c r="I232" s="74">
        <f t="shared" si="20"/>
        <v>2.3809523809523808E-2</v>
      </c>
      <c r="J232" s="74">
        <f t="shared" si="20"/>
        <v>0</v>
      </c>
      <c r="K232" s="74">
        <f t="shared" si="20"/>
        <v>5.3333333333333337E-2</v>
      </c>
      <c r="L232" s="74">
        <f t="shared" si="20"/>
        <v>3.4965034965034968E-2</v>
      </c>
      <c r="M232" s="197"/>
      <c r="N232" s="4"/>
    </row>
    <row r="233" spans="4:14" ht="15.75">
      <c r="D233" s="45" t="str">
        <f t="shared" si="19"/>
        <v>Artes Cênicas</v>
      </c>
      <c r="E233" s="74">
        <f t="shared" si="20"/>
        <v>0</v>
      </c>
      <c r="F233" s="74">
        <f t="shared" si="20"/>
        <v>0</v>
      </c>
      <c r="G233" s="74">
        <f t="shared" si="20"/>
        <v>2.6315789473684209E-2</v>
      </c>
      <c r="H233" s="74">
        <f t="shared" si="20"/>
        <v>0</v>
      </c>
      <c r="I233" s="74">
        <f t="shared" si="20"/>
        <v>2.3809523809523808E-2</v>
      </c>
      <c r="J233" s="74">
        <f t="shared" si="20"/>
        <v>3.3333333333333333E-2</v>
      </c>
      <c r="K233" s="74">
        <f t="shared" si="20"/>
        <v>2.6666666666666668E-2</v>
      </c>
      <c r="L233" s="74">
        <f t="shared" si="20"/>
        <v>1.3986013986013986E-2</v>
      </c>
      <c r="M233" s="197"/>
      <c r="N233" s="4"/>
    </row>
    <row r="234" spans="4:14" ht="15.75">
      <c r="D234" s="45" t="str">
        <f t="shared" si="19"/>
        <v>Biotecnologia</v>
      </c>
      <c r="E234" s="74">
        <f t="shared" si="20"/>
        <v>0</v>
      </c>
      <c r="F234" s="74">
        <f t="shared" si="20"/>
        <v>0</v>
      </c>
      <c r="G234" s="74">
        <f t="shared" si="20"/>
        <v>0</v>
      </c>
      <c r="H234" s="74">
        <f t="shared" si="20"/>
        <v>0</v>
      </c>
      <c r="I234" s="74">
        <f t="shared" si="20"/>
        <v>0</v>
      </c>
      <c r="J234" s="74">
        <f t="shared" si="20"/>
        <v>0.05</v>
      </c>
      <c r="K234" s="74">
        <f t="shared" si="20"/>
        <v>5.3333333333333337E-2</v>
      </c>
      <c r="L234" s="74">
        <f t="shared" si="20"/>
        <v>4.195804195804196E-2</v>
      </c>
      <c r="M234" s="197"/>
      <c r="N234" s="4"/>
    </row>
    <row r="235" spans="4:14" ht="15.75">
      <c r="D235" s="45" t="str">
        <f t="shared" si="19"/>
        <v>Ciências Biológicas</v>
      </c>
      <c r="E235" s="74">
        <f t="shared" si="20"/>
        <v>0</v>
      </c>
      <c r="F235" s="74">
        <f t="shared" si="20"/>
        <v>0.15384615384615385</v>
      </c>
      <c r="G235" s="74">
        <f t="shared" si="20"/>
        <v>0</v>
      </c>
      <c r="H235" s="74">
        <f t="shared" si="20"/>
        <v>0</v>
      </c>
      <c r="I235" s="74">
        <f t="shared" si="20"/>
        <v>2.3809523809523808E-2</v>
      </c>
      <c r="J235" s="74">
        <f t="shared" si="20"/>
        <v>0</v>
      </c>
      <c r="K235" s="74">
        <f t="shared" si="20"/>
        <v>0</v>
      </c>
      <c r="L235" s="74">
        <f t="shared" si="20"/>
        <v>6.993006993006993E-3</v>
      </c>
      <c r="M235" s="197"/>
      <c r="N235" s="4"/>
    </row>
    <row r="236" spans="4:14" ht="15.75">
      <c r="D236" s="45" t="str">
        <f t="shared" si="19"/>
        <v>Ciências Contábeis</v>
      </c>
      <c r="E236" s="74">
        <f t="shared" si="20"/>
        <v>0</v>
      </c>
      <c r="F236" s="74">
        <f t="shared" si="20"/>
        <v>2.564102564102564E-2</v>
      </c>
      <c r="G236" s="74">
        <f t="shared" si="20"/>
        <v>2.6315789473684209E-2</v>
      </c>
      <c r="H236" s="74">
        <f t="shared" si="20"/>
        <v>2.4390243902439025E-2</v>
      </c>
      <c r="I236" s="74">
        <f t="shared" si="20"/>
        <v>0</v>
      </c>
      <c r="J236" s="74">
        <f t="shared" si="20"/>
        <v>1.6666666666666666E-2</v>
      </c>
      <c r="K236" s="74">
        <f t="shared" si="20"/>
        <v>1.3333333333333334E-2</v>
      </c>
      <c r="L236" s="74">
        <f t="shared" si="20"/>
        <v>6.993006993006993E-3</v>
      </c>
      <c r="M236" s="197"/>
      <c r="N236" s="4"/>
    </row>
    <row r="237" spans="4:14" ht="15.75">
      <c r="D237" s="45" t="str">
        <f t="shared" si="19"/>
        <v>Ciências Econômicas</v>
      </c>
      <c r="E237" s="74">
        <f t="shared" si="20"/>
        <v>0</v>
      </c>
      <c r="F237" s="74">
        <f t="shared" si="20"/>
        <v>0</v>
      </c>
      <c r="G237" s="74">
        <f t="shared" si="20"/>
        <v>0</v>
      </c>
      <c r="H237" s="74">
        <f t="shared" si="20"/>
        <v>2.4390243902439025E-2</v>
      </c>
      <c r="I237" s="74">
        <f t="shared" si="20"/>
        <v>0</v>
      </c>
      <c r="J237" s="74">
        <f t="shared" si="20"/>
        <v>1.6666666666666666E-2</v>
      </c>
      <c r="K237" s="74">
        <f t="shared" si="20"/>
        <v>2.6666666666666668E-2</v>
      </c>
      <c r="L237" s="74">
        <f t="shared" si="20"/>
        <v>2.7972027972027972E-2</v>
      </c>
      <c r="M237" s="197"/>
      <c r="N237" s="4"/>
    </row>
    <row r="238" spans="4:14" ht="15.75">
      <c r="D238" s="45" t="str">
        <f t="shared" si="19"/>
        <v>Ciências Sociais</v>
      </c>
      <c r="E238" s="74">
        <f t="shared" si="20"/>
        <v>0.16666666666666666</v>
      </c>
      <c r="F238" s="74">
        <f t="shared" si="20"/>
        <v>0.10256410256410256</v>
      </c>
      <c r="G238" s="74">
        <f t="shared" si="20"/>
        <v>5.2631578947368418E-2</v>
      </c>
      <c r="H238" s="74">
        <f t="shared" si="20"/>
        <v>4.878048780487805E-2</v>
      </c>
      <c r="I238" s="74">
        <f t="shared" si="20"/>
        <v>2.3809523809523808E-2</v>
      </c>
      <c r="J238" s="74">
        <f t="shared" si="20"/>
        <v>0</v>
      </c>
      <c r="K238" s="74">
        <f t="shared" si="20"/>
        <v>0</v>
      </c>
      <c r="L238" s="74">
        <f t="shared" si="20"/>
        <v>0</v>
      </c>
      <c r="M238" s="197"/>
      <c r="N238" s="4"/>
    </row>
    <row r="239" spans="4:14" ht="15.75">
      <c r="D239" s="45" t="str">
        <f t="shared" si="19"/>
        <v>Direito</v>
      </c>
      <c r="E239" s="74">
        <f t="shared" si="20"/>
        <v>0.16666666666666666</v>
      </c>
      <c r="F239" s="74">
        <f t="shared" si="20"/>
        <v>0</v>
      </c>
      <c r="G239" s="74">
        <f t="shared" si="20"/>
        <v>0</v>
      </c>
      <c r="H239" s="74">
        <f t="shared" si="20"/>
        <v>0</v>
      </c>
      <c r="I239" s="74">
        <f t="shared" si="20"/>
        <v>2.3809523809523808E-2</v>
      </c>
      <c r="J239" s="74">
        <f t="shared" si="20"/>
        <v>1.6666666666666666E-2</v>
      </c>
      <c r="K239" s="74">
        <f t="shared" si="20"/>
        <v>1.3333333333333334E-2</v>
      </c>
      <c r="L239" s="74">
        <f t="shared" si="20"/>
        <v>2.7972027972027972E-2</v>
      </c>
      <c r="M239" s="197"/>
      <c r="N239" s="4"/>
    </row>
    <row r="240" spans="4:14" ht="15.75">
      <c r="D240" s="45" t="str">
        <f t="shared" si="19"/>
        <v>Educação Física</v>
      </c>
      <c r="E240" s="74">
        <f t="shared" si="20"/>
        <v>0</v>
      </c>
      <c r="F240" s="74">
        <f t="shared" si="20"/>
        <v>0</v>
      </c>
      <c r="G240" s="74">
        <f t="shared" si="20"/>
        <v>2.6315789473684209E-2</v>
      </c>
      <c r="H240" s="74">
        <f t="shared" si="20"/>
        <v>4.878048780487805E-2</v>
      </c>
      <c r="I240" s="74">
        <f t="shared" si="20"/>
        <v>0</v>
      </c>
      <c r="J240" s="74">
        <f t="shared" si="20"/>
        <v>1.6666666666666666E-2</v>
      </c>
      <c r="K240" s="74">
        <f t="shared" si="20"/>
        <v>1.3333333333333334E-2</v>
      </c>
      <c r="L240" s="74">
        <f t="shared" si="20"/>
        <v>6.993006993006993E-3</v>
      </c>
      <c r="M240" s="197"/>
      <c r="N240" s="4"/>
    </row>
    <row r="241" spans="4:14" ht="15.75">
      <c r="D241" s="45" t="str">
        <f t="shared" si="19"/>
        <v>Engenharia De Alimentos</v>
      </c>
      <c r="E241" s="74">
        <f t="shared" ref="E241:L250" si="21">IF(ISERROR(E194/E$223),"",(E194/E$223))</f>
        <v>0.16666666666666666</v>
      </c>
      <c r="F241" s="74">
        <f t="shared" si="21"/>
        <v>2.564102564102564E-2</v>
      </c>
      <c r="G241" s="74">
        <f t="shared" si="21"/>
        <v>7.8947368421052627E-2</v>
      </c>
      <c r="H241" s="74">
        <f t="shared" si="21"/>
        <v>2.4390243902439025E-2</v>
      </c>
      <c r="I241" s="74">
        <f t="shared" si="21"/>
        <v>0</v>
      </c>
      <c r="J241" s="74">
        <f t="shared" si="21"/>
        <v>3.3333333333333333E-2</v>
      </c>
      <c r="K241" s="74">
        <f t="shared" si="21"/>
        <v>1.3333333333333334E-2</v>
      </c>
      <c r="L241" s="74">
        <f t="shared" si="21"/>
        <v>1.3986013986013986E-2</v>
      </c>
      <c r="M241" s="197"/>
      <c r="N241" s="4"/>
    </row>
    <row r="242" spans="4:14" ht="15.75">
      <c r="D242" s="45" t="str">
        <f t="shared" si="19"/>
        <v>Engenharia De Aquicultura</v>
      </c>
      <c r="E242" s="74">
        <f t="shared" si="21"/>
        <v>0</v>
      </c>
      <c r="F242" s="74">
        <f t="shared" si="21"/>
        <v>0</v>
      </c>
      <c r="G242" s="74">
        <f t="shared" si="21"/>
        <v>0</v>
      </c>
      <c r="H242" s="74">
        <f t="shared" si="21"/>
        <v>0</v>
      </c>
      <c r="I242" s="74">
        <f t="shared" si="21"/>
        <v>4.7619047619047616E-2</v>
      </c>
      <c r="J242" s="74">
        <f t="shared" si="21"/>
        <v>0</v>
      </c>
      <c r="K242" s="74">
        <f t="shared" si="21"/>
        <v>6.6666666666666666E-2</v>
      </c>
      <c r="L242" s="74">
        <f t="shared" si="21"/>
        <v>5.5944055944055944E-2</v>
      </c>
      <c r="M242" s="197"/>
      <c r="N242" s="4"/>
    </row>
    <row r="243" spans="4:14" ht="15.75">
      <c r="D243" s="45" t="str">
        <f t="shared" si="19"/>
        <v>Engenharia De Energia</v>
      </c>
      <c r="E243" s="74">
        <f t="shared" si="21"/>
        <v>0</v>
      </c>
      <c r="F243" s="74">
        <f t="shared" si="21"/>
        <v>0</v>
      </c>
      <c r="G243" s="74">
        <f t="shared" si="21"/>
        <v>0</v>
      </c>
      <c r="H243" s="74">
        <f t="shared" si="21"/>
        <v>0</v>
      </c>
      <c r="I243" s="74">
        <f t="shared" si="21"/>
        <v>0</v>
      </c>
      <c r="J243" s="74">
        <f t="shared" si="21"/>
        <v>1.6666666666666666E-2</v>
      </c>
      <c r="K243" s="74">
        <f t="shared" si="21"/>
        <v>1.3333333333333334E-2</v>
      </c>
      <c r="L243" s="74">
        <f t="shared" si="21"/>
        <v>2.097902097902098E-2</v>
      </c>
      <c r="M243" s="197"/>
      <c r="N243" s="4"/>
    </row>
    <row r="244" spans="4:14" ht="15.75">
      <c r="D244" s="45" t="str">
        <f t="shared" si="19"/>
        <v>Engenharia De Produção</v>
      </c>
      <c r="E244" s="74">
        <f t="shared" si="21"/>
        <v>0</v>
      </c>
      <c r="F244" s="74">
        <f t="shared" si="21"/>
        <v>0</v>
      </c>
      <c r="G244" s="74">
        <f t="shared" si="21"/>
        <v>0</v>
      </c>
      <c r="H244" s="74">
        <f t="shared" si="21"/>
        <v>0</v>
      </c>
      <c r="I244" s="74">
        <f t="shared" si="21"/>
        <v>0</v>
      </c>
      <c r="J244" s="74">
        <f t="shared" si="21"/>
        <v>0</v>
      </c>
      <c r="K244" s="74">
        <f t="shared" si="21"/>
        <v>0</v>
      </c>
      <c r="L244" s="74">
        <f t="shared" si="21"/>
        <v>6.993006993006993E-3</v>
      </c>
      <c r="M244" s="197"/>
      <c r="N244" s="4"/>
    </row>
    <row r="245" spans="4:14" ht="15.75">
      <c r="D245" s="45" t="str">
        <f t="shared" si="19"/>
        <v>Geografia</v>
      </c>
      <c r="E245" s="74">
        <f t="shared" si="21"/>
        <v>0</v>
      </c>
      <c r="F245" s="74">
        <f t="shared" si="21"/>
        <v>0</v>
      </c>
      <c r="G245" s="74">
        <f t="shared" si="21"/>
        <v>2.6315789473684209E-2</v>
      </c>
      <c r="H245" s="74">
        <f t="shared" si="21"/>
        <v>2.4390243902439025E-2</v>
      </c>
      <c r="I245" s="74">
        <f t="shared" si="21"/>
        <v>0</v>
      </c>
      <c r="J245" s="74">
        <f t="shared" si="21"/>
        <v>3.3333333333333333E-2</v>
      </c>
      <c r="K245" s="74">
        <f t="shared" si="21"/>
        <v>0</v>
      </c>
      <c r="L245" s="74">
        <f t="shared" si="21"/>
        <v>6.993006993006993E-3</v>
      </c>
      <c r="M245" s="197"/>
      <c r="N245" s="4"/>
    </row>
    <row r="246" spans="4:14" ht="15.75">
      <c r="D246" s="45" t="str">
        <f t="shared" si="19"/>
        <v>Gestão Ambiental</v>
      </c>
      <c r="E246" s="74">
        <f t="shared" si="21"/>
        <v>0</v>
      </c>
      <c r="F246" s="74">
        <f t="shared" si="21"/>
        <v>0.10256410256410256</v>
      </c>
      <c r="G246" s="74">
        <f t="shared" si="21"/>
        <v>5.2631578947368418E-2</v>
      </c>
      <c r="H246" s="74">
        <f t="shared" si="21"/>
        <v>4.878048780487805E-2</v>
      </c>
      <c r="I246" s="74">
        <f t="shared" si="21"/>
        <v>0.11904761904761904</v>
      </c>
      <c r="J246" s="74">
        <f t="shared" si="21"/>
        <v>0.05</v>
      </c>
      <c r="K246" s="74">
        <f t="shared" si="21"/>
        <v>2.6666666666666668E-2</v>
      </c>
      <c r="L246" s="74">
        <f t="shared" si="21"/>
        <v>4.8951048951048952E-2</v>
      </c>
      <c r="M246" s="197"/>
      <c r="N246" s="4"/>
    </row>
    <row r="247" spans="4:14" ht="15.75">
      <c r="D247" s="45" t="str">
        <f t="shared" si="19"/>
        <v>História</v>
      </c>
      <c r="E247" s="74">
        <f t="shared" si="21"/>
        <v>0</v>
      </c>
      <c r="F247" s="74">
        <f t="shared" si="21"/>
        <v>0</v>
      </c>
      <c r="G247" s="74">
        <f t="shared" si="21"/>
        <v>0</v>
      </c>
      <c r="H247" s="74">
        <f t="shared" si="21"/>
        <v>0</v>
      </c>
      <c r="I247" s="74">
        <f t="shared" si="21"/>
        <v>0</v>
      </c>
      <c r="J247" s="74">
        <f t="shared" si="21"/>
        <v>0</v>
      </c>
      <c r="K247" s="74">
        <f t="shared" si="21"/>
        <v>0</v>
      </c>
      <c r="L247" s="74">
        <f t="shared" si="21"/>
        <v>1.3986013986013986E-2</v>
      </c>
      <c r="M247" s="197"/>
      <c r="N247" s="4"/>
    </row>
    <row r="248" spans="4:14" ht="15.75">
      <c r="D248" s="45" t="str">
        <f t="shared" si="19"/>
        <v>Letras</v>
      </c>
      <c r="E248" s="74">
        <f t="shared" si="21"/>
        <v>0</v>
      </c>
      <c r="F248" s="74">
        <f t="shared" si="21"/>
        <v>0.17948717948717949</v>
      </c>
      <c r="G248" s="74">
        <f t="shared" si="21"/>
        <v>0</v>
      </c>
      <c r="H248" s="74">
        <f t="shared" si="21"/>
        <v>0</v>
      </c>
      <c r="I248" s="74">
        <f t="shared" si="21"/>
        <v>0</v>
      </c>
      <c r="J248" s="74">
        <f t="shared" si="21"/>
        <v>0</v>
      </c>
      <c r="K248" s="74">
        <f t="shared" si="21"/>
        <v>0</v>
      </c>
      <c r="L248" s="74">
        <f t="shared" si="21"/>
        <v>1.3986013986013986E-2</v>
      </c>
      <c r="M248" s="197"/>
      <c r="N248" s="4"/>
    </row>
    <row r="249" spans="4:14" ht="15.75">
      <c r="D249" s="45" t="str">
        <f t="shared" si="19"/>
        <v>Licenciatura em Computação</v>
      </c>
      <c r="E249" s="74">
        <f t="shared" si="21"/>
        <v>0</v>
      </c>
      <c r="F249" s="74">
        <f t="shared" si="21"/>
        <v>0</v>
      </c>
      <c r="G249" s="74">
        <f t="shared" si="21"/>
        <v>0</v>
      </c>
      <c r="H249" s="74">
        <f t="shared" si="21"/>
        <v>0</v>
      </c>
      <c r="I249" s="74">
        <f t="shared" si="21"/>
        <v>0</v>
      </c>
      <c r="J249" s="74">
        <f t="shared" si="21"/>
        <v>0</v>
      </c>
      <c r="K249" s="74">
        <f t="shared" si="21"/>
        <v>0</v>
      </c>
      <c r="L249" s="74">
        <f t="shared" si="21"/>
        <v>6.993006993006993E-3</v>
      </c>
      <c r="M249" s="197"/>
      <c r="N249" s="4"/>
    </row>
    <row r="250" spans="4:14" ht="15.75">
      <c r="D250" s="45" t="str">
        <f t="shared" si="19"/>
        <v>Licenciatura Intercultural Indígena</v>
      </c>
      <c r="E250" s="74">
        <f t="shared" si="21"/>
        <v>0</v>
      </c>
      <c r="F250" s="74">
        <f t="shared" si="21"/>
        <v>0</v>
      </c>
      <c r="G250" s="74">
        <f t="shared" si="21"/>
        <v>0</v>
      </c>
      <c r="H250" s="74">
        <f t="shared" si="21"/>
        <v>0</v>
      </c>
      <c r="I250" s="74">
        <f t="shared" si="21"/>
        <v>0</v>
      </c>
      <c r="J250" s="74">
        <f t="shared" si="21"/>
        <v>3.3333333333333333E-2</v>
      </c>
      <c r="K250" s="74">
        <f t="shared" si="21"/>
        <v>5.3333333333333337E-2</v>
      </c>
      <c r="L250" s="74">
        <f t="shared" si="21"/>
        <v>2.7972027972027972E-2</v>
      </c>
      <c r="M250" s="197"/>
      <c r="N250" s="4"/>
    </row>
    <row r="251" spans="4:14" ht="15.75">
      <c r="D251" s="45" t="str">
        <f t="shared" si="19"/>
        <v>Matemática</v>
      </c>
      <c r="E251" s="74">
        <f t="shared" ref="E251:L260" si="22">IF(ISERROR(E204/E$223),"",(E204/E$223))</f>
        <v>0</v>
      </c>
      <c r="F251" s="74">
        <f t="shared" si="22"/>
        <v>0</v>
      </c>
      <c r="G251" s="74">
        <f t="shared" si="22"/>
        <v>2.6315789473684209E-2</v>
      </c>
      <c r="H251" s="74">
        <f t="shared" si="22"/>
        <v>2.4390243902439025E-2</v>
      </c>
      <c r="I251" s="74">
        <f t="shared" si="22"/>
        <v>2.3809523809523808E-2</v>
      </c>
      <c r="J251" s="74">
        <f t="shared" si="22"/>
        <v>3.3333333333333333E-2</v>
      </c>
      <c r="K251" s="74">
        <f t="shared" si="22"/>
        <v>2.6666666666666668E-2</v>
      </c>
      <c r="L251" s="74">
        <f t="shared" si="22"/>
        <v>1.3986013986013986E-2</v>
      </c>
      <c r="M251" s="197"/>
      <c r="N251" s="4"/>
    </row>
    <row r="252" spans="4:14" ht="15.75">
      <c r="D252" s="45" t="str">
        <f t="shared" si="19"/>
        <v>Medicina</v>
      </c>
      <c r="E252" s="74">
        <f t="shared" si="22"/>
        <v>0</v>
      </c>
      <c r="F252" s="74">
        <f t="shared" si="22"/>
        <v>7.6923076923076927E-2</v>
      </c>
      <c r="G252" s="74">
        <f t="shared" si="22"/>
        <v>0.21052631578947367</v>
      </c>
      <c r="H252" s="74">
        <f t="shared" si="22"/>
        <v>0.14634146341463414</v>
      </c>
      <c r="I252" s="74">
        <f t="shared" si="22"/>
        <v>9.5238095238095233E-2</v>
      </c>
      <c r="J252" s="74">
        <f t="shared" si="22"/>
        <v>0.13333333333333333</v>
      </c>
      <c r="K252" s="74">
        <f t="shared" si="22"/>
        <v>0.10666666666666667</v>
      </c>
      <c r="L252" s="74">
        <f t="shared" si="22"/>
        <v>0.12587412587412589</v>
      </c>
      <c r="M252" s="197"/>
      <c r="N252" s="4"/>
    </row>
    <row r="253" spans="4:14" ht="15.75">
      <c r="D253" s="45" t="str">
        <f t="shared" si="19"/>
        <v>Nutrição</v>
      </c>
      <c r="E253" s="74">
        <f t="shared" si="22"/>
        <v>0</v>
      </c>
      <c r="F253" s="74">
        <f t="shared" si="22"/>
        <v>0</v>
      </c>
      <c r="G253" s="74">
        <f t="shared" si="22"/>
        <v>5.2631578947368418E-2</v>
      </c>
      <c r="H253" s="74">
        <f t="shared" si="22"/>
        <v>0</v>
      </c>
      <c r="I253" s="74">
        <f t="shared" si="22"/>
        <v>4.7619047619047616E-2</v>
      </c>
      <c r="J253" s="74">
        <f t="shared" si="22"/>
        <v>8.3333333333333329E-2</v>
      </c>
      <c r="K253" s="74">
        <f t="shared" si="22"/>
        <v>0.10666666666666667</v>
      </c>
      <c r="L253" s="74">
        <f t="shared" si="22"/>
        <v>0.1048951048951049</v>
      </c>
      <c r="M253" s="197"/>
      <c r="N253" s="4"/>
    </row>
    <row r="254" spans="4:14" ht="15.75">
      <c r="D254" s="45" t="str">
        <f t="shared" si="19"/>
        <v>Pedagogia</v>
      </c>
      <c r="E254" s="74">
        <f t="shared" si="22"/>
        <v>0</v>
      </c>
      <c r="F254" s="74">
        <f t="shared" si="22"/>
        <v>2.564102564102564E-2</v>
      </c>
      <c r="G254" s="74">
        <f t="shared" si="22"/>
        <v>2.6315789473684209E-2</v>
      </c>
      <c r="H254" s="74">
        <f t="shared" si="22"/>
        <v>4.878048780487805E-2</v>
      </c>
      <c r="I254" s="74">
        <f t="shared" si="22"/>
        <v>2.3809523809523808E-2</v>
      </c>
      <c r="J254" s="74">
        <f t="shared" si="22"/>
        <v>1.6666666666666666E-2</v>
      </c>
      <c r="K254" s="74">
        <f t="shared" si="22"/>
        <v>1.3333333333333334E-2</v>
      </c>
      <c r="L254" s="74">
        <f t="shared" si="22"/>
        <v>1.3986013986013986E-2</v>
      </c>
      <c r="M254" s="197"/>
      <c r="N254" s="4"/>
    </row>
    <row r="255" spans="4:14" ht="15.75">
      <c r="D255" s="45" t="str">
        <f t="shared" si="19"/>
        <v>Pós-Graduação</v>
      </c>
      <c r="E255" s="74">
        <f t="shared" si="22"/>
        <v>0</v>
      </c>
      <c r="F255" s="74">
        <f t="shared" si="22"/>
        <v>0</v>
      </c>
      <c r="G255" s="74">
        <f t="shared" si="22"/>
        <v>0</v>
      </c>
      <c r="H255" s="74">
        <f t="shared" si="22"/>
        <v>4.878048780487805E-2</v>
      </c>
      <c r="I255" s="74">
        <f t="shared" si="22"/>
        <v>0</v>
      </c>
      <c r="J255" s="74">
        <f t="shared" si="22"/>
        <v>0</v>
      </c>
      <c r="K255" s="74">
        <f t="shared" si="22"/>
        <v>0</v>
      </c>
      <c r="L255" s="74">
        <f t="shared" si="22"/>
        <v>6.993006993006993E-3</v>
      </c>
      <c r="M255" s="197"/>
      <c r="N255" s="4"/>
    </row>
    <row r="256" spans="4:14" ht="15.75">
      <c r="D256" s="45" t="str">
        <f t="shared" si="19"/>
        <v>Psicologia</v>
      </c>
      <c r="E256" s="74">
        <f t="shared" si="22"/>
        <v>0</v>
      </c>
      <c r="F256" s="74">
        <f t="shared" si="22"/>
        <v>2.564102564102564E-2</v>
      </c>
      <c r="G256" s="74">
        <f t="shared" si="22"/>
        <v>2.6315789473684209E-2</v>
      </c>
      <c r="H256" s="74">
        <f t="shared" si="22"/>
        <v>0</v>
      </c>
      <c r="I256" s="74">
        <f t="shared" si="22"/>
        <v>4.7619047619047616E-2</v>
      </c>
      <c r="J256" s="74">
        <f t="shared" si="22"/>
        <v>8.3333333333333329E-2</v>
      </c>
      <c r="K256" s="74">
        <f t="shared" si="22"/>
        <v>0.10666666666666667</v>
      </c>
      <c r="L256" s="74">
        <f t="shared" si="22"/>
        <v>4.8951048951048952E-2</v>
      </c>
      <c r="M256" s="197"/>
      <c r="N256" s="4"/>
    </row>
    <row r="257" spans="3:15" ht="15.75">
      <c r="D257" s="45" t="str">
        <f t="shared" si="19"/>
        <v>Química</v>
      </c>
      <c r="E257" s="74">
        <f t="shared" si="22"/>
        <v>0.16666666666666666</v>
      </c>
      <c r="F257" s="74">
        <f t="shared" si="22"/>
        <v>0</v>
      </c>
      <c r="G257" s="74">
        <f t="shared" si="22"/>
        <v>0</v>
      </c>
      <c r="H257" s="74">
        <f t="shared" si="22"/>
        <v>2.4390243902439025E-2</v>
      </c>
      <c r="I257" s="74">
        <f t="shared" si="22"/>
        <v>0</v>
      </c>
      <c r="J257" s="74">
        <f t="shared" si="22"/>
        <v>0</v>
      </c>
      <c r="K257" s="74">
        <f t="shared" si="22"/>
        <v>0</v>
      </c>
      <c r="L257" s="74">
        <f t="shared" si="22"/>
        <v>2.097902097902098E-2</v>
      </c>
      <c r="M257" s="197"/>
      <c r="N257" s="4"/>
    </row>
    <row r="258" spans="3:15" ht="15.75">
      <c r="D258" s="45" t="str">
        <f t="shared" si="19"/>
        <v>Relações Internacionais</v>
      </c>
      <c r="E258" s="74">
        <f t="shared" si="22"/>
        <v>0</v>
      </c>
      <c r="F258" s="74">
        <f t="shared" si="22"/>
        <v>0</v>
      </c>
      <c r="G258" s="74">
        <f t="shared" si="22"/>
        <v>0</v>
      </c>
      <c r="H258" s="74">
        <f t="shared" si="22"/>
        <v>0</v>
      </c>
      <c r="I258" s="74">
        <f t="shared" si="22"/>
        <v>2.3809523809523808E-2</v>
      </c>
      <c r="J258" s="74">
        <f t="shared" si="22"/>
        <v>0.05</v>
      </c>
      <c r="K258" s="74">
        <f t="shared" si="22"/>
        <v>2.6666666666666668E-2</v>
      </c>
      <c r="L258" s="74">
        <f t="shared" si="22"/>
        <v>1.3986013986013986E-2</v>
      </c>
      <c r="M258" s="197"/>
      <c r="N258" s="4"/>
    </row>
    <row r="259" spans="3:15" ht="15.75">
      <c r="D259" s="45" t="str">
        <f t="shared" si="19"/>
        <v>Sistemas De Informação</v>
      </c>
      <c r="E259" s="74">
        <f t="shared" si="22"/>
        <v>0</v>
      </c>
      <c r="F259" s="74">
        <f t="shared" si="22"/>
        <v>0</v>
      </c>
      <c r="G259" s="74">
        <f t="shared" si="22"/>
        <v>2.6315789473684209E-2</v>
      </c>
      <c r="H259" s="74">
        <f t="shared" si="22"/>
        <v>0</v>
      </c>
      <c r="I259" s="74">
        <f t="shared" si="22"/>
        <v>2.3809523809523808E-2</v>
      </c>
      <c r="J259" s="74">
        <f t="shared" si="22"/>
        <v>1.6666666666666666E-2</v>
      </c>
      <c r="K259" s="74">
        <f t="shared" si="22"/>
        <v>0</v>
      </c>
      <c r="L259" s="74">
        <f t="shared" si="22"/>
        <v>6.993006993006993E-3</v>
      </c>
      <c r="M259" s="197"/>
      <c r="N259" s="4"/>
    </row>
    <row r="260" spans="3:15" ht="15.75">
      <c r="D260" s="45" t="str">
        <f t="shared" si="19"/>
        <v>Zootecnia</v>
      </c>
      <c r="E260" s="74">
        <f t="shared" si="22"/>
        <v>0</v>
      </c>
      <c r="F260" s="74">
        <f t="shared" si="22"/>
        <v>0.10256410256410256</v>
      </c>
      <c r="G260" s="74">
        <f t="shared" si="22"/>
        <v>0.15789473684210525</v>
      </c>
      <c r="H260" s="74">
        <f t="shared" si="22"/>
        <v>0.14634146341463414</v>
      </c>
      <c r="I260" s="74">
        <f t="shared" si="22"/>
        <v>0.11904761904761904</v>
      </c>
      <c r="J260" s="74">
        <f t="shared" si="22"/>
        <v>6.6666666666666666E-2</v>
      </c>
      <c r="K260" s="74">
        <f t="shared" si="22"/>
        <v>0.08</v>
      </c>
      <c r="L260" s="74">
        <f t="shared" si="22"/>
        <v>0.1048951048951049</v>
      </c>
      <c r="M260" s="197"/>
      <c r="N260" s="4"/>
    </row>
    <row r="261" spans="3:15" ht="15.75">
      <c r="D261" s="45" t="str">
        <f t="shared" si="19"/>
        <v>Reitoria - PROEX</v>
      </c>
      <c r="E261" s="74">
        <f t="shared" ref="E261:L265" si="23">IF(ISERROR(E214/E$223),"",(E214/E$223))</f>
        <v>0.16666666666666666</v>
      </c>
      <c r="F261" s="74">
        <f t="shared" si="23"/>
        <v>5.128205128205128E-2</v>
      </c>
      <c r="G261" s="74">
        <f t="shared" si="23"/>
        <v>0.10526315789473684</v>
      </c>
      <c r="H261" s="74">
        <f t="shared" si="23"/>
        <v>0.12195121951219512</v>
      </c>
      <c r="I261" s="74">
        <f t="shared" si="23"/>
        <v>0.23809523809523808</v>
      </c>
      <c r="J261" s="74">
        <f t="shared" si="23"/>
        <v>0.15</v>
      </c>
      <c r="K261" s="74">
        <f t="shared" si="23"/>
        <v>0.10666666666666667</v>
      </c>
      <c r="L261" s="74">
        <f t="shared" si="23"/>
        <v>8.3916083916083919E-2</v>
      </c>
      <c r="M261" s="197"/>
      <c r="N261" s="4"/>
    </row>
    <row r="262" spans="3:15" ht="15.75">
      <c r="D262" s="45" t="str">
        <f t="shared" si="19"/>
        <v>Reitoria - GR</v>
      </c>
      <c r="E262" s="74">
        <f t="shared" si="23"/>
        <v>0</v>
      </c>
      <c r="F262" s="74">
        <f t="shared" si="23"/>
        <v>0</v>
      </c>
      <c r="G262" s="74">
        <f t="shared" si="23"/>
        <v>2.6315789473684209E-2</v>
      </c>
      <c r="H262" s="74">
        <f t="shared" si="23"/>
        <v>0</v>
      </c>
      <c r="I262" s="74">
        <f t="shared" si="23"/>
        <v>2.3809523809523808E-2</v>
      </c>
      <c r="J262" s="74">
        <f t="shared" si="23"/>
        <v>1.6666666666666666E-2</v>
      </c>
      <c r="K262" s="74">
        <f t="shared" si="23"/>
        <v>0</v>
      </c>
      <c r="L262" s="74">
        <f t="shared" si="23"/>
        <v>2.7972027972027972E-2</v>
      </c>
      <c r="M262" s="197"/>
      <c r="N262" s="4"/>
    </row>
    <row r="263" spans="3:15" ht="15.75">
      <c r="D263" s="45" t="str">
        <f t="shared" si="19"/>
        <v>Reitoria - PROGRAD</v>
      </c>
      <c r="E263" s="74">
        <f t="shared" si="23"/>
        <v>0</v>
      </c>
      <c r="F263" s="74">
        <f t="shared" si="23"/>
        <v>0</v>
      </c>
      <c r="G263" s="74">
        <f t="shared" si="23"/>
        <v>0</v>
      </c>
      <c r="H263" s="74">
        <f t="shared" si="23"/>
        <v>2.4390243902439025E-2</v>
      </c>
      <c r="I263" s="74">
        <f t="shared" si="23"/>
        <v>2.3809523809523808E-2</v>
      </c>
      <c r="J263" s="74">
        <f t="shared" si="23"/>
        <v>0</v>
      </c>
      <c r="K263" s="74">
        <f t="shared" si="23"/>
        <v>0</v>
      </c>
      <c r="L263" s="74">
        <f t="shared" si="23"/>
        <v>0</v>
      </c>
      <c r="M263" s="197"/>
      <c r="N263" s="4"/>
    </row>
    <row r="264" spans="3:15" ht="15.75">
      <c r="D264" s="45" t="str">
        <f t="shared" si="19"/>
        <v>Reitoria - HU</v>
      </c>
      <c r="E264" s="74">
        <f t="shared" si="23"/>
        <v>0</v>
      </c>
      <c r="F264" s="74">
        <f t="shared" si="23"/>
        <v>0</v>
      </c>
      <c r="G264" s="74">
        <f t="shared" si="23"/>
        <v>0</v>
      </c>
      <c r="H264" s="74">
        <f t="shared" si="23"/>
        <v>2.4390243902439025E-2</v>
      </c>
      <c r="I264" s="74">
        <f t="shared" si="23"/>
        <v>0</v>
      </c>
      <c r="J264" s="74">
        <f t="shared" si="23"/>
        <v>0</v>
      </c>
      <c r="K264" s="74">
        <f t="shared" si="23"/>
        <v>0</v>
      </c>
      <c r="L264" s="74">
        <f t="shared" si="23"/>
        <v>0</v>
      </c>
      <c r="M264" s="197"/>
      <c r="N264" s="4"/>
    </row>
    <row r="265" spans="3:15" ht="15.75">
      <c r="D265" s="45" t="str">
        <f t="shared" si="19"/>
        <v>Reitoria - PROPP</v>
      </c>
      <c r="E265" s="74">
        <f t="shared" si="23"/>
        <v>0</v>
      </c>
      <c r="F265" s="74">
        <f t="shared" si="23"/>
        <v>0</v>
      </c>
      <c r="G265" s="74">
        <f t="shared" si="23"/>
        <v>0</v>
      </c>
      <c r="H265" s="74">
        <f t="shared" si="23"/>
        <v>0</v>
      </c>
      <c r="I265" s="74">
        <f t="shared" si="23"/>
        <v>0</v>
      </c>
      <c r="J265" s="74">
        <f t="shared" si="23"/>
        <v>0</v>
      </c>
      <c r="K265" s="74">
        <f t="shared" si="23"/>
        <v>0</v>
      </c>
      <c r="L265" s="74">
        <f t="shared" si="23"/>
        <v>0</v>
      </c>
      <c r="M265" s="197"/>
      <c r="N265" s="4"/>
    </row>
    <row r="266" spans="3:15" ht="15.75">
      <c r="D266" s="45" t="str">
        <f t="shared" si="19"/>
        <v>Fisíca</v>
      </c>
      <c r="E266" s="74">
        <f t="shared" ref="E266:K266" si="24">IF(ISERROR(E219/E$223),"",(E219/E$223))</f>
        <v>0</v>
      </c>
      <c r="F266" s="74">
        <f t="shared" si="24"/>
        <v>0</v>
      </c>
      <c r="G266" s="74">
        <f t="shared" si="24"/>
        <v>0</v>
      </c>
      <c r="H266" s="74">
        <f t="shared" si="24"/>
        <v>0</v>
      </c>
      <c r="I266" s="74">
        <f t="shared" si="24"/>
        <v>0</v>
      </c>
      <c r="J266" s="74">
        <f t="shared" si="24"/>
        <v>0</v>
      </c>
      <c r="K266" s="74">
        <f t="shared" si="24"/>
        <v>0</v>
      </c>
      <c r="L266" s="74">
        <f>IF(ISERROR(L219/L$223),"",(L219/L$223))</f>
        <v>0</v>
      </c>
      <c r="M266" s="197"/>
      <c r="N266" s="4"/>
    </row>
    <row r="267" spans="3:15" ht="15.75">
      <c r="D267" s="45" t="str">
        <f t="shared" si="19"/>
        <v>EAD</v>
      </c>
      <c r="E267" s="74">
        <f t="shared" ref="E267:K269" si="25">IF(ISERROR(E220/E$223),"",(E220/E$223))</f>
        <v>0</v>
      </c>
      <c r="F267" s="74">
        <f t="shared" si="25"/>
        <v>0</v>
      </c>
      <c r="G267" s="74">
        <f t="shared" si="25"/>
        <v>0</v>
      </c>
      <c r="H267" s="74">
        <f t="shared" si="25"/>
        <v>2.4390243902439025E-2</v>
      </c>
      <c r="I267" s="74">
        <f t="shared" si="25"/>
        <v>2.3809523809523808E-2</v>
      </c>
      <c r="J267" s="74">
        <f t="shared" si="25"/>
        <v>3.3333333333333333E-2</v>
      </c>
      <c r="K267" s="74">
        <f t="shared" si="25"/>
        <v>1.3333333333333334E-2</v>
      </c>
      <c r="L267" s="74">
        <f>IF(ISERROR(L220/L$223),"",(L220/L$223))</f>
        <v>6.993006993006993E-3</v>
      </c>
      <c r="M267" s="197"/>
      <c r="N267" s="4"/>
    </row>
    <row r="268" spans="3:15" ht="15.75">
      <c r="C268" s="192"/>
      <c r="D268" s="45" t="str">
        <f t="shared" si="19"/>
        <v>Reitoria - PROAE</v>
      </c>
      <c r="E268" s="74">
        <f t="shared" si="25"/>
        <v>0</v>
      </c>
      <c r="F268" s="74">
        <f t="shared" si="25"/>
        <v>0</v>
      </c>
      <c r="G268" s="74">
        <f t="shared" si="25"/>
        <v>0</v>
      </c>
      <c r="H268" s="74">
        <f t="shared" si="25"/>
        <v>0</v>
      </c>
      <c r="I268" s="74">
        <f t="shared" si="25"/>
        <v>0</v>
      </c>
      <c r="J268" s="74">
        <f t="shared" si="25"/>
        <v>0</v>
      </c>
      <c r="K268" s="74">
        <f t="shared" si="25"/>
        <v>0</v>
      </c>
      <c r="L268" s="74">
        <f>IF(ISERROR(L221/L$223),"",(L221/L$223))</f>
        <v>6.993006993006993E-3</v>
      </c>
      <c r="M268" s="197"/>
      <c r="N268" s="193"/>
      <c r="O268" s="193"/>
    </row>
    <row r="269" spans="3:15" ht="15.75">
      <c r="C269" s="197"/>
      <c r="D269" s="45" t="str">
        <f t="shared" si="19"/>
        <v>Engenharia Mecânica</v>
      </c>
      <c r="E269" s="74">
        <f t="shared" si="25"/>
        <v>0</v>
      </c>
      <c r="F269" s="74">
        <f t="shared" si="25"/>
        <v>0</v>
      </c>
      <c r="G269" s="74">
        <f t="shared" si="25"/>
        <v>0</v>
      </c>
      <c r="H269" s="74">
        <f t="shared" si="25"/>
        <v>0</v>
      </c>
      <c r="I269" s="74">
        <f t="shared" si="25"/>
        <v>0</v>
      </c>
      <c r="J269" s="74">
        <f t="shared" si="25"/>
        <v>0</v>
      </c>
      <c r="K269" s="74">
        <f t="shared" si="25"/>
        <v>0</v>
      </c>
      <c r="L269" s="74">
        <f>IF(ISERROR(L222/L$223),"",(L222/L$223))</f>
        <v>6.993006993006993E-3</v>
      </c>
      <c r="M269" s="197"/>
      <c r="N269" s="198"/>
      <c r="O269" s="198"/>
    </row>
    <row r="270" spans="3:15" ht="15.75">
      <c r="D270" s="34" t="s">
        <v>37</v>
      </c>
      <c r="E270" s="75">
        <f t="shared" ref="E270:K270" si="26">IF(ISERROR(E223/E$223),"",(E223/E$223))</f>
        <v>1</v>
      </c>
      <c r="F270" s="75">
        <f t="shared" si="26"/>
        <v>1</v>
      </c>
      <c r="G270" s="75">
        <f t="shared" si="26"/>
        <v>1</v>
      </c>
      <c r="H270" s="75">
        <f t="shared" si="26"/>
        <v>1</v>
      </c>
      <c r="I270" s="75">
        <f t="shared" si="26"/>
        <v>1</v>
      </c>
      <c r="J270" s="75">
        <f t="shared" si="26"/>
        <v>1</v>
      </c>
      <c r="K270" s="75">
        <f t="shared" si="26"/>
        <v>1</v>
      </c>
      <c r="L270" s="75">
        <f>IF(ISERROR(L223/L$223),"",(L223/L$223))</f>
        <v>1</v>
      </c>
      <c r="M270" s="197"/>
      <c r="N270" s="4"/>
    </row>
    <row r="271" spans="3:15">
      <c r="D271" s="35" t="s">
        <v>370</v>
      </c>
      <c r="L271" s="193"/>
      <c r="M271" s="4"/>
      <c r="N271" s="4"/>
    </row>
    <row r="272" spans="3:15">
      <c r="D272" s="219" t="s">
        <v>367</v>
      </c>
      <c r="L272" s="193"/>
      <c r="M272" s="4"/>
      <c r="N272" s="4"/>
    </row>
    <row r="273" spans="12:14">
      <c r="L273" s="193"/>
      <c r="M273" s="4"/>
      <c r="N273" s="4"/>
    </row>
    <row r="274" spans="12:14">
      <c r="L274" s="193"/>
      <c r="M274" s="4"/>
      <c r="N274" s="4"/>
    </row>
    <row r="275" spans="12:14">
      <c r="L275" s="193"/>
      <c r="M275" s="4"/>
      <c r="N275" s="4"/>
    </row>
    <row r="276" spans="12:14">
      <c r="L276" s="193"/>
      <c r="M276" s="4"/>
      <c r="N276" s="4"/>
    </row>
    <row r="277" spans="12:14">
      <c r="L277" s="193"/>
      <c r="M277" s="4"/>
      <c r="N277" s="4"/>
    </row>
    <row r="278" spans="12:14">
      <c r="L278" s="193"/>
      <c r="M278" s="4"/>
      <c r="N278" s="4"/>
    </row>
    <row r="279" spans="12:14">
      <c r="L279" s="193"/>
      <c r="M279" s="4"/>
      <c r="N279" s="4"/>
    </row>
    <row r="280" spans="12:14">
      <c r="L280" s="193"/>
      <c r="M280" s="4"/>
      <c r="N280" s="4"/>
    </row>
    <row r="281" spans="12:14">
      <c r="L281" s="193"/>
      <c r="M281" s="4"/>
      <c r="N281" s="4"/>
    </row>
    <row r="282" spans="12:14">
      <c r="L282" s="193"/>
      <c r="M282" s="4"/>
      <c r="N282" s="4"/>
    </row>
    <row r="283" spans="12:14">
      <c r="L283" s="193"/>
      <c r="M283" s="4"/>
      <c r="N283" s="4"/>
    </row>
    <row r="284" spans="12:14">
      <c r="L284" s="193"/>
      <c r="M284" s="4"/>
      <c r="N284" s="4"/>
    </row>
    <row r="285" spans="12:14">
      <c r="L285" s="193"/>
      <c r="M285" s="4"/>
      <c r="N285" s="4"/>
    </row>
    <row r="286" spans="12:14">
      <c r="L286" s="193"/>
      <c r="M286" s="4"/>
      <c r="N286" s="4"/>
    </row>
    <row r="287" spans="12:14">
      <c r="L287" s="193"/>
      <c r="M287" s="4"/>
      <c r="N287" s="4"/>
    </row>
    <row r="288" spans="12:14">
      <c r="L288" s="193"/>
      <c r="M288" s="4"/>
      <c r="N288" s="4"/>
    </row>
    <row r="289" spans="12:14">
      <c r="L289" s="193"/>
      <c r="M289" s="4"/>
      <c r="N289" s="4"/>
    </row>
    <row r="290" spans="12:14">
      <c r="L290" s="193"/>
      <c r="M290" s="4"/>
      <c r="N290" s="4"/>
    </row>
    <row r="291" spans="12:14">
      <c r="L291" s="193"/>
      <c r="M291" s="4"/>
      <c r="N291" s="4"/>
    </row>
    <row r="292" spans="12:14">
      <c r="L292" s="193"/>
      <c r="M292" s="4"/>
      <c r="N292" s="4"/>
    </row>
    <row r="293" spans="12:14">
      <c r="L293" s="193"/>
      <c r="M293" s="4"/>
      <c r="N293" s="4"/>
    </row>
    <row r="294" spans="12:14">
      <c r="L294" s="193"/>
      <c r="M294" s="4"/>
      <c r="N294" s="4"/>
    </row>
    <row r="295" spans="12:14">
      <c r="L295" s="193"/>
      <c r="M295" s="4"/>
      <c r="N295" s="4"/>
    </row>
    <row r="296" spans="12:14">
      <c r="L296" s="193"/>
      <c r="M296" s="4"/>
      <c r="N296" s="4"/>
    </row>
    <row r="297" spans="12:14">
      <c r="L297" s="193"/>
      <c r="M297" s="4"/>
      <c r="N297" s="4"/>
    </row>
    <row r="298" spans="12:14">
      <c r="L298" s="193"/>
      <c r="M298" s="4"/>
      <c r="N298" s="4"/>
    </row>
    <row r="299" spans="12:14">
      <c r="L299" s="193"/>
      <c r="M299" s="4"/>
      <c r="N299" s="4"/>
    </row>
    <row r="300" spans="12:14">
      <c r="L300" s="193"/>
      <c r="M300" s="4"/>
      <c r="N300" s="4"/>
    </row>
    <row r="301" spans="12:14">
      <c r="L301" s="193"/>
      <c r="M301" s="4"/>
      <c r="N301" s="4"/>
    </row>
    <row r="302" spans="12:14">
      <c r="L302" s="193"/>
      <c r="M302" s="4"/>
      <c r="N302" s="4"/>
    </row>
    <row r="303" spans="12:14">
      <c r="L303" s="193"/>
      <c r="M303" s="4"/>
      <c r="N303" s="4"/>
    </row>
    <row r="304" spans="12:14">
      <c r="L304" s="193"/>
      <c r="M304" s="4"/>
      <c r="N304" s="4"/>
    </row>
    <row r="305" spans="12:14">
      <c r="L305" s="193"/>
      <c r="M305" s="4"/>
      <c r="N305" s="4"/>
    </row>
    <row r="306" spans="12:14">
      <c r="L306" s="193"/>
      <c r="M306" s="4"/>
      <c r="N306" s="4"/>
    </row>
    <row r="307" spans="12:14">
      <c r="L307" s="193"/>
      <c r="M307" s="4"/>
      <c r="N307" s="4"/>
    </row>
    <row r="308" spans="12:14">
      <c r="L308" s="193"/>
      <c r="M308" s="4"/>
      <c r="N308" s="4"/>
    </row>
    <row r="309" spans="12:14">
      <c r="L309" s="193"/>
      <c r="M309" s="4"/>
      <c r="N309" s="4"/>
    </row>
    <row r="310" spans="12:14">
      <c r="L310" s="193"/>
      <c r="M310" s="4"/>
      <c r="N310" s="4"/>
    </row>
    <row r="311" spans="12:14">
      <c r="L311" s="193"/>
      <c r="M311" s="4"/>
      <c r="N311" s="4"/>
    </row>
    <row r="312" spans="12:14">
      <c r="L312" s="193"/>
      <c r="M312" s="4"/>
      <c r="N312" s="4"/>
    </row>
    <row r="313" spans="12:14">
      <c r="L313" s="193"/>
      <c r="M313" s="4"/>
      <c r="N313" s="4"/>
    </row>
    <row r="314" spans="12:14">
      <c r="L314" s="193"/>
      <c r="M314" s="4"/>
      <c r="N314" s="4"/>
    </row>
    <row r="315" spans="12:14">
      <c r="L315" s="193"/>
      <c r="M315" s="4"/>
      <c r="N315" s="4"/>
    </row>
    <row r="316" spans="12:14">
      <c r="L316" s="193"/>
      <c r="M316" s="4"/>
      <c r="N316" s="4"/>
    </row>
    <row r="317" spans="12:14">
      <c r="L317" s="193"/>
      <c r="M317" s="4"/>
      <c r="N317" s="4"/>
    </row>
    <row r="318" spans="12:14">
      <c r="L318" s="193"/>
      <c r="M318" s="4"/>
      <c r="N318" s="4"/>
    </row>
    <row r="319" spans="12:14">
      <c r="L319" s="193"/>
      <c r="M319" s="4"/>
      <c r="N319" s="4"/>
    </row>
    <row r="320" spans="12:14">
      <c r="L320" s="193"/>
      <c r="M320" s="4"/>
      <c r="N320" s="4"/>
    </row>
    <row r="321" spans="12:14">
      <c r="L321" s="193"/>
      <c r="M321" s="4"/>
      <c r="N321" s="4"/>
    </row>
    <row r="322" spans="12:14">
      <c r="L322" s="193"/>
      <c r="M322" s="4"/>
      <c r="N322" s="4"/>
    </row>
    <row r="323" spans="12:14">
      <c r="L323" s="193"/>
      <c r="M323" s="4"/>
      <c r="N323" s="4"/>
    </row>
    <row r="324" spans="12:14">
      <c r="L324" s="193"/>
      <c r="M324" s="4"/>
      <c r="N324" s="4"/>
    </row>
    <row r="325" spans="12:14">
      <c r="L325" s="193"/>
      <c r="M325" s="4"/>
      <c r="N325" s="4"/>
    </row>
    <row r="326" spans="12:14">
      <c r="L326" s="193"/>
      <c r="M326" s="4"/>
      <c r="N326" s="4"/>
    </row>
    <row r="327" spans="12:14">
      <c r="L327" s="193"/>
      <c r="M327" s="4"/>
      <c r="N327" s="4"/>
    </row>
    <row r="328" spans="12:14">
      <c r="L328" s="193"/>
      <c r="M328" s="4"/>
      <c r="N328" s="4"/>
    </row>
    <row r="329" spans="12:14">
      <c r="L329" s="193"/>
      <c r="M329" s="4"/>
      <c r="N329" s="4"/>
    </row>
    <row r="330" spans="12:14">
      <c r="L330" s="193"/>
      <c r="M330" s="4"/>
      <c r="N330" s="4"/>
    </row>
    <row r="331" spans="12:14">
      <c r="L331" s="193"/>
      <c r="M331" s="4"/>
      <c r="N331" s="4"/>
    </row>
    <row r="332" spans="12:14">
      <c r="L332" s="193"/>
      <c r="M332" s="4"/>
      <c r="N332" s="4"/>
    </row>
    <row r="333" spans="12:14">
      <c r="L333" s="193"/>
      <c r="M333" s="4"/>
      <c r="N333" s="4"/>
    </row>
    <row r="334" spans="12:14">
      <c r="L334" s="193"/>
      <c r="M334" s="4"/>
      <c r="N334" s="4"/>
    </row>
    <row r="335" spans="12:14">
      <c r="L335" s="193"/>
      <c r="M335" s="4"/>
      <c r="N335" s="4"/>
    </row>
    <row r="336" spans="12:14">
      <c r="L336" s="193"/>
      <c r="M336" s="4"/>
      <c r="N336" s="4"/>
    </row>
    <row r="337" spans="12:14">
      <c r="L337" s="193"/>
      <c r="M337" s="4"/>
      <c r="N337" s="4"/>
    </row>
    <row r="338" spans="12:14">
      <c r="L338" s="193"/>
      <c r="M338" s="4"/>
      <c r="N338" s="4"/>
    </row>
    <row r="339" spans="12:14">
      <c r="L339" s="193"/>
      <c r="M339" s="4"/>
      <c r="N339" s="4"/>
    </row>
    <row r="340" spans="12:14">
      <c r="L340" s="193"/>
      <c r="M340" s="4"/>
      <c r="N340" s="4"/>
    </row>
    <row r="341" spans="12:14">
      <c r="L341" s="193"/>
      <c r="M341" s="4"/>
      <c r="N341" s="4"/>
    </row>
    <row r="342" spans="12:14">
      <c r="L342" s="193"/>
      <c r="M342" s="4"/>
      <c r="N342" s="4"/>
    </row>
    <row r="343" spans="12:14">
      <c r="L343" s="193"/>
      <c r="M343" s="4"/>
      <c r="N343" s="4"/>
    </row>
    <row r="344" spans="12:14">
      <c r="L344" s="193"/>
      <c r="M344" s="4"/>
      <c r="N344" s="4"/>
    </row>
    <row r="345" spans="12:14">
      <c r="L345" s="193"/>
      <c r="M345" s="4"/>
      <c r="N345" s="4"/>
    </row>
    <row r="346" spans="12:14">
      <c r="L346" s="193"/>
      <c r="M346" s="4"/>
      <c r="N346" s="4"/>
    </row>
    <row r="347" spans="12:14">
      <c r="L347" s="193"/>
      <c r="M347" s="4"/>
      <c r="N347" s="4"/>
    </row>
    <row r="348" spans="12:14">
      <c r="L348" s="193"/>
      <c r="M348" s="4"/>
      <c r="N348" s="4"/>
    </row>
    <row r="349" spans="12:14">
      <c r="L349" s="193"/>
      <c r="M349" s="4"/>
      <c r="N349" s="4"/>
    </row>
    <row r="350" spans="12:14">
      <c r="L350" s="193"/>
      <c r="M350" s="4"/>
      <c r="N350" s="4"/>
    </row>
    <row r="351" spans="12:14">
      <c r="L351" s="193"/>
      <c r="M351" s="4"/>
      <c r="N351" s="4"/>
    </row>
    <row r="352" spans="12:14">
      <c r="L352" s="193"/>
      <c r="M352" s="4"/>
      <c r="N352" s="4"/>
    </row>
    <row r="353" spans="12:14">
      <c r="L353" s="193"/>
      <c r="M353" s="4"/>
      <c r="N353" s="4"/>
    </row>
    <row r="354" spans="12:14">
      <c r="L354" s="193"/>
      <c r="M354" s="4"/>
      <c r="N354" s="4"/>
    </row>
    <row r="355" spans="12:14">
      <c r="L355" s="193"/>
      <c r="M355" s="4"/>
      <c r="N355" s="4"/>
    </row>
    <row r="356" spans="12:14">
      <c r="L356" s="193"/>
      <c r="M356" s="4"/>
      <c r="N356" s="4"/>
    </row>
    <row r="357" spans="12:14">
      <c r="L357" s="193"/>
      <c r="M357" s="4"/>
      <c r="N357" s="4"/>
    </row>
    <row r="358" spans="12:14">
      <c r="L358" s="193"/>
      <c r="M358" s="4"/>
      <c r="N358" s="4"/>
    </row>
    <row r="359" spans="12:14">
      <c r="L359" s="193"/>
      <c r="M359" s="4"/>
      <c r="N359" s="4"/>
    </row>
    <row r="360" spans="12:14">
      <c r="L360" s="193"/>
      <c r="M360" s="4"/>
      <c r="N360" s="4"/>
    </row>
    <row r="361" spans="12:14">
      <c r="L361" s="193"/>
      <c r="M361" s="4"/>
      <c r="N361" s="4"/>
    </row>
    <row r="362" spans="12:14">
      <c r="L362" s="193"/>
      <c r="M362" s="4"/>
      <c r="N362" s="4"/>
    </row>
    <row r="363" spans="12:14">
      <c r="L363" s="193"/>
      <c r="M363" s="4"/>
      <c r="N363" s="4"/>
    </row>
    <row r="364" spans="12:14">
      <c r="L364" s="193"/>
      <c r="M364" s="4"/>
      <c r="N364" s="4"/>
    </row>
    <row r="365" spans="12:14">
      <c r="L365" s="193"/>
      <c r="M365" s="4"/>
      <c r="N365" s="4"/>
    </row>
    <row r="366" spans="12:14">
      <c r="L366" s="193"/>
      <c r="M366" s="4"/>
      <c r="N366" s="4"/>
    </row>
    <row r="367" spans="12:14">
      <c r="L367" s="193"/>
      <c r="M367" s="4"/>
      <c r="N367" s="4"/>
    </row>
    <row r="368" spans="12:14">
      <c r="L368" s="193"/>
      <c r="M368" s="4"/>
      <c r="N368" s="4"/>
    </row>
    <row r="369" spans="12:14">
      <c r="L369" s="193"/>
      <c r="M369" s="4"/>
      <c r="N369" s="4"/>
    </row>
    <row r="370" spans="12:14">
      <c r="L370" s="193"/>
      <c r="M370" s="4"/>
      <c r="N370" s="4"/>
    </row>
    <row r="371" spans="12:14">
      <c r="L371" s="193"/>
      <c r="M371" s="4"/>
      <c r="N371" s="4"/>
    </row>
    <row r="372" spans="12:14">
      <c r="L372" s="193"/>
      <c r="M372" s="4"/>
      <c r="N372" s="4"/>
    </row>
    <row r="373" spans="12:14">
      <c r="L373" s="193"/>
      <c r="M373" s="4"/>
      <c r="N373" s="4"/>
    </row>
    <row r="374" spans="12:14">
      <c r="L374" s="193"/>
      <c r="M374" s="4"/>
      <c r="N374" s="4"/>
    </row>
    <row r="375" spans="12:14">
      <c r="L375" s="193"/>
      <c r="M375" s="4"/>
      <c r="N375" s="4"/>
    </row>
    <row r="376" spans="12:14">
      <c r="L376" s="193"/>
      <c r="M376" s="4"/>
      <c r="N376" s="4"/>
    </row>
    <row r="377" spans="12:14">
      <c r="L377" s="193"/>
      <c r="M377" s="4"/>
      <c r="N377" s="4"/>
    </row>
    <row r="378" spans="12:14">
      <c r="L378" s="193"/>
      <c r="M378" s="4"/>
      <c r="N378" s="4"/>
    </row>
    <row r="379" spans="12:14">
      <c r="L379" s="193"/>
      <c r="M379" s="4"/>
      <c r="N379" s="4"/>
    </row>
    <row r="380" spans="12:14">
      <c r="L380" s="193"/>
      <c r="M380" s="4"/>
      <c r="N380" s="4"/>
    </row>
    <row r="381" spans="12:14">
      <c r="L381" s="193"/>
      <c r="M381" s="4"/>
      <c r="N381" s="4"/>
    </row>
    <row r="382" spans="12:14">
      <c r="L382" s="193"/>
      <c r="M382" s="4"/>
      <c r="N382" s="4"/>
    </row>
    <row r="383" spans="12:14">
      <c r="L383" s="193"/>
      <c r="M383" s="4"/>
      <c r="N383" s="4"/>
    </row>
    <row r="384" spans="12:14">
      <c r="L384" s="193"/>
      <c r="M384" s="4"/>
      <c r="N384" s="4"/>
    </row>
    <row r="385" spans="12:14">
      <c r="L385" s="193"/>
      <c r="M385" s="4"/>
      <c r="N385" s="4"/>
    </row>
    <row r="386" spans="12:14">
      <c r="L386" s="193"/>
      <c r="M386" s="4"/>
      <c r="N386" s="4"/>
    </row>
    <row r="387" spans="12:14">
      <c r="L387" s="193"/>
      <c r="M387" s="4"/>
      <c r="N387" s="4"/>
    </row>
    <row r="388" spans="12:14">
      <c r="L388" s="193"/>
      <c r="M388" s="4"/>
      <c r="N388" s="4"/>
    </row>
    <row r="389" spans="12:14">
      <c r="L389" s="193"/>
      <c r="M389" s="4"/>
      <c r="N389" s="4"/>
    </row>
    <row r="390" spans="12:14">
      <c r="L390" s="193"/>
      <c r="M390" s="4"/>
      <c r="N390" s="4"/>
    </row>
    <row r="391" spans="12:14">
      <c r="L391" s="193"/>
      <c r="M391" s="4"/>
      <c r="N391" s="4"/>
    </row>
    <row r="392" spans="12:14">
      <c r="L392" s="193"/>
      <c r="M392" s="4"/>
      <c r="N392" s="4"/>
    </row>
    <row r="393" spans="12:14">
      <c r="L393" s="193"/>
      <c r="M393" s="4"/>
      <c r="N393" s="4"/>
    </row>
    <row r="394" spans="12:14">
      <c r="L394" s="193"/>
      <c r="M394" s="4"/>
      <c r="N394" s="4"/>
    </row>
    <row r="395" spans="12:14">
      <c r="L395" s="193"/>
      <c r="M395" s="4"/>
      <c r="N395" s="4"/>
    </row>
    <row r="396" spans="12:14">
      <c r="L396" s="193"/>
      <c r="M396" s="4"/>
      <c r="N396" s="4"/>
    </row>
    <row r="397" spans="12:14">
      <c r="L397" s="193"/>
      <c r="M397" s="4"/>
      <c r="N397" s="4"/>
    </row>
    <row r="398" spans="12:14">
      <c r="L398" s="193"/>
      <c r="M398" s="4"/>
      <c r="N398" s="4"/>
    </row>
    <row r="399" spans="12:14">
      <c r="L399" s="193"/>
      <c r="M399" s="4"/>
      <c r="N399" s="4"/>
    </row>
    <row r="400" spans="12:14">
      <c r="L400" s="193"/>
      <c r="M400" s="4"/>
      <c r="N400" s="4"/>
    </row>
    <row r="401" spans="12:14">
      <c r="L401" s="193"/>
      <c r="M401" s="4"/>
      <c r="N401" s="4"/>
    </row>
    <row r="402" spans="12:14">
      <c r="L402" s="193"/>
      <c r="M402" s="4"/>
      <c r="N402" s="4"/>
    </row>
    <row r="403" spans="12:14">
      <c r="L403" s="193"/>
      <c r="M403" s="4"/>
      <c r="N403" s="4"/>
    </row>
    <row r="404" spans="12:14">
      <c r="L404" s="193"/>
      <c r="M404" s="4"/>
      <c r="N404" s="4"/>
    </row>
    <row r="405" spans="12:14">
      <c r="L405" s="193"/>
      <c r="M405" s="4"/>
      <c r="N405" s="4"/>
    </row>
    <row r="406" spans="12:14">
      <c r="L406" s="193"/>
      <c r="M406" s="4"/>
      <c r="N406" s="4"/>
    </row>
    <row r="407" spans="12:14">
      <c r="L407" s="193"/>
      <c r="M407" s="4"/>
      <c r="N407" s="4"/>
    </row>
    <row r="408" spans="12:14">
      <c r="L408" s="193"/>
      <c r="M408" s="4"/>
      <c r="N408" s="4"/>
    </row>
    <row r="409" spans="12:14">
      <c r="L409" s="193"/>
      <c r="M409" s="4"/>
      <c r="N409" s="4"/>
    </row>
    <row r="410" spans="12:14">
      <c r="M410" s="4"/>
      <c r="N410" s="4"/>
    </row>
    <row r="411" spans="12:14">
      <c r="M411" s="4"/>
      <c r="N411" s="4"/>
    </row>
    <row r="412" spans="12:14">
      <c r="M412" s="4"/>
      <c r="N412" s="4"/>
    </row>
    <row r="413" spans="12:14">
      <c r="M413" s="4"/>
      <c r="N413" s="4"/>
    </row>
    <row r="414" spans="12:14">
      <c r="M414" s="4"/>
      <c r="N414" s="4"/>
    </row>
    <row r="415" spans="12:14">
      <c r="M415" s="4"/>
      <c r="N415" s="4"/>
    </row>
    <row r="416" spans="12:14">
      <c r="M416" s="4"/>
      <c r="N416" s="4"/>
    </row>
    <row r="417" spans="13:14">
      <c r="M417" s="4"/>
      <c r="N417" s="4"/>
    </row>
    <row r="418" spans="13:14">
      <c r="M418" s="4"/>
      <c r="N418" s="4"/>
    </row>
    <row r="419" spans="13:14">
      <c r="M419" s="4"/>
      <c r="N419" s="4"/>
    </row>
    <row r="420" spans="13:14">
      <c r="M420" s="4"/>
      <c r="N420" s="4"/>
    </row>
    <row r="421" spans="13:14">
      <c r="M421" s="4"/>
      <c r="N421" s="4"/>
    </row>
    <row r="422" spans="13:14">
      <c r="M422" s="4"/>
      <c r="N422" s="4"/>
    </row>
    <row r="423" spans="13:14">
      <c r="M423" s="4"/>
      <c r="N423" s="4"/>
    </row>
    <row r="424" spans="13:14">
      <c r="M424" s="4"/>
      <c r="N424" s="4"/>
    </row>
    <row r="425" spans="13:14">
      <c r="M425" s="4"/>
      <c r="N425" s="4"/>
    </row>
    <row r="426" spans="13:14">
      <c r="M426" s="4"/>
      <c r="N426" s="4"/>
    </row>
    <row r="427" spans="13:14">
      <c r="M427" s="4"/>
      <c r="N427" s="4"/>
    </row>
    <row r="428" spans="13:14">
      <c r="M428" s="4"/>
      <c r="N428" s="4"/>
    </row>
    <row r="429" spans="13:14">
      <c r="M429" s="4"/>
      <c r="N429" s="4"/>
    </row>
  </sheetData>
  <sortState ref="D108:L116">
    <sortCondition ref="D108:D116"/>
  </sortState>
  <mergeCells count="2">
    <mergeCell ref="L6:S7"/>
    <mergeCell ref="D8:K9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AL343"/>
  <sheetViews>
    <sheetView showGridLines="0" showRowColHeaders="0" topLeftCell="B1" zoomScale="75" zoomScaleNormal="75" zoomScalePageLayoutView="65" workbookViewId="0">
      <selection activeCell="D35" sqref="D35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52.85546875" customWidth="1"/>
    <col min="5" max="9" width="14" customWidth="1"/>
    <col min="10" max="11" width="14" style="4" customWidth="1"/>
    <col min="12" max="12" width="14" style="193" customWidth="1"/>
    <col min="13" max="13" width="14" style="4" customWidth="1"/>
    <col min="14" max="15" width="13.28515625" customWidth="1"/>
    <col min="16" max="16" width="9.140625" style="4" customWidth="1"/>
    <col min="17" max="17" width="14.28515625" style="6" bestFit="1" customWidth="1"/>
    <col min="18" max="18" width="9.140625" style="6" hidden="1" customWidth="1"/>
    <col min="19" max="22" width="19" style="6" hidden="1" customWidth="1"/>
    <col min="23" max="23" width="9.140625" style="6" hidden="1" customWidth="1"/>
    <col min="24" max="27" width="19" style="6" hidden="1" customWidth="1"/>
    <col min="28" max="28" width="9.140625" style="6" hidden="1" customWidth="1"/>
    <col min="29" max="38" width="19" style="6" hidden="1" customWidth="1"/>
    <col min="39" max="16384" width="9.140625" style="6" hidden="1"/>
  </cols>
  <sheetData>
    <row r="1" spans="2:21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11"/>
      <c r="S1" s="26"/>
    </row>
    <row r="2" spans="2:21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7"/>
    </row>
    <row r="3" spans="2:21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2:21" ht="15" customHeight="1">
      <c r="C4" s="4"/>
      <c r="D4" s="4"/>
      <c r="E4" s="4"/>
      <c r="F4" s="4"/>
      <c r="G4" s="4"/>
      <c r="H4" s="4"/>
      <c r="I4" s="4"/>
      <c r="N4" s="4"/>
      <c r="O4" s="4"/>
      <c r="Q4" s="4"/>
    </row>
    <row r="5" spans="2:21" ht="15" customHeight="1">
      <c r="C5" s="4"/>
      <c r="D5" s="4"/>
      <c r="E5" s="4"/>
      <c r="F5" s="4"/>
      <c r="G5" s="4"/>
      <c r="H5" s="4"/>
      <c r="I5" s="4"/>
      <c r="N5" s="4"/>
      <c r="O5" s="4"/>
      <c r="Q5" s="4"/>
    </row>
    <row r="6" spans="2:21" ht="15" customHeight="1">
      <c r="B6" s="4"/>
      <c r="C6" s="4"/>
      <c r="D6" s="4"/>
      <c r="E6" s="4"/>
      <c r="F6" s="4"/>
      <c r="G6" s="4"/>
      <c r="H6" s="4"/>
      <c r="I6" s="4"/>
      <c r="N6" s="4"/>
      <c r="O6" s="4"/>
      <c r="Q6" s="4"/>
    </row>
    <row r="7" spans="2:21" ht="15" customHeight="1">
      <c r="B7" s="4"/>
      <c r="C7" s="4"/>
      <c r="D7" s="4"/>
      <c r="E7" s="4"/>
      <c r="F7" s="4"/>
      <c r="G7" s="4"/>
      <c r="H7" s="4"/>
      <c r="I7" s="4"/>
      <c r="M7" s="361"/>
      <c r="N7" s="361"/>
      <c r="O7" s="361"/>
      <c r="P7" s="361"/>
      <c r="Q7" s="361"/>
      <c r="R7" s="219"/>
      <c r="S7" s="219"/>
      <c r="T7" s="219"/>
      <c r="U7" s="219"/>
    </row>
    <row r="8" spans="2:21" ht="15" customHeight="1">
      <c r="B8" s="4"/>
      <c r="C8" s="4"/>
      <c r="D8" s="361"/>
      <c r="E8" s="361"/>
      <c r="F8" s="361"/>
      <c r="G8" s="361"/>
      <c r="H8" s="361"/>
      <c r="I8" s="361"/>
      <c r="J8" s="361"/>
      <c r="K8" s="361"/>
      <c r="M8" s="361"/>
      <c r="N8" s="361"/>
      <c r="O8" s="361"/>
      <c r="P8" s="361"/>
      <c r="Q8" s="361"/>
      <c r="R8" s="219"/>
      <c r="S8" s="219"/>
      <c r="T8" s="219"/>
      <c r="U8" s="219"/>
    </row>
    <row r="9" spans="2:21" ht="15" customHeight="1">
      <c r="B9" s="4"/>
      <c r="C9" s="4"/>
      <c r="D9" s="361"/>
      <c r="E9" s="361"/>
      <c r="F9" s="361"/>
      <c r="G9" s="361"/>
      <c r="H9" s="361"/>
      <c r="I9" s="361"/>
      <c r="J9" s="361"/>
      <c r="K9" s="361"/>
      <c r="N9" s="4"/>
      <c r="O9" s="4"/>
      <c r="Q9" s="25"/>
    </row>
    <row r="10" spans="2:21" ht="15.75" customHeight="1">
      <c r="D10" s="4"/>
      <c r="E10" s="196"/>
      <c r="F10" s="196"/>
      <c r="G10" s="196"/>
      <c r="H10" s="196"/>
      <c r="I10" s="196"/>
      <c r="J10" s="196"/>
      <c r="K10" s="196"/>
      <c r="L10" s="196"/>
    </row>
    <row r="11" spans="2:21" ht="15.75"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2:21" ht="15.75">
      <c r="D12" s="2" t="s">
        <v>180</v>
      </c>
      <c r="E12" s="3"/>
      <c r="F12" s="3"/>
      <c r="G12" s="3"/>
      <c r="H12" s="3"/>
      <c r="I12" s="3"/>
      <c r="J12" s="3"/>
      <c r="K12" s="3"/>
      <c r="L12" s="3"/>
      <c r="M12" s="3"/>
    </row>
    <row r="13" spans="2:21" ht="15.75">
      <c r="D13" s="34" t="s">
        <v>29</v>
      </c>
      <c r="E13" s="34">
        <v>2008</v>
      </c>
      <c r="F13" s="34">
        <v>2009</v>
      </c>
      <c r="G13" s="34">
        <v>2010</v>
      </c>
      <c r="H13" s="34">
        <v>2011</v>
      </c>
      <c r="I13" s="34">
        <v>2012</v>
      </c>
      <c r="J13" s="34">
        <v>2013</v>
      </c>
      <c r="K13" s="34">
        <v>2014</v>
      </c>
      <c r="L13" s="186">
        <v>2015</v>
      </c>
      <c r="M13" s="40" t="s">
        <v>37</v>
      </c>
    </row>
    <row r="14" spans="2:21" ht="15.75">
      <c r="D14" s="34" t="s">
        <v>216</v>
      </c>
      <c r="E14" s="81">
        <v>11</v>
      </c>
      <c r="F14" s="81">
        <v>113</v>
      </c>
      <c r="G14" s="81">
        <v>151</v>
      </c>
      <c r="H14" s="81">
        <v>164</v>
      </c>
      <c r="I14" s="81">
        <v>187</v>
      </c>
      <c r="J14" s="81">
        <v>173</v>
      </c>
      <c r="K14" s="81">
        <v>177</v>
      </c>
      <c r="L14" s="330">
        <v>122</v>
      </c>
      <c r="M14" s="34">
        <f>SUM(E14:L14)</f>
        <v>1098</v>
      </c>
    </row>
    <row r="15" spans="2:21" ht="15.75">
      <c r="D15" s="35" t="s">
        <v>370</v>
      </c>
      <c r="E15" s="1"/>
      <c r="F15" s="1"/>
      <c r="G15" s="1"/>
      <c r="H15" s="1"/>
      <c r="I15" s="1"/>
      <c r="J15" s="1"/>
      <c r="K15" s="1"/>
      <c r="L15" s="194"/>
      <c r="M15" s="1"/>
    </row>
    <row r="16" spans="2:21" ht="15.75" customHeight="1">
      <c r="D16" s="362" t="s">
        <v>368</v>
      </c>
      <c r="E16" s="362"/>
      <c r="F16" s="362"/>
      <c r="G16" s="362"/>
      <c r="H16" s="362"/>
      <c r="I16" s="362"/>
      <c r="J16" s="362"/>
      <c r="K16" s="362"/>
      <c r="L16" s="362"/>
      <c r="M16" s="362"/>
    </row>
    <row r="17" spans="4:16" ht="15.75" customHeight="1">
      <c r="D17" s="362"/>
      <c r="E17" s="362"/>
      <c r="F17" s="362"/>
      <c r="G17" s="362"/>
      <c r="H17" s="362"/>
      <c r="I17" s="362"/>
      <c r="J17" s="362"/>
      <c r="K17" s="362"/>
      <c r="L17" s="362"/>
      <c r="M17" s="362"/>
    </row>
    <row r="20" spans="4:16" ht="15.75">
      <c r="D20" s="2" t="s">
        <v>181</v>
      </c>
      <c r="E20" s="1"/>
      <c r="F20" s="1"/>
      <c r="G20" s="1"/>
      <c r="H20" s="1"/>
      <c r="I20" s="1"/>
      <c r="J20" s="3"/>
      <c r="K20" s="3"/>
      <c r="L20" s="3"/>
      <c r="M20" s="3"/>
      <c r="P20"/>
    </row>
    <row r="21" spans="4:16" ht="15.75">
      <c r="D21" s="39" t="s">
        <v>38</v>
      </c>
      <c r="E21" s="41">
        <v>2008</v>
      </c>
      <c r="F21" s="41">
        <v>2009</v>
      </c>
      <c r="G21" s="41">
        <v>2010</v>
      </c>
      <c r="H21" s="41">
        <v>2011</v>
      </c>
      <c r="I21" s="41">
        <v>2012</v>
      </c>
      <c r="J21" s="41">
        <v>2013</v>
      </c>
      <c r="K21" s="41">
        <v>2014</v>
      </c>
      <c r="L21" s="186">
        <v>2015</v>
      </c>
      <c r="M21" s="41" t="s">
        <v>37</v>
      </c>
      <c r="P21"/>
    </row>
    <row r="22" spans="4:16" ht="15.75">
      <c r="D22" s="36" t="s">
        <v>36</v>
      </c>
      <c r="E22" s="42">
        <v>3</v>
      </c>
      <c r="F22" s="42">
        <v>49</v>
      </c>
      <c r="G22" s="42">
        <v>80</v>
      </c>
      <c r="H22" s="42">
        <v>79</v>
      </c>
      <c r="I22" s="42">
        <v>94</v>
      </c>
      <c r="J22" s="42">
        <v>87</v>
      </c>
      <c r="K22" s="42">
        <v>82</v>
      </c>
      <c r="L22" s="42">
        <v>63</v>
      </c>
      <c r="M22" s="42">
        <f t="shared" ref="M22:M28" si="0">SUM(E22:L22)</f>
        <v>537</v>
      </c>
      <c r="P22"/>
    </row>
    <row r="23" spans="4:16" ht="15.75">
      <c r="D23" s="37" t="s">
        <v>31</v>
      </c>
      <c r="E23" s="43">
        <v>6</v>
      </c>
      <c r="F23" s="43">
        <v>37</v>
      </c>
      <c r="G23" s="43">
        <v>46</v>
      </c>
      <c r="H23" s="43">
        <v>51</v>
      </c>
      <c r="I23" s="43">
        <v>63</v>
      </c>
      <c r="J23" s="43">
        <v>59</v>
      </c>
      <c r="K23" s="43">
        <v>70</v>
      </c>
      <c r="L23" s="43">
        <v>45</v>
      </c>
      <c r="M23" s="43">
        <f t="shared" si="0"/>
        <v>377</v>
      </c>
      <c r="P23"/>
    </row>
    <row r="24" spans="4:16" ht="15.75">
      <c r="D24" s="37" t="s">
        <v>30</v>
      </c>
      <c r="E24" s="43">
        <v>1</v>
      </c>
      <c r="F24" s="43">
        <v>20</v>
      </c>
      <c r="G24" s="43">
        <v>18</v>
      </c>
      <c r="H24" s="43">
        <v>20</v>
      </c>
      <c r="I24" s="43">
        <v>24</v>
      </c>
      <c r="J24" s="43">
        <v>16</v>
      </c>
      <c r="K24" s="43">
        <v>14</v>
      </c>
      <c r="L24" s="43">
        <v>13</v>
      </c>
      <c r="M24" s="43">
        <f t="shared" si="0"/>
        <v>126</v>
      </c>
      <c r="P24"/>
    </row>
    <row r="25" spans="4:16" ht="15.75">
      <c r="D25" s="37" t="s">
        <v>32</v>
      </c>
      <c r="E25" s="43">
        <v>0</v>
      </c>
      <c r="F25" s="43">
        <v>0</v>
      </c>
      <c r="G25" s="43">
        <v>3</v>
      </c>
      <c r="H25" s="43">
        <v>1</v>
      </c>
      <c r="I25" s="43">
        <v>2</v>
      </c>
      <c r="J25" s="43">
        <v>2</v>
      </c>
      <c r="K25" s="43">
        <v>2</v>
      </c>
      <c r="L25" s="43">
        <v>1</v>
      </c>
      <c r="M25" s="43">
        <f t="shared" si="0"/>
        <v>11</v>
      </c>
      <c r="P25"/>
    </row>
    <row r="26" spans="4:16" ht="15.75">
      <c r="D26" s="37" t="s">
        <v>33</v>
      </c>
      <c r="E26" s="43">
        <v>0</v>
      </c>
      <c r="F26" s="43">
        <v>0</v>
      </c>
      <c r="G26" s="43">
        <v>0</v>
      </c>
      <c r="H26" s="43">
        <v>1</v>
      </c>
      <c r="I26" s="43">
        <v>1</v>
      </c>
      <c r="J26" s="43">
        <v>0</v>
      </c>
      <c r="K26" s="43">
        <v>0</v>
      </c>
      <c r="L26" s="43">
        <v>0</v>
      </c>
      <c r="M26" s="43">
        <f t="shared" si="0"/>
        <v>2</v>
      </c>
      <c r="P26"/>
    </row>
    <row r="27" spans="4:16" ht="15.75">
      <c r="D27" s="37" t="s">
        <v>34</v>
      </c>
      <c r="E27" s="43">
        <v>0</v>
      </c>
      <c r="F27" s="43">
        <v>0</v>
      </c>
      <c r="G27" s="43">
        <v>0</v>
      </c>
      <c r="H27" s="43">
        <v>0</v>
      </c>
      <c r="I27" s="43">
        <v>1</v>
      </c>
      <c r="J27" s="43">
        <v>0</v>
      </c>
      <c r="K27" s="43">
        <v>0</v>
      </c>
      <c r="L27" s="43">
        <v>0</v>
      </c>
      <c r="M27" s="43">
        <f t="shared" si="0"/>
        <v>1</v>
      </c>
      <c r="P27"/>
    </row>
    <row r="28" spans="4:16" ht="15.75">
      <c r="D28" s="37" t="s">
        <v>35</v>
      </c>
      <c r="E28" s="43">
        <v>1</v>
      </c>
      <c r="F28" s="43">
        <v>7</v>
      </c>
      <c r="G28" s="43">
        <v>4</v>
      </c>
      <c r="H28" s="43">
        <v>12</v>
      </c>
      <c r="I28" s="43">
        <v>2</v>
      </c>
      <c r="J28" s="43">
        <v>9</v>
      </c>
      <c r="K28" s="43">
        <v>9</v>
      </c>
      <c r="L28" s="43">
        <v>0</v>
      </c>
      <c r="M28" s="43">
        <f t="shared" si="0"/>
        <v>44</v>
      </c>
      <c r="P28"/>
    </row>
    <row r="29" spans="4:16" ht="15.75">
      <c r="D29" s="38" t="s">
        <v>37</v>
      </c>
      <c r="E29" s="44">
        <f>SUM(E22:E28)</f>
        <v>11</v>
      </c>
      <c r="F29" s="44">
        <f t="shared" ref="F29:M29" si="1">SUM(F22:F28)</f>
        <v>113</v>
      </c>
      <c r="G29" s="44">
        <f t="shared" si="1"/>
        <v>151</v>
      </c>
      <c r="H29" s="44">
        <f t="shared" si="1"/>
        <v>164</v>
      </c>
      <c r="I29" s="44">
        <f t="shared" si="1"/>
        <v>187</v>
      </c>
      <c r="J29" s="44">
        <f t="shared" si="1"/>
        <v>173</v>
      </c>
      <c r="K29" s="44">
        <f t="shared" si="1"/>
        <v>177</v>
      </c>
      <c r="L29" s="44">
        <f t="shared" si="1"/>
        <v>122</v>
      </c>
      <c r="M29" s="44">
        <f t="shared" si="1"/>
        <v>1098</v>
      </c>
      <c r="P29"/>
    </row>
    <row r="30" spans="4:16" ht="15.75">
      <c r="D30" s="35" t="s">
        <v>370</v>
      </c>
      <c r="E30" s="199"/>
      <c r="F30" s="199"/>
      <c r="G30" s="199"/>
      <c r="H30" s="199"/>
      <c r="I30" s="199"/>
      <c r="J30" s="199"/>
      <c r="K30" s="199"/>
      <c r="L30" s="199"/>
      <c r="M30" s="199"/>
    </row>
    <row r="31" spans="4:16">
      <c r="D31" s="362" t="s">
        <v>368</v>
      </c>
      <c r="E31" s="362"/>
      <c r="F31" s="362"/>
      <c r="G31" s="362"/>
      <c r="H31" s="362"/>
      <c r="I31" s="362"/>
      <c r="J31" s="362"/>
      <c r="K31" s="362"/>
      <c r="L31" s="362"/>
      <c r="M31" s="362"/>
    </row>
    <row r="32" spans="4:16">
      <c r="D32" s="362"/>
      <c r="E32" s="362"/>
      <c r="F32" s="362"/>
      <c r="G32" s="362"/>
      <c r="H32" s="362"/>
      <c r="I32" s="362"/>
      <c r="J32" s="362"/>
      <c r="K32" s="362"/>
      <c r="L32" s="362"/>
      <c r="M32" s="362"/>
    </row>
    <row r="33" spans="4:13">
      <c r="D33" s="35"/>
      <c r="J33"/>
      <c r="K33"/>
      <c r="L33" s="192"/>
      <c r="M33"/>
    </row>
    <row r="34" spans="4:13" ht="15.75">
      <c r="D34" s="35"/>
      <c r="E34" s="1"/>
      <c r="F34" s="1"/>
      <c r="G34" s="1"/>
      <c r="H34" s="1"/>
      <c r="I34" s="1"/>
      <c r="J34" s="3"/>
      <c r="K34" s="3"/>
      <c r="L34" s="3"/>
      <c r="M34" s="3"/>
    </row>
    <row r="35" spans="4:13" ht="15.75">
      <c r="D35" s="2" t="s">
        <v>203</v>
      </c>
      <c r="E35" s="1"/>
      <c r="F35" s="1"/>
      <c r="G35" s="1"/>
      <c r="H35" s="1"/>
      <c r="I35" s="1"/>
      <c r="J35" s="3"/>
      <c r="K35" s="3"/>
      <c r="L35" s="3"/>
      <c r="M35" s="3"/>
    </row>
    <row r="36" spans="4:13" ht="15.75">
      <c r="D36" s="39" t="s">
        <v>38</v>
      </c>
      <c r="E36" s="41">
        <v>2008</v>
      </c>
      <c r="F36" s="41">
        <v>2009</v>
      </c>
      <c r="G36" s="41">
        <v>2010</v>
      </c>
      <c r="H36" s="41">
        <v>2011</v>
      </c>
      <c r="I36" s="41">
        <v>2012</v>
      </c>
      <c r="J36" s="41">
        <v>2013</v>
      </c>
      <c r="K36" s="41">
        <v>2014</v>
      </c>
      <c r="L36" s="186">
        <v>2015</v>
      </c>
      <c r="M36" s="41" t="s">
        <v>37</v>
      </c>
    </row>
    <row r="37" spans="4:13" ht="15.75">
      <c r="D37" s="36" t="str">
        <f>D22</f>
        <v>Projeto</v>
      </c>
      <c r="E37" s="71">
        <f>IF(ISERROR(E22/E$29),"-",(E22/E$29))</f>
        <v>0.27272727272727271</v>
      </c>
      <c r="F37" s="71">
        <f t="shared" ref="F37:M37" si="2">IF(ISERROR(F22/F$29),"-",(F22/F$29))</f>
        <v>0.4336283185840708</v>
      </c>
      <c r="G37" s="71">
        <f t="shared" si="2"/>
        <v>0.5298013245033113</v>
      </c>
      <c r="H37" s="71">
        <f t="shared" si="2"/>
        <v>0.48170731707317072</v>
      </c>
      <c r="I37" s="71">
        <f t="shared" si="2"/>
        <v>0.50267379679144386</v>
      </c>
      <c r="J37" s="71">
        <f t="shared" si="2"/>
        <v>0.50289017341040465</v>
      </c>
      <c r="K37" s="71">
        <f t="shared" si="2"/>
        <v>0.4632768361581921</v>
      </c>
      <c r="L37" s="71">
        <f t="shared" si="2"/>
        <v>0.51639344262295084</v>
      </c>
      <c r="M37" s="71">
        <f t="shared" si="2"/>
        <v>0.48907103825136611</v>
      </c>
    </row>
    <row r="38" spans="4:13" ht="15.75">
      <c r="D38" s="37" t="str">
        <f t="shared" ref="D38:D41" si="3">D23</f>
        <v>Evento</v>
      </c>
      <c r="E38" s="72">
        <f t="shared" ref="E38:M44" si="4">IF(ISERROR(E23/E$29),"-",(E23/E$29))</f>
        <v>0.54545454545454541</v>
      </c>
      <c r="F38" s="72">
        <f t="shared" si="4"/>
        <v>0.32743362831858408</v>
      </c>
      <c r="G38" s="72">
        <f t="shared" si="4"/>
        <v>0.30463576158940397</v>
      </c>
      <c r="H38" s="72">
        <f t="shared" si="4"/>
        <v>0.31097560975609756</v>
      </c>
      <c r="I38" s="72">
        <f t="shared" si="4"/>
        <v>0.33689839572192515</v>
      </c>
      <c r="J38" s="72">
        <f t="shared" si="4"/>
        <v>0.34104046242774566</v>
      </c>
      <c r="K38" s="72">
        <f t="shared" si="4"/>
        <v>0.39548022598870058</v>
      </c>
      <c r="L38" s="72">
        <f t="shared" si="4"/>
        <v>0.36885245901639346</v>
      </c>
      <c r="M38" s="72">
        <f t="shared" si="4"/>
        <v>0.34335154826958103</v>
      </c>
    </row>
    <row r="39" spans="4:13" ht="15.75">
      <c r="D39" s="37" t="str">
        <f>D24</f>
        <v>Curso</v>
      </c>
      <c r="E39" s="72">
        <f t="shared" si="4"/>
        <v>9.0909090909090912E-2</v>
      </c>
      <c r="F39" s="72">
        <f>IF(ISERROR(F24/F$29),"-",(F24/F$29))</f>
        <v>0.17699115044247787</v>
      </c>
      <c r="G39" s="72">
        <f t="shared" si="4"/>
        <v>0.11920529801324503</v>
      </c>
      <c r="H39" s="72">
        <f t="shared" si="4"/>
        <v>0.12195121951219512</v>
      </c>
      <c r="I39" s="72">
        <f t="shared" si="4"/>
        <v>0.12834224598930483</v>
      </c>
      <c r="J39" s="72">
        <f t="shared" si="4"/>
        <v>9.2485549132947972E-2</v>
      </c>
      <c r="K39" s="72">
        <f t="shared" si="4"/>
        <v>7.909604519774012E-2</v>
      </c>
      <c r="L39" s="72">
        <f t="shared" si="4"/>
        <v>0.10655737704918032</v>
      </c>
      <c r="M39" s="72">
        <f t="shared" si="4"/>
        <v>0.11475409836065574</v>
      </c>
    </row>
    <row r="40" spans="4:13" ht="15.75">
      <c r="D40" s="37" t="str">
        <f t="shared" si="3"/>
        <v>Prestação de Serviços</v>
      </c>
      <c r="E40" s="72">
        <f>IF(ISERROR(E25/E$29),"-",(E25/E$29))</f>
        <v>0</v>
      </c>
      <c r="F40" s="72">
        <f t="shared" si="4"/>
        <v>0</v>
      </c>
      <c r="G40" s="72">
        <f t="shared" si="4"/>
        <v>1.9867549668874173E-2</v>
      </c>
      <c r="H40" s="72">
        <f t="shared" si="4"/>
        <v>6.0975609756097563E-3</v>
      </c>
      <c r="I40" s="72">
        <f t="shared" si="4"/>
        <v>1.06951871657754E-2</v>
      </c>
      <c r="J40" s="72">
        <f t="shared" si="4"/>
        <v>1.1560693641618497E-2</v>
      </c>
      <c r="K40" s="72">
        <f t="shared" si="4"/>
        <v>1.1299435028248588E-2</v>
      </c>
      <c r="L40" s="72">
        <f t="shared" si="4"/>
        <v>8.1967213114754103E-3</v>
      </c>
      <c r="M40" s="72">
        <f t="shared" si="4"/>
        <v>1.0018214936247723E-2</v>
      </c>
    </row>
    <row r="41" spans="4:13" ht="15.75">
      <c r="D41" s="37" t="str">
        <f t="shared" si="3"/>
        <v>Produção e Publicação</v>
      </c>
      <c r="E41" s="72">
        <v>0</v>
      </c>
      <c r="F41" s="72">
        <f t="shared" si="4"/>
        <v>0</v>
      </c>
      <c r="G41" s="72">
        <f t="shared" si="4"/>
        <v>0</v>
      </c>
      <c r="H41" s="72">
        <f t="shared" si="4"/>
        <v>6.0975609756097563E-3</v>
      </c>
      <c r="I41" s="72">
        <f t="shared" si="4"/>
        <v>5.3475935828877002E-3</v>
      </c>
      <c r="J41" s="72">
        <f t="shared" si="4"/>
        <v>0</v>
      </c>
      <c r="K41" s="72">
        <f t="shared" si="4"/>
        <v>0</v>
      </c>
      <c r="L41" s="72">
        <f t="shared" si="4"/>
        <v>0</v>
      </c>
      <c r="M41" s="72">
        <f t="shared" si="4"/>
        <v>1.8214936247723133E-3</v>
      </c>
    </row>
    <row r="42" spans="4:13" ht="15.75">
      <c r="D42" s="37" t="str">
        <f>D27</f>
        <v>Produto</v>
      </c>
      <c r="E42" s="72">
        <v>0</v>
      </c>
      <c r="F42" s="72">
        <f t="shared" si="4"/>
        <v>0</v>
      </c>
      <c r="G42" s="72">
        <f t="shared" si="4"/>
        <v>0</v>
      </c>
      <c r="H42" s="72">
        <f t="shared" si="4"/>
        <v>0</v>
      </c>
      <c r="I42" s="72">
        <f t="shared" si="4"/>
        <v>5.3475935828877002E-3</v>
      </c>
      <c r="J42" s="72">
        <f t="shared" si="4"/>
        <v>0</v>
      </c>
      <c r="K42" s="72">
        <f t="shared" si="4"/>
        <v>0</v>
      </c>
      <c r="L42" s="72">
        <f t="shared" si="4"/>
        <v>0</v>
      </c>
      <c r="M42" s="72">
        <f t="shared" si="4"/>
        <v>9.1074681238615665E-4</v>
      </c>
    </row>
    <row r="43" spans="4:13" ht="15.75">
      <c r="D43" s="37" t="str">
        <f>D28</f>
        <v>Programa</v>
      </c>
      <c r="E43" s="72">
        <f>IF(ISERROR(E28/E$29),"-",(E28/E$29))</f>
        <v>9.0909090909090912E-2</v>
      </c>
      <c r="F43" s="72">
        <f t="shared" si="4"/>
        <v>6.1946902654867256E-2</v>
      </c>
      <c r="G43" s="72">
        <f t="shared" si="4"/>
        <v>2.6490066225165563E-2</v>
      </c>
      <c r="H43" s="72">
        <f t="shared" si="4"/>
        <v>7.3170731707317069E-2</v>
      </c>
      <c r="I43" s="72">
        <f t="shared" si="4"/>
        <v>1.06951871657754E-2</v>
      </c>
      <c r="J43" s="72">
        <f t="shared" si="4"/>
        <v>5.2023121387283239E-2</v>
      </c>
      <c r="K43" s="72">
        <f t="shared" si="4"/>
        <v>5.0847457627118647E-2</v>
      </c>
      <c r="L43" s="72">
        <f>IF(ISERROR(L28/L$29),"-",(L28/L$29))</f>
        <v>0</v>
      </c>
      <c r="M43" s="72">
        <f t="shared" si="4"/>
        <v>4.0072859744990891E-2</v>
      </c>
    </row>
    <row r="44" spans="4:13" ht="15.75">
      <c r="D44" s="38" t="s">
        <v>37</v>
      </c>
      <c r="E44" s="73">
        <f t="shared" si="4"/>
        <v>1</v>
      </c>
      <c r="F44" s="73">
        <f t="shared" si="4"/>
        <v>1</v>
      </c>
      <c r="G44" s="73">
        <f t="shared" si="4"/>
        <v>1</v>
      </c>
      <c r="H44" s="73">
        <f t="shared" si="4"/>
        <v>1</v>
      </c>
      <c r="I44" s="73">
        <f t="shared" si="4"/>
        <v>1</v>
      </c>
      <c r="J44" s="73">
        <f t="shared" si="4"/>
        <v>1</v>
      </c>
      <c r="K44" s="73">
        <f t="shared" si="4"/>
        <v>1</v>
      </c>
      <c r="L44" s="184">
        <f>IF(ISERROR(L29/L$29),"-",(L29/L$29))</f>
        <v>1</v>
      </c>
      <c r="M44" s="73">
        <f t="shared" si="4"/>
        <v>1</v>
      </c>
    </row>
    <row r="45" spans="4:13" ht="15.75">
      <c r="D45" s="35" t="s">
        <v>370</v>
      </c>
      <c r="E45" s="199"/>
      <c r="F45" s="199"/>
      <c r="G45" s="199"/>
      <c r="H45" s="199"/>
      <c r="I45" s="199"/>
      <c r="J45" s="199"/>
      <c r="K45" s="199"/>
      <c r="L45" s="199"/>
      <c r="M45" s="199"/>
    </row>
    <row r="46" spans="4:13">
      <c r="D46" s="362" t="s">
        <v>368</v>
      </c>
      <c r="E46" s="362"/>
      <c r="F46" s="362"/>
      <c r="G46" s="362"/>
      <c r="H46" s="362"/>
      <c r="I46" s="362"/>
      <c r="J46" s="362"/>
      <c r="K46" s="362"/>
      <c r="L46" s="362"/>
      <c r="M46" s="362"/>
    </row>
    <row r="47" spans="4:13">
      <c r="D47" s="362"/>
      <c r="E47" s="362"/>
      <c r="F47" s="362"/>
      <c r="G47" s="362"/>
      <c r="H47" s="362"/>
      <c r="I47" s="362"/>
      <c r="J47" s="362"/>
      <c r="K47" s="362"/>
      <c r="L47" s="362"/>
      <c r="M47" s="362"/>
    </row>
    <row r="48" spans="4:13" ht="15.75">
      <c r="D48" s="35"/>
      <c r="E48" s="1"/>
      <c r="F48" s="1"/>
      <c r="G48" s="1"/>
      <c r="H48" s="1"/>
      <c r="I48" s="1"/>
      <c r="J48" s="3"/>
      <c r="K48" s="3"/>
      <c r="L48" s="3"/>
      <c r="M48" s="3"/>
    </row>
    <row r="49" spans="4:17" ht="15.75">
      <c r="D49" s="35"/>
      <c r="E49" s="1"/>
      <c r="F49" s="1"/>
      <c r="G49" s="1"/>
      <c r="H49" s="1"/>
      <c r="I49" s="1"/>
      <c r="J49" s="3"/>
      <c r="K49" s="3"/>
      <c r="L49" s="3"/>
      <c r="M49" s="3"/>
      <c r="P49"/>
      <c r="Q49"/>
    </row>
    <row r="50" spans="4:17" ht="15.75">
      <c r="D50" s="2" t="s">
        <v>182</v>
      </c>
      <c r="P50"/>
      <c r="Q50"/>
    </row>
    <row r="51" spans="4:17" ht="15.75">
      <c r="D51" s="34" t="s">
        <v>170</v>
      </c>
      <c r="E51" s="41">
        <v>2008</v>
      </c>
      <c r="F51" s="41">
        <v>2009</v>
      </c>
      <c r="G51" s="41">
        <v>2010</v>
      </c>
      <c r="H51" s="41">
        <v>2011</v>
      </c>
      <c r="I51" s="41">
        <v>2012</v>
      </c>
      <c r="J51" s="41">
        <v>2013</v>
      </c>
      <c r="K51" s="41">
        <v>2014</v>
      </c>
      <c r="L51" s="186">
        <v>2015</v>
      </c>
      <c r="M51" s="41" t="s">
        <v>37</v>
      </c>
      <c r="P51"/>
      <c r="Q51"/>
    </row>
    <row r="52" spans="4:17" ht="15.75">
      <c r="D52" s="45" t="s">
        <v>65</v>
      </c>
      <c r="E52" s="43">
        <v>10</v>
      </c>
      <c r="F52" s="43">
        <v>98</v>
      </c>
      <c r="G52" s="43">
        <v>108</v>
      </c>
      <c r="H52" s="43">
        <v>127</v>
      </c>
      <c r="I52" s="43">
        <v>134</v>
      </c>
      <c r="J52" s="43">
        <v>134</v>
      </c>
      <c r="K52" s="43">
        <v>145</v>
      </c>
      <c r="L52" s="43">
        <v>101</v>
      </c>
      <c r="M52" s="43">
        <f>SUM(E52:L52)</f>
        <v>857</v>
      </c>
      <c r="P52"/>
      <c r="Q52"/>
    </row>
    <row r="53" spans="4:17" ht="15.75">
      <c r="D53" s="45" t="s">
        <v>64</v>
      </c>
      <c r="E53" s="43">
        <v>1</v>
      </c>
      <c r="F53" s="43">
        <v>5</v>
      </c>
      <c r="G53" s="43">
        <v>24</v>
      </c>
      <c r="H53" s="43">
        <v>17</v>
      </c>
      <c r="I53" s="43">
        <v>36</v>
      </c>
      <c r="J53" s="43">
        <v>22</v>
      </c>
      <c r="K53" s="43">
        <v>23</v>
      </c>
      <c r="L53" s="43">
        <v>13</v>
      </c>
      <c r="M53" s="43">
        <f>SUM(E53:L53)</f>
        <v>141</v>
      </c>
      <c r="P53"/>
      <c r="Q53"/>
    </row>
    <row r="54" spans="4:17" ht="15.75">
      <c r="D54" s="45" t="s">
        <v>66</v>
      </c>
      <c r="E54" s="43">
        <v>0</v>
      </c>
      <c r="F54" s="43">
        <v>10</v>
      </c>
      <c r="G54" s="43">
        <v>19</v>
      </c>
      <c r="H54" s="43">
        <v>20</v>
      </c>
      <c r="I54" s="43">
        <v>17</v>
      </c>
      <c r="J54" s="43">
        <v>17</v>
      </c>
      <c r="K54" s="43">
        <v>9</v>
      </c>
      <c r="L54" s="43">
        <v>8</v>
      </c>
      <c r="M54" s="43">
        <f>SUM(E54:L54)</f>
        <v>100</v>
      </c>
      <c r="P54"/>
      <c r="Q54"/>
    </row>
    <row r="55" spans="4:17" ht="15.75">
      <c r="D55" s="34" t="s">
        <v>37</v>
      </c>
      <c r="E55" s="41">
        <f t="shared" ref="E55:M55" si="5">SUM(E52:E54)</f>
        <v>11</v>
      </c>
      <c r="F55" s="41">
        <f t="shared" si="5"/>
        <v>113</v>
      </c>
      <c r="G55" s="41">
        <f t="shared" si="5"/>
        <v>151</v>
      </c>
      <c r="H55" s="41">
        <f t="shared" si="5"/>
        <v>164</v>
      </c>
      <c r="I55" s="41">
        <f t="shared" si="5"/>
        <v>187</v>
      </c>
      <c r="J55" s="41">
        <f t="shared" si="5"/>
        <v>173</v>
      </c>
      <c r="K55" s="41">
        <f t="shared" si="5"/>
        <v>177</v>
      </c>
      <c r="L55" s="41">
        <f t="shared" si="5"/>
        <v>122</v>
      </c>
      <c r="M55" s="41">
        <f t="shared" si="5"/>
        <v>1098</v>
      </c>
      <c r="P55"/>
      <c r="Q55"/>
    </row>
    <row r="56" spans="4:17" ht="15.75">
      <c r="D56" s="35" t="s">
        <v>370</v>
      </c>
      <c r="E56" s="199"/>
      <c r="F56" s="199"/>
      <c r="G56" s="199"/>
      <c r="H56" s="199"/>
      <c r="I56" s="199"/>
      <c r="J56" s="199"/>
      <c r="K56" s="199"/>
      <c r="L56" s="199"/>
      <c r="M56" s="199"/>
      <c r="P56"/>
      <c r="Q56"/>
    </row>
    <row r="57" spans="4:17">
      <c r="D57" s="362" t="s">
        <v>368</v>
      </c>
      <c r="E57" s="362"/>
      <c r="F57" s="362"/>
      <c r="G57" s="362"/>
      <c r="H57" s="362"/>
      <c r="I57" s="362"/>
      <c r="J57" s="362"/>
      <c r="K57" s="362"/>
      <c r="L57" s="362"/>
      <c r="M57" s="362"/>
      <c r="P57"/>
      <c r="Q57"/>
    </row>
    <row r="58" spans="4:17"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P58"/>
      <c r="Q58"/>
    </row>
    <row r="59" spans="4:17">
      <c r="D59" s="35"/>
      <c r="J59"/>
      <c r="K59"/>
      <c r="L59" s="192"/>
      <c r="M59"/>
      <c r="P59"/>
      <c r="Q59"/>
    </row>
    <row r="60" spans="4:17">
      <c r="D60" s="35"/>
      <c r="J60"/>
      <c r="K60"/>
      <c r="L60" s="192"/>
      <c r="M60"/>
    </row>
    <row r="61" spans="4:17" ht="15.75">
      <c r="D61" s="2" t="s">
        <v>202</v>
      </c>
    </row>
    <row r="62" spans="4:17" ht="15.75">
      <c r="D62" s="34" t="s">
        <v>170</v>
      </c>
      <c r="E62" s="41">
        <v>2008</v>
      </c>
      <c r="F62" s="41">
        <v>2009</v>
      </c>
      <c r="G62" s="41">
        <v>2010</v>
      </c>
      <c r="H62" s="41">
        <v>2011</v>
      </c>
      <c r="I62" s="41">
        <v>2012</v>
      </c>
      <c r="J62" s="41">
        <v>2013</v>
      </c>
      <c r="K62" s="41">
        <v>2014</v>
      </c>
      <c r="L62" s="186">
        <v>2015</v>
      </c>
      <c r="M62" s="41" t="s">
        <v>37</v>
      </c>
    </row>
    <row r="63" spans="4:17" ht="15.75">
      <c r="D63" s="45" t="str">
        <f>D52</f>
        <v xml:space="preserve"> Docente</v>
      </c>
      <c r="E63" s="72">
        <f>IF(ISERROR(E52/E$55),"-",(E52/E$55))</f>
        <v>0.90909090909090906</v>
      </c>
      <c r="F63" s="72">
        <f t="shared" ref="E63:M66" si="6">IF(ISERROR(F52/F$55),"-",(F52/F$55))</f>
        <v>0.86725663716814161</v>
      </c>
      <c r="G63" s="72">
        <f t="shared" si="6"/>
        <v>0.71523178807947019</v>
      </c>
      <c r="H63" s="72">
        <f t="shared" si="6"/>
        <v>0.77439024390243905</v>
      </c>
      <c r="I63" s="72">
        <f t="shared" si="6"/>
        <v>0.71657754010695185</v>
      </c>
      <c r="J63" s="72">
        <f t="shared" si="6"/>
        <v>0.77456647398843925</v>
      </c>
      <c r="K63" s="72">
        <f>IF(ISERROR(K52/K$55),"-",(K52/K$55))</f>
        <v>0.8192090395480226</v>
      </c>
      <c r="L63" s="72">
        <f>IF(ISERROR(L52/L$55),"-",(L52/L$55))</f>
        <v>0.82786885245901642</v>
      </c>
      <c r="M63" s="72">
        <f t="shared" si="6"/>
        <v>0.78051001821493626</v>
      </c>
    </row>
    <row r="64" spans="4:17" ht="15.75">
      <c r="D64" s="45" t="str">
        <f t="shared" ref="D64" si="7">D53</f>
        <v xml:space="preserve"> Discente</v>
      </c>
      <c r="E64" s="72">
        <f t="shared" si="6"/>
        <v>9.0909090909090912E-2</v>
      </c>
      <c r="F64" s="72">
        <f t="shared" si="6"/>
        <v>4.4247787610619468E-2</v>
      </c>
      <c r="G64" s="72">
        <f>IF(ISERROR(G53/G$55),"-",(G53/G$55))</f>
        <v>0.15894039735099338</v>
      </c>
      <c r="H64" s="72">
        <f t="shared" si="6"/>
        <v>0.10365853658536585</v>
      </c>
      <c r="I64" s="72">
        <f t="shared" si="6"/>
        <v>0.19251336898395721</v>
      </c>
      <c r="J64" s="72">
        <f t="shared" si="6"/>
        <v>0.12716763005780346</v>
      </c>
      <c r="K64" s="72">
        <f t="shared" si="6"/>
        <v>0.12994350282485875</v>
      </c>
      <c r="L64" s="72">
        <f t="shared" si="6"/>
        <v>0.10655737704918032</v>
      </c>
      <c r="M64" s="72">
        <f>IF(ISERROR(M53/M$55),"-",(M53/M$55))</f>
        <v>0.12841530054644809</v>
      </c>
    </row>
    <row r="65" spans="4:17" ht="15.75">
      <c r="D65" s="45" t="str">
        <f>D54</f>
        <v xml:space="preserve"> Técnico Administrativo</v>
      </c>
      <c r="E65" s="72">
        <f>IF(ISERROR(E54/E$55),"-",(E54/E$55))</f>
        <v>0</v>
      </c>
      <c r="F65" s="72">
        <f t="shared" si="6"/>
        <v>8.8495575221238937E-2</v>
      </c>
      <c r="G65" s="72">
        <f t="shared" si="6"/>
        <v>0.12582781456953643</v>
      </c>
      <c r="H65" s="72">
        <f t="shared" si="6"/>
        <v>0.12195121951219512</v>
      </c>
      <c r="I65" s="72">
        <f t="shared" si="6"/>
        <v>9.0909090909090912E-2</v>
      </c>
      <c r="J65" s="72">
        <f t="shared" si="6"/>
        <v>9.8265895953757232E-2</v>
      </c>
      <c r="K65" s="72">
        <f t="shared" si="6"/>
        <v>5.0847457627118647E-2</v>
      </c>
      <c r="L65" s="72">
        <f t="shared" si="6"/>
        <v>6.5573770491803282E-2</v>
      </c>
      <c r="M65" s="72">
        <f>IF(ISERROR(M54/M$55),"-",(M54/M$55))</f>
        <v>9.107468123861566E-2</v>
      </c>
    </row>
    <row r="66" spans="4:17" ht="15.75">
      <c r="D66" s="34" t="s">
        <v>37</v>
      </c>
      <c r="E66" s="73">
        <f t="shared" si="6"/>
        <v>1</v>
      </c>
      <c r="F66" s="73">
        <f t="shared" si="6"/>
        <v>1</v>
      </c>
      <c r="G66" s="73">
        <f t="shared" si="6"/>
        <v>1</v>
      </c>
      <c r="H66" s="73">
        <f t="shared" si="6"/>
        <v>1</v>
      </c>
      <c r="I66" s="73">
        <f t="shared" si="6"/>
        <v>1</v>
      </c>
      <c r="J66" s="73">
        <f t="shared" si="6"/>
        <v>1</v>
      </c>
      <c r="K66" s="73">
        <f t="shared" si="6"/>
        <v>1</v>
      </c>
      <c r="L66" s="184">
        <f t="shared" si="6"/>
        <v>1</v>
      </c>
      <c r="M66" s="73">
        <f t="shared" si="6"/>
        <v>1</v>
      </c>
    </row>
    <row r="67" spans="4:17" ht="15.75">
      <c r="D67" s="35" t="s">
        <v>370</v>
      </c>
      <c r="E67" s="199"/>
      <c r="F67" s="199"/>
      <c r="G67" s="199"/>
      <c r="H67" s="199"/>
      <c r="I67" s="199"/>
      <c r="J67" s="199"/>
      <c r="K67" s="199"/>
      <c r="L67" s="199"/>
      <c r="M67" s="199"/>
    </row>
    <row r="68" spans="4:17">
      <c r="D68" s="362" t="s">
        <v>368</v>
      </c>
      <c r="E68" s="362"/>
      <c r="F68" s="362"/>
      <c r="G68" s="362"/>
      <c r="H68" s="362"/>
      <c r="I68" s="362"/>
      <c r="J68" s="362"/>
      <c r="K68" s="362"/>
      <c r="L68" s="362"/>
      <c r="M68" s="362"/>
    </row>
    <row r="69" spans="4:17">
      <c r="D69" s="362"/>
      <c r="E69" s="362"/>
      <c r="F69" s="362"/>
      <c r="G69" s="362"/>
      <c r="H69" s="362"/>
      <c r="I69" s="362"/>
      <c r="J69" s="362"/>
      <c r="K69" s="362"/>
      <c r="L69" s="362"/>
      <c r="M69" s="362"/>
    </row>
    <row r="70" spans="4:17" ht="15.75">
      <c r="D70" s="35"/>
      <c r="E70" s="1"/>
      <c r="F70" s="1"/>
      <c r="G70" s="1"/>
      <c r="H70" s="1"/>
      <c r="I70" s="1"/>
      <c r="J70" s="3"/>
      <c r="K70" s="3"/>
      <c r="L70" s="3"/>
      <c r="M70" s="3"/>
    </row>
    <row r="71" spans="4:17" ht="15.75">
      <c r="D71" s="35"/>
      <c r="E71" s="1"/>
      <c r="F71" s="1"/>
      <c r="G71" s="1"/>
      <c r="H71" s="1"/>
      <c r="I71" s="1"/>
      <c r="J71" s="3"/>
      <c r="K71" s="3"/>
      <c r="L71" s="3"/>
      <c r="M71" s="3"/>
      <c r="N71" s="4"/>
      <c r="O71" s="4"/>
      <c r="Q71" s="4"/>
    </row>
    <row r="72" spans="4:17" ht="15.75">
      <c r="D72" s="2" t="s">
        <v>185</v>
      </c>
      <c r="J72"/>
      <c r="K72"/>
      <c r="L72" s="192"/>
      <c r="M72"/>
      <c r="N72" s="4"/>
      <c r="O72" s="4"/>
      <c r="Q72" s="4"/>
    </row>
    <row r="73" spans="4:17" ht="15.75">
      <c r="D73" s="34" t="s">
        <v>86</v>
      </c>
      <c r="E73" s="41">
        <v>2008</v>
      </c>
      <c r="F73" s="41">
        <v>2009</v>
      </c>
      <c r="G73" s="41">
        <v>2010</v>
      </c>
      <c r="H73" s="41">
        <v>2011</v>
      </c>
      <c r="I73" s="41">
        <v>2012</v>
      </c>
      <c r="J73" s="41">
        <v>2013</v>
      </c>
      <c r="K73" s="41">
        <v>2014</v>
      </c>
      <c r="L73" s="186">
        <v>2015</v>
      </c>
      <c r="M73" s="186" t="s">
        <v>37</v>
      </c>
      <c r="N73" s="4"/>
      <c r="O73" s="4"/>
      <c r="Q73" s="4"/>
    </row>
    <row r="74" spans="4:17" ht="15.75">
      <c r="D74" s="46" t="s">
        <v>69</v>
      </c>
      <c r="E74" s="42">
        <v>2</v>
      </c>
      <c r="F74" s="42">
        <v>1</v>
      </c>
      <c r="G74" s="42">
        <v>3</v>
      </c>
      <c r="H74" s="42">
        <v>3</v>
      </c>
      <c r="I74" s="42">
        <v>6</v>
      </c>
      <c r="J74" s="42">
        <v>3</v>
      </c>
      <c r="K74" s="42">
        <v>5</v>
      </c>
      <c r="L74" s="42">
        <v>1</v>
      </c>
      <c r="M74" s="42">
        <f t="shared" ref="M74:M82" si="8">SUM(E74:L74)</f>
        <v>24</v>
      </c>
      <c r="N74" s="4"/>
      <c r="O74" s="4"/>
      <c r="Q74" s="4"/>
    </row>
    <row r="75" spans="4:17" ht="15.75">
      <c r="D75" s="45" t="s">
        <v>70</v>
      </c>
      <c r="E75" s="43">
        <v>0</v>
      </c>
      <c r="F75" s="43">
        <v>10</v>
      </c>
      <c r="G75" s="43">
        <v>21</v>
      </c>
      <c r="H75" s="43">
        <v>18</v>
      </c>
      <c r="I75" s="43">
        <v>19</v>
      </c>
      <c r="J75" s="43">
        <v>17</v>
      </c>
      <c r="K75" s="43">
        <v>17</v>
      </c>
      <c r="L75" s="43">
        <v>16</v>
      </c>
      <c r="M75" s="43">
        <f t="shared" si="8"/>
        <v>118</v>
      </c>
      <c r="N75" s="4"/>
      <c r="O75" s="4"/>
      <c r="Q75" s="4"/>
    </row>
    <row r="76" spans="4:17" ht="15.75">
      <c r="D76" s="45" t="s">
        <v>71</v>
      </c>
      <c r="E76" s="43">
        <v>2</v>
      </c>
      <c r="F76" s="43">
        <v>10</v>
      </c>
      <c r="G76" s="43">
        <v>6</v>
      </c>
      <c r="H76" s="43">
        <v>9</v>
      </c>
      <c r="I76" s="43">
        <v>13</v>
      </c>
      <c r="J76" s="43">
        <v>6</v>
      </c>
      <c r="K76" s="43">
        <v>6</v>
      </c>
      <c r="L76" s="43">
        <v>5</v>
      </c>
      <c r="M76" s="43">
        <f t="shared" si="8"/>
        <v>57</v>
      </c>
      <c r="N76" s="4"/>
      <c r="O76" s="4"/>
      <c r="Q76" s="4"/>
    </row>
    <row r="77" spans="4:17" ht="15.75">
      <c r="D77" s="45" t="s">
        <v>72</v>
      </c>
      <c r="E77" s="43">
        <v>3</v>
      </c>
      <c r="F77" s="43">
        <v>55</v>
      </c>
      <c r="G77" s="43">
        <v>59</v>
      </c>
      <c r="H77" s="43">
        <v>69</v>
      </c>
      <c r="I77" s="43">
        <v>65</v>
      </c>
      <c r="J77" s="43">
        <v>62</v>
      </c>
      <c r="K77" s="43">
        <v>48</v>
      </c>
      <c r="L77" s="43">
        <v>35</v>
      </c>
      <c r="M77" s="43">
        <f t="shared" si="8"/>
        <v>396</v>
      </c>
      <c r="N77" s="4"/>
      <c r="O77" s="4"/>
      <c r="Q77" s="4"/>
    </row>
    <row r="78" spans="4:17" ht="15.75">
      <c r="D78" s="45" t="s">
        <v>73</v>
      </c>
      <c r="E78" s="43">
        <v>1</v>
      </c>
      <c r="F78" s="43">
        <v>7</v>
      </c>
      <c r="G78" s="43">
        <v>7</v>
      </c>
      <c r="H78" s="43">
        <v>8</v>
      </c>
      <c r="I78" s="43">
        <v>23</v>
      </c>
      <c r="J78" s="43">
        <v>19</v>
      </c>
      <c r="K78" s="43">
        <v>15</v>
      </c>
      <c r="L78" s="43">
        <v>11</v>
      </c>
      <c r="M78" s="43">
        <f t="shared" si="8"/>
        <v>91</v>
      </c>
      <c r="N78" s="4"/>
      <c r="O78" s="4"/>
      <c r="Q78" s="4"/>
    </row>
    <row r="79" spans="4:17" ht="15.75">
      <c r="D79" s="45" t="s">
        <v>77</v>
      </c>
      <c r="E79" s="43">
        <v>0</v>
      </c>
      <c r="F79" s="43">
        <v>0</v>
      </c>
      <c r="G79" s="43">
        <v>0</v>
      </c>
      <c r="H79" s="43">
        <v>0</v>
      </c>
      <c r="I79" s="43">
        <v>3</v>
      </c>
      <c r="J79" s="43">
        <v>0</v>
      </c>
      <c r="K79" s="43">
        <v>0</v>
      </c>
      <c r="L79" s="43">
        <v>0</v>
      </c>
      <c r="M79" s="43">
        <f t="shared" si="8"/>
        <v>3</v>
      </c>
      <c r="N79" s="4"/>
      <c r="O79" s="4"/>
      <c r="Q79" s="4"/>
    </row>
    <row r="80" spans="4:17" ht="15.75">
      <c r="D80" s="45" t="s">
        <v>74</v>
      </c>
      <c r="E80" s="43">
        <v>2</v>
      </c>
      <c r="F80" s="43">
        <v>14</v>
      </c>
      <c r="G80" s="43">
        <v>35</v>
      </c>
      <c r="H80" s="43">
        <v>33</v>
      </c>
      <c r="I80" s="43">
        <v>34</v>
      </c>
      <c r="J80" s="43">
        <v>40</v>
      </c>
      <c r="K80" s="43">
        <v>39</v>
      </c>
      <c r="L80" s="43">
        <v>29</v>
      </c>
      <c r="M80" s="43">
        <f t="shared" si="8"/>
        <v>226</v>
      </c>
      <c r="N80" s="4"/>
      <c r="O80" s="4"/>
      <c r="Q80" s="4"/>
    </row>
    <row r="81" spans="4:17" ht="15.75">
      <c r="D81" s="45" t="s">
        <v>75</v>
      </c>
      <c r="E81" s="43">
        <v>1</v>
      </c>
      <c r="F81" s="43">
        <v>15</v>
      </c>
      <c r="G81" s="43">
        <v>17</v>
      </c>
      <c r="H81" s="43">
        <v>22</v>
      </c>
      <c r="I81" s="43">
        <v>19</v>
      </c>
      <c r="J81" s="43">
        <v>25</v>
      </c>
      <c r="K81" s="43">
        <v>42</v>
      </c>
      <c r="L81" s="43">
        <v>24</v>
      </c>
      <c r="M81" s="43">
        <f t="shared" si="8"/>
        <v>165</v>
      </c>
      <c r="N81" s="4"/>
      <c r="O81" s="4"/>
      <c r="Q81" s="4"/>
    </row>
    <row r="82" spans="4:17" ht="15.75">
      <c r="D82" s="47" t="s">
        <v>76</v>
      </c>
      <c r="E82" s="48">
        <v>0</v>
      </c>
      <c r="F82" s="48">
        <v>1</v>
      </c>
      <c r="G82" s="48">
        <v>3</v>
      </c>
      <c r="H82" s="48">
        <v>2</v>
      </c>
      <c r="I82" s="48">
        <v>5</v>
      </c>
      <c r="J82" s="48">
        <v>1</v>
      </c>
      <c r="K82" s="48">
        <v>5</v>
      </c>
      <c r="L82" s="48">
        <v>1</v>
      </c>
      <c r="M82" s="48">
        <f t="shared" si="8"/>
        <v>18</v>
      </c>
      <c r="N82" s="4"/>
      <c r="O82" s="4"/>
      <c r="Q82" s="4"/>
    </row>
    <row r="83" spans="4:17" ht="15.75">
      <c r="D83" s="34" t="s">
        <v>37</v>
      </c>
      <c r="E83" s="44">
        <f>SUM(E74:E82)</f>
        <v>11</v>
      </c>
      <c r="F83" s="44">
        <f t="shared" ref="F83:L83" si="9">SUM(F74:F82)</f>
        <v>113</v>
      </c>
      <c r="G83" s="44">
        <f t="shared" si="9"/>
        <v>151</v>
      </c>
      <c r="H83" s="44">
        <f t="shared" si="9"/>
        <v>164</v>
      </c>
      <c r="I83" s="44">
        <f t="shared" si="9"/>
        <v>187</v>
      </c>
      <c r="J83" s="44">
        <f t="shared" si="9"/>
        <v>173</v>
      </c>
      <c r="K83" s="44">
        <f t="shared" si="9"/>
        <v>177</v>
      </c>
      <c r="L83" s="44">
        <f t="shared" si="9"/>
        <v>122</v>
      </c>
      <c r="M83" s="44">
        <f t="shared" ref="M83" si="10">SUM(E83:L83)</f>
        <v>1098</v>
      </c>
      <c r="N83" s="4"/>
      <c r="O83" s="4"/>
      <c r="Q83" s="4"/>
    </row>
    <row r="84" spans="4:17" ht="15.75">
      <c r="D84" s="35" t="s">
        <v>370</v>
      </c>
      <c r="E84" s="199"/>
      <c r="F84" s="199"/>
      <c r="G84" s="199"/>
      <c r="H84" s="199"/>
      <c r="I84" s="199"/>
      <c r="J84" s="199"/>
      <c r="K84" s="199"/>
      <c r="L84" s="199"/>
      <c r="M84" s="199"/>
    </row>
    <row r="85" spans="4:17">
      <c r="D85" s="362" t="s">
        <v>368</v>
      </c>
      <c r="E85" s="362"/>
      <c r="F85" s="362"/>
      <c r="G85" s="362"/>
      <c r="H85" s="362"/>
      <c r="I85" s="362"/>
      <c r="J85" s="362"/>
      <c r="K85" s="362"/>
      <c r="L85" s="362"/>
      <c r="M85" s="362"/>
    </row>
    <row r="86" spans="4:17">
      <c r="D86" s="362"/>
      <c r="E86" s="362"/>
      <c r="F86" s="362"/>
      <c r="G86" s="362"/>
      <c r="H86" s="362"/>
      <c r="I86" s="362"/>
      <c r="J86" s="362"/>
      <c r="K86" s="362"/>
      <c r="L86" s="362"/>
      <c r="M86" s="362"/>
    </row>
    <row r="87" spans="4:17">
      <c r="D87" s="35"/>
    </row>
    <row r="88" spans="4:17">
      <c r="D88" s="35"/>
    </row>
    <row r="89" spans="4:17" ht="15.75">
      <c r="D89" s="2" t="s">
        <v>201</v>
      </c>
      <c r="J89"/>
      <c r="K89"/>
      <c r="L89" s="192"/>
      <c r="M89"/>
    </row>
    <row r="90" spans="4:17" ht="15.75">
      <c r="D90" s="34" t="s">
        <v>86</v>
      </c>
      <c r="E90" s="41">
        <v>2008</v>
      </c>
      <c r="F90" s="41">
        <v>2009</v>
      </c>
      <c r="G90" s="41">
        <v>2010</v>
      </c>
      <c r="H90" s="41">
        <v>2011</v>
      </c>
      <c r="I90" s="41">
        <v>2012</v>
      </c>
      <c r="J90" s="41">
        <v>2013</v>
      </c>
      <c r="K90" s="41">
        <v>2014</v>
      </c>
      <c r="L90" s="186">
        <v>2015</v>
      </c>
      <c r="M90" s="41" t="s">
        <v>37</v>
      </c>
    </row>
    <row r="91" spans="4:17" ht="15.75">
      <c r="D91" s="46" t="str">
        <f>D74</f>
        <v>Comunicação</v>
      </c>
      <c r="E91" s="71">
        <f t="shared" ref="E91:F100" si="11">IF(ISERROR(E74/E$83),"-",(E74/E$83))</f>
        <v>0.18181818181818182</v>
      </c>
      <c r="F91" s="71">
        <f t="shared" si="11"/>
        <v>8.8495575221238937E-3</v>
      </c>
      <c r="G91" s="71">
        <f t="shared" ref="G91:M100" si="12">IF(ISERROR(G74/G$83),"-",(G74/G$83))</f>
        <v>1.9867549668874173E-2</v>
      </c>
      <c r="H91" s="71">
        <f t="shared" si="12"/>
        <v>1.8292682926829267E-2</v>
      </c>
      <c r="I91" s="71">
        <f t="shared" si="12"/>
        <v>3.2085561497326207E-2</v>
      </c>
      <c r="J91" s="71">
        <f t="shared" si="12"/>
        <v>1.7341040462427744E-2</v>
      </c>
      <c r="K91" s="71">
        <f>IF(ISERROR(K74/K$83),"-",(K74/K$83))</f>
        <v>2.8248587570621469E-2</v>
      </c>
      <c r="L91" s="71">
        <f>IF(ISERROR(L74/L$83),"-",(L74/L$83))</f>
        <v>8.1967213114754103E-3</v>
      </c>
      <c r="M91" s="71">
        <f t="shared" si="12"/>
        <v>2.185792349726776E-2</v>
      </c>
    </row>
    <row r="92" spans="4:17" ht="15.75">
      <c r="D92" s="45" t="str">
        <f t="shared" ref="D92:D99" si="13">D75</f>
        <v>Cultura</v>
      </c>
      <c r="E92" s="72">
        <f t="shared" si="11"/>
        <v>0</v>
      </c>
      <c r="F92" s="72">
        <f t="shared" si="11"/>
        <v>8.8495575221238937E-2</v>
      </c>
      <c r="G92" s="72">
        <f t="shared" si="12"/>
        <v>0.13907284768211919</v>
      </c>
      <c r="H92" s="72">
        <f t="shared" si="12"/>
        <v>0.10975609756097561</v>
      </c>
      <c r="I92" s="72">
        <f t="shared" si="12"/>
        <v>0.10160427807486631</v>
      </c>
      <c r="J92" s="72">
        <f t="shared" si="12"/>
        <v>9.8265895953757232E-2</v>
      </c>
      <c r="K92" s="72">
        <f t="shared" si="12"/>
        <v>9.6045197740112997E-2</v>
      </c>
      <c r="L92" s="72">
        <f t="shared" si="12"/>
        <v>0.13114754098360656</v>
      </c>
      <c r="M92" s="72">
        <f t="shared" si="12"/>
        <v>0.10746812386156648</v>
      </c>
    </row>
    <row r="93" spans="4:17" ht="15.75">
      <c r="D93" s="45" t="str">
        <f t="shared" si="13"/>
        <v>Direitos Humanos e Justiça</v>
      </c>
      <c r="E93" s="72">
        <f t="shared" si="11"/>
        <v>0.18181818181818182</v>
      </c>
      <c r="F93" s="72">
        <f t="shared" si="11"/>
        <v>8.8495575221238937E-2</v>
      </c>
      <c r="G93" s="72">
        <f t="shared" si="12"/>
        <v>3.9735099337748346E-2</v>
      </c>
      <c r="H93" s="72">
        <f t="shared" si="12"/>
        <v>5.4878048780487805E-2</v>
      </c>
      <c r="I93" s="72">
        <f t="shared" si="12"/>
        <v>6.9518716577540107E-2</v>
      </c>
      <c r="J93" s="72">
        <f t="shared" si="12"/>
        <v>3.4682080924855488E-2</v>
      </c>
      <c r="K93" s="72">
        <f t="shared" si="12"/>
        <v>3.3898305084745763E-2</v>
      </c>
      <c r="L93" s="72">
        <f t="shared" si="12"/>
        <v>4.0983606557377046E-2</v>
      </c>
      <c r="M93" s="72">
        <f t="shared" si="12"/>
        <v>5.1912568306010931E-2</v>
      </c>
    </row>
    <row r="94" spans="4:17" ht="15.75">
      <c r="D94" s="45" t="str">
        <f t="shared" si="13"/>
        <v>Educação</v>
      </c>
      <c r="E94" s="72">
        <f t="shared" si="11"/>
        <v>0.27272727272727271</v>
      </c>
      <c r="F94" s="72">
        <f t="shared" si="11"/>
        <v>0.48672566371681414</v>
      </c>
      <c r="G94" s="72">
        <f t="shared" si="12"/>
        <v>0.39072847682119205</v>
      </c>
      <c r="H94" s="72">
        <f t="shared" si="12"/>
        <v>0.42073170731707316</v>
      </c>
      <c r="I94" s="72">
        <f t="shared" si="12"/>
        <v>0.34759358288770054</v>
      </c>
      <c r="J94" s="72">
        <f t="shared" si="12"/>
        <v>0.3583815028901734</v>
      </c>
      <c r="K94" s="72">
        <f t="shared" si="12"/>
        <v>0.2711864406779661</v>
      </c>
      <c r="L94" s="72">
        <f t="shared" si="12"/>
        <v>0.28688524590163933</v>
      </c>
      <c r="M94" s="72">
        <f t="shared" si="12"/>
        <v>0.36065573770491804</v>
      </c>
    </row>
    <row r="95" spans="4:17" ht="15.75">
      <c r="D95" s="45" t="str">
        <f t="shared" si="13"/>
        <v>Meio ambiente</v>
      </c>
      <c r="E95" s="72">
        <f t="shared" si="11"/>
        <v>9.0909090909090912E-2</v>
      </c>
      <c r="F95" s="72">
        <f t="shared" si="11"/>
        <v>6.1946902654867256E-2</v>
      </c>
      <c r="G95" s="72">
        <f t="shared" si="12"/>
        <v>4.6357615894039736E-2</v>
      </c>
      <c r="H95" s="72">
        <f t="shared" si="12"/>
        <v>4.878048780487805E-2</v>
      </c>
      <c r="I95" s="72">
        <f t="shared" si="12"/>
        <v>0.12299465240641712</v>
      </c>
      <c r="J95" s="72">
        <f t="shared" si="12"/>
        <v>0.10982658959537572</v>
      </c>
      <c r="K95" s="72">
        <f t="shared" si="12"/>
        <v>8.4745762711864403E-2</v>
      </c>
      <c r="L95" s="72">
        <f t="shared" si="12"/>
        <v>9.0163934426229511E-2</v>
      </c>
      <c r="M95" s="72">
        <f t="shared" si="12"/>
        <v>8.2877959927140255E-2</v>
      </c>
    </row>
    <row r="96" spans="4:17" ht="15.75">
      <c r="D96" s="45" t="str">
        <f t="shared" si="13"/>
        <v>Outros</v>
      </c>
      <c r="E96" s="72">
        <f t="shared" si="11"/>
        <v>0</v>
      </c>
      <c r="F96" s="72">
        <f t="shared" si="11"/>
        <v>0</v>
      </c>
      <c r="G96" s="72">
        <f t="shared" si="12"/>
        <v>0</v>
      </c>
      <c r="H96" s="72">
        <f t="shared" si="12"/>
        <v>0</v>
      </c>
      <c r="I96" s="72">
        <f t="shared" si="12"/>
        <v>1.6042780748663103E-2</v>
      </c>
      <c r="J96" s="72">
        <f t="shared" si="12"/>
        <v>0</v>
      </c>
      <c r="K96" s="72">
        <f t="shared" si="12"/>
        <v>0</v>
      </c>
      <c r="L96" s="72">
        <f t="shared" si="12"/>
        <v>0</v>
      </c>
      <c r="M96" s="72">
        <f t="shared" si="12"/>
        <v>2.7322404371584699E-3</v>
      </c>
    </row>
    <row r="97" spans="4:17" ht="15.75">
      <c r="D97" s="45" t="str">
        <f t="shared" si="13"/>
        <v>Saúde</v>
      </c>
      <c r="E97" s="72">
        <f t="shared" si="11"/>
        <v>0.18181818181818182</v>
      </c>
      <c r="F97" s="72">
        <f t="shared" si="11"/>
        <v>0.12389380530973451</v>
      </c>
      <c r="G97" s="72">
        <f t="shared" si="12"/>
        <v>0.23178807947019867</v>
      </c>
      <c r="H97" s="72">
        <f t="shared" si="12"/>
        <v>0.20121951219512196</v>
      </c>
      <c r="I97" s="72">
        <f t="shared" si="12"/>
        <v>0.18181818181818182</v>
      </c>
      <c r="J97" s="72">
        <f t="shared" si="12"/>
        <v>0.23121387283236994</v>
      </c>
      <c r="K97" s="72">
        <f t="shared" si="12"/>
        <v>0.22033898305084745</v>
      </c>
      <c r="L97" s="72">
        <f t="shared" si="12"/>
        <v>0.23770491803278687</v>
      </c>
      <c r="M97" s="72">
        <f t="shared" si="12"/>
        <v>0.2058287795992714</v>
      </c>
    </row>
    <row r="98" spans="4:17" ht="15.75">
      <c r="D98" s="45" t="str">
        <f t="shared" si="13"/>
        <v>Tecnologia e Produção</v>
      </c>
      <c r="E98" s="72">
        <f t="shared" si="11"/>
        <v>9.0909090909090912E-2</v>
      </c>
      <c r="F98" s="72">
        <f t="shared" si="11"/>
        <v>0.13274336283185842</v>
      </c>
      <c r="G98" s="72">
        <f t="shared" si="12"/>
        <v>0.11258278145695365</v>
      </c>
      <c r="H98" s="72">
        <f t="shared" si="12"/>
        <v>0.13414634146341464</v>
      </c>
      <c r="I98" s="72">
        <f t="shared" si="12"/>
        <v>0.10160427807486631</v>
      </c>
      <c r="J98" s="72">
        <f t="shared" si="12"/>
        <v>0.14450867052023122</v>
      </c>
      <c r="K98" s="72">
        <f t="shared" si="12"/>
        <v>0.23728813559322035</v>
      </c>
      <c r="L98" s="72">
        <f t="shared" si="12"/>
        <v>0.19672131147540983</v>
      </c>
      <c r="M98" s="72">
        <f t="shared" si="12"/>
        <v>0.15027322404371585</v>
      </c>
    </row>
    <row r="99" spans="4:17" ht="15.75">
      <c r="D99" s="47" t="str">
        <f t="shared" si="13"/>
        <v>Trabalho</v>
      </c>
      <c r="E99" s="77">
        <f t="shared" si="11"/>
        <v>0</v>
      </c>
      <c r="F99" s="77">
        <f t="shared" si="11"/>
        <v>8.8495575221238937E-3</v>
      </c>
      <c r="G99" s="77">
        <f t="shared" si="12"/>
        <v>1.9867549668874173E-2</v>
      </c>
      <c r="H99" s="77">
        <f t="shared" si="12"/>
        <v>1.2195121951219513E-2</v>
      </c>
      <c r="I99" s="77">
        <f t="shared" si="12"/>
        <v>2.6737967914438502E-2</v>
      </c>
      <c r="J99" s="77">
        <f t="shared" si="12"/>
        <v>5.7803468208092483E-3</v>
      </c>
      <c r="K99" s="77">
        <f t="shared" si="12"/>
        <v>2.8248587570621469E-2</v>
      </c>
      <c r="L99" s="77">
        <f t="shared" si="12"/>
        <v>8.1967213114754103E-3</v>
      </c>
      <c r="M99" s="77">
        <f t="shared" si="12"/>
        <v>1.6393442622950821E-2</v>
      </c>
    </row>
    <row r="100" spans="4:17" ht="15.75">
      <c r="D100" s="34" t="s">
        <v>37</v>
      </c>
      <c r="E100" s="73">
        <f t="shared" si="11"/>
        <v>1</v>
      </c>
      <c r="F100" s="73">
        <f t="shared" si="11"/>
        <v>1</v>
      </c>
      <c r="G100" s="73">
        <f t="shared" si="12"/>
        <v>1</v>
      </c>
      <c r="H100" s="73">
        <f t="shared" si="12"/>
        <v>1</v>
      </c>
      <c r="I100" s="73">
        <f t="shared" si="12"/>
        <v>1</v>
      </c>
      <c r="J100" s="73">
        <f t="shared" si="12"/>
        <v>1</v>
      </c>
      <c r="K100" s="73">
        <f t="shared" si="12"/>
        <v>1</v>
      </c>
      <c r="L100" s="184">
        <f t="shared" si="12"/>
        <v>1</v>
      </c>
      <c r="M100" s="73">
        <f t="shared" si="12"/>
        <v>1</v>
      </c>
    </row>
    <row r="101" spans="4:17" ht="15.75">
      <c r="D101" s="35" t="s">
        <v>370</v>
      </c>
      <c r="E101" s="199"/>
      <c r="F101" s="199"/>
      <c r="G101" s="199"/>
      <c r="H101" s="199"/>
      <c r="I101" s="199"/>
      <c r="J101" s="199"/>
      <c r="K101" s="199"/>
      <c r="L101" s="199"/>
      <c r="M101" s="199"/>
    </row>
    <row r="102" spans="4:17">
      <c r="D102" s="362" t="s">
        <v>368</v>
      </c>
      <c r="E102" s="362"/>
      <c r="F102" s="362"/>
      <c r="G102" s="362"/>
      <c r="H102" s="362"/>
      <c r="I102" s="362"/>
      <c r="J102" s="362"/>
      <c r="K102" s="362"/>
      <c r="L102" s="362"/>
      <c r="M102" s="362"/>
    </row>
    <row r="103" spans="4:17">
      <c r="D103" s="362"/>
      <c r="E103" s="362"/>
      <c r="F103" s="362"/>
      <c r="G103" s="362"/>
      <c r="H103" s="362"/>
      <c r="I103" s="362"/>
      <c r="J103" s="362"/>
      <c r="K103" s="362"/>
      <c r="L103" s="362"/>
      <c r="M103" s="362"/>
    </row>
    <row r="105" spans="4:17">
      <c r="P105"/>
      <c r="Q105"/>
    </row>
    <row r="106" spans="4:17" ht="15.75">
      <c r="D106" s="226" t="s">
        <v>184</v>
      </c>
      <c r="P106"/>
      <c r="Q106"/>
    </row>
    <row r="107" spans="4:17" ht="15.75">
      <c r="D107" s="34" t="s">
        <v>93</v>
      </c>
      <c r="E107" s="41">
        <v>2008</v>
      </c>
      <c r="F107" s="41">
        <v>2009</v>
      </c>
      <c r="G107" s="41">
        <v>2010</v>
      </c>
      <c r="H107" s="41">
        <v>2011</v>
      </c>
      <c r="I107" s="41">
        <v>2012</v>
      </c>
      <c r="J107" s="41">
        <v>2013</v>
      </c>
      <c r="K107" s="41">
        <v>2014</v>
      </c>
      <c r="L107" s="186">
        <v>2015</v>
      </c>
      <c r="M107" s="41" t="s">
        <v>37</v>
      </c>
      <c r="P107"/>
      <c r="Q107"/>
    </row>
    <row r="108" spans="4:17" ht="15.75">
      <c r="D108" s="46" t="s">
        <v>78</v>
      </c>
      <c r="E108" s="42">
        <v>3</v>
      </c>
      <c r="F108" s="42">
        <v>19</v>
      </c>
      <c r="G108" s="42">
        <v>23</v>
      </c>
      <c r="H108" s="42">
        <v>22</v>
      </c>
      <c r="I108" s="42">
        <v>16</v>
      </c>
      <c r="J108" s="42">
        <v>27</v>
      </c>
      <c r="K108" s="42">
        <v>41</v>
      </c>
      <c r="L108" s="42">
        <v>23</v>
      </c>
      <c r="M108" s="42">
        <f t="shared" ref="M108:M116" si="14">SUM(E108:L108)</f>
        <v>174</v>
      </c>
      <c r="P108"/>
      <c r="Q108"/>
    </row>
    <row r="109" spans="4:17" ht="15.75">
      <c r="D109" s="45" t="s">
        <v>79</v>
      </c>
      <c r="E109" s="43">
        <v>0</v>
      </c>
      <c r="F109" s="43">
        <v>6</v>
      </c>
      <c r="G109" s="43">
        <v>11</v>
      </c>
      <c r="H109" s="43">
        <v>6</v>
      </c>
      <c r="I109" s="43">
        <v>18</v>
      </c>
      <c r="J109" s="43">
        <v>10</v>
      </c>
      <c r="K109" s="43">
        <v>8</v>
      </c>
      <c r="L109" s="43">
        <v>4</v>
      </c>
      <c r="M109" s="43">
        <f t="shared" si="14"/>
        <v>63</v>
      </c>
      <c r="P109"/>
      <c r="Q109"/>
    </row>
    <row r="110" spans="4:17" ht="15.75">
      <c r="D110" s="45" t="s">
        <v>80</v>
      </c>
      <c r="E110" s="43">
        <v>2</v>
      </c>
      <c r="F110" s="43">
        <v>12</v>
      </c>
      <c r="G110" s="43">
        <v>31</v>
      </c>
      <c r="H110" s="43">
        <v>30</v>
      </c>
      <c r="I110" s="43">
        <v>32</v>
      </c>
      <c r="J110" s="43">
        <v>33</v>
      </c>
      <c r="K110" s="43">
        <v>34</v>
      </c>
      <c r="L110" s="43">
        <v>29</v>
      </c>
      <c r="M110" s="43">
        <f t="shared" si="14"/>
        <v>203</v>
      </c>
      <c r="P110"/>
      <c r="Q110"/>
    </row>
    <row r="111" spans="4:17" ht="15.75">
      <c r="D111" s="45" t="s">
        <v>81</v>
      </c>
      <c r="E111" s="43">
        <v>1</v>
      </c>
      <c r="F111" s="43">
        <v>2</v>
      </c>
      <c r="G111" s="43">
        <v>4</v>
      </c>
      <c r="H111" s="43">
        <v>6</v>
      </c>
      <c r="I111" s="43">
        <v>11</v>
      </c>
      <c r="J111" s="43">
        <v>6</v>
      </c>
      <c r="K111" s="43">
        <v>10</v>
      </c>
      <c r="L111" s="43">
        <v>10</v>
      </c>
      <c r="M111" s="43">
        <f t="shared" si="14"/>
        <v>50</v>
      </c>
      <c r="P111"/>
      <c r="Q111"/>
    </row>
    <row r="112" spans="4:17" ht="15.75">
      <c r="D112" s="45" t="s">
        <v>82</v>
      </c>
      <c r="E112" s="43">
        <v>3</v>
      </c>
      <c r="F112" s="43">
        <v>30</v>
      </c>
      <c r="G112" s="43">
        <v>42</v>
      </c>
      <c r="H112" s="43">
        <v>51</v>
      </c>
      <c r="I112" s="43">
        <v>56</v>
      </c>
      <c r="J112" s="43">
        <v>50</v>
      </c>
      <c r="K112" s="43">
        <v>42</v>
      </c>
      <c r="L112" s="43">
        <v>18</v>
      </c>
      <c r="M112" s="43">
        <f t="shared" si="14"/>
        <v>292</v>
      </c>
      <c r="P112"/>
      <c r="Q112"/>
    </row>
    <row r="113" spans="4:17" ht="15.75">
      <c r="D113" s="45" t="s">
        <v>83</v>
      </c>
      <c r="E113" s="43">
        <v>1</v>
      </c>
      <c r="F113" s="43">
        <v>9</v>
      </c>
      <c r="G113" s="43">
        <v>5</v>
      </c>
      <c r="H113" s="43">
        <v>14</v>
      </c>
      <c r="I113" s="43">
        <v>20</v>
      </c>
      <c r="J113" s="43">
        <v>10</v>
      </c>
      <c r="K113" s="43">
        <v>16</v>
      </c>
      <c r="L113" s="43">
        <v>6</v>
      </c>
      <c r="M113" s="43">
        <f t="shared" si="14"/>
        <v>81</v>
      </c>
      <c r="P113"/>
      <c r="Q113"/>
    </row>
    <row r="114" spans="4:17" ht="15.75">
      <c r="D114" s="45" t="s">
        <v>84</v>
      </c>
      <c r="E114" s="43">
        <v>0</v>
      </c>
      <c r="F114" s="43">
        <v>0</v>
      </c>
      <c r="G114" s="43">
        <v>2</v>
      </c>
      <c r="H114" s="43">
        <v>4</v>
      </c>
      <c r="I114" s="43">
        <v>4</v>
      </c>
      <c r="J114" s="43">
        <v>5</v>
      </c>
      <c r="K114" s="43">
        <v>3</v>
      </c>
      <c r="L114" s="43">
        <v>5</v>
      </c>
      <c r="M114" s="43">
        <f t="shared" si="14"/>
        <v>23</v>
      </c>
      <c r="P114"/>
      <c r="Q114"/>
    </row>
    <row r="115" spans="4:17" ht="15.75">
      <c r="D115" s="45" t="s">
        <v>85</v>
      </c>
      <c r="E115" s="43">
        <v>0</v>
      </c>
      <c r="F115" s="43">
        <v>26</v>
      </c>
      <c r="G115" s="43">
        <v>21</v>
      </c>
      <c r="H115" s="43">
        <v>22</v>
      </c>
      <c r="I115" s="43">
        <v>19</v>
      </c>
      <c r="J115" s="43">
        <v>18</v>
      </c>
      <c r="K115" s="43">
        <v>19</v>
      </c>
      <c r="L115" s="43">
        <v>21</v>
      </c>
      <c r="M115" s="43">
        <f t="shared" si="14"/>
        <v>146</v>
      </c>
      <c r="P115"/>
      <c r="Q115"/>
    </row>
    <row r="116" spans="4:17" ht="15.75">
      <c r="D116" s="45" t="s">
        <v>77</v>
      </c>
      <c r="E116" s="43">
        <v>1</v>
      </c>
      <c r="F116" s="43">
        <v>9</v>
      </c>
      <c r="G116" s="43">
        <v>12</v>
      </c>
      <c r="H116" s="43">
        <v>9</v>
      </c>
      <c r="I116" s="43">
        <v>11</v>
      </c>
      <c r="J116" s="43">
        <v>14</v>
      </c>
      <c r="K116" s="43">
        <v>4</v>
      </c>
      <c r="L116" s="43">
        <v>6</v>
      </c>
      <c r="M116" s="43">
        <f t="shared" si="14"/>
        <v>66</v>
      </c>
      <c r="P116"/>
      <c r="Q116"/>
    </row>
    <row r="117" spans="4:17" ht="15.75">
      <c r="D117" s="34" t="s">
        <v>37</v>
      </c>
      <c r="E117" s="44">
        <f t="shared" ref="E117:M117" si="15">SUM(E108:E116)</f>
        <v>11</v>
      </c>
      <c r="F117" s="44">
        <f t="shared" si="15"/>
        <v>113</v>
      </c>
      <c r="G117" s="44">
        <f t="shared" si="15"/>
        <v>151</v>
      </c>
      <c r="H117" s="44">
        <f t="shared" si="15"/>
        <v>164</v>
      </c>
      <c r="I117" s="44">
        <f t="shared" si="15"/>
        <v>187</v>
      </c>
      <c r="J117" s="44">
        <f t="shared" si="15"/>
        <v>173</v>
      </c>
      <c r="K117" s="44">
        <f t="shared" si="15"/>
        <v>177</v>
      </c>
      <c r="L117" s="44">
        <f t="shared" si="15"/>
        <v>122</v>
      </c>
      <c r="M117" s="44">
        <f t="shared" si="15"/>
        <v>1098</v>
      </c>
      <c r="P117"/>
      <c r="Q117"/>
    </row>
    <row r="118" spans="4:17" ht="15.75">
      <c r="D118" s="35" t="s">
        <v>370</v>
      </c>
      <c r="E118" s="199"/>
      <c r="F118" s="199"/>
      <c r="G118" s="199"/>
      <c r="H118" s="199"/>
      <c r="I118" s="199"/>
      <c r="J118" s="199"/>
      <c r="K118" s="199"/>
      <c r="L118" s="199"/>
      <c r="M118" s="199"/>
      <c r="P118"/>
      <c r="Q118"/>
    </row>
    <row r="119" spans="4:17">
      <c r="D119" s="362" t="s">
        <v>368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P119"/>
      <c r="Q119"/>
    </row>
    <row r="120" spans="4:17">
      <c r="D120" s="362"/>
      <c r="E120" s="362"/>
      <c r="F120" s="362"/>
      <c r="G120" s="362"/>
      <c r="H120" s="362"/>
      <c r="I120" s="362"/>
      <c r="J120" s="362"/>
      <c r="K120" s="362"/>
      <c r="L120" s="362"/>
      <c r="M120" s="362"/>
      <c r="P120"/>
      <c r="Q120"/>
    </row>
    <row r="121" spans="4:17">
      <c r="D121" s="35"/>
    </row>
    <row r="122" spans="4:17">
      <c r="D122" s="35"/>
    </row>
    <row r="123" spans="4:17" ht="15.75">
      <c r="D123" s="2" t="s">
        <v>200</v>
      </c>
    </row>
    <row r="124" spans="4:17" ht="15.75">
      <c r="D124" s="34" t="s">
        <v>93</v>
      </c>
      <c r="E124" s="41">
        <v>2008</v>
      </c>
      <c r="F124" s="41">
        <v>2009</v>
      </c>
      <c r="G124" s="41">
        <v>2010</v>
      </c>
      <c r="H124" s="41">
        <v>2011</v>
      </c>
      <c r="I124" s="41">
        <v>2012</v>
      </c>
      <c r="J124" s="41">
        <v>2013</v>
      </c>
      <c r="K124" s="41">
        <v>2014</v>
      </c>
      <c r="L124" s="186">
        <v>2015</v>
      </c>
      <c r="M124" s="41" t="s">
        <v>37</v>
      </c>
    </row>
    <row r="125" spans="4:17" ht="15.75">
      <c r="D125" s="46" t="str">
        <f>D108</f>
        <v>Ciências Agrárias</v>
      </c>
      <c r="E125" s="71">
        <f t="shared" ref="E125:M134" si="16">IF(ISERROR(E108/E$117),"-",(E108/E$117))</f>
        <v>0.27272727272727271</v>
      </c>
      <c r="F125" s="71">
        <f t="shared" si="16"/>
        <v>0.16814159292035399</v>
      </c>
      <c r="G125" s="71">
        <f t="shared" si="16"/>
        <v>0.15231788079470199</v>
      </c>
      <c r="H125" s="71">
        <f t="shared" si="16"/>
        <v>0.13414634146341464</v>
      </c>
      <c r="I125" s="71">
        <f t="shared" si="16"/>
        <v>8.5561497326203204E-2</v>
      </c>
      <c r="J125" s="71">
        <f t="shared" si="16"/>
        <v>0.15606936416184972</v>
      </c>
      <c r="K125" s="71">
        <f>IF(ISERROR(K108/K$117),"-",(K108/K$117))</f>
        <v>0.23163841807909605</v>
      </c>
      <c r="L125" s="71">
        <f>IF(ISERROR(L108/L$117),"-",(L108/L$117))</f>
        <v>0.18852459016393441</v>
      </c>
      <c r="M125" s="71">
        <f>IF(ISERROR(M108/M$117),"-",(M108/M$117))</f>
        <v>0.15846994535519127</v>
      </c>
    </row>
    <row r="126" spans="4:17" ht="15.75">
      <c r="D126" s="45" t="str">
        <f t="shared" ref="D126:D133" si="17">D109</f>
        <v xml:space="preserve">Ciências Biológicas </v>
      </c>
      <c r="E126" s="72">
        <f t="shared" si="16"/>
        <v>0</v>
      </c>
      <c r="F126" s="72">
        <f t="shared" si="16"/>
        <v>5.3097345132743362E-2</v>
      </c>
      <c r="G126" s="72">
        <f t="shared" si="16"/>
        <v>7.2847682119205295E-2</v>
      </c>
      <c r="H126" s="72">
        <f t="shared" si="16"/>
        <v>3.6585365853658534E-2</v>
      </c>
      <c r="I126" s="72">
        <f t="shared" si="16"/>
        <v>9.6256684491978606E-2</v>
      </c>
      <c r="J126" s="72">
        <f t="shared" si="16"/>
        <v>5.7803468208092484E-2</v>
      </c>
      <c r="K126" s="72">
        <f t="shared" si="16"/>
        <v>4.519774011299435E-2</v>
      </c>
      <c r="L126" s="72">
        <f t="shared" si="16"/>
        <v>3.2786885245901641E-2</v>
      </c>
      <c r="M126" s="72">
        <f t="shared" si="16"/>
        <v>5.737704918032787E-2</v>
      </c>
    </row>
    <row r="127" spans="4:17" ht="15.75">
      <c r="D127" s="45" t="str">
        <f t="shared" si="17"/>
        <v>Ciências da Saúde</v>
      </c>
      <c r="E127" s="72">
        <f t="shared" si="16"/>
        <v>0.18181818181818182</v>
      </c>
      <c r="F127" s="72">
        <f t="shared" si="16"/>
        <v>0.10619469026548672</v>
      </c>
      <c r="G127" s="72">
        <f t="shared" si="16"/>
        <v>0.20529801324503311</v>
      </c>
      <c r="H127" s="72">
        <f t="shared" si="16"/>
        <v>0.18292682926829268</v>
      </c>
      <c r="I127" s="72">
        <f t="shared" si="16"/>
        <v>0.17112299465240641</v>
      </c>
      <c r="J127" s="72">
        <f t="shared" si="16"/>
        <v>0.19075144508670519</v>
      </c>
      <c r="K127" s="72">
        <f t="shared" si="16"/>
        <v>0.19209039548022599</v>
      </c>
      <c r="L127" s="72">
        <f t="shared" si="16"/>
        <v>0.23770491803278687</v>
      </c>
      <c r="M127" s="72">
        <f t="shared" si="16"/>
        <v>0.18488160291438979</v>
      </c>
    </row>
    <row r="128" spans="4:17" ht="15.75">
      <c r="D128" s="45" t="str">
        <f t="shared" si="17"/>
        <v xml:space="preserve">Ciências Exatas e da Terra </v>
      </c>
      <c r="E128" s="72">
        <f t="shared" si="16"/>
        <v>9.0909090909090912E-2</v>
      </c>
      <c r="F128" s="72">
        <f t="shared" si="16"/>
        <v>1.7699115044247787E-2</v>
      </c>
      <c r="G128" s="72">
        <f t="shared" si="16"/>
        <v>2.6490066225165563E-2</v>
      </c>
      <c r="H128" s="72">
        <f t="shared" si="16"/>
        <v>3.6585365853658534E-2</v>
      </c>
      <c r="I128" s="72">
        <f t="shared" si="16"/>
        <v>5.8823529411764705E-2</v>
      </c>
      <c r="J128" s="72">
        <f t="shared" si="16"/>
        <v>3.4682080924855488E-2</v>
      </c>
      <c r="K128" s="72">
        <f t="shared" si="16"/>
        <v>5.6497175141242938E-2</v>
      </c>
      <c r="L128" s="72">
        <f t="shared" si="16"/>
        <v>8.1967213114754092E-2</v>
      </c>
      <c r="M128" s="72">
        <f t="shared" si="16"/>
        <v>4.553734061930783E-2</v>
      </c>
    </row>
    <row r="129" spans="4:17" ht="15.75">
      <c r="D129" s="45" t="str">
        <f t="shared" si="17"/>
        <v>Ciências Humanas</v>
      </c>
      <c r="E129" s="72">
        <f t="shared" si="16"/>
        <v>0.27272727272727271</v>
      </c>
      <c r="F129" s="72">
        <f t="shared" si="16"/>
        <v>0.26548672566371684</v>
      </c>
      <c r="G129" s="72">
        <f t="shared" si="16"/>
        <v>0.27814569536423839</v>
      </c>
      <c r="H129" s="72">
        <f t="shared" si="16"/>
        <v>0.31097560975609756</v>
      </c>
      <c r="I129" s="72">
        <f t="shared" si="16"/>
        <v>0.29946524064171121</v>
      </c>
      <c r="J129" s="72">
        <f t="shared" si="16"/>
        <v>0.28901734104046245</v>
      </c>
      <c r="K129" s="72">
        <f t="shared" si="16"/>
        <v>0.23728813559322035</v>
      </c>
      <c r="L129" s="72">
        <f t="shared" si="16"/>
        <v>0.14754098360655737</v>
      </c>
      <c r="M129" s="72">
        <f t="shared" si="16"/>
        <v>0.26593806921675772</v>
      </c>
    </row>
    <row r="130" spans="4:17" ht="15.75">
      <c r="D130" s="45" t="str">
        <f t="shared" si="17"/>
        <v>Ciências Sociais Aplicadas</v>
      </c>
      <c r="E130" s="72">
        <f t="shared" si="16"/>
        <v>9.0909090909090912E-2</v>
      </c>
      <c r="F130" s="72">
        <f t="shared" si="16"/>
        <v>7.9646017699115043E-2</v>
      </c>
      <c r="G130" s="72">
        <f t="shared" si="16"/>
        <v>3.3112582781456956E-2</v>
      </c>
      <c r="H130" s="72">
        <f t="shared" si="16"/>
        <v>8.5365853658536592E-2</v>
      </c>
      <c r="I130" s="72">
        <f t="shared" si="16"/>
        <v>0.10695187165775401</v>
      </c>
      <c r="J130" s="72">
        <f t="shared" si="16"/>
        <v>5.7803468208092484E-2</v>
      </c>
      <c r="K130" s="72">
        <f t="shared" si="16"/>
        <v>9.03954802259887E-2</v>
      </c>
      <c r="L130" s="72">
        <f t="shared" si="16"/>
        <v>4.9180327868852458E-2</v>
      </c>
      <c r="M130" s="72">
        <f t="shared" si="16"/>
        <v>7.3770491803278687E-2</v>
      </c>
    </row>
    <row r="131" spans="4:17" ht="15.75">
      <c r="D131" s="45" t="str">
        <f t="shared" si="17"/>
        <v>Engenharias</v>
      </c>
      <c r="E131" s="72">
        <f t="shared" si="16"/>
        <v>0</v>
      </c>
      <c r="F131" s="72">
        <f t="shared" si="16"/>
        <v>0</v>
      </c>
      <c r="G131" s="72">
        <f t="shared" si="16"/>
        <v>1.3245033112582781E-2</v>
      </c>
      <c r="H131" s="72">
        <f t="shared" si="16"/>
        <v>2.4390243902439025E-2</v>
      </c>
      <c r="I131" s="72">
        <f t="shared" si="16"/>
        <v>2.1390374331550801E-2</v>
      </c>
      <c r="J131" s="72">
        <f t="shared" si="16"/>
        <v>2.8901734104046242E-2</v>
      </c>
      <c r="K131" s="72">
        <f t="shared" si="16"/>
        <v>1.6949152542372881E-2</v>
      </c>
      <c r="L131" s="72">
        <f t="shared" si="16"/>
        <v>4.0983606557377046E-2</v>
      </c>
      <c r="M131" s="72">
        <f>IF(ISERROR(M114/M$117),"-",(M114/M$117))</f>
        <v>2.0947176684881604E-2</v>
      </c>
    </row>
    <row r="132" spans="4:17" ht="15.75">
      <c r="D132" s="45" t="str">
        <f t="shared" si="17"/>
        <v xml:space="preserve">Linguística, Letras e Artes </v>
      </c>
      <c r="E132" s="72">
        <f t="shared" si="16"/>
        <v>0</v>
      </c>
      <c r="F132" s="72">
        <f t="shared" si="16"/>
        <v>0.23008849557522124</v>
      </c>
      <c r="G132" s="72">
        <f t="shared" si="16"/>
        <v>0.13907284768211919</v>
      </c>
      <c r="H132" s="72">
        <f t="shared" si="16"/>
        <v>0.13414634146341464</v>
      </c>
      <c r="I132" s="72">
        <f t="shared" si="16"/>
        <v>0.10160427807486631</v>
      </c>
      <c r="J132" s="72">
        <f t="shared" si="16"/>
        <v>0.10404624277456648</v>
      </c>
      <c r="K132" s="72">
        <f t="shared" si="16"/>
        <v>0.10734463276836158</v>
      </c>
      <c r="L132" s="72">
        <f t="shared" si="16"/>
        <v>0.1721311475409836</v>
      </c>
      <c r="M132" s="72">
        <f t="shared" si="16"/>
        <v>0.13296903460837886</v>
      </c>
    </row>
    <row r="133" spans="4:17" ht="15.75">
      <c r="D133" s="45" t="str">
        <f t="shared" si="17"/>
        <v>Outros</v>
      </c>
      <c r="E133" s="72">
        <f t="shared" si="16"/>
        <v>9.0909090909090912E-2</v>
      </c>
      <c r="F133" s="72">
        <f t="shared" si="16"/>
        <v>7.9646017699115043E-2</v>
      </c>
      <c r="G133" s="72">
        <f t="shared" si="16"/>
        <v>7.9470198675496692E-2</v>
      </c>
      <c r="H133" s="72">
        <f t="shared" si="16"/>
        <v>5.4878048780487805E-2</v>
      </c>
      <c r="I133" s="72">
        <f t="shared" si="16"/>
        <v>5.8823529411764705E-2</v>
      </c>
      <c r="J133" s="72">
        <f t="shared" si="16"/>
        <v>8.0924855491329481E-2</v>
      </c>
      <c r="K133" s="72">
        <f t="shared" si="16"/>
        <v>2.2598870056497175E-2</v>
      </c>
      <c r="L133" s="72">
        <f t="shared" si="16"/>
        <v>4.9180327868852458E-2</v>
      </c>
      <c r="M133" s="72">
        <f t="shared" si="16"/>
        <v>6.0109289617486336E-2</v>
      </c>
    </row>
    <row r="134" spans="4:17" ht="15.75">
      <c r="D134" s="34" t="s">
        <v>37</v>
      </c>
      <c r="E134" s="73">
        <f t="shared" si="16"/>
        <v>1</v>
      </c>
      <c r="F134" s="73">
        <f t="shared" si="16"/>
        <v>1</v>
      </c>
      <c r="G134" s="73">
        <f t="shared" si="16"/>
        <v>1</v>
      </c>
      <c r="H134" s="73">
        <f t="shared" si="16"/>
        <v>1</v>
      </c>
      <c r="I134" s="73">
        <f t="shared" si="16"/>
        <v>1</v>
      </c>
      <c r="J134" s="73">
        <f t="shared" si="16"/>
        <v>1</v>
      </c>
      <c r="K134" s="73">
        <f t="shared" si="16"/>
        <v>1</v>
      </c>
      <c r="L134" s="184">
        <f t="shared" si="16"/>
        <v>1</v>
      </c>
      <c r="M134" s="73">
        <f>IF(ISERROR(M117/M$117),"-",(M117/M$117))</f>
        <v>1</v>
      </c>
    </row>
    <row r="135" spans="4:17" ht="15.75">
      <c r="D135" s="35" t="s">
        <v>370</v>
      </c>
      <c r="E135" s="199"/>
      <c r="F135" s="199"/>
      <c r="G135" s="199"/>
      <c r="H135" s="199"/>
      <c r="I135" s="199"/>
      <c r="J135" s="199"/>
      <c r="K135" s="199"/>
      <c r="L135" s="199"/>
      <c r="M135" s="199"/>
    </row>
    <row r="136" spans="4:17" ht="15" customHeight="1">
      <c r="D136" s="362" t="s">
        <v>368</v>
      </c>
      <c r="E136" s="362"/>
      <c r="F136" s="362"/>
      <c r="G136" s="362"/>
      <c r="H136" s="362"/>
      <c r="I136" s="362"/>
      <c r="J136" s="362"/>
      <c r="K136" s="362"/>
      <c r="L136" s="362"/>
      <c r="M136" s="362"/>
    </row>
    <row r="137" spans="4:17">
      <c r="D137" s="362"/>
      <c r="E137" s="362"/>
      <c r="F137" s="362"/>
      <c r="G137" s="362"/>
      <c r="H137" s="362"/>
      <c r="I137" s="362"/>
      <c r="J137" s="362"/>
      <c r="K137" s="362"/>
      <c r="L137" s="362"/>
      <c r="M137" s="362"/>
    </row>
    <row r="138" spans="4:17" ht="15.75">
      <c r="D138" s="35"/>
      <c r="E138" s="1"/>
      <c r="F138" s="1"/>
      <c r="G138" s="1"/>
      <c r="H138" s="1"/>
      <c r="I138" s="1"/>
      <c r="J138" s="3"/>
      <c r="K138" s="3"/>
      <c r="L138" s="3"/>
      <c r="M138" s="3"/>
      <c r="P138"/>
      <c r="Q138"/>
    </row>
    <row r="139" spans="4:17" ht="15.75">
      <c r="D139" s="35"/>
      <c r="E139" s="1"/>
      <c r="F139" s="1"/>
      <c r="G139" s="1"/>
      <c r="H139" s="1"/>
      <c r="I139" s="1"/>
      <c r="J139" s="3"/>
      <c r="K139" s="3"/>
      <c r="L139" s="3"/>
      <c r="M139" s="3"/>
      <c r="P139"/>
      <c r="Q139"/>
    </row>
    <row r="140" spans="4:17" ht="15.75">
      <c r="D140" s="2" t="s">
        <v>183</v>
      </c>
      <c r="P140"/>
      <c r="Q140"/>
    </row>
    <row r="141" spans="4:17" ht="15.75">
      <c r="D141" s="39" t="s">
        <v>68</v>
      </c>
      <c r="E141" s="41">
        <v>2008</v>
      </c>
      <c r="F141" s="41">
        <v>2009</v>
      </c>
      <c r="G141" s="41">
        <v>2010</v>
      </c>
      <c r="H141" s="41">
        <v>2011</v>
      </c>
      <c r="I141" s="41">
        <v>2012</v>
      </c>
      <c r="J141" s="41">
        <v>2013</v>
      </c>
      <c r="K141" s="41">
        <v>2014</v>
      </c>
      <c r="L141" s="186">
        <v>2015</v>
      </c>
      <c r="M141" s="41" t="s">
        <v>37</v>
      </c>
      <c r="P141"/>
      <c r="Q141"/>
    </row>
    <row r="142" spans="4:17" ht="15.75">
      <c r="D142" s="37" t="s">
        <v>265</v>
      </c>
      <c r="E142" s="43">
        <v>0</v>
      </c>
      <c r="F142" s="43">
        <v>0</v>
      </c>
      <c r="G142" s="43">
        <v>0</v>
      </c>
      <c r="H142" s="43">
        <v>1</v>
      </c>
      <c r="I142" s="43">
        <v>0</v>
      </c>
      <c r="J142" s="43">
        <v>1</v>
      </c>
      <c r="K142" s="43">
        <v>2</v>
      </c>
      <c r="L142" s="43">
        <v>1</v>
      </c>
      <c r="M142" s="43">
        <f t="shared" ref="M142:M154" si="18">SUM(E142:L142)</f>
        <v>5</v>
      </c>
      <c r="P142"/>
      <c r="Q142"/>
    </row>
    <row r="143" spans="4:17" ht="15.75">
      <c r="D143" s="37" t="s">
        <v>1</v>
      </c>
      <c r="E143" s="43">
        <v>0</v>
      </c>
      <c r="F143" s="43">
        <v>20</v>
      </c>
      <c r="G143" s="43">
        <v>7</v>
      </c>
      <c r="H143" s="43">
        <v>12</v>
      </c>
      <c r="I143" s="43">
        <v>7</v>
      </c>
      <c r="J143" s="43">
        <v>7</v>
      </c>
      <c r="K143" s="43">
        <v>8</v>
      </c>
      <c r="L143" s="43">
        <v>9</v>
      </c>
      <c r="M143" s="43">
        <f t="shared" si="18"/>
        <v>70</v>
      </c>
      <c r="P143"/>
      <c r="Q143"/>
    </row>
    <row r="144" spans="4:17" ht="15.75">
      <c r="D144" s="37" t="s">
        <v>2</v>
      </c>
      <c r="E144" s="43">
        <v>0</v>
      </c>
      <c r="F144" s="43">
        <v>3</v>
      </c>
      <c r="G144" s="43">
        <v>1</v>
      </c>
      <c r="H144" s="43">
        <v>7</v>
      </c>
      <c r="I144" s="43">
        <v>4</v>
      </c>
      <c r="J144" s="43">
        <v>6</v>
      </c>
      <c r="K144" s="43">
        <v>10</v>
      </c>
      <c r="L144" s="43">
        <v>2</v>
      </c>
      <c r="M144" s="43">
        <f t="shared" si="18"/>
        <v>33</v>
      </c>
      <c r="P144"/>
      <c r="Q144"/>
    </row>
    <row r="145" spans="1:37" ht="15.75">
      <c r="D145" s="37" t="s">
        <v>3</v>
      </c>
      <c r="E145" s="43">
        <v>2</v>
      </c>
      <c r="F145" s="43">
        <v>3</v>
      </c>
      <c r="G145" s="43">
        <v>10</v>
      </c>
      <c r="H145" s="43">
        <v>9</v>
      </c>
      <c r="I145" s="43">
        <v>13</v>
      </c>
      <c r="J145" s="43">
        <v>6</v>
      </c>
      <c r="K145" s="43">
        <v>11</v>
      </c>
      <c r="L145" s="43">
        <v>8</v>
      </c>
      <c r="M145" s="43">
        <f t="shared" si="18"/>
        <v>62</v>
      </c>
      <c r="P145"/>
      <c r="Q145"/>
    </row>
    <row r="146" spans="1:37" ht="15.75">
      <c r="D146" s="37" t="s">
        <v>4</v>
      </c>
      <c r="E146" s="43">
        <v>1</v>
      </c>
      <c r="F146" s="43">
        <v>4</v>
      </c>
      <c r="G146" s="43">
        <v>6</v>
      </c>
      <c r="H146" s="43">
        <v>8</v>
      </c>
      <c r="I146" s="43">
        <v>18</v>
      </c>
      <c r="J146" s="43">
        <v>11</v>
      </c>
      <c r="K146" s="43">
        <v>10</v>
      </c>
      <c r="L146" s="43">
        <v>7</v>
      </c>
      <c r="M146" s="43">
        <f t="shared" si="18"/>
        <v>65</v>
      </c>
      <c r="P146"/>
      <c r="Q146"/>
    </row>
    <row r="147" spans="1:37" ht="15.75">
      <c r="D147" s="37" t="s">
        <v>5</v>
      </c>
      <c r="E147" s="43">
        <v>0</v>
      </c>
      <c r="F147" s="43">
        <v>12</v>
      </c>
      <c r="G147" s="43">
        <v>14</v>
      </c>
      <c r="H147" s="43">
        <v>17</v>
      </c>
      <c r="I147" s="43">
        <v>12</v>
      </c>
      <c r="J147" s="43">
        <v>11</v>
      </c>
      <c r="K147" s="43">
        <v>10</v>
      </c>
      <c r="L147" s="43">
        <v>5</v>
      </c>
      <c r="M147" s="43">
        <f t="shared" si="18"/>
        <v>81</v>
      </c>
      <c r="P147"/>
      <c r="Q147"/>
    </row>
    <row r="148" spans="1:37" ht="15.75">
      <c r="D148" s="37" t="s">
        <v>6</v>
      </c>
      <c r="E148" s="43">
        <v>0</v>
      </c>
      <c r="F148" s="43">
        <v>0</v>
      </c>
      <c r="G148" s="43">
        <v>0</v>
      </c>
      <c r="H148" s="43">
        <v>3</v>
      </c>
      <c r="I148" s="43">
        <v>5</v>
      </c>
      <c r="J148" s="43">
        <v>11</v>
      </c>
      <c r="K148" s="43">
        <v>9</v>
      </c>
      <c r="L148" s="43">
        <v>7</v>
      </c>
      <c r="M148" s="43">
        <f t="shared" si="18"/>
        <v>35</v>
      </c>
      <c r="P148"/>
      <c r="Q148"/>
    </row>
    <row r="149" spans="1:37" ht="15.75">
      <c r="D149" s="37" t="s">
        <v>11</v>
      </c>
      <c r="E149" s="43"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2</v>
      </c>
      <c r="K149" s="43">
        <v>5</v>
      </c>
      <c r="L149" s="43">
        <v>1</v>
      </c>
      <c r="M149" s="43">
        <f t="shared" si="18"/>
        <v>8</v>
      </c>
      <c r="P149"/>
      <c r="Q149"/>
    </row>
    <row r="150" spans="1:37" ht="15.75">
      <c r="D150" s="37" t="s">
        <v>7</v>
      </c>
      <c r="E150" s="43">
        <v>3</v>
      </c>
      <c r="F150" s="43">
        <v>17</v>
      </c>
      <c r="G150" s="43">
        <v>20</v>
      </c>
      <c r="H150" s="43">
        <v>20</v>
      </c>
      <c r="I150" s="43">
        <v>16</v>
      </c>
      <c r="J150" s="43">
        <v>19</v>
      </c>
      <c r="K150" s="43">
        <v>32</v>
      </c>
      <c r="L150" s="43">
        <v>20</v>
      </c>
      <c r="M150" s="43">
        <f t="shared" si="18"/>
        <v>147</v>
      </c>
      <c r="P150"/>
      <c r="Q150"/>
    </row>
    <row r="151" spans="1:37" ht="15.75">
      <c r="D151" s="37" t="s">
        <v>8</v>
      </c>
      <c r="E151" s="43">
        <v>0</v>
      </c>
      <c r="F151" s="43">
        <v>13</v>
      </c>
      <c r="G151" s="43">
        <v>15</v>
      </c>
      <c r="H151" s="43">
        <v>11</v>
      </c>
      <c r="I151" s="43">
        <v>37</v>
      </c>
      <c r="J151" s="43">
        <v>24</v>
      </c>
      <c r="K151" s="43">
        <v>20</v>
      </c>
      <c r="L151" s="43">
        <v>12</v>
      </c>
      <c r="M151" s="43">
        <f t="shared" si="18"/>
        <v>132</v>
      </c>
      <c r="P151"/>
      <c r="Q151"/>
    </row>
    <row r="152" spans="1:37" ht="15.75">
      <c r="D152" s="37" t="s">
        <v>9</v>
      </c>
      <c r="E152" s="43">
        <v>2</v>
      </c>
      <c r="F152" s="43">
        <v>12</v>
      </c>
      <c r="G152" s="43">
        <v>18</v>
      </c>
      <c r="H152" s="43">
        <v>15</v>
      </c>
      <c r="I152" s="43">
        <v>17</v>
      </c>
      <c r="J152" s="43">
        <v>16</v>
      </c>
      <c r="K152" s="43">
        <v>12</v>
      </c>
      <c r="L152" s="43">
        <v>8</v>
      </c>
      <c r="M152" s="43">
        <f t="shared" si="18"/>
        <v>100</v>
      </c>
      <c r="P152"/>
      <c r="Q152"/>
    </row>
    <row r="153" spans="1:37" ht="15.75">
      <c r="D153" s="37" t="s">
        <v>10</v>
      </c>
      <c r="E153" s="43">
        <v>1</v>
      </c>
      <c r="F153" s="43">
        <v>8</v>
      </c>
      <c r="G153" s="43">
        <v>28</v>
      </c>
      <c r="H153" s="43">
        <v>27</v>
      </c>
      <c r="I153" s="43">
        <v>27</v>
      </c>
      <c r="J153" s="43">
        <v>28</v>
      </c>
      <c r="K153" s="43">
        <v>29</v>
      </c>
      <c r="L153" s="43">
        <v>25</v>
      </c>
      <c r="M153" s="43">
        <f t="shared" si="18"/>
        <v>173</v>
      </c>
      <c r="P153"/>
      <c r="Q153"/>
    </row>
    <row r="154" spans="1:37" ht="15.75">
      <c r="D154" s="37" t="s">
        <v>40</v>
      </c>
      <c r="E154" s="43">
        <v>2</v>
      </c>
      <c r="F154" s="43">
        <v>21</v>
      </c>
      <c r="G154" s="43">
        <v>32</v>
      </c>
      <c r="H154" s="43">
        <v>34</v>
      </c>
      <c r="I154" s="43">
        <v>31</v>
      </c>
      <c r="J154" s="43">
        <v>31</v>
      </c>
      <c r="K154" s="43">
        <v>19</v>
      </c>
      <c r="L154" s="43">
        <v>17</v>
      </c>
      <c r="M154" s="43">
        <f t="shared" si="18"/>
        <v>187</v>
      </c>
      <c r="P154"/>
      <c r="Q154"/>
    </row>
    <row r="155" spans="1:37" ht="15.75">
      <c r="D155" s="38" t="s">
        <v>37</v>
      </c>
      <c r="E155" s="44">
        <f>SUM(E142:E154)</f>
        <v>11</v>
      </c>
      <c r="F155" s="44">
        <f t="shared" ref="F155:M155" si="19">SUM(F142:F154)</f>
        <v>113</v>
      </c>
      <c r="G155" s="44">
        <f t="shared" si="19"/>
        <v>151</v>
      </c>
      <c r="H155" s="44">
        <f t="shared" si="19"/>
        <v>164</v>
      </c>
      <c r="I155" s="44">
        <f t="shared" si="19"/>
        <v>187</v>
      </c>
      <c r="J155" s="44">
        <f t="shared" si="19"/>
        <v>173</v>
      </c>
      <c r="K155" s="44">
        <f t="shared" si="19"/>
        <v>177</v>
      </c>
      <c r="L155" s="183">
        <f t="shared" si="19"/>
        <v>122</v>
      </c>
      <c r="M155" s="44">
        <f t="shared" si="19"/>
        <v>1098</v>
      </c>
      <c r="P155"/>
      <c r="Q155"/>
    </row>
    <row r="156" spans="1:37" customFormat="1" ht="15.75">
      <c r="A156" s="6"/>
      <c r="B156" s="6"/>
      <c r="D156" s="35" t="s">
        <v>370</v>
      </c>
      <c r="E156" s="199"/>
      <c r="F156" s="199"/>
      <c r="G156" s="199"/>
      <c r="H156" s="199"/>
      <c r="I156" s="199"/>
      <c r="J156" s="199"/>
      <c r="K156" s="199"/>
      <c r="L156" s="199"/>
      <c r="M156" s="199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customFormat="1" ht="15" customHeight="1">
      <c r="A157" s="6"/>
      <c r="B157" s="6"/>
      <c r="D157" s="362" t="s">
        <v>368</v>
      </c>
      <c r="E157" s="362"/>
      <c r="F157" s="362"/>
      <c r="G157" s="362"/>
      <c r="H157" s="362"/>
      <c r="I157" s="362"/>
      <c r="J157" s="362"/>
      <c r="K157" s="362"/>
      <c r="L157" s="362"/>
      <c r="M157" s="362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customFormat="1">
      <c r="A158" s="6"/>
      <c r="B158" s="6"/>
      <c r="D158" s="362"/>
      <c r="E158" s="362"/>
      <c r="F158" s="362"/>
      <c r="G158" s="362"/>
      <c r="H158" s="362"/>
      <c r="I158" s="362"/>
      <c r="J158" s="362"/>
      <c r="K158" s="362"/>
      <c r="L158" s="362"/>
      <c r="M158" s="362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customFormat="1" ht="15.75">
      <c r="A159" s="6"/>
      <c r="B159" s="6"/>
      <c r="D159" s="35"/>
      <c r="E159" s="1"/>
      <c r="F159" s="1"/>
      <c r="G159" s="1"/>
      <c r="H159" s="1"/>
      <c r="I159" s="1"/>
      <c r="J159" s="3"/>
      <c r="K159" s="3"/>
      <c r="L159" s="3"/>
      <c r="M159" s="3"/>
      <c r="P159" s="4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customFormat="1" ht="15.75">
      <c r="A160" s="6"/>
      <c r="B160" s="6"/>
      <c r="D160" s="35"/>
      <c r="E160" s="1"/>
      <c r="F160" s="1"/>
      <c r="G160" s="1"/>
      <c r="H160" s="1"/>
      <c r="I160" s="1"/>
      <c r="J160" s="3"/>
      <c r="K160" s="3"/>
      <c r="L160" s="3"/>
      <c r="M160" s="3"/>
      <c r="P160" s="4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customFormat="1" ht="15.75">
      <c r="A161" s="6"/>
      <c r="B161" s="6"/>
      <c r="D161" s="2" t="s">
        <v>199</v>
      </c>
      <c r="J161" s="4"/>
      <c r="K161" s="4"/>
      <c r="L161" s="193"/>
      <c r="M161" s="4"/>
      <c r="P161" s="4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customFormat="1" ht="15.75">
      <c r="A162" s="6"/>
      <c r="B162" s="6"/>
      <c r="D162" s="39" t="s">
        <v>68</v>
      </c>
      <c r="E162" s="41">
        <v>2008</v>
      </c>
      <c r="F162" s="41">
        <v>2009</v>
      </c>
      <c r="G162" s="41">
        <v>2010</v>
      </c>
      <c r="H162" s="41">
        <v>2011</v>
      </c>
      <c r="I162" s="41">
        <v>2012</v>
      </c>
      <c r="J162" s="41">
        <v>2013</v>
      </c>
      <c r="K162" s="41">
        <v>2014</v>
      </c>
      <c r="L162" s="186">
        <v>2015</v>
      </c>
      <c r="M162" s="41" t="s">
        <v>37</v>
      </c>
      <c r="P162" s="4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customFormat="1" ht="15.75">
      <c r="A163" s="6"/>
      <c r="B163" s="6"/>
      <c r="D163" s="36" t="str">
        <f>D142</f>
        <v>EAD</v>
      </c>
      <c r="E163" s="71">
        <f>IF(ISERROR(E142/E$155),"-",(E142/E$155))</f>
        <v>0</v>
      </c>
      <c r="F163" s="71">
        <f t="shared" ref="F163:M163" si="20">IF(ISERROR(F142/F$155),"-",(F142/F$155))</f>
        <v>0</v>
      </c>
      <c r="G163" s="71">
        <f t="shared" si="20"/>
        <v>0</v>
      </c>
      <c r="H163" s="71">
        <f t="shared" si="20"/>
        <v>6.0975609756097563E-3</v>
      </c>
      <c r="I163" s="71">
        <f t="shared" si="20"/>
        <v>0</v>
      </c>
      <c r="J163" s="71">
        <f t="shared" si="20"/>
        <v>5.7803468208092483E-3</v>
      </c>
      <c r="K163" s="71">
        <f t="shared" si="20"/>
        <v>1.1299435028248588E-2</v>
      </c>
      <c r="L163" s="71">
        <f t="shared" si="20"/>
        <v>8.1967213114754103E-3</v>
      </c>
      <c r="M163" s="71">
        <f t="shared" si="20"/>
        <v>4.5537340619307837E-3</v>
      </c>
      <c r="P163" s="4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customFormat="1" ht="15.75">
      <c r="A164" s="6"/>
      <c r="B164" s="6"/>
      <c r="D164" s="37" t="str">
        <f t="shared" ref="D164:D175" si="21">D143</f>
        <v>FACALE</v>
      </c>
      <c r="E164" s="72">
        <f t="shared" ref="E164:M176" si="22">IF(ISERROR(E143/E$155),"-",(E143/E$155))</f>
        <v>0</v>
      </c>
      <c r="F164" s="72">
        <f t="shared" si="22"/>
        <v>0.17699115044247787</v>
      </c>
      <c r="G164" s="72">
        <f t="shared" si="22"/>
        <v>4.6357615894039736E-2</v>
      </c>
      <c r="H164" s="72">
        <f t="shared" si="22"/>
        <v>7.3170731707317069E-2</v>
      </c>
      <c r="I164" s="72">
        <f t="shared" si="22"/>
        <v>3.7433155080213901E-2</v>
      </c>
      <c r="J164" s="72">
        <f t="shared" si="22"/>
        <v>4.046242774566474E-2</v>
      </c>
      <c r="K164" s="72">
        <f t="shared" si="22"/>
        <v>4.519774011299435E-2</v>
      </c>
      <c r="L164" s="72">
        <f>IF(ISERROR(L143/L$155),"-",(L143/L$155))</f>
        <v>7.3770491803278687E-2</v>
      </c>
      <c r="M164" s="72">
        <f t="shared" si="22"/>
        <v>6.3752276867030971E-2</v>
      </c>
      <c r="P164" s="4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customFormat="1" ht="15.75">
      <c r="A165" s="6"/>
      <c r="B165" s="6"/>
      <c r="D165" s="37" t="str">
        <f t="shared" si="21"/>
        <v>FACE</v>
      </c>
      <c r="E165" s="72">
        <f t="shared" si="22"/>
        <v>0</v>
      </c>
      <c r="F165" s="72">
        <f t="shared" si="22"/>
        <v>2.6548672566371681E-2</v>
      </c>
      <c r="G165" s="72">
        <f t="shared" si="22"/>
        <v>6.6225165562913907E-3</v>
      </c>
      <c r="H165" s="72">
        <f t="shared" si="22"/>
        <v>4.2682926829268296E-2</v>
      </c>
      <c r="I165" s="72">
        <f t="shared" si="22"/>
        <v>2.1390374331550801E-2</v>
      </c>
      <c r="J165" s="72">
        <f t="shared" si="22"/>
        <v>3.4682080924855488E-2</v>
      </c>
      <c r="K165" s="72">
        <f t="shared" si="22"/>
        <v>5.6497175141242938E-2</v>
      </c>
      <c r="L165" s="72">
        <f t="shared" si="22"/>
        <v>1.6393442622950821E-2</v>
      </c>
      <c r="M165" s="72">
        <f t="shared" si="22"/>
        <v>3.0054644808743168E-2</v>
      </c>
      <c r="P165" s="4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customFormat="1" ht="15.75">
      <c r="A166" s="6"/>
      <c r="B166" s="6"/>
      <c r="D166" s="37" t="str">
        <f t="shared" si="21"/>
        <v>FACET</v>
      </c>
      <c r="E166" s="72">
        <f t="shared" si="22"/>
        <v>0.18181818181818182</v>
      </c>
      <c r="F166" s="72">
        <f t="shared" si="22"/>
        <v>2.6548672566371681E-2</v>
      </c>
      <c r="G166" s="72">
        <f t="shared" si="22"/>
        <v>6.6225165562913912E-2</v>
      </c>
      <c r="H166" s="72">
        <f t="shared" si="22"/>
        <v>5.4878048780487805E-2</v>
      </c>
      <c r="I166" s="72">
        <f t="shared" si="22"/>
        <v>6.9518716577540107E-2</v>
      </c>
      <c r="J166" s="72">
        <f t="shared" si="22"/>
        <v>3.4682080924855488E-2</v>
      </c>
      <c r="K166" s="72">
        <f t="shared" si="22"/>
        <v>6.2146892655367235E-2</v>
      </c>
      <c r="L166" s="72">
        <f t="shared" si="22"/>
        <v>6.5573770491803282E-2</v>
      </c>
      <c r="M166" s="72">
        <f t="shared" si="22"/>
        <v>5.6466302367941715E-2</v>
      </c>
      <c r="P166" s="4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customFormat="1" ht="15.75">
      <c r="A167" s="6"/>
      <c r="B167" s="6"/>
      <c r="D167" s="37" t="str">
        <f t="shared" si="21"/>
        <v>FADIR</v>
      </c>
      <c r="E167" s="72">
        <f t="shared" si="22"/>
        <v>9.0909090909090912E-2</v>
      </c>
      <c r="F167" s="72">
        <f t="shared" si="22"/>
        <v>3.5398230088495575E-2</v>
      </c>
      <c r="G167" s="72">
        <f t="shared" si="22"/>
        <v>3.9735099337748346E-2</v>
      </c>
      <c r="H167" s="72">
        <f t="shared" si="22"/>
        <v>4.878048780487805E-2</v>
      </c>
      <c r="I167" s="72">
        <f t="shared" si="22"/>
        <v>9.6256684491978606E-2</v>
      </c>
      <c r="J167" s="72">
        <f t="shared" si="22"/>
        <v>6.358381502890173E-2</v>
      </c>
      <c r="K167" s="72">
        <f t="shared" si="22"/>
        <v>5.6497175141242938E-2</v>
      </c>
      <c r="L167" s="72">
        <f t="shared" si="22"/>
        <v>5.737704918032787E-2</v>
      </c>
      <c r="M167" s="72">
        <f t="shared" si="22"/>
        <v>5.9198542805100181E-2</v>
      </c>
      <c r="P167" s="4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customFormat="1" ht="15.75">
      <c r="A168" s="6"/>
      <c r="B168" s="6"/>
      <c r="D168" s="37" t="str">
        <f t="shared" si="21"/>
        <v>FAED</v>
      </c>
      <c r="E168" s="72">
        <f t="shared" si="22"/>
        <v>0</v>
      </c>
      <c r="F168" s="72">
        <f t="shared" si="22"/>
        <v>0.10619469026548672</v>
      </c>
      <c r="G168" s="72">
        <f t="shared" si="22"/>
        <v>9.2715231788079472E-2</v>
      </c>
      <c r="H168" s="72">
        <f t="shared" si="22"/>
        <v>0.10365853658536585</v>
      </c>
      <c r="I168" s="72">
        <f t="shared" si="22"/>
        <v>6.4171122994652413E-2</v>
      </c>
      <c r="J168" s="72">
        <f t="shared" si="22"/>
        <v>6.358381502890173E-2</v>
      </c>
      <c r="K168" s="72">
        <f t="shared" si="22"/>
        <v>5.6497175141242938E-2</v>
      </c>
      <c r="L168" s="72">
        <f t="shared" si="22"/>
        <v>4.0983606557377046E-2</v>
      </c>
      <c r="M168" s="72">
        <f t="shared" si="22"/>
        <v>7.3770491803278687E-2</v>
      </c>
      <c r="P168" s="4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customFormat="1" ht="15.75">
      <c r="A169" s="6"/>
      <c r="B169" s="6"/>
      <c r="D169" s="37" t="str">
        <f t="shared" si="21"/>
        <v>FAEN</v>
      </c>
      <c r="E169" s="72">
        <f t="shared" si="22"/>
        <v>0</v>
      </c>
      <c r="F169" s="72">
        <f t="shared" si="22"/>
        <v>0</v>
      </c>
      <c r="G169" s="72">
        <f t="shared" si="22"/>
        <v>0</v>
      </c>
      <c r="H169" s="72">
        <f t="shared" si="22"/>
        <v>1.8292682926829267E-2</v>
      </c>
      <c r="I169" s="72">
        <f t="shared" si="22"/>
        <v>2.6737967914438502E-2</v>
      </c>
      <c r="J169" s="72">
        <f t="shared" si="22"/>
        <v>6.358381502890173E-2</v>
      </c>
      <c r="K169" s="72">
        <f t="shared" si="22"/>
        <v>5.0847457627118647E-2</v>
      </c>
      <c r="L169" s="72">
        <f t="shared" si="22"/>
        <v>5.737704918032787E-2</v>
      </c>
      <c r="M169" s="72">
        <f t="shared" si="22"/>
        <v>3.1876138433515486E-2</v>
      </c>
      <c r="P169" s="4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customFormat="1" ht="15.75">
      <c r="A170" s="6"/>
      <c r="B170" s="6"/>
      <c r="D170" s="37" t="str">
        <f t="shared" si="21"/>
        <v>FAIND</v>
      </c>
      <c r="E170" s="72">
        <f t="shared" si="22"/>
        <v>0</v>
      </c>
      <c r="F170" s="72">
        <f t="shared" si="22"/>
        <v>0</v>
      </c>
      <c r="G170" s="72">
        <f t="shared" si="22"/>
        <v>0</v>
      </c>
      <c r="H170" s="72">
        <f t="shared" si="22"/>
        <v>0</v>
      </c>
      <c r="I170" s="72">
        <f t="shared" si="22"/>
        <v>0</v>
      </c>
      <c r="J170" s="72">
        <f t="shared" si="22"/>
        <v>1.1560693641618497E-2</v>
      </c>
      <c r="K170" s="72">
        <f t="shared" si="22"/>
        <v>2.8248587570621469E-2</v>
      </c>
      <c r="L170" s="72">
        <f t="shared" si="22"/>
        <v>8.1967213114754103E-3</v>
      </c>
      <c r="M170" s="72">
        <f t="shared" si="22"/>
        <v>7.2859744990892532E-3</v>
      </c>
      <c r="P170" s="4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customFormat="1" ht="15.75">
      <c r="A171" s="6"/>
      <c r="B171" s="6"/>
      <c r="D171" s="37" t="str">
        <f t="shared" si="21"/>
        <v>FCA</v>
      </c>
      <c r="E171" s="72">
        <f t="shared" si="22"/>
        <v>0.27272727272727271</v>
      </c>
      <c r="F171" s="72">
        <f t="shared" si="22"/>
        <v>0.15044247787610621</v>
      </c>
      <c r="G171" s="72">
        <f t="shared" si="22"/>
        <v>0.13245033112582782</v>
      </c>
      <c r="H171" s="72">
        <f t="shared" si="22"/>
        <v>0.12195121951219512</v>
      </c>
      <c r="I171" s="72">
        <f t="shared" si="22"/>
        <v>8.5561497326203204E-2</v>
      </c>
      <c r="J171" s="72">
        <f t="shared" si="22"/>
        <v>0.10982658959537572</v>
      </c>
      <c r="K171" s="72">
        <f t="shared" si="22"/>
        <v>0.1807909604519774</v>
      </c>
      <c r="L171" s="72">
        <f t="shared" si="22"/>
        <v>0.16393442622950818</v>
      </c>
      <c r="M171" s="72">
        <f t="shared" si="22"/>
        <v>0.13387978142076504</v>
      </c>
      <c r="P171" s="4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customFormat="1" ht="15.75">
      <c r="A172" s="6"/>
      <c r="B172" s="6"/>
      <c r="D172" s="37" t="str">
        <f t="shared" si="21"/>
        <v>FCBA</v>
      </c>
      <c r="E172" s="72">
        <f t="shared" si="22"/>
        <v>0</v>
      </c>
      <c r="F172" s="72">
        <f t="shared" si="22"/>
        <v>0.11504424778761062</v>
      </c>
      <c r="G172" s="72">
        <f t="shared" si="22"/>
        <v>9.9337748344370855E-2</v>
      </c>
      <c r="H172" s="72">
        <f t="shared" si="22"/>
        <v>6.7073170731707321E-2</v>
      </c>
      <c r="I172" s="72">
        <f t="shared" si="22"/>
        <v>0.19786096256684493</v>
      </c>
      <c r="J172" s="72">
        <f t="shared" si="22"/>
        <v>0.13872832369942195</v>
      </c>
      <c r="K172" s="72">
        <f t="shared" si="22"/>
        <v>0.11299435028248588</v>
      </c>
      <c r="L172" s="72">
        <f t="shared" si="22"/>
        <v>9.8360655737704916E-2</v>
      </c>
      <c r="M172" s="72">
        <f t="shared" si="22"/>
        <v>0.12021857923497267</v>
      </c>
      <c r="P172" s="4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customFormat="1" ht="15.75">
      <c r="A173" s="6"/>
      <c r="B173" s="6"/>
      <c r="D173" s="37" t="str">
        <f t="shared" si="21"/>
        <v>FCH</v>
      </c>
      <c r="E173" s="72">
        <f t="shared" si="22"/>
        <v>0.18181818181818182</v>
      </c>
      <c r="F173" s="72">
        <f t="shared" si="22"/>
        <v>0.10619469026548672</v>
      </c>
      <c r="G173" s="72">
        <f t="shared" si="22"/>
        <v>0.11920529801324503</v>
      </c>
      <c r="H173" s="72">
        <f t="shared" si="22"/>
        <v>9.1463414634146339E-2</v>
      </c>
      <c r="I173" s="72">
        <f t="shared" si="22"/>
        <v>9.0909090909090912E-2</v>
      </c>
      <c r="J173" s="72">
        <f t="shared" si="22"/>
        <v>9.2485549132947972E-2</v>
      </c>
      <c r="K173" s="72">
        <f t="shared" si="22"/>
        <v>6.7796610169491525E-2</v>
      </c>
      <c r="L173" s="72">
        <f t="shared" si="22"/>
        <v>6.5573770491803282E-2</v>
      </c>
      <c r="M173" s="72">
        <f t="shared" si="22"/>
        <v>9.107468123861566E-2</v>
      </c>
      <c r="P173" s="4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customFormat="1" ht="15.75">
      <c r="A174" s="6"/>
      <c r="B174" s="6"/>
      <c r="D174" s="37" t="str">
        <f t="shared" si="21"/>
        <v>FCS</v>
      </c>
      <c r="E174" s="72">
        <f t="shared" si="22"/>
        <v>9.0909090909090912E-2</v>
      </c>
      <c r="F174" s="72">
        <f t="shared" si="22"/>
        <v>7.0796460176991149E-2</v>
      </c>
      <c r="G174" s="72">
        <f t="shared" si="22"/>
        <v>0.18543046357615894</v>
      </c>
      <c r="H174" s="72">
        <f t="shared" si="22"/>
        <v>0.16463414634146342</v>
      </c>
      <c r="I174" s="72">
        <f t="shared" si="22"/>
        <v>0.14438502673796791</v>
      </c>
      <c r="J174" s="72">
        <f t="shared" si="22"/>
        <v>0.16184971098265896</v>
      </c>
      <c r="K174" s="72">
        <f t="shared" si="22"/>
        <v>0.16384180790960451</v>
      </c>
      <c r="L174" s="72">
        <f t="shared" si="22"/>
        <v>0.20491803278688525</v>
      </c>
      <c r="M174" s="72">
        <f>IF(ISERROR(M153/M$155),"-",(M153/M$155))</f>
        <v>0.15755919854280509</v>
      </c>
      <c r="P174" s="4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customFormat="1" ht="15.75">
      <c r="A175" s="6"/>
      <c r="B175" s="6"/>
      <c r="D175" s="37" t="str">
        <f t="shared" si="21"/>
        <v>Reitoria</v>
      </c>
      <c r="E175" s="72">
        <f t="shared" si="22"/>
        <v>0.18181818181818182</v>
      </c>
      <c r="F175" s="72">
        <f t="shared" si="22"/>
        <v>0.18584070796460178</v>
      </c>
      <c r="G175" s="72">
        <f t="shared" si="22"/>
        <v>0.2119205298013245</v>
      </c>
      <c r="H175" s="72">
        <f t="shared" si="22"/>
        <v>0.2073170731707317</v>
      </c>
      <c r="I175" s="72">
        <f t="shared" si="22"/>
        <v>0.16577540106951871</v>
      </c>
      <c r="J175" s="72">
        <f t="shared" si="22"/>
        <v>0.1791907514450867</v>
      </c>
      <c r="K175" s="72">
        <f t="shared" si="22"/>
        <v>0.10734463276836158</v>
      </c>
      <c r="L175" s="72">
        <f t="shared" si="22"/>
        <v>0.13934426229508196</v>
      </c>
      <c r="M175" s="72">
        <f t="shared" si="22"/>
        <v>0.17030965391621131</v>
      </c>
      <c r="P175" s="4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customFormat="1" ht="15.75">
      <c r="A176" s="6"/>
      <c r="B176" s="6"/>
      <c r="D176" s="38" t="s">
        <v>37</v>
      </c>
      <c r="E176" s="73">
        <f t="shared" si="22"/>
        <v>1</v>
      </c>
      <c r="F176" s="73">
        <f t="shared" si="22"/>
        <v>1</v>
      </c>
      <c r="G176" s="73">
        <f t="shared" si="22"/>
        <v>1</v>
      </c>
      <c r="H176" s="73">
        <f t="shared" si="22"/>
        <v>1</v>
      </c>
      <c r="I176" s="73">
        <f t="shared" si="22"/>
        <v>1</v>
      </c>
      <c r="J176" s="73">
        <f t="shared" si="22"/>
        <v>1</v>
      </c>
      <c r="K176" s="73">
        <f t="shared" si="22"/>
        <v>1</v>
      </c>
      <c r="L176" s="184">
        <f t="shared" si="22"/>
        <v>1</v>
      </c>
      <c r="M176" s="73">
        <f>IF(ISERROR(M155/M$155),"-",(M155/M$155))</f>
        <v>1</v>
      </c>
      <c r="P176" s="4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customFormat="1" ht="15.75">
      <c r="A177" s="6"/>
      <c r="B177" s="6"/>
      <c r="D177" s="35" t="s">
        <v>370</v>
      </c>
      <c r="E177" s="199"/>
      <c r="F177" s="199"/>
      <c r="G177" s="199"/>
      <c r="H177" s="199"/>
      <c r="I177" s="199"/>
      <c r="J177" s="199"/>
      <c r="K177" s="199"/>
      <c r="L177" s="199"/>
      <c r="M177" s="199"/>
      <c r="P177" s="4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customFormat="1" ht="15" customHeight="1">
      <c r="A178" s="6"/>
      <c r="B178" s="6"/>
      <c r="D178" s="362" t="s">
        <v>368</v>
      </c>
      <c r="E178" s="362"/>
      <c r="F178" s="362"/>
      <c r="G178" s="362"/>
      <c r="H178" s="362"/>
      <c r="I178" s="362"/>
      <c r="J178" s="362"/>
      <c r="K178" s="362"/>
      <c r="L178" s="362"/>
      <c r="M178" s="362"/>
      <c r="P178" s="4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customFormat="1">
      <c r="A179" s="6"/>
      <c r="B179" s="6"/>
      <c r="D179" s="362"/>
      <c r="E179" s="362"/>
      <c r="F179" s="362"/>
      <c r="G179" s="362"/>
      <c r="H179" s="362"/>
      <c r="I179" s="362"/>
      <c r="J179" s="362"/>
      <c r="K179" s="362"/>
      <c r="L179" s="362"/>
      <c r="M179" s="362"/>
      <c r="P179" s="4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customFormat="1" ht="15.75">
      <c r="A180" s="6"/>
      <c r="B180" s="6"/>
      <c r="D180" s="35"/>
      <c r="E180" s="1"/>
      <c r="F180" s="1"/>
      <c r="G180" s="1"/>
      <c r="H180" s="1"/>
      <c r="I180" s="1"/>
      <c r="J180" s="3"/>
      <c r="K180" s="3"/>
      <c r="L180" s="3"/>
      <c r="M180" s="3"/>
      <c r="P180" s="4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customFormat="1" ht="15.75">
      <c r="A181" s="6"/>
      <c r="B181" s="6"/>
      <c r="D181" s="35"/>
      <c r="E181" s="1"/>
      <c r="F181" s="1"/>
      <c r="G181" s="1"/>
      <c r="H181" s="1"/>
      <c r="I181" s="1"/>
      <c r="J181" s="3"/>
      <c r="K181" s="3"/>
      <c r="L181" s="3"/>
      <c r="M181" s="3"/>
      <c r="P181" s="4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customFormat="1" ht="15.75">
      <c r="A182" s="6"/>
      <c r="B182" s="6"/>
      <c r="D182" s="2" t="s">
        <v>186</v>
      </c>
      <c r="J182" s="4"/>
      <c r="K182" s="4"/>
      <c r="L182" s="193"/>
      <c r="M182" s="4"/>
      <c r="N182" s="4"/>
      <c r="O182" s="4"/>
      <c r="P182" s="4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customFormat="1" ht="15.75">
      <c r="A183" s="6"/>
      <c r="B183" s="6"/>
      <c r="D183" s="34" t="s">
        <v>67</v>
      </c>
      <c r="E183" s="49">
        <v>2008</v>
      </c>
      <c r="F183" s="49">
        <v>2009</v>
      </c>
      <c r="G183" s="49">
        <v>2010</v>
      </c>
      <c r="H183" s="49">
        <v>2011</v>
      </c>
      <c r="I183" s="49">
        <v>2012</v>
      </c>
      <c r="J183" s="49">
        <v>2013</v>
      </c>
      <c r="K183" s="49">
        <v>2014</v>
      </c>
      <c r="L183" s="186">
        <v>2015</v>
      </c>
      <c r="M183" s="41" t="s">
        <v>37</v>
      </c>
      <c r="N183" s="4"/>
      <c r="O183" s="4"/>
      <c r="P183" s="4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customFormat="1" ht="15.75">
      <c r="A184" s="6"/>
      <c r="B184" s="6"/>
      <c r="D184" s="45" t="s">
        <v>59</v>
      </c>
      <c r="E184" s="43">
        <v>1</v>
      </c>
      <c r="F184" s="43">
        <v>16</v>
      </c>
      <c r="G184" s="43">
        <v>26</v>
      </c>
      <c r="H184" s="43">
        <v>21</v>
      </c>
      <c r="I184" s="43">
        <v>23</v>
      </c>
      <c r="J184" s="43">
        <v>20</v>
      </c>
      <c r="K184" s="43">
        <v>16</v>
      </c>
      <c r="L184" s="43">
        <v>10</v>
      </c>
      <c r="M184" s="43">
        <f t="shared" ref="M184:M223" si="23">SUM(E184:L184)</f>
        <v>133</v>
      </c>
      <c r="N184" s="4"/>
      <c r="O184" s="4"/>
      <c r="P184" s="4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customFormat="1" ht="15.75">
      <c r="A185" s="6"/>
      <c r="B185" s="6"/>
      <c r="D185" s="45" t="s">
        <v>58</v>
      </c>
      <c r="E185" s="43">
        <v>0</v>
      </c>
      <c r="F185" s="43">
        <v>10</v>
      </c>
      <c r="G185" s="43">
        <v>13</v>
      </c>
      <c r="H185" s="43">
        <v>14</v>
      </c>
      <c r="I185" s="43">
        <v>11</v>
      </c>
      <c r="J185" s="43">
        <v>13</v>
      </c>
      <c r="K185" s="43">
        <v>19</v>
      </c>
      <c r="L185" s="43">
        <v>11</v>
      </c>
      <c r="M185" s="43">
        <f t="shared" si="23"/>
        <v>91</v>
      </c>
      <c r="N185" s="4"/>
      <c r="O185" s="4"/>
      <c r="P185" s="4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customFormat="1" ht="15.75">
      <c r="A186" s="6"/>
      <c r="B186" s="6"/>
      <c r="D186" s="45" t="s">
        <v>12</v>
      </c>
      <c r="E186" s="43">
        <v>1</v>
      </c>
      <c r="F186" s="43">
        <v>7</v>
      </c>
      <c r="G186" s="43">
        <v>19</v>
      </c>
      <c r="H186" s="43">
        <v>17</v>
      </c>
      <c r="I186" s="43">
        <v>18</v>
      </c>
      <c r="J186" s="43">
        <v>22</v>
      </c>
      <c r="K186" s="43">
        <v>17</v>
      </c>
      <c r="L186" s="43">
        <v>16</v>
      </c>
      <c r="M186" s="43">
        <f t="shared" si="23"/>
        <v>117</v>
      </c>
      <c r="N186" s="4"/>
      <c r="O186" s="4"/>
      <c r="P186" s="4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customFormat="1" ht="15.75">
      <c r="A187" s="6"/>
      <c r="B187" s="6"/>
      <c r="D187" s="45" t="s">
        <v>26</v>
      </c>
      <c r="E187" s="43">
        <v>0</v>
      </c>
      <c r="F187" s="43">
        <v>1</v>
      </c>
      <c r="G187" s="43">
        <v>9</v>
      </c>
      <c r="H187" s="43">
        <v>10</v>
      </c>
      <c r="I187" s="43">
        <v>9</v>
      </c>
      <c r="J187" s="43">
        <v>6</v>
      </c>
      <c r="K187" s="43">
        <v>12</v>
      </c>
      <c r="L187" s="43">
        <v>9</v>
      </c>
      <c r="M187" s="43">
        <f t="shared" si="23"/>
        <v>56</v>
      </c>
      <c r="N187" s="4"/>
      <c r="O187" s="4"/>
      <c r="P187" s="4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customFormat="1" ht="15.75">
      <c r="A188" s="6"/>
      <c r="B188" s="6"/>
      <c r="D188" s="45" t="s">
        <v>48</v>
      </c>
      <c r="E188" s="43">
        <v>0</v>
      </c>
      <c r="F188" s="43">
        <v>0</v>
      </c>
      <c r="G188" s="43">
        <v>1</v>
      </c>
      <c r="H188" s="43">
        <v>0</v>
      </c>
      <c r="I188" s="43">
        <v>2</v>
      </c>
      <c r="J188" s="43">
        <v>1</v>
      </c>
      <c r="K188" s="43">
        <v>7</v>
      </c>
      <c r="L188" s="43">
        <v>5</v>
      </c>
      <c r="M188" s="43">
        <f t="shared" si="23"/>
        <v>16</v>
      </c>
      <c r="N188" s="4"/>
      <c r="O188" s="4"/>
      <c r="P188" s="4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customFormat="1" ht="15.75">
      <c r="A189" s="6"/>
      <c r="B189" s="6"/>
      <c r="D189" s="45" t="s">
        <v>55</v>
      </c>
      <c r="E189" s="43">
        <v>1</v>
      </c>
      <c r="F189" s="43">
        <v>2</v>
      </c>
      <c r="G189" s="43">
        <v>6</v>
      </c>
      <c r="H189" s="43">
        <v>3</v>
      </c>
      <c r="I189" s="43">
        <v>5</v>
      </c>
      <c r="J189" s="43">
        <v>5</v>
      </c>
      <c r="K189" s="43">
        <v>4</v>
      </c>
      <c r="L189" s="43">
        <v>6</v>
      </c>
      <c r="M189" s="43">
        <f t="shared" si="23"/>
        <v>32</v>
      </c>
      <c r="N189" s="4"/>
      <c r="O189" s="4"/>
      <c r="P189" s="4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customFormat="1" ht="15.75">
      <c r="A190" s="6"/>
      <c r="B190" s="6"/>
      <c r="D190" s="45" t="s">
        <v>17</v>
      </c>
      <c r="E190" s="43">
        <v>3</v>
      </c>
      <c r="F190" s="43">
        <v>7</v>
      </c>
      <c r="G190" s="43">
        <v>6</v>
      </c>
      <c r="H190" s="43">
        <v>6</v>
      </c>
      <c r="I190" s="43">
        <v>3</v>
      </c>
      <c r="J190" s="43">
        <v>5</v>
      </c>
      <c r="K190" s="43">
        <v>6</v>
      </c>
      <c r="L190" s="43">
        <v>4</v>
      </c>
      <c r="M190" s="43">
        <f t="shared" si="23"/>
        <v>40</v>
      </c>
      <c r="N190" s="4"/>
      <c r="O190" s="4"/>
      <c r="P190" s="4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customFormat="1" ht="15.75">
      <c r="A191" s="6"/>
      <c r="B191" s="6"/>
      <c r="D191" s="45" t="s">
        <v>14</v>
      </c>
      <c r="E191" s="43">
        <v>0</v>
      </c>
      <c r="F191" s="43">
        <v>0</v>
      </c>
      <c r="G191" s="43">
        <v>1</v>
      </c>
      <c r="H191" s="43">
        <v>3</v>
      </c>
      <c r="I191" s="43">
        <v>3</v>
      </c>
      <c r="J191" s="43">
        <v>7</v>
      </c>
      <c r="K191" s="43">
        <v>7</v>
      </c>
      <c r="L191" s="43">
        <v>4</v>
      </c>
      <c r="M191" s="43">
        <f t="shared" si="23"/>
        <v>25</v>
      </c>
      <c r="N191" s="4"/>
      <c r="O191" s="4"/>
      <c r="P191" s="4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customFormat="1" ht="15.75">
      <c r="A192" s="6"/>
      <c r="B192" s="6"/>
      <c r="D192" s="45" t="s">
        <v>13</v>
      </c>
      <c r="E192" s="43">
        <v>0</v>
      </c>
      <c r="F192" s="43">
        <v>6</v>
      </c>
      <c r="G192" s="43">
        <v>7</v>
      </c>
      <c r="H192" s="43">
        <v>5</v>
      </c>
      <c r="I192" s="43">
        <v>18</v>
      </c>
      <c r="J192" s="43">
        <v>13</v>
      </c>
      <c r="K192" s="43">
        <v>9</v>
      </c>
      <c r="L192" s="43">
        <v>5</v>
      </c>
      <c r="M192" s="43">
        <f t="shared" si="23"/>
        <v>63</v>
      </c>
      <c r="N192" s="4"/>
      <c r="O192" s="4"/>
      <c r="P192" s="4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customFormat="1" ht="15.75">
      <c r="A193" s="6"/>
      <c r="B193" s="6"/>
      <c r="D193" s="45" t="s">
        <v>16</v>
      </c>
      <c r="E193" s="43">
        <v>0</v>
      </c>
      <c r="F193" s="43">
        <v>0</v>
      </c>
      <c r="G193" s="43">
        <v>3</v>
      </c>
      <c r="H193" s="43">
        <v>3</v>
      </c>
      <c r="I193" s="43">
        <v>7</v>
      </c>
      <c r="J193" s="43">
        <v>8</v>
      </c>
      <c r="K193" s="43">
        <v>5</v>
      </c>
      <c r="L193" s="43">
        <v>3</v>
      </c>
      <c r="M193" s="43">
        <f t="shared" si="23"/>
        <v>29</v>
      </c>
      <c r="N193" s="4"/>
      <c r="O193" s="4"/>
      <c r="P193" s="4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customFormat="1" ht="15.75">
      <c r="A194" s="6"/>
      <c r="B194" s="6"/>
      <c r="D194" s="45" t="s">
        <v>18</v>
      </c>
      <c r="E194" s="43">
        <v>1</v>
      </c>
      <c r="F194" s="43">
        <v>4</v>
      </c>
      <c r="G194" s="43">
        <v>3</v>
      </c>
      <c r="H194" s="43">
        <v>5</v>
      </c>
      <c r="I194" s="43">
        <v>11</v>
      </c>
      <c r="J194" s="43">
        <v>3</v>
      </c>
      <c r="K194" s="43">
        <v>5</v>
      </c>
      <c r="L194" s="43">
        <v>4</v>
      </c>
      <c r="M194" s="43">
        <f t="shared" si="23"/>
        <v>36</v>
      </c>
      <c r="N194" s="4"/>
      <c r="O194" s="4"/>
      <c r="P194" s="4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customFormat="1" ht="15.75">
      <c r="A195" s="6"/>
      <c r="B195" s="6"/>
      <c r="D195" s="45" t="s">
        <v>47</v>
      </c>
      <c r="E195" s="43">
        <v>1</v>
      </c>
      <c r="F195" s="43">
        <v>1</v>
      </c>
      <c r="G195" s="43">
        <v>6</v>
      </c>
      <c r="H195" s="43">
        <v>2</v>
      </c>
      <c r="I195" s="43">
        <v>1</v>
      </c>
      <c r="J195" s="43">
        <v>6</v>
      </c>
      <c r="K195" s="43">
        <v>6</v>
      </c>
      <c r="L195" s="43">
        <v>3</v>
      </c>
      <c r="M195" s="43">
        <f t="shared" si="23"/>
        <v>26</v>
      </c>
      <c r="N195" s="4"/>
      <c r="O195" s="4"/>
      <c r="P195" s="4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customFormat="1" ht="15.75">
      <c r="A196" s="6"/>
      <c r="B196" s="6"/>
      <c r="D196" s="45" t="s">
        <v>49</v>
      </c>
      <c r="E196" s="43">
        <v>0</v>
      </c>
      <c r="F196" s="43">
        <v>0</v>
      </c>
      <c r="G196" s="43">
        <v>0</v>
      </c>
      <c r="H196" s="43">
        <v>1</v>
      </c>
      <c r="I196" s="43">
        <v>3</v>
      </c>
      <c r="J196" s="43">
        <v>3</v>
      </c>
      <c r="K196" s="43">
        <v>3</v>
      </c>
      <c r="L196" s="43">
        <v>2</v>
      </c>
      <c r="M196" s="43">
        <f t="shared" si="23"/>
        <v>12</v>
      </c>
      <c r="N196" s="4"/>
      <c r="O196" s="4"/>
      <c r="P196" s="4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customFormat="1" ht="15.75">
      <c r="A197" s="6"/>
      <c r="B197" s="6"/>
      <c r="D197" s="45" t="s">
        <v>15</v>
      </c>
      <c r="E197" s="43">
        <v>0</v>
      </c>
      <c r="F197" s="43">
        <v>20</v>
      </c>
      <c r="G197" s="43">
        <v>5</v>
      </c>
      <c r="H197" s="43">
        <v>7</v>
      </c>
      <c r="I197" s="43">
        <v>5</v>
      </c>
      <c r="J197" s="43">
        <v>5</v>
      </c>
      <c r="K197" s="43">
        <v>4</v>
      </c>
      <c r="L197" s="43">
        <v>6</v>
      </c>
      <c r="M197" s="43">
        <f t="shared" si="23"/>
        <v>52</v>
      </c>
      <c r="N197" s="4"/>
      <c r="O197" s="4"/>
      <c r="P197" s="4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customFormat="1" ht="15.75">
      <c r="A198" s="6"/>
      <c r="B198" s="6"/>
      <c r="D198" s="45" t="s">
        <v>20</v>
      </c>
      <c r="E198" s="43">
        <v>0</v>
      </c>
      <c r="F198" s="43">
        <v>10</v>
      </c>
      <c r="G198" s="43">
        <v>8</v>
      </c>
      <c r="H198" s="43">
        <v>10</v>
      </c>
      <c r="I198" s="43">
        <v>6</v>
      </c>
      <c r="J198" s="43">
        <v>5</v>
      </c>
      <c r="K198" s="43">
        <v>5</v>
      </c>
      <c r="L198" s="43">
        <v>3</v>
      </c>
      <c r="M198" s="43">
        <f t="shared" si="23"/>
        <v>47</v>
      </c>
      <c r="N198" s="4"/>
      <c r="O198" s="4"/>
      <c r="P198" s="4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customFormat="1" ht="15.75">
      <c r="A199" s="6"/>
      <c r="B199" s="6"/>
      <c r="D199" s="45" t="s">
        <v>25</v>
      </c>
      <c r="E199" s="43">
        <v>1</v>
      </c>
      <c r="F199" s="43">
        <v>0</v>
      </c>
      <c r="G199" s="43">
        <v>1</v>
      </c>
      <c r="H199" s="43">
        <v>1</v>
      </c>
      <c r="I199" s="43">
        <v>1</v>
      </c>
      <c r="J199" s="43">
        <v>0</v>
      </c>
      <c r="K199" s="43">
        <v>1</v>
      </c>
      <c r="L199" s="43">
        <v>4</v>
      </c>
      <c r="M199" s="43">
        <f t="shared" si="23"/>
        <v>9</v>
      </c>
      <c r="N199" s="4"/>
      <c r="O199" s="4"/>
      <c r="P199" s="4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customFormat="1" ht="15.75">
      <c r="A200" s="6"/>
      <c r="B200" s="6"/>
      <c r="D200" s="45" t="s">
        <v>60</v>
      </c>
      <c r="E200" s="43">
        <v>1</v>
      </c>
      <c r="F200" s="43">
        <v>5</v>
      </c>
      <c r="G200" s="43">
        <v>4</v>
      </c>
      <c r="H200" s="43">
        <v>4</v>
      </c>
      <c r="I200" s="43">
        <v>3</v>
      </c>
      <c r="J200" s="43">
        <v>5</v>
      </c>
      <c r="K200" s="43">
        <v>1</v>
      </c>
      <c r="L200" s="43">
        <v>5</v>
      </c>
      <c r="M200" s="43">
        <f t="shared" si="23"/>
        <v>28</v>
      </c>
      <c r="N200" s="4"/>
      <c r="O200" s="4"/>
      <c r="P200" s="4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customFormat="1" ht="15.75">
      <c r="A201" s="6"/>
      <c r="B201" s="6"/>
      <c r="D201" s="45" t="s">
        <v>260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2</v>
      </c>
      <c r="M201" s="43">
        <f t="shared" si="23"/>
        <v>2</v>
      </c>
      <c r="N201" s="4"/>
      <c r="O201" s="4"/>
      <c r="P201" s="4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customFormat="1" ht="15.75">
      <c r="A202" s="6"/>
      <c r="B202" s="6"/>
      <c r="D202" s="45" t="s">
        <v>43</v>
      </c>
      <c r="E202" s="43">
        <v>0</v>
      </c>
      <c r="F202" s="43">
        <v>7</v>
      </c>
      <c r="G202" s="43">
        <v>7</v>
      </c>
      <c r="H202" s="43">
        <v>3</v>
      </c>
      <c r="I202" s="43">
        <v>15</v>
      </c>
      <c r="J202" s="43">
        <v>2</v>
      </c>
      <c r="K202" s="43">
        <v>3</v>
      </c>
      <c r="L202" s="43">
        <v>1</v>
      </c>
      <c r="M202" s="43">
        <f t="shared" si="23"/>
        <v>38</v>
      </c>
      <c r="N202" s="4"/>
      <c r="O202" s="4"/>
      <c r="P202" s="4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customFormat="1" ht="15.75">
      <c r="A203" s="6"/>
      <c r="B203" s="6"/>
      <c r="D203" s="45" t="s">
        <v>45</v>
      </c>
      <c r="E203" s="43">
        <v>0</v>
      </c>
      <c r="F203" s="43">
        <v>0</v>
      </c>
      <c r="G203" s="43">
        <v>0</v>
      </c>
      <c r="H203" s="43">
        <v>2</v>
      </c>
      <c r="I203" s="43">
        <v>0</v>
      </c>
      <c r="J203" s="43">
        <v>3</v>
      </c>
      <c r="K203" s="43">
        <v>4</v>
      </c>
      <c r="L203" s="43">
        <v>2</v>
      </c>
      <c r="M203" s="43">
        <f t="shared" si="23"/>
        <v>11</v>
      </c>
      <c r="N203" s="4"/>
      <c r="O203" s="4"/>
      <c r="P203" s="4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customFormat="1" ht="15.75">
      <c r="A204" s="6"/>
      <c r="B204" s="6"/>
      <c r="D204" s="45" t="s">
        <v>50</v>
      </c>
      <c r="E204" s="43">
        <v>0</v>
      </c>
      <c r="F204" s="43">
        <v>0</v>
      </c>
      <c r="G204" s="43">
        <v>0</v>
      </c>
      <c r="H204" s="43">
        <v>1</v>
      </c>
      <c r="I204" s="43">
        <v>1</v>
      </c>
      <c r="J204" s="43">
        <v>2</v>
      </c>
      <c r="K204" s="43">
        <v>0</v>
      </c>
      <c r="L204" s="43">
        <v>1</v>
      </c>
      <c r="M204" s="43">
        <f t="shared" si="23"/>
        <v>5</v>
      </c>
      <c r="N204" s="4"/>
      <c r="O204" s="4"/>
      <c r="P204" s="4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customFormat="1" ht="15.75">
      <c r="A205" s="6"/>
      <c r="B205" s="6"/>
      <c r="D205" s="45" t="s">
        <v>22</v>
      </c>
      <c r="E205" s="43">
        <v>0</v>
      </c>
      <c r="F205" s="43">
        <v>1</v>
      </c>
      <c r="G205" s="43">
        <v>3</v>
      </c>
      <c r="H205" s="43">
        <v>5</v>
      </c>
      <c r="I205" s="43">
        <v>4</v>
      </c>
      <c r="J205" s="43">
        <v>3</v>
      </c>
      <c r="K205" s="43">
        <v>0</v>
      </c>
      <c r="L205" s="43">
        <v>1</v>
      </c>
      <c r="M205" s="43">
        <f t="shared" si="23"/>
        <v>17</v>
      </c>
      <c r="N205" s="4"/>
      <c r="O205" s="4"/>
      <c r="P205" s="4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customFormat="1" ht="15.75">
      <c r="A206" s="6"/>
      <c r="B206" s="6"/>
      <c r="D206" s="45" t="s">
        <v>57</v>
      </c>
      <c r="E206" s="43">
        <v>0</v>
      </c>
      <c r="F206" s="43">
        <v>0</v>
      </c>
      <c r="G206" s="43">
        <v>1</v>
      </c>
      <c r="H206" s="43">
        <v>1</v>
      </c>
      <c r="I206" s="43">
        <v>2</v>
      </c>
      <c r="J206" s="43">
        <v>1</v>
      </c>
      <c r="K206" s="43">
        <v>1</v>
      </c>
      <c r="L206" s="43">
        <v>1</v>
      </c>
      <c r="M206" s="43">
        <f t="shared" si="23"/>
        <v>7</v>
      </c>
      <c r="N206" s="4"/>
      <c r="O206" s="4"/>
      <c r="P206" s="4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customFormat="1" ht="15.75">
      <c r="A207" s="6"/>
      <c r="B207" s="6"/>
      <c r="D207" s="45" t="s">
        <v>41</v>
      </c>
      <c r="E207" s="43">
        <v>0</v>
      </c>
      <c r="F207" s="43">
        <v>2</v>
      </c>
      <c r="G207" s="43">
        <v>0</v>
      </c>
      <c r="H207" s="43">
        <v>2</v>
      </c>
      <c r="I207" s="43">
        <v>3</v>
      </c>
      <c r="J207" s="43">
        <v>2</v>
      </c>
      <c r="K207" s="43">
        <v>4</v>
      </c>
      <c r="L207" s="43">
        <v>0</v>
      </c>
      <c r="M207" s="43">
        <f t="shared" si="23"/>
        <v>13</v>
      </c>
      <c r="N207" s="4"/>
      <c r="O207" s="4"/>
      <c r="P207" s="4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customFormat="1" ht="15.75">
      <c r="A208" s="6"/>
      <c r="B208" s="6"/>
      <c r="D208" s="45" t="s">
        <v>42</v>
      </c>
      <c r="E208" s="43">
        <v>0</v>
      </c>
      <c r="F208" s="43">
        <v>0</v>
      </c>
      <c r="G208" s="43">
        <v>2</v>
      </c>
      <c r="H208" s="43">
        <v>5</v>
      </c>
      <c r="I208" s="43">
        <v>2</v>
      </c>
      <c r="J208" s="43">
        <v>2</v>
      </c>
      <c r="K208" s="43">
        <v>4</v>
      </c>
      <c r="L208" s="43">
        <v>3</v>
      </c>
      <c r="M208" s="43">
        <f t="shared" si="23"/>
        <v>18</v>
      </c>
      <c r="N208" s="4"/>
      <c r="O208" s="4"/>
      <c r="P208" s="4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customFormat="1" ht="15.75">
      <c r="A209" s="6"/>
      <c r="B209" s="6"/>
      <c r="D209" s="45" t="s">
        <v>44</v>
      </c>
      <c r="E209" s="43">
        <v>0</v>
      </c>
      <c r="F209" s="43">
        <v>1</v>
      </c>
      <c r="G209" s="43">
        <v>1</v>
      </c>
      <c r="H209" s="43">
        <v>3</v>
      </c>
      <c r="I209" s="43">
        <v>1</v>
      </c>
      <c r="J209" s="43">
        <v>1</v>
      </c>
      <c r="K209" s="43">
        <v>1</v>
      </c>
      <c r="L209" s="43">
        <v>0</v>
      </c>
      <c r="M209" s="43">
        <f t="shared" si="23"/>
        <v>8</v>
      </c>
      <c r="N209" s="4"/>
      <c r="O209" s="4"/>
      <c r="P209" s="4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customFormat="1" ht="15.75">
      <c r="A210" s="6"/>
      <c r="B210" s="6"/>
      <c r="D210" s="45" t="s">
        <v>46</v>
      </c>
      <c r="E210" s="43">
        <v>1</v>
      </c>
      <c r="F210" s="43">
        <v>6</v>
      </c>
      <c r="G210" s="43">
        <v>6</v>
      </c>
      <c r="H210" s="43">
        <v>4</v>
      </c>
      <c r="I210" s="43">
        <v>3</v>
      </c>
      <c r="J210" s="43">
        <v>2</v>
      </c>
      <c r="K210" s="43">
        <v>1</v>
      </c>
      <c r="L210" s="43">
        <v>0</v>
      </c>
      <c r="M210" s="43">
        <f t="shared" si="23"/>
        <v>23</v>
      </c>
      <c r="N210" s="4"/>
      <c r="O210" s="4"/>
      <c r="P210" s="4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customFormat="1" ht="15.75">
      <c r="A211" s="6"/>
      <c r="B211" s="6"/>
      <c r="D211" s="45" t="s">
        <v>19</v>
      </c>
      <c r="E211" s="43">
        <v>0</v>
      </c>
      <c r="F211" s="43">
        <v>1</v>
      </c>
      <c r="G211" s="43">
        <v>2</v>
      </c>
      <c r="H211" s="43">
        <v>5</v>
      </c>
      <c r="I211" s="43">
        <v>3</v>
      </c>
      <c r="J211" s="43">
        <v>2</v>
      </c>
      <c r="K211" s="43">
        <v>3</v>
      </c>
      <c r="L211" s="43">
        <v>0</v>
      </c>
      <c r="M211" s="43">
        <f t="shared" si="23"/>
        <v>16</v>
      </c>
      <c r="N211" s="4"/>
      <c r="O211" s="4"/>
      <c r="P211" s="4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customFormat="1" ht="15.75">
      <c r="A212" s="6"/>
      <c r="B212" s="6"/>
      <c r="D212" s="45" t="s">
        <v>51</v>
      </c>
      <c r="E212" s="43">
        <v>0</v>
      </c>
      <c r="F212" s="43">
        <v>3</v>
      </c>
      <c r="G212" s="43">
        <v>2</v>
      </c>
      <c r="H212" s="43">
        <v>2</v>
      </c>
      <c r="I212" s="43">
        <v>2</v>
      </c>
      <c r="J212" s="43">
        <v>2</v>
      </c>
      <c r="K212" s="43">
        <v>0</v>
      </c>
      <c r="L212" s="43">
        <v>2</v>
      </c>
      <c r="M212" s="43">
        <f t="shared" si="23"/>
        <v>13</v>
      </c>
      <c r="N212" s="4"/>
      <c r="O212" s="4"/>
      <c r="P212" s="4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customFormat="1" ht="15.75">
      <c r="A213" s="6"/>
      <c r="B213" s="6"/>
      <c r="D213" s="45" t="s">
        <v>52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1</v>
      </c>
      <c r="L213" s="43">
        <v>1</v>
      </c>
      <c r="M213" s="43">
        <f t="shared" si="23"/>
        <v>2</v>
      </c>
      <c r="N213" s="4"/>
      <c r="O213" s="4"/>
      <c r="P213" s="4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customFormat="1" ht="15.75">
      <c r="A214" s="6"/>
      <c r="B214" s="6"/>
      <c r="D214" s="45" t="s">
        <v>53</v>
      </c>
      <c r="E214" s="43">
        <v>0</v>
      </c>
      <c r="F214" s="43">
        <v>0</v>
      </c>
      <c r="G214" s="43">
        <v>1</v>
      </c>
      <c r="H214" s="43">
        <v>0</v>
      </c>
      <c r="I214" s="43">
        <v>0</v>
      </c>
      <c r="J214" s="43">
        <v>3</v>
      </c>
      <c r="K214" s="43">
        <v>5</v>
      </c>
      <c r="L214" s="43">
        <v>1</v>
      </c>
      <c r="M214" s="43">
        <f t="shared" si="23"/>
        <v>10</v>
      </c>
      <c r="N214" s="4"/>
      <c r="O214" s="4"/>
      <c r="P214" s="4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customFormat="1" ht="15.75">
      <c r="A215" s="6"/>
      <c r="B215" s="6"/>
      <c r="D215" s="45" t="s">
        <v>54</v>
      </c>
      <c r="E215" s="43">
        <v>0</v>
      </c>
      <c r="F215" s="43">
        <v>2</v>
      </c>
      <c r="G215" s="43">
        <v>2</v>
      </c>
      <c r="H215" s="43">
        <v>6</v>
      </c>
      <c r="I215" s="43">
        <v>10</v>
      </c>
      <c r="J215" s="43">
        <v>5</v>
      </c>
      <c r="K215" s="43">
        <v>7</v>
      </c>
      <c r="L215" s="43">
        <v>2</v>
      </c>
      <c r="M215" s="43">
        <f t="shared" si="23"/>
        <v>34</v>
      </c>
      <c r="N215" s="4"/>
      <c r="O215" s="4"/>
      <c r="P215" s="4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customFormat="1" ht="15.75">
      <c r="A216" s="6"/>
      <c r="B216" s="6"/>
      <c r="D216" s="45" t="s">
        <v>56</v>
      </c>
      <c r="E216" s="43">
        <v>0</v>
      </c>
      <c r="F216" s="43">
        <v>1</v>
      </c>
      <c r="G216" s="43">
        <v>4</v>
      </c>
      <c r="H216" s="43">
        <v>3</v>
      </c>
      <c r="I216" s="43">
        <v>7</v>
      </c>
      <c r="J216" s="43">
        <v>9</v>
      </c>
      <c r="K216" s="43">
        <v>11</v>
      </c>
      <c r="L216" s="43">
        <v>4</v>
      </c>
      <c r="M216" s="43">
        <f t="shared" si="23"/>
        <v>39</v>
      </c>
      <c r="N216" s="4"/>
      <c r="O216" s="4"/>
      <c r="P216" s="4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customFormat="1" ht="15.75">
      <c r="A217" s="6"/>
      <c r="B217" s="6"/>
      <c r="D217" s="45" t="s">
        <v>62</v>
      </c>
      <c r="E217" s="43">
        <v>0</v>
      </c>
      <c r="F217" s="43">
        <v>0</v>
      </c>
      <c r="G217" s="43">
        <v>0</v>
      </c>
      <c r="H217" s="43">
        <v>2</v>
      </c>
      <c r="I217" s="43">
        <v>1</v>
      </c>
      <c r="J217" s="43">
        <v>0</v>
      </c>
      <c r="K217" s="43">
        <v>0</v>
      </c>
      <c r="L217" s="43">
        <v>0</v>
      </c>
      <c r="M217" s="43">
        <f t="shared" si="23"/>
        <v>3</v>
      </c>
      <c r="N217" s="4"/>
      <c r="O217" s="4"/>
      <c r="P217" s="4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customFormat="1" ht="15.75">
      <c r="A218" s="6"/>
      <c r="B218" s="6"/>
      <c r="D218" s="45" t="s">
        <v>61</v>
      </c>
      <c r="E218" s="43">
        <v>0</v>
      </c>
      <c r="F218" s="43">
        <v>0</v>
      </c>
      <c r="G218" s="43">
        <v>2</v>
      </c>
      <c r="H218" s="43">
        <v>7</v>
      </c>
      <c r="I218" s="43">
        <v>4</v>
      </c>
      <c r="J218" s="43">
        <v>6</v>
      </c>
      <c r="K218" s="43">
        <v>0</v>
      </c>
      <c r="L218" s="43">
        <v>0</v>
      </c>
      <c r="M218" s="43">
        <f t="shared" si="23"/>
        <v>19</v>
      </c>
      <c r="N218" s="4"/>
      <c r="O218" s="4"/>
      <c r="P218" s="4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customFormat="1" ht="15.75">
      <c r="A219" s="6"/>
      <c r="B219" s="6"/>
      <c r="D219" s="45" t="s">
        <v>63</v>
      </c>
      <c r="E219" s="43">
        <v>0</v>
      </c>
      <c r="F219" s="43">
        <v>0</v>
      </c>
      <c r="G219" s="43">
        <v>0</v>
      </c>
      <c r="H219" s="43">
        <v>0</v>
      </c>
      <c r="I219" s="43">
        <v>0</v>
      </c>
      <c r="J219" s="43">
        <v>0</v>
      </c>
      <c r="K219" s="43">
        <v>2</v>
      </c>
      <c r="L219" s="43">
        <v>0</v>
      </c>
      <c r="M219" s="43">
        <f t="shared" si="23"/>
        <v>2</v>
      </c>
      <c r="N219" s="4"/>
      <c r="O219" s="4"/>
      <c r="P219" s="4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customFormat="1" ht="15.75">
      <c r="A220" s="6"/>
      <c r="B220" s="6"/>
      <c r="D220" s="45" t="s">
        <v>261</v>
      </c>
      <c r="E220" s="43">
        <v>0</v>
      </c>
      <c r="F220" s="43">
        <v>0</v>
      </c>
      <c r="G220" s="43">
        <v>0</v>
      </c>
      <c r="H220" s="43">
        <v>0</v>
      </c>
      <c r="I220" s="43">
        <v>0</v>
      </c>
      <c r="J220" s="43">
        <v>0</v>
      </c>
      <c r="K220" s="43">
        <v>2</v>
      </c>
      <c r="L220" s="43">
        <v>0</v>
      </c>
      <c r="M220" s="43">
        <f t="shared" si="23"/>
        <v>2</v>
      </c>
      <c r="N220" s="4"/>
      <c r="O220" s="4"/>
      <c r="P220" s="4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customFormat="1" ht="15.75">
      <c r="A221" s="6"/>
      <c r="B221" s="6"/>
      <c r="D221" s="45" t="s">
        <v>265</v>
      </c>
      <c r="E221" s="43">
        <v>0</v>
      </c>
      <c r="F221" s="43">
        <v>0</v>
      </c>
      <c r="G221" s="43">
        <v>0</v>
      </c>
      <c r="H221" s="43">
        <v>1</v>
      </c>
      <c r="I221" s="43">
        <v>0</v>
      </c>
      <c r="J221" s="43">
        <v>1</v>
      </c>
      <c r="K221" s="43">
        <v>1</v>
      </c>
      <c r="L221" s="43">
        <v>0</v>
      </c>
      <c r="M221" s="43">
        <f t="shared" si="23"/>
        <v>3</v>
      </c>
      <c r="N221" s="4"/>
      <c r="O221" s="4"/>
      <c r="P221" s="4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s="197" customFormat="1" ht="15.75">
      <c r="A222" s="6"/>
      <c r="B222" s="6"/>
      <c r="D222" s="45" t="s">
        <v>285</v>
      </c>
      <c r="E222" s="43">
        <v>0</v>
      </c>
      <c r="F222" s="43">
        <v>0</v>
      </c>
      <c r="G222" s="43">
        <v>0</v>
      </c>
      <c r="H222" s="43">
        <v>0</v>
      </c>
      <c r="I222" s="43">
        <v>0</v>
      </c>
      <c r="J222" s="43">
        <v>0</v>
      </c>
      <c r="K222" s="43">
        <v>0</v>
      </c>
      <c r="L222" s="43">
        <v>1</v>
      </c>
      <c r="M222" s="43">
        <f t="shared" si="23"/>
        <v>1</v>
      </c>
      <c r="N222" s="198"/>
      <c r="O222" s="198"/>
      <c r="P222" s="198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s="197" customFormat="1" ht="15.75">
      <c r="A223" s="6"/>
      <c r="B223" s="6"/>
      <c r="D223" s="45" t="s">
        <v>286</v>
      </c>
      <c r="E223" s="43">
        <v>0</v>
      </c>
      <c r="F223" s="43">
        <v>0</v>
      </c>
      <c r="G223" s="43">
        <v>0</v>
      </c>
      <c r="H223" s="43">
        <v>0</v>
      </c>
      <c r="I223" s="43">
        <v>0</v>
      </c>
      <c r="J223" s="43">
        <v>0</v>
      </c>
      <c r="K223" s="43">
        <v>0</v>
      </c>
      <c r="L223" s="43">
        <v>0</v>
      </c>
      <c r="M223" s="43">
        <f t="shared" si="23"/>
        <v>0</v>
      </c>
      <c r="N223" s="198"/>
      <c r="O223" s="198"/>
      <c r="P223" s="198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customFormat="1" ht="15.75">
      <c r="A224" s="6"/>
      <c r="B224" s="6"/>
      <c r="D224" s="34" t="s">
        <v>37</v>
      </c>
      <c r="E224" s="49">
        <f>SUM(E184:E223)</f>
        <v>11</v>
      </c>
      <c r="F224" s="49">
        <f t="shared" ref="F224:L224" si="24">SUM(F184:F223)</f>
        <v>113</v>
      </c>
      <c r="G224" s="49">
        <f t="shared" si="24"/>
        <v>151</v>
      </c>
      <c r="H224" s="49">
        <f t="shared" si="24"/>
        <v>164</v>
      </c>
      <c r="I224" s="49">
        <f t="shared" si="24"/>
        <v>187</v>
      </c>
      <c r="J224" s="49">
        <f t="shared" si="24"/>
        <v>173</v>
      </c>
      <c r="K224" s="49">
        <f t="shared" si="24"/>
        <v>177</v>
      </c>
      <c r="L224" s="49">
        <f t="shared" si="24"/>
        <v>122</v>
      </c>
      <c r="M224" s="49">
        <f>SUM(M184:M223)</f>
        <v>1098</v>
      </c>
      <c r="N224" s="4"/>
      <c r="O224" s="4"/>
      <c r="P224" s="4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customFormat="1" ht="15.75">
      <c r="A225" s="6"/>
      <c r="B225" s="6"/>
      <c r="D225" s="35" t="s">
        <v>370</v>
      </c>
      <c r="E225" s="199"/>
      <c r="F225" s="199"/>
      <c r="G225" s="199"/>
      <c r="H225" s="199"/>
      <c r="I225" s="199"/>
      <c r="J225" s="199"/>
      <c r="K225" s="199"/>
      <c r="L225" s="199"/>
      <c r="M225" s="199"/>
      <c r="P225" s="4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s="197" customFormat="1" ht="15" customHeight="1">
      <c r="A226" s="6"/>
      <c r="B226" s="6"/>
      <c r="D226" s="362" t="s">
        <v>368</v>
      </c>
      <c r="E226" s="362"/>
      <c r="F226" s="362"/>
      <c r="G226" s="362"/>
      <c r="H226" s="362"/>
      <c r="I226" s="362"/>
      <c r="J226" s="362"/>
      <c r="K226" s="362"/>
      <c r="L226" s="362"/>
      <c r="M226" s="362"/>
      <c r="P226" s="198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customFormat="1">
      <c r="A227" s="6"/>
      <c r="B227" s="6"/>
      <c r="D227" s="362"/>
      <c r="E227" s="362"/>
      <c r="F227" s="362"/>
      <c r="G227" s="362"/>
      <c r="H227" s="362"/>
      <c r="I227" s="362"/>
      <c r="J227" s="362"/>
      <c r="K227" s="362"/>
      <c r="L227" s="362"/>
      <c r="M227" s="362"/>
      <c r="P227" s="4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customFormat="1">
      <c r="A228" s="6"/>
      <c r="B228" s="6"/>
      <c r="D228" s="35"/>
      <c r="J228" s="4"/>
      <c r="K228" s="4"/>
      <c r="L228" s="193"/>
      <c r="M228" s="4"/>
      <c r="P228" s="4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customFormat="1">
      <c r="A229" s="6"/>
      <c r="B229" s="6"/>
      <c r="D229" s="35"/>
      <c r="J229" s="4"/>
      <c r="K229" s="4"/>
      <c r="L229" s="193"/>
      <c r="M229" s="4"/>
      <c r="P229" s="4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customFormat="1" ht="15.75">
      <c r="A230" s="6"/>
      <c r="B230" s="6"/>
      <c r="D230" s="2" t="s">
        <v>198</v>
      </c>
      <c r="J230" s="4"/>
      <c r="K230" s="4"/>
      <c r="L230" s="193"/>
      <c r="M230" s="4"/>
      <c r="P230" s="4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customFormat="1" ht="15.75">
      <c r="A231" s="6"/>
      <c r="B231" s="6"/>
      <c r="D231" s="34" t="s">
        <v>67</v>
      </c>
      <c r="E231" s="49">
        <v>2008</v>
      </c>
      <c r="F231" s="49">
        <v>2009</v>
      </c>
      <c r="G231" s="49">
        <v>2010</v>
      </c>
      <c r="H231" s="49">
        <v>2011</v>
      </c>
      <c r="I231" s="49">
        <v>2012</v>
      </c>
      <c r="J231" s="49">
        <v>2013</v>
      </c>
      <c r="K231" s="49">
        <v>2014</v>
      </c>
      <c r="L231" s="186">
        <v>2015</v>
      </c>
      <c r="M231" s="41" t="s">
        <v>37</v>
      </c>
      <c r="P231" s="4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customFormat="1" ht="15.75">
      <c r="A232" s="6"/>
      <c r="B232" s="6"/>
      <c r="D232" s="45" t="str">
        <f t="shared" ref="D232:D269" si="25">D184</f>
        <v>Reitoria - PROEX</v>
      </c>
      <c r="E232" s="72">
        <f t="shared" ref="E232:M232" si="26">IF(ISERROR(E184/E$224),"",(E184/E$224))</f>
        <v>9.0909090909090912E-2</v>
      </c>
      <c r="F232" s="72">
        <f t="shared" si="26"/>
        <v>0.1415929203539823</v>
      </c>
      <c r="G232" s="72">
        <f t="shared" si="26"/>
        <v>0.17218543046357615</v>
      </c>
      <c r="H232" s="72">
        <f t="shared" si="26"/>
        <v>0.12804878048780488</v>
      </c>
      <c r="I232" s="72">
        <f t="shared" si="26"/>
        <v>0.12299465240641712</v>
      </c>
      <c r="J232" s="72">
        <f t="shared" si="26"/>
        <v>0.11560693641618497</v>
      </c>
      <c r="K232" s="72">
        <f t="shared" si="26"/>
        <v>9.03954802259887E-2</v>
      </c>
      <c r="L232" s="72">
        <f t="shared" si="26"/>
        <v>8.1967213114754092E-2</v>
      </c>
      <c r="M232" s="72">
        <f t="shared" si="26"/>
        <v>0.12112932604735883</v>
      </c>
      <c r="P232" s="4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customFormat="1" ht="15.75">
      <c r="A233" s="6"/>
      <c r="B233" s="6"/>
      <c r="D233" s="45" t="str">
        <f t="shared" si="25"/>
        <v>Zootecnia</v>
      </c>
      <c r="E233" s="72">
        <f t="shared" ref="E233:L242" si="27">IF(ISERROR(E185/E$224),"",(E185/E$224))</f>
        <v>0</v>
      </c>
      <c r="F233" s="72">
        <f t="shared" si="27"/>
        <v>8.8495575221238937E-2</v>
      </c>
      <c r="G233" s="72">
        <f t="shared" si="27"/>
        <v>8.6092715231788075E-2</v>
      </c>
      <c r="H233" s="72">
        <f t="shared" si="27"/>
        <v>8.5365853658536592E-2</v>
      </c>
      <c r="I233" s="72">
        <f t="shared" si="27"/>
        <v>5.8823529411764705E-2</v>
      </c>
      <c r="J233" s="72">
        <f t="shared" si="27"/>
        <v>7.5144508670520235E-2</v>
      </c>
      <c r="K233" s="72">
        <f t="shared" si="27"/>
        <v>0.10734463276836158</v>
      </c>
      <c r="L233" s="72">
        <f t="shared" si="27"/>
        <v>9.0163934426229511E-2</v>
      </c>
      <c r="M233" s="72">
        <f t="shared" ref="M233:M250" si="28">IF(ISERROR(M185/M$224),"",(M185/M$224))</f>
        <v>8.2877959927140255E-2</v>
      </c>
      <c r="P233" s="4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customFormat="1" ht="15.75">
      <c r="A234" s="6"/>
      <c r="B234" s="6"/>
      <c r="D234" s="45" t="str">
        <f t="shared" si="25"/>
        <v>Medicina</v>
      </c>
      <c r="E234" s="72">
        <f t="shared" si="27"/>
        <v>9.0909090909090912E-2</v>
      </c>
      <c r="F234" s="72">
        <f t="shared" si="27"/>
        <v>6.1946902654867256E-2</v>
      </c>
      <c r="G234" s="72">
        <f t="shared" si="27"/>
        <v>0.12582781456953643</v>
      </c>
      <c r="H234" s="72">
        <f t="shared" si="27"/>
        <v>0.10365853658536585</v>
      </c>
      <c r="I234" s="72">
        <f t="shared" si="27"/>
        <v>9.6256684491978606E-2</v>
      </c>
      <c r="J234" s="72">
        <f t="shared" si="27"/>
        <v>0.12716763005780346</v>
      </c>
      <c r="K234" s="72">
        <f t="shared" si="27"/>
        <v>9.6045197740112997E-2</v>
      </c>
      <c r="L234" s="72">
        <f t="shared" si="27"/>
        <v>0.13114754098360656</v>
      </c>
      <c r="M234" s="72">
        <f t="shared" si="28"/>
        <v>0.10655737704918032</v>
      </c>
      <c r="P234" s="4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customFormat="1" ht="15.75">
      <c r="A235" s="6"/>
      <c r="B235" s="6"/>
      <c r="D235" s="45" t="str">
        <f t="shared" si="25"/>
        <v>Nutrição</v>
      </c>
      <c r="E235" s="72">
        <f t="shared" si="27"/>
        <v>0</v>
      </c>
      <c r="F235" s="72">
        <f t="shared" si="27"/>
        <v>8.8495575221238937E-3</v>
      </c>
      <c r="G235" s="72">
        <f t="shared" si="27"/>
        <v>5.9602649006622516E-2</v>
      </c>
      <c r="H235" s="72">
        <f t="shared" si="27"/>
        <v>6.097560975609756E-2</v>
      </c>
      <c r="I235" s="72">
        <f t="shared" si="27"/>
        <v>4.8128342245989303E-2</v>
      </c>
      <c r="J235" s="72">
        <f t="shared" si="27"/>
        <v>3.4682080924855488E-2</v>
      </c>
      <c r="K235" s="72">
        <f t="shared" si="27"/>
        <v>6.7796610169491525E-2</v>
      </c>
      <c r="L235" s="72">
        <f t="shared" si="27"/>
        <v>7.3770491803278687E-2</v>
      </c>
      <c r="M235" s="72">
        <f t="shared" si="28"/>
        <v>5.1001821493624776E-2</v>
      </c>
      <c r="P235" s="4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customFormat="1" ht="15.75">
      <c r="A236" s="6"/>
      <c r="B236" s="6"/>
      <c r="D236" s="45" t="str">
        <f t="shared" si="25"/>
        <v>Engenharia De Aquicultura</v>
      </c>
      <c r="E236" s="72">
        <f t="shared" si="27"/>
        <v>0</v>
      </c>
      <c r="F236" s="72">
        <f t="shared" si="27"/>
        <v>0</v>
      </c>
      <c r="G236" s="72">
        <f t="shared" si="27"/>
        <v>6.6225165562913907E-3</v>
      </c>
      <c r="H236" s="72">
        <f t="shared" si="27"/>
        <v>0</v>
      </c>
      <c r="I236" s="72">
        <f t="shared" si="27"/>
        <v>1.06951871657754E-2</v>
      </c>
      <c r="J236" s="72">
        <f t="shared" si="27"/>
        <v>5.7803468208092483E-3</v>
      </c>
      <c r="K236" s="72">
        <f t="shared" si="27"/>
        <v>3.954802259887006E-2</v>
      </c>
      <c r="L236" s="72">
        <f t="shared" si="27"/>
        <v>4.0983606557377046E-2</v>
      </c>
      <c r="M236" s="72">
        <f t="shared" si="28"/>
        <v>1.4571948998178506E-2</v>
      </c>
      <c r="P236" s="4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customFormat="1" ht="15.75">
      <c r="A237" s="6"/>
      <c r="B237" s="6"/>
      <c r="D237" s="45" t="str">
        <f t="shared" si="25"/>
        <v>Pós-Graduação</v>
      </c>
      <c r="E237" s="72">
        <f t="shared" si="27"/>
        <v>9.0909090909090912E-2</v>
      </c>
      <c r="F237" s="72">
        <f t="shared" si="27"/>
        <v>1.7699115044247787E-2</v>
      </c>
      <c r="G237" s="72">
        <f t="shared" si="27"/>
        <v>3.9735099337748346E-2</v>
      </c>
      <c r="H237" s="72">
        <f t="shared" si="27"/>
        <v>1.8292682926829267E-2</v>
      </c>
      <c r="I237" s="72">
        <f t="shared" si="27"/>
        <v>2.6737967914438502E-2</v>
      </c>
      <c r="J237" s="72">
        <f t="shared" si="27"/>
        <v>2.8901734104046242E-2</v>
      </c>
      <c r="K237" s="72">
        <f t="shared" si="27"/>
        <v>2.2598870056497175E-2</v>
      </c>
      <c r="L237" s="72">
        <f t="shared" si="27"/>
        <v>4.9180327868852458E-2</v>
      </c>
      <c r="M237" s="72">
        <f t="shared" si="28"/>
        <v>2.9143897996357013E-2</v>
      </c>
      <c r="P237" s="4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customFormat="1" ht="15.75">
      <c r="A238" s="6"/>
      <c r="B238" s="6"/>
      <c r="D238" s="45" t="str">
        <f t="shared" si="25"/>
        <v>Agronomia</v>
      </c>
      <c r="E238" s="72">
        <f t="shared" si="27"/>
        <v>0.27272727272727271</v>
      </c>
      <c r="F238" s="72">
        <f t="shared" si="27"/>
        <v>6.1946902654867256E-2</v>
      </c>
      <c r="G238" s="72">
        <f t="shared" si="27"/>
        <v>3.9735099337748346E-2</v>
      </c>
      <c r="H238" s="72">
        <f t="shared" si="27"/>
        <v>3.6585365853658534E-2</v>
      </c>
      <c r="I238" s="72">
        <f t="shared" si="27"/>
        <v>1.6042780748663103E-2</v>
      </c>
      <c r="J238" s="72">
        <f t="shared" si="27"/>
        <v>2.8901734104046242E-2</v>
      </c>
      <c r="K238" s="72">
        <f t="shared" si="27"/>
        <v>3.3898305084745763E-2</v>
      </c>
      <c r="L238" s="72">
        <f t="shared" si="27"/>
        <v>3.2786885245901641E-2</v>
      </c>
      <c r="M238" s="72">
        <f t="shared" si="28"/>
        <v>3.6429872495446269E-2</v>
      </c>
      <c r="P238" s="4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customFormat="1" ht="15.75">
      <c r="A239" s="6"/>
      <c r="B239" s="6"/>
      <c r="D239" s="45" t="str">
        <f t="shared" si="25"/>
        <v>Biotecnologia</v>
      </c>
      <c r="E239" s="72">
        <f t="shared" si="27"/>
        <v>0</v>
      </c>
      <c r="F239" s="72">
        <f t="shared" si="27"/>
        <v>0</v>
      </c>
      <c r="G239" s="72">
        <f t="shared" si="27"/>
        <v>6.6225165562913907E-3</v>
      </c>
      <c r="H239" s="72">
        <f t="shared" si="27"/>
        <v>1.8292682926829267E-2</v>
      </c>
      <c r="I239" s="72">
        <f t="shared" si="27"/>
        <v>1.6042780748663103E-2</v>
      </c>
      <c r="J239" s="72">
        <f t="shared" si="27"/>
        <v>4.046242774566474E-2</v>
      </c>
      <c r="K239" s="72">
        <f t="shared" si="27"/>
        <v>3.954802259887006E-2</v>
      </c>
      <c r="L239" s="72">
        <f t="shared" si="27"/>
        <v>3.2786885245901641E-2</v>
      </c>
      <c r="M239" s="72">
        <f t="shared" si="28"/>
        <v>2.2768670309653915E-2</v>
      </c>
      <c r="P239" s="4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customFormat="1" ht="15.75">
      <c r="A240" s="6"/>
      <c r="B240" s="6"/>
      <c r="D240" s="45" t="str">
        <f t="shared" si="25"/>
        <v>Gestão Ambiental</v>
      </c>
      <c r="E240" s="72">
        <f t="shared" si="27"/>
        <v>0</v>
      </c>
      <c r="F240" s="72">
        <f t="shared" si="27"/>
        <v>5.3097345132743362E-2</v>
      </c>
      <c r="G240" s="72">
        <f t="shared" si="27"/>
        <v>4.6357615894039736E-2</v>
      </c>
      <c r="H240" s="72">
        <f t="shared" si="27"/>
        <v>3.048780487804878E-2</v>
      </c>
      <c r="I240" s="72">
        <f t="shared" si="27"/>
        <v>9.6256684491978606E-2</v>
      </c>
      <c r="J240" s="72">
        <f t="shared" si="27"/>
        <v>7.5144508670520235E-2</v>
      </c>
      <c r="K240" s="72">
        <f t="shared" si="27"/>
        <v>5.0847457627118647E-2</v>
      </c>
      <c r="L240" s="72">
        <f t="shared" si="27"/>
        <v>4.0983606557377046E-2</v>
      </c>
      <c r="M240" s="72">
        <f t="shared" si="28"/>
        <v>5.737704918032787E-2</v>
      </c>
      <c r="P240" s="4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customFormat="1" ht="15.75">
      <c r="A241" s="6"/>
      <c r="B241" s="6"/>
      <c r="D241" s="45" t="str">
        <f t="shared" si="25"/>
        <v>Relações Internacionais</v>
      </c>
      <c r="E241" s="72">
        <f t="shared" si="27"/>
        <v>0</v>
      </c>
      <c r="F241" s="72">
        <f t="shared" si="27"/>
        <v>0</v>
      </c>
      <c r="G241" s="72">
        <f t="shared" si="27"/>
        <v>1.9867549668874173E-2</v>
      </c>
      <c r="H241" s="72">
        <f t="shared" si="27"/>
        <v>1.8292682926829267E-2</v>
      </c>
      <c r="I241" s="72">
        <f t="shared" si="27"/>
        <v>3.7433155080213901E-2</v>
      </c>
      <c r="J241" s="72">
        <f t="shared" si="27"/>
        <v>4.6242774566473986E-2</v>
      </c>
      <c r="K241" s="72">
        <f t="shared" si="27"/>
        <v>2.8248587570621469E-2</v>
      </c>
      <c r="L241" s="72">
        <f t="shared" si="27"/>
        <v>2.4590163934426229E-2</v>
      </c>
      <c r="M241" s="72">
        <f t="shared" si="28"/>
        <v>2.6411657559198543E-2</v>
      </c>
      <c r="P241" s="4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customFormat="1" ht="15.75">
      <c r="A242" s="6"/>
      <c r="B242" s="6"/>
      <c r="D242" s="45" t="str">
        <f t="shared" si="25"/>
        <v>Direito</v>
      </c>
      <c r="E242" s="72">
        <f t="shared" si="27"/>
        <v>9.0909090909090912E-2</v>
      </c>
      <c r="F242" s="72">
        <f t="shared" si="27"/>
        <v>3.5398230088495575E-2</v>
      </c>
      <c r="G242" s="72">
        <f t="shared" si="27"/>
        <v>1.9867549668874173E-2</v>
      </c>
      <c r="H242" s="72">
        <f t="shared" si="27"/>
        <v>3.048780487804878E-2</v>
      </c>
      <c r="I242" s="72">
        <f t="shared" si="27"/>
        <v>5.8823529411764705E-2</v>
      </c>
      <c r="J242" s="72">
        <f t="shared" si="27"/>
        <v>1.7341040462427744E-2</v>
      </c>
      <c r="K242" s="72">
        <f t="shared" si="27"/>
        <v>2.8248587570621469E-2</v>
      </c>
      <c r="L242" s="72">
        <f t="shared" si="27"/>
        <v>3.2786885245901641E-2</v>
      </c>
      <c r="M242" s="72">
        <f t="shared" si="28"/>
        <v>3.2786885245901641E-2</v>
      </c>
      <c r="P242" s="4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customFormat="1" ht="15.75">
      <c r="A243" s="6"/>
      <c r="B243" s="6"/>
      <c r="D243" s="45" t="str">
        <f t="shared" si="25"/>
        <v>Engenharia De Alimentos</v>
      </c>
      <c r="E243" s="72">
        <f t="shared" ref="E243:L250" si="29">IF(ISERROR(E195/E$224),"",(E195/E$224))</f>
        <v>9.0909090909090912E-2</v>
      </c>
      <c r="F243" s="72">
        <f t="shared" si="29"/>
        <v>8.8495575221238937E-3</v>
      </c>
      <c r="G243" s="72">
        <f t="shared" si="29"/>
        <v>3.9735099337748346E-2</v>
      </c>
      <c r="H243" s="72">
        <f t="shared" si="29"/>
        <v>1.2195121951219513E-2</v>
      </c>
      <c r="I243" s="72">
        <f t="shared" si="29"/>
        <v>5.3475935828877002E-3</v>
      </c>
      <c r="J243" s="72">
        <f t="shared" si="29"/>
        <v>3.4682080924855488E-2</v>
      </c>
      <c r="K243" s="72">
        <f t="shared" si="29"/>
        <v>3.3898305084745763E-2</v>
      </c>
      <c r="L243" s="72">
        <f t="shared" si="29"/>
        <v>2.4590163934426229E-2</v>
      </c>
      <c r="M243" s="72">
        <f t="shared" si="28"/>
        <v>2.3679417122040074E-2</v>
      </c>
      <c r="P243" s="4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customFormat="1" ht="15.75">
      <c r="A244" s="6"/>
      <c r="B244" s="6"/>
      <c r="D244" s="45" t="str">
        <f t="shared" si="25"/>
        <v>Engenharia De Energia</v>
      </c>
      <c r="E244" s="72">
        <f t="shared" si="29"/>
        <v>0</v>
      </c>
      <c r="F244" s="72">
        <f t="shared" si="29"/>
        <v>0</v>
      </c>
      <c r="G244" s="72">
        <f t="shared" si="29"/>
        <v>0</v>
      </c>
      <c r="H244" s="72">
        <f t="shared" si="29"/>
        <v>6.0975609756097563E-3</v>
      </c>
      <c r="I244" s="72">
        <f t="shared" si="29"/>
        <v>1.6042780748663103E-2</v>
      </c>
      <c r="J244" s="72">
        <f t="shared" si="29"/>
        <v>1.7341040462427744E-2</v>
      </c>
      <c r="K244" s="72">
        <f t="shared" si="29"/>
        <v>1.6949152542372881E-2</v>
      </c>
      <c r="L244" s="72">
        <f t="shared" si="29"/>
        <v>1.6393442622950821E-2</v>
      </c>
      <c r="M244" s="72">
        <f t="shared" si="28"/>
        <v>1.092896174863388E-2</v>
      </c>
      <c r="P244" s="4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customFormat="1" ht="15.75">
      <c r="A245" s="6"/>
      <c r="B245" s="6"/>
      <c r="D245" s="45" t="str">
        <f t="shared" si="25"/>
        <v>Letras</v>
      </c>
      <c r="E245" s="72">
        <f t="shared" si="29"/>
        <v>0</v>
      </c>
      <c r="F245" s="72">
        <f t="shared" si="29"/>
        <v>0.17699115044247787</v>
      </c>
      <c r="G245" s="72">
        <f t="shared" si="29"/>
        <v>3.3112582781456956E-2</v>
      </c>
      <c r="H245" s="72">
        <f t="shared" si="29"/>
        <v>4.2682926829268296E-2</v>
      </c>
      <c r="I245" s="72">
        <f t="shared" si="29"/>
        <v>2.6737967914438502E-2</v>
      </c>
      <c r="J245" s="72">
        <f t="shared" si="29"/>
        <v>2.8901734104046242E-2</v>
      </c>
      <c r="K245" s="72">
        <f t="shared" si="29"/>
        <v>2.2598870056497175E-2</v>
      </c>
      <c r="L245" s="72">
        <f t="shared" si="29"/>
        <v>4.9180327868852458E-2</v>
      </c>
      <c r="M245" s="72">
        <f t="shared" si="28"/>
        <v>4.7358834244080147E-2</v>
      </c>
      <c r="P245" s="4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customFormat="1" ht="15.75">
      <c r="A246" s="6"/>
      <c r="B246" s="6"/>
      <c r="D246" s="45" t="str">
        <f t="shared" si="25"/>
        <v>Pedagogia</v>
      </c>
      <c r="E246" s="72">
        <f t="shared" si="29"/>
        <v>0</v>
      </c>
      <c r="F246" s="72">
        <f t="shared" si="29"/>
        <v>8.8495575221238937E-2</v>
      </c>
      <c r="G246" s="72">
        <f t="shared" si="29"/>
        <v>5.2980132450331126E-2</v>
      </c>
      <c r="H246" s="72">
        <f t="shared" si="29"/>
        <v>6.097560975609756E-2</v>
      </c>
      <c r="I246" s="72">
        <f t="shared" si="29"/>
        <v>3.2085561497326207E-2</v>
      </c>
      <c r="J246" s="72">
        <f t="shared" si="29"/>
        <v>2.8901734104046242E-2</v>
      </c>
      <c r="K246" s="72">
        <f t="shared" si="29"/>
        <v>2.8248587570621469E-2</v>
      </c>
      <c r="L246" s="72">
        <f t="shared" si="29"/>
        <v>2.4590163934426229E-2</v>
      </c>
      <c r="M246" s="72">
        <f t="shared" si="28"/>
        <v>4.2805100182149364E-2</v>
      </c>
      <c r="P246" s="4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customFormat="1" ht="15.75">
      <c r="A247" s="6"/>
      <c r="B247" s="6"/>
      <c r="D247" s="45" t="str">
        <f t="shared" si="25"/>
        <v>Química</v>
      </c>
      <c r="E247" s="72">
        <f t="shared" si="29"/>
        <v>9.0909090909090912E-2</v>
      </c>
      <c r="F247" s="72">
        <f t="shared" si="29"/>
        <v>0</v>
      </c>
      <c r="G247" s="72">
        <f t="shared" si="29"/>
        <v>6.6225165562913907E-3</v>
      </c>
      <c r="H247" s="72">
        <f t="shared" si="29"/>
        <v>6.0975609756097563E-3</v>
      </c>
      <c r="I247" s="72">
        <f t="shared" si="29"/>
        <v>5.3475935828877002E-3</v>
      </c>
      <c r="J247" s="72">
        <f t="shared" si="29"/>
        <v>0</v>
      </c>
      <c r="K247" s="72">
        <f t="shared" si="29"/>
        <v>5.6497175141242938E-3</v>
      </c>
      <c r="L247" s="72">
        <f t="shared" si="29"/>
        <v>3.2786885245901641E-2</v>
      </c>
      <c r="M247" s="72">
        <f t="shared" si="28"/>
        <v>8.1967213114754103E-3</v>
      </c>
      <c r="P247" s="4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customFormat="1" ht="15.75">
      <c r="A248" s="6"/>
      <c r="B248" s="6"/>
      <c r="D248" s="45" t="str">
        <f t="shared" si="25"/>
        <v>Reitoria - GR</v>
      </c>
      <c r="E248" s="72">
        <f t="shared" si="29"/>
        <v>9.0909090909090912E-2</v>
      </c>
      <c r="F248" s="72">
        <f t="shared" si="29"/>
        <v>4.4247787610619468E-2</v>
      </c>
      <c r="G248" s="72">
        <f t="shared" si="29"/>
        <v>2.6490066225165563E-2</v>
      </c>
      <c r="H248" s="72">
        <f t="shared" si="29"/>
        <v>2.4390243902439025E-2</v>
      </c>
      <c r="I248" s="72">
        <f t="shared" si="29"/>
        <v>1.6042780748663103E-2</v>
      </c>
      <c r="J248" s="72">
        <f t="shared" si="29"/>
        <v>2.8901734104046242E-2</v>
      </c>
      <c r="K248" s="72">
        <f t="shared" si="29"/>
        <v>5.6497175141242938E-3</v>
      </c>
      <c r="L248" s="72">
        <f t="shared" si="29"/>
        <v>4.0983606557377046E-2</v>
      </c>
      <c r="M248" s="72">
        <f t="shared" si="28"/>
        <v>2.5500910746812388E-2</v>
      </c>
      <c r="P248" s="4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customFormat="1" ht="15.75">
      <c r="A249" s="6"/>
      <c r="B249" s="6"/>
      <c r="D249" s="45" t="str">
        <f t="shared" si="25"/>
        <v>Reitoria - PROAE</v>
      </c>
      <c r="E249" s="72">
        <f t="shared" si="29"/>
        <v>0</v>
      </c>
      <c r="F249" s="72">
        <f t="shared" si="29"/>
        <v>0</v>
      </c>
      <c r="G249" s="72">
        <f t="shared" si="29"/>
        <v>0</v>
      </c>
      <c r="H249" s="72">
        <f t="shared" si="29"/>
        <v>0</v>
      </c>
      <c r="I249" s="72">
        <f t="shared" si="29"/>
        <v>0</v>
      </c>
      <c r="J249" s="72">
        <f t="shared" si="29"/>
        <v>0</v>
      </c>
      <c r="K249" s="72">
        <f t="shared" si="29"/>
        <v>0</v>
      </c>
      <c r="L249" s="72">
        <f t="shared" si="29"/>
        <v>1.6393442622950821E-2</v>
      </c>
      <c r="M249" s="72">
        <f t="shared" si="28"/>
        <v>1.8214936247723133E-3</v>
      </c>
      <c r="P249" s="4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customFormat="1" ht="15.75">
      <c r="A250" s="6"/>
      <c r="B250" s="6"/>
      <c r="D250" s="45" t="str">
        <f t="shared" si="25"/>
        <v>Ciências Biológicas</v>
      </c>
      <c r="E250" s="72">
        <f t="shared" si="29"/>
        <v>0</v>
      </c>
      <c r="F250" s="72">
        <f t="shared" si="29"/>
        <v>6.1946902654867256E-2</v>
      </c>
      <c r="G250" s="72">
        <f t="shared" si="29"/>
        <v>4.6357615894039736E-2</v>
      </c>
      <c r="H250" s="72">
        <f t="shared" si="29"/>
        <v>1.8292682926829267E-2</v>
      </c>
      <c r="I250" s="72">
        <f t="shared" si="29"/>
        <v>8.0213903743315509E-2</v>
      </c>
      <c r="J250" s="72">
        <f t="shared" si="29"/>
        <v>1.1560693641618497E-2</v>
      </c>
      <c r="K250" s="72">
        <f t="shared" si="29"/>
        <v>1.6949152542372881E-2</v>
      </c>
      <c r="L250" s="72">
        <f t="shared" si="29"/>
        <v>8.1967213114754103E-3</v>
      </c>
      <c r="M250" s="72">
        <f t="shared" si="28"/>
        <v>3.4608378870673952E-2</v>
      </c>
      <c r="P250" s="4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customFormat="1" ht="15.75">
      <c r="A251" s="6"/>
      <c r="B251" s="6"/>
      <c r="D251" s="45" t="str">
        <f t="shared" si="25"/>
        <v>Ciências Econômicas</v>
      </c>
      <c r="E251" s="72">
        <f t="shared" ref="E251:E269" si="30">IF(ISERROR(E203/E$224),"",(E203/E$224))</f>
        <v>0</v>
      </c>
      <c r="F251" s="72">
        <f t="shared" ref="F251:M251" si="31">IF(ISERROR(F203/F$224),"",(F203/F$224))</f>
        <v>0</v>
      </c>
      <c r="G251" s="72">
        <f t="shared" si="31"/>
        <v>0</v>
      </c>
      <c r="H251" s="72">
        <f t="shared" si="31"/>
        <v>1.2195121951219513E-2</v>
      </c>
      <c r="I251" s="72">
        <f t="shared" si="31"/>
        <v>0</v>
      </c>
      <c r="J251" s="72">
        <f t="shared" si="31"/>
        <v>1.7341040462427744E-2</v>
      </c>
      <c r="K251" s="72">
        <f t="shared" si="31"/>
        <v>2.2598870056497175E-2</v>
      </c>
      <c r="L251" s="72">
        <f t="shared" si="31"/>
        <v>1.6393442622950821E-2</v>
      </c>
      <c r="M251" s="72">
        <f t="shared" si="31"/>
        <v>1.0018214936247723E-2</v>
      </c>
      <c r="P251" s="4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customFormat="1" ht="15.75">
      <c r="A252" s="6"/>
      <c r="B252" s="6"/>
      <c r="D252" s="45" t="str">
        <f t="shared" si="25"/>
        <v>Engenharia De Produção</v>
      </c>
      <c r="E252" s="72">
        <f t="shared" si="30"/>
        <v>0</v>
      </c>
      <c r="F252" s="72">
        <f t="shared" ref="F252:M252" si="32">IF(ISERROR(F204/F$224),"",(F204/F$224))</f>
        <v>0</v>
      </c>
      <c r="G252" s="72">
        <f t="shared" si="32"/>
        <v>0</v>
      </c>
      <c r="H252" s="72">
        <f t="shared" si="32"/>
        <v>6.0975609756097563E-3</v>
      </c>
      <c r="I252" s="72">
        <f t="shared" si="32"/>
        <v>5.3475935828877002E-3</v>
      </c>
      <c r="J252" s="72">
        <f t="shared" si="32"/>
        <v>1.1560693641618497E-2</v>
      </c>
      <c r="K252" s="72">
        <f t="shared" si="32"/>
        <v>0</v>
      </c>
      <c r="L252" s="72">
        <f t="shared" si="32"/>
        <v>8.1967213114754103E-3</v>
      </c>
      <c r="M252" s="72">
        <f t="shared" si="32"/>
        <v>4.5537340619307837E-3</v>
      </c>
      <c r="P252" s="4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customFormat="1" ht="15.75">
      <c r="A253" s="6"/>
      <c r="B253" s="6"/>
      <c r="D253" s="45" t="str">
        <f t="shared" si="25"/>
        <v>Geografia</v>
      </c>
      <c r="E253" s="72">
        <f t="shared" si="30"/>
        <v>0</v>
      </c>
      <c r="F253" s="72">
        <f t="shared" ref="F253:M253" si="33">IF(ISERROR(F205/F$224),"",(F205/F$224))</f>
        <v>8.8495575221238937E-3</v>
      </c>
      <c r="G253" s="72">
        <f t="shared" si="33"/>
        <v>1.9867549668874173E-2</v>
      </c>
      <c r="H253" s="72">
        <f t="shared" si="33"/>
        <v>3.048780487804878E-2</v>
      </c>
      <c r="I253" s="72">
        <f t="shared" si="33"/>
        <v>2.1390374331550801E-2</v>
      </c>
      <c r="J253" s="72">
        <f t="shared" si="33"/>
        <v>1.7341040462427744E-2</v>
      </c>
      <c r="K253" s="72">
        <f t="shared" si="33"/>
        <v>0</v>
      </c>
      <c r="L253" s="72">
        <f t="shared" si="33"/>
        <v>8.1967213114754103E-3</v>
      </c>
      <c r="M253" s="72">
        <f t="shared" si="33"/>
        <v>1.5482695810564663E-2</v>
      </c>
      <c r="P253" s="4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customFormat="1" ht="15.75">
      <c r="A254" s="6"/>
      <c r="B254" s="6"/>
      <c r="D254" s="45" t="str">
        <f t="shared" si="25"/>
        <v>Sistemas De Informação</v>
      </c>
      <c r="E254" s="72">
        <f t="shared" si="30"/>
        <v>0</v>
      </c>
      <c r="F254" s="72">
        <f t="shared" ref="F254:M254" si="34">IF(ISERROR(F206/F$224),"",(F206/F$224))</f>
        <v>0</v>
      </c>
      <c r="G254" s="72">
        <f t="shared" si="34"/>
        <v>6.6225165562913907E-3</v>
      </c>
      <c r="H254" s="72">
        <f t="shared" si="34"/>
        <v>6.0975609756097563E-3</v>
      </c>
      <c r="I254" s="72">
        <f t="shared" si="34"/>
        <v>1.06951871657754E-2</v>
      </c>
      <c r="J254" s="72">
        <f t="shared" si="34"/>
        <v>5.7803468208092483E-3</v>
      </c>
      <c r="K254" s="72">
        <f t="shared" si="34"/>
        <v>5.6497175141242938E-3</v>
      </c>
      <c r="L254" s="72">
        <f t="shared" si="34"/>
        <v>8.1967213114754103E-3</v>
      </c>
      <c r="M254" s="72">
        <f t="shared" si="34"/>
        <v>6.375227686703097E-3</v>
      </c>
      <c r="P254" s="4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customFormat="1" ht="15.75">
      <c r="A255" s="6"/>
      <c r="B255" s="6"/>
      <c r="D255" s="45" t="str">
        <f t="shared" si="25"/>
        <v>Administração</v>
      </c>
      <c r="E255" s="72">
        <f t="shared" si="30"/>
        <v>0</v>
      </c>
      <c r="F255" s="72">
        <f t="shared" ref="F255:M255" si="35">IF(ISERROR(F207/F$224),"",(F207/F$224))</f>
        <v>1.7699115044247787E-2</v>
      </c>
      <c r="G255" s="72">
        <f t="shared" si="35"/>
        <v>0</v>
      </c>
      <c r="H255" s="72">
        <f t="shared" si="35"/>
        <v>1.2195121951219513E-2</v>
      </c>
      <c r="I255" s="72">
        <f t="shared" si="35"/>
        <v>1.6042780748663103E-2</v>
      </c>
      <c r="J255" s="72">
        <f t="shared" si="35"/>
        <v>1.1560693641618497E-2</v>
      </c>
      <c r="K255" s="72">
        <f t="shared" si="35"/>
        <v>2.2598870056497175E-2</v>
      </c>
      <c r="L255" s="72">
        <f t="shared" si="35"/>
        <v>0</v>
      </c>
      <c r="M255" s="72">
        <f t="shared" si="35"/>
        <v>1.1839708561020037E-2</v>
      </c>
      <c r="P255" s="4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customFormat="1" ht="15.75">
      <c r="A256" s="6"/>
      <c r="B256" s="6"/>
      <c r="D256" s="45" t="str">
        <f t="shared" si="25"/>
        <v>Artes Cênicas</v>
      </c>
      <c r="E256" s="72">
        <f t="shared" si="30"/>
        <v>0</v>
      </c>
      <c r="F256" s="72">
        <f t="shared" ref="F256:M256" si="36">IF(ISERROR(F208/F$224),"",(F208/F$224))</f>
        <v>0</v>
      </c>
      <c r="G256" s="72">
        <f t="shared" si="36"/>
        <v>1.3245033112582781E-2</v>
      </c>
      <c r="H256" s="72">
        <f t="shared" si="36"/>
        <v>3.048780487804878E-2</v>
      </c>
      <c r="I256" s="72">
        <f t="shared" si="36"/>
        <v>1.06951871657754E-2</v>
      </c>
      <c r="J256" s="72">
        <f t="shared" si="36"/>
        <v>1.1560693641618497E-2</v>
      </c>
      <c r="K256" s="72">
        <f t="shared" si="36"/>
        <v>2.2598870056497175E-2</v>
      </c>
      <c r="L256" s="72">
        <f t="shared" si="36"/>
        <v>2.4590163934426229E-2</v>
      </c>
      <c r="M256" s="72">
        <f t="shared" si="36"/>
        <v>1.6393442622950821E-2</v>
      </c>
      <c r="P256" s="4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customFormat="1" ht="15.75">
      <c r="A257" s="6"/>
      <c r="B257" s="6"/>
      <c r="D257" s="45" t="str">
        <f t="shared" si="25"/>
        <v>Ciências Contábeis</v>
      </c>
      <c r="E257" s="72">
        <f t="shared" si="30"/>
        <v>0</v>
      </c>
      <c r="F257" s="72">
        <f t="shared" ref="F257:M257" si="37">IF(ISERROR(F209/F$224),"",(F209/F$224))</f>
        <v>8.8495575221238937E-3</v>
      </c>
      <c r="G257" s="72">
        <f t="shared" si="37"/>
        <v>6.6225165562913907E-3</v>
      </c>
      <c r="H257" s="72">
        <f t="shared" si="37"/>
        <v>1.8292682926829267E-2</v>
      </c>
      <c r="I257" s="72">
        <f t="shared" si="37"/>
        <v>5.3475935828877002E-3</v>
      </c>
      <c r="J257" s="72">
        <f t="shared" si="37"/>
        <v>5.7803468208092483E-3</v>
      </c>
      <c r="K257" s="72">
        <f t="shared" si="37"/>
        <v>5.6497175141242938E-3</v>
      </c>
      <c r="L257" s="72">
        <f t="shared" si="37"/>
        <v>0</v>
      </c>
      <c r="M257" s="72">
        <f t="shared" si="37"/>
        <v>7.2859744990892532E-3</v>
      </c>
      <c r="P257" s="4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customFormat="1" ht="15.75">
      <c r="A258" s="6"/>
      <c r="B258" s="6"/>
      <c r="D258" s="45" t="str">
        <f t="shared" si="25"/>
        <v>Ciências Sociais</v>
      </c>
      <c r="E258" s="72">
        <f t="shared" si="30"/>
        <v>9.0909090909090912E-2</v>
      </c>
      <c r="F258" s="72">
        <f t="shared" ref="F258:M258" si="38">IF(ISERROR(F210/F$224),"",(F210/F$224))</f>
        <v>5.3097345132743362E-2</v>
      </c>
      <c r="G258" s="72">
        <f t="shared" si="38"/>
        <v>3.9735099337748346E-2</v>
      </c>
      <c r="H258" s="72">
        <f t="shared" si="38"/>
        <v>2.4390243902439025E-2</v>
      </c>
      <c r="I258" s="72">
        <f t="shared" si="38"/>
        <v>1.6042780748663103E-2</v>
      </c>
      <c r="J258" s="72">
        <f t="shared" si="38"/>
        <v>1.1560693641618497E-2</v>
      </c>
      <c r="K258" s="72">
        <f t="shared" si="38"/>
        <v>5.6497175141242938E-3</v>
      </c>
      <c r="L258" s="72">
        <f t="shared" si="38"/>
        <v>0</v>
      </c>
      <c r="M258" s="72">
        <f t="shared" si="38"/>
        <v>2.0947176684881604E-2</v>
      </c>
      <c r="P258" s="4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customFormat="1" ht="15.75">
      <c r="A259" s="6"/>
      <c r="B259" s="6"/>
      <c r="D259" s="45" t="str">
        <f t="shared" si="25"/>
        <v>Educação Física</v>
      </c>
      <c r="E259" s="72">
        <f t="shared" si="30"/>
        <v>0</v>
      </c>
      <c r="F259" s="72">
        <f t="shared" ref="F259:M259" si="39">IF(ISERROR(F211/F$224),"",(F211/F$224))</f>
        <v>8.8495575221238937E-3</v>
      </c>
      <c r="G259" s="72">
        <f t="shared" si="39"/>
        <v>1.3245033112582781E-2</v>
      </c>
      <c r="H259" s="72">
        <f t="shared" si="39"/>
        <v>3.048780487804878E-2</v>
      </c>
      <c r="I259" s="72">
        <f t="shared" si="39"/>
        <v>1.6042780748663103E-2</v>
      </c>
      <c r="J259" s="72">
        <f t="shared" si="39"/>
        <v>1.1560693641618497E-2</v>
      </c>
      <c r="K259" s="72">
        <f t="shared" si="39"/>
        <v>1.6949152542372881E-2</v>
      </c>
      <c r="L259" s="72">
        <f t="shared" si="39"/>
        <v>0</v>
      </c>
      <c r="M259" s="72">
        <f t="shared" si="39"/>
        <v>1.4571948998178506E-2</v>
      </c>
      <c r="P259" s="4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customFormat="1" ht="15.75">
      <c r="A260" s="6"/>
      <c r="B260" s="6"/>
      <c r="D260" s="45" t="str">
        <f t="shared" si="25"/>
        <v>História</v>
      </c>
      <c r="E260" s="72">
        <f t="shared" si="30"/>
        <v>0</v>
      </c>
      <c r="F260" s="72">
        <f t="shared" ref="F260:M260" si="40">IF(ISERROR(F212/F$224),"",(F212/F$224))</f>
        <v>2.6548672566371681E-2</v>
      </c>
      <c r="G260" s="72">
        <f t="shared" si="40"/>
        <v>1.3245033112582781E-2</v>
      </c>
      <c r="H260" s="72">
        <f t="shared" si="40"/>
        <v>1.2195121951219513E-2</v>
      </c>
      <c r="I260" s="72">
        <f t="shared" si="40"/>
        <v>1.06951871657754E-2</v>
      </c>
      <c r="J260" s="72">
        <f t="shared" si="40"/>
        <v>1.1560693641618497E-2</v>
      </c>
      <c r="K260" s="72">
        <f t="shared" si="40"/>
        <v>0</v>
      </c>
      <c r="L260" s="72">
        <f t="shared" si="40"/>
        <v>1.6393442622950821E-2</v>
      </c>
      <c r="M260" s="72">
        <f t="shared" si="40"/>
        <v>1.1839708561020037E-2</v>
      </c>
      <c r="P260" s="4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customFormat="1" ht="15.75">
      <c r="A261" s="6"/>
      <c r="B261" s="6"/>
      <c r="D261" s="45" t="str">
        <f t="shared" si="25"/>
        <v>Licenciatura em Computação</v>
      </c>
      <c r="E261" s="72">
        <f t="shared" si="30"/>
        <v>0</v>
      </c>
      <c r="F261" s="72">
        <f t="shared" ref="F261:M261" si="41">IF(ISERROR(F213/F$224),"",(F213/F$224))</f>
        <v>0</v>
      </c>
      <c r="G261" s="72">
        <f t="shared" si="41"/>
        <v>0</v>
      </c>
      <c r="H261" s="72">
        <f t="shared" si="41"/>
        <v>0</v>
      </c>
      <c r="I261" s="72">
        <f t="shared" si="41"/>
        <v>0</v>
      </c>
      <c r="J261" s="72">
        <f t="shared" si="41"/>
        <v>0</v>
      </c>
      <c r="K261" s="72">
        <f t="shared" si="41"/>
        <v>5.6497175141242938E-3</v>
      </c>
      <c r="L261" s="72">
        <f t="shared" si="41"/>
        <v>8.1967213114754103E-3</v>
      </c>
      <c r="M261" s="72">
        <f t="shared" si="41"/>
        <v>1.8214936247723133E-3</v>
      </c>
      <c r="P261" s="4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customFormat="1" ht="15.75">
      <c r="A262" s="6"/>
      <c r="B262" s="6"/>
      <c r="D262" s="45" t="str">
        <f t="shared" si="25"/>
        <v>Licenciatura Intercultural Indígena</v>
      </c>
      <c r="E262" s="72">
        <f t="shared" si="30"/>
        <v>0</v>
      </c>
      <c r="F262" s="72">
        <f t="shared" ref="F262:M262" si="42">IF(ISERROR(F214/F$224),"",(F214/F$224))</f>
        <v>0</v>
      </c>
      <c r="G262" s="72">
        <f t="shared" si="42"/>
        <v>6.6225165562913907E-3</v>
      </c>
      <c r="H262" s="72">
        <f t="shared" si="42"/>
        <v>0</v>
      </c>
      <c r="I262" s="72">
        <f t="shared" si="42"/>
        <v>0</v>
      </c>
      <c r="J262" s="72">
        <f t="shared" si="42"/>
        <v>1.7341040462427744E-2</v>
      </c>
      <c r="K262" s="72">
        <f t="shared" si="42"/>
        <v>2.8248587570621469E-2</v>
      </c>
      <c r="L262" s="72">
        <f t="shared" si="42"/>
        <v>8.1967213114754103E-3</v>
      </c>
      <c r="M262" s="72">
        <f t="shared" si="42"/>
        <v>9.1074681238615673E-3</v>
      </c>
      <c r="P262" s="4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customFormat="1" ht="15.75">
      <c r="A263" s="6"/>
      <c r="B263" s="6"/>
      <c r="D263" s="45" t="str">
        <f t="shared" si="25"/>
        <v>Matemática</v>
      </c>
      <c r="E263" s="72">
        <f t="shared" si="30"/>
        <v>0</v>
      </c>
      <c r="F263" s="72">
        <f t="shared" ref="F263:M263" si="43">IF(ISERROR(F215/F$224),"",(F215/F$224))</f>
        <v>1.7699115044247787E-2</v>
      </c>
      <c r="G263" s="72">
        <f t="shared" si="43"/>
        <v>1.3245033112582781E-2</v>
      </c>
      <c r="H263" s="72">
        <f t="shared" si="43"/>
        <v>3.6585365853658534E-2</v>
      </c>
      <c r="I263" s="72">
        <f t="shared" si="43"/>
        <v>5.3475935828877004E-2</v>
      </c>
      <c r="J263" s="72">
        <f t="shared" si="43"/>
        <v>2.8901734104046242E-2</v>
      </c>
      <c r="K263" s="72">
        <f t="shared" si="43"/>
        <v>3.954802259887006E-2</v>
      </c>
      <c r="L263" s="72">
        <f t="shared" si="43"/>
        <v>1.6393442622950821E-2</v>
      </c>
      <c r="M263" s="72">
        <f t="shared" si="43"/>
        <v>3.0965391621129327E-2</v>
      </c>
      <c r="P263" s="4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customFormat="1" ht="15.75">
      <c r="A264" s="6"/>
      <c r="B264" s="6"/>
      <c r="D264" s="45" t="str">
        <f t="shared" si="25"/>
        <v>Psicologia</v>
      </c>
      <c r="E264" s="72">
        <f t="shared" si="30"/>
        <v>0</v>
      </c>
      <c r="F264" s="72">
        <f t="shared" ref="F264:L264" si="44">IF(ISERROR(F216/F$224),"",(F216/F$224))</f>
        <v>8.8495575221238937E-3</v>
      </c>
      <c r="G264" s="72">
        <f t="shared" si="44"/>
        <v>2.6490066225165563E-2</v>
      </c>
      <c r="H264" s="72">
        <f t="shared" si="44"/>
        <v>1.8292682926829267E-2</v>
      </c>
      <c r="I264" s="72">
        <f t="shared" si="44"/>
        <v>3.7433155080213901E-2</v>
      </c>
      <c r="J264" s="72">
        <f t="shared" si="44"/>
        <v>5.2023121387283239E-2</v>
      </c>
      <c r="K264" s="72">
        <f t="shared" si="44"/>
        <v>6.2146892655367235E-2</v>
      </c>
      <c r="L264" s="72">
        <f t="shared" si="44"/>
        <v>3.2786885245901641E-2</v>
      </c>
      <c r="M264" s="72">
        <f>IF(ISERROR(M216/M$224),"",(M216/M$224))</f>
        <v>3.5519125683060107E-2</v>
      </c>
      <c r="P264" s="4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customFormat="1" ht="15.75">
      <c r="A265" s="6"/>
      <c r="B265" s="6"/>
      <c r="D265" s="45" t="str">
        <f t="shared" si="25"/>
        <v>Reitoria - HU</v>
      </c>
      <c r="E265" s="72">
        <f t="shared" si="30"/>
        <v>0</v>
      </c>
      <c r="F265" s="72">
        <f t="shared" ref="F265:M265" si="45">IF(ISERROR(F217/F$224),"",(F217/F$224))</f>
        <v>0</v>
      </c>
      <c r="G265" s="72">
        <f t="shared" si="45"/>
        <v>0</v>
      </c>
      <c r="H265" s="72">
        <f t="shared" si="45"/>
        <v>1.2195121951219513E-2</v>
      </c>
      <c r="I265" s="72">
        <f t="shared" si="45"/>
        <v>5.3475935828877002E-3</v>
      </c>
      <c r="J265" s="72">
        <f t="shared" si="45"/>
        <v>0</v>
      </c>
      <c r="K265" s="72">
        <f t="shared" si="45"/>
        <v>0</v>
      </c>
      <c r="L265" s="72">
        <f t="shared" si="45"/>
        <v>0</v>
      </c>
      <c r="M265" s="72">
        <f t="shared" si="45"/>
        <v>2.7322404371584699E-3</v>
      </c>
      <c r="P265" s="4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customFormat="1" ht="15.75">
      <c r="A266" s="6"/>
      <c r="B266" s="6"/>
      <c r="D266" s="45" t="str">
        <f t="shared" si="25"/>
        <v>Reitoria - PROGRAD</v>
      </c>
      <c r="E266" s="72">
        <f t="shared" si="30"/>
        <v>0</v>
      </c>
      <c r="F266" s="72">
        <f t="shared" ref="F266:M266" si="46">IF(ISERROR(F218/F$224),"",(F218/F$224))</f>
        <v>0</v>
      </c>
      <c r="G266" s="72">
        <f t="shared" si="46"/>
        <v>1.3245033112582781E-2</v>
      </c>
      <c r="H266" s="72">
        <f t="shared" si="46"/>
        <v>4.2682926829268296E-2</v>
      </c>
      <c r="I266" s="72">
        <f t="shared" si="46"/>
        <v>2.1390374331550801E-2</v>
      </c>
      <c r="J266" s="72">
        <f t="shared" si="46"/>
        <v>3.4682080924855488E-2</v>
      </c>
      <c r="K266" s="72">
        <f t="shared" si="46"/>
        <v>0</v>
      </c>
      <c r="L266" s="72">
        <f t="shared" si="46"/>
        <v>0</v>
      </c>
      <c r="M266" s="72">
        <f t="shared" si="46"/>
        <v>1.7304189435336976E-2</v>
      </c>
      <c r="P266" s="4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customFormat="1" ht="15.75">
      <c r="A267" s="6"/>
      <c r="B267" s="6"/>
      <c r="D267" s="45" t="str">
        <f t="shared" si="25"/>
        <v>Reitoria - PROPP</v>
      </c>
      <c r="E267" s="72">
        <f t="shared" si="30"/>
        <v>0</v>
      </c>
      <c r="F267" s="72">
        <f t="shared" ref="F267:L269" si="47">IF(ISERROR(F219/F$224),"",(F219/F$224))</f>
        <v>0</v>
      </c>
      <c r="G267" s="72">
        <f t="shared" si="47"/>
        <v>0</v>
      </c>
      <c r="H267" s="72">
        <f t="shared" si="47"/>
        <v>0</v>
      </c>
      <c r="I267" s="72">
        <f t="shared" si="47"/>
        <v>0</v>
      </c>
      <c r="J267" s="72">
        <f t="shared" si="47"/>
        <v>0</v>
      </c>
      <c r="K267" s="72">
        <f t="shared" si="47"/>
        <v>1.1299435028248588E-2</v>
      </c>
      <c r="L267" s="72">
        <f t="shared" si="47"/>
        <v>0</v>
      </c>
      <c r="M267" s="72">
        <f>IF(ISERROR(M219/M$224),"",(M219/M$224))</f>
        <v>1.8214936247723133E-3</v>
      </c>
      <c r="P267" s="4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customFormat="1" ht="15.75">
      <c r="A268" s="6"/>
      <c r="B268" s="6"/>
      <c r="D268" s="45" t="str">
        <f t="shared" si="25"/>
        <v>Fisíca</v>
      </c>
      <c r="E268" s="72">
        <f t="shared" si="30"/>
        <v>0</v>
      </c>
      <c r="F268" s="72">
        <f t="shared" si="47"/>
        <v>0</v>
      </c>
      <c r="G268" s="72">
        <f t="shared" si="47"/>
        <v>0</v>
      </c>
      <c r="H268" s="72">
        <f t="shared" si="47"/>
        <v>0</v>
      </c>
      <c r="I268" s="72">
        <f t="shared" si="47"/>
        <v>0</v>
      </c>
      <c r="J268" s="72">
        <f t="shared" si="47"/>
        <v>0</v>
      </c>
      <c r="K268" s="72">
        <f t="shared" si="47"/>
        <v>1.1299435028248588E-2</v>
      </c>
      <c r="L268" s="72">
        <f t="shared" si="47"/>
        <v>0</v>
      </c>
      <c r="M268" s="72">
        <f>IF(ISERROR(M220/M$224),"",(M220/M$224))</f>
        <v>1.8214936247723133E-3</v>
      </c>
      <c r="P268" s="4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s="197" customFormat="1" ht="15.75">
      <c r="A269" s="6"/>
      <c r="B269" s="6"/>
      <c r="D269" s="45" t="str">
        <f t="shared" si="25"/>
        <v>EAD</v>
      </c>
      <c r="E269" s="72">
        <f t="shared" si="30"/>
        <v>0</v>
      </c>
      <c r="F269" s="72">
        <f t="shared" si="47"/>
        <v>0</v>
      </c>
      <c r="G269" s="72">
        <f t="shared" si="47"/>
        <v>0</v>
      </c>
      <c r="H269" s="72">
        <f t="shared" si="47"/>
        <v>6.0975609756097563E-3</v>
      </c>
      <c r="I269" s="72">
        <f t="shared" si="47"/>
        <v>0</v>
      </c>
      <c r="J269" s="72">
        <f t="shared" si="47"/>
        <v>5.7803468208092483E-3</v>
      </c>
      <c r="K269" s="72">
        <f t="shared" si="47"/>
        <v>5.6497175141242938E-3</v>
      </c>
      <c r="L269" s="72">
        <f t="shared" si="47"/>
        <v>0</v>
      </c>
      <c r="M269" s="72">
        <f>IF(ISERROR(M221/M$224),"",(M221/M$224))</f>
        <v>2.7322404371584699E-3</v>
      </c>
      <c r="P269" s="198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s="197" customFormat="1" ht="15.75">
      <c r="A270" s="6"/>
      <c r="B270" s="6"/>
      <c r="D270" s="45" t="str">
        <f t="shared" ref="D270:D271" si="48">D222</f>
        <v>Engenharia Mecânica</v>
      </c>
      <c r="E270" s="72">
        <f t="shared" ref="E270:L270" si="49">IF(ISERROR(E222/E$224),"",(E222/E$224))</f>
        <v>0</v>
      </c>
      <c r="F270" s="72">
        <f t="shared" si="49"/>
        <v>0</v>
      </c>
      <c r="G270" s="72">
        <f t="shared" si="49"/>
        <v>0</v>
      </c>
      <c r="H270" s="72">
        <f t="shared" si="49"/>
        <v>0</v>
      </c>
      <c r="I270" s="72">
        <f t="shared" si="49"/>
        <v>0</v>
      </c>
      <c r="J270" s="72">
        <f t="shared" si="49"/>
        <v>0</v>
      </c>
      <c r="K270" s="72">
        <f t="shared" si="49"/>
        <v>0</v>
      </c>
      <c r="L270" s="72">
        <f t="shared" si="49"/>
        <v>8.1967213114754103E-3</v>
      </c>
      <c r="M270" s="72">
        <f t="shared" ref="M270:M271" si="50">IF(ISERROR(M222/M$224),"",(M222/M$224))</f>
        <v>9.1074681238615665E-4</v>
      </c>
      <c r="P270" s="198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s="197" customFormat="1" ht="15.75">
      <c r="A271" s="6"/>
      <c r="B271" s="6"/>
      <c r="D271" s="45" t="str">
        <f t="shared" si="48"/>
        <v>Engenharia da Computação</v>
      </c>
      <c r="E271" s="72">
        <f t="shared" ref="E271:L271" si="51">IF(ISERROR(E223/E$224),"",(E223/E$224))</f>
        <v>0</v>
      </c>
      <c r="F271" s="72">
        <f t="shared" si="51"/>
        <v>0</v>
      </c>
      <c r="G271" s="72">
        <f t="shared" si="51"/>
        <v>0</v>
      </c>
      <c r="H271" s="72">
        <f t="shared" si="51"/>
        <v>0</v>
      </c>
      <c r="I271" s="72">
        <f t="shared" si="51"/>
        <v>0</v>
      </c>
      <c r="J271" s="72">
        <f t="shared" si="51"/>
        <v>0</v>
      </c>
      <c r="K271" s="72">
        <f t="shared" si="51"/>
        <v>0</v>
      </c>
      <c r="L271" s="72">
        <f t="shared" si="51"/>
        <v>0</v>
      </c>
      <c r="M271" s="72">
        <f t="shared" si="50"/>
        <v>0</v>
      </c>
      <c r="P271" s="198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customFormat="1" ht="15.75">
      <c r="A272" s="6"/>
      <c r="B272" s="6"/>
      <c r="D272" s="34" t="s">
        <v>37</v>
      </c>
      <c r="E272" s="75">
        <f>IF(ISERROR(E224/E$224),"",(E224/E$224))</f>
        <v>1</v>
      </c>
      <c r="F272" s="75">
        <f t="shared" ref="F272:K272" si="52">IF(ISERROR(F224/F$224),"",(F224/F$224))</f>
        <v>1</v>
      </c>
      <c r="G272" s="75">
        <f t="shared" si="52"/>
        <v>1</v>
      </c>
      <c r="H272" s="75">
        <f t="shared" si="52"/>
        <v>1</v>
      </c>
      <c r="I272" s="75">
        <f t="shared" si="52"/>
        <v>1</v>
      </c>
      <c r="J272" s="75">
        <f t="shared" si="52"/>
        <v>1</v>
      </c>
      <c r="K272" s="75">
        <f t="shared" si="52"/>
        <v>1</v>
      </c>
      <c r="L272" s="187">
        <f>IF(ISERROR(L224/L$224),"",(L224/L$224))</f>
        <v>1</v>
      </c>
      <c r="M272" s="75">
        <f>IF(ISERROR(M224/M$224),"",(M224/M$224))</f>
        <v>1</v>
      </c>
      <c r="P272" s="4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customFormat="1" ht="15.75">
      <c r="A273" s="6"/>
      <c r="B273" s="6"/>
      <c r="D273" s="35" t="s">
        <v>370</v>
      </c>
      <c r="E273" s="199"/>
      <c r="F273" s="199"/>
      <c r="G273" s="199"/>
      <c r="H273" s="199"/>
      <c r="I273" s="199"/>
      <c r="J273" s="199"/>
      <c r="K273" s="199"/>
      <c r="L273" s="199"/>
      <c r="M273" s="199"/>
      <c r="P273" s="4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customFormat="1" ht="15" customHeight="1">
      <c r="A274" s="6"/>
      <c r="B274" s="6"/>
      <c r="D274" s="362" t="s">
        <v>368</v>
      </c>
      <c r="E274" s="362"/>
      <c r="F274" s="362"/>
      <c r="G274" s="362"/>
      <c r="H274" s="362"/>
      <c r="I274" s="362"/>
      <c r="J274" s="362"/>
      <c r="K274" s="362"/>
      <c r="L274" s="362"/>
      <c r="M274" s="362"/>
      <c r="P274" s="4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customFormat="1">
      <c r="A275" s="6"/>
      <c r="B275" s="6"/>
      <c r="D275" s="362"/>
      <c r="E275" s="362"/>
      <c r="F275" s="362"/>
      <c r="G275" s="362"/>
      <c r="H275" s="362"/>
      <c r="I275" s="362"/>
      <c r="J275" s="362"/>
      <c r="K275" s="362"/>
      <c r="L275" s="362"/>
      <c r="M275" s="362"/>
      <c r="P275" s="4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customFormat="1">
      <c r="A276" s="6"/>
      <c r="B276" s="6"/>
      <c r="D276" s="35"/>
      <c r="J276" s="4"/>
      <c r="K276" s="4"/>
      <c r="L276" s="193"/>
      <c r="M276" s="4"/>
      <c r="P276" s="4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customFormat="1">
      <c r="A277" s="6"/>
      <c r="B277" s="6"/>
      <c r="D277" s="35"/>
      <c r="J277" s="4"/>
      <c r="K277" s="4"/>
      <c r="L277" s="193"/>
      <c r="M277" s="4"/>
      <c r="P277" s="4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>
      <c r="D278" s="6"/>
      <c r="E278" s="6"/>
      <c r="F278" s="6"/>
      <c r="G278" s="6"/>
      <c r="H278" s="6"/>
      <c r="I278" s="6"/>
      <c r="J278" s="6"/>
      <c r="K278" s="6"/>
      <c r="L278" s="6"/>
      <c r="M278" s="6"/>
      <c r="P278"/>
    </row>
    <row r="279" spans="1:37">
      <c r="D279" s="6"/>
      <c r="E279" s="6"/>
      <c r="F279" s="6"/>
      <c r="G279" s="6"/>
      <c r="H279" s="6"/>
      <c r="I279" s="6"/>
      <c r="J279" s="6"/>
      <c r="K279" s="6"/>
      <c r="L279" s="6"/>
      <c r="M279" s="6"/>
      <c r="P279"/>
    </row>
    <row r="280" spans="1:37">
      <c r="D280" s="6"/>
      <c r="E280" s="6"/>
      <c r="F280" s="6"/>
      <c r="G280" s="6"/>
      <c r="H280" s="6"/>
      <c r="I280" s="6"/>
      <c r="J280" s="6"/>
      <c r="K280" s="6"/>
      <c r="L280" s="6"/>
      <c r="M280" s="6"/>
      <c r="P280"/>
    </row>
    <row r="281" spans="1:37">
      <c r="D281" s="6"/>
      <c r="E281" s="6"/>
      <c r="F281" s="6"/>
      <c r="G281" s="6"/>
      <c r="H281" s="6"/>
      <c r="I281" s="6"/>
      <c r="J281" s="6"/>
      <c r="K281" s="6"/>
      <c r="L281" s="6"/>
      <c r="M281" s="6"/>
      <c r="P281"/>
    </row>
    <row r="282" spans="1:37">
      <c r="D282" s="6"/>
      <c r="E282" s="6"/>
      <c r="F282" s="6"/>
      <c r="G282" s="6"/>
      <c r="H282" s="6"/>
      <c r="I282" s="6"/>
      <c r="J282" s="6"/>
      <c r="K282" s="6"/>
      <c r="L282" s="6"/>
      <c r="M282" s="6"/>
      <c r="P282"/>
    </row>
    <row r="283" spans="1:37">
      <c r="D283" s="6"/>
      <c r="E283" s="6"/>
      <c r="F283" s="6"/>
      <c r="G283" s="6"/>
      <c r="H283" s="6"/>
      <c r="I283" s="6"/>
      <c r="J283" s="6"/>
      <c r="K283" s="6"/>
      <c r="L283" s="6"/>
      <c r="M283" s="6"/>
      <c r="P283"/>
    </row>
    <row r="284" spans="1:37"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37" customFormat="1">
      <c r="A285" s="6"/>
      <c r="B285" s="6"/>
      <c r="J285" s="4"/>
      <c r="K285" s="4"/>
      <c r="L285" s="193"/>
      <c r="M285" s="4"/>
      <c r="P285" s="4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customFormat="1">
      <c r="A286" s="6"/>
      <c r="B286" s="6"/>
      <c r="J286" s="4"/>
      <c r="K286" s="4"/>
      <c r="L286" s="193"/>
      <c r="M286" s="4"/>
      <c r="P286" s="4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customFormat="1">
      <c r="A287" s="6"/>
      <c r="B287" s="6"/>
      <c r="J287" s="4"/>
      <c r="K287" s="4"/>
      <c r="L287" s="193"/>
      <c r="M287" s="4"/>
      <c r="P287" s="4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customFormat="1">
      <c r="A288" s="6"/>
      <c r="B288" s="6"/>
      <c r="J288" s="4"/>
      <c r="K288" s="4"/>
      <c r="L288" s="193"/>
      <c r="M288" s="4"/>
      <c r="P288" s="4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customFormat="1">
      <c r="A289" s="6"/>
      <c r="B289" s="6"/>
      <c r="J289" s="4"/>
      <c r="K289" s="4"/>
      <c r="L289" s="193"/>
      <c r="M289" s="4"/>
      <c r="P289" s="4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customFormat="1">
      <c r="A290" s="6"/>
      <c r="B290" s="6"/>
      <c r="J290" s="4"/>
      <c r="K290" s="4"/>
      <c r="L290" s="193"/>
      <c r="M290" s="4"/>
      <c r="P290" s="4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customFormat="1">
      <c r="A291" s="6"/>
      <c r="B291" s="6"/>
      <c r="J291" s="4"/>
      <c r="K291" s="4"/>
      <c r="L291" s="193"/>
      <c r="M291" s="4"/>
      <c r="P291" s="4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customFormat="1">
      <c r="A292" s="6"/>
      <c r="B292" s="6"/>
      <c r="J292" s="4"/>
      <c r="K292" s="4"/>
      <c r="L292" s="193"/>
      <c r="M292" s="4"/>
      <c r="P292" s="4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customFormat="1">
      <c r="A293" s="6"/>
      <c r="B293" s="6"/>
      <c r="J293" s="4"/>
      <c r="K293" s="4"/>
      <c r="L293" s="193"/>
      <c r="M293" s="4"/>
      <c r="P293" s="4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customFormat="1">
      <c r="A294" s="6"/>
      <c r="B294" s="6"/>
      <c r="J294" s="4"/>
      <c r="K294" s="4"/>
      <c r="L294" s="193"/>
      <c r="M294" s="4"/>
      <c r="P294" s="4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customFormat="1">
      <c r="A295" s="6"/>
      <c r="B295" s="6"/>
      <c r="J295" s="4"/>
      <c r="K295" s="4"/>
      <c r="L295" s="193"/>
      <c r="M295" s="4"/>
      <c r="P295" s="4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customFormat="1">
      <c r="A296" s="6"/>
      <c r="B296" s="6"/>
      <c r="J296" s="4"/>
      <c r="K296" s="4"/>
      <c r="L296" s="193"/>
      <c r="M296" s="4"/>
      <c r="P296" s="4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customFormat="1">
      <c r="A297" s="6"/>
      <c r="B297" s="6"/>
      <c r="J297" s="4"/>
      <c r="K297" s="4"/>
      <c r="L297" s="193"/>
      <c r="M297" s="4"/>
      <c r="P297" s="4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customFormat="1">
      <c r="A298" s="6"/>
      <c r="B298" s="6"/>
      <c r="J298" s="4"/>
      <c r="K298" s="4"/>
      <c r="L298" s="193"/>
      <c r="M298" s="4"/>
      <c r="P298" s="4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customFormat="1">
      <c r="A299" s="6"/>
      <c r="B299" s="6"/>
      <c r="J299" s="4"/>
      <c r="K299" s="4"/>
      <c r="L299" s="193"/>
      <c r="M299" s="4"/>
      <c r="P299" s="4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customFormat="1">
      <c r="A300" s="6"/>
      <c r="B300" s="6"/>
      <c r="J300" s="4"/>
      <c r="K300" s="4"/>
      <c r="L300" s="193"/>
      <c r="M300" s="4"/>
      <c r="P300" s="4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customFormat="1">
      <c r="A301" s="6"/>
      <c r="B301" s="6"/>
      <c r="J301" s="4"/>
      <c r="K301" s="4"/>
      <c r="L301" s="193"/>
      <c r="M301" s="4"/>
      <c r="P301" s="4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customFormat="1">
      <c r="A302" s="6"/>
      <c r="B302" s="6"/>
      <c r="J302" s="4"/>
      <c r="K302" s="4"/>
      <c r="L302" s="193"/>
      <c r="M302" s="4"/>
      <c r="P302" s="4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customFormat="1">
      <c r="A303" s="6"/>
      <c r="B303" s="6"/>
      <c r="J303" s="4"/>
      <c r="K303" s="4"/>
      <c r="L303" s="193"/>
      <c r="M303" s="4"/>
      <c r="P303" s="4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customFormat="1">
      <c r="A304" s="6"/>
      <c r="B304" s="6"/>
      <c r="J304" s="4"/>
      <c r="K304" s="4"/>
      <c r="L304" s="193"/>
      <c r="M304" s="4"/>
      <c r="P304" s="4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customFormat="1">
      <c r="A305" s="6"/>
      <c r="B305" s="6"/>
      <c r="J305" s="4"/>
      <c r="K305" s="4"/>
      <c r="L305" s="193"/>
      <c r="M305" s="4"/>
      <c r="P305" s="4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customFormat="1">
      <c r="A306" s="6"/>
      <c r="B306" s="6"/>
      <c r="J306" s="4"/>
      <c r="K306" s="4"/>
      <c r="L306" s="193"/>
      <c r="M306" s="4"/>
      <c r="P306" s="4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customFormat="1">
      <c r="A307" s="6"/>
      <c r="B307" s="6"/>
      <c r="J307" s="4"/>
      <c r="K307" s="4"/>
      <c r="L307" s="193"/>
      <c r="M307" s="4"/>
      <c r="P307" s="4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customFormat="1">
      <c r="A308" s="6"/>
      <c r="B308" s="6"/>
      <c r="J308" s="4"/>
      <c r="K308" s="4"/>
      <c r="L308" s="193"/>
      <c r="M308" s="4"/>
      <c r="P308" s="4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>
      <c r="D309" s="6"/>
      <c r="E309" s="6"/>
      <c r="F309" s="6"/>
      <c r="G309" s="6"/>
      <c r="H309" s="6"/>
      <c r="I309" s="6"/>
      <c r="J309" s="6"/>
      <c r="K309" s="6"/>
      <c r="L309" s="6"/>
      <c r="M309" s="6"/>
    </row>
    <row r="310" spans="1:37"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37" customFormat="1">
      <c r="A311" s="6"/>
      <c r="B311" s="6"/>
      <c r="J311" s="4"/>
      <c r="K311" s="4"/>
      <c r="L311" s="193"/>
      <c r="M311" s="4"/>
      <c r="P311" s="4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customFormat="1">
      <c r="A312" s="6"/>
      <c r="B312" s="6"/>
      <c r="J312" s="4"/>
      <c r="K312" s="4"/>
      <c r="L312" s="193"/>
      <c r="M312" s="4"/>
      <c r="P312" s="4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customFormat="1">
      <c r="A313" s="6"/>
      <c r="B313" s="6"/>
      <c r="J313" s="4"/>
      <c r="K313" s="4"/>
      <c r="L313" s="193"/>
      <c r="M313" s="4"/>
      <c r="P313" s="4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customFormat="1">
      <c r="A314" s="6"/>
      <c r="B314" s="6"/>
      <c r="J314" s="4"/>
      <c r="K314" s="4"/>
      <c r="L314" s="193"/>
      <c r="M314" s="4"/>
      <c r="P314" s="4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customFormat="1">
      <c r="A315" s="6"/>
      <c r="B315" s="6"/>
      <c r="J315" s="4"/>
      <c r="K315" s="4"/>
      <c r="L315" s="193"/>
      <c r="M315" s="4"/>
      <c r="P315" s="4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customFormat="1">
      <c r="A316" s="6"/>
      <c r="B316" s="6"/>
      <c r="J316" s="4"/>
      <c r="K316" s="4"/>
      <c r="L316" s="193"/>
      <c r="M316" s="4"/>
      <c r="P316" s="4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customFormat="1">
      <c r="A317" s="6"/>
      <c r="B317" s="6"/>
      <c r="J317" s="4"/>
      <c r="K317" s="4"/>
      <c r="L317" s="193"/>
      <c r="M317" s="4"/>
      <c r="P317" s="4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customFormat="1">
      <c r="A318" s="6"/>
      <c r="B318" s="6"/>
      <c r="J318" s="4"/>
      <c r="K318" s="4"/>
      <c r="L318" s="193"/>
      <c r="M318" s="4"/>
      <c r="P318" s="4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customFormat="1">
      <c r="A319" s="6"/>
      <c r="B319" s="6"/>
      <c r="J319" s="4"/>
      <c r="K319" s="4"/>
      <c r="L319" s="193"/>
      <c r="M319" s="4"/>
      <c r="P319" s="4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customFormat="1">
      <c r="A320" s="6"/>
      <c r="B320" s="6"/>
      <c r="J320" s="4"/>
      <c r="K320" s="4"/>
      <c r="L320" s="193"/>
      <c r="M320" s="4"/>
      <c r="P320" s="4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customFormat="1">
      <c r="A321" s="6"/>
      <c r="B321" s="6"/>
      <c r="J321" s="4"/>
      <c r="K321" s="4"/>
      <c r="L321" s="193"/>
      <c r="M321" s="4"/>
      <c r="P321" s="4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customFormat="1">
      <c r="A322" s="6"/>
      <c r="B322" s="6"/>
      <c r="J322" s="4"/>
      <c r="K322" s="4"/>
      <c r="L322" s="193"/>
      <c r="M322" s="4"/>
      <c r="P322" s="4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customFormat="1">
      <c r="A323" s="6"/>
      <c r="B323" s="6"/>
      <c r="J323" s="4"/>
      <c r="K323" s="4"/>
      <c r="L323" s="193"/>
      <c r="M323" s="4"/>
      <c r="P323" s="4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customFormat="1">
      <c r="A324" s="6"/>
      <c r="B324" s="6"/>
      <c r="J324" s="4"/>
      <c r="K324" s="4"/>
      <c r="L324" s="193"/>
      <c r="M324" s="4"/>
      <c r="P324" s="4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customFormat="1">
      <c r="A325" s="6"/>
      <c r="B325" s="6"/>
      <c r="J325" s="4"/>
      <c r="K325" s="4"/>
      <c r="L325" s="193"/>
      <c r="M325" s="4"/>
      <c r="P325" s="4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customFormat="1">
      <c r="A326" s="6"/>
      <c r="B326" s="6"/>
      <c r="J326" s="4"/>
      <c r="K326" s="4"/>
      <c r="L326" s="193"/>
      <c r="M326" s="4"/>
      <c r="P326" s="4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customFormat="1">
      <c r="A327" s="6"/>
      <c r="B327" s="6"/>
      <c r="J327" s="4"/>
      <c r="K327" s="4"/>
      <c r="L327" s="193"/>
      <c r="M327" s="4"/>
      <c r="P327" s="4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customFormat="1">
      <c r="A328" s="6"/>
      <c r="B328" s="6"/>
      <c r="J328" s="4"/>
      <c r="K328" s="4"/>
      <c r="L328" s="193"/>
      <c r="M328" s="4"/>
      <c r="P328" s="4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customFormat="1">
      <c r="A329" s="6"/>
      <c r="B329" s="6"/>
      <c r="J329" s="4"/>
      <c r="K329" s="4"/>
      <c r="L329" s="193"/>
      <c r="M329" s="4"/>
      <c r="P329" s="4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customFormat="1">
      <c r="A330" s="6"/>
      <c r="B330" s="6"/>
      <c r="J330" s="4"/>
      <c r="K330" s="4"/>
      <c r="L330" s="193"/>
      <c r="M330" s="4"/>
      <c r="P330" s="4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customFormat="1">
      <c r="A331" s="6"/>
      <c r="B331" s="6"/>
      <c r="J331" s="4"/>
      <c r="K331" s="4"/>
      <c r="L331" s="193"/>
      <c r="M331" s="4"/>
      <c r="P331" s="4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customFormat="1">
      <c r="A332" s="6"/>
      <c r="B332" s="6"/>
      <c r="J332" s="4"/>
      <c r="K332" s="4"/>
      <c r="L332" s="193"/>
      <c r="M332" s="4"/>
      <c r="P332" s="4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customFormat="1">
      <c r="A333" s="6"/>
      <c r="B333" s="6"/>
      <c r="J333" s="4"/>
      <c r="K333" s="4"/>
      <c r="L333" s="193"/>
      <c r="M333" s="4"/>
      <c r="P333" s="4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customFormat="1">
      <c r="A334" s="6"/>
      <c r="B334" s="6"/>
      <c r="J334" s="4"/>
      <c r="K334" s="4"/>
      <c r="L334" s="193"/>
      <c r="M334" s="4"/>
      <c r="P334" s="4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customFormat="1">
      <c r="A335" s="6"/>
      <c r="B335" s="6"/>
      <c r="J335" s="4"/>
      <c r="K335" s="4"/>
      <c r="L335" s="193"/>
      <c r="M335" s="4"/>
      <c r="P335" s="4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customFormat="1">
      <c r="A336" s="6"/>
      <c r="B336" s="6"/>
      <c r="J336" s="4"/>
      <c r="K336" s="4"/>
      <c r="L336" s="193"/>
      <c r="M336" s="4"/>
      <c r="P336" s="4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customFormat="1">
      <c r="A337" s="6"/>
      <c r="B337" s="6"/>
      <c r="J337" s="4"/>
      <c r="K337" s="4"/>
      <c r="L337" s="193"/>
      <c r="M337" s="4"/>
      <c r="P337" s="4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customFormat="1">
      <c r="A338" s="6"/>
      <c r="B338" s="6"/>
      <c r="J338" s="4"/>
      <c r="K338" s="4"/>
      <c r="L338" s="193"/>
      <c r="M338" s="4"/>
      <c r="P338" s="4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customFormat="1">
      <c r="A339" s="6"/>
      <c r="B339" s="6"/>
      <c r="J339" s="4"/>
      <c r="K339" s="4"/>
      <c r="L339" s="193"/>
      <c r="M339" s="4"/>
      <c r="P339" s="4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customFormat="1">
      <c r="A340" s="6"/>
      <c r="B340" s="6"/>
      <c r="J340" s="4"/>
      <c r="K340" s="4"/>
      <c r="L340" s="193"/>
      <c r="M340" s="4"/>
      <c r="P340" s="4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customFormat="1">
      <c r="A341" s="6"/>
      <c r="B341" s="6"/>
      <c r="J341" s="4"/>
      <c r="K341" s="4"/>
      <c r="L341" s="193"/>
      <c r="M341" s="4"/>
      <c r="P341" s="4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customFormat="1">
      <c r="A342" s="6"/>
      <c r="B342" s="6"/>
      <c r="D342" s="35"/>
      <c r="J342" s="4"/>
      <c r="K342" s="4"/>
      <c r="L342" s="193"/>
      <c r="M342" s="4"/>
      <c r="P342" s="4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customFormat="1">
      <c r="A343" s="6"/>
      <c r="B343" s="6"/>
      <c r="D343" s="35"/>
      <c r="J343" s="4"/>
      <c r="K343" s="4"/>
      <c r="L343" s="193"/>
      <c r="M343" s="4"/>
      <c r="P343" s="4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</sheetData>
  <sortState ref="D108:M116">
    <sortCondition ref="D108:D116"/>
  </sortState>
  <mergeCells count="15">
    <mergeCell ref="D16:M17"/>
    <mergeCell ref="M7:Q8"/>
    <mergeCell ref="D8:K9"/>
    <mergeCell ref="D31:M32"/>
    <mergeCell ref="D46:M47"/>
    <mergeCell ref="D57:M58"/>
    <mergeCell ref="D68:M69"/>
    <mergeCell ref="D85:M86"/>
    <mergeCell ref="D102:M103"/>
    <mergeCell ref="D119:M120"/>
    <mergeCell ref="D136:M137"/>
    <mergeCell ref="D157:M158"/>
    <mergeCell ref="D178:M179"/>
    <mergeCell ref="D226:M227"/>
    <mergeCell ref="D274:M275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E29:L29 E55:L55 E83:L83 E117:L117 E155:L155 E224:L22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7"/>
  <sheetViews>
    <sheetView showGridLines="0" showRowColHeaders="0" topLeftCell="B1" zoomScale="75" zoomScaleNormal="75" zoomScalePageLayoutView="65" workbookViewId="0">
      <selection activeCell="H79" sqref="H79"/>
    </sheetView>
  </sheetViews>
  <sheetFormatPr defaultColWidth="0" defaultRowHeight="12.75"/>
  <cols>
    <col min="1" max="1" width="2.7109375" style="204" hidden="1" customWidth="1"/>
    <col min="2" max="2" width="9.140625" style="204" customWidth="1"/>
    <col min="3" max="3" width="9.140625" style="159" customWidth="1"/>
    <col min="4" max="4" width="21" style="159" customWidth="1"/>
    <col min="5" max="5" width="17.140625" style="159" customWidth="1"/>
    <col min="6" max="9" width="17.140625" style="160" customWidth="1"/>
    <col min="10" max="10" width="17.85546875" style="160" customWidth="1"/>
    <col min="11" max="13" width="17.140625" style="160" customWidth="1"/>
    <col min="14" max="14" width="17.140625" style="159" customWidth="1"/>
    <col min="15" max="15" width="12" style="160" customWidth="1"/>
    <col min="16" max="17" width="12" style="204" customWidth="1"/>
    <col min="18" max="18" width="11.5703125" style="204" hidden="1" customWidth="1"/>
    <col min="19" max="21" width="19" style="204" hidden="1" customWidth="1"/>
    <col min="22" max="22" width="9.140625" style="204" hidden="1" customWidth="1"/>
    <col min="23" max="26" width="19" style="204" hidden="1" customWidth="1"/>
    <col min="27" max="27" width="9.140625" style="204" hidden="1" customWidth="1"/>
    <col min="28" max="43" width="19" style="204" hidden="1" customWidth="1"/>
    <col min="44" max="16384" width="9.140625" style="204" hidden="1"/>
  </cols>
  <sheetData>
    <row r="1" spans="2:18" s="202" customFormat="1" ht="42.75" customHeight="1"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  <c r="R1" s="200"/>
    </row>
    <row r="2" spans="2:18" s="202" customFormat="1" ht="45.75" customHeight="1" thickBot="1"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7"/>
      <c r="Q2" s="27"/>
      <c r="R2" s="27"/>
    </row>
    <row r="3" spans="2:18" ht="15.75" customHeight="1"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</row>
    <row r="4" spans="2:18" ht="15.75" customHeight="1">
      <c r="C4" s="160"/>
      <c r="D4" s="160"/>
      <c r="E4" s="160"/>
      <c r="N4" s="160"/>
      <c r="P4" s="160"/>
    </row>
    <row r="5" spans="2:18" ht="15.75" customHeight="1">
      <c r="C5" s="160"/>
      <c r="P5" s="160"/>
    </row>
    <row r="6" spans="2:18" ht="15.75" customHeight="1">
      <c r="C6" s="160"/>
      <c r="P6" s="160"/>
    </row>
    <row r="7" spans="2:18" ht="15.75" customHeight="1">
      <c r="C7" s="160"/>
      <c r="P7" s="160"/>
    </row>
    <row r="8" spans="2:18" ht="15.75" customHeight="1">
      <c r="C8" s="160"/>
      <c r="P8" s="160"/>
    </row>
    <row r="9" spans="2:18" ht="15.75" customHeight="1">
      <c r="C9" s="160"/>
      <c r="P9" s="160"/>
    </row>
    <row r="10" spans="2:18" ht="15.75" customHeight="1">
      <c r="C10" s="3"/>
      <c r="D10" s="199"/>
      <c r="E10" s="199"/>
      <c r="F10" s="3"/>
      <c r="G10" s="3"/>
      <c r="H10" s="3"/>
      <c r="I10" s="3"/>
      <c r="J10" s="3"/>
      <c r="K10" s="3"/>
      <c r="L10" s="3"/>
      <c r="M10" s="3"/>
      <c r="N10" s="199"/>
      <c r="P10" s="160"/>
    </row>
    <row r="11" spans="2:18" ht="15.75" customHeight="1">
      <c r="C11" s="3"/>
      <c r="D11" s="51" t="s">
        <v>396</v>
      </c>
      <c r="E11" s="199"/>
      <c r="F11" s="3"/>
      <c r="G11" s="3"/>
      <c r="H11" s="3"/>
      <c r="I11" s="3"/>
      <c r="J11" s="3"/>
      <c r="K11" s="3"/>
      <c r="L11" s="3"/>
      <c r="M11" s="3"/>
      <c r="N11" s="199"/>
      <c r="P11" s="160"/>
    </row>
    <row r="12" spans="2:18" ht="15.75" customHeight="1">
      <c r="C12" s="3"/>
      <c r="D12" s="39" t="s">
        <v>95</v>
      </c>
      <c r="E12" s="301">
        <v>2006</v>
      </c>
      <c r="F12" s="301">
        <v>2007</v>
      </c>
      <c r="G12" s="301">
        <v>2008</v>
      </c>
      <c r="H12" s="301">
        <v>2009</v>
      </c>
      <c r="I12" s="301">
        <v>2010</v>
      </c>
      <c r="J12" s="301">
        <v>2011</v>
      </c>
      <c r="K12" s="301">
        <v>2012</v>
      </c>
      <c r="L12" s="301">
        <v>2013</v>
      </c>
      <c r="M12" s="301">
        <v>2014</v>
      </c>
      <c r="N12" s="120">
        <v>2015</v>
      </c>
      <c r="P12" s="160"/>
    </row>
    <row r="13" spans="2:18" ht="15.75" customHeight="1">
      <c r="C13" s="3"/>
      <c r="D13" s="302" t="s">
        <v>243</v>
      </c>
      <c r="E13" s="303">
        <v>15</v>
      </c>
      <c r="F13" s="303">
        <v>30</v>
      </c>
      <c r="G13" s="303">
        <v>41</v>
      </c>
      <c r="H13" s="303">
        <v>40</v>
      </c>
      <c r="I13" s="303">
        <v>45</v>
      </c>
      <c r="J13" s="303">
        <v>45</v>
      </c>
      <c r="K13" s="303">
        <v>50</v>
      </c>
      <c r="L13" s="303">
        <v>50</v>
      </c>
      <c r="M13" s="303">
        <v>55</v>
      </c>
      <c r="N13" s="283">
        <v>60</v>
      </c>
      <c r="P13" s="160"/>
    </row>
    <row r="14" spans="2:18" ht="15.75" customHeight="1">
      <c r="C14" s="3"/>
      <c r="D14" s="304" t="s">
        <v>386</v>
      </c>
      <c r="E14" s="305" t="s">
        <v>246</v>
      </c>
      <c r="F14" s="305" t="s">
        <v>246</v>
      </c>
      <c r="G14" s="305" t="s">
        <v>246</v>
      </c>
      <c r="H14" s="305" t="s">
        <v>246</v>
      </c>
      <c r="I14" s="305" t="s">
        <v>246</v>
      </c>
      <c r="J14" s="305">
        <v>33</v>
      </c>
      <c r="K14" s="305">
        <v>27</v>
      </c>
      <c r="L14" s="305">
        <v>43</v>
      </c>
      <c r="M14" s="305">
        <v>48</v>
      </c>
      <c r="N14" s="281">
        <v>18</v>
      </c>
      <c r="P14" s="160"/>
    </row>
    <row r="15" spans="2:18" ht="15.75" customHeight="1">
      <c r="C15" s="3"/>
      <c r="D15" s="306" t="s">
        <v>388</v>
      </c>
      <c r="E15" s="307" t="s">
        <v>169</v>
      </c>
      <c r="F15" s="307" t="s">
        <v>169</v>
      </c>
      <c r="G15" s="307" t="s">
        <v>169</v>
      </c>
      <c r="H15" s="307" t="s">
        <v>169</v>
      </c>
      <c r="I15" s="307" t="s">
        <v>169</v>
      </c>
      <c r="J15" s="307" t="s">
        <v>169</v>
      </c>
      <c r="K15" s="307">
        <v>5</v>
      </c>
      <c r="L15" s="307">
        <v>7</v>
      </c>
      <c r="M15" s="307">
        <v>18</v>
      </c>
      <c r="N15" s="308">
        <v>21</v>
      </c>
      <c r="P15" s="160"/>
    </row>
    <row r="16" spans="2:18" ht="15" customHeight="1">
      <c r="C16" s="3"/>
      <c r="D16" s="39" t="s">
        <v>37</v>
      </c>
      <c r="E16" s="301">
        <f>SUM(E13:E15)</f>
        <v>15</v>
      </c>
      <c r="F16" s="301">
        <f t="shared" ref="F16:N16" si="0">SUM(F13:F15)</f>
        <v>30</v>
      </c>
      <c r="G16" s="301">
        <f>SUM(G13:G15)</f>
        <v>41</v>
      </c>
      <c r="H16" s="301">
        <f>SUM(H13:H15)</f>
        <v>40</v>
      </c>
      <c r="I16" s="301">
        <f>SUM(I13:I15)</f>
        <v>45</v>
      </c>
      <c r="J16" s="301">
        <f t="shared" si="0"/>
        <v>78</v>
      </c>
      <c r="K16" s="301">
        <f t="shared" si="0"/>
        <v>82</v>
      </c>
      <c r="L16" s="301">
        <f t="shared" si="0"/>
        <v>100</v>
      </c>
      <c r="M16" s="301">
        <f t="shared" si="0"/>
        <v>121</v>
      </c>
      <c r="N16" s="120">
        <f t="shared" si="0"/>
        <v>99</v>
      </c>
      <c r="P16" s="160"/>
    </row>
    <row r="17" spans="1:41" s="160" customFormat="1" ht="15">
      <c r="A17" s="204"/>
      <c r="B17" s="204"/>
      <c r="C17" s="3"/>
      <c r="D17" s="35" t="s">
        <v>371</v>
      </c>
      <c r="E17" s="35"/>
      <c r="F17" s="132"/>
      <c r="G17" s="132"/>
      <c r="H17" s="132"/>
      <c r="I17" s="132"/>
      <c r="J17" s="132"/>
      <c r="K17" s="132"/>
      <c r="L17" s="132"/>
      <c r="M17" s="132"/>
      <c r="N17" s="132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</row>
    <row r="18" spans="1:41" s="160" customFormat="1" ht="15">
      <c r="A18" s="204"/>
      <c r="B18" s="204"/>
      <c r="C18" s="3"/>
      <c r="D18" s="362" t="s">
        <v>385</v>
      </c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</row>
    <row r="19" spans="1:41" s="160" customFormat="1" ht="15">
      <c r="A19" s="204"/>
      <c r="B19" s="204"/>
      <c r="C19" s="3"/>
      <c r="D19" s="237" t="s">
        <v>393</v>
      </c>
      <c r="E19" s="237"/>
      <c r="F19" s="237"/>
      <c r="G19" s="237"/>
      <c r="H19" s="237"/>
      <c r="I19" s="237"/>
      <c r="J19" s="237"/>
      <c r="K19" s="300"/>
      <c r="L19" s="300"/>
      <c r="M19" s="300"/>
      <c r="N19" s="300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</row>
    <row r="20" spans="1:41" s="160" customFormat="1" ht="15">
      <c r="A20" s="204"/>
      <c r="B20" s="204"/>
      <c r="C20" s="3"/>
      <c r="D20" s="363" t="s">
        <v>387</v>
      </c>
      <c r="E20" s="363"/>
      <c r="F20" s="363"/>
      <c r="G20" s="363"/>
      <c r="H20" s="363"/>
      <c r="I20" s="35"/>
      <c r="J20" s="35"/>
      <c r="K20" s="132"/>
      <c r="L20" s="132"/>
      <c r="M20" s="132"/>
      <c r="N20" s="132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</row>
    <row r="21" spans="1:41" ht="15">
      <c r="C21" s="199"/>
      <c r="D21" s="257"/>
      <c r="E21" s="309"/>
      <c r="F21" s="310"/>
      <c r="G21" s="309"/>
      <c r="H21" s="309"/>
      <c r="I21" s="309"/>
      <c r="J21" s="309"/>
      <c r="K21" s="3"/>
      <c r="L21" s="3"/>
      <c r="M21" s="3"/>
      <c r="N21" s="199"/>
    </row>
    <row r="22" spans="1:41" ht="15">
      <c r="C22" s="199"/>
      <c r="D22" s="257"/>
      <c r="E22" s="309"/>
      <c r="F22" s="310"/>
      <c r="G22" s="309"/>
      <c r="H22" s="309"/>
      <c r="I22" s="309"/>
      <c r="J22" s="309"/>
      <c r="K22" s="3"/>
      <c r="L22" s="3"/>
      <c r="M22" s="3"/>
      <c r="N22" s="199"/>
    </row>
    <row r="23" spans="1:41" ht="15">
      <c r="C23" s="199"/>
      <c r="D23" s="257"/>
      <c r="E23" s="309"/>
      <c r="F23" s="310"/>
      <c r="G23" s="309"/>
      <c r="H23" s="309"/>
      <c r="I23" s="309"/>
      <c r="J23" s="309"/>
      <c r="K23" s="3"/>
      <c r="L23" s="3"/>
      <c r="M23" s="3"/>
      <c r="N23" s="199"/>
    </row>
    <row r="24" spans="1:41" ht="15.75">
      <c r="C24" s="199"/>
      <c r="D24" s="51" t="s">
        <v>397</v>
      </c>
      <c r="E24" s="309"/>
      <c r="F24" s="310"/>
      <c r="G24" s="309"/>
      <c r="H24" s="309"/>
      <c r="I24" s="309"/>
      <c r="J24" s="309"/>
      <c r="K24" s="3"/>
      <c r="L24" s="3"/>
      <c r="M24" s="3"/>
      <c r="N24" s="199"/>
    </row>
    <row r="25" spans="1:41" ht="15.75">
      <c r="C25" s="199"/>
      <c r="D25" s="39" t="s">
        <v>282</v>
      </c>
      <c r="E25" s="301">
        <v>2006</v>
      </c>
      <c r="F25" s="301">
        <v>2007</v>
      </c>
      <c r="G25" s="301">
        <v>2008</v>
      </c>
      <c r="H25" s="301">
        <v>2009</v>
      </c>
      <c r="I25" s="301">
        <v>2010</v>
      </c>
      <c r="J25" s="301">
        <v>2011</v>
      </c>
      <c r="K25" s="301">
        <v>2012</v>
      </c>
      <c r="L25" s="301">
        <v>2013</v>
      </c>
      <c r="M25" s="301">
        <v>2014</v>
      </c>
      <c r="N25" s="120">
        <v>2015</v>
      </c>
    </row>
    <row r="26" spans="1:41" ht="15">
      <c r="C26" s="199"/>
      <c r="D26" s="302" t="s">
        <v>243</v>
      </c>
      <c r="E26" s="311">
        <v>150</v>
      </c>
      <c r="F26" s="311">
        <v>150</v>
      </c>
      <c r="G26" s="311" t="s">
        <v>293</v>
      </c>
      <c r="H26" s="311">
        <v>300</v>
      </c>
      <c r="I26" s="311">
        <v>300</v>
      </c>
      <c r="J26" s="311">
        <v>360</v>
      </c>
      <c r="K26" s="311">
        <v>360</v>
      </c>
      <c r="L26" s="311">
        <v>400</v>
      </c>
      <c r="M26" s="311">
        <v>400</v>
      </c>
      <c r="N26" s="312">
        <v>400</v>
      </c>
    </row>
    <row r="27" spans="1:41" ht="15">
      <c r="C27" s="199"/>
      <c r="D27" s="304" t="s">
        <v>230</v>
      </c>
      <c r="E27" s="305" t="s">
        <v>169</v>
      </c>
      <c r="F27" s="313" t="s">
        <v>169</v>
      </c>
      <c r="G27" s="313" t="s">
        <v>169</v>
      </c>
      <c r="H27" s="313" t="s">
        <v>169</v>
      </c>
      <c r="I27" s="313" t="s">
        <v>169</v>
      </c>
      <c r="J27" s="313" t="s">
        <v>292</v>
      </c>
      <c r="K27" s="313">
        <v>360</v>
      </c>
      <c r="L27" s="313">
        <v>400</v>
      </c>
      <c r="M27" s="313">
        <v>400</v>
      </c>
      <c r="N27" s="314">
        <v>400</v>
      </c>
    </row>
    <row r="28" spans="1:41" ht="15">
      <c r="C28" s="199"/>
      <c r="D28" s="306" t="s">
        <v>231</v>
      </c>
      <c r="E28" s="307" t="s">
        <v>169</v>
      </c>
      <c r="F28" s="315" t="s">
        <v>169</v>
      </c>
      <c r="G28" s="315" t="s">
        <v>169</v>
      </c>
      <c r="H28" s="315" t="s">
        <v>169</v>
      </c>
      <c r="I28" s="315" t="s">
        <v>169</v>
      </c>
      <c r="J28" s="315" t="s">
        <v>169</v>
      </c>
      <c r="K28" s="315">
        <v>360</v>
      </c>
      <c r="L28" s="315">
        <v>400</v>
      </c>
      <c r="M28" s="315">
        <v>400</v>
      </c>
      <c r="N28" s="316">
        <v>400</v>
      </c>
    </row>
    <row r="29" spans="1:41" ht="15">
      <c r="C29" s="3"/>
      <c r="D29" s="35" t="s">
        <v>371</v>
      </c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159"/>
    </row>
    <row r="30" spans="1:41" ht="15">
      <c r="C30" s="3"/>
      <c r="D30" s="3"/>
      <c r="E30" s="309"/>
      <c r="F30" s="310"/>
      <c r="G30" s="309"/>
      <c r="H30" s="309"/>
      <c r="I30" s="309"/>
      <c r="J30" s="309"/>
      <c r="K30" s="3"/>
      <c r="L30" s="3"/>
      <c r="M30" s="3"/>
      <c r="N30" s="199"/>
      <c r="O30" s="159"/>
    </row>
    <row r="31" spans="1:41" ht="15">
      <c r="C31" s="199"/>
      <c r="D31" s="257"/>
      <c r="E31" s="309"/>
      <c r="F31" s="310"/>
      <c r="G31" s="309"/>
      <c r="H31" s="309"/>
      <c r="I31" s="309"/>
      <c r="J31" s="309"/>
      <c r="K31" s="3"/>
      <c r="L31" s="3"/>
      <c r="M31" s="3"/>
      <c r="N31" s="199"/>
    </row>
    <row r="32" spans="1:41" ht="15">
      <c r="C32" s="199"/>
      <c r="D32" s="257"/>
      <c r="E32" s="309"/>
      <c r="F32" s="310"/>
      <c r="G32" s="309"/>
      <c r="H32" s="309"/>
      <c r="I32" s="309"/>
      <c r="J32" s="309"/>
      <c r="K32" s="3"/>
      <c r="L32" s="3"/>
      <c r="M32" s="3"/>
      <c r="N32" s="199"/>
    </row>
    <row r="33" spans="3:15" ht="15">
      <c r="C33" s="199"/>
      <c r="D33" s="257"/>
      <c r="E33" s="309"/>
      <c r="F33" s="310"/>
      <c r="G33" s="309"/>
      <c r="H33" s="309"/>
      <c r="I33" s="309"/>
      <c r="J33" s="309"/>
      <c r="K33" s="3"/>
      <c r="L33" s="3"/>
      <c r="M33" s="3"/>
      <c r="N33" s="199"/>
    </row>
    <row r="34" spans="3:15" ht="15.75">
      <c r="C34" s="199"/>
      <c r="D34" s="51" t="s">
        <v>398</v>
      </c>
      <c r="E34" s="309"/>
      <c r="F34" s="310"/>
      <c r="G34" s="309"/>
      <c r="H34" s="309"/>
      <c r="I34" s="309"/>
      <c r="J34" s="309"/>
      <c r="K34" s="3"/>
      <c r="L34" s="3"/>
      <c r="M34" s="3"/>
      <c r="N34" s="199"/>
    </row>
    <row r="35" spans="3:15" ht="15.75">
      <c r="C35" s="199"/>
      <c r="D35" s="39" t="s">
        <v>94</v>
      </c>
      <c r="E35" s="301">
        <v>2006</v>
      </c>
      <c r="F35" s="301">
        <v>2007</v>
      </c>
      <c r="G35" s="301">
        <v>2008</v>
      </c>
      <c r="H35" s="301">
        <v>2009</v>
      </c>
      <c r="I35" s="301">
        <v>2010</v>
      </c>
      <c r="J35" s="301">
        <v>2011</v>
      </c>
      <c r="K35" s="301">
        <v>2012</v>
      </c>
      <c r="L35" s="301">
        <v>2013</v>
      </c>
      <c r="M35" s="301">
        <v>2014</v>
      </c>
      <c r="N35" s="120">
        <v>2015</v>
      </c>
    </row>
    <row r="36" spans="3:15" ht="15">
      <c r="C36" s="199"/>
      <c r="D36" s="302" t="s">
        <v>243</v>
      </c>
      <c r="E36" s="317">
        <v>6000</v>
      </c>
      <c r="F36" s="317">
        <v>25800</v>
      </c>
      <c r="G36" s="317">
        <v>84600</v>
      </c>
      <c r="H36" s="317">
        <v>99600</v>
      </c>
      <c r="I36" s="317">
        <v>136060</v>
      </c>
      <c r="J36" s="317">
        <v>155520</v>
      </c>
      <c r="K36" s="317">
        <v>169200</v>
      </c>
      <c r="L36" s="317">
        <v>236400</v>
      </c>
      <c r="M36" s="317">
        <v>263707</v>
      </c>
      <c r="N36" s="331">
        <v>286200</v>
      </c>
    </row>
    <row r="37" spans="3:15" ht="15">
      <c r="C37" s="199"/>
      <c r="D37" s="306" t="s">
        <v>231</v>
      </c>
      <c r="E37" s="318" t="s">
        <v>169</v>
      </c>
      <c r="F37" s="318" t="s">
        <v>169</v>
      </c>
      <c r="G37" s="318" t="s">
        <v>169</v>
      </c>
      <c r="H37" s="318" t="s">
        <v>169</v>
      </c>
      <c r="I37" s="318" t="s">
        <v>169</v>
      </c>
      <c r="J37" s="318" t="s">
        <v>169</v>
      </c>
      <c r="K37" s="318">
        <v>13800</v>
      </c>
      <c r="L37" s="318">
        <v>24000</v>
      </c>
      <c r="M37" s="318">
        <v>72200</v>
      </c>
      <c r="N37" s="332">
        <v>76770</v>
      </c>
    </row>
    <row r="38" spans="3:15" ht="15.75">
      <c r="C38" s="199"/>
      <c r="D38" s="39" t="s">
        <v>37</v>
      </c>
      <c r="E38" s="319">
        <f>SUM(E36:E37)</f>
        <v>6000</v>
      </c>
      <c r="F38" s="319">
        <f t="shared" ref="F38:N38" si="1">SUM(F36:F37)</f>
        <v>25800</v>
      </c>
      <c r="G38" s="319">
        <f t="shared" si="1"/>
        <v>84600</v>
      </c>
      <c r="H38" s="319">
        <f>SUM(H36:H37)</f>
        <v>99600</v>
      </c>
      <c r="I38" s="319">
        <f t="shared" si="1"/>
        <v>136060</v>
      </c>
      <c r="J38" s="319">
        <f t="shared" si="1"/>
        <v>155520</v>
      </c>
      <c r="K38" s="319">
        <f t="shared" si="1"/>
        <v>183000</v>
      </c>
      <c r="L38" s="319">
        <f t="shared" si="1"/>
        <v>260400</v>
      </c>
      <c r="M38" s="319">
        <f t="shared" si="1"/>
        <v>335907</v>
      </c>
      <c r="N38" s="333">
        <f t="shared" si="1"/>
        <v>362970</v>
      </c>
    </row>
    <row r="39" spans="3:15" ht="15">
      <c r="C39" s="199"/>
      <c r="D39" s="35" t="s">
        <v>371</v>
      </c>
      <c r="E39" s="309"/>
      <c r="F39" s="310"/>
      <c r="G39" s="309"/>
      <c r="H39" s="309"/>
      <c r="I39" s="309"/>
      <c r="J39" s="309"/>
      <c r="K39" s="3"/>
      <c r="L39" s="3"/>
      <c r="M39" s="3"/>
      <c r="N39" s="199"/>
    </row>
    <row r="40" spans="3:15" ht="15">
      <c r="C40" s="199"/>
      <c r="D40" s="257"/>
      <c r="E40" s="309"/>
      <c r="F40" s="310"/>
      <c r="G40" s="309"/>
      <c r="H40" s="309"/>
      <c r="I40" s="309"/>
      <c r="J40" s="309"/>
      <c r="K40" s="3"/>
      <c r="L40" s="3"/>
      <c r="M40" s="3"/>
      <c r="N40" s="199"/>
    </row>
    <row r="41" spans="3:15" ht="15">
      <c r="C41" s="199"/>
      <c r="D41" s="257"/>
      <c r="E41" s="309"/>
      <c r="F41" s="310"/>
      <c r="G41" s="309"/>
      <c r="H41" s="309"/>
      <c r="I41" s="309"/>
      <c r="J41" s="309"/>
      <c r="K41" s="3"/>
      <c r="L41" s="3"/>
      <c r="M41" s="3"/>
      <c r="N41" s="199"/>
    </row>
    <row r="42" spans="3:15" ht="15">
      <c r="C42" s="199"/>
      <c r="D42" s="257"/>
      <c r="E42" s="309"/>
      <c r="F42" s="310"/>
      <c r="G42" s="309"/>
      <c r="H42" s="309"/>
      <c r="I42" s="309"/>
      <c r="J42" s="309"/>
      <c r="K42" s="309"/>
      <c r="L42" s="309"/>
      <c r="M42" s="309"/>
      <c r="N42" s="320"/>
    </row>
    <row r="43" spans="3:15" ht="15">
      <c r="C43" s="199"/>
      <c r="D43" s="257"/>
      <c r="E43" s="309"/>
      <c r="F43" s="309"/>
      <c r="G43" s="309"/>
      <c r="H43" s="309"/>
      <c r="I43" s="309"/>
      <c r="J43" s="309"/>
      <c r="K43" s="309"/>
      <c r="L43" s="309"/>
      <c r="M43" s="309"/>
      <c r="N43" s="320"/>
    </row>
    <row r="44" spans="3:15">
      <c r="C44" s="35"/>
      <c r="D44" s="204"/>
      <c r="E44" s="204"/>
      <c r="F44" s="204"/>
      <c r="G44" s="35"/>
      <c r="H44" s="35"/>
      <c r="I44" s="204"/>
      <c r="J44" s="204"/>
      <c r="K44" s="204"/>
      <c r="L44" s="204"/>
      <c r="M44" s="204"/>
      <c r="N44" s="204"/>
      <c r="O44" s="204"/>
    </row>
    <row r="45" spans="3:15">
      <c r="C45" s="35"/>
      <c r="D45" s="60"/>
      <c r="E45" s="35"/>
      <c r="F45" s="35"/>
      <c r="G45" s="35"/>
      <c r="H45" s="35"/>
      <c r="I45" s="35"/>
      <c r="J45" s="35"/>
    </row>
    <row r="46" spans="3:15">
      <c r="C46" s="35"/>
      <c r="D46" s="204"/>
      <c r="E46" s="35"/>
      <c r="F46" s="35"/>
      <c r="G46" s="35"/>
      <c r="H46" s="35"/>
      <c r="I46" s="35"/>
      <c r="J46" s="35"/>
    </row>
    <row r="47" spans="3:15" ht="13.5" thickBot="1">
      <c r="C47" s="35"/>
      <c r="D47" s="35"/>
      <c r="E47" s="35"/>
      <c r="F47" s="132"/>
      <c r="G47" s="132"/>
      <c r="H47" s="132"/>
      <c r="I47" s="132"/>
      <c r="J47" s="132"/>
      <c r="O47" s="204"/>
    </row>
    <row r="48" spans="3:15" ht="33.75" customHeight="1" thickBot="1">
      <c r="C48" s="35"/>
      <c r="D48" s="364" t="s">
        <v>394</v>
      </c>
      <c r="E48" s="365"/>
      <c r="F48" s="365"/>
      <c r="G48" s="365"/>
      <c r="H48" s="365"/>
      <c r="I48" s="366"/>
      <c r="J48" s="364" t="s">
        <v>395</v>
      </c>
      <c r="K48" s="365"/>
      <c r="L48" s="365"/>
      <c r="M48" s="365"/>
      <c r="N48" s="366"/>
      <c r="O48" s="204"/>
    </row>
    <row r="49" spans="3:15">
      <c r="C49" s="35"/>
      <c r="D49" s="206"/>
      <c r="E49" s="132"/>
      <c r="F49" s="132"/>
      <c r="I49" s="207"/>
      <c r="J49" s="208"/>
      <c r="K49" s="209"/>
      <c r="L49" s="209"/>
      <c r="M49" s="210"/>
      <c r="N49" s="211"/>
      <c r="O49" s="204"/>
    </row>
    <row r="50" spans="3:15">
      <c r="C50" s="35"/>
      <c r="D50" s="206"/>
      <c r="E50" s="132"/>
      <c r="F50" s="132"/>
      <c r="I50" s="212"/>
      <c r="J50" s="213"/>
      <c r="M50" s="132"/>
      <c r="N50" s="214"/>
      <c r="O50" s="204"/>
    </row>
    <row r="51" spans="3:15">
      <c r="C51" s="35"/>
      <c r="D51" s="206"/>
      <c r="E51" s="132"/>
      <c r="F51" s="132"/>
      <c r="I51" s="212"/>
      <c r="J51" s="213"/>
      <c r="M51" s="132"/>
      <c r="N51" s="214"/>
      <c r="O51" s="204"/>
    </row>
    <row r="52" spans="3:15">
      <c r="C52" s="35"/>
      <c r="D52" s="206"/>
      <c r="E52" s="132"/>
      <c r="F52" s="132"/>
      <c r="I52" s="212"/>
      <c r="J52" s="213"/>
      <c r="M52" s="132"/>
      <c r="N52" s="214"/>
      <c r="O52" s="204"/>
    </row>
    <row r="53" spans="3:15">
      <c r="C53" s="35"/>
      <c r="D53" s="206"/>
      <c r="E53" s="132"/>
      <c r="F53" s="132"/>
      <c r="I53" s="212"/>
      <c r="J53" s="213"/>
      <c r="M53" s="132"/>
      <c r="N53" s="214"/>
      <c r="O53" s="204"/>
    </row>
    <row r="54" spans="3:15">
      <c r="C54" s="35"/>
      <c r="D54" s="206"/>
      <c r="E54" s="132"/>
      <c r="F54" s="132"/>
      <c r="I54" s="212"/>
      <c r="J54" s="213"/>
      <c r="M54" s="132"/>
      <c r="N54" s="214"/>
      <c r="O54" s="204"/>
    </row>
    <row r="55" spans="3:15">
      <c r="C55" s="35"/>
      <c r="D55" s="206"/>
      <c r="E55" s="132"/>
      <c r="F55" s="132"/>
      <c r="I55" s="212"/>
      <c r="J55" s="213"/>
      <c r="M55" s="132"/>
      <c r="N55" s="214"/>
      <c r="O55" s="204"/>
    </row>
    <row r="56" spans="3:15">
      <c r="C56" s="35"/>
      <c r="D56" s="206"/>
      <c r="E56" s="132"/>
      <c r="F56" s="132"/>
      <c r="I56" s="212"/>
      <c r="J56" s="213"/>
      <c r="M56" s="132"/>
      <c r="N56" s="214"/>
      <c r="O56" s="204"/>
    </row>
    <row r="57" spans="3:15">
      <c r="C57" s="35"/>
      <c r="D57" s="206"/>
      <c r="E57" s="132"/>
      <c r="F57" s="132"/>
      <c r="I57" s="212"/>
      <c r="J57" s="213"/>
      <c r="M57" s="132"/>
      <c r="N57" s="214"/>
      <c r="O57" s="204"/>
    </row>
    <row r="58" spans="3:15">
      <c r="C58" s="35"/>
      <c r="D58" s="206"/>
      <c r="E58" s="132"/>
      <c r="F58" s="132"/>
      <c r="I58" s="212"/>
      <c r="J58" s="213"/>
      <c r="M58" s="132"/>
      <c r="N58" s="214"/>
      <c r="O58" s="204"/>
    </row>
    <row r="59" spans="3:15">
      <c r="C59" s="35"/>
      <c r="D59" s="206"/>
      <c r="E59" s="132"/>
      <c r="F59" s="132"/>
      <c r="I59" s="212"/>
      <c r="J59" s="213"/>
      <c r="M59" s="132"/>
      <c r="N59" s="214"/>
      <c r="O59" s="204"/>
    </row>
    <row r="60" spans="3:15">
      <c r="C60" s="35"/>
      <c r="D60" s="206"/>
      <c r="E60" s="132"/>
      <c r="F60" s="132"/>
      <c r="I60" s="212"/>
      <c r="J60" s="213"/>
      <c r="M60" s="132"/>
      <c r="N60" s="214"/>
      <c r="O60" s="204"/>
    </row>
    <row r="61" spans="3:15">
      <c r="C61" s="35"/>
      <c r="D61" s="206"/>
      <c r="E61" s="132"/>
      <c r="F61" s="132"/>
      <c r="I61" s="212"/>
      <c r="J61" s="213"/>
      <c r="M61" s="132"/>
      <c r="N61" s="214"/>
      <c r="O61" s="204"/>
    </row>
    <row r="62" spans="3:15">
      <c r="C62" s="35"/>
      <c r="D62" s="206"/>
      <c r="E62" s="132"/>
      <c r="F62" s="132"/>
      <c r="I62" s="212"/>
      <c r="J62" s="213"/>
      <c r="M62" s="132"/>
      <c r="N62" s="214"/>
      <c r="O62" s="204"/>
    </row>
    <row r="63" spans="3:15">
      <c r="C63" s="35"/>
      <c r="D63" s="206"/>
      <c r="E63" s="132"/>
      <c r="F63" s="132"/>
      <c r="I63" s="212"/>
      <c r="J63" s="213"/>
      <c r="M63" s="132"/>
      <c r="N63" s="214"/>
      <c r="O63" s="204"/>
    </row>
    <row r="64" spans="3:15">
      <c r="C64" s="35"/>
      <c r="D64" s="206"/>
      <c r="E64" s="132"/>
      <c r="F64" s="132"/>
      <c r="I64" s="212"/>
      <c r="J64" s="213"/>
      <c r="M64" s="132"/>
      <c r="N64" s="214"/>
      <c r="O64" s="204"/>
    </row>
    <row r="65" spans="3:16">
      <c r="C65" s="35"/>
      <c r="D65" s="206"/>
      <c r="E65" s="132"/>
      <c r="F65" s="132"/>
      <c r="I65" s="212"/>
      <c r="J65" s="213"/>
      <c r="M65" s="132"/>
      <c r="N65" s="214"/>
      <c r="O65" s="204"/>
    </row>
    <row r="66" spans="3:16">
      <c r="C66" s="35"/>
      <c r="D66" s="206"/>
      <c r="E66" s="132"/>
      <c r="F66" s="132"/>
      <c r="I66" s="212"/>
      <c r="J66" s="213"/>
      <c r="M66" s="132"/>
      <c r="N66" s="214"/>
      <c r="O66" s="204"/>
    </row>
    <row r="67" spans="3:16">
      <c r="C67" s="35"/>
      <c r="D67" s="206"/>
      <c r="E67" s="132"/>
      <c r="F67" s="132"/>
      <c r="I67" s="212"/>
      <c r="J67" s="213"/>
      <c r="M67" s="132"/>
      <c r="N67" s="214"/>
      <c r="O67" s="204"/>
    </row>
    <row r="68" spans="3:16">
      <c r="C68" s="160"/>
      <c r="D68" s="206"/>
      <c r="E68" s="132"/>
      <c r="F68" s="132"/>
      <c r="I68" s="212"/>
      <c r="J68" s="213"/>
      <c r="M68" s="132"/>
      <c r="N68" s="214"/>
      <c r="O68" s="204"/>
    </row>
    <row r="69" spans="3:16">
      <c r="C69" s="160"/>
      <c r="D69" s="206"/>
      <c r="E69" s="132"/>
      <c r="F69" s="132"/>
      <c r="I69" s="212"/>
      <c r="J69" s="213"/>
      <c r="M69" s="132"/>
      <c r="N69" s="214"/>
      <c r="O69" s="204"/>
    </row>
    <row r="70" spans="3:16">
      <c r="C70" s="160"/>
      <c r="D70" s="160"/>
      <c r="E70" s="160"/>
      <c r="I70" s="212"/>
      <c r="J70" s="213"/>
      <c r="M70" s="132"/>
      <c r="N70" s="214"/>
      <c r="O70" s="204"/>
    </row>
    <row r="71" spans="3:16" ht="13.5" thickBot="1">
      <c r="C71" s="160"/>
      <c r="D71" s="216"/>
      <c r="E71" s="216"/>
      <c r="F71" s="216"/>
      <c r="G71" s="216"/>
      <c r="H71" s="216"/>
      <c r="I71" s="236"/>
      <c r="J71" s="217"/>
      <c r="K71" s="216"/>
      <c r="L71" s="216"/>
      <c r="M71" s="215"/>
      <c r="N71" s="218"/>
      <c r="O71" s="204"/>
    </row>
    <row r="72" spans="3:16">
      <c r="C72" s="160"/>
      <c r="D72" s="160"/>
      <c r="E72" s="160"/>
      <c r="N72" s="60"/>
      <c r="O72" s="204"/>
    </row>
    <row r="73" spans="3:16">
      <c r="C73" s="160"/>
      <c r="D73" s="160"/>
      <c r="E73" s="160"/>
      <c r="N73" s="60"/>
      <c r="O73" s="60"/>
      <c r="P73" s="60"/>
    </row>
    <row r="74" spans="3:16">
      <c r="C74" s="160"/>
      <c r="D74" s="160"/>
      <c r="E74" s="160"/>
      <c r="N74" s="60"/>
      <c r="O74" s="60"/>
      <c r="P74" s="60"/>
    </row>
    <row r="75" spans="3:16">
      <c r="C75" s="160"/>
      <c r="D75" s="160"/>
      <c r="E75" s="160"/>
      <c r="N75" s="60"/>
      <c r="O75" s="60"/>
      <c r="P75" s="60"/>
    </row>
    <row r="76" spans="3:16">
      <c r="C76" s="160"/>
      <c r="D76" s="160"/>
      <c r="E76" s="160"/>
    </row>
    <row r="77" spans="3:16">
      <c r="C77" s="160"/>
      <c r="D77" s="160"/>
      <c r="E77" s="160"/>
    </row>
  </sheetData>
  <mergeCells count="4">
    <mergeCell ref="D20:H20"/>
    <mergeCell ref="D18:N18"/>
    <mergeCell ref="D48:I48"/>
    <mergeCell ref="J48:N48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K16:N16 K38:N3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208"/>
  <sheetViews>
    <sheetView showGridLines="0" showRowColHeaders="0" topLeftCell="B88" zoomScale="75" zoomScaleNormal="75" zoomScalePageLayoutView="65" workbookViewId="0">
      <selection activeCell="P37" sqref="P37"/>
    </sheetView>
  </sheetViews>
  <sheetFormatPr defaultColWidth="0" defaultRowHeight="15"/>
  <cols>
    <col min="1" max="1" width="2.7109375" style="6" hidden="1" customWidth="1"/>
    <col min="2" max="2" width="9.140625" style="6" customWidth="1"/>
    <col min="3" max="3" width="9.140625" customWidth="1"/>
    <col min="4" max="4" width="19.28515625" customWidth="1"/>
    <col min="5" max="5" width="49.42578125" customWidth="1"/>
    <col min="6" max="7" width="13" customWidth="1"/>
    <col min="8" max="9" width="13" style="197" customWidth="1"/>
    <col min="10" max="19" width="13" style="4" customWidth="1"/>
    <col min="20" max="20" width="12.7109375" style="4" customWidth="1"/>
    <col min="21" max="21" width="12.7109375" customWidth="1"/>
    <col min="22" max="22" width="12.7109375" style="197" customWidth="1"/>
    <col min="23" max="23" width="13.28515625" customWidth="1"/>
    <col min="24" max="24" width="9.140625" style="4" customWidth="1"/>
    <col min="25" max="25" width="14.28515625" style="6" bestFit="1" customWidth="1"/>
    <col min="26" max="26" width="9.140625" style="6" hidden="1" customWidth="1"/>
    <col min="27" max="30" width="19" style="6" hidden="1" customWidth="1"/>
    <col min="31" max="31" width="9.140625" style="6" hidden="1" customWidth="1"/>
    <col min="32" max="35" width="19" style="6" hidden="1" customWidth="1"/>
    <col min="36" max="36" width="9.140625" style="6" hidden="1" customWidth="1"/>
    <col min="37" max="50" width="19" style="6" hidden="1" customWidth="1"/>
    <col min="51" max="16384" width="9.140625" style="6" hidden="1"/>
  </cols>
  <sheetData>
    <row r="1" spans="2:27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89"/>
      <c r="AA1" s="26"/>
    </row>
    <row r="2" spans="2:27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7"/>
    </row>
    <row r="3" spans="2:27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2:27" ht="15" customHeight="1">
      <c r="C4" s="4"/>
      <c r="D4" s="4"/>
      <c r="E4" s="4"/>
      <c r="F4" s="4"/>
      <c r="G4" s="4"/>
      <c r="H4" s="198"/>
      <c r="I4" s="198"/>
      <c r="U4" s="4"/>
      <c r="V4" s="198"/>
      <c r="W4" s="4"/>
      <c r="Y4" s="4"/>
    </row>
    <row r="5" spans="2:27" ht="15" customHeight="1">
      <c r="C5" s="4"/>
      <c r="D5" s="4"/>
      <c r="E5" s="4"/>
      <c r="G5" s="4"/>
      <c r="H5" s="198"/>
      <c r="I5" s="198"/>
      <c r="U5" s="4"/>
      <c r="V5" s="198"/>
      <c r="W5" s="4"/>
      <c r="Y5" s="4"/>
    </row>
    <row r="6" spans="2:27" ht="15" customHeight="1">
      <c r="C6" s="4"/>
      <c r="D6" s="4"/>
      <c r="E6" s="4"/>
      <c r="G6" s="4"/>
      <c r="H6" s="198"/>
      <c r="I6" s="198"/>
      <c r="U6" s="4"/>
      <c r="V6" s="198"/>
      <c r="W6" s="4"/>
      <c r="Y6" s="4"/>
    </row>
    <row r="7" spans="2:27" ht="15" customHeight="1">
      <c r="C7" s="198"/>
      <c r="D7" s="198"/>
      <c r="E7" s="198"/>
      <c r="F7" s="197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</row>
    <row r="8" spans="2:27" ht="15" customHeight="1">
      <c r="C8" s="198"/>
      <c r="D8" s="198"/>
      <c r="E8" s="198"/>
      <c r="F8" s="197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</row>
    <row r="9" spans="2:27" ht="15" customHeight="1">
      <c r="C9" s="198"/>
      <c r="D9" s="198"/>
      <c r="E9" s="198"/>
      <c r="F9" s="197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</row>
    <row r="10" spans="2:27" ht="15" customHeight="1">
      <c r="B10" s="135"/>
      <c r="C10" s="116"/>
      <c r="D10" s="4"/>
      <c r="E10" s="4"/>
      <c r="G10" s="4"/>
      <c r="H10" s="198"/>
      <c r="I10" s="198"/>
      <c r="U10" s="4"/>
      <c r="V10" s="198"/>
      <c r="W10" s="4"/>
      <c r="Y10" s="4"/>
    </row>
    <row r="11" spans="2:27" ht="15" customHeight="1">
      <c r="B11" s="135"/>
      <c r="C11" s="116"/>
      <c r="D11" s="243"/>
      <c r="W11" s="198"/>
      <c r="X11" s="198"/>
      <c r="Y11" s="198"/>
    </row>
    <row r="12" spans="2:27" ht="15" customHeight="1">
      <c r="B12" s="135"/>
      <c r="C12" s="116"/>
      <c r="D12" s="243"/>
      <c r="E12" s="110" t="s">
        <v>399</v>
      </c>
      <c r="W12" s="198"/>
      <c r="X12" s="198"/>
      <c r="Y12" s="198"/>
    </row>
    <row r="13" spans="2:27" ht="15" customHeight="1">
      <c r="B13" s="135"/>
      <c r="C13" s="116"/>
      <c r="D13" s="243"/>
      <c r="E13" s="186" t="s">
        <v>29</v>
      </c>
      <c r="F13" s="182">
        <v>2006</v>
      </c>
      <c r="G13" s="375">
        <v>2007</v>
      </c>
      <c r="H13" s="376"/>
      <c r="I13" s="377"/>
      <c r="J13" s="375">
        <v>2008</v>
      </c>
      <c r="K13" s="376"/>
      <c r="L13" s="376"/>
      <c r="M13" s="377"/>
      <c r="N13" s="375">
        <v>2009</v>
      </c>
      <c r="O13" s="376"/>
      <c r="P13" s="377"/>
      <c r="Q13" s="182">
        <v>2010</v>
      </c>
      <c r="R13" s="182">
        <v>2011</v>
      </c>
      <c r="S13" s="182">
        <v>2012</v>
      </c>
      <c r="T13" s="182">
        <v>2013</v>
      </c>
      <c r="U13" s="182">
        <v>2014</v>
      </c>
      <c r="V13" s="182">
        <v>2015</v>
      </c>
      <c r="W13" s="198"/>
      <c r="X13" s="198"/>
      <c r="Y13" s="198"/>
    </row>
    <row r="14" spans="2:27" ht="15" customHeight="1">
      <c r="B14" s="135"/>
      <c r="C14" s="116"/>
      <c r="D14" s="243"/>
      <c r="E14" s="186" t="s">
        <v>244</v>
      </c>
      <c r="F14" s="222" t="s">
        <v>240</v>
      </c>
      <c r="G14" s="145" t="s">
        <v>237</v>
      </c>
      <c r="H14" s="145" t="s">
        <v>284</v>
      </c>
      <c r="I14" s="222" t="s">
        <v>0</v>
      </c>
      <c r="J14" s="222" t="s">
        <v>237</v>
      </c>
      <c r="K14" s="222" t="s">
        <v>237</v>
      </c>
      <c r="L14" s="222" t="s">
        <v>236</v>
      </c>
      <c r="M14" s="222" t="s">
        <v>0</v>
      </c>
      <c r="N14" s="222" t="s">
        <v>238</v>
      </c>
      <c r="O14" s="222" t="s">
        <v>236</v>
      </c>
      <c r="P14" s="222" t="s">
        <v>0</v>
      </c>
      <c r="Q14" s="222" t="s">
        <v>236</v>
      </c>
      <c r="R14" s="222" t="s">
        <v>236</v>
      </c>
      <c r="S14" s="222" t="s">
        <v>236</v>
      </c>
      <c r="T14" s="222" t="s">
        <v>239</v>
      </c>
      <c r="U14" s="222" t="s">
        <v>239</v>
      </c>
      <c r="V14" s="222" t="s">
        <v>239</v>
      </c>
      <c r="W14" s="4"/>
      <c r="Y14" s="4"/>
    </row>
    <row r="15" spans="2:27" ht="15" customHeight="1">
      <c r="B15" s="135"/>
      <c r="C15" s="116"/>
      <c r="D15" s="198"/>
      <c r="E15" s="186" t="s">
        <v>243</v>
      </c>
      <c r="F15" s="249">
        <v>15</v>
      </c>
      <c r="G15" s="249">
        <v>15</v>
      </c>
      <c r="H15" s="249">
        <v>15</v>
      </c>
      <c r="I15" s="222">
        <f>SUM(G15:H15)</f>
        <v>30</v>
      </c>
      <c r="J15" s="249">
        <v>18</v>
      </c>
      <c r="K15" s="249">
        <v>15</v>
      </c>
      <c r="L15" s="249">
        <v>8</v>
      </c>
      <c r="M15" s="222">
        <f>SUM(J15:L15)</f>
        <v>41</v>
      </c>
      <c r="N15" s="249">
        <v>15</v>
      </c>
      <c r="O15" s="249">
        <v>25</v>
      </c>
      <c r="P15" s="222">
        <v>40</v>
      </c>
      <c r="Q15" s="249">
        <v>45</v>
      </c>
      <c r="R15" s="249">
        <v>45</v>
      </c>
      <c r="S15" s="249">
        <v>50</v>
      </c>
      <c r="T15" s="249">
        <v>50</v>
      </c>
      <c r="U15" s="249">
        <v>55</v>
      </c>
      <c r="V15" s="249">
        <v>60</v>
      </c>
      <c r="W15" s="4"/>
      <c r="Y15" s="4"/>
    </row>
    <row r="16" spans="2:27" ht="15" customHeight="1">
      <c r="B16" s="135"/>
      <c r="C16" s="116"/>
      <c r="D16" s="4"/>
      <c r="E16" s="35" t="s">
        <v>371</v>
      </c>
      <c r="U16" s="4"/>
      <c r="V16" s="198"/>
      <c r="W16" s="4"/>
      <c r="Y16" s="4"/>
    </row>
    <row r="17" spans="2:25" ht="15" customHeight="1">
      <c r="B17" s="135"/>
      <c r="C17" s="116"/>
      <c r="D17" s="198"/>
      <c r="E17" s="35"/>
      <c r="F17" s="243"/>
      <c r="G17" s="243"/>
      <c r="H17" s="243"/>
      <c r="I17" s="243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</row>
    <row r="18" spans="2:25" ht="15" customHeight="1">
      <c r="B18" s="135"/>
      <c r="C18" s="116"/>
      <c r="D18" s="198"/>
      <c r="E18" s="197"/>
      <c r="F18" s="243"/>
      <c r="G18" s="243"/>
      <c r="H18" s="243"/>
      <c r="I18" s="243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2:25" ht="15" customHeight="1">
      <c r="B19" s="135"/>
      <c r="C19" s="116"/>
      <c r="D19" s="198"/>
      <c r="E19" s="197"/>
      <c r="F19" s="243"/>
      <c r="G19" s="243"/>
      <c r="H19" s="243"/>
      <c r="I19" s="243"/>
      <c r="J19" s="243"/>
      <c r="K19" s="243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</row>
    <row r="20" spans="2:25" ht="15" customHeight="1">
      <c r="C20" s="4"/>
      <c r="D20" s="4"/>
      <c r="F20" s="243"/>
      <c r="G20" s="243"/>
      <c r="H20" s="243"/>
      <c r="I20" s="243"/>
      <c r="J20" s="243"/>
      <c r="K20" s="243"/>
      <c r="U20" s="4"/>
      <c r="V20" s="198"/>
      <c r="W20" s="4"/>
      <c r="Y20" s="4"/>
    </row>
    <row r="21" spans="2:25" ht="15" customHeight="1">
      <c r="C21" s="4"/>
      <c r="D21" s="4"/>
      <c r="U21" s="4"/>
      <c r="V21" s="198"/>
      <c r="W21" s="4"/>
      <c r="Y21" s="4"/>
    </row>
    <row r="22" spans="2:25" ht="15.75">
      <c r="C22" s="4"/>
      <c r="E22" s="136" t="s">
        <v>377</v>
      </c>
      <c r="F22" s="108"/>
      <c r="G22" s="108"/>
      <c r="H22" s="108"/>
      <c r="I22" s="108"/>
      <c r="J22" s="107"/>
      <c r="K22" s="107"/>
      <c r="L22" s="137"/>
      <c r="M22" s="137"/>
      <c r="N22" s="137"/>
      <c r="Q22" s="6"/>
      <c r="R22" s="6"/>
      <c r="S22" s="6"/>
      <c r="T22" s="6"/>
      <c r="U22" s="4"/>
      <c r="V22" s="198"/>
      <c r="W22" s="4"/>
      <c r="Y22" s="4"/>
    </row>
    <row r="23" spans="2:25" ht="15" customHeight="1">
      <c r="C23" s="4"/>
      <c r="E23" s="367" t="s">
        <v>249</v>
      </c>
      <c r="F23" s="94">
        <v>2006</v>
      </c>
      <c r="G23" s="369">
        <v>2007</v>
      </c>
      <c r="H23" s="370"/>
      <c r="I23" s="371"/>
      <c r="J23" s="369">
        <v>2008</v>
      </c>
      <c r="K23" s="370"/>
      <c r="L23" s="370"/>
      <c r="M23" s="371"/>
      <c r="N23" s="369">
        <v>2009</v>
      </c>
      <c r="O23" s="370"/>
      <c r="P23" s="371"/>
      <c r="Q23" s="94">
        <v>2010</v>
      </c>
      <c r="R23" s="94">
        <v>2011</v>
      </c>
      <c r="S23" s="94">
        <v>2012</v>
      </c>
      <c r="T23" s="94">
        <v>2013</v>
      </c>
      <c r="U23" s="94">
        <v>2014</v>
      </c>
      <c r="V23" s="94">
        <v>2015</v>
      </c>
      <c r="W23" s="4"/>
      <c r="Y23" s="4"/>
    </row>
    <row r="24" spans="2:25" ht="15" customHeight="1">
      <c r="C24" s="4"/>
      <c r="E24" s="368"/>
      <c r="F24" s="141" t="s">
        <v>240</v>
      </c>
      <c r="G24" s="141" t="s">
        <v>237</v>
      </c>
      <c r="H24" s="141" t="s">
        <v>284</v>
      </c>
      <c r="I24" s="141" t="s">
        <v>0</v>
      </c>
      <c r="J24" s="222" t="s">
        <v>237</v>
      </c>
      <c r="K24" s="222" t="s">
        <v>237</v>
      </c>
      <c r="L24" s="222" t="s">
        <v>236</v>
      </c>
      <c r="M24" s="141" t="s">
        <v>0</v>
      </c>
      <c r="N24" s="141" t="s">
        <v>238</v>
      </c>
      <c r="O24" s="141" t="s">
        <v>236</v>
      </c>
      <c r="P24" s="141" t="s">
        <v>0</v>
      </c>
      <c r="Q24" s="141" t="s">
        <v>236</v>
      </c>
      <c r="R24" s="141" t="s">
        <v>236</v>
      </c>
      <c r="S24" s="141" t="s">
        <v>236</v>
      </c>
      <c r="T24" s="141" t="s">
        <v>239</v>
      </c>
      <c r="U24" s="141" t="s">
        <v>239</v>
      </c>
      <c r="V24" s="141" t="s">
        <v>239</v>
      </c>
      <c r="W24" s="4"/>
    </row>
    <row r="25" spans="2:25" ht="15" customHeight="1">
      <c r="B25" s="66"/>
      <c r="C25" s="228"/>
      <c r="E25" s="55" t="s">
        <v>10</v>
      </c>
      <c r="F25" s="220">
        <f>SUMIF($D$67:$D$98,$E25,F$67:F$98)</f>
        <v>0</v>
      </c>
      <c r="G25" s="220">
        <f>SUMIF($D$67:$D$98,$E25,G$67:G$98)</f>
        <v>0</v>
      </c>
      <c r="H25" s="220">
        <f>SUMIF($D$67:$D$98,$E25,H$67:H$98)</f>
        <v>0</v>
      </c>
      <c r="I25" s="142">
        <f>SUM(G25:H25)</f>
        <v>0</v>
      </c>
      <c r="J25" s="95">
        <f>SUMIF($D$67:$D$98,$E25,J$67:J$98)</f>
        <v>1</v>
      </c>
      <c r="K25" s="95">
        <f>SUMIF($D$67:$D$98,$E25,K$67:K$98)</f>
        <v>0</v>
      </c>
      <c r="L25" s="95">
        <f>SUMIF($D$67:$D$98,$E25,L$67:L$98)</f>
        <v>1</v>
      </c>
      <c r="M25" s="142">
        <f>SUM(J25:L25)</f>
        <v>2</v>
      </c>
      <c r="N25" s="95">
        <f>SUMIF($D$67:$D$98,$E25,N$67:N$98)</f>
        <v>2</v>
      </c>
      <c r="O25" s="95">
        <f>SUMIF($D$67:$D$98,$E25,O$67:O$98)</f>
        <v>1</v>
      </c>
      <c r="P25" s="142">
        <f>SUM(N25:O25)</f>
        <v>3</v>
      </c>
      <c r="Q25" s="142">
        <f t="shared" ref="Q25:U25" si="0">SUMIF($D$67:$D$98,$E25,Q$67:Q$98)</f>
        <v>4</v>
      </c>
      <c r="R25" s="142">
        <f t="shared" si="0"/>
        <v>9</v>
      </c>
      <c r="S25" s="142">
        <f t="shared" si="0"/>
        <v>6</v>
      </c>
      <c r="T25" s="142">
        <f t="shared" si="0"/>
        <v>12</v>
      </c>
      <c r="U25" s="142">
        <f t="shared" si="0"/>
        <v>16</v>
      </c>
      <c r="V25" s="142">
        <f>SUMIF($D$67:$D$98,$E25,V$67:V$98)</f>
        <v>18</v>
      </c>
      <c r="W25" s="162"/>
    </row>
    <row r="26" spans="2:25" ht="15" customHeight="1">
      <c r="B26" s="66"/>
      <c r="C26" s="228"/>
      <c r="D26" s="116"/>
      <c r="E26" s="57" t="s">
        <v>7</v>
      </c>
      <c r="F26" s="221">
        <f t="shared" ref="F26:H36" si="1">SUMIF($D$67:$D$98,$E26,F$67:F$98)</f>
        <v>2</v>
      </c>
      <c r="G26" s="221">
        <f t="shared" si="1"/>
        <v>6</v>
      </c>
      <c r="H26" s="221">
        <f t="shared" si="1"/>
        <v>2</v>
      </c>
      <c r="I26" s="143">
        <f t="shared" ref="I26:I37" si="2">SUM(G26:H26)</f>
        <v>8</v>
      </c>
      <c r="J26" s="96">
        <f t="shared" ref="J26:L36" si="3">SUMIF($D$67:$D$98,$E26,J$67:J$98)</f>
        <v>4</v>
      </c>
      <c r="K26" s="96">
        <f t="shared" si="3"/>
        <v>6</v>
      </c>
      <c r="L26" s="96">
        <f t="shared" si="3"/>
        <v>2</v>
      </c>
      <c r="M26" s="143">
        <f t="shared" ref="M26:M37" si="4">SUM(J26:L26)</f>
        <v>12</v>
      </c>
      <c r="N26" s="96">
        <f t="shared" ref="N26:O36" si="5">SUMIF($D$67:$D$98,$E26,N$67:N$98)</f>
        <v>7</v>
      </c>
      <c r="O26" s="96">
        <f t="shared" si="5"/>
        <v>3</v>
      </c>
      <c r="P26" s="143">
        <f t="shared" ref="P26:P37" si="6">SUM(N26:O26)</f>
        <v>10</v>
      </c>
      <c r="Q26" s="143">
        <f t="shared" ref="Q26:V36" si="7">SUMIF($D$67:$D$98,$E26,Q$67:Q$98)</f>
        <v>7</v>
      </c>
      <c r="R26" s="143">
        <f t="shared" si="7"/>
        <v>5</v>
      </c>
      <c r="S26" s="143">
        <f t="shared" si="7"/>
        <v>6</v>
      </c>
      <c r="T26" s="143">
        <f t="shared" si="7"/>
        <v>6</v>
      </c>
      <c r="U26" s="143">
        <f t="shared" si="7"/>
        <v>12</v>
      </c>
      <c r="V26" s="143">
        <f t="shared" si="7"/>
        <v>18</v>
      </c>
      <c r="W26" s="162"/>
    </row>
    <row r="27" spans="2:25" ht="15" customHeight="1">
      <c r="B27" s="66"/>
      <c r="C27" s="228"/>
      <c r="D27" s="116"/>
      <c r="E27" s="57" t="s">
        <v>8</v>
      </c>
      <c r="F27" s="221">
        <f t="shared" si="1"/>
        <v>6</v>
      </c>
      <c r="G27" s="221">
        <f t="shared" si="1"/>
        <v>1</v>
      </c>
      <c r="H27" s="221">
        <f>SUMIF($D$67:$D$98,$E27,H$67:H$98)</f>
        <v>6</v>
      </c>
      <c r="I27" s="143">
        <f t="shared" si="2"/>
        <v>7</v>
      </c>
      <c r="J27" s="96">
        <f t="shared" si="3"/>
        <v>3</v>
      </c>
      <c r="K27" s="96">
        <f t="shared" si="3"/>
        <v>1</v>
      </c>
      <c r="L27" s="96">
        <f t="shared" si="3"/>
        <v>0</v>
      </c>
      <c r="M27" s="143">
        <f t="shared" si="4"/>
        <v>4</v>
      </c>
      <c r="N27" s="96">
        <f t="shared" si="5"/>
        <v>2</v>
      </c>
      <c r="O27" s="96">
        <f t="shared" si="5"/>
        <v>2</v>
      </c>
      <c r="P27" s="143">
        <f t="shared" si="6"/>
        <v>4</v>
      </c>
      <c r="Q27" s="143">
        <f t="shared" si="7"/>
        <v>10</v>
      </c>
      <c r="R27" s="143">
        <f t="shared" si="7"/>
        <v>3</v>
      </c>
      <c r="S27" s="143">
        <f t="shared" si="7"/>
        <v>4</v>
      </c>
      <c r="T27" s="143">
        <f t="shared" si="7"/>
        <v>9</v>
      </c>
      <c r="U27" s="143">
        <f t="shared" si="7"/>
        <v>8</v>
      </c>
      <c r="V27" s="143">
        <f t="shared" si="7"/>
        <v>8</v>
      </c>
      <c r="W27" s="162"/>
    </row>
    <row r="28" spans="2:25" ht="15" customHeight="1">
      <c r="B28" s="66"/>
      <c r="C28" s="228"/>
      <c r="D28" s="116"/>
      <c r="E28" s="57" t="s">
        <v>6</v>
      </c>
      <c r="F28" s="221">
        <f t="shared" si="1"/>
        <v>0</v>
      </c>
      <c r="G28" s="221">
        <f t="shared" si="1"/>
        <v>0</v>
      </c>
      <c r="H28" s="221">
        <f t="shared" si="1"/>
        <v>0</v>
      </c>
      <c r="I28" s="143">
        <f t="shared" si="2"/>
        <v>0</v>
      </c>
      <c r="J28" s="96">
        <f t="shared" si="3"/>
        <v>0</v>
      </c>
      <c r="K28" s="96">
        <f t="shared" si="3"/>
        <v>0</v>
      </c>
      <c r="L28" s="96">
        <f t="shared" si="3"/>
        <v>0</v>
      </c>
      <c r="M28" s="143">
        <f t="shared" si="4"/>
        <v>0</v>
      </c>
      <c r="N28" s="96">
        <f t="shared" si="5"/>
        <v>0</v>
      </c>
      <c r="O28" s="96">
        <f t="shared" si="5"/>
        <v>0</v>
      </c>
      <c r="P28" s="143">
        <f t="shared" si="6"/>
        <v>0</v>
      </c>
      <c r="Q28" s="143">
        <f t="shared" si="7"/>
        <v>1</v>
      </c>
      <c r="R28" s="143">
        <f t="shared" si="7"/>
        <v>1</v>
      </c>
      <c r="S28" s="143">
        <f t="shared" si="7"/>
        <v>3</v>
      </c>
      <c r="T28" s="143">
        <f t="shared" si="7"/>
        <v>3</v>
      </c>
      <c r="U28" s="143">
        <f t="shared" si="7"/>
        <v>4</v>
      </c>
      <c r="V28" s="143">
        <f t="shared" si="7"/>
        <v>5</v>
      </c>
      <c r="W28" s="162"/>
    </row>
    <row r="29" spans="2:25" ht="15" customHeight="1">
      <c r="B29" s="66"/>
      <c r="C29" s="228"/>
      <c r="D29" s="116"/>
      <c r="E29" s="57" t="s">
        <v>2</v>
      </c>
      <c r="F29" s="221">
        <f t="shared" si="1"/>
        <v>0</v>
      </c>
      <c r="G29" s="221">
        <f t="shared" si="1"/>
        <v>0</v>
      </c>
      <c r="H29" s="221">
        <f t="shared" si="1"/>
        <v>0</v>
      </c>
      <c r="I29" s="143">
        <f t="shared" si="2"/>
        <v>0</v>
      </c>
      <c r="J29" s="96">
        <f t="shared" si="3"/>
        <v>1</v>
      </c>
      <c r="K29" s="96">
        <f t="shared" si="3"/>
        <v>0</v>
      </c>
      <c r="L29" s="96">
        <f t="shared" si="3"/>
        <v>0</v>
      </c>
      <c r="M29" s="143">
        <f t="shared" si="4"/>
        <v>1</v>
      </c>
      <c r="N29" s="96">
        <f t="shared" si="5"/>
        <v>1</v>
      </c>
      <c r="O29" s="96">
        <f t="shared" si="5"/>
        <v>0</v>
      </c>
      <c r="P29" s="143">
        <f t="shared" si="6"/>
        <v>1</v>
      </c>
      <c r="Q29" s="143">
        <f t="shared" si="7"/>
        <v>1</v>
      </c>
      <c r="R29" s="143">
        <f t="shared" si="7"/>
        <v>0</v>
      </c>
      <c r="S29" s="143">
        <f t="shared" si="7"/>
        <v>1</v>
      </c>
      <c r="T29" s="143">
        <f t="shared" si="7"/>
        <v>2</v>
      </c>
      <c r="U29" s="143">
        <f t="shared" si="7"/>
        <v>5</v>
      </c>
      <c r="V29" s="143">
        <f t="shared" si="7"/>
        <v>4</v>
      </c>
      <c r="W29" s="162"/>
    </row>
    <row r="30" spans="2:25" ht="15" customHeight="1">
      <c r="B30" s="66"/>
      <c r="C30" s="228"/>
      <c r="D30" s="116"/>
      <c r="E30" s="57" t="s">
        <v>9</v>
      </c>
      <c r="F30" s="221">
        <f t="shared" si="1"/>
        <v>1</v>
      </c>
      <c r="G30" s="221">
        <f t="shared" si="1"/>
        <v>1</v>
      </c>
      <c r="H30" s="221">
        <f t="shared" si="1"/>
        <v>1</v>
      </c>
      <c r="I30" s="143">
        <f t="shared" si="2"/>
        <v>2</v>
      </c>
      <c r="J30" s="96">
        <f t="shared" si="3"/>
        <v>2</v>
      </c>
      <c r="K30" s="96">
        <f t="shared" si="3"/>
        <v>1</v>
      </c>
      <c r="L30" s="96">
        <f t="shared" si="3"/>
        <v>1</v>
      </c>
      <c r="M30" s="143">
        <f t="shared" si="4"/>
        <v>4</v>
      </c>
      <c r="N30" s="96">
        <f t="shared" si="5"/>
        <v>2</v>
      </c>
      <c r="O30" s="96">
        <f t="shared" si="5"/>
        <v>1</v>
      </c>
      <c r="P30" s="143">
        <f t="shared" si="6"/>
        <v>3</v>
      </c>
      <c r="Q30" s="143">
        <f t="shared" si="7"/>
        <v>5</v>
      </c>
      <c r="R30" s="143">
        <f t="shared" si="7"/>
        <v>7</v>
      </c>
      <c r="S30" s="143">
        <f t="shared" si="7"/>
        <v>7</v>
      </c>
      <c r="T30" s="143">
        <f t="shared" si="7"/>
        <v>4</v>
      </c>
      <c r="U30" s="143">
        <f t="shared" si="7"/>
        <v>4</v>
      </c>
      <c r="V30" s="143">
        <f t="shared" si="7"/>
        <v>2</v>
      </c>
      <c r="W30" s="162"/>
    </row>
    <row r="31" spans="2:25" ht="15" customHeight="1">
      <c r="B31" s="4"/>
      <c r="C31" s="135"/>
      <c r="D31" s="116"/>
      <c r="E31" s="57" t="s">
        <v>4</v>
      </c>
      <c r="F31" s="221">
        <f t="shared" si="1"/>
        <v>0</v>
      </c>
      <c r="G31" s="221">
        <f t="shared" si="1"/>
        <v>0</v>
      </c>
      <c r="H31" s="221">
        <f t="shared" si="1"/>
        <v>0</v>
      </c>
      <c r="I31" s="143">
        <f t="shared" si="2"/>
        <v>0</v>
      </c>
      <c r="J31" s="96">
        <f t="shared" si="3"/>
        <v>2</v>
      </c>
      <c r="K31" s="96">
        <f t="shared" si="3"/>
        <v>0</v>
      </c>
      <c r="L31" s="96">
        <f t="shared" si="3"/>
        <v>0</v>
      </c>
      <c r="M31" s="143">
        <f t="shared" si="4"/>
        <v>2</v>
      </c>
      <c r="N31" s="96">
        <f t="shared" si="5"/>
        <v>3</v>
      </c>
      <c r="O31" s="96">
        <f t="shared" si="5"/>
        <v>1</v>
      </c>
      <c r="P31" s="143">
        <f t="shared" si="6"/>
        <v>4</v>
      </c>
      <c r="Q31" s="143">
        <f t="shared" si="7"/>
        <v>1</v>
      </c>
      <c r="R31" s="143">
        <f t="shared" si="7"/>
        <v>0</v>
      </c>
      <c r="S31" s="143">
        <f t="shared" si="7"/>
        <v>2</v>
      </c>
      <c r="T31" s="143">
        <f t="shared" si="7"/>
        <v>3</v>
      </c>
      <c r="U31" s="143">
        <f t="shared" si="7"/>
        <v>3</v>
      </c>
      <c r="V31" s="143">
        <f t="shared" si="7"/>
        <v>2</v>
      </c>
      <c r="W31" s="162"/>
    </row>
    <row r="32" spans="2:25" ht="15" customHeight="1">
      <c r="B32" s="4"/>
      <c r="C32" s="135"/>
      <c r="D32" s="116"/>
      <c r="E32" s="57" t="s">
        <v>3</v>
      </c>
      <c r="F32" s="221">
        <f t="shared" si="1"/>
        <v>0</v>
      </c>
      <c r="G32" s="221">
        <f t="shared" si="1"/>
        <v>1</v>
      </c>
      <c r="H32" s="221">
        <f t="shared" si="1"/>
        <v>1</v>
      </c>
      <c r="I32" s="143">
        <f t="shared" si="2"/>
        <v>2</v>
      </c>
      <c r="J32" s="96">
        <f t="shared" si="3"/>
        <v>2</v>
      </c>
      <c r="K32" s="96">
        <f t="shared" si="3"/>
        <v>1</v>
      </c>
      <c r="L32" s="96">
        <f t="shared" si="3"/>
        <v>2</v>
      </c>
      <c r="M32" s="143">
        <f t="shared" si="4"/>
        <v>5</v>
      </c>
      <c r="N32" s="96">
        <f t="shared" si="5"/>
        <v>0</v>
      </c>
      <c r="O32" s="96">
        <f t="shared" si="5"/>
        <v>0</v>
      </c>
      <c r="P32" s="143">
        <f t="shared" si="6"/>
        <v>0</v>
      </c>
      <c r="Q32" s="143">
        <f t="shared" si="7"/>
        <v>3</v>
      </c>
      <c r="R32" s="143">
        <f t="shared" si="7"/>
        <v>2</v>
      </c>
      <c r="S32" s="143">
        <f t="shared" si="7"/>
        <v>4</v>
      </c>
      <c r="T32" s="143">
        <f t="shared" si="7"/>
        <v>2</v>
      </c>
      <c r="U32" s="143">
        <f t="shared" si="7"/>
        <v>1</v>
      </c>
      <c r="V32" s="143">
        <f t="shared" si="7"/>
        <v>1</v>
      </c>
      <c r="W32" s="162"/>
    </row>
    <row r="33" spans="2:25" ht="15" customHeight="1">
      <c r="B33" s="4"/>
      <c r="C33" s="135"/>
      <c r="D33" s="116"/>
      <c r="E33" s="57" t="s">
        <v>5</v>
      </c>
      <c r="F33" s="221">
        <f t="shared" si="1"/>
        <v>0</v>
      </c>
      <c r="G33" s="221">
        <f t="shared" si="1"/>
        <v>2</v>
      </c>
      <c r="H33" s="221">
        <f t="shared" si="1"/>
        <v>0</v>
      </c>
      <c r="I33" s="143">
        <f t="shared" si="2"/>
        <v>2</v>
      </c>
      <c r="J33" s="96">
        <f t="shared" si="3"/>
        <v>1</v>
      </c>
      <c r="K33" s="96">
        <f t="shared" si="3"/>
        <v>2</v>
      </c>
      <c r="L33" s="96">
        <f t="shared" si="3"/>
        <v>0</v>
      </c>
      <c r="M33" s="143">
        <f t="shared" si="4"/>
        <v>3</v>
      </c>
      <c r="N33" s="96">
        <f t="shared" si="5"/>
        <v>5</v>
      </c>
      <c r="O33" s="96">
        <f t="shared" si="5"/>
        <v>0</v>
      </c>
      <c r="P33" s="143">
        <f t="shared" si="6"/>
        <v>5</v>
      </c>
      <c r="Q33" s="143">
        <f t="shared" si="7"/>
        <v>6</v>
      </c>
      <c r="R33" s="143">
        <f t="shared" si="7"/>
        <v>6</v>
      </c>
      <c r="S33" s="143">
        <f t="shared" si="7"/>
        <v>4</v>
      </c>
      <c r="T33" s="143">
        <f t="shared" si="7"/>
        <v>2</v>
      </c>
      <c r="U33" s="143">
        <f t="shared" si="7"/>
        <v>0</v>
      </c>
      <c r="V33" s="143">
        <f t="shared" si="7"/>
        <v>1</v>
      </c>
      <c r="W33" s="162"/>
    </row>
    <row r="34" spans="2:25" ht="15" customHeight="1">
      <c r="B34" s="4"/>
      <c r="C34" s="135"/>
      <c r="D34" s="116"/>
      <c r="E34" s="57" t="s">
        <v>1</v>
      </c>
      <c r="F34" s="221">
        <f t="shared" si="1"/>
        <v>5</v>
      </c>
      <c r="G34" s="221">
        <f t="shared" si="1"/>
        <v>4</v>
      </c>
      <c r="H34" s="221">
        <f t="shared" si="1"/>
        <v>4</v>
      </c>
      <c r="I34" s="143">
        <f t="shared" si="2"/>
        <v>8</v>
      </c>
      <c r="J34" s="96">
        <f t="shared" si="3"/>
        <v>2</v>
      </c>
      <c r="K34" s="96">
        <f t="shared" si="3"/>
        <v>4</v>
      </c>
      <c r="L34" s="96">
        <f t="shared" si="3"/>
        <v>2</v>
      </c>
      <c r="M34" s="143">
        <f t="shared" si="4"/>
        <v>8</v>
      </c>
      <c r="N34" s="96">
        <f t="shared" si="5"/>
        <v>2</v>
      </c>
      <c r="O34" s="96">
        <f t="shared" si="5"/>
        <v>6</v>
      </c>
      <c r="P34" s="143">
        <f t="shared" si="6"/>
        <v>8</v>
      </c>
      <c r="Q34" s="143">
        <f t="shared" si="7"/>
        <v>6</v>
      </c>
      <c r="R34" s="143">
        <f t="shared" si="7"/>
        <v>7</v>
      </c>
      <c r="S34" s="143">
        <f t="shared" si="7"/>
        <v>7</v>
      </c>
      <c r="T34" s="143">
        <f t="shared" si="7"/>
        <v>6</v>
      </c>
      <c r="U34" s="143">
        <f t="shared" si="7"/>
        <v>2</v>
      </c>
      <c r="V34" s="143">
        <f t="shared" si="7"/>
        <v>0</v>
      </c>
      <c r="W34" s="162"/>
    </row>
    <row r="35" spans="2:25" ht="15" customHeight="1">
      <c r="B35" s="4"/>
      <c r="C35" s="4"/>
      <c r="E35" s="57" t="s">
        <v>11</v>
      </c>
      <c r="F35" s="221">
        <f t="shared" si="1"/>
        <v>0</v>
      </c>
      <c r="G35" s="221">
        <f t="shared" si="1"/>
        <v>0</v>
      </c>
      <c r="H35" s="221">
        <f t="shared" si="1"/>
        <v>0</v>
      </c>
      <c r="I35" s="143">
        <f t="shared" si="2"/>
        <v>0</v>
      </c>
      <c r="J35" s="96">
        <f t="shared" si="3"/>
        <v>0</v>
      </c>
      <c r="K35" s="96">
        <f t="shared" si="3"/>
        <v>0</v>
      </c>
      <c r="L35" s="96">
        <f t="shared" si="3"/>
        <v>0</v>
      </c>
      <c r="M35" s="143">
        <f t="shared" si="4"/>
        <v>0</v>
      </c>
      <c r="N35" s="96">
        <f t="shared" si="5"/>
        <v>0</v>
      </c>
      <c r="O35" s="96">
        <f t="shared" si="5"/>
        <v>0</v>
      </c>
      <c r="P35" s="143">
        <f t="shared" si="6"/>
        <v>0</v>
      </c>
      <c r="Q35" s="143">
        <f t="shared" si="7"/>
        <v>0</v>
      </c>
      <c r="R35" s="143">
        <f t="shared" si="7"/>
        <v>0</v>
      </c>
      <c r="S35" s="143">
        <f t="shared" si="7"/>
        <v>0</v>
      </c>
      <c r="T35" s="143">
        <f>SUMIF($D$67:$D$98,$E35,T$67:T$98)</f>
        <v>0</v>
      </c>
      <c r="U35" s="143">
        <f t="shared" si="7"/>
        <v>0</v>
      </c>
      <c r="V35" s="143">
        <f t="shared" si="7"/>
        <v>0</v>
      </c>
      <c r="W35" s="162"/>
    </row>
    <row r="36" spans="2:25" ht="15" customHeight="1">
      <c r="B36" s="4"/>
      <c r="C36" s="4"/>
      <c r="E36" s="57" t="s">
        <v>265</v>
      </c>
      <c r="F36" s="221">
        <f t="shared" si="1"/>
        <v>0</v>
      </c>
      <c r="G36" s="221">
        <f t="shared" si="1"/>
        <v>0</v>
      </c>
      <c r="H36" s="221">
        <f t="shared" si="1"/>
        <v>0</v>
      </c>
      <c r="I36" s="143">
        <f t="shared" si="2"/>
        <v>0</v>
      </c>
      <c r="J36" s="96">
        <f t="shared" si="3"/>
        <v>0</v>
      </c>
      <c r="K36" s="96">
        <f t="shared" si="3"/>
        <v>0</v>
      </c>
      <c r="L36" s="96">
        <f t="shared" si="3"/>
        <v>0</v>
      </c>
      <c r="M36" s="143">
        <f t="shared" si="4"/>
        <v>0</v>
      </c>
      <c r="N36" s="96">
        <f t="shared" si="5"/>
        <v>0</v>
      </c>
      <c r="O36" s="96">
        <f t="shared" si="5"/>
        <v>0</v>
      </c>
      <c r="P36" s="143">
        <f t="shared" si="6"/>
        <v>0</v>
      </c>
      <c r="Q36" s="143">
        <f t="shared" si="7"/>
        <v>0</v>
      </c>
      <c r="R36" s="143">
        <f t="shared" si="7"/>
        <v>0</v>
      </c>
      <c r="S36" s="143">
        <f t="shared" si="7"/>
        <v>0</v>
      </c>
      <c r="T36" s="143">
        <f t="shared" si="7"/>
        <v>0</v>
      </c>
      <c r="U36" s="143">
        <f t="shared" si="7"/>
        <v>0</v>
      </c>
      <c r="V36" s="143">
        <f t="shared" si="7"/>
        <v>0</v>
      </c>
      <c r="W36" s="162"/>
    </row>
    <row r="37" spans="2:25" ht="15" customHeight="1">
      <c r="B37" s="4"/>
      <c r="C37" s="4"/>
      <c r="E37" s="52" t="s">
        <v>37</v>
      </c>
      <c r="F37" s="163">
        <f t="shared" ref="F37:J37" si="8">SUM(F25:F36)</f>
        <v>14</v>
      </c>
      <c r="G37" s="163">
        <f>SUM(G25:G36)</f>
        <v>15</v>
      </c>
      <c r="H37" s="163">
        <f>SUM(H25:H36)</f>
        <v>14</v>
      </c>
      <c r="I37" s="144">
        <f t="shared" si="2"/>
        <v>29</v>
      </c>
      <c r="J37" s="163">
        <f t="shared" si="8"/>
        <v>18</v>
      </c>
      <c r="K37" s="163">
        <f>SUM(K25:K36)</f>
        <v>15</v>
      </c>
      <c r="L37" s="163">
        <f>SUM(L25:L36)</f>
        <v>8</v>
      </c>
      <c r="M37" s="144">
        <f t="shared" si="4"/>
        <v>41</v>
      </c>
      <c r="N37" s="94">
        <f>SUM(N25:N36)</f>
        <v>24</v>
      </c>
      <c r="O37" s="94">
        <f>SUM(O25:O36)</f>
        <v>14</v>
      </c>
      <c r="P37" s="144">
        <f t="shared" si="6"/>
        <v>38</v>
      </c>
      <c r="Q37" s="144">
        <f t="shared" ref="Q37:U37" si="9">SUM(Q25:Q36)</f>
        <v>44</v>
      </c>
      <c r="R37" s="144">
        <f t="shared" si="9"/>
        <v>40</v>
      </c>
      <c r="S37" s="144">
        <f>SUM(S25:S36)</f>
        <v>44</v>
      </c>
      <c r="T37" s="144">
        <f t="shared" si="9"/>
        <v>49</v>
      </c>
      <c r="U37" s="144">
        <f t="shared" si="9"/>
        <v>55</v>
      </c>
      <c r="V37" s="144">
        <f>SUM(V25:V36)</f>
        <v>59</v>
      </c>
      <c r="W37" s="4"/>
    </row>
    <row r="38" spans="2:25" ht="15" customHeight="1">
      <c r="B38" s="4"/>
      <c r="C38" s="4"/>
      <c r="E38" s="35" t="s">
        <v>371</v>
      </c>
      <c r="F38" s="35"/>
      <c r="G38" s="35"/>
      <c r="H38" s="35"/>
      <c r="I38" s="35"/>
      <c r="J38" s="6"/>
      <c r="K38" s="6"/>
      <c r="L38" s="6"/>
      <c r="M38" s="6"/>
      <c r="P38" s="6"/>
      <c r="Q38" s="6"/>
      <c r="R38" s="6"/>
      <c r="S38" s="6"/>
      <c r="T38" s="6"/>
      <c r="U38" s="4"/>
      <c r="V38" s="198"/>
      <c r="W38" s="4"/>
    </row>
    <row r="39" spans="2:25" ht="15" customHeight="1">
      <c r="B39" s="4"/>
      <c r="C39" s="4"/>
      <c r="E39" s="35" t="s">
        <v>247</v>
      </c>
      <c r="F39" s="35"/>
      <c r="G39" s="35"/>
      <c r="H39" s="35"/>
      <c r="I39" s="35"/>
      <c r="J39" s="6"/>
      <c r="K39" s="6"/>
      <c r="L39" s="6"/>
      <c r="M39" s="6"/>
      <c r="N39" s="6"/>
      <c r="P39" s="6"/>
      <c r="Q39" s="6"/>
      <c r="R39" s="6"/>
      <c r="S39" s="6"/>
      <c r="T39" s="6"/>
      <c r="U39" s="4"/>
      <c r="V39" s="198"/>
      <c r="W39" s="4"/>
      <c r="Y39" s="4"/>
    </row>
    <row r="40" spans="2:25" ht="15" customHeight="1">
      <c r="B40" s="4"/>
      <c r="C40" s="4"/>
      <c r="E40" s="35"/>
      <c r="F40" s="35"/>
      <c r="G40" s="35"/>
      <c r="H40" s="35"/>
      <c r="I40" s="35"/>
      <c r="J40" s="6"/>
      <c r="K40" s="6"/>
      <c r="L40" s="6"/>
      <c r="M40" s="6"/>
      <c r="N40" s="6"/>
      <c r="P40" s="6"/>
      <c r="Q40" s="6"/>
      <c r="R40" s="6"/>
      <c r="S40" s="6"/>
      <c r="T40" s="6"/>
      <c r="U40" s="4"/>
      <c r="V40" s="198"/>
      <c r="W40" s="4"/>
      <c r="Y40" s="4"/>
    </row>
    <row r="41" spans="2:25" ht="15" customHeight="1">
      <c r="B41" s="4"/>
      <c r="C41" s="4"/>
      <c r="D41" s="35"/>
      <c r="E41" s="6"/>
      <c r="F41" s="6"/>
      <c r="G41" s="6"/>
      <c r="H41" s="6"/>
      <c r="I41" s="6"/>
      <c r="J41" s="6"/>
      <c r="O41" s="6"/>
      <c r="P41" s="6"/>
      <c r="Q41" s="6"/>
      <c r="R41" s="6"/>
      <c r="S41" s="6"/>
      <c r="U41" s="4"/>
      <c r="V41" s="198"/>
      <c r="W41" s="4"/>
      <c r="Y41" s="4"/>
    </row>
    <row r="42" spans="2:25" ht="15" customHeight="1">
      <c r="B42" s="4"/>
      <c r="C42" s="4"/>
      <c r="D42" s="35"/>
      <c r="E42" s="6"/>
      <c r="F42" s="6"/>
      <c r="G42" s="6"/>
      <c r="H42" s="6"/>
      <c r="I42" s="6"/>
      <c r="J42" s="6"/>
      <c r="O42" s="6"/>
      <c r="P42" s="6"/>
      <c r="Q42" s="6"/>
      <c r="R42" s="6"/>
      <c r="S42" s="6"/>
      <c r="U42" s="4"/>
      <c r="V42" s="198"/>
      <c r="W42" s="4"/>
      <c r="Y42" s="4"/>
    </row>
    <row r="43" spans="2:25" ht="15" customHeight="1">
      <c r="B43" s="4"/>
      <c r="C43" s="4"/>
      <c r="D43" s="4"/>
      <c r="E43" s="136" t="s">
        <v>294</v>
      </c>
      <c r="F43" s="138"/>
      <c r="G43" s="138"/>
      <c r="H43" s="138"/>
      <c r="I43" s="138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4"/>
      <c r="Y43" s="4"/>
    </row>
    <row r="44" spans="2:25" ht="15" customHeight="1">
      <c r="B44" s="4"/>
      <c r="C44" s="4"/>
      <c r="D44" s="4"/>
      <c r="E44" s="367" t="s">
        <v>249</v>
      </c>
      <c r="F44" s="94">
        <v>2006</v>
      </c>
      <c r="G44" s="369">
        <v>2007</v>
      </c>
      <c r="H44" s="370"/>
      <c r="I44" s="371"/>
      <c r="J44" s="369">
        <v>2008</v>
      </c>
      <c r="K44" s="370"/>
      <c r="L44" s="370"/>
      <c r="M44" s="371"/>
      <c r="N44" s="369">
        <v>2009</v>
      </c>
      <c r="O44" s="370"/>
      <c r="P44" s="371"/>
      <c r="Q44" s="94">
        <v>2010</v>
      </c>
      <c r="R44" s="94">
        <v>2011</v>
      </c>
      <c r="S44" s="94">
        <v>2012</v>
      </c>
      <c r="T44" s="94">
        <v>2013</v>
      </c>
      <c r="U44" s="94">
        <v>2014</v>
      </c>
      <c r="V44" s="94">
        <v>2015</v>
      </c>
      <c r="W44" s="4"/>
      <c r="Y44" s="4"/>
    </row>
    <row r="45" spans="2:25" ht="15" customHeight="1">
      <c r="B45" s="4"/>
      <c r="C45" s="4"/>
      <c r="E45" s="368"/>
      <c r="F45" s="145" t="s">
        <v>240</v>
      </c>
      <c r="G45" s="247" t="s">
        <v>237</v>
      </c>
      <c r="H45" s="247" t="s">
        <v>284</v>
      </c>
      <c r="I45" s="141" t="s">
        <v>0</v>
      </c>
      <c r="J45" s="222" t="s">
        <v>237</v>
      </c>
      <c r="K45" s="222" t="s">
        <v>237</v>
      </c>
      <c r="L45" s="222" t="s">
        <v>236</v>
      </c>
      <c r="M45" s="141" t="s">
        <v>0</v>
      </c>
      <c r="N45" s="246" t="s">
        <v>238</v>
      </c>
      <c r="O45" s="246" t="s">
        <v>236</v>
      </c>
      <c r="P45" s="149" t="s">
        <v>0</v>
      </c>
      <c r="Q45" s="149" t="s">
        <v>236</v>
      </c>
      <c r="R45" s="149" t="s">
        <v>236</v>
      </c>
      <c r="S45" s="149" t="s">
        <v>236</v>
      </c>
      <c r="T45" s="149" t="s">
        <v>239</v>
      </c>
      <c r="U45" s="149" t="s">
        <v>239</v>
      </c>
      <c r="V45" s="149" t="s">
        <v>239</v>
      </c>
      <c r="W45" s="4"/>
      <c r="Y45" s="4"/>
    </row>
    <row r="46" spans="2:25" ht="15" customHeight="1">
      <c r="B46" s="4"/>
      <c r="E46" s="55" t="str">
        <f t="shared" ref="E46:E57" si="10">E25</f>
        <v>FCS</v>
      </c>
      <c r="F46" s="146">
        <f t="shared" ref="F46:F58" si="11">IF(ISERROR(F25/F$37),"-",(F25/F$37))</f>
        <v>0</v>
      </c>
      <c r="G46" s="139">
        <f t="shared" ref="G46:G58" si="12">IF(ISERROR(H25/H$37),"-",(H25/H$37))</f>
        <v>0</v>
      </c>
      <c r="H46" s="139">
        <f t="shared" ref="H46:H58" si="13">IF(ISERROR(G25/G$37),"-",(G25/G$37))</f>
        <v>0</v>
      </c>
      <c r="I46" s="146">
        <f t="shared" ref="I46:M48" si="14">IF(ISERROR(I25/I$37),"-",(I25/I$37))</f>
        <v>0</v>
      </c>
      <c r="J46" s="139">
        <f t="shared" si="14"/>
        <v>5.5555555555555552E-2</v>
      </c>
      <c r="K46" s="139">
        <f t="shared" si="14"/>
        <v>0</v>
      </c>
      <c r="L46" s="139">
        <f t="shared" si="14"/>
        <v>0.125</v>
      </c>
      <c r="M46" s="146">
        <f t="shared" si="14"/>
        <v>4.878048780487805E-2</v>
      </c>
      <c r="N46" s="139">
        <f t="shared" ref="N46:N58" si="15">IF(ISERROR(O25/O$37),"-",(O25/O$37))</f>
        <v>7.1428571428571425E-2</v>
      </c>
      <c r="O46" s="139">
        <f t="shared" ref="O46:O58" si="16">IF(ISERROR(N25/N$37),"-",(N25/N$37))</f>
        <v>8.3333333333333329E-2</v>
      </c>
      <c r="P46" s="146">
        <f t="shared" ref="P46:V58" si="17">IF(ISERROR(P25/P$37),"-",(P25/P$37))</f>
        <v>7.8947368421052627E-2</v>
      </c>
      <c r="Q46" s="146">
        <f t="shared" si="17"/>
        <v>9.0909090909090912E-2</v>
      </c>
      <c r="R46" s="146">
        <f t="shared" si="17"/>
        <v>0.22500000000000001</v>
      </c>
      <c r="S46" s="146">
        <f t="shared" si="17"/>
        <v>0.13636363636363635</v>
      </c>
      <c r="T46" s="146">
        <f t="shared" si="17"/>
        <v>0.24489795918367346</v>
      </c>
      <c r="U46" s="146">
        <f t="shared" si="17"/>
        <v>0.29090909090909089</v>
      </c>
      <c r="V46" s="146">
        <f t="shared" si="17"/>
        <v>0.30508474576271188</v>
      </c>
      <c r="W46" s="4"/>
      <c r="Y46" s="4"/>
    </row>
    <row r="47" spans="2:25" ht="15" customHeight="1">
      <c r="B47" s="4"/>
      <c r="E47" s="57" t="str">
        <f t="shared" si="10"/>
        <v>FCA</v>
      </c>
      <c r="F47" s="147">
        <f t="shared" si="11"/>
        <v>0.14285714285714285</v>
      </c>
      <c r="G47" s="140">
        <f t="shared" si="12"/>
        <v>0.14285714285714285</v>
      </c>
      <c r="H47" s="140">
        <f t="shared" si="13"/>
        <v>0.4</v>
      </c>
      <c r="I47" s="147">
        <f t="shared" si="14"/>
        <v>0.27586206896551724</v>
      </c>
      <c r="J47" s="140">
        <f t="shared" si="14"/>
        <v>0.22222222222222221</v>
      </c>
      <c r="K47" s="140">
        <f t="shared" si="14"/>
        <v>0.4</v>
      </c>
      <c r="L47" s="140">
        <f t="shared" si="14"/>
        <v>0.25</v>
      </c>
      <c r="M47" s="147">
        <f t="shared" si="14"/>
        <v>0.29268292682926828</v>
      </c>
      <c r="N47" s="140">
        <f t="shared" si="15"/>
        <v>0.21428571428571427</v>
      </c>
      <c r="O47" s="140">
        <f t="shared" si="16"/>
        <v>0.29166666666666669</v>
      </c>
      <c r="P47" s="147">
        <f t="shared" si="17"/>
        <v>0.26315789473684209</v>
      </c>
      <c r="Q47" s="147">
        <f t="shared" si="17"/>
        <v>0.15909090909090909</v>
      </c>
      <c r="R47" s="147">
        <f t="shared" si="17"/>
        <v>0.125</v>
      </c>
      <c r="S47" s="147">
        <f t="shared" si="17"/>
        <v>0.13636363636363635</v>
      </c>
      <c r="T47" s="147">
        <f t="shared" si="17"/>
        <v>0.12244897959183673</v>
      </c>
      <c r="U47" s="147">
        <f t="shared" si="17"/>
        <v>0.21818181818181817</v>
      </c>
      <c r="V47" s="147">
        <f t="shared" si="17"/>
        <v>0.30508474576271188</v>
      </c>
      <c r="W47" s="4"/>
      <c r="Y47" s="4"/>
    </row>
    <row r="48" spans="2:25" ht="15" customHeight="1">
      <c r="B48" s="4"/>
      <c r="E48" s="57" t="str">
        <f t="shared" si="10"/>
        <v>FCBA</v>
      </c>
      <c r="F48" s="147">
        <f t="shared" si="11"/>
        <v>0.42857142857142855</v>
      </c>
      <c r="G48" s="140">
        <f t="shared" si="12"/>
        <v>0.42857142857142855</v>
      </c>
      <c r="H48" s="140">
        <f t="shared" si="13"/>
        <v>6.6666666666666666E-2</v>
      </c>
      <c r="I48" s="147">
        <f t="shared" si="14"/>
        <v>0.2413793103448276</v>
      </c>
      <c r="J48" s="140">
        <f t="shared" si="14"/>
        <v>0.16666666666666666</v>
      </c>
      <c r="K48" s="140">
        <f t="shared" si="14"/>
        <v>6.6666666666666666E-2</v>
      </c>
      <c r="L48" s="140">
        <f t="shared" si="14"/>
        <v>0</v>
      </c>
      <c r="M48" s="147">
        <f t="shared" si="14"/>
        <v>9.7560975609756101E-2</v>
      </c>
      <c r="N48" s="140">
        <f t="shared" si="15"/>
        <v>0.14285714285714285</v>
      </c>
      <c r="O48" s="140">
        <f t="shared" si="16"/>
        <v>8.3333333333333329E-2</v>
      </c>
      <c r="P48" s="147">
        <f t="shared" si="17"/>
        <v>0.10526315789473684</v>
      </c>
      <c r="Q48" s="147">
        <f t="shared" si="17"/>
        <v>0.22727272727272727</v>
      </c>
      <c r="R48" s="147">
        <f t="shared" si="17"/>
        <v>7.4999999999999997E-2</v>
      </c>
      <c r="S48" s="147">
        <f t="shared" si="17"/>
        <v>9.0909090909090912E-2</v>
      </c>
      <c r="T48" s="147">
        <f t="shared" si="17"/>
        <v>0.18367346938775511</v>
      </c>
      <c r="U48" s="147">
        <f t="shared" si="17"/>
        <v>0.14545454545454545</v>
      </c>
      <c r="V48" s="147">
        <f t="shared" si="17"/>
        <v>0.13559322033898305</v>
      </c>
      <c r="W48" s="4"/>
      <c r="Y48" s="4"/>
    </row>
    <row r="49" spans="2:25" ht="15" customHeight="1">
      <c r="B49" s="4"/>
      <c r="E49" s="57" t="str">
        <f t="shared" si="10"/>
        <v>FAEN</v>
      </c>
      <c r="F49" s="147">
        <f t="shared" si="11"/>
        <v>0</v>
      </c>
      <c r="G49" s="140">
        <f t="shared" si="12"/>
        <v>0</v>
      </c>
      <c r="H49" s="140">
        <f t="shared" si="13"/>
        <v>0</v>
      </c>
      <c r="I49" s="147">
        <f t="shared" ref="I49:I57" si="18">IF(ISERROR(I28/I$37),"-",(I28/I$37))</f>
        <v>0</v>
      </c>
      <c r="J49" s="140">
        <f t="shared" ref="J49:M58" si="19">IF(ISERROR(J28/J$37),"-",(J28/J$37))</f>
        <v>0</v>
      </c>
      <c r="K49" s="140">
        <f t="shared" si="19"/>
        <v>0</v>
      </c>
      <c r="L49" s="140">
        <f t="shared" si="19"/>
        <v>0</v>
      </c>
      <c r="M49" s="147">
        <f t="shared" si="19"/>
        <v>0</v>
      </c>
      <c r="N49" s="140">
        <f t="shared" si="15"/>
        <v>0</v>
      </c>
      <c r="O49" s="140">
        <f t="shared" si="16"/>
        <v>0</v>
      </c>
      <c r="P49" s="147">
        <f t="shared" si="17"/>
        <v>0</v>
      </c>
      <c r="Q49" s="147">
        <f t="shared" si="17"/>
        <v>2.2727272727272728E-2</v>
      </c>
      <c r="R49" s="147">
        <f t="shared" si="17"/>
        <v>2.5000000000000001E-2</v>
      </c>
      <c r="S49" s="147">
        <f t="shared" si="17"/>
        <v>6.8181818181818177E-2</v>
      </c>
      <c r="T49" s="147">
        <f t="shared" si="17"/>
        <v>6.1224489795918366E-2</v>
      </c>
      <c r="U49" s="147">
        <f t="shared" si="17"/>
        <v>7.2727272727272724E-2</v>
      </c>
      <c r="V49" s="147">
        <f t="shared" si="17"/>
        <v>8.4745762711864403E-2</v>
      </c>
      <c r="W49" s="4"/>
      <c r="Y49" s="4"/>
    </row>
    <row r="50" spans="2:25" ht="15" customHeight="1">
      <c r="B50" s="4"/>
      <c r="C50" s="4"/>
      <c r="E50" s="57" t="str">
        <f t="shared" si="10"/>
        <v>FACE</v>
      </c>
      <c r="F50" s="147">
        <f t="shared" si="11"/>
        <v>0</v>
      </c>
      <c r="G50" s="140">
        <f t="shared" si="12"/>
        <v>0</v>
      </c>
      <c r="H50" s="140">
        <f t="shared" si="13"/>
        <v>0</v>
      </c>
      <c r="I50" s="147">
        <f t="shared" si="18"/>
        <v>0</v>
      </c>
      <c r="J50" s="140">
        <f t="shared" si="19"/>
        <v>5.5555555555555552E-2</v>
      </c>
      <c r="K50" s="140">
        <f t="shared" si="19"/>
        <v>0</v>
      </c>
      <c r="L50" s="140">
        <f t="shared" si="19"/>
        <v>0</v>
      </c>
      <c r="M50" s="147">
        <f t="shared" si="19"/>
        <v>2.4390243902439025E-2</v>
      </c>
      <c r="N50" s="140">
        <f t="shared" si="15"/>
        <v>0</v>
      </c>
      <c r="O50" s="140">
        <f t="shared" si="16"/>
        <v>4.1666666666666664E-2</v>
      </c>
      <c r="P50" s="147">
        <f t="shared" si="17"/>
        <v>2.6315789473684209E-2</v>
      </c>
      <c r="Q50" s="147">
        <f t="shared" si="17"/>
        <v>2.2727272727272728E-2</v>
      </c>
      <c r="R50" s="147">
        <f t="shared" si="17"/>
        <v>0</v>
      </c>
      <c r="S50" s="147">
        <f t="shared" si="17"/>
        <v>2.2727272727272728E-2</v>
      </c>
      <c r="T50" s="147">
        <f t="shared" si="17"/>
        <v>4.0816326530612242E-2</v>
      </c>
      <c r="U50" s="147">
        <f t="shared" si="17"/>
        <v>9.0909090909090912E-2</v>
      </c>
      <c r="V50" s="147">
        <f t="shared" si="17"/>
        <v>6.7796610169491525E-2</v>
      </c>
      <c r="W50" s="4"/>
      <c r="Y50" s="4"/>
    </row>
    <row r="51" spans="2:25" ht="15" customHeight="1">
      <c r="B51" s="4"/>
      <c r="C51" s="4"/>
      <c r="E51" s="57" t="str">
        <f t="shared" si="10"/>
        <v>FCH</v>
      </c>
      <c r="F51" s="147">
        <f t="shared" si="11"/>
        <v>7.1428571428571425E-2</v>
      </c>
      <c r="G51" s="140">
        <f t="shared" si="12"/>
        <v>7.1428571428571425E-2</v>
      </c>
      <c r="H51" s="140">
        <f t="shared" si="13"/>
        <v>6.6666666666666666E-2</v>
      </c>
      <c r="I51" s="147">
        <f t="shared" si="18"/>
        <v>6.8965517241379309E-2</v>
      </c>
      <c r="J51" s="140">
        <f t="shared" si="19"/>
        <v>0.1111111111111111</v>
      </c>
      <c r="K51" s="140">
        <f t="shared" si="19"/>
        <v>6.6666666666666666E-2</v>
      </c>
      <c r="L51" s="140">
        <f t="shared" si="19"/>
        <v>0.125</v>
      </c>
      <c r="M51" s="147">
        <f t="shared" si="19"/>
        <v>9.7560975609756101E-2</v>
      </c>
      <c r="N51" s="140">
        <f t="shared" si="15"/>
        <v>7.1428571428571425E-2</v>
      </c>
      <c r="O51" s="140">
        <f t="shared" si="16"/>
        <v>8.3333333333333329E-2</v>
      </c>
      <c r="P51" s="147">
        <f t="shared" si="17"/>
        <v>7.8947368421052627E-2</v>
      </c>
      <c r="Q51" s="147">
        <f t="shared" si="17"/>
        <v>0.11363636363636363</v>
      </c>
      <c r="R51" s="147">
        <f t="shared" si="17"/>
        <v>0.17499999999999999</v>
      </c>
      <c r="S51" s="147">
        <f t="shared" si="17"/>
        <v>0.15909090909090909</v>
      </c>
      <c r="T51" s="147">
        <f t="shared" si="17"/>
        <v>8.1632653061224483E-2</v>
      </c>
      <c r="U51" s="147">
        <f t="shared" si="17"/>
        <v>7.2727272727272724E-2</v>
      </c>
      <c r="V51" s="147">
        <f t="shared" si="17"/>
        <v>3.3898305084745763E-2</v>
      </c>
      <c r="W51" s="4"/>
      <c r="Y51" s="4"/>
    </row>
    <row r="52" spans="2:25" ht="15" customHeight="1">
      <c r="B52" s="4"/>
      <c r="C52" s="4"/>
      <c r="E52" s="57" t="str">
        <f t="shared" si="10"/>
        <v>FADIR</v>
      </c>
      <c r="F52" s="147">
        <f t="shared" si="11"/>
        <v>0</v>
      </c>
      <c r="G52" s="140">
        <f t="shared" si="12"/>
        <v>0</v>
      </c>
      <c r="H52" s="140">
        <f t="shared" si="13"/>
        <v>0</v>
      </c>
      <c r="I52" s="147">
        <f t="shared" si="18"/>
        <v>0</v>
      </c>
      <c r="J52" s="140">
        <f t="shared" si="19"/>
        <v>0.1111111111111111</v>
      </c>
      <c r="K52" s="140">
        <f t="shared" si="19"/>
        <v>0</v>
      </c>
      <c r="L52" s="140">
        <f t="shared" si="19"/>
        <v>0</v>
      </c>
      <c r="M52" s="147">
        <f t="shared" si="19"/>
        <v>4.878048780487805E-2</v>
      </c>
      <c r="N52" s="140">
        <f t="shared" si="15"/>
        <v>7.1428571428571425E-2</v>
      </c>
      <c r="O52" s="140">
        <f t="shared" si="16"/>
        <v>0.125</v>
      </c>
      <c r="P52" s="147">
        <f t="shared" si="17"/>
        <v>0.10526315789473684</v>
      </c>
      <c r="Q52" s="147">
        <f t="shared" si="17"/>
        <v>2.2727272727272728E-2</v>
      </c>
      <c r="R52" s="147">
        <f t="shared" si="17"/>
        <v>0</v>
      </c>
      <c r="S52" s="147">
        <f t="shared" si="17"/>
        <v>4.5454545454545456E-2</v>
      </c>
      <c r="T52" s="147">
        <f t="shared" si="17"/>
        <v>6.1224489795918366E-2</v>
      </c>
      <c r="U52" s="147">
        <f t="shared" si="17"/>
        <v>5.4545454545454543E-2</v>
      </c>
      <c r="V52" s="147">
        <f t="shared" si="17"/>
        <v>3.3898305084745763E-2</v>
      </c>
      <c r="W52" s="4"/>
      <c r="Y52" s="4"/>
    </row>
    <row r="53" spans="2:25" ht="15" customHeight="1">
      <c r="B53" s="4"/>
      <c r="C53" s="197"/>
      <c r="D53" s="116"/>
      <c r="E53" s="57" t="str">
        <f t="shared" si="10"/>
        <v>FACET</v>
      </c>
      <c r="F53" s="147">
        <f t="shared" si="11"/>
        <v>0</v>
      </c>
      <c r="G53" s="140">
        <f t="shared" si="12"/>
        <v>7.1428571428571425E-2</v>
      </c>
      <c r="H53" s="140">
        <f t="shared" si="13"/>
        <v>6.6666666666666666E-2</v>
      </c>
      <c r="I53" s="147">
        <f t="shared" si="18"/>
        <v>6.8965517241379309E-2</v>
      </c>
      <c r="J53" s="140">
        <f t="shared" si="19"/>
        <v>0.1111111111111111</v>
      </c>
      <c r="K53" s="140">
        <f t="shared" si="19"/>
        <v>6.6666666666666666E-2</v>
      </c>
      <c r="L53" s="140">
        <f t="shared" si="19"/>
        <v>0.25</v>
      </c>
      <c r="M53" s="147">
        <f t="shared" si="19"/>
        <v>0.12195121951219512</v>
      </c>
      <c r="N53" s="140">
        <f t="shared" si="15"/>
        <v>0</v>
      </c>
      <c r="O53" s="140">
        <f t="shared" si="16"/>
        <v>0</v>
      </c>
      <c r="P53" s="147">
        <f t="shared" si="17"/>
        <v>0</v>
      </c>
      <c r="Q53" s="147">
        <f t="shared" si="17"/>
        <v>6.8181818181818177E-2</v>
      </c>
      <c r="R53" s="147">
        <f t="shared" si="17"/>
        <v>0.05</v>
      </c>
      <c r="S53" s="147">
        <f t="shared" si="17"/>
        <v>9.0909090909090912E-2</v>
      </c>
      <c r="T53" s="147">
        <f t="shared" si="17"/>
        <v>4.0816326530612242E-2</v>
      </c>
      <c r="U53" s="147">
        <f t="shared" si="17"/>
        <v>1.8181818181818181E-2</v>
      </c>
      <c r="V53" s="147">
        <f t="shared" si="17"/>
        <v>1.6949152542372881E-2</v>
      </c>
      <c r="W53" s="4"/>
      <c r="Y53" s="4"/>
    </row>
    <row r="54" spans="2:25" ht="15" customHeight="1">
      <c r="B54" s="4"/>
      <c r="C54" s="197"/>
      <c r="D54" s="116"/>
      <c r="E54" s="57" t="str">
        <f t="shared" si="10"/>
        <v>FAED</v>
      </c>
      <c r="F54" s="147">
        <f t="shared" si="11"/>
        <v>0</v>
      </c>
      <c r="G54" s="140">
        <f t="shared" si="12"/>
        <v>0</v>
      </c>
      <c r="H54" s="140">
        <f t="shared" si="13"/>
        <v>0.13333333333333333</v>
      </c>
      <c r="I54" s="147">
        <f t="shared" si="18"/>
        <v>6.8965517241379309E-2</v>
      </c>
      <c r="J54" s="140">
        <f t="shared" si="19"/>
        <v>5.5555555555555552E-2</v>
      </c>
      <c r="K54" s="140">
        <f t="shared" si="19"/>
        <v>0.13333333333333333</v>
      </c>
      <c r="L54" s="140">
        <f t="shared" si="19"/>
        <v>0</v>
      </c>
      <c r="M54" s="147">
        <f t="shared" si="19"/>
        <v>7.3170731707317069E-2</v>
      </c>
      <c r="N54" s="140">
        <f t="shared" si="15"/>
        <v>0</v>
      </c>
      <c r="O54" s="140">
        <f t="shared" si="16"/>
        <v>0.20833333333333334</v>
      </c>
      <c r="P54" s="147">
        <f t="shared" si="17"/>
        <v>0.13157894736842105</v>
      </c>
      <c r="Q54" s="147">
        <f t="shared" si="17"/>
        <v>0.13636363636363635</v>
      </c>
      <c r="R54" s="147">
        <f t="shared" si="17"/>
        <v>0.15</v>
      </c>
      <c r="S54" s="147">
        <f t="shared" si="17"/>
        <v>9.0909090909090912E-2</v>
      </c>
      <c r="T54" s="147">
        <f t="shared" si="17"/>
        <v>4.0816326530612242E-2</v>
      </c>
      <c r="U54" s="147">
        <f t="shared" si="17"/>
        <v>0</v>
      </c>
      <c r="V54" s="147">
        <f t="shared" si="17"/>
        <v>1.6949152542372881E-2</v>
      </c>
      <c r="W54" s="4"/>
      <c r="Y54" s="4"/>
    </row>
    <row r="55" spans="2:25" ht="15" customHeight="1">
      <c r="B55" s="4"/>
      <c r="C55" s="197"/>
      <c r="D55" s="116"/>
      <c r="E55" s="57" t="str">
        <f t="shared" si="10"/>
        <v>FACALE</v>
      </c>
      <c r="F55" s="147">
        <f t="shared" si="11"/>
        <v>0.35714285714285715</v>
      </c>
      <c r="G55" s="140">
        <f t="shared" si="12"/>
        <v>0.2857142857142857</v>
      </c>
      <c r="H55" s="140">
        <f t="shared" si="13"/>
        <v>0.26666666666666666</v>
      </c>
      <c r="I55" s="147">
        <f t="shared" si="18"/>
        <v>0.27586206896551724</v>
      </c>
      <c r="J55" s="140">
        <f t="shared" si="19"/>
        <v>0.1111111111111111</v>
      </c>
      <c r="K55" s="140">
        <f t="shared" si="19"/>
        <v>0.26666666666666666</v>
      </c>
      <c r="L55" s="140">
        <f t="shared" si="19"/>
        <v>0.25</v>
      </c>
      <c r="M55" s="147">
        <f t="shared" si="19"/>
        <v>0.1951219512195122</v>
      </c>
      <c r="N55" s="140">
        <f t="shared" si="15"/>
        <v>0.42857142857142855</v>
      </c>
      <c r="O55" s="140">
        <f t="shared" si="16"/>
        <v>8.3333333333333329E-2</v>
      </c>
      <c r="P55" s="147">
        <f t="shared" si="17"/>
        <v>0.21052631578947367</v>
      </c>
      <c r="Q55" s="147">
        <f t="shared" si="17"/>
        <v>0.13636363636363635</v>
      </c>
      <c r="R55" s="147">
        <f t="shared" si="17"/>
        <v>0.17499999999999999</v>
      </c>
      <c r="S55" s="147">
        <f t="shared" si="17"/>
        <v>0.15909090909090909</v>
      </c>
      <c r="T55" s="147">
        <f t="shared" si="17"/>
        <v>0.12244897959183673</v>
      </c>
      <c r="U55" s="147">
        <f t="shared" si="17"/>
        <v>3.6363636363636362E-2</v>
      </c>
      <c r="V55" s="147">
        <f t="shared" si="17"/>
        <v>0</v>
      </c>
      <c r="W55" s="4"/>
      <c r="Y55" s="4"/>
    </row>
    <row r="56" spans="2:25" ht="15" customHeight="1">
      <c r="B56" s="4"/>
      <c r="C56" s="197"/>
      <c r="D56" s="116"/>
      <c r="E56" s="57" t="str">
        <f t="shared" si="10"/>
        <v>FAIND</v>
      </c>
      <c r="F56" s="147">
        <f t="shared" si="11"/>
        <v>0</v>
      </c>
      <c r="G56" s="140">
        <f t="shared" si="12"/>
        <v>0</v>
      </c>
      <c r="H56" s="140">
        <f t="shared" si="13"/>
        <v>0</v>
      </c>
      <c r="I56" s="147">
        <f t="shared" si="18"/>
        <v>0</v>
      </c>
      <c r="J56" s="140">
        <f t="shared" si="19"/>
        <v>0</v>
      </c>
      <c r="K56" s="140">
        <f t="shared" si="19"/>
        <v>0</v>
      </c>
      <c r="L56" s="140">
        <f t="shared" si="19"/>
        <v>0</v>
      </c>
      <c r="M56" s="147">
        <f t="shared" si="19"/>
        <v>0</v>
      </c>
      <c r="N56" s="140">
        <f t="shared" si="15"/>
        <v>0</v>
      </c>
      <c r="O56" s="140">
        <f t="shared" si="16"/>
        <v>0</v>
      </c>
      <c r="P56" s="147">
        <f t="shared" si="17"/>
        <v>0</v>
      </c>
      <c r="Q56" s="147">
        <f t="shared" si="17"/>
        <v>0</v>
      </c>
      <c r="R56" s="147">
        <f t="shared" si="17"/>
        <v>0</v>
      </c>
      <c r="S56" s="147">
        <f t="shared" si="17"/>
        <v>0</v>
      </c>
      <c r="T56" s="147">
        <f t="shared" si="17"/>
        <v>0</v>
      </c>
      <c r="U56" s="147">
        <f t="shared" si="17"/>
        <v>0</v>
      </c>
      <c r="V56" s="147">
        <f t="shared" si="17"/>
        <v>0</v>
      </c>
      <c r="W56" s="4"/>
      <c r="Y56" s="4"/>
    </row>
    <row r="57" spans="2:25" ht="15" customHeight="1">
      <c r="B57" s="4"/>
      <c r="C57" s="4"/>
      <c r="E57" s="57" t="str">
        <f t="shared" si="10"/>
        <v>EAD</v>
      </c>
      <c r="F57" s="147">
        <f t="shared" si="11"/>
        <v>0</v>
      </c>
      <c r="G57" s="140">
        <f t="shared" si="12"/>
        <v>0</v>
      </c>
      <c r="H57" s="140">
        <f t="shared" si="13"/>
        <v>0</v>
      </c>
      <c r="I57" s="147">
        <f t="shared" si="18"/>
        <v>0</v>
      </c>
      <c r="J57" s="140">
        <f t="shared" si="19"/>
        <v>0</v>
      </c>
      <c r="K57" s="140">
        <f t="shared" si="19"/>
        <v>0</v>
      </c>
      <c r="L57" s="140">
        <f t="shared" si="19"/>
        <v>0</v>
      </c>
      <c r="M57" s="147">
        <f t="shared" si="19"/>
        <v>0</v>
      </c>
      <c r="N57" s="140">
        <f t="shared" si="15"/>
        <v>0</v>
      </c>
      <c r="O57" s="140">
        <f t="shared" si="16"/>
        <v>0</v>
      </c>
      <c r="P57" s="147">
        <f t="shared" si="17"/>
        <v>0</v>
      </c>
      <c r="Q57" s="147">
        <f t="shared" si="17"/>
        <v>0</v>
      </c>
      <c r="R57" s="147">
        <f t="shared" si="17"/>
        <v>0</v>
      </c>
      <c r="S57" s="147">
        <f t="shared" si="17"/>
        <v>0</v>
      </c>
      <c r="T57" s="147">
        <f t="shared" si="17"/>
        <v>0</v>
      </c>
      <c r="U57" s="147">
        <f t="shared" si="17"/>
        <v>0</v>
      </c>
      <c r="V57" s="147">
        <f t="shared" si="17"/>
        <v>0</v>
      </c>
      <c r="W57" s="4"/>
      <c r="Y57" s="4"/>
    </row>
    <row r="58" spans="2:25" ht="15" customHeight="1">
      <c r="B58" s="4"/>
      <c r="C58" s="4"/>
      <c r="E58" s="54" t="s">
        <v>37</v>
      </c>
      <c r="F58" s="148">
        <f t="shared" si="11"/>
        <v>1</v>
      </c>
      <c r="G58" s="299">
        <f t="shared" si="12"/>
        <v>1</v>
      </c>
      <c r="H58" s="299">
        <f t="shared" si="13"/>
        <v>1</v>
      </c>
      <c r="I58" s="148">
        <f t="shared" ref="I58" si="20">IF(ISERROR(I37/I$37),"-",(I37/I$37))</f>
        <v>1</v>
      </c>
      <c r="J58" s="299">
        <f t="shared" si="19"/>
        <v>1</v>
      </c>
      <c r="K58" s="299">
        <f t="shared" si="19"/>
        <v>1</v>
      </c>
      <c r="L58" s="299">
        <f t="shared" si="19"/>
        <v>1</v>
      </c>
      <c r="M58" s="148">
        <f t="shared" si="19"/>
        <v>1</v>
      </c>
      <c r="N58" s="299">
        <f t="shared" si="15"/>
        <v>1</v>
      </c>
      <c r="O58" s="299">
        <f t="shared" si="16"/>
        <v>1</v>
      </c>
      <c r="P58" s="148">
        <f t="shared" si="17"/>
        <v>1</v>
      </c>
      <c r="Q58" s="148">
        <f t="shared" si="17"/>
        <v>1</v>
      </c>
      <c r="R58" s="148">
        <f t="shared" si="17"/>
        <v>1</v>
      </c>
      <c r="S58" s="148">
        <f t="shared" si="17"/>
        <v>1</v>
      </c>
      <c r="T58" s="148">
        <f t="shared" si="17"/>
        <v>1</v>
      </c>
      <c r="U58" s="148">
        <f t="shared" si="17"/>
        <v>1</v>
      </c>
      <c r="V58" s="148">
        <f t="shared" si="17"/>
        <v>1</v>
      </c>
      <c r="W58" s="4"/>
      <c r="Y58" s="4"/>
    </row>
    <row r="59" spans="2:25" ht="15" customHeight="1">
      <c r="B59" s="4"/>
      <c r="C59" s="4"/>
      <c r="E59" s="35" t="s">
        <v>371</v>
      </c>
      <c r="F59" s="35"/>
      <c r="G59" s="35"/>
      <c r="H59" s="35"/>
      <c r="I59" s="35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4"/>
      <c r="Y59" s="4"/>
    </row>
    <row r="60" spans="2:25" ht="15" customHeight="1">
      <c r="B60" s="198"/>
      <c r="C60" s="198"/>
      <c r="D60" s="198"/>
      <c r="E60" s="35" t="s">
        <v>247</v>
      </c>
      <c r="W60" s="4"/>
      <c r="Y60" s="4"/>
    </row>
    <row r="61" spans="2:25" ht="15" customHeight="1">
      <c r="B61" s="198"/>
      <c r="C61" s="198"/>
      <c r="D61" s="198"/>
      <c r="E61" s="4"/>
      <c r="F61" s="4"/>
      <c r="G61" s="4"/>
      <c r="H61" s="198"/>
      <c r="I61" s="19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4"/>
      <c r="V61" s="198"/>
      <c r="W61" s="4"/>
      <c r="Y61" s="4"/>
    </row>
    <row r="62" spans="2:25" ht="15" customHeight="1">
      <c r="B62" s="198"/>
      <c r="C62" s="198"/>
      <c r="D62" s="198"/>
      <c r="E62" s="4"/>
      <c r="F62" s="4"/>
      <c r="G62" s="4"/>
      <c r="H62" s="198"/>
      <c r="I62" s="198"/>
      <c r="U62" s="4"/>
      <c r="V62" s="198"/>
      <c r="W62" s="4"/>
      <c r="Y62" s="4"/>
    </row>
    <row r="63" spans="2:25" ht="15" customHeight="1">
      <c r="B63" s="4"/>
      <c r="C63" s="4"/>
      <c r="D63" s="4"/>
      <c r="E63" s="4"/>
      <c r="F63" s="4"/>
      <c r="G63" s="4"/>
      <c r="H63" s="198"/>
      <c r="I63" s="198"/>
      <c r="U63" s="4"/>
      <c r="V63" s="198"/>
      <c r="W63" s="4"/>
      <c r="Y63" s="4"/>
    </row>
    <row r="64" spans="2:25" ht="15.75">
      <c r="C64" s="1"/>
      <c r="D64" s="51" t="s">
        <v>295</v>
      </c>
      <c r="E64" s="1"/>
      <c r="F64" s="1"/>
      <c r="G64" s="1"/>
      <c r="H64" s="199"/>
      <c r="I64" s="199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99"/>
    </row>
    <row r="65" spans="1:50" ht="15.75">
      <c r="C65" s="1"/>
      <c r="D65" s="161" t="s">
        <v>27</v>
      </c>
      <c r="E65" s="161" t="s">
        <v>30</v>
      </c>
      <c r="F65" s="94">
        <v>2006</v>
      </c>
      <c r="G65" s="369">
        <v>2007</v>
      </c>
      <c r="H65" s="370"/>
      <c r="I65" s="371"/>
      <c r="J65" s="369">
        <v>2008</v>
      </c>
      <c r="K65" s="370"/>
      <c r="L65" s="370"/>
      <c r="M65" s="371"/>
      <c r="N65" s="369">
        <v>2009</v>
      </c>
      <c r="O65" s="370"/>
      <c r="P65" s="371"/>
      <c r="Q65" s="94">
        <v>2010</v>
      </c>
      <c r="R65" s="94">
        <v>2011</v>
      </c>
      <c r="S65" s="94">
        <v>2012</v>
      </c>
      <c r="T65" s="94">
        <v>2013</v>
      </c>
      <c r="U65" s="94">
        <v>2014</v>
      </c>
      <c r="V65" s="94">
        <v>2015</v>
      </c>
    </row>
    <row r="66" spans="1:50" ht="15.75">
      <c r="C66" s="6"/>
      <c r="D66" s="253"/>
      <c r="E66" s="253"/>
      <c r="F66" s="144" t="s">
        <v>240</v>
      </c>
      <c r="G66" s="144" t="s">
        <v>237</v>
      </c>
      <c r="H66" s="144" t="s">
        <v>284</v>
      </c>
      <c r="I66" s="144" t="s">
        <v>0</v>
      </c>
      <c r="J66" s="144" t="s">
        <v>237</v>
      </c>
      <c r="K66" s="144" t="s">
        <v>237</v>
      </c>
      <c r="L66" s="144" t="s">
        <v>236</v>
      </c>
      <c r="M66" s="144" t="s">
        <v>0</v>
      </c>
      <c r="N66" s="144" t="s">
        <v>238</v>
      </c>
      <c r="O66" s="144" t="s">
        <v>236</v>
      </c>
      <c r="P66" s="144" t="s">
        <v>0</v>
      </c>
      <c r="Q66" s="148" t="s">
        <v>236</v>
      </c>
      <c r="R66" s="148" t="s">
        <v>236</v>
      </c>
      <c r="S66" s="148" t="s">
        <v>236</v>
      </c>
      <c r="T66" s="148" t="s">
        <v>239</v>
      </c>
      <c r="U66" s="148" t="s">
        <v>239</v>
      </c>
      <c r="V66" s="148" t="s">
        <v>239</v>
      </c>
      <c r="Y66" s="228"/>
    </row>
    <row r="67" spans="1:50" s="4" customFormat="1">
      <c r="A67" s="6"/>
      <c r="B67" s="6"/>
      <c r="C67" s="6"/>
      <c r="D67" s="55" t="s">
        <v>2</v>
      </c>
      <c r="E67" s="91" t="s">
        <v>41</v>
      </c>
      <c r="F67" s="143">
        <v>0</v>
      </c>
      <c r="G67" s="96">
        <v>0</v>
      </c>
      <c r="H67" s="96">
        <v>0</v>
      </c>
      <c r="I67" s="143">
        <f t="shared" ref="I67:I98" si="21">SUM(G67:H67)</f>
        <v>0</v>
      </c>
      <c r="J67" s="96">
        <v>0</v>
      </c>
      <c r="K67" s="96">
        <v>0</v>
      </c>
      <c r="L67" s="96">
        <v>0</v>
      </c>
      <c r="M67" s="143">
        <v>0</v>
      </c>
      <c r="N67" s="96">
        <v>0</v>
      </c>
      <c r="O67" s="96">
        <v>0</v>
      </c>
      <c r="P67" s="143">
        <v>0</v>
      </c>
      <c r="Q67" s="143">
        <v>0</v>
      </c>
      <c r="R67" s="143">
        <v>0</v>
      </c>
      <c r="S67" s="143">
        <v>1</v>
      </c>
      <c r="T67" s="143">
        <v>1</v>
      </c>
      <c r="U67" s="143">
        <v>1</v>
      </c>
      <c r="V67" s="143">
        <v>2</v>
      </c>
      <c r="Y67" s="228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</row>
    <row r="68" spans="1:50" s="4" customFormat="1">
      <c r="A68" s="6"/>
      <c r="B68" s="6"/>
      <c r="C68" s="6"/>
      <c r="D68" s="57" t="s">
        <v>7</v>
      </c>
      <c r="E68" s="92" t="s">
        <v>17</v>
      </c>
      <c r="F68" s="143">
        <v>2</v>
      </c>
      <c r="G68" s="96">
        <v>5</v>
      </c>
      <c r="H68" s="96">
        <v>2</v>
      </c>
      <c r="I68" s="143">
        <f t="shared" si="21"/>
        <v>7</v>
      </c>
      <c r="J68" s="96">
        <v>3</v>
      </c>
      <c r="K68" s="96">
        <v>6</v>
      </c>
      <c r="L68" s="96">
        <v>2</v>
      </c>
      <c r="M68" s="143">
        <v>11</v>
      </c>
      <c r="N68" s="96">
        <v>5</v>
      </c>
      <c r="O68" s="96">
        <v>2</v>
      </c>
      <c r="P68" s="143">
        <v>7</v>
      </c>
      <c r="Q68" s="143">
        <v>3</v>
      </c>
      <c r="R68" s="143">
        <v>0</v>
      </c>
      <c r="S68" s="143">
        <v>2</v>
      </c>
      <c r="T68" s="143">
        <v>0</v>
      </c>
      <c r="U68" s="143">
        <v>3</v>
      </c>
      <c r="V68" s="143">
        <v>5</v>
      </c>
      <c r="W68" s="198"/>
      <c r="Y68" s="228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</row>
    <row r="69" spans="1:50" s="4" customFormat="1">
      <c r="A69" s="6"/>
      <c r="B69" s="6"/>
      <c r="C69" s="6"/>
      <c r="D69" s="57" t="s">
        <v>1</v>
      </c>
      <c r="E69" s="92" t="s">
        <v>42</v>
      </c>
      <c r="F69" s="143">
        <v>0</v>
      </c>
      <c r="G69" s="96">
        <v>0</v>
      </c>
      <c r="H69" s="96">
        <v>0</v>
      </c>
      <c r="I69" s="143">
        <f t="shared" si="21"/>
        <v>0</v>
      </c>
      <c r="J69" s="96">
        <v>0</v>
      </c>
      <c r="K69" s="96">
        <v>0</v>
      </c>
      <c r="L69" s="96">
        <v>0</v>
      </c>
      <c r="M69" s="143">
        <v>0</v>
      </c>
      <c r="N69" s="96">
        <v>1</v>
      </c>
      <c r="O69" s="96">
        <v>3</v>
      </c>
      <c r="P69" s="143">
        <v>4</v>
      </c>
      <c r="Q69" s="143">
        <v>2</v>
      </c>
      <c r="R69" s="143">
        <v>3</v>
      </c>
      <c r="S69" s="143">
        <v>6</v>
      </c>
      <c r="T69" s="143">
        <v>4</v>
      </c>
      <c r="U69" s="143">
        <v>1</v>
      </c>
      <c r="V69" s="143">
        <v>0</v>
      </c>
      <c r="W69" s="197"/>
      <c r="X69" s="116"/>
      <c r="Y69" s="228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</row>
    <row r="70" spans="1:50" s="4" customFormat="1">
      <c r="A70" s="6"/>
      <c r="B70" s="6"/>
      <c r="C70" s="6"/>
      <c r="D70" s="57" t="s">
        <v>8</v>
      </c>
      <c r="E70" s="92" t="s">
        <v>14</v>
      </c>
      <c r="F70" s="143">
        <v>0</v>
      </c>
      <c r="G70" s="96">
        <v>0</v>
      </c>
      <c r="H70" s="96">
        <v>0</v>
      </c>
      <c r="I70" s="143">
        <f t="shared" si="21"/>
        <v>0</v>
      </c>
      <c r="J70" s="96">
        <v>0</v>
      </c>
      <c r="K70" s="96">
        <v>0</v>
      </c>
      <c r="L70" s="96">
        <v>0</v>
      </c>
      <c r="M70" s="143">
        <v>0</v>
      </c>
      <c r="N70" s="96">
        <v>0</v>
      </c>
      <c r="O70" s="96">
        <v>1</v>
      </c>
      <c r="P70" s="143">
        <v>1</v>
      </c>
      <c r="Q70" s="143">
        <v>0</v>
      </c>
      <c r="R70" s="143">
        <v>1</v>
      </c>
      <c r="S70" s="143">
        <v>1</v>
      </c>
      <c r="T70" s="143">
        <v>3</v>
      </c>
      <c r="U70" s="143">
        <v>3</v>
      </c>
      <c r="V70" s="143">
        <v>3</v>
      </c>
      <c r="W70" s="198"/>
      <c r="Y70" s="228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</row>
    <row r="71" spans="1:50" s="4" customFormat="1">
      <c r="A71" s="6"/>
      <c r="B71" s="6"/>
      <c r="C71" s="6"/>
      <c r="D71" s="57" t="s">
        <v>8</v>
      </c>
      <c r="E71" s="92" t="s">
        <v>43</v>
      </c>
      <c r="F71" s="143">
        <v>6</v>
      </c>
      <c r="G71" s="96">
        <v>1</v>
      </c>
      <c r="H71" s="96">
        <v>6</v>
      </c>
      <c r="I71" s="143">
        <f t="shared" si="21"/>
        <v>7</v>
      </c>
      <c r="J71" s="96">
        <v>2</v>
      </c>
      <c r="K71" s="96">
        <v>1</v>
      </c>
      <c r="L71" s="96">
        <v>0</v>
      </c>
      <c r="M71" s="143">
        <v>3</v>
      </c>
      <c r="N71" s="96">
        <v>2</v>
      </c>
      <c r="O71" s="96">
        <v>1</v>
      </c>
      <c r="P71" s="143">
        <v>3</v>
      </c>
      <c r="Q71" s="143">
        <v>7</v>
      </c>
      <c r="R71" s="143">
        <v>1</v>
      </c>
      <c r="S71" s="143">
        <v>2</v>
      </c>
      <c r="T71" s="143">
        <v>3</v>
      </c>
      <c r="U71" s="143">
        <v>5</v>
      </c>
      <c r="V71" s="143">
        <v>3</v>
      </c>
      <c r="Y71" s="228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</row>
    <row r="72" spans="1:50" s="4" customFormat="1">
      <c r="A72" s="6"/>
      <c r="B72" s="6"/>
      <c r="C72" s="6"/>
      <c r="D72" s="57" t="s">
        <v>2</v>
      </c>
      <c r="E72" s="92" t="s">
        <v>44</v>
      </c>
      <c r="F72" s="143">
        <v>0</v>
      </c>
      <c r="G72" s="96">
        <v>0</v>
      </c>
      <c r="H72" s="96">
        <v>0</v>
      </c>
      <c r="I72" s="143">
        <f t="shared" si="21"/>
        <v>0</v>
      </c>
      <c r="J72" s="96">
        <v>1</v>
      </c>
      <c r="K72" s="96">
        <v>0</v>
      </c>
      <c r="L72" s="96">
        <v>0</v>
      </c>
      <c r="M72" s="143">
        <v>1</v>
      </c>
      <c r="N72" s="96">
        <v>1</v>
      </c>
      <c r="O72" s="96">
        <v>0</v>
      </c>
      <c r="P72" s="143">
        <v>1</v>
      </c>
      <c r="Q72" s="143">
        <v>1</v>
      </c>
      <c r="R72" s="143">
        <v>0</v>
      </c>
      <c r="S72" s="143">
        <v>0</v>
      </c>
      <c r="T72" s="143">
        <v>0</v>
      </c>
      <c r="U72" s="143">
        <v>0</v>
      </c>
      <c r="V72" s="143">
        <v>1</v>
      </c>
      <c r="W72" s="197"/>
      <c r="X72" s="116"/>
      <c r="Y72" s="228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</row>
    <row r="73" spans="1:50" s="4" customFormat="1">
      <c r="A73" s="6"/>
      <c r="B73" s="6"/>
      <c r="C73" s="6"/>
      <c r="D73" s="57" t="s">
        <v>9</v>
      </c>
      <c r="E73" s="92" t="s">
        <v>46</v>
      </c>
      <c r="F73" s="143">
        <v>0</v>
      </c>
      <c r="G73" s="96">
        <v>0</v>
      </c>
      <c r="H73" s="96">
        <v>0</v>
      </c>
      <c r="I73" s="143">
        <f t="shared" si="21"/>
        <v>0</v>
      </c>
      <c r="J73" s="96">
        <v>1</v>
      </c>
      <c r="K73" s="96">
        <v>0</v>
      </c>
      <c r="L73" s="96">
        <v>0</v>
      </c>
      <c r="M73" s="143">
        <v>1</v>
      </c>
      <c r="N73" s="96">
        <v>1</v>
      </c>
      <c r="O73" s="96">
        <v>1</v>
      </c>
      <c r="P73" s="143">
        <v>2</v>
      </c>
      <c r="Q73" s="143">
        <v>1</v>
      </c>
      <c r="R73" s="143">
        <v>3</v>
      </c>
      <c r="S73" s="143">
        <v>1</v>
      </c>
      <c r="T73" s="143">
        <v>0</v>
      </c>
      <c r="U73" s="143">
        <v>0</v>
      </c>
      <c r="V73" s="143">
        <v>0</v>
      </c>
      <c r="W73" s="198"/>
      <c r="Y73" s="228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</row>
    <row r="74" spans="1:50" s="4" customFormat="1">
      <c r="A74" s="6"/>
      <c r="B74" s="6"/>
      <c r="C74" s="6"/>
      <c r="D74" s="57" t="s">
        <v>4</v>
      </c>
      <c r="E74" s="92" t="s">
        <v>18</v>
      </c>
      <c r="F74" s="143">
        <v>0</v>
      </c>
      <c r="G74" s="96">
        <v>0</v>
      </c>
      <c r="H74" s="96">
        <v>0</v>
      </c>
      <c r="I74" s="143">
        <f t="shared" si="21"/>
        <v>0</v>
      </c>
      <c r="J74" s="96">
        <v>2</v>
      </c>
      <c r="K74" s="96">
        <v>0</v>
      </c>
      <c r="L74" s="96">
        <v>0</v>
      </c>
      <c r="M74" s="143">
        <v>2</v>
      </c>
      <c r="N74" s="96">
        <v>3</v>
      </c>
      <c r="O74" s="96">
        <v>0</v>
      </c>
      <c r="P74" s="143">
        <v>3</v>
      </c>
      <c r="Q74" s="143">
        <v>1</v>
      </c>
      <c r="R74" s="143">
        <v>0</v>
      </c>
      <c r="S74" s="143">
        <v>1</v>
      </c>
      <c r="T74" s="143">
        <v>1</v>
      </c>
      <c r="U74" s="143">
        <v>1</v>
      </c>
      <c r="V74" s="143">
        <v>0</v>
      </c>
      <c r="W74" s="198"/>
      <c r="Y74" s="228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</row>
    <row r="75" spans="1:50" s="4" customFormat="1">
      <c r="A75" s="6"/>
      <c r="B75" s="6"/>
      <c r="C75" s="6"/>
      <c r="D75" s="57" t="s">
        <v>2</v>
      </c>
      <c r="E75" s="92" t="s">
        <v>172</v>
      </c>
      <c r="F75" s="143">
        <v>0</v>
      </c>
      <c r="G75" s="96">
        <v>0</v>
      </c>
      <c r="H75" s="96">
        <v>0</v>
      </c>
      <c r="I75" s="143">
        <f t="shared" si="21"/>
        <v>0</v>
      </c>
      <c r="J75" s="96">
        <v>0</v>
      </c>
      <c r="K75" s="96">
        <v>0</v>
      </c>
      <c r="L75" s="96">
        <v>0</v>
      </c>
      <c r="M75" s="143">
        <v>0</v>
      </c>
      <c r="N75" s="96">
        <v>0</v>
      </c>
      <c r="O75" s="96">
        <v>0</v>
      </c>
      <c r="P75" s="143">
        <v>0</v>
      </c>
      <c r="Q75" s="143">
        <v>0</v>
      </c>
      <c r="R75" s="143">
        <v>0</v>
      </c>
      <c r="S75" s="143">
        <v>0</v>
      </c>
      <c r="T75" s="143">
        <v>1</v>
      </c>
      <c r="U75" s="143">
        <v>4</v>
      </c>
      <c r="V75" s="143">
        <v>1</v>
      </c>
      <c r="W75" s="198"/>
      <c r="Y75" s="228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</row>
    <row r="76" spans="1:50" s="4" customFormat="1">
      <c r="A76" s="6"/>
      <c r="B76" s="6"/>
      <c r="C76" s="6"/>
      <c r="D76" s="57" t="s">
        <v>5</v>
      </c>
      <c r="E76" s="92" t="s">
        <v>19</v>
      </c>
      <c r="F76" s="143">
        <v>0</v>
      </c>
      <c r="G76" s="96">
        <v>0</v>
      </c>
      <c r="H76" s="96">
        <v>0</v>
      </c>
      <c r="I76" s="143">
        <f t="shared" si="21"/>
        <v>0</v>
      </c>
      <c r="J76" s="96">
        <v>0</v>
      </c>
      <c r="K76" s="96">
        <v>0</v>
      </c>
      <c r="L76" s="96">
        <v>0</v>
      </c>
      <c r="M76" s="143">
        <v>0</v>
      </c>
      <c r="N76" s="96">
        <v>0</v>
      </c>
      <c r="O76" s="96">
        <v>0</v>
      </c>
      <c r="P76" s="143">
        <v>0</v>
      </c>
      <c r="Q76" s="143">
        <v>1</v>
      </c>
      <c r="R76" s="143">
        <v>3</v>
      </c>
      <c r="S76" s="143">
        <v>3</v>
      </c>
      <c r="T76" s="143">
        <v>1</v>
      </c>
      <c r="U76" s="143">
        <v>0</v>
      </c>
      <c r="V76" s="143">
        <v>1</v>
      </c>
      <c r="W76" s="198"/>
      <c r="Y76" s="228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</row>
    <row r="77" spans="1:50" s="4" customFormat="1">
      <c r="A77" s="6"/>
      <c r="B77" s="6"/>
      <c r="C77" s="6"/>
      <c r="D77" s="277" t="s">
        <v>7</v>
      </c>
      <c r="E77" s="278" t="s">
        <v>283</v>
      </c>
      <c r="F77" s="143">
        <v>0</v>
      </c>
      <c r="G77" s="221">
        <v>0</v>
      </c>
      <c r="H77" s="221">
        <v>0</v>
      </c>
      <c r="I77" s="143">
        <f t="shared" si="21"/>
        <v>0</v>
      </c>
      <c r="J77" s="221">
        <v>0</v>
      </c>
      <c r="K77" s="221">
        <v>0</v>
      </c>
      <c r="L77" s="221">
        <v>0</v>
      </c>
      <c r="M77" s="143">
        <v>0</v>
      </c>
      <c r="N77" s="221">
        <v>0</v>
      </c>
      <c r="O77" s="221">
        <v>0</v>
      </c>
      <c r="P77" s="143">
        <v>0</v>
      </c>
      <c r="Q77" s="143">
        <v>0</v>
      </c>
      <c r="R77" s="143">
        <v>0</v>
      </c>
      <c r="S77" s="143">
        <v>0</v>
      </c>
      <c r="T77" s="143">
        <v>0</v>
      </c>
      <c r="U77" s="143">
        <v>0</v>
      </c>
      <c r="V77" s="143">
        <v>0</v>
      </c>
      <c r="W77" s="198"/>
      <c r="Y77" s="228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</row>
    <row r="78" spans="1:50" s="4" customFormat="1">
      <c r="A78" s="6"/>
      <c r="B78" s="6"/>
      <c r="C78" s="6"/>
      <c r="D78" s="57" t="s">
        <v>6</v>
      </c>
      <c r="E78" s="92" t="s">
        <v>24</v>
      </c>
      <c r="F78" s="143">
        <v>0</v>
      </c>
      <c r="G78" s="96">
        <v>0</v>
      </c>
      <c r="H78" s="96">
        <v>0</v>
      </c>
      <c r="I78" s="143">
        <f t="shared" si="21"/>
        <v>0</v>
      </c>
      <c r="J78" s="96">
        <v>0</v>
      </c>
      <c r="K78" s="96">
        <v>0</v>
      </c>
      <c r="L78" s="96">
        <v>0</v>
      </c>
      <c r="M78" s="143">
        <v>0</v>
      </c>
      <c r="N78" s="96">
        <v>0</v>
      </c>
      <c r="O78" s="96">
        <v>0</v>
      </c>
      <c r="P78" s="143">
        <v>0</v>
      </c>
      <c r="Q78" s="143">
        <v>1</v>
      </c>
      <c r="R78" s="143">
        <v>0</v>
      </c>
      <c r="S78" s="143">
        <v>0</v>
      </c>
      <c r="T78" s="143">
        <v>0</v>
      </c>
      <c r="U78" s="143">
        <v>0</v>
      </c>
      <c r="V78" s="143">
        <v>2</v>
      </c>
      <c r="W78" s="198"/>
      <c r="Y78" s="228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</row>
    <row r="79" spans="1:50" s="4" customFormat="1">
      <c r="A79" s="6"/>
      <c r="B79" s="6"/>
      <c r="C79" s="6"/>
      <c r="D79" s="57" t="s">
        <v>6</v>
      </c>
      <c r="E79" s="92" t="s">
        <v>21</v>
      </c>
      <c r="F79" s="143">
        <v>0</v>
      </c>
      <c r="G79" s="96">
        <v>0</v>
      </c>
      <c r="H79" s="96">
        <v>0</v>
      </c>
      <c r="I79" s="143">
        <f t="shared" si="21"/>
        <v>0</v>
      </c>
      <c r="J79" s="96">
        <v>0</v>
      </c>
      <c r="K79" s="96">
        <v>0</v>
      </c>
      <c r="L79" s="96">
        <v>0</v>
      </c>
      <c r="M79" s="143">
        <v>0</v>
      </c>
      <c r="N79" s="96">
        <v>0</v>
      </c>
      <c r="O79" s="96">
        <v>0</v>
      </c>
      <c r="P79" s="143">
        <v>0</v>
      </c>
      <c r="Q79" s="143">
        <v>0</v>
      </c>
      <c r="R79" s="143">
        <v>1</v>
      </c>
      <c r="S79" s="143">
        <v>2</v>
      </c>
      <c r="T79" s="143">
        <v>1</v>
      </c>
      <c r="U79" s="143">
        <v>2</v>
      </c>
      <c r="V79" s="143">
        <v>2</v>
      </c>
      <c r="W79" s="198"/>
      <c r="Y79" s="228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</row>
    <row r="80" spans="1:50" s="4" customFormat="1">
      <c r="A80" s="6"/>
      <c r="B80" s="6"/>
      <c r="C80" s="6"/>
      <c r="D80" s="57" t="s">
        <v>6</v>
      </c>
      <c r="E80" s="92" t="s">
        <v>23</v>
      </c>
      <c r="F80" s="143">
        <v>0</v>
      </c>
      <c r="G80" s="96">
        <v>0</v>
      </c>
      <c r="H80" s="96">
        <v>0</v>
      </c>
      <c r="I80" s="143">
        <f t="shared" si="21"/>
        <v>0</v>
      </c>
      <c r="J80" s="96">
        <v>0</v>
      </c>
      <c r="K80" s="96">
        <v>0</v>
      </c>
      <c r="L80" s="96">
        <v>0</v>
      </c>
      <c r="M80" s="143">
        <v>0</v>
      </c>
      <c r="N80" s="96">
        <v>0</v>
      </c>
      <c r="O80" s="96">
        <v>0</v>
      </c>
      <c r="P80" s="143">
        <v>0</v>
      </c>
      <c r="Q80" s="143">
        <v>0</v>
      </c>
      <c r="R80" s="143">
        <v>0</v>
      </c>
      <c r="S80" s="143">
        <v>1</v>
      </c>
      <c r="T80" s="143">
        <v>2</v>
      </c>
      <c r="U80" s="143">
        <v>2</v>
      </c>
      <c r="V80" s="143">
        <v>1</v>
      </c>
      <c r="W80" s="198"/>
      <c r="X80" s="198"/>
      <c r="Y80" s="198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</row>
    <row r="81" spans="1:16384" s="198" customFormat="1">
      <c r="A81" s="6"/>
      <c r="B81" s="6"/>
      <c r="C81" s="6"/>
      <c r="D81" s="57" t="s">
        <v>6</v>
      </c>
      <c r="E81" s="92" t="s">
        <v>285</v>
      </c>
      <c r="F81" s="143">
        <v>0</v>
      </c>
      <c r="G81" s="96">
        <v>0</v>
      </c>
      <c r="H81" s="96">
        <v>0</v>
      </c>
      <c r="I81" s="143">
        <f t="shared" si="21"/>
        <v>0</v>
      </c>
      <c r="J81" s="96">
        <v>0</v>
      </c>
      <c r="K81" s="96">
        <v>0</v>
      </c>
      <c r="L81" s="96">
        <v>0</v>
      </c>
      <c r="M81" s="143">
        <v>0</v>
      </c>
      <c r="N81" s="96">
        <v>0</v>
      </c>
      <c r="O81" s="96">
        <v>0</v>
      </c>
      <c r="P81" s="143">
        <v>0</v>
      </c>
      <c r="Q81" s="143">
        <v>0</v>
      </c>
      <c r="R81" s="143">
        <v>0</v>
      </c>
      <c r="S81" s="143">
        <v>0</v>
      </c>
      <c r="T81" s="143">
        <v>0</v>
      </c>
      <c r="U81" s="143">
        <v>0</v>
      </c>
      <c r="V81" s="143">
        <v>0</v>
      </c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1:16384" s="198" customFormat="1">
      <c r="A82" s="6"/>
      <c r="B82" s="6"/>
      <c r="C82" s="6"/>
      <c r="D82" s="57" t="s">
        <v>3</v>
      </c>
      <c r="E82" s="92" t="s">
        <v>286</v>
      </c>
      <c r="F82" s="143">
        <v>0</v>
      </c>
      <c r="G82" s="96">
        <v>0</v>
      </c>
      <c r="H82" s="96">
        <v>0</v>
      </c>
      <c r="I82" s="143">
        <f t="shared" si="21"/>
        <v>0</v>
      </c>
      <c r="J82" s="96">
        <v>0</v>
      </c>
      <c r="K82" s="96">
        <v>0</v>
      </c>
      <c r="L82" s="96">
        <v>0</v>
      </c>
      <c r="M82" s="143">
        <v>0</v>
      </c>
      <c r="N82" s="96">
        <v>0</v>
      </c>
      <c r="O82" s="96">
        <v>0</v>
      </c>
      <c r="P82" s="143">
        <v>0</v>
      </c>
      <c r="Q82" s="143">
        <v>0</v>
      </c>
      <c r="R82" s="143">
        <v>0</v>
      </c>
      <c r="S82" s="143">
        <v>0</v>
      </c>
      <c r="T82" s="143">
        <v>0</v>
      </c>
      <c r="U82" s="143">
        <v>0</v>
      </c>
      <c r="V82" s="143">
        <v>0</v>
      </c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  <row r="83" spans="1:16384" s="198" customFormat="1">
      <c r="A83" s="6"/>
      <c r="B83" s="6"/>
      <c r="C83" s="6"/>
      <c r="D83" s="57" t="s">
        <v>7</v>
      </c>
      <c r="E83" s="92" t="s">
        <v>304</v>
      </c>
      <c r="F83" s="143">
        <v>0</v>
      </c>
      <c r="G83" s="96">
        <v>0</v>
      </c>
      <c r="H83" s="96">
        <v>0</v>
      </c>
      <c r="I83" s="143">
        <f>SUM(G83:H83)</f>
        <v>0</v>
      </c>
      <c r="J83" s="96">
        <v>0</v>
      </c>
      <c r="K83" s="96">
        <v>0</v>
      </c>
      <c r="L83" s="96">
        <v>0</v>
      </c>
      <c r="M83" s="143">
        <v>0</v>
      </c>
      <c r="N83" s="96">
        <v>0</v>
      </c>
      <c r="O83" s="96">
        <v>0</v>
      </c>
      <c r="P83" s="143">
        <v>0</v>
      </c>
      <c r="Q83" s="143">
        <v>1</v>
      </c>
      <c r="R83" s="143">
        <v>1</v>
      </c>
      <c r="S83" s="143">
        <v>2</v>
      </c>
      <c r="T83" s="143">
        <v>1</v>
      </c>
      <c r="U83" s="143">
        <v>2</v>
      </c>
      <c r="V83" s="143">
        <v>7</v>
      </c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</row>
    <row r="84" spans="1:16384" s="4" customFormat="1">
      <c r="A84" s="6"/>
      <c r="B84" s="6"/>
      <c r="C84" s="6"/>
      <c r="D84" s="57" t="s">
        <v>9</v>
      </c>
      <c r="E84" s="92" t="s">
        <v>22</v>
      </c>
      <c r="F84" s="143">
        <v>1</v>
      </c>
      <c r="G84" s="96">
        <v>1</v>
      </c>
      <c r="H84" s="96">
        <v>1</v>
      </c>
      <c r="I84" s="143">
        <f t="shared" si="21"/>
        <v>2</v>
      </c>
      <c r="J84" s="96">
        <v>1</v>
      </c>
      <c r="K84" s="96">
        <v>1</v>
      </c>
      <c r="L84" s="96">
        <v>0</v>
      </c>
      <c r="M84" s="143">
        <v>2</v>
      </c>
      <c r="N84" s="96">
        <v>1</v>
      </c>
      <c r="O84" s="96">
        <v>0</v>
      </c>
      <c r="P84" s="143">
        <v>1</v>
      </c>
      <c r="Q84" s="143">
        <v>1</v>
      </c>
      <c r="R84" s="143">
        <v>2</v>
      </c>
      <c r="S84" s="143">
        <v>0</v>
      </c>
      <c r="T84" s="143">
        <v>1</v>
      </c>
      <c r="U84" s="143">
        <v>0</v>
      </c>
      <c r="V84" s="143">
        <v>1</v>
      </c>
      <c r="W84" s="198"/>
      <c r="X84" s="198"/>
      <c r="Y84" s="198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</row>
    <row r="85" spans="1:16384" s="4" customFormat="1">
      <c r="A85" s="6"/>
      <c r="B85" s="6"/>
      <c r="C85" s="6"/>
      <c r="D85" s="57" t="s">
        <v>8</v>
      </c>
      <c r="E85" s="92" t="s">
        <v>13</v>
      </c>
      <c r="F85" s="143">
        <v>0</v>
      </c>
      <c r="G85" s="96">
        <v>0</v>
      </c>
      <c r="H85" s="96">
        <v>0</v>
      </c>
      <c r="I85" s="143">
        <f t="shared" si="21"/>
        <v>0</v>
      </c>
      <c r="J85" s="96">
        <v>1</v>
      </c>
      <c r="K85" s="96">
        <v>0</v>
      </c>
      <c r="L85" s="96">
        <v>0</v>
      </c>
      <c r="M85" s="143">
        <v>1</v>
      </c>
      <c r="N85" s="96">
        <v>0</v>
      </c>
      <c r="O85" s="96">
        <v>0</v>
      </c>
      <c r="P85" s="143">
        <v>0</v>
      </c>
      <c r="Q85" s="143">
        <v>3</v>
      </c>
      <c r="R85" s="143">
        <v>1</v>
      </c>
      <c r="S85" s="143">
        <v>1</v>
      </c>
      <c r="T85" s="143">
        <v>3</v>
      </c>
      <c r="U85" s="143">
        <v>0</v>
      </c>
      <c r="V85" s="143">
        <v>2</v>
      </c>
      <c r="W85" s="198"/>
      <c r="X85" s="198"/>
      <c r="Y85" s="198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</row>
    <row r="86" spans="1:16384" s="4" customFormat="1">
      <c r="A86" s="6"/>
      <c r="B86" s="6"/>
      <c r="C86" s="6"/>
      <c r="D86" s="57" t="s">
        <v>9</v>
      </c>
      <c r="E86" s="92" t="s">
        <v>51</v>
      </c>
      <c r="F86" s="143">
        <v>0</v>
      </c>
      <c r="G86" s="96">
        <v>0</v>
      </c>
      <c r="H86" s="96">
        <v>0</v>
      </c>
      <c r="I86" s="143">
        <f t="shared" si="21"/>
        <v>0</v>
      </c>
      <c r="J86" s="96">
        <v>0</v>
      </c>
      <c r="K86" s="96">
        <v>0</v>
      </c>
      <c r="L86" s="96">
        <v>1</v>
      </c>
      <c r="M86" s="143">
        <v>1</v>
      </c>
      <c r="N86" s="96">
        <v>0</v>
      </c>
      <c r="O86" s="96">
        <v>0</v>
      </c>
      <c r="P86" s="143">
        <v>0</v>
      </c>
      <c r="Q86" s="143">
        <v>0</v>
      </c>
      <c r="R86" s="143">
        <v>0</v>
      </c>
      <c r="S86" s="143">
        <v>1</v>
      </c>
      <c r="T86" s="143">
        <v>0</v>
      </c>
      <c r="U86" s="143">
        <v>0</v>
      </c>
      <c r="V86" s="143">
        <v>0</v>
      </c>
      <c r="W86" s="198"/>
      <c r="X86" s="198"/>
      <c r="Y86" s="198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  <c r="CQ86" s="227"/>
      <c r="CR86" s="227"/>
      <c r="CS86" s="227"/>
      <c r="CT86" s="227"/>
      <c r="CU86" s="227"/>
      <c r="CV86" s="227"/>
      <c r="CW86" s="227"/>
      <c r="CX86" s="227"/>
      <c r="CY86" s="227"/>
      <c r="CZ86" s="227"/>
      <c r="DA86" s="227"/>
      <c r="DB86" s="227"/>
      <c r="DC86" s="227"/>
      <c r="DD86" s="227"/>
      <c r="DE86" s="227"/>
      <c r="DF86" s="227"/>
      <c r="DG86" s="227"/>
      <c r="DH86" s="227"/>
      <c r="DI86" s="227"/>
      <c r="DJ86" s="227"/>
      <c r="DK86" s="227"/>
      <c r="DL86" s="227"/>
      <c r="DM86" s="227"/>
      <c r="DN86" s="227"/>
      <c r="DO86" s="227"/>
      <c r="DP86" s="227"/>
      <c r="DQ86" s="227"/>
      <c r="DR86" s="227"/>
      <c r="DS86" s="227"/>
      <c r="DT86" s="227"/>
      <c r="DU86" s="227"/>
      <c r="DV86" s="227"/>
      <c r="DW86" s="227"/>
      <c r="DX86" s="227"/>
      <c r="DY86" s="227"/>
      <c r="DZ86" s="227"/>
      <c r="EA86" s="227"/>
      <c r="EB86" s="227"/>
      <c r="EC86" s="227"/>
      <c r="ED86" s="227"/>
      <c r="EE86" s="227"/>
      <c r="EF86" s="227"/>
      <c r="EG86" s="227"/>
      <c r="EH86" s="227"/>
      <c r="EI86" s="227"/>
      <c r="EJ86" s="227"/>
      <c r="EK86" s="227"/>
      <c r="EL86" s="227"/>
      <c r="EM86" s="227"/>
      <c r="EN86" s="227"/>
      <c r="EO86" s="227"/>
      <c r="EP86" s="227"/>
      <c r="EQ86" s="227"/>
      <c r="ER86" s="227"/>
      <c r="ES86" s="227"/>
      <c r="ET86" s="227"/>
      <c r="EU86" s="227"/>
      <c r="EV86" s="227"/>
      <c r="EW86" s="227"/>
      <c r="EX86" s="227"/>
      <c r="EY86" s="227"/>
      <c r="EZ86" s="227"/>
      <c r="FA86" s="227"/>
      <c r="FB86" s="227"/>
      <c r="FC86" s="227"/>
      <c r="FD86" s="227"/>
      <c r="FE86" s="227"/>
      <c r="FF86" s="227"/>
      <c r="FG86" s="227"/>
      <c r="FH86" s="227"/>
      <c r="FI86" s="227"/>
      <c r="FJ86" s="227"/>
      <c r="FK86" s="227"/>
      <c r="FL86" s="227"/>
      <c r="FM86" s="227"/>
      <c r="FN86" s="227"/>
      <c r="FO86" s="227"/>
      <c r="FP86" s="227"/>
      <c r="FQ86" s="227"/>
      <c r="FR86" s="227"/>
      <c r="FS86" s="227"/>
      <c r="FT86" s="227"/>
      <c r="FU86" s="227"/>
      <c r="FV86" s="227"/>
      <c r="FW86" s="227"/>
      <c r="FX86" s="227"/>
      <c r="FY86" s="227"/>
      <c r="FZ86" s="227"/>
      <c r="GA86" s="227"/>
      <c r="GB86" s="227"/>
      <c r="GC86" s="227"/>
      <c r="GD86" s="227"/>
      <c r="GE86" s="227"/>
      <c r="GF86" s="227"/>
      <c r="GG86" s="227"/>
      <c r="GH86" s="227"/>
      <c r="GI86" s="227"/>
      <c r="GJ86" s="227"/>
      <c r="GK86" s="227"/>
      <c r="GL86" s="227"/>
      <c r="GM86" s="227"/>
      <c r="GN86" s="227"/>
      <c r="GO86" s="227"/>
      <c r="GP86" s="227"/>
      <c r="GQ86" s="227"/>
      <c r="GR86" s="227"/>
      <c r="GS86" s="227"/>
      <c r="GT86" s="227"/>
      <c r="GU86" s="227"/>
      <c r="GV86" s="227"/>
      <c r="GW86" s="227"/>
      <c r="GX86" s="227"/>
      <c r="GY86" s="227"/>
      <c r="GZ86" s="227"/>
      <c r="HA86" s="227"/>
      <c r="HB86" s="227"/>
      <c r="HC86" s="227"/>
      <c r="HD86" s="227"/>
      <c r="HE86" s="227"/>
      <c r="HF86" s="227"/>
      <c r="HG86" s="227"/>
      <c r="HH86" s="227"/>
      <c r="HI86" s="227"/>
      <c r="HJ86" s="227"/>
      <c r="HK86" s="227"/>
      <c r="HL86" s="227"/>
      <c r="HM86" s="227"/>
      <c r="HN86" s="227"/>
      <c r="HO86" s="227"/>
      <c r="HP86" s="227"/>
      <c r="HQ86" s="227"/>
      <c r="HR86" s="227"/>
      <c r="HS86" s="227"/>
      <c r="HT86" s="227"/>
      <c r="HU86" s="227"/>
      <c r="HV86" s="227"/>
      <c r="HW86" s="227"/>
      <c r="HX86" s="227"/>
      <c r="HY86" s="227"/>
      <c r="HZ86" s="227"/>
      <c r="IA86" s="227"/>
      <c r="IB86" s="227"/>
      <c r="IC86" s="227"/>
      <c r="ID86" s="227"/>
      <c r="IE86" s="227"/>
      <c r="IF86" s="227"/>
      <c r="IG86" s="227"/>
      <c r="IH86" s="227"/>
      <c r="II86" s="227"/>
      <c r="IJ86" s="227"/>
      <c r="IK86" s="227"/>
      <c r="IL86" s="227"/>
      <c r="IM86" s="227"/>
      <c r="IN86" s="227"/>
      <c r="IO86" s="227"/>
      <c r="IP86" s="227"/>
      <c r="IQ86" s="227"/>
      <c r="IR86" s="227"/>
      <c r="IS86" s="227"/>
      <c r="IT86" s="227"/>
      <c r="IU86" s="227"/>
      <c r="IV86" s="227"/>
      <c r="IW86" s="227"/>
      <c r="IX86" s="227"/>
      <c r="IY86" s="227"/>
      <c r="IZ86" s="227"/>
      <c r="JA86" s="227"/>
      <c r="JB86" s="227"/>
      <c r="JC86" s="227"/>
      <c r="JD86" s="227"/>
      <c r="JE86" s="227"/>
      <c r="JF86" s="227"/>
      <c r="JG86" s="227"/>
      <c r="JH86" s="227"/>
      <c r="JI86" s="227"/>
      <c r="JJ86" s="227"/>
      <c r="JK86" s="227"/>
      <c r="JL86" s="227"/>
      <c r="JM86" s="227"/>
      <c r="JN86" s="227"/>
      <c r="JO86" s="227"/>
      <c r="JP86" s="227"/>
      <c r="JQ86" s="227"/>
      <c r="JR86" s="227"/>
      <c r="JS86" s="227"/>
      <c r="JT86" s="227"/>
      <c r="JU86" s="227"/>
      <c r="JV86" s="227"/>
      <c r="JW86" s="227"/>
      <c r="JX86" s="227"/>
      <c r="JY86" s="227"/>
      <c r="JZ86" s="227"/>
      <c r="KA86" s="227"/>
      <c r="KB86" s="227"/>
      <c r="KC86" s="227"/>
      <c r="KD86" s="227"/>
      <c r="KE86" s="227"/>
      <c r="KF86" s="227"/>
      <c r="KG86" s="227"/>
      <c r="KH86" s="227"/>
      <c r="KI86" s="227"/>
      <c r="KJ86" s="227"/>
      <c r="KK86" s="227"/>
      <c r="KL86" s="227"/>
      <c r="KM86" s="227"/>
      <c r="KN86" s="227"/>
      <c r="KO86" s="227"/>
      <c r="KP86" s="227"/>
      <c r="KQ86" s="227"/>
      <c r="KR86" s="227"/>
      <c r="KS86" s="227"/>
      <c r="KT86" s="227"/>
      <c r="KU86" s="227"/>
      <c r="KV86" s="227"/>
      <c r="KW86" s="227"/>
      <c r="KX86" s="227"/>
      <c r="KY86" s="227"/>
      <c r="KZ86" s="227"/>
      <c r="LA86" s="227"/>
      <c r="LB86" s="227"/>
      <c r="LC86" s="227"/>
      <c r="LD86" s="227"/>
      <c r="LE86" s="227"/>
      <c r="LF86" s="227"/>
      <c r="LG86" s="227"/>
      <c r="LH86" s="227"/>
      <c r="LI86" s="227"/>
      <c r="LJ86" s="227"/>
      <c r="LK86" s="227"/>
      <c r="LL86" s="227"/>
      <c r="LM86" s="227"/>
      <c r="LN86" s="227"/>
      <c r="LO86" s="227"/>
      <c r="LP86" s="227"/>
      <c r="LQ86" s="227"/>
      <c r="LR86" s="227"/>
      <c r="LS86" s="227"/>
      <c r="LT86" s="227"/>
      <c r="LU86" s="227"/>
      <c r="LV86" s="227"/>
      <c r="LW86" s="227"/>
      <c r="LX86" s="227"/>
      <c r="LY86" s="227"/>
      <c r="LZ86" s="227"/>
      <c r="MA86" s="227"/>
      <c r="MB86" s="227"/>
      <c r="MC86" s="227"/>
      <c r="MD86" s="227"/>
      <c r="ME86" s="227"/>
      <c r="MF86" s="227"/>
      <c r="MG86" s="227"/>
      <c r="MH86" s="227"/>
      <c r="MI86" s="227"/>
      <c r="MJ86" s="227"/>
      <c r="MK86" s="227"/>
      <c r="ML86" s="227"/>
      <c r="MM86" s="227"/>
      <c r="MN86" s="227"/>
      <c r="MO86" s="227"/>
      <c r="MP86" s="227"/>
      <c r="MQ86" s="227"/>
      <c r="MR86" s="227"/>
      <c r="MS86" s="227"/>
      <c r="MT86" s="227"/>
      <c r="MU86" s="227"/>
      <c r="MV86" s="227"/>
      <c r="MW86" s="227"/>
      <c r="MX86" s="227"/>
      <c r="MY86" s="227"/>
      <c r="MZ86" s="227"/>
      <c r="NA86" s="227"/>
      <c r="NB86" s="227"/>
      <c r="NC86" s="227"/>
      <c r="ND86" s="227"/>
      <c r="NE86" s="227"/>
      <c r="NF86" s="227"/>
      <c r="NG86" s="227"/>
      <c r="NH86" s="227"/>
      <c r="NI86" s="227"/>
      <c r="NJ86" s="227"/>
      <c r="NK86" s="227"/>
      <c r="NL86" s="227"/>
      <c r="NM86" s="227"/>
      <c r="NN86" s="227"/>
      <c r="NO86" s="227"/>
      <c r="NP86" s="227"/>
      <c r="NQ86" s="227"/>
      <c r="NR86" s="227"/>
      <c r="NS86" s="227"/>
      <c r="NT86" s="227"/>
      <c r="NU86" s="227"/>
      <c r="NV86" s="227"/>
      <c r="NW86" s="227"/>
      <c r="NX86" s="227"/>
      <c r="NY86" s="227"/>
      <c r="NZ86" s="227"/>
      <c r="OA86" s="227"/>
      <c r="OB86" s="227"/>
      <c r="OC86" s="227"/>
      <c r="OD86" s="227"/>
      <c r="OE86" s="227"/>
      <c r="OF86" s="227"/>
      <c r="OG86" s="227"/>
      <c r="OH86" s="227"/>
      <c r="OI86" s="227"/>
      <c r="OJ86" s="227"/>
      <c r="OK86" s="227"/>
      <c r="OL86" s="227"/>
      <c r="OM86" s="227"/>
      <c r="ON86" s="227"/>
      <c r="OO86" s="227"/>
      <c r="OP86" s="227"/>
      <c r="OQ86" s="227"/>
      <c r="OR86" s="227"/>
      <c r="OS86" s="227"/>
      <c r="OT86" s="227"/>
      <c r="OU86" s="227"/>
      <c r="OV86" s="227"/>
      <c r="OW86" s="227"/>
      <c r="OX86" s="227"/>
      <c r="OY86" s="227"/>
      <c r="OZ86" s="227"/>
      <c r="PA86" s="227"/>
      <c r="PB86" s="227"/>
      <c r="PC86" s="227"/>
      <c r="PD86" s="227"/>
      <c r="PE86" s="227"/>
      <c r="PF86" s="227"/>
      <c r="PG86" s="227"/>
      <c r="PH86" s="227"/>
      <c r="PI86" s="227"/>
      <c r="PJ86" s="227"/>
      <c r="PK86" s="227"/>
      <c r="PL86" s="227"/>
      <c r="PM86" s="227"/>
      <c r="PN86" s="227"/>
      <c r="PO86" s="227"/>
      <c r="PP86" s="227"/>
      <c r="PQ86" s="227"/>
      <c r="PR86" s="227"/>
      <c r="PS86" s="227"/>
      <c r="PT86" s="227"/>
      <c r="PU86" s="227"/>
      <c r="PV86" s="227"/>
      <c r="PW86" s="227"/>
      <c r="PX86" s="227"/>
      <c r="PY86" s="227"/>
      <c r="PZ86" s="227"/>
      <c r="QA86" s="227"/>
      <c r="QB86" s="227"/>
      <c r="QC86" s="227"/>
      <c r="QD86" s="227"/>
      <c r="QE86" s="227"/>
      <c r="QF86" s="227"/>
      <c r="QG86" s="227"/>
      <c r="QH86" s="227"/>
      <c r="QI86" s="227"/>
      <c r="QJ86" s="227"/>
      <c r="QK86" s="227"/>
      <c r="QL86" s="227"/>
      <c r="QM86" s="227"/>
      <c r="QN86" s="227"/>
      <c r="QO86" s="227"/>
      <c r="QP86" s="227"/>
      <c r="QQ86" s="227"/>
      <c r="QR86" s="227"/>
      <c r="QS86" s="227"/>
      <c r="QT86" s="227"/>
      <c r="QU86" s="227"/>
      <c r="QV86" s="227"/>
      <c r="QW86" s="227"/>
      <c r="QX86" s="227"/>
      <c r="QY86" s="227"/>
      <c r="QZ86" s="227"/>
      <c r="RA86" s="227"/>
      <c r="RB86" s="227"/>
      <c r="RC86" s="227"/>
      <c r="RD86" s="227"/>
      <c r="RE86" s="227"/>
      <c r="RF86" s="227"/>
      <c r="RG86" s="227"/>
      <c r="RH86" s="227"/>
      <c r="RI86" s="227"/>
      <c r="RJ86" s="227"/>
      <c r="RK86" s="227"/>
      <c r="RL86" s="227"/>
      <c r="RM86" s="227"/>
      <c r="RN86" s="227"/>
      <c r="RO86" s="227"/>
      <c r="RP86" s="227"/>
      <c r="RQ86" s="227"/>
      <c r="RR86" s="227"/>
      <c r="RS86" s="227"/>
      <c r="RT86" s="227"/>
      <c r="RU86" s="227"/>
      <c r="RV86" s="227"/>
      <c r="RW86" s="227"/>
      <c r="RX86" s="227"/>
      <c r="RY86" s="227"/>
      <c r="RZ86" s="227"/>
      <c r="SA86" s="227"/>
      <c r="SB86" s="227"/>
      <c r="SC86" s="227"/>
      <c r="SD86" s="227"/>
      <c r="SE86" s="227"/>
      <c r="SF86" s="227"/>
      <c r="SG86" s="227"/>
      <c r="SH86" s="227"/>
      <c r="SI86" s="227"/>
      <c r="SJ86" s="227"/>
      <c r="SK86" s="227"/>
      <c r="SL86" s="227"/>
      <c r="SM86" s="227"/>
      <c r="SN86" s="227"/>
      <c r="SO86" s="227"/>
      <c r="SP86" s="227"/>
      <c r="SQ86" s="227"/>
      <c r="SR86" s="227"/>
      <c r="SS86" s="227"/>
      <c r="ST86" s="227"/>
      <c r="SU86" s="227"/>
      <c r="SV86" s="227"/>
      <c r="SW86" s="227"/>
      <c r="SX86" s="227"/>
      <c r="SY86" s="227"/>
      <c r="SZ86" s="227"/>
      <c r="TA86" s="227"/>
      <c r="TB86" s="227"/>
      <c r="TC86" s="227"/>
      <c r="TD86" s="227"/>
      <c r="TE86" s="227"/>
      <c r="TF86" s="227"/>
      <c r="TG86" s="227"/>
      <c r="TH86" s="227"/>
      <c r="TI86" s="227"/>
      <c r="TJ86" s="227"/>
      <c r="TK86" s="227"/>
      <c r="TL86" s="227"/>
      <c r="TM86" s="227"/>
      <c r="TN86" s="227"/>
      <c r="TO86" s="227"/>
      <c r="TP86" s="227"/>
      <c r="TQ86" s="227"/>
      <c r="TR86" s="227"/>
      <c r="TS86" s="227"/>
      <c r="TT86" s="227"/>
      <c r="TU86" s="227"/>
      <c r="TV86" s="227"/>
      <c r="TW86" s="227"/>
      <c r="TX86" s="227"/>
      <c r="TY86" s="227"/>
      <c r="TZ86" s="227"/>
      <c r="UA86" s="227"/>
      <c r="UB86" s="227"/>
      <c r="UC86" s="227"/>
      <c r="UD86" s="227"/>
      <c r="UE86" s="227"/>
      <c r="UF86" s="227"/>
      <c r="UG86" s="227"/>
      <c r="UH86" s="227"/>
      <c r="UI86" s="227"/>
      <c r="UJ86" s="227"/>
      <c r="UK86" s="227"/>
      <c r="UL86" s="227"/>
      <c r="UM86" s="227"/>
      <c r="UN86" s="227"/>
      <c r="UO86" s="227"/>
      <c r="UP86" s="227"/>
      <c r="UQ86" s="227"/>
      <c r="UR86" s="227"/>
      <c r="US86" s="227"/>
      <c r="UT86" s="227"/>
      <c r="UU86" s="227"/>
      <c r="UV86" s="227"/>
      <c r="UW86" s="227"/>
      <c r="UX86" s="227"/>
      <c r="UY86" s="227"/>
      <c r="UZ86" s="227"/>
      <c r="VA86" s="227"/>
      <c r="VB86" s="227"/>
      <c r="VC86" s="227"/>
      <c r="VD86" s="227"/>
      <c r="VE86" s="227"/>
      <c r="VF86" s="227"/>
      <c r="VG86" s="227"/>
      <c r="VH86" s="227"/>
      <c r="VI86" s="227"/>
      <c r="VJ86" s="227"/>
      <c r="VK86" s="227"/>
      <c r="VL86" s="227"/>
      <c r="VM86" s="227"/>
      <c r="VN86" s="227"/>
      <c r="VO86" s="227"/>
      <c r="VP86" s="227"/>
      <c r="VQ86" s="227"/>
      <c r="VR86" s="227"/>
      <c r="VS86" s="227"/>
      <c r="VT86" s="227"/>
      <c r="VU86" s="227"/>
      <c r="VV86" s="227"/>
      <c r="VW86" s="227"/>
      <c r="VX86" s="227"/>
      <c r="VY86" s="227"/>
      <c r="VZ86" s="227"/>
      <c r="WA86" s="227"/>
      <c r="WB86" s="227"/>
      <c r="WC86" s="227"/>
      <c r="WD86" s="227"/>
      <c r="WE86" s="227"/>
      <c r="WF86" s="227"/>
      <c r="WG86" s="227"/>
      <c r="WH86" s="227"/>
      <c r="WI86" s="227"/>
      <c r="WJ86" s="227"/>
      <c r="WK86" s="227"/>
      <c r="WL86" s="227"/>
      <c r="WM86" s="227"/>
      <c r="WN86" s="227"/>
      <c r="WO86" s="227"/>
      <c r="WP86" s="227"/>
      <c r="WQ86" s="227"/>
      <c r="WR86" s="227"/>
      <c r="WS86" s="227"/>
      <c r="WT86" s="227"/>
      <c r="WU86" s="227"/>
      <c r="WV86" s="227"/>
      <c r="WW86" s="227"/>
      <c r="WX86" s="227"/>
      <c r="WY86" s="227"/>
      <c r="WZ86" s="227"/>
      <c r="XA86" s="227"/>
      <c r="XB86" s="227"/>
      <c r="XC86" s="227"/>
      <c r="XD86" s="227"/>
      <c r="XE86" s="227"/>
      <c r="XF86" s="227"/>
      <c r="XG86" s="227"/>
      <c r="XH86" s="227"/>
      <c r="XI86" s="227"/>
      <c r="XJ86" s="227"/>
      <c r="XK86" s="227"/>
      <c r="XL86" s="227"/>
      <c r="XM86" s="227"/>
      <c r="XN86" s="227"/>
      <c r="XO86" s="227"/>
      <c r="XP86" s="227"/>
      <c r="XQ86" s="227"/>
      <c r="XR86" s="227"/>
      <c r="XS86" s="227"/>
      <c r="XT86" s="227"/>
      <c r="XU86" s="227"/>
      <c r="XV86" s="227"/>
      <c r="XW86" s="227"/>
      <c r="XX86" s="227"/>
      <c r="XY86" s="227"/>
      <c r="XZ86" s="227"/>
      <c r="YA86" s="227"/>
      <c r="YB86" s="227"/>
      <c r="YC86" s="227"/>
      <c r="YD86" s="227"/>
      <c r="YE86" s="227"/>
      <c r="YF86" s="227"/>
      <c r="YG86" s="227"/>
      <c r="YH86" s="227"/>
      <c r="YI86" s="227"/>
      <c r="YJ86" s="227"/>
      <c r="YK86" s="227"/>
      <c r="YL86" s="227"/>
      <c r="YM86" s="227"/>
      <c r="YN86" s="227"/>
      <c r="YO86" s="227"/>
      <c r="YP86" s="227"/>
      <c r="YQ86" s="227"/>
      <c r="YR86" s="227"/>
      <c r="YS86" s="227"/>
      <c r="YT86" s="227"/>
      <c r="YU86" s="227"/>
      <c r="YV86" s="227"/>
      <c r="YW86" s="227"/>
      <c r="YX86" s="227"/>
      <c r="YY86" s="227"/>
      <c r="YZ86" s="227"/>
      <c r="ZA86" s="227"/>
      <c r="ZB86" s="227"/>
      <c r="ZC86" s="227"/>
      <c r="ZD86" s="227"/>
      <c r="ZE86" s="227"/>
      <c r="ZF86" s="227"/>
      <c r="ZG86" s="227"/>
      <c r="ZH86" s="227"/>
      <c r="ZI86" s="227"/>
      <c r="ZJ86" s="227"/>
      <c r="ZK86" s="227"/>
      <c r="ZL86" s="227"/>
      <c r="ZM86" s="227"/>
      <c r="ZN86" s="227"/>
      <c r="ZO86" s="227"/>
      <c r="ZP86" s="227"/>
      <c r="ZQ86" s="227"/>
      <c r="ZR86" s="227"/>
      <c r="ZS86" s="227"/>
      <c r="ZT86" s="227"/>
      <c r="ZU86" s="227"/>
      <c r="ZV86" s="227"/>
      <c r="ZW86" s="227"/>
      <c r="ZX86" s="227"/>
      <c r="ZY86" s="227"/>
      <c r="ZZ86" s="227"/>
      <c r="AAA86" s="227"/>
      <c r="AAB86" s="227"/>
      <c r="AAC86" s="227"/>
      <c r="AAD86" s="227"/>
      <c r="AAE86" s="227"/>
      <c r="AAF86" s="227"/>
      <c r="AAG86" s="227"/>
      <c r="AAH86" s="227"/>
      <c r="AAI86" s="227"/>
      <c r="AAJ86" s="227"/>
      <c r="AAK86" s="227"/>
      <c r="AAL86" s="227"/>
      <c r="AAM86" s="227"/>
      <c r="AAN86" s="227"/>
      <c r="AAO86" s="227"/>
      <c r="AAP86" s="227"/>
      <c r="AAQ86" s="227"/>
      <c r="AAR86" s="227"/>
      <c r="AAS86" s="227"/>
      <c r="AAT86" s="227"/>
      <c r="AAU86" s="227"/>
      <c r="AAV86" s="227"/>
      <c r="AAW86" s="227"/>
      <c r="AAX86" s="227"/>
      <c r="AAY86" s="227"/>
      <c r="AAZ86" s="227"/>
      <c r="ABA86" s="227"/>
      <c r="ABB86" s="227"/>
      <c r="ABC86" s="227"/>
      <c r="ABD86" s="227"/>
      <c r="ABE86" s="227"/>
      <c r="ABF86" s="227"/>
      <c r="ABG86" s="227"/>
      <c r="ABH86" s="227"/>
      <c r="ABI86" s="227"/>
      <c r="ABJ86" s="227"/>
      <c r="ABK86" s="227"/>
      <c r="ABL86" s="227"/>
      <c r="ABM86" s="227"/>
      <c r="ABN86" s="227"/>
      <c r="ABO86" s="227"/>
      <c r="ABP86" s="227"/>
      <c r="ABQ86" s="227"/>
      <c r="ABR86" s="227"/>
      <c r="ABS86" s="227"/>
      <c r="ABT86" s="227"/>
      <c r="ABU86" s="227"/>
      <c r="ABV86" s="227"/>
      <c r="ABW86" s="227"/>
      <c r="ABX86" s="227"/>
      <c r="ABY86" s="227"/>
      <c r="ABZ86" s="227"/>
      <c r="ACA86" s="227"/>
      <c r="ACB86" s="227"/>
      <c r="ACC86" s="227"/>
      <c r="ACD86" s="227"/>
      <c r="ACE86" s="227"/>
      <c r="ACF86" s="227"/>
      <c r="ACG86" s="227"/>
      <c r="ACH86" s="227"/>
      <c r="ACI86" s="227"/>
      <c r="ACJ86" s="227"/>
      <c r="ACK86" s="227"/>
      <c r="ACL86" s="227"/>
      <c r="ACM86" s="227"/>
      <c r="ACN86" s="227"/>
      <c r="ACO86" s="227"/>
      <c r="ACP86" s="227"/>
      <c r="ACQ86" s="227"/>
      <c r="ACR86" s="227"/>
      <c r="ACS86" s="227"/>
      <c r="ACT86" s="227"/>
      <c r="ACU86" s="227"/>
      <c r="ACV86" s="227"/>
      <c r="ACW86" s="227"/>
      <c r="ACX86" s="227"/>
      <c r="ACY86" s="227"/>
      <c r="ACZ86" s="227"/>
      <c r="ADA86" s="227"/>
      <c r="ADB86" s="227"/>
      <c r="ADC86" s="227"/>
      <c r="ADD86" s="227"/>
      <c r="ADE86" s="227"/>
      <c r="ADF86" s="227"/>
      <c r="ADG86" s="227"/>
      <c r="ADH86" s="227"/>
      <c r="ADI86" s="227"/>
      <c r="ADJ86" s="227"/>
      <c r="ADK86" s="227"/>
      <c r="ADL86" s="227"/>
      <c r="ADM86" s="227"/>
      <c r="ADN86" s="227"/>
      <c r="ADO86" s="227"/>
      <c r="ADP86" s="227"/>
      <c r="ADQ86" s="227"/>
      <c r="ADR86" s="227"/>
      <c r="ADS86" s="227"/>
      <c r="ADT86" s="227"/>
      <c r="ADU86" s="227"/>
      <c r="ADV86" s="227"/>
      <c r="ADW86" s="227"/>
      <c r="ADX86" s="227"/>
      <c r="ADY86" s="227"/>
      <c r="ADZ86" s="227"/>
      <c r="AEA86" s="227"/>
      <c r="AEB86" s="227"/>
      <c r="AEC86" s="227"/>
      <c r="AED86" s="227"/>
      <c r="AEE86" s="227"/>
      <c r="AEF86" s="227"/>
      <c r="AEG86" s="227"/>
      <c r="AEH86" s="227"/>
      <c r="AEI86" s="227"/>
      <c r="AEJ86" s="227"/>
      <c r="AEK86" s="227"/>
      <c r="AEL86" s="227"/>
      <c r="AEM86" s="227"/>
      <c r="AEN86" s="227"/>
      <c r="AEO86" s="227"/>
      <c r="AEP86" s="227"/>
      <c r="AEQ86" s="227"/>
      <c r="AER86" s="227"/>
      <c r="AES86" s="227"/>
      <c r="AET86" s="227"/>
      <c r="AEU86" s="227"/>
      <c r="AEV86" s="227"/>
      <c r="AEW86" s="227"/>
      <c r="AEX86" s="227"/>
      <c r="AEY86" s="227"/>
      <c r="AEZ86" s="227"/>
      <c r="AFA86" s="227"/>
      <c r="AFB86" s="227"/>
      <c r="AFC86" s="227"/>
      <c r="AFD86" s="227"/>
      <c r="AFE86" s="227"/>
      <c r="AFF86" s="227"/>
      <c r="AFG86" s="227"/>
      <c r="AFH86" s="227"/>
      <c r="AFI86" s="227"/>
      <c r="AFJ86" s="227"/>
      <c r="AFK86" s="227"/>
      <c r="AFL86" s="227"/>
      <c r="AFM86" s="227"/>
      <c r="AFN86" s="227"/>
      <c r="AFO86" s="227"/>
      <c r="AFP86" s="227"/>
      <c r="AFQ86" s="227"/>
      <c r="AFR86" s="227"/>
      <c r="AFS86" s="227"/>
      <c r="AFT86" s="227"/>
      <c r="AFU86" s="227"/>
      <c r="AFV86" s="227"/>
      <c r="AFW86" s="227"/>
      <c r="AFX86" s="227"/>
      <c r="AFY86" s="227"/>
      <c r="AFZ86" s="227"/>
      <c r="AGA86" s="227"/>
      <c r="AGB86" s="227"/>
      <c r="AGC86" s="227"/>
      <c r="AGD86" s="227"/>
      <c r="AGE86" s="227"/>
      <c r="AGF86" s="227"/>
      <c r="AGG86" s="227"/>
      <c r="AGH86" s="227"/>
      <c r="AGI86" s="227"/>
      <c r="AGJ86" s="227"/>
      <c r="AGK86" s="227"/>
      <c r="AGL86" s="227"/>
      <c r="AGM86" s="227"/>
      <c r="AGN86" s="227"/>
      <c r="AGO86" s="227"/>
      <c r="AGP86" s="227"/>
      <c r="AGQ86" s="227"/>
      <c r="AGR86" s="227"/>
      <c r="AGS86" s="227"/>
      <c r="AGT86" s="227"/>
      <c r="AGU86" s="227"/>
      <c r="AGV86" s="227"/>
      <c r="AGW86" s="227"/>
      <c r="AGX86" s="227"/>
      <c r="AGY86" s="227"/>
      <c r="AGZ86" s="227"/>
      <c r="AHA86" s="227"/>
      <c r="AHB86" s="227"/>
      <c r="AHC86" s="227"/>
      <c r="AHD86" s="227"/>
      <c r="AHE86" s="227"/>
      <c r="AHF86" s="227"/>
      <c r="AHG86" s="227"/>
      <c r="AHH86" s="227"/>
      <c r="AHI86" s="227"/>
      <c r="AHJ86" s="227"/>
      <c r="AHK86" s="227"/>
      <c r="AHL86" s="227"/>
      <c r="AHM86" s="227"/>
      <c r="AHN86" s="227"/>
      <c r="AHO86" s="227"/>
      <c r="AHP86" s="227"/>
      <c r="AHQ86" s="227"/>
      <c r="AHR86" s="227"/>
      <c r="AHS86" s="227"/>
      <c r="AHT86" s="227"/>
      <c r="AHU86" s="227"/>
      <c r="AHV86" s="227"/>
      <c r="AHW86" s="227"/>
      <c r="AHX86" s="227"/>
      <c r="AHY86" s="227"/>
      <c r="AHZ86" s="227"/>
      <c r="AIA86" s="227"/>
      <c r="AIB86" s="227"/>
      <c r="AIC86" s="227"/>
      <c r="AID86" s="227"/>
      <c r="AIE86" s="227"/>
      <c r="AIF86" s="227"/>
      <c r="AIG86" s="227"/>
      <c r="AIH86" s="227"/>
      <c r="AII86" s="227"/>
      <c r="AIJ86" s="227"/>
      <c r="AIK86" s="227"/>
      <c r="AIL86" s="227"/>
      <c r="AIM86" s="227"/>
      <c r="AIN86" s="227"/>
      <c r="AIO86" s="227"/>
      <c r="AIP86" s="227"/>
      <c r="AIQ86" s="227"/>
      <c r="AIR86" s="227"/>
      <c r="AIS86" s="227"/>
      <c r="AIT86" s="227"/>
      <c r="AIU86" s="227"/>
      <c r="AIV86" s="227"/>
      <c r="AIW86" s="227"/>
      <c r="AIX86" s="227"/>
      <c r="AIY86" s="227"/>
      <c r="AIZ86" s="227"/>
      <c r="AJA86" s="227"/>
      <c r="AJB86" s="227"/>
      <c r="AJC86" s="227"/>
      <c r="AJD86" s="227"/>
      <c r="AJE86" s="227"/>
      <c r="AJF86" s="227"/>
      <c r="AJG86" s="227"/>
      <c r="AJH86" s="227"/>
      <c r="AJI86" s="227"/>
      <c r="AJJ86" s="227"/>
      <c r="AJK86" s="227"/>
      <c r="AJL86" s="227"/>
      <c r="AJM86" s="227"/>
      <c r="AJN86" s="227"/>
      <c r="AJO86" s="227"/>
      <c r="AJP86" s="227"/>
      <c r="AJQ86" s="227"/>
      <c r="AJR86" s="227"/>
      <c r="AJS86" s="227"/>
      <c r="AJT86" s="227"/>
      <c r="AJU86" s="227"/>
      <c r="AJV86" s="227"/>
      <c r="AJW86" s="227"/>
      <c r="AJX86" s="227"/>
      <c r="AJY86" s="227"/>
      <c r="AJZ86" s="227"/>
      <c r="AKA86" s="227"/>
      <c r="AKB86" s="227"/>
      <c r="AKC86" s="227"/>
      <c r="AKD86" s="227"/>
      <c r="AKE86" s="227"/>
      <c r="AKF86" s="227"/>
      <c r="AKG86" s="227"/>
      <c r="AKH86" s="227"/>
      <c r="AKI86" s="227"/>
      <c r="AKJ86" s="227"/>
      <c r="AKK86" s="227"/>
      <c r="AKL86" s="227"/>
      <c r="AKM86" s="227"/>
      <c r="AKN86" s="227"/>
      <c r="AKO86" s="227"/>
      <c r="AKP86" s="227"/>
      <c r="AKQ86" s="227"/>
      <c r="AKR86" s="227"/>
      <c r="AKS86" s="227"/>
      <c r="AKT86" s="227"/>
      <c r="AKU86" s="227"/>
      <c r="AKV86" s="227"/>
      <c r="AKW86" s="227"/>
      <c r="AKX86" s="227"/>
      <c r="AKY86" s="227"/>
      <c r="AKZ86" s="227"/>
      <c r="ALA86" s="227"/>
      <c r="ALB86" s="227"/>
      <c r="ALC86" s="227"/>
      <c r="ALD86" s="227"/>
      <c r="ALE86" s="227"/>
      <c r="ALF86" s="227"/>
      <c r="ALG86" s="227"/>
      <c r="ALH86" s="227"/>
      <c r="ALI86" s="227"/>
      <c r="ALJ86" s="227"/>
      <c r="ALK86" s="227"/>
      <c r="ALL86" s="227"/>
      <c r="ALM86" s="227"/>
      <c r="ALN86" s="227"/>
      <c r="ALO86" s="227"/>
      <c r="ALP86" s="227"/>
      <c r="ALQ86" s="227"/>
      <c r="ALR86" s="227"/>
      <c r="ALS86" s="227"/>
      <c r="ALT86" s="227"/>
      <c r="ALU86" s="227"/>
      <c r="ALV86" s="227"/>
      <c r="ALW86" s="227"/>
      <c r="ALX86" s="227"/>
      <c r="ALY86" s="227"/>
      <c r="ALZ86" s="227"/>
      <c r="AMA86" s="227"/>
      <c r="AMB86" s="227"/>
      <c r="AMC86" s="227"/>
      <c r="AMD86" s="227"/>
      <c r="AME86" s="227"/>
      <c r="AMF86" s="227"/>
      <c r="AMG86" s="227"/>
      <c r="AMH86" s="227"/>
      <c r="AMI86" s="227"/>
      <c r="AMJ86" s="227"/>
      <c r="AMK86" s="227"/>
      <c r="AML86" s="227"/>
      <c r="AMM86" s="227"/>
      <c r="AMN86" s="227"/>
      <c r="AMO86" s="227"/>
      <c r="AMP86" s="227"/>
      <c r="AMQ86" s="227"/>
      <c r="AMR86" s="227"/>
      <c r="AMS86" s="227"/>
      <c r="AMT86" s="227"/>
      <c r="AMU86" s="227"/>
      <c r="AMV86" s="227"/>
      <c r="AMW86" s="227"/>
      <c r="AMX86" s="227"/>
      <c r="AMY86" s="227"/>
      <c r="AMZ86" s="227"/>
      <c r="ANA86" s="227"/>
      <c r="ANB86" s="227"/>
      <c r="ANC86" s="227"/>
      <c r="AND86" s="227"/>
      <c r="ANE86" s="227"/>
      <c r="ANF86" s="227"/>
      <c r="ANG86" s="227"/>
      <c r="ANH86" s="227"/>
      <c r="ANI86" s="227"/>
      <c r="ANJ86" s="227"/>
      <c r="ANK86" s="227"/>
      <c r="ANL86" s="227"/>
      <c r="ANM86" s="227"/>
      <c r="ANN86" s="227"/>
      <c r="ANO86" s="227"/>
      <c r="ANP86" s="227"/>
      <c r="ANQ86" s="227"/>
      <c r="ANR86" s="227"/>
      <c r="ANS86" s="227"/>
      <c r="ANT86" s="227"/>
      <c r="ANU86" s="227"/>
      <c r="ANV86" s="227"/>
      <c r="ANW86" s="227"/>
      <c r="ANX86" s="227"/>
      <c r="ANY86" s="227"/>
      <c r="ANZ86" s="227"/>
      <c r="AOA86" s="227"/>
      <c r="AOB86" s="227"/>
      <c r="AOC86" s="227"/>
      <c r="AOD86" s="227"/>
      <c r="AOE86" s="227"/>
      <c r="AOF86" s="227"/>
      <c r="AOG86" s="227"/>
      <c r="AOH86" s="227"/>
      <c r="AOI86" s="227"/>
      <c r="AOJ86" s="227"/>
      <c r="AOK86" s="227"/>
      <c r="AOL86" s="227"/>
      <c r="AOM86" s="227"/>
      <c r="AON86" s="227"/>
      <c r="AOO86" s="227"/>
      <c r="AOP86" s="227"/>
      <c r="AOQ86" s="227"/>
      <c r="AOR86" s="227"/>
      <c r="AOS86" s="227"/>
      <c r="AOT86" s="227"/>
      <c r="AOU86" s="227"/>
      <c r="AOV86" s="227"/>
      <c r="AOW86" s="227"/>
      <c r="AOX86" s="227"/>
      <c r="AOY86" s="227"/>
      <c r="AOZ86" s="227"/>
      <c r="APA86" s="227"/>
      <c r="APB86" s="227"/>
      <c r="APC86" s="227"/>
      <c r="APD86" s="227"/>
      <c r="APE86" s="227"/>
      <c r="APF86" s="227"/>
      <c r="APG86" s="227"/>
      <c r="APH86" s="227"/>
      <c r="API86" s="227"/>
      <c r="APJ86" s="227"/>
      <c r="APK86" s="227"/>
      <c r="APL86" s="227"/>
      <c r="APM86" s="227"/>
      <c r="APN86" s="227"/>
      <c r="APO86" s="227"/>
      <c r="APP86" s="227"/>
      <c r="APQ86" s="227"/>
      <c r="APR86" s="227"/>
      <c r="APS86" s="227"/>
      <c r="APT86" s="227"/>
      <c r="APU86" s="227"/>
      <c r="APV86" s="227"/>
      <c r="APW86" s="227"/>
      <c r="APX86" s="227"/>
      <c r="APY86" s="227"/>
      <c r="APZ86" s="227"/>
      <c r="AQA86" s="227"/>
      <c r="AQB86" s="227"/>
      <c r="AQC86" s="227"/>
      <c r="AQD86" s="227"/>
      <c r="AQE86" s="227"/>
      <c r="AQF86" s="227"/>
      <c r="AQG86" s="227"/>
      <c r="AQH86" s="227"/>
      <c r="AQI86" s="227"/>
      <c r="AQJ86" s="227"/>
      <c r="AQK86" s="227"/>
      <c r="AQL86" s="227"/>
      <c r="AQM86" s="227"/>
      <c r="AQN86" s="227"/>
      <c r="AQO86" s="227"/>
      <c r="AQP86" s="227"/>
      <c r="AQQ86" s="227"/>
      <c r="AQR86" s="227"/>
      <c r="AQS86" s="227"/>
      <c r="AQT86" s="227"/>
      <c r="AQU86" s="227"/>
      <c r="AQV86" s="227"/>
      <c r="AQW86" s="227"/>
      <c r="AQX86" s="227"/>
      <c r="AQY86" s="227"/>
      <c r="AQZ86" s="227"/>
      <c r="ARA86" s="227"/>
      <c r="ARB86" s="227"/>
      <c r="ARC86" s="227"/>
      <c r="ARD86" s="227"/>
      <c r="ARE86" s="227"/>
      <c r="ARF86" s="227"/>
      <c r="ARG86" s="227"/>
      <c r="ARH86" s="227"/>
      <c r="ARI86" s="227"/>
      <c r="ARJ86" s="227"/>
      <c r="ARK86" s="227"/>
      <c r="ARL86" s="227"/>
      <c r="ARM86" s="227"/>
      <c r="ARN86" s="227"/>
      <c r="ARO86" s="227"/>
      <c r="ARP86" s="227"/>
      <c r="ARQ86" s="227"/>
      <c r="ARR86" s="227"/>
      <c r="ARS86" s="227"/>
      <c r="ART86" s="227"/>
      <c r="ARU86" s="227"/>
      <c r="ARV86" s="227"/>
      <c r="ARW86" s="227"/>
      <c r="ARX86" s="227"/>
      <c r="ARY86" s="227"/>
      <c r="ARZ86" s="227"/>
      <c r="ASA86" s="227"/>
      <c r="ASB86" s="227"/>
      <c r="ASC86" s="227"/>
      <c r="ASD86" s="227"/>
      <c r="ASE86" s="227"/>
      <c r="ASF86" s="227"/>
      <c r="ASG86" s="227"/>
      <c r="ASH86" s="227"/>
      <c r="ASI86" s="227"/>
      <c r="ASJ86" s="227"/>
      <c r="ASK86" s="227"/>
      <c r="ASL86" s="227"/>
      <c r="ASM86" s="227"/>
      <c r="ASN86" s="227"/>
      <c r="ASO86" s="227"/>
      <c r="ASP86" s="227"/>
      <c r="ASQ86" s="227"/>
      <c r="ASR86" s="227"/>
      <c r="ASS86" s="227"/>
      <c r="AST86" s="227"/>
      <c r="ASU86" s="227"/>
      <c r="ASV86" s="227"/>
      <c r="ASW86" s="227"/>
      <c r="ASX86" s="227"/>
      <c r="ASY86" s="227"/>
      <c r="ASZ86" s="227"/>
      <c r="ATA86" s="227"/>
      <c r="ATB86" s="227"/>
      <c r="ATC86" s="227"/>
      <c r="ATD86" s="227"/>
      <c r="ATE86" s="227"/>
      <c r="ATF86" s="227"/>
      <c r="ATG86" s="227"/>
      <c r="ATH86" s="227"/>
      <c r="ATI86" s="227"/>
      <c r="ATJ86" s="227"/>
      <c r="ATK86" s="227"/>
      <c r="ATL86" s="227"/>
      <c r="ATM86" s="227"/>
      <c r="ATN86" s="227"/>
      <c r="ATO86" s="227"/>
      <c r="ATP86" s="227"/>
      <c r="ATQ86" s="227"/>
      <c r="ATR86" s="227"/>
      <c r="ATS86" s="227"/>
      <c r="ATT86" s="227"/>
      <c r="ATU86" s="227"/>
      <c r="ATV86" s="227"/>
      <c r="ATW86" s="227"/>
      <c r="ATX86" s="227"/>
      <c r="ATY86" s="227"/>
      <c r="ATZ86" s="227"/>
      <c r="AUA86" s="227"/>
      <c r="AUB86" s="227"/>
      <c r="AUC86" s="227"/>
      <c r="AUD86" s="227"/>
      <c r="AUE86" s="227"/>
      <c r="AUF86" s="227"/>
      <c r="AUG86" s="227"/>
      <c r="AUH86" s="227"/>
      <c r="AUI86" s="227"/>
      <c r="AUJ86" s="227"/>
      <c r="AUK86" s="227"/>
      <c r="AUL86" s="227"/>
      <c r="AUM86" s="227"/>
      <c r="AUN86" s="227"/>
      <c r="AUO86" s="227"/>
      <c r="AUP86" s="227"/>
      <c r="AUQ86" s="227"/>
      <c r="AUR86" s="227"/>
      <c r="AUS86" s="227"/>
      <c r="AUT86" s="227"/>
      <c r="AUU86" s="227"/>
      <c r="AUV86" s="227"/>
      <c r="AUW86" s="227"/>
      <c r="AUX86" s="227"/>
      <c r="AUY86" s="227"/>
      <c r="AUZ86" s="227"/>
      <c r="AVA86" s="227"/>
      <c r="AVB86" s="227"/>
      <c r="AVC86" s="227"/>
      <c r="AVD86" s="227"/>
      <c r="AVE86" s="227"/>
      <c r="AVF86" s="227"/>
      <c r="AVG86" s="227"/>
      <c r="AVH86" s="227"/>
      <c r="AVI86" s="227"/>
      <c r="AVJ86" s="227"/>
      <c r="AVK86" s="227"/>
      <c r="AVL86" s="227"/>
      <c r="AVM86" s="227"/>
      <c r="AVN86" s="227"/>
      <c r="AVO86" s="227"/>
      <c r="AVP86" s="227"/>
      <c r="AVQ86" s="227"/>
      <c r="AVR86" s="227"/>
      <c r="AVS86" s="227"/>
      <c r="AVT86" s="227"/>
      <c r="AVU86" s="227"/>
      <c r="AVV86" s="227"/>
      <c r="AVW86" s="227"/>
      <c r="AVX86" s="227"/>
      <c r="AVY86" s="227"/>
      <c r="AVZ86" s="227"/>
      <c r="AWA86" s="227"/>
      <c r="AWB86" s="227"/>
      <c r="AWC86" s="227"/>
      <c r="AWD86" s="227"/>
      <c r="AWE86" s="227"/>
      <c r="AWF86" s="227"/>
      <c r="AWG86" s="227"/>
      <c r="AWH86" s="227"/>
      <c r="AWI86" s="227"/>
      <c r="AWJ86" s="227"/>
      <c r="AWK86" s="227"/>
      <c r="AWL86" s="227"/>
      <c r="AWM86" s="227"/>
      <c r="AWN86" s="227"/>
      <c r="AWO86" s="227"/>
      <c r="AWP86" s="227"/>
      <c r="AWQ86" s="227"/>
      <c r="AWR86" s="227"/>
      <c r="AWS86" s="227"/>
      <c r="AWT86" s="227"/>
      <c r="AWU86" s="227"/>
      <c r="AWV86" s="227"/>
      <c r="AWW86" s="227"/>
      <c r="AWX86" s="227"/>
      <c r="AWY86" s="227"/>
      <c r="AWZ86" s="227"/>
      <c r="AXA86" s="227"/>
      <c r="AXB86" s="227"/>
      <c r="AXC86" s="227"/>
      <c r="AXD86" s="227"/>
      <c r="AXE86" s="227"/>
      <c r="AXF86" s="227"/>
      <c r="AXG86" s="227"/>
      <c r="AXH86" s="227"/>
      <c r="AXI86" s="227"/>
      <c r="AXJ86" s="227"/>
      <c r="AXK86" s="227"/>
      <c r="AXL86" s="227"/>
      <c r="AXM86" s="227"/>
      <c r="AXN86" s="227"/>
      <c r="AXO86" s="227"/>
      <c r="AXP86" s="227"/>
      <c r="AXQ86" s="227"/>
      <c r="AXR86" s="227"/>
      <c r="AXS86" s="227"/>
      <c r="AXT86" s="227"/>
      <c r="AXU86" s="227"/>
      <c r="AXV86" s="227"/>
      <c r="AXW86" s="227"/>
      <c r="AXX86" s="227"/>
      <c r="AXY86" s="227"/>
      <c r="AXZ86" s="227"/>
      <c r="AYA86" s="227"/>
      <c r="AYB86" s="227"/>
      <c r="AYC86" s="227"/>
      <c r="AYD86" s="227"/>
      <c r="AYE86" s="227"/>
      <c r="AYF86" s="227"/>
      <c r="AYG86" s="227"/>
      <c r="AYH86" s="227"/>
      <c r="AYI86" s="227"/>
      <c r="AYJ86" s="227"/>
      <c r="AYK86" s="227"/>
      <c r="AYL86" s="227"/>
      <c r="AYM86" s="227"/>
      <c r="AYN86" s="227"/>
      <c r="AYO86" s="227"/>
      <c r="AYP86" s="227"/>
      <c r="AYQ86" s="227"/>
      <c r="AYR86" s="227"/>
      <c r="AYS86" s="227"/>
      <c r="AYT86" s="227"/>
      <c r="AYU86" s="227"/>
      <c r="AYV86" s="227"/>
      <c r="AYW86" s="227"/>
      <c r="AYX86" s="227"/>
      <c r="AYY86" s="227"/>
      <c r="AYZ86" s="227"/>
      <c r="AZA86" s="227"/>
      <c r="AZB86" s="227"/>
      <c r="AZC86" s="227"/>
      <c r="AZD86" s="227"/>
      <c r="AZE86" s="227"/>
      <c r="AZF86" s="227"/>
      <c r="AZG86" s="227"/>
      <c r="AZH86" s="227"/>
      <c r="AZI86" s="227"/>
      <c r="AZJ86" s="227"/>
      <c r="AZK86" s="227"/>
      <c r="AZL86" s="227"/>
      <c r="AZM86" s="227"/>
      <c r="AZN86" s="227"/>
      <c r="AZO86" s="227"/>
      <c r="AZP86" s="227"/>
      <c r="AZQ86" s="227"/>
      <c r="AZR86" s="227"/>
      <c r="AZS86" s="227"/>
      <c r="AZT86" s="227"/>
      <c r="AZU86" s="227"/>
      <c r="AZV86" s="227"/>
      <c r="AZW86" s="227"/>
      <c r="AZX86" s="227"/>
      <c r="AZY86" s="227"/>
      <c r="AZZ86" s="227"/>
      <c r="BAA86" s="227"/>
      <c r="BAB86" s="227"/>
      <c r="BAC86" s="227"/>
      <c r="BAD86" s="227"/>
      <c r="BAE86" s="227"/>
      <c r="BAF86" s="227"/>
      <c r="BAG86" s="227"/>
      <c r="BAH86" s="227"/>
      <c r="BAI86" s="227"/>
      <c r="BAJ86" s="227"/>
      <c r="BAK86" s="227"/>
      <c r="BAL86" s="227"/>
      <c r="BAM86" s="227"/>
      <c r="BAN86" s="227"/>
      <c r="BAO86" s="227"/>
      <c r="BAP86" s="227"/>
      <c r="BAQ86" s="227"/>
      <c r="BAR86" s="227"/>
      <c r="BAS86" s="227"/>
      <c r="BAT86" s="227"/>
      <c r="BAU86" s="227"/>
      <c r="BAV86" s="227"/>
      <c r="BAW86" s="227"/>
      <c r="BAX86" s="227"/>
      <c r="BAY86" s="227"/>
      <c r="BAZ86" s="227"/>
      <c r="BBA86" s="227"/>
      <c r="BBB86" s="227"/>
      <c r="BBC86" s="227"/>
      <c r="BBD86" s="227"/>
      <c r="BBE86" s="227"/>
      <c r="BBF86" s="227"/>
      <c r="BBG86" s="227"/>
      <c r="BBH86" s="227"/>
      <c r="BBI86" s="227"/>
      <c r="BBJ86" s="227"/>
      <c r="BBK86" s="227"/>
      <c r="BBL86" s="227"/>
      <c r="BBM86" s="227"/>
      <c r="BBN86" s="227"/>
      <c r="BBO86" s="227"/>
      <c r="BBP86" s="227"/>
      <c r="BBQ86" s="227"/>
      <c r="BBR86" s="227"/>
      <c r="BBS86" s="227"/>
      <c r="BBT86" s="227"/>
      <c r="BBU86" s="227"/>
      <c r="BBV86" s="227"/>
      <c r="BBW86" s="227"/>
      <c r="BBX86" s="227"/>
      <c r="BBY86" s="227"/>
      <c r="BBZ86" s="227"/>
      <c r="BCA86" s="227"/>
      <c r="BCB86" s="227"/>
      <c r="BCC86" s="227"/>
      <c r="BCD86" s="227"/>
      <c r="BCE86" s="227"/>
      <c r="BCF86" s="227"/>
      <c r="BCG86" s="227"/>
      <c r="BCH86" s="227"/>
      <c r="BCI86" s="227"/>
      <c r="BCJ86" s="227"/>
      <c r="BCK86" s="227"/>
      <c r="BCL86" s="227"/>
      <c r="BCM86" s="227"/>
      <c r="BCN86" s="227"/>
      <c r="BCO86" s="227"/>
      <c r="BCP86" s="227"/>
      <c r="BCQ86" s="227"/>
      <c r="BCR86" s="227"/>
      <c r="BCS86" s="227"/>
      <c r="BCT86" s="227"/>
      <c r="BCU86" s="227"/>
      <c r="BCV86" s="227"/>
      <c r="BCW86" s="227"/>
      <c r="BCX86" s="227"/>
      <c r="BCY86" s="227"/>
      <c r="BCZ86" s="227"/>
      <c r="BDA86" s="227"/>
      <c r="BDB86" s="227"/>
      <c r="BDC86" s="227"/>
      <c r="BDD86" s="227"/>
      <c r="BDE86" s="227"/>
      <c r="BDF86" s="227"/>
      <c r="BDG86" s="227"/>
      <c r="BDH86" s="227"/>
      <c r="BDI86" s="227"/>
      <c r="BDJ86" s="227"/>
      <c r="BDK86" s="227"/>
      <c r="BDL86" s="227"/>
      <c r="BDM86" s="227"/>
      <c r="BDN86" s="227"/>
      <c r="BDO86" s="227"/>
      <c r="BDP86" s="227"/>
      <c r="BDQ86" s="227"/>
      <c r="BDR86" s="227"/>
      <c r="BDS86" s="227"/>
      <c r="BDT86" s="227"/>
      <c r="BDU86" s="227"/>
      <c r="BDV86" s="227"/>
      <c r="BDW86" s="227"/>
      <c r="BDX86" s="227"/>
      <c r="BDY86" s="227"/>
      <c r="BDZ86" s="227"/>
      <c r="BEA86" s="227"/>
      <c r="BEB86" s="227"/>
      <c r="BEC86" s="227"/>
      <c r="BED86" s="227"/>
      <c r="BEE86" s="227"/>
      <c r="BEF86" s="227"/>
      <c r="BEG86" s="227"/>
      <c r="BEH86" s="227"/>
      <c r="BEI86" s="227"/>
      <c r="BEJ86" s="227"/>
      <c r="BEK86" s="227"/>
      <c r="BEL86" s="227"/>
      <c r="BEM86" s="227"/>
      <c r="BEN86" s="227"/>
      <c r="BEO86" s="227"/>
      <c r="BEP86" s="227"/>
      <c r="BEQ86" s="227"/>
      <c r="BER86" s="227"/>
      <c r="BES86" s="227"/>
      <c r="BET86" s="227"/>
      <c r="BEU86" s="227"/>
      <c r="BEV86" s="227"/>
      <c r="BEW86" s="227"/>
      <c r="BEX86" s="227"/>
      <c r="BEY86" s="227"/>
      <c r="BEZ86" s="227"/>
      <c r="BFA86" s="227"/>
      <c r="BFB86" s="227"/>
      <c r="BFC86" s="227"/>
      <c r="BFD86" s="227"/>
      <c r="BFE86" s="227"/>
      <c r="BFF86" s="227"/>
      <c r="BFG86" s="227"/>
      <c r="BFH86" s="227"/>
      <c r="BFI86" s="227"/>
      <c r="BFJ86" s="227"/>
      <c r="BFK86" s="227"/>
      <c r="BFL86" s="227"/>
      <c r="BFM86" s="227"/>
      <c r="BFN86" s="227"/>
      <c r="BFO86" s="227"/>
      <c r="BFP86" s="227"/>
      <c r="BFQ86" s="227"/>
      <c r="BFR86" s="227"/>
      <c r="BFS86" s="227"/>
      <c r="BFT86" s="227"/>
      <c r="BFU86" s="227"/>
      <c r="BFV86" s="227"/>
      <c r="BFW86" s="227"/>
      <c r="BFX86" s="227"/>
      <c r="BFY86" s="227"/>
      <c r="BFZ86" s="227"/>
      <c r="BGA86" s="227"/>
      <c r="BGB86" s="227"/>
      <c r="BGC86" s="227"/>
      <c r="BGD86" s="227"/>
      <c r="BGE86" s="227"/>
      <c r="BGF86" s="227"/>
      <c r="BGG86" s="227"/>
      <c r="BGH86" s="227"/>
      <c r="BGI86" s="227"/>
      <c r="BGJ86" s="227"/>
      <c r="BGK86" s="227"/>
      <c r="BGL86" s="227"/>
      <c r="BGM86" s="227"/>
      <c r="BGN86" s="227"/>
      <c r="BGO86" s="227"/>
      <c r="BGP86" s="227"/>
      <c r="BGQ86" s="227"/>
      <c r="BGR86" s="227"/>
      <c r="BGS86" s="227"/>
      <c r="BGT86" s="227"/>
      <c r="BGU86" s="227"/>
      <c r="BGV86" s="227"/>
      <c r="BGW86" s="227"/>
      <c r="BGX86" s="227"/>
      <c r="BGY86" s="227"/>
      <c r="BGZ86" s="227"/>
      <c r="BHA86" s="227"/>
      <c r="BHB86" s="227"/>
      <c r="BHC86" s="227"/>
      <c r="BHD86" s="227"/>
      <c r="BHE86" s="227"/>
      <c r="BHF86" s="227"/>
      <c r="BHG86" s="227"/>
      <c r="BHH86" s="227"/>
      <c r="BHI86" s="227"/>
      <c r="BHJ86" s="227"/>
      <c r="BHK86" s="227"/>
      <c r="BHL86" s="227"/>
      <c r="BHM86" s="227"/>
      <c r="BHN86" s="227"/>
      <c r="BHO86" s="227"/>
      <c r="BHP86" s="227"/>
      <c r="BHQ86" s="227"/>
      <c r="BHR86" s="227"/>
      <c r="BHS86" s="227"/>
      <c r="BHT86" s="227"/>
      <c r="BHU86" s="227"/>
      <c r="BHV86" s="227"/>
      <c r="BHW86" s="227"/>
      <c r="BHX86" s="227"/>
      <c r="BHY86" s="227"/>
      <c r="BHZ86" s="227"/>
      <c r="BIA86" s="227"/>
      <c r="BIB86" s="227"/>
      <c r="BIC86" s="227"/>
      <c r="BID86" s="227"/>
      <c r="BIE86" s="227"/>
      <c r="BIF86" s="227"/>
      <c r="BIG86" s="227"/>
      <c r="BIH86" s="227"/>
      <c r="BII86" s="227"/>
      <c r="BIJ86" s="227"/>
      <c r="BIK86" s="227"/>
      <c r="BIL86" s="227"/>
      <c r="BIM86" s="227"/>
      <c r="BIN86" s="227"/>
      <c r="BIO86" s="227"/>
      <c r="BIP86" s="227"/>
      <c r="BIQ86" s="227"/>
      <c r="BIR86" s="227"/>
      <c r="BIS86" s="227"/>
      <c r="BIT86" s="227"/>
      <c r="BIU86" s="227"/>
      <c r="BIV86" s="227"/>
      <c r="BIW86" s="227"/>
      <c r="BIX86" s="227"/>
      <c r="BIY86" s="227"/>
      <c r="BIZ86" s="227"/>
      <c r="BJA86" s="227"/>
      <c r="BJB86" s="227"/>
      <c r="BJC86" s="227"/>
      <c r="BJD86" s="227"/>
      <c r="BJE86" s="227"/>
      <c r="BJF86" s="227"/>
      <c r="BJG86" s="227"/>
      <c r="BJH86" s="227"/>
      <c r="BJI86" s="227"/>
      <c r="BJJ86" s="227"/>
      <c r="BJK86" s="227"/>
      <c r="BJL86" s="227"/>
      <c r="BJM86" s="227"/>
      <c r="BJN86" s="227"/>
      <c r="BJO86" s="227"/>
      <c r="BJP86" s="227"/>
      <c r="BJQ86" s="227"/>
      <c r="BJR86" s="227"/>
      <c r="BJS86" s="227"/>
      <c r="BJT86" s="227"/>
      <c r="BJU86" s="227"/>
      <c r="BJV86" s="227"/>
      <c r="BJW86" s="227"/>
      <c r="BJX86" s="227"/>
      <c r="BJY86" s="227"/>
      <c r="BJZ86" s="227"/>
      <c r="BKA86" s="227"/>
      <c r="BKB86" s="227"/>
      <c r="BKC86" s="227"/>
      <c r="BKD86" s="227"/>
      <c r="BKE86" s="227"/>
      <c r="BKF86" s="227"/>
      <c r="BKG86" s="227"/>
      <c r="BKH86" s="227"/>
      <c r="BKI86" s="227"/>
      <c r="BKJ86" s="227"/>
      <c r="BKK86" s="227"/>
      <c r="BKL86" s="227"/>
      <c r="BKM86" s="227"/>
      <c r="BKN86" s="227"/>
      <c r="BKO86" s="227"/>
      <c r="BKP86" s="227"/>
      <c r="BKQ86" s="227"/>
      <c r="BKR86" s="227"/>
      <c r="BKS86" s="227"/>
      <c r="BKT86" s="227"/>
      <c r="BKU86" s="227"/>
      <c r="BKV86" s="227"/>
      <c r="BKW86" s="227"/>
      <c r="BKX86" s="227"/>
      <c r="BKY86" s="227"/>
      <c r="BKZ86" s="227"/>
      <c r="BLA86" s="227"/>
      <c r="BLB86" s="227"/>
      <c r="BLC86" s="227"/>
      <c r="BLD86" s="227"/>
      <c r="BLE86" s="227"/>
      <c r="BLF86" s="227"/>
      <c r="BLG86" s="227"/>
      <c r="BLH86" s="227"/>
      <c r="BLI86" s="227"/>
      <c r="BLJ86" s="227"/>
      <c r="BLK86" s="227"/>
      <c r="BLL86" s="227"/>
      <c r="BLM86" s="227"/>
      <c r="BLN86" s="227"/>
      <c r="BLO86" s="227"/>
      <c r="BLP86" s="227"/>
      <c r="BLQ86" s="227"/>
      <c r="BLR86" s="227"/>
      <c r="BLS86" s="227"/>
      <c r="BLT86" s="227"/>
      <c r="BLU86" s="227"/>
      <c r="BLV86" s="227"/>
      <c r="BLW86" s="227"/>
      <c r="BLX86" s="227"/>
      <c r="BLY86" s="227"/>
      <c r="BLZ86" s="227"/>
      <c r="BMA86" s="227"/>
      <c r="BMB86" s="227"/>
      <c r="BMC86" s="227"/>
      <c r="BMD86" s="227"/>
      <c r="BME86" s="227"/>
      <c r="BMF86" s="227"/>
      <c r="BMG86" s="227"/>
      <c r="BMH86" s="227"/>
      <c r="BMI86" s="227"/>
      <c r="BMJ86" s="227"/>
      <c r="BMK86" s="227"/>
      <c r="BML86" s="227"/>
      <c r="BMM86" s="227"/>
      <c r="BMN86" s="227"/>
      <c r="BMO86" s="227"/>
      <c r="BMP86" s="227"/>
      <c r="BMQ86" s="227"/>
      <c r="BMR86" s="227"/>
      <c r="BMS86" s="227"/>
      <c r="BMT86" s="227"/>
      <c r="BMU86" s="227"/>
      <c r="BMV86" s="227"/>
      <c r="BMW86" s="227"/>
      <c r="BMX86" s="227"/>
      <c r="BMY86" s="227"/>
      <c r="BMZ86" s="227"/>
      <c r="BNA86" s="227"/>
      <c r="BNB86" s="227"/>
      <c r="BNC86" s="227"/>
      <c r="BND86" s="227"/>
      <c r="BNE86" s="227"/>
      <c r="BNF86" s="227"/>
      <c r="BNG86" s="227"/>
      <c r="BNH86" s="227"/>
      <c r="BNI86" s="227"/>
      <c r="BNJ86" s="227"/>
      <c r="BNK86" s="227"/>
      <c r="BNL86" s="227"/>
      <c r="BNM86" s="227"/>
      <c r="BNN86" s="227"/>
      <c r="BNO86" s="227"/>
      <c r="BNP86" s="227"/>
      <c r="BNQ86" s="227"/>
      <c r="BNR86" s="227"/>
      <c r="BNS86" s="227"/>
      <c r="BNT86" s="227"/>
      <c r="BNU86" s="227"/>
      <c r="BNV86" s="227"/>
      <c r="BNW86" s="227"/>
      <c r="BNX86" s="227"/>
      <c r="BNY86" s="227"/>
      <c r="BNZ86" s="227"/>
      <c r="BOA86" s="227"/>
      <c r="BOB86" s="227"/>
      <c r="BOC86" s="227"/>
      <c r="BOD86" s="227"/>
      <c r="BOE86" s="227"/>
      <c r="BOF86" s="227"/>
      <c r="BOG86" s="227"/>
      <c r="BOH86" s="227"/>
      <c r="BOI86" s="227"/>
      <c r="BOJ86" s="227"/>
      <c r="BOK86" s="227"/>
      <c r="BOL86" s="227"/>
      <c r="BOM86" s="227"/>
      <c r="BON86" s="227"/>
      <c r="BOO86" s="227"/>
      <c r="BOP86" s="227"/>
      <c r="BOQ86" s="227"/>
      <c r="BOR86" s="227"/>
      <c r="BOS86" s="227"/>
      <c r="BOT86" s="227"/>
      <c r="BOU86" s="227"/>
      <c r="BOV86" s="227"/>
      <c r="BOW86" s="227"/>
      <c r="BOX86" s="227"/>
      <c r="BOY86" s="227"/>
      <c r="BOZ86" s="227"/>
      <c r="BPA86" s="227"/>
      <c r="BPB86" s="227"/>
      <c r="BPC86" s="227"/>
      <c r="BPD86" s="227"/>
      <c r="BPE86" s="227"/>
      <c r="BPF86" s="227"/>
      <c r="BPG86" s="227"/>
      <c r="BPH86" s="227"/>
      <c r="BPI86" s="227"/>
      <c r="BPJ86" s="227"/>
      <c r="BPK86" s="227"/>
      <c r="BPL86" s="227"/>
      <c r="BPM86" s="227"/>
      <c r="BPN86" s="227"/>
      <c r="BPO86" s="227"/>
      <c r="BPP86" s="227"/>
      <c r="BPQ86" s="227"/>
      <c r="BPR86" s="227"/>
      <c r="BPS86" s="227"/>
      <c r="BPT86" s="227"/>
      <c r="BPU86" s="227"/>
      <c r="BPV86" s="227"/>
      <c r="BPW86" s="227"/>
      <c r="BPX86" s="227"/>
      <c r="BPY86" s="227"/>
      <c r="BPZ86" s="227"/>
      <c r="BQA86" s="227"/>
      <c r="BQB86" s="227"/>
      <c r="BQC86" s="227"/>
      <c r="BQD86" s="227"/>
      <c r="BQE86" s="227"/>
      <c r="BQF86" s="227"/>
      <c r="BQG86" s="227"/>
      <c r="BQH86" s="227"/>
      <c r="BQI86" s="227"/>
      <c r="BQJ86" s="227"/>
      <c r="BQK86" s="227"/>
      <c r="BQL86" s="227"/>
      <c r="BQM86" s="227"/>
      <c r="BQN86" s="227"/>
      <c r="BQO86" s="227"/>
      <c r="BQP86" s="227"/>
      <c r="BQQ86" s="227"/>
      <c r="BQR86" s="227"/>
      <c r="BQS86" s="227"/>
      <c r="BQT86" s="227"/>
      <c r="BQU86" s="227"/>
      <c r="BQV86" s="227"/>
      <c r="BQW86" s="227"/>
      <c r="BQX86" s="227"/>
      <c r="BQY86" s="227"/>
      <c r="BQZ86" s="227"/>
      <c r="BRA86" s="227"/>
      <c r="BRB86" s="227"/>
      <c r="BRC86" s="227"/>
      <c r="BRD86" s="227"/>
      <c r="BRE86" s="227"/>
      <c r="BRF86" s="227"/>
      <c r="BRG86" s="227"/>
      <c r="BRH86" s="227"/>
      <c r="BRI86" s="227"/>
      <c r="BRJ86" s="227"/>
      <c r="BRK86" s="227"/>
      <c r="BRL86" s="227"/>
      <c r="BRM86" s="227"/>
      <c r="BRN86" s="227"/>
      <c r="BRO86" s="227"/>
      <c r="BRP86" s="227"/>
      <c r="BRQ86" s="227"/>
      <c r="BRR86" s="227"/>
      <c r="BRS86" s="227"/>
      <c r="BRT86" s="227"/>
      <c r="BRU86" s="227"/>
      <c r="BRV86" s="227"/>
      <c r="BRW86" s="227"/>
      <c r="BRX86" s="227"/>
      <c r="BRY86" s="227"/>
      <c r="BRZ86" s="227"/>
      <c r="BSA86" s="227"/>
      <c r="BSB86" s="227"/>
      <c r="BSC86" s="227"/>
      <c r="BSD86" s="227"/>
      <c r="BSE86" s="227"/>
      <c r="BSF86" s="227"/>
      <c r="BSG86" s="227"/>
      <c r="BSH86" s="227"/>
      <c r="BSI86" s="227"/>
      <c r="BSJ86" s="227"/>
      <c r="BSK86" s="227"/>
      <c r="BSL86" s="227"/>
      <c r="BSM86" s="227"/>
      <c r="BSN86" s="227"/>
      <c r="BSO86" s="227"/>
      <c r="BSP86" s="227"/>
      <c r="BSQ86" s="227"/>
      <c r="BSR86" s="227"/>
      <c r="BSS86" s="227"/>
      <c r="BST86" s="227"/>
      <c r="BSU86" s="227"/>
      <c r="BSV86" s="227"/>
      <c r="BSW86" s="227"/>
      <c r="BSX86" s="227"/>
      <c r="BSY86" s="227"/>
      <c r="BSZ86" s="227"/>
      <c r="BTA86" s="227"/>
      <c r="BTB86" s="227"/>
      <c r="BTC86" s="227"/>
      <c r="BTD86" s="227"/>
      <c r="BTE86" s="227"/>
      <c r="BTF86" s="227"/>
      <c r="BTG86" s="227"/>
      <c r="BTH86" s="227"/>
      <c r="BTI86" s="227"/>
      <c r="BTJ86" s="227"/>
      <c r="BTK86" s="227"/>
      <c r="BTL86" s="227"/>
      <c r="BTM86" s="227"/>
      <c r="BTN86" s="227"/>
      <c r="BTO86" s="227"/>
      <c r="BTP86" s="227"/>
      <c r="BTQ86" s="227"/>
      <c r="BTR86" s="227"/>
      <c r="BTS86" s="227"/>
      <c r="BTT86" s="227"/>
      <c r="BTU86" s="227"/>
      <c r="BTV86" s="227"/>
      <c r="BTW86" s="227"/>
      <c r="BTX86" s="227"/>
      <c r="BTY86" s="227"/>
      <c r="BTZ86" s="227"/>
      <c r="BUA86" s="227"/>
      <c r="BUB86" s="227"/>
      <c r="BUC86" s="227"/>
      <c r="BUD86" s="227"/>
      <c r="BUE86" s="227"/>
      <c r="BUF86" s="227"/>
      <c r="BUG86" s="227"/>
      <c r="BUH86" s="227"/>
      <c r="BUI86" s="227"/>
      <c r="BUJ86" s="227"/>
      <c r="BUK86" s="227"/>
      <c r="BUL86" s="227"/>
      <c r="BUM86" s="227"/>
      <c r="BUN86" s="227"/>
      <c r="BUO86" s="227"/>
      <c r="BUP86" s="227"/>
      <c r="BUQ86" s="227"/>
      <c r="BUR86" s="227"/>
      <c r="BUS86" s="227"/>
      <c r="BUT86" s="227"/>
      <c r="BUU86" s="227"/>
      <c r="BUV86" s="227"/>
      <c r="BUW86" s="227"/>
      <c r="BUX86" s="227"/>
      <c r="BUY86" s="227"/>
      <c r="BUZ86" s="227"/>
      <c r="BVA86" s="227"/>
      <c r="BVB86" s="227"/>
      <c r="BVC86" s="227"/>
      <c r="BVD86" s="227"/>
      <c r="BVE86" s="227"/>
      <c r="BVF86" s="227"/>
      <c r="BVG86" s="227"/>
      <c r="BVH86" s="227"/>
      <c r="BVI86" s="227"/>
      <c r="BVJ86" s="227"/>
      <c r="BVK86" s="227"/>
      <c r="BVL86" s="227"/>
      <c r="BVM86" s="227"/>
      <c r="BVN86" s="227"/>
      <c r="BVO86" s="227"/>
      <c r="BVP86" s="227"/>
      <c r="BVQ86" s="227"/>
      <c r="BVR86" s="227"/>
      <c r="BVS86" s="227"/>
      <c r="BVT86" s="227"/>
      <c r="BVU86" s="227"/>
      <c r="BVV86" s="227"/>
      <c r="BVW86" s="227"/>
      <c r="BVX86" s="227"/>
      <c r="BVY86" s="227"/>
      <c r="BVZ86" s="227"/>
      <c r="BWA86" s="227"/>
      <c r="BWB86" s="227"/>
      <c r="BWC86" s="227"/>
      <c r="BWD86" s="227"/>
      <c r="BWE86" s="227"/>
      <c r="BWF86" s="227"/>
      <c r="BWG86" s="227"/>
      <c r="BWH86" s="227"/>
      <c r="BWI86" s="227"/>
      <c r="BWJ86" s="227"/>
      <c r="BWK86" s="227"/>
      <c r="BWL86" s="227"/>
      <c r="BWM86" s="227"/>
      <c r="BWN86" s="227"/>
      <c r="BWO86" s="227"/>
      <c r="BWP86" s="227"/>
      <c r="BWQ86" s="227"/>
      <c r="BWR86" s="227"/>
      <c r="BWS86" s="227"/>
      <c r="BWT86" s="227"/>
      <c r="BWU86" s="227"/>
      <c r="BWV86" s="227"/>
      <c r="BWW86" s="227"/>
      <c r="BWX86" s="227"/>
      <c r="BWY86" s="227"/>
      <c r="BWZ86" s="227"/>
      <c r="BXA86" s="227"/>
      <c r="BXB86" s="227"/>
      <c r="BXC86" s="227"/>
      <c r="BXD86" s="227"/>
      <c r="BXE86" s="227"/>
      <c r="BXF86" s="227"/>
      <c r="BXG86" s="227"/>
      <c r="BXH86" s="227"/>
      <c r="BXI86" s="227"/>
      <c r="BXJ86" s="227"/>
      <c r="BXK86" s="227"/>
      <c r="BXL86" s="227"/>
      <c r="BXM86" s="227"/>
      <c r="BXN86" s="227"/>
      <c r="BXO86" s="227"/>
      <c r="BXP86" s="227"/>
      <c r="BXQ86" s="227"/>
      <c r="BXR86" s="227"/>
      <c r="BXS86" s="227"/>
      <c r="BXT86" s="227"/>
      <c r="BXU86" s="227"/>
      <c r="BXV86" s="227"/>
      <c r="BXW86" s="227"/>
      <c r="BXX86" s="227"/>
      <c r="BXY86" s="227"/>
      <c r="BXZ86" s="227"/>
      <c r="BYA86" s="227"/>
      <c r="BYB86" s="227"/>
      <c r="BYC86" s="227"/>
      <c r="BYD86" s="227"/>
      <c r="BYE86" s="227"/>
      <c r="BYF86" s="227"/>
      <c r="BYG86" s="227"/>
      <c r="BYH86" s="227"/>
      <c r="BYI86" s="227"/>
      <c r="BYJ86" s="227"/>
      <c r="BYK86" s="227"/>
      <c r="BYL86" s="227"/>
      <c r="BYM86" s="227"/>
      <c r="BYN86" s="227"/>
      <c r="BYO86" s="227"/>
      <c r="BYP86" s="227"/>
      <c r="BYQ86" s="227"/>
      <c r="BYR86" s="227"/>
      <c r="BYS86" s="227"/>
      <c r="BYT86" s="227"/>
      <c r="BYU86" s="227"/>
      <c r="BYV86" s="227"/>
      <c r="BYW86" s="227"/>
      <c r="BYX86" s="227"/>
      <c r="BYY86" s="227"/>
      <c r="BYZ86" s="227"/>
      <c r="BZA86" s="227"/>
      <c r="BZB86" s="227"/>
      <c r="BZC86" s="227"/>
      <c r="BZD86" s="227"/>
      <c r="BZE86" s="227"/>
      <c r="BZF86" s="227"/>
      <c r="BZG86" s="227"/>
      <c r="BZH86" s="227"/>
      <c r="BZI86" s="227"/>
      <c r="BZJ86" s="227"/>
      <c r="BZK86" s="227"/>
      <c r="BZL86" s="227"/>
      <c r="BZM86" s="227"/>
      <c r="BZN86" s="227"/>
      <c r="BZO86" s="227"/>
      <c r="BZP86" s="227"/>
      <c r="BZQ86" s="227"/>
      <c r="BZR86" s="227"/>
      <c r="BZS86" s="227"/>
      <c r="BZT86" s="227"/>
      <c r="BZU86" s="227"/>
      <c r="BZV86" s="227"/>
      <c r="BZW86" s="227"/>
      <c r="BZX86" s="227"/>
      <c r="BZY86" s="227"/>
      <c r="BZZ86" s="227"/>
      <c r="CAA86" s="227"/>
      <c r="CAB86" s="227"/>
      <c r="CAC86" s="227"/>
      <c r="CAD86" s="227"/>
      <c r="CAE86" s="227"/>
      <c r="CAF86" s="227"/>
      <c r="CAG86" s="227"/>
      <c r="CAH86" s="227"/>
      <c r="CAI86" s="227"/>
      <c r="CAJ86" s="227"/>
      <c r="CAK86" s="227"/>
      <c r="CAL86" s="227"/>
      <c r="CAM86" s="227"/>
      <c r="CAN86" s="227"/>
      <c r="CAO86" s="227"/>
      <c r="CAP86" s="227"/>
      <c r="CAQ86" s="227"/>
      <c r="CAR86" s="227"/>
      <c r="CAS86" s="227"/>
      <c r="CAT86" s="227"/>
      <c r="CAU86" s="227"/>
      <c r="CAV86" s="227"/>
      <c r="CAW86" s="227"/>
      <c r="CAX86" s="227"/>
      <c r="CAY86" s="227"/>
      <c r="CAZ86" s="227"/>
      <c r="CBA86" s="227"/>
      <c r="CBB86" s="227"/>
      <c r="CBC86" s="227"/>
      <c r="CBD86" s="227"/>
      <c r="CBE86" s="227"/>
      <c r="CBF86" s="227"/>
      <c r="CBG86" s="227"/>
      <c r="CBH86" s="227"/>
      <c r="CBI86" s="227"/>
      <c r="CBJ86" s="227"/>
      <c r="CBK86" s="227"/>
      <c r="CBL86" s="227"/>
      <c r="CBM86" s="227"/>
      <c r="CBN86" s="227"/>
      <c r="CBO86" s="227"/>
      <c r="CBP86" s="227"/>
      <c r="CBQ86" s="227"/>
      <c r="CBR86" s="227"/>
      <c r="CBS86" s="227"/>
      <c r="CBT86" s="227"/>
      <c r="CBU86" s="227"/>
      <c r="CBV86" s="227"/>
      <c r="CBW86" s="227"/>
      <c r="CBX86" s="227"/>
      <c r="CBY86" s="227"/>
      <c r="CBZ86" s="227"/>
      <c r="CCA86" s="227"/>
      <c r="CCB86" s="227"/>
      <c r="CCC86" s="227"/>
      <c r="CCD86" s="227"/>
      <c r="CCE86" s="227"/>
      <c r="CCF86" s="227"/>
      <c r="CCG86" s="227"/>
      <c r="CCH86" s="227"/>
      <c r="CCI86" s="227"/>
      <c r="CCJ86" s="227"/>
      <c r="CCK86" s="227"/>
      <c r="CCL86" s="227"/>
      <c r="CCM86" s="227"/>
      <c r="CCN86" s="227"/>
      <c r="CCO86" s="227"/>
      <c r="CCP86" s="227"/>
      <c r="CCQ86" s="227"/>
      <c r="CCR86" s="227"/>
      <c r="CCS86" s="227"/>
      <c r="CCT86" s="227"/>
      <c r="CCU86" s="227"/>
      <c r="CCV86" s="227"/>
      <c r="CCW86" s="227"/>
      <c r="CCX86" s="227"/>
      <c r="CCY86" s="227"/>
      <c r="CCZ86" s="227"/>
      <c r="CDA86" s="227"/>
      <c r="CDB86" s="227"/>
      <c r="CDC86" s="227"/>
      <c r="CDD86" s="227"/>
      <c r="CDE86" s="227"/>
      <c r="CDF86" s="227"/>
      <c r="CDG86" s="227"/>
      <c r="CDH86" s="227"/>
      <c r="CDI86" s="227"/>
      <c r="CDJ86" s="227"/>
      <c r="CDK86" s="227"/>
      <c r="CDL86" s="227"/>
      <c r="CDM86" s="227"/>
      <c r="CDN86" s="227"/>
      <c r="CDO86" s="227"/>
      <c r="CDP86" s="227"/>
      <c r="CDQ86" s="227"/>
      <c r="CDR86" s="227"/>
      <c r="CDS86" s="227"/>
      <c r="CDT86" s="227"/>
      <c r="CDU86" s="227"/>
      <c r="CDV86" s="227"/>
      <c r="CDW86" s="227"/>
      <c r="CDX86" s="227"/>
      <c r="CDY86" s="227"/>
      <c r="CDZ86" s="227"/>
      <c r="CEA86" s="227"/>
      <c r="CEB86" s="227"/>
      <c r="CEC86" s="227"/>
      <c r="CED86" s="227"/>
      <c r="CEE86" s="227"/>
      <c r="CEF86" s="227"/>
      <c r="CEG86" s="227"/>
      <c r="CEH86" s="227"/>
      <c r="CEI86" s="227"/>
      <c r="CEJ86" s="227"/>
      <c r="CEK86" s="227"/>
      <c r="CEL86" s="227"/>
      <c r="CEM86" s="227"/>
      <c r="CEN86" s="227"/>
      <c r="CEO86" s="227"/>
      <c r="CEP86" s="227"/>
      <c r="CEQ86" s="227"/>
      <c r="CER86" s="227"/>
      <c r="CES86" s="227"/>
      <c r="CET86" s="227"/>
      <c r="CEU86" s="227"/>
      <c r="CEV86" s="227"/>
      <c r="CEW86" s="227"/>
      <c r="CEX86" s="227"/>
      <c r="CEY86" s="227"/>
      <c r="CEZ86" s="227"/>
      <c r="CFA86" s="227"/>
      <c r="CFB86" s="227"/>
      <c r="CFC86" s="227"/>
      <c r="CFD86" s="227"/>
      <c r="CFE86" s="227"/>
      <c r="CFF86" s="227"/>
      <c r="CFG86" s="227"/>
      <c r="CFH86" s="227"/>
      <c r="CFI86" s="227"/>
      <c r="CFJ86" s="227"/>
      <c r="CFK86" s="227"/>
      <c r="CFL86" s="227"/>
      <c r="CFM86" s="227"/>
      <c r="CFN86" s="227"/>
      <c r="CFO86" s="227"/>
      <c r="CFP86" s="227"/>
      <c r="CFQ86" s="227"/>
      <c r="CFR86" s="227"/>
      <c r="CFS86" s="227"/>
      <c r="CFT86" s="227"/>
      <c r="CFU86" s="227"/>
      <c r="CFV86" s="227"/>
      <c r="CFW86" s="227"/>
      <c r="CFX86" s="227"/>
      <c r="CFY86" s="227"/>
      <c r="CFZ86" s="227"/>
      <c r="CGA86" s="227"/>
      <c r="CGB86" s="227"/>
      <c r="CGC86" s="227"/>
      <c r="CGD86" s="227"/>
      <c r="CGE86" s="227"/>
      <c r="CGF86" s="227"/>
      <c r="CGG86" s="227"/>
      <c r="CGH86" s="227"/>
      <c r="CGI86" s="227"/>
      <c r="CGJ86" s="227"/>
      <c r="CGK86" s="227"/>
      <c r="CGL86" s="227"/>
      <c r="CGM86" s="227"/>
      <c r="CGN86" s="227"/>
      <c r="CGO86" s="227"/>
      <c r="CGP86" s="227"/>
      <c r="CGQ86" s="227"/>
      <c r="CGR86" s="227"/>
      <c r="CGS86" s="227"/>
      <c r="CGT86" s="227"/>
      <c r="CGU86" s="227"/>
      <c r="CGV86" s="227"/>
      <c r="CGW86" s="227"/>
      <c r="CGX86" s="227"/>
      <c r="CGY86" s="227"/>
      <c r="CGZ86" s="227"/>
      <c r="CHA86" s="227"/>
      <c r="CHB86" s="227"/>
      <c r="CHC86" s="227"/>
      <c r="CHD86" s="227"/>
      <c r="CHE86" s="227"/>
      <c r="CHF86" s="227"/>
      <c r="CHG86" s="227"/>
      <c r="CHH86" s="227"/>
      <c r="CHI86" s="227"/>
      <c r="CHJ86" s="227"/>
      <c r="CHK86" s="227"/>
      <c r="CHL86" s="227"/>
      <c r="CHM86" s="227"/>
      <c r="CHN86" s="227"/>
      <c r="CHO86" s="227"/>
      <c r="CHP86" s="227"/>
      <c r="CHQ86" s="227"/>
      <c r="CHR86" s="227"/>
      <c r="CHS86" s="227"/>
      <c r="CHT86" s="227"/>
      <c r="CHU86" s="227"/>
      <c r="CHV86" s="227"/>
      <c r="CHW86" s="227"/>
      <c r="CHX86" s="227"/>
      <c r="CHY86" s="227"/>
      <c r="CHZ86" s="227"/>
      <c r="CIA86" s="227"/>
      <c r="CIB86" s="227"/>
      <c r="CIC86" s="227"/>
      <c r="CID86" s="227"/>
      <c r="CIE86" s="227"/>
      <c r="CIF86" s="227"/>
      <c r="CIG86" s="227"/>
      <c r="CIH86" s="227"/>
      <c r="CII86" s="227"/>
      <c r="CIJ86" s="227"/>
      <c r="CIK86" s="227"/>
      <c r="CIL86" s="227"/>
      <c r="CIM86" s="227"/>
      <c r="CIN86" s="227"/>
      <c r="CIO86" s="227"/>
      <c r="CIP86" s="227"/>
      <c r="CIQ86" s="227"/>
      <c r="CIR86" s="227"/>
      <c r="CIS86" s="227"/>
      <c r="CIT86" s="227"/>
      <c r="CIU86" s="227"/>
      <c r="CIV86" s="227"/>
      <c r="CIW86" s="227"/>
      <c r="CIX86" s="227"/>
      <c r="CIY86" s="227"/>
      <c r="CIZ86" s="227"/>
      <c r="CJA86" s="227"/>
      <c r="CJB86" s="227"/>
      <c r="CJC86" s="227"/>
      <c r="CJD86" s="227"/>
      <c r="CJE86" s="227"/>
      <c r="CJF86" s="227"/>
      <c r="CJG86" s="227"/>
      <c r="CJH86" s="227"/>
      <c r="CJI86" s="227"/>
      <c r="CJJ86" s="227"/>
      <c r="CJK86" s="227"/>
      <c r="CJL86" s="227"/>
      <c r="CJM86" s="227"/>
      <c r="CJN86" s="227"/>
      <c r="CJO86" s="227"/>
      <c r="CJP86" s="227"/>
      <c r="CJQ86" s="227"/>
      <c r="CJR86" s="227"/>
      <c r="CJS86" s="227"/>
      <c r="CJT86" s="227"/>
      <c r="CJU86" s="227"/>
      <c r="CJV86" s="227"/>
      <c r="CJW86" s="227"/>
      <c r="CJX86" s="227"/>
      <c r="CJY86" s="227"/>
      <c r="CJZ86" s="227"/>
      <c r="CKA86" s="227"/>
      <c r="CKB86" s="227"/>
      <c r="CKC86" s="227"/>
      <c r="CKD86" s="227"/>
      <c r="CKE86" s="227"/>
      <c r="CKF86" s="227"/>
      <c r="CKG86" s="227"/>
      <c r="CKH86" s="227"/>
      <c r="CKI86" s="227"/>
      <c r="CKJ86" s="227"/>
      <c r="CKK86" s="227"/>
      <c r="CKL86" s="227"/>
      <c r="CKM86" s="227"/>
      <c r="CKN86" s="227"/>
      <c r="CKO86" s="227"/>
      <c r="CKP86" s="227"/>
      <c r="CKQ86" s="227"/>
      <c r="CKR86" s="227"/>
      <c r="CKS86" s="227"/>
      <c r="CKT86" s="227"/>
      <c r="CKU86" s="227"/>
      <c r="CKV86" s="227"/>
      <c r="CKW86" s="227"/>
      <c r="CKX86" s="227"/>
      <c r="CKY86" s="227"/>
      <c r="CKZ86" s="227"/>
      <c r="CLA86" s="227"/>
      <c r="CLB86" s="227"/>
      <c r="CLC86" s="227"/>
      <c r="CLD86" s="227"/>
      <c r="CLE86" s="227"/>
      <c r="CLF86" s="227"/>
      <c r="CLG86" s="227"/>
      <c r="CLH86" s="227"/>
      <c r="CLI86" s="227"/>
      <c r="CLJ86" s="227"/>
      <c r="CLK86" s="227"/>
      <c r="CLL86" s="227"/>
      <c r="CLM86" s="227"/>
      <c r="CLN86" s="227"/>
      <c r="CLO86" s="227"/>
      <c r="CLP86" s="227"/>
      <c r="CLQ86" s="227"/>
      <c r="CLR86" s="227"/>
      <c r="CLS86" s="227"/>
      <c r="CLT86" s="227"/>
      <c r="CLU86" s="227"/>
      <c r="CLV86" s="227"/>
      <c r="CLW86" s="227"/>
      <c r="CLX86" s="227"/>
      <c r="CLY86" s="227"/>
      <c r="CLZ86" s="227"/>
      <c r="CMA86" s="227"/>
      <c r="CMB86" s="227"/>
      <c r="CMC86" s="227"/>
      <c r="CMD86" s="227"/>
      <c r="CME86" s="227"/>
      <c r="CMF86" s="227"/>
      <c r="CMG86" s="227"/>
      <c r="CMH86" s="227"/>
      <c r="CMI86" s="227"/>
      <c r="CMJ86" s="227"/>
      <c r="CMK86" s="227"/>
      <c r="CML86" s="227"/>
      <c r="CMM86" s="227"/>
      <c r="CMN86" s="227"/>
      <c r="CMO86" s="227"/>
      <c r="CMP86" s="227"/>
      <c r="CMQ86" s="227"/>
      <c r="CMR86" s="227"/>
      <c r="CMS86" s="227"/>
      <c r="CMT86" s="227"/>
      <c r="CMU86" s="227"/>
      <c r="CMV86" s="227"/>
      <c r="CMW86" s="227"/>
      <c r="CMX86" s="227"/>
      <c r="CMY86" s="227"/>
      <c r="CMZ86" s="227"/>
      <c r="CNA86" s="227"/>
      <c r="CNB86" s="227"/>
      <c r="CNC86" s="227"/>
      <c r="CND86" s="227"/>
      <c r="CNE86" s="227"/>
      <c r="CNF86" s="227"/>
      <c r="CNG86" s="227"/>
      <c r="CNH86" s="227"/>
      <c r="CNI86" s="227"/>
      <c r="CNJ86" s="227"/>
      <c r="CNK86" s="227"/>
      <c r="CNL86" s="227"/>
      <c r="CNM86" s="227"/>
      <c r="CNN86" s="227"/>
      <c r="CNO86" s="227"/>
      <c r="CNP86" s="227"/>
      <c r="CNQ86" s="227"/>
      <c r="CNR86" s="227"/>
      <c r="CNS86" s="227"/>
      <c r="CNT86" s="227"/>
      <c r="CNU86" s="227"/>
      <c r="CNV86" s="227"/>
      <c r="CNW86" s="227"/>
      <c r="CNX86" s="227"/>
      <c r="CNY86" s="227"/>
      <c r="CNZ86" s="227"/>
      <c r="COA86" s="227"/>
      <c r="COB86" s="227"/>
      <c r="COC86" s="227"/>
      <c r="COD86" s="227"/>
      <c r="COE86" s="227"/>
      <c r="COF86" s="227"/>
      <c r="COG86" s="227"/>
      <c r="COH86" s="227"/>
      <c r="COI86" s="227"/>
      <c r="COJ86" s="227"/>
      <c r="COK86" s="227"/>
      <c r="COL86" s="227"/>
      <c r="COM86" s="227"/>
      <c r="CON86" s="227"/>
      <c r="COO86" s="227"/>
      <c r="COP86" s="227"/>
      <c r="COQ86" s="227"/>
      <c r="COR86" s="227"/>
      <c r="COS86" s="227"/>
      <c r="COT86" s="227"/>
      <c r="COU86" s="227"/>
      <c r="COV86" s="227"/>
      <c r="COW86" s="227"/>
      <c r="COX86" s="227"/>
      <c r="COY86" s="227"/>
      <c r="COZ86" s="227"/>
      <c r="CPA86" s="227"/>
      <c r="CPB86" s="227"/>
      <c r="CPC86" s="227"/>
      <c r="CPD86" s="227"/>
      <c r="CPE86" s="227"/>
      <c r="CPF86" s="227"/>
      <c r="CPG86" s="227"/>
      <c r="CPH86" s="227"/>
      <c r="CPI86" s="227"/>
      <c r="CPJ86" s="227"/>
      <c r="CPK86" s="227"/>
      <c r="CPL86" s="227"/>
      <c r="CPM86" s="227"/>
      <c r="CPN86" s="227"/>
      <c r="CPO86" s="227"/>
      <c r="CPP86" s="227"/>
      <c r="CPQ86" s="227"/>
      <c r="CPR86" s="227"/>
      <c r="CPS86" s="227"/>
      <c r="CPT86" s="227"/>
      <c r="CPU86" s="227"/>
      <c r="CPV86" s="227"/>
      <c r="CPW86" s="227"/>
      <c r="CPX86" s="227"/>
      <c r="CPY86" s="227"/>
      <c r="CPZ86" s="227"/>
      <c r="CQA86" s="227"/>
      <c r="CQB86" s="227"/>
      <c r="CQC86" s="227"/>
      <c r="CQD86" s="227"/>
      <c r="CQE86" s="227"/>
      <c r="CQF86" s="227"/>
      <c r="CQG86" s="227"/>
      <c r="CQH86" s="227"/>
      <c r="CQI86" s="227"/>
      <c r="CQJ86" s="227"/>
      <c r="CQK86" s="227"/>
      <c r="CQL86" s="227"/>
      <c r="CQM86" s="227"/>
      <c r="CQN86" s="227"/>
      <c r="CQO86" s="227"/>
      <c r="CQP86" s="227"/>
      <c r="CQQ86" s="227"/>
      <c r="CQR86" s="227"/>
      <c r="CQS86" s="227"/>
      <c r="CQT86" s="227"/>
      <c r="CQU86" s="227"/>
      <c r="CQV86" s="227"/>
      <c r="CQW86" s="227"/>
      <c r="CQX86" s="227"/>
      <c r="CQY86" s="227"/>
      <c r="CQZ86" s="227"/>
      <c r="CRA86" s="227"/>
      <c r="CRB86" s="227"/>
      <c r="CRC86" s="227"/>
      <c r="CRD86" s="227"/>
      <c r="CRE86" s="227"/>
      <c r="CRF86" s="227"/>
      <c r="CRG86" s="227"/>
      <c r="CRH86" s="227"/>
      <c r="CRI86" s="227"/>
      <c r="CRJ86" s="227"/>
      <c r="CRK86" s="227"/>
      <c r="CRL86" s="227"/>
      <c r="CRM86" s="227"/>
      <c r="CRN86" s="227"/>
      <c r="CRO86" s="227"/>
      <c r="CRP86" s="227"/>
      <c r="CRQ86" s="227"/>
      <c r="CRR86" s="227"/>
      <c r="CRS86" s="227"/>
      <c r="CRT86" s="227"/>
      <c r="CRU86" s="227"/>
      <c r="CRV86" s="227"/>
      <c r="CRW86" s="227"/>
      <c r="CRX86" s="227"/>
      <c r="CRY86" s="227"/>
      <c r="CRZ86" s="227"/>
      <c r="CSA86" s="227"/>
      <c r="CSB86" s="227"/>
      <c r="CSC86" s="227"/>
      <c r="CSD86" s="227"/>
      <c r="CSE86" s="227"/>
      <c r="CSF86" s="227"/>
      <c r="CSG86" s="227"/>
      <c r="CSH86" s="227"/>
      <c r="CSI86" s="227"/>
      <c r="CSJ86" s="227"/>
      <c r="CSK86" s="227"/>
      <c r="CSL86" s="227"/>
      <c r="CSM86" s="227"/>
      <c r="CSN86" s="227"/>
      <c r="CSO86" s="227"/>
      <c r="CSP86" s="227"/>
      <c r="CSQ86" s="227"/>
      <c r="CSR86" s="227"/>
      <c r="CSS86" s="227"/>
      <c r="CST86" s="227"/>
      <c r="CSU86" s="227"/>
      <c r="CSV86" s="227"/>
      <c r="CSW86" s="227"/>
      <c r="CSX86" s="227"/>
      <c r="CSY86" s="227"/>
      <c r="CSZ86" s="227"/>
      <c r="CTA86" s="227"/>
      <c r="CTB86" s="227"/>
      <c r="CTC86" s="227"/>
      <c r="CTD86" s="227"/>
      <c r="CTE86" s="227"/>
      <c r="CTF86" s="227"/>
      <c r="CTG86" s="227"/>
      <c r="CTH86" s="227"/>
      <c r="CTI86" s="227"/>
      <c r="CTJ86" s="227"/>
      <c r="CTK86" s="227"/>
      <c r="CTL86" s="227"/>
      <c r="CTM86" s="227"/>
      <c r="CTN86" s="227"/>
      <c r="CTO86" s="227"/>
      <c r="CTP86" s="227"/>
      <c r="CTQ86" s="227"/>
      <c r="CTR86" s="227"/>
      <c r="CTS86" s="227"/>
      <c r="CTT86" s="227"/>
      <c r="CTU86" s="227"/>
      <c r="CTV86" s="227"/>
      <c r="CTW86" s="227"/>
      <c r="CTX86" s="227"/>
      <c r="CTY86" s="227"/>
      <c r="CTZ86" s="227"/>
      <c r="CUA86" s="227"/>
      <c r="CUB86" s="227"/>
      <c r="CUC86" s="227"/>
      <c r="CUD86" s="227"/>
      <c r="CUE86" s="227"/>
      <c r="CUF86" s="227"/>
      <c r="CUG86" s="227"/>
      <c r="CUH86" s="227"/>
      <c r="CUI86" s="227"/>
      <c r="CUJ86" s="227"/>
      <c r="CUK86" s="227"/>
      <c r="CUL86" s="227"/>
      <c r="CUM86" s="227"/>
      <c r="CUN86" s="227"/>
      <c r="CUO86" s="227"/>
      <c r="CUP86" s="227"/>
      <c r="CUQ86" s="227"/>
      <c r="CUR86" s="227"/>
      <c r="CUS86" s="227"/>
      <c r="CUT86" s="227"/>
      <c r="CUU86" s="227"/>
      <c r="CUV86" s="227"/>
      <c r="CUW86" s="227"/>
      <c r="CUX86" s="227"/>
      <c r="CUY86" s="227"/>
      <c r="CUZ86" s="227"/>
      <c r="CVA86" s="227"/>
      <c r="CVB86" s="227"/>
      <c r="CVC86" s="227"/>
      <c r="CVD86" s="227"/>
      <c r="CVE86" s="227"/>
      <c r="CVF86" s="227"/>
      <c r="CVG86" s="227"/>
      <c r="CVH86" s="227"/>
      <c r="CVI86" s="227"/>
      <c r="CVJ86" s="227"/>
      <c r="CVK86" s="227"/>
      <c r="CVL86" s="227"/>
      <c r="CVM86" s="227"/>
      <c r="CVN86" s="227"/>
      <c r="CVO86" s="227"/>
      <c r="CVP86" s="227"/>
      <c r="CVQ86" s="227"/>
      <c r="CVR86" s="227"/>
      <c r="CVS86" s="227"/>
      <c r="CVT86" s="227"/>
      <c r="CVU86" s="227"/>
      <c r="CVV86" s="227"/>
      <c r="CVW86" s="227"/>
      <c r="CVX86" s="227"/>
      <c r="CVY86" s="227"/>
      <c r="CVZ86" s="227"/>
      <c r="CWA86" s="227"/>
      <c r="CWB86" s="227"/>
      <c r="CWC86" s="227"/>
      <c r="CWD86" s="227"/>
      <c r="CWE86" s="227"/>
      <c r="CWF86" s="227"/>
      <c r="CWG86" s="227"/>
      <c r="CWH86" s="227"/>
      <c r="CWI86" s="227"/>
      <c r="CWJ86" s="227"/>
      <c r="CWK86" s="227"/>
      <c r="CWL86" s="227"/>
      <c r="CWM86" s="227"/>
      <c r="CWN86" s="227"/>
      <c r="CWO86" s="227"/>
      <c r="CWP86" s="227"/>
      <c r="CWQ86" s="227"/>
      <c r="CWR86" s="227"/>
      <c r="CWS86" s="227"/>
      <c r="CWT86" s="227"/>
      <c r="CWU86" s="227"/>
      <c r="CWV86" s="227"/>
      <c r="CWW86" s="227"/>
      <c r="CWX86" s="227"/>
      <c r="CWY86" s="227"/>
      <c r="CWZ86" s="227"/>
      <c r="CXA86" s="227"/>
      <c r="CXB86" s="227"/>
      <c r="CXC86" s="227"/>
      <c r="CXD86" s="227"/>
      <c r="CXE86" s="227"/>
      <c r="CXF86" s="227"/>
      <c r="CXG86" s="227"/>
      <c r="CXH86" s="227"/>
      <c r="CXI86" s="227"/>
      <c r="CXJ86" s="227"/>
      <c r="CXK86" s="227"/>
      <c r="CXL86" s="227"/>
      <c r="CXM86" s="227"/>
      <c r="CXN86" s="227"/>
      <c r="CXO86" s="227"/>
      <c r="CXP86" s="227"/>
      <c r="CXQ86" s="227"/>
      <c r="CXR86" s="227"/>
      <c r="CXS86" s="227"/>
      <c r="CXT86" s="227"/>
      <c r="CXU86" s="227"/>
      <c r="CXV86" s="227"/>
      <c r="CXW86" s="227"/>
      <c r="CXX86" s="227"/>
      <c r="CXY86" s="227"/>
      <c r="CXZ86" s="227"/>
      <c r="CYA86" s="227"/>
      <c r="CYB86" s="227"/>
      <c r="CYC86" s="227"/>
      <c r="CYD86" s="227"/>
      <c r="CYE86" s="227"/>
      <c r="CYF86" s="227"/>
      <c r="CYG86" s="227"/>
      <c r="CYH86" s="227"/>
      <c r="CYI86" s="227"/>
      <c r="CYJ86" s="227"/>
      <c r="CYK86" s="227"/>
      <c r="CYL86" s="227"/>
      <c r="CYM86" s="227"/>
      <c r="CYN86" s="227"/>
      <c r="CYO86" s="227"/>
      <c r="CYP86" s="227"/>
      <c r="CYQ86" s="227"/>
      <c r="CYR86" s="227"/>
      <c r="CYS86" s="227"/>
      <c r="CYT86" s="227"/>
      <c r="CYU86" s="227"/>
      <c r="CYV86" s="227"/>
      <c r="CYW86" s="227"/>
      <c r="CYX86" s="227"/>
      <c r="CYY86" s="227"/>
      <c r="CYZ86" s="227"/>
      <c r="CZA86" s="227"/>
      <c r="CZB86" s="227"/>
      <c r="CZC86" s="227"/>
      <c r="CZD86" s="227"/>
      <c r="CZE86" s="227"/>
      <c r="CZF86" s="227"/>
      <c r="CZG86" s="227"/>
      <c r="CZH86" s="227"/>
      <c r="CZI86" s="227"/>
      <c r="CZJ86" s="227"/>
      <c r="CZK86" s="227"/>
      <c r="CZL86" s="227"/>
      <c r="CZM86" s="227"/>
      <c r="CZN86" s="227"/>
      <c r="CZO86" s="227"/>
      <c r="CZP86" s="227"/>
      <c r="CZQ86" s="227"/>
      <c r="CZR86" s="227"/>
      <c r="CZS86" s="227"/>
      <c r="CZT86" s="227"/>
      <c r="CZU86" s="227"/>
      <c r="CZV86" s="227"/>
      <c r="CZW86" s="227"/>
      <c r="CZX86" s="227"/>
      <c r="CZY86" s="227"/>
      <c r="CZZ86" s="227"/>
      <c r="DAA86" s="227"/>
      <c r="DAB86" s="227"/>
      <c r="DAC86" s="227"/>
      <c r="DAD86" s="227"/>
      <c r="DAE86" s="227"/>
      <c r="DAF86" s="227"/>
      <c r="DAG86" s="227"/>
      <c r="DAH86" s="227"/>
      <c r="DAI86" s="227"/>
      <c r="DAJ86" s="227"/>
      <c r="DAK86" s="227"/>
      <c r="DAL86" s="227"/>
      <c r="DAM86" s="227"/>
      <c r="DAN86" s="227"/>
      <c r="DAO86" s="227"/>
      <c r="DAP86" s="227"/>
      <c r="DAQ86" s="227"/>
      <c r="DAR86" s="227"/>
      <c r="DAS86" s="227"/>
      <c r="DAT86" s="227"/>
      <c r="DAU86" s="227"/>
      <c r="DAV86" s="227"/>
      <c r="DAW86" s="227"/>
      <c r="DAX86" s="227"/>
      <c r="DAY86" s="227"/>
      <c r="DAZ86" s="227"/>
      <c r="DBA86" s="227"/>
      <c r="DBB86" s="227"/>
      <c r="DBC86" s="227"/>
      <c r="DBD86" s="227"/>
      <c r="DBE86" s="227"/>
      <c r="DBF86" s="227"/>
      <c r="DBG86" s="227"/>
      <c r="DBH86" s="227"/>
      <c r="DBI86" s="227"/>
      <c r="DBJ86" s="227"/>
      <c r="DBK86" s="227"/>
      <c r="DBL86" s="227"/>
      <c r="DBM86" s="227"/>
      <c r="DBN86" s="227"/>
      <c r="DBO86" s="227"/>
      <c r="DBP86" s="227"/>
      <c r="DBQ86" s="227"/>
      <c r="DBR86" s="227"/>
      <c r="DBS86" s="227"/>
      <c r="DBT86" s="227"/>
      <c r="DBU86" s="227"/>
      <c r="DBV86" s="227"/>
      <c r="DBW86" s="227"/>
      <c r="DBX86" s="227"/>
      <c r="DBY86" s="227"/>
      <c r="DBZ86" s="227"/>
      <c r="DCA86" s="227"/>
      <c r="DCB86" s="227"/>
      <c r="DCC86" s="227"/>
      <c r="DCD86" s="227"/>
      <c r="DCE86" s="227"/>
      <c r="DCF86" s="227"/>
      <c r="DCG86" s="227"/>
      <c r="DCH86" s="227"/>
      <c r="DCI86" s="227"/>
      <c r="DCJ86" s="227"/>
      <c r="DCK86" s="227"/>
      <c r="DCL86" s="227"/>
      <c r="DCM86" s="227"/>
      <c r="DCN86" s="227"/>
      <c r="DCO86" s="227"/>
      <c r="DCP86" s="227"/>
      <c r="DCQ86" s="227"/>
      <c r="DCR86" s="227"/>
      <c r="DCS86" s="227"/>
      <c r="DCT86" s="227"/>
      <c r="DCU86" s="227"/>
      <c r="DCV86" s="227"/>
      <c r="DCW86" s="227"/>
      <c r="DCX86" s="227"/>
      <c r="DCY86" s="227"/>
      <c r="DCZ86" s="227"/>
      <c r="DDA86" s="227"/>
      <c r="DDB86" s="227"/>
      <c r="DDC86" s="227"/>
      <c r="DDD86" s="227"/>
      <c r="DDE86" s="227"/>
      <c r="DDF86" s="227"/>
      <c r="DDG86" s="227"/>
      <c r="DDH86" s="227"/>
      <c r="DDI86" s="227"/>
      <c r="DDJ86" s="227"/>
      <c r="DDK86" s="227"/>
      <c r="DDL86" s="227"/>
      <c r="DDM86" s="227"/>
      <c r="DDN86" s="227"/>
      <c r="DDO86" s="227"/>
      <c r="DDP86" s="227"/>
      <c r="DDQ86" s="227"/>
      <c r="DDR86" s="227"/>
      <c r="DDS86" s="227"/>
      <c r="DDT86" s="227"/>
      <c r="DDU86" s="227"/>
      <c r="DDV86" s="227"/>
      <c r="DDW86" s="227"/>
      <c r="DDX86" s="227"/>
      <c r="DDY86" s="227"/>
      <c r="DDZ86" s="227"/>
      <c r="DEA86" s="227"/>
      <c r="DEB86" s="227"/>
      <c r="DEC86" s="227"/>
      <c r="DED86" s="227"/>
      <c r="DEE86" s="227"/>
      <c r="DEF86" s="227"/>
      <c r="DEG86" s="227"/>
      <c r="DEH86" s="227"/>
      <c r="DEI86" s="227"/>
      <c r="DEJ86" s="227"/>
      <c r="DEK86" s="227"/>
      <c r="DEL86" s="227"/>
      <c r="DEM86" s="227"/>
      <c r="DEN86" s="227"/>
      <c r="DEO86" s="227"/>
      <c r="DEP86" s="227"/>
      <c r="DEQ86" s="227"/>
      <c r="DER86" s="227"/>
      <c r="DES86" s="227"/>
      <c r="DET86" s="227"/>
      <c r="DEU86" s="227"/>
      <c r="DEV86" s="227"/>
      <c r="DEW86" s="227"/>
      <c r="DEX86" s="227"/>
      <c r="DEY86" s="227"/>
      <c r="DEZ86" s="227"/>
      <c r="DFA86" s="227"/>
      <c r="DFB86" s="227"/>
      <c r="DFC86" s="227"/>
      <c r="DFD86" s="227"/>
      <c r="DFE86" s="227"/>
      <c r="DFF86" s="227"/>
      <c r="DFG86" s="227"/>
      <c r="DFH86" s="227"/>
      <c r="DFI86" s="227"/>
      <c r="DFJ86" s="227"/>
      <c r="DFK86" s="227"/>
      <c r="DFL86" s="227"/>
      <c r="DFM86" s="227"/>
      <c r="DFN86" s="227"/>
      <c r="DFO86" s="227"/>
      <c r="DFP86" s="227"/>
      <c r="DFQ86" s="227"/>
      <c r="DFR86" s="227"/>
      <c r="DFS86" s="227"/>
      <c r="DFT86" s="227"/>
      <c r="DFU86" s="227"/>
      <c r="DFV86" s="227"/>
      <c r="DFW86" s="227"/>
      <c r="DFX86" s="227"/>
      <c r="DFY86" s="227"/>
      <c r="DFZ86" s="227"/>
      <c r="DGA86" s="227"/>
      <c r="DGB86" s="227"/>
      <c r="DGC86" s="227"/>
      <c r="DGD86" s="227"/>
      <c r="DGE86" s="227"/>
      <c r="DGF86" s="227"/>
      <c r="DGG86" s="227"/>
      <c r="DGH86" s="227"/>
      <c r="DGI86" s="227"/>
      <c r="DGJ86" s="227"/>
      <c r="DGK86" s="227"/>
      <c r="DGL86" s="227"/>
      <c r="DGM86" s="227"/>
      <c r="DGN86" s="227"/>
      <c r="DGO86" s="227"/>
      <c r="DGP86" s="227"/>
      <c r="DGQ86" s="227"/>
      <c r="DGR86" s="227"/>
      <c r="DGS86" s="227"/>
      <c r="DGT86" s="227"/>
      <c r="DGU86" s="227"/>
      <c r="DGV86" s="227"/>
      <c r="DGW86" s="227"/>
      <c r="DGX86" s="227"/>
      <c r="DGY86" s="227"/>
      <c r="DGZ86" s="227"/>
      <c r="DHA86" s="227"/>
      <c r="DHB86" s="227"/>
      <c r="DHC86" s="227"/>
      <c r="DHD86" s="227"/>
      <c r="DHE86" s="227"/>
      <c r="DHF86" s="227"/>
      <c r="DHG86" s="227"/>
      <c r="DHH86" s="227"/>
      <c r="DHI86" s="227"/>
      <c r="DHJ86" s="227"/>
      <c r="DHK86" s="227"/>
      <c r="DHL86" s="227"/>
      <c r="DHM86" s="227"/>
      <c r="DHN86" s="227"/>
      <c r="DHO86" s="227"/>
      <c r="DHP86" s="227"/>
      <c r="DHQ86" s="227"/>
      <c r="DHR86" s="227"/>
      <c r="DHS86" s="227"/>
      <c r="DHT86" s="227"/>
      <c r="DHU86" s="227"/>
      <c r="DHV86" s="227"/>
      <c r="DHW86" s="227"/>
      <c r="DHX86" s="227"/>
      <c r="DHY86" s="227"/>
      <c r="DHZ86" s="227"/>
      <c r="DIA86" s="227"/>
      <c r="DIB86" s="227"/>
      <c r="DIC86" s="227"/>
      <c r="DID86" s="227"/>
      <c r="DIE86" s="227"/>
      <c r="DIF86" s="227"/>
      <c r="DIG86" s="227"/>
      <c r="DIH86" s="227"/>
      <c r="DII86" s="227"/>
      <c r="DIJ86" s="227"/>
      <c r="DIK86" s="227"/>
      <c r="DIL86" s="227"/>
      <c r="DIM86" s="227"/>
      <c r="DIN86" s="227"/>
      <c r="DIO86" s="227"/>
      <c r="DIP86" s="227"/>
      <c r="DIQ86" s="227"/>
      <c r="DIR86" s="227"/>
      <c r="DIS86" s="227"/>
      <c r="DIT86" s="227"/>
      <c r="DIU86" s="227"/>
      <c r="DIV86" s="227"/>
      <c r="DIW86" s="227"/>
      <c r="DIX86" s="227"/>
      <c r="DIY86" s="227"/>
      <c r="DIZ86" s="227"/>
      <c r="DJA86" s="227"/>
      <c r="DJB86" s="227"/>
      <c r="DJC86" s="227"/>
      <c r="DJD86" s="227"/>
      <c r="DJE86" s="227"/>
      <c r="DJF86" s="227"/>
      <c r="DJG86" s="227"/>
      <c r="DJH86" s="227"/>
      <c r="DJI86" s="227"/>
      <c r="DJJ86" s="227"/>
      <c r="DJK86" s="227"/>
      <c r="DJL86" s="227"/>
      <c r="DJM86" s="227"/>
      <c r="DJN86" s="227"/>
      <c r="DJO86" s="227"/>
      <c r="DJP86" s="227"/>
      <c r="DJQ86" s="227"/>
      <c r="DJR86" s="227"/>
      <c r="DJS86" s="227"/>
      <c r="DJT86" s="227"/>
      <c r="DJU86" s="227"/>
      <c r="DJV86" s="227"/>
      <c r="DJW86" s="227"/>
      <c r="DJX86" s="227"/>
      <c r="DJY86" s="227"/>
      <c r="DJZ86" s="227"/>
      <c r="DKA86" s="227"/>
      <c r="DKB86" s="227"/>
      <c r="DKC86" s="227"/>
      <c r="DKD86" s="227"/>
      <c r="DKE86" s="227"/>
      <c r="DKF86" s="227"/>
      <c r="DKG86" s="227"/>
      <c r="DKH86" s="227"/>
      <c r="DKI86" s="227"/>
      <c r="DKJ86" s="227"/>
      <c r="DKK86" s="227"/>
      <c r="DKL86" s="227"/>
      <c r="DKM86" s="227"/>
      <c r="DKN86" s="227"/>
      <c r="DKO86" s="227"/>
      <c r="DKP86" s="227"/>
      <c r="DKQ86" s="227"/>
      <c r="DKR86" s="227"/>
      <c r="DKS86" s="227"/>
      <c r="DKT86" s="227"/>
      <c r="DKU86" s="227"/>
      <c r="DKV86" s="227"/>
      <c r="DKW86" s="227"/>
      <c r="DKX86" s="227"/>
      <c r="DKY86" s="227"/>
      <c r="DKZ86" s="227"/>
      <c r="DLA86" s="227"/>
      <c r="DLB86" s="227"/>
      <c r="DLC86" s="227"/>
      <c r="DLD86" s="227"/>
      <c r="DLE86" s="227"/>
      <c r="DLF86" s="227"/>
      <c r="DLG86" s="227"/>
      <c r="DLH86" s="227"/>
      <c r="DLI86" s="227"/>
      <c r="DLJ86" s="227"/>
      <c r="DLK86" s="227"/>
      <c r="DLL86" s="227"/>
      <c r="DLM86" s="227"/>
      <c r="DLN86" s="227"/>
      <c r="DLO86" s="227"/>
      <c r="DLP86" s="227"/>
      <c r="DLQ86" s="227"/>
      <c r="DLR86" s="227"/>
      <c r="DLS86" s="227"/>
      <c r="DLT86" s="227"/>
      <c r="DLU86" s="227"/>
      <c r="DLV86" s="227"/>
      <c r="DLW86" s="227"/>
      <c r="DLX86" s="227"/>
      <c r="DLY86" s="227"/>
      <c r="DLZ86" s="227"/>
      <c r="DMA86" s="227"/>
      <c r="DMB86" s="227"/>
      <c r="DMC86" s="227"/>
      <c r="DMD86" s="227"/>
      <c r="DME86" s="227"/>
      <c r="DMF86" s="227"/>
      <c r="DMG86" s="227"/>
      <c r="DMH86" s="227"/>
      <c r="DMI86" s="227"/>
      <c r="DMJ86" s="227"/>
      <c r="DMK86" s="227"/>
      <c r="DML86" s="227"/>
      <c r="DMM86" s="227"/>
      <c r="DMN86" s="227"/>
      <c r="DMO86" s="227"/>
      <c r="DMP86" s="227"/>
      <c r="DMQ86" s="227"/>
      <c r="DMR86" s="227"/>
      <c r="DMS86" s="227"/>
      <c r="DMT86" s="227"/>
      <c r="DMU86" s="227"/>
      <c r="DMV86" s="227"/>
      <c r="DMW86" s="227"/>
      <c r="DMX86" s="227"/>
      <c r="DMY86" s="227"/>
      <c r="DMZ86" s="227"/>
      <c r="DNA86" s="227"/>
      <c r="DNB86" s="227"/>
      <c r="DNC86" s="227"/>
      <c r="DND86" s="227"/>
      <c r="DNE86" s="227"/>
      <c r="DNF86" s="227"/>
      <c r="DNG86" s="227"/>
      <c r="DNH86" s="227"/>
      <c r="DNI86" s="227"/>
      <c r="DNJ86" s="227"/>
      <c r="DNK86" s="227"/>
      <c r="DNL86" s="227"/>
      <c r="DNM86" s="227"/>
      <c r="DNN86" s="227"/>
      <c r="DNO86" s="227"/>
      <c r="DNP86" s="227"/>
      <c r="DNQ86" s="227"/>
      <c r="DNR86" s="227"/>
      <c r="DNS86" s="227"/>
      <c r="DNT86" s="227"/>
      <c r="DNU86" s="227"/>
      <c r="DNV86" s="227"/>
      <c r="DNW86" s="227"/>
      <c r="DNX86" s="227"/>
      <c r="DNY86" s="227"/>
      <c r="DNZ86" s="227"/>
      <c r="DOA86" s="227"/>
      <c r="DOB86" s="227"/>
      <c r="DOC86" s="227"/>
      <c r="DOD86" s="227"/>
      <c r="DOE86" s="227"/>
      <c r="DOF86" s="227"/>
      <c r="DOG86" s="227"/>
      <c r="DOH86" s="227"/>
      <c r="DOI86" s="227"/>
      <c r="DOJ86" s="227"/>
      <c r="DOK86" s="227"/>
      <c r="DOL86" s="227"/>
      <c r="DOM86" s="227"/>
      <c r="DON86" s="227"/>
      <c r="DOO86" s="227"/>
      <c r="DOP86" s="227"/>
      <c r="DOQ86" s="227"/>
      <c r="DOR86" s="227"/>
      <c r="DOS86" s="227"/>
      <c r="DOT86" s="227"/>
      <c r="DOU86" s="227"/>
      <c r="DOV86" s="227"/>
      <c r="DOW86" s="227"/>
      <c r="DOX86" s="227"/>
      <c r="DOY86" s="227"/>
      <c r="DOZ86" s="227"/>
      <c r="DPA86" s="227"/>
      <c r="DPB86" s="227"/>
      <c r="DPC86" s="227"/>
      <c r="DPD86" s="227"/>
      <c r="DPE86" s="227"/>
      <c r="DPF86" s="227"/>
      <c r="DPG86" s="227"/>
      <c r="DPH86" s="227"/>
      <c r="DPI86" s="227"/>
      <c r="DPJ86" s="227"/>
      <c r="DPK86" s="227"/>
      <c r="DPL86" s="227"/>
      <c r="DPM86" s="227"/>
      <c r="DPN86" s="227"/>
      <c r="DPO86" s="227"/>
      <c r="DPP86" s="227"/>
      <c r="DPQ86" s="227"/>
      <c r="DPR86" s="227"/>
      <c r="DPS86" s="227"/>
      <c r="DPT86" s="227"/>
      <c r="DPU86" s="227"/>
      <c r="DPV86" s="227"/>
      <c r="DPW86" s="227"/>
      <c r="DPX86" s="227"/>
      <c r="DPY86" s="227"/>
      <c r="DPZ86" s="227"/>
      <c r="DQA86" s="227"/>
      <c r="DQB86" s="227"/>
      <c r="DQC86" s="227"/>
      <c r="DQD86" s="227"/>
      <c r="DQE86" s="227"/>
      <c r="DQF86" s="227"/>
      <c r="DQG86" s="227"/>
      <c r="DQH86" s="227"/>
      <c r="DQI86" s="227"/>
      <c r="DQJ86" s="227"/>
      <c r="DQK86" s="227"/>
      <c r="DQL86" s="227"/>
      <c r="DQM86" s="227"/>
      <c r="DQN86" s="227"/>
      <c r="DQO86" s="227"/>
      <c r="DQP86" s="227"/>
      <c r="DQQ86" s="227"/>
      <c r="DQR86" s="227"/>
      <c r="DQS86" s="227"/>
      <c r="DQT86" s="227"/>
      <c r="DQU86" s="227"/>
      <c r="DQV86" s="227"/>
      <c r="DQW86" s="227"/>
      <c r="DQX86" s="227"/>
      <c r="DQY86" s="227"/>
      <c r="DQZ86" s="227"/>
      <c r="DRA86" s="227"/>
      <c r="DRB86" s="227"/>
      <c r="DRC86" s="227"/>
      <c r="DRD86" s="227"/>
      <c r="DRE86" s="227"/>
      <c r="DRF86" s="227"/>
      <c r="DRG86" s="227"/>
      <c r="DRH86" s="227"/>
      <c r="DRI86" s="227"/>
      <c r="DRJ86" s="227"/>
      <c r="DRK86" s="227"/>
      <c r="DRL86" s="227"/>
      <c r="DRM86" s="227"/>
      <c r="DRN86" s="227"/>
      <c r="DRO86" s="227"/>
      <c r="DRP86" s="227"/>
      <c r="DRQ86" s="227"/>
      <c r="DRR86" s="227"/>
      <c r="DRS86" s="227"/>
      <c r="DRT86" s="227"/>
      <c r="DRU86" s="227"/>
      <c r="DRV86" s="227"/>
      <c r="DRW86" s="227"/>
      <c r="DRX86" s="227"/>
      <c r="DRY86" s="227"/>
      <c r="DRZ86" s="227"/>
      <c r="DSA86" s="227"/>
      <c r="DSB86" s="227"/>
      <c r="DSC86" s="227"/>
      <c r="DSD86" s="227"/>
      <c r="DSE86" s="227"/>
      <c r="DSF86" s="227"/>
      <c r="DSG86" s="227"/>
      <c r="DSH86" s="227"/>
      <c r="DSI86" s="227"/>
      <c r="DSJ86" s="227"/>
      <c r="DSK86" s="227"/>
      <c r="DSL86" s="227"/>
      <c r="DSM86" s="227"/>
      <c r="DSN86" s="227"/>
      <c r="DSO86" s="227"/>
      <c r="DSP86" s="227"/>
      <c r="DSQ86" s="227"/>
      <c r="DSR86" s="227"/>
      <c r="DSS86" s="227"/>
      <c r="DST86" s="227"/>
      <c r="DSU86" s="227"/>
      <c r="DSV86" s="227"/>
      <c r="DSW86" s="227"/>
      <c r="DSX86" s="227"/>
      <c r="DSY86" s="227"/>
      <c r="DSZ86" s="227"/>
      <c r="DTA86" s="227"/>
      <c r="DTB86" s="227"/>
      <c r="DTC86" s="227"/>
      <c r="DTD86" s="227"/>
      <c r="DTE86" s="227"/>
      <c r="DTF86" s="227"/>
      <c r="DTG86" s="227"/>
      <c r="DTH86" s="227"/>
      <c r="DTI86" s="227"/>
      <c r="DTJ86" s="227"/>
      <c r="DTK86" s="227"/>
      <c r="DTL86" s="227"/>
      <c r="DTM86" s="227"/>
      <c r="DTN86" s="227"/>
      <c r="DTO86" s="227"/>
      <c r="DTP86" s="227"/>
      <c r="DTQ86" s="227"/>
      <c r="DTR86" s="227"/>
      <c r="DTS86" s="227"/>
      <c r="DTT86" s="227"/>
      <c r="DTU86" s="227"/>
      <c r="DTV86" s="227"/>
      <c r="DTW86" s="227"/>
      <c r="DTX86" s="227"/>
      <c r="DTY86" s="227"/>
      <c r="DTZ86" s="227"/>
      <c r="DUA86" s="227"/>
      <c r="DUB86" s="227"/>
      <c r="DUC86" s="227"/>
      <c r="DUD86" s="227"/>
      <c r="DUE86" s="227"/>
      <c r="DUF86" s="227"/>
      <c r="DUG86" s="227"/>
      <c r="DUH86" s="227"/>
      <c r="DUI86" s="227"/>
      <c r="DUJ86" s="227"/>
      <c r="DUK86" s="227"/>
      <c r="DUL86" s="227"/>
      <c r="DUM86" s="227"/>
      <c r="DUN86" s="227"/>
      <c r="DUO86" s="227"/>
      <c r="DUP86" s="227"/>
      <c r="DUQ86" s="227"/>
      <c r="DUR86" s="227"/>
      <c r="DUS86" s="227"/>
      <c r="DUT86" s="227"/>
      <c r="DUU86" s="227"/>
      <c r="DUV86" s="227"/>
      <c r="DUW86" s="227"/>
      <c r="DUX86" s="227"/>
      <c r="DUY86" s="227"/>
      <c r="DUZ86" s="227"/>
      <c r="DVA86" s="227"/>
      <c r="DVB86" s="227"/>
      <c r="DVC86" s="227"/>
      <c r="DVD86" s="227"/>
      <c r="DVE86" s="227"/>
      <c r="DVF86" s="227"/>
      <c r="DVG86" s="227"/>
      <c r="DVH86" s="227"/>
      <c r="DVI86" s="227"/>
      <c r="DVJ86" s="227"/>
      <c r="DVK86" s="227"/>
      <c r="DVL86" s="227"/>
      <c r="DVM86" s="227"/>
      <c r="DVN86" s="227"/>
      <c r="DVO86" s="227"/>
      <c r="DVP86" s="227"/>
      <c r="DVQ86" s="227"/>
      <c r="DVR86" s="227"/>
      <c r="DVS86" s="227"/>
      <c r="DVT86" s="227"/>
      <c r="DVU86" s="227"/>
      <c r="DVV86" s="227"/>
      <c r="DVW86" s="227"/>
      <c r="DVX86" s="227"/>
      <c r="DVY86" s="227"/>
      <c r="DVZ86" s="227"/>
      <c r="DWA86" s="227"/>
      <c r="DWB86" s="227"/>
      <c r="DWC86" s="227"/>
      <c r="DWD86" s="227"/>
      <c r="DWE86" s="227"/>
      <c r="DWF86" s="227"/>
      <c r="DWG86" s="227"/>
      <c r="DWH86" s="227"/>
      <c r="DWI86" s="227"/>
      <c r="DWJ86" s="227"/>
      <c r="DWK86" s="227"/>
      <c r="DWL86" s="227"/>
      <c r="DWM86" s="227"/>
      <c r="DWN86" s="227"/>
      <c r="DWO86" s="227"/>
      <c r="DWP86" s="227"/>
      <c r="DWQ86" s="227"/>
      <c r="DWR86" s="227"/>
      <c r="DWS86" s="227"/>
      <c r="DWT86" s="227"/>
      <c r="DWU86" s="227"/>
      <c r="DWV86" s="227"/>
      <c r="DWW86" s="227"/>
      <c r="DWX86" s="227"/>
      <c r="DWY86" s="227"/>
      <c r="DWZ86" s="227"/>
      <c r="DXA86" s="227"/>
      <c r="DXB86" s="227"/>
      <c r="DXC86" s="227"/>
      <c r="DXD86" s="227"/>
      <c r="DXE86" s="227"/>
      <c r="DXF86" s="227"/>
      <c r="DXG86" s="227"/>
      <c r="DXH86" s="227"/>
      <c r="DXI86" s="227"/>
      <c r="DXJ86" s="227"/>
      <c r="DXK86" s="227"/>
      <c r="DXL86" s="227"/>
      <c r="DXM86" s="227"/>
      <c r="DXN86" s="227"/>
      <c r="DXO86" s="227"/>
      <c r="DXP86" s="227"/>
      <c r="DXQ86" s="227"/>
      <c r="DXR86" s="227"/>
      <c r="DXS86" s="227"/>
      <c r="DXT86" s="227"/>
      <c r="DXU86" s="227"/>
      <c r="DXV86" s="227"/>
      <c r="DXW86" s="227"/>
      <c r="DXX86" s="227"/>
      <c r="DXY86" s="227"/>
      <c r="DXZ86" s="227"/>
      <c r="DYA86" s="227"/>
      <c r="DYB86" s="227"/>
      <c r="DYC86" s="227"/>
      <c r="DYD86" s="227"/>
      <c r="DYE86" s="227"/>
      <c r="DYF86" s="227"/>
      <c r="DYG86" s="227"/>
      <c r="DYH86" s="227"/>
      <c r="DYI86" s="227"/>
      <c r="DYJ86" s="227"/>
      <c r="DYK86" s="227"/>
      <c r="DYL86" s="227"/>
      <c r="DYM86" s="227"/>
      <c r="DYN86" s="227"/>
      <c r="DYO86" s="227"/>
      <c r="DYP86" s="227"/>
      <c r="DYQ86" s="227"/>
      <c r="DYR86" s="227"/>
      <c r="DYS86" s="227"/>
      <c r="DYT86" s="227"/>
      <c r="DYU86" s="227"/>
      <c r="DYV86" s="227"/>
      <c r="DYW86" s="227"/>
      <c r="DYX86" s="227"/>
      <c r="DYY86" s="227"/>
      <c r="DYZ86" s="227"/>
      <c r="DZA86" s="227"/>
      <c r="DZB86" s="227"/>
      <c r="DZC86" s="227"/>
      <c r="DZD86" s="227"/>
      <c r="DZE86" s="227"/>
      <c r="DZF86" s="227"/>
      <c r="DZG86" s="227"/>
      <c r="DZH86" s="227"/>
      <c r="DZI86" s="227"/>
      <c r="DZJ86" s="227"/>
      <c r="DZK86" s="227"/>
      <c r="DZL86" s="227"/>
      <c r="DZM86" s="227"/>
      <c r="DZN86" s="227"/>
      <c r="DZO86" s="227"/>
      <c r="DZP86" s="227"/>
      <c r="DZQ86" s="227"/>
      <c r="DZR86" s="227"/>
      <c r="DZS86" s="227"/>
      <c r="DZT86" s="227"/>
      <c r="DZU86" s="227"/>
      <c r="DZV86" s="227"/>
      <c r="DZW86" s="227"/>
      <c r="DZX86" s="227"/>
      <c r="DZY86" s="227"/>
      <c r="DZZ86" s="227"/>
      <c r="EAA86" s="227"/>
      <c r="EAB86" s="227"/>
      <c r="EAC86" s="227"/>
      <c r="EAD86" s="227"/>
      <c r="EAE86" s="227"/>
      <c r="EAF86" s="227"/>
      <c r="EAG86" s="227"/>
      <c r="EAH86" s="227"/>
      <c r="EAI86" s="227"/>
      <c r="EAJ86" s="227"/>
      <c r="EAK86" s="227"/>
      <c r="EAL86" s="227"/>
      <c r="EAM86" s="227"/>
      <c r="EAN86" s="227"/>
      <c r="EAO86" s="227"/>
      <c r="EAP86" s="227"/>
      <c r="EAQ86" s="227"/>
      <c r="EAR86" s="227"/>
      <c r="EAS86" s="227"/>
      <c r="EAT86" s="227"/>
      <c r="EAU86" s="227"/>
      <c r="EAV86" s="227"/>
      <c r="EAW86" s="227"/>
      <c r="EAX86" s="227"/>
      <c r="EAY86" s="227"/>
      <c r="EAZ86" s="227"/>
      <c r="EBA86" s="227"/>
      <c r="EBB86" s="227"/>
      <c r="EBC86" s="227"/>
      <c r="EBD86" s="227"/>
      <c r="EBE86" s="227"/>
      <c r="EBF86" s="227"/>
      <c r="EBG86" s="227"/>
      <c r="EBH86" s="227"/>
      <c r="EBI86" s="227"/>
      <c r="EBJ86" s="227"/>
      <c r="EBK86" s="227"/>
      <c r="EBL86" s="227"/>
      <c r="EBM86" s="227"/>
      <c r="EBN86" s="227"/>
      <c r="EBO86" s="227"/>
      <c r="EBP86" s="227"/>
      <c r="EBQ86" s="227"/>
      <c r="EBR86" s="227"/>
      <c r="EBS86" s="227"/>
      <c r="EBT86" s="227"/>
      <c r="EBU86" s="227"/>
      <c r="EBV86" s="227"/>
      <c r="EBW86" s="227"/>
      <c r="EBX86" s="227"/>
      <c r="EBY86" s="227"/>
      <c r="EBZ86" s="227"/>
      <c r="ECA86" s="227"/>
      <c r="ECB86" s="227"/>
      <c r="ECC86" s="227"/>
      <c r="ECD86" s="227"/>
      <c r="ECE86" s="227"/>
      <c r="ECF86" s="227"/>
      <c r="ECG86" s="227"/>
      <c r="ECH86" s="227"/>
      <c r="ECI86" s="227"/>
      <c r="ECJ86" s="227"/>
      <c r="ECK86" s="227"/>
      <c r="ECL86" s="227"/>
      <c r="ECM86" s="227"/>
      <c r="ECN86" s="227"/>
      <c r="ECO86" s="227"/>
      <c r="ECP86" s="227"/>
      <c r="ECQ86" s="227"/>
      <c r="ECR86" s="227"/>
      <c r="ECS86" s="227"/>
      <c r="ECT86" s="227"/>
      <c r="ECU86" s="227"/>
      <c r="ECV86" s="227"/>
      <c r="ECW86" s="227"/>
      <c r="ECX86" s="227"/>
      <c r="ECY86" s="227"/>
      <c r="ECZ86" s="227"/>
      <c r="EDA86" s="227"/>
      <c r="EDB86" s="227"/>
      <c r="EDC86" s="227"/>
      <c r="EDD86" s="227"/>
      <c r="EDE86" s="227"/>
      <c r="EDF86" s="227"/>
      <c r="EDG86" s="227"/>
      <c r="EDH86" s="227"/>
      <c r="EDI86" s="227"/>
      <c r="EDJ86" s="227"/>
      <c r="EDK86" s="227"/>
      <c r="EDL86" s="227"/>
      <c r="EDM86" s="227"/>
      <c r="EDN86" s="227"/>
      <c r="EDO86" s="227"/>
      <c r="EDP86" s="227"/>
      <c r="EDQ86" s="227"/>
      <c r="EDR86" s="227"/>
      <c r="EDS86" s="227"/>
      <c r="EDT86" s="227"/>
      <c r="EDU86" s="227"/>
      <c r="EDV86" s="227"/>
      <c r="EDW86" s="227"/>
      <c r="EDX86" s="227"/>
      <c r="EDY86" s="227"/>
      <c r="EDZ86" s="227"/>
      <c r="EEA86" s="227"/>
      <c r="EEB86" s="227"/>
      <c r="EEC86" s="227"/>
      <c r="EED86" s="227"/>
      <c r="EEE86" s="227"/>
      <c r="EEF86" s="227"/>
      <c r="EEG86" s="227"/>
      <c r="EEH86" s="227"/>
      <c r="EEI86" s="227"/>
      <c r="EEJ86" s="227"/>
      <c r="EEK86" s="227"/>
      <c r="EEL86" s="227"/>
      <c r="EEM86" s="227"/>
      <c r="EEN86" s="227"/>
      <c r="EEO86" s="227"/>
      <c r="EEP86" s="227"/>
      <c r="EEQ86" s="227"/>
      <c r="EER86" s="227"/>
      <c r="EES86" s="227"/>
      <c r="EET86" s="227"/>
      <c r="EEU86" s="227"/>
      <c r="EEV86" s="227"/>
      <c r="EEW86" s="227"/>
      <c r="EEX86" s="227"/>
      <c r="EEY86" s="227"/>
      <c r="EEZ86" s="227"/>
      <c r="EFA86" s="227"/>
      <c r="EFB86" s="227"/>
      <c r="EFC86" s="227"/>
      <c r="EFD86" s="227"/>
      <c r="EFE86" s="227"/>
      <c r="EFF86" s="227"/>
      <c r="EFG86" s="227"/>
      <c r="EFH86" s="227"/>
      <c r="EFI86" s="227"/>
      <c r="EFJ86" s="227"/>
      <c r="EFK86" s="227"/>
      <c r="EFL86" s="227"/>
      <c r="EFM86" s="227"/>
      <c r="EFN86" s="227"/>
      <c r="EFO86" s="227"/>
      <c r="EFP86" s="227"/>
      <c r="EFQ86" s="227"/>
      <c r="EFR86" s="227"/>
      <c r="EFS86" s="227"/>
      <c r="EFT86" s="227"/>
      <c r="EFU86" s="227"/>
      <c r="EFV86" s="227"/>
      <c r="EFW86" s="227"/>
      <c r="EFX86" s="227"/>
      <c r="EFY86" s="227"/>
      <c r="EFZ86" s="227"/>
      <c r="EGA86" s="227"/>
      <c r="EGB86" s="227"/>
      <c r="EGC86" s="227"/>
      <c r="EGD86" s="227"/>
      <c r="EGE86" s="227"/>
      <c r="EGF86" s="227"/>
      <c r="EGG86" s="227"/>
      <c r="EGH86" s="227"/>
      <c r="EGI86" s="227"/>
      <c r="EGJ86" s="227"/>
      <c r="EGK86" s="227"/>
      <c r="EGL86" s="227"/>
      <c r="EGM86" s="227"/>
      <c r="EGN86" s="227"/>
      <c r="EGO86" s="227"/>
      <c r="EGP86" s="227"/>
      <c r="EGQ86" s="227"/>
      <c r="EGR86" s="227"/>
      <c r="EGS86" s="227"/>
      <c r="EGT86" s="227"/>
      <c r="EGU86" s="227"/>
      <c r="EGV86" s="227"/>
      <c r="EGW86" s="227"/>
      <c r="EGX86" s="227"/>
      <c r="EGY86" s="227"/>
      <c r="EGZ86" s="227"/>
      <c r="EHA86" s="227"/>
      <c r="EHB86" s="227"/>
      <c r="EHC86" s="227"/>
      <c r="EHD86" s="227"/>
      <c r="EHE86" s="227"/>
      <c r="EHF86" s="227"/>
      <c r="EHG86" s="227"/>
      <c r="EHH86" s="227"/>
      <c r="EHI86" s="227"/>
      <c r="EHJ86" s="227"/>
      <c r="EHK86" s="227"/>
      <c r="EHL86" s="227"/>
      <c r="EHM86" s="227"/>
      <c r="EHN86" s="227"/>
      <c r="EHO86" s="227"/>
      <c r="EHP86" s="227"/>
      <c r="EHQ86" s="227"/>
      <c r="EHR86" s="227"/>
      <c r="EHS86" s="227"/>
      <c r="EHT86" s="227"/>
      <c r="EHU86" s="227"/>
      <c r="EHV86" s="227"/>
      <c r="EHW86" s="227"/>
      <c r="EHX86" s="227"/>
      <c r="EHY86" s="227"/>
      <c r="EHZ86" s="227"/>
      <c r="EIA86" s="227"/>
      <c r="EIB86" s="227"/>
      <c r="EIC86" s="227"/>
      <c r="EID86" s="227"/>
      <c r="EIE86" s="227"/>
      <c r="EIF86" s="227"/>
      <c r="EIG86" s="227"/>
      <c r="EIH86" s="227"/>
      <c r="EII86" s="227"/>
      <c r="EIJ86" s="227"/>
      <c r="EIK86" s="227"/>
      <c r="EIL86" s="227"/>
      <c r="EIM86" s="227"/>
      <c r="EIN86" s="227"/>
      <c r="EIO86" s="227"/>
      <c r="EIP86" s="227"/>
      <c r="EIQ86" s="227"/>
      <c r="EIR86" s="227"/>
      <c r="EIS86" s="227"/>
      <c r="EIT86" s="227"/>
      <c r="EIU86" s="227"/>
      <c r="EIV86" s="227"/>
      <c r="EIW86" s="227"/>
      <c r="EIX86" s="227"/>
      <c r="EIY86" s="227"/>
      <c r="EIZ86" s="227"/>
      <c r="EJA86" s="227"/>
      <c r="EJB86" s="227"/>
      <c r="EJC86" s="227"/>
      <c r="EJD86" s="227"/>
      <c r="EJE86" s="227"/>
      <c r="EJF86" s="227"/>
      <c r="EJG86" s="227"/>
      <c r="EJH86" s="227"/>
      <c r="EJI86" s="227"/>
      <c r="EJJ86" s="227"/>
      <c r="EJK86" s="227"/>
      <c r="EJL86" s="227"/>
      <c r="EJM86" s="227"/>
      <c r="EJN86" s="227"/>
      <c r="EJO86" s="227"/>
      <c r="EJP86" s="227"/>
      <c r="EJQ86" s="227"/>
      <c r="EJR86" s="227"/>
      <c r="EJS86" s="227"/>
      <c r="EJT86" s="227"/>
      <c r="EJU86" s="227"/>
      <c r="EJV86" s="227"/>
      <c r="EJW86" s="227"/>
      <c r="EJX86" s="227"/>
      <c r="EJY86" s="227"/>
      <c r="EJZ86" s="227"/>
      <c r="EKA86" s="227"/>
      <c r="EKB86" s="227"/>
      <c r="EKC86" s="227"/>
      <c r="EKD86" s="227"/>
      <c r="EKE86" s="227"/>
      <c r="EKF86" s="227"/>
      <c r="EKG86" s="227"/>
      <c r="EKH86" s="227"/>
      <c r="EKI86" s="227"/>
      <c r="EKJ86" s="227"/>
      <c r="EKK86" s="227"/>
      <c r="EKL86" s="227"/>
      <c r="EKM86" s="227"/>
      <c r="EKN86" s="227"/>
      <c r="EKO86" s="227"/>
      <c r="EKP86" s="227"/>
      <c r="EKQ86" s="227"/>
      <c r="EKR86" s="227"/>
      <c r="EKS86" s="227"/>
      <c r="EKT86" s="227"/>
      <c r="EKU86" s="227"/>
      <c r="EKV86" s="227"/>
      <c r="EKW86" s="227"/>
      <c r="EKX86" s="227"/>
      <c r="EKY86" s="227"/>
      <c r="EKZ86" s="227"/>
      <c r="ELA86" s="227"/>
      <c r="ELB86" s="227"/>
      <c r="ELC86" s="227"/>
      <c r="ELD86" s="227"/>
      <c r="ELE86" s="227"/>
      <c r="ELF86" s="227"/>
      <c r="ELG86" s="227"/>
      <c r="ELH86" s="227"/>
      <c r="ELI86" s="227"/>
      <c r="ELJ86" s="227"/>
      <c r="ELK86" s="227"/>
      <c r="ELL86" s="227"/>
      <c r="ELM86" s="227"/>
      <c r="ELN86" s="227"/>
      <c r="ELO86" s="227"/>
      <c r="ELP86" s="227"/>
      <c r="ELQ86" s="227"/>
      <c r="ELR86" s="227"/>
      <c r="ELS86" s="227"/>
      <c r="ELT86" s="227"/>
      <c r="ELU86" s="227"/>
      <c r="ELV86" s="227"/>
      <c r="ELW86" s="227"/>
      <c r="ELX86" s="227"/>
      <c r="ELY86" s="227"/>
      <c r="ELZ86" s="227"/>
      <c r="EMA86" s="227"/>
      <c r="EMB86" s="227"/>
      <c r="EMC86" s="227"/>
      <c r="EMD86" s="227"/>
      <c r="EME86" s="227"/>
      <c r="EMF86" s="227"/>
      <c r="EMG86" s="227"/>
      <c r="EMH86" s="227"/>
      <c r="EMI86" s="227"/>
      <c r="EMJ86" s="227"/>
      <c r="EMK86" s="227"/>
      <c r="EML86" s="227"/>
      <c r="EMM86" s="227"/>
      <c r="EMN86" s="227"/>
      <c r="EMO86" s="227"/>
      <c r="EMP86" s="227"/>
      <c r="EMQ86" s="227"/>
      <c r="EMR86" s="227"/>
      <c r="EMS86" s="227"/>
      <c r="EMT86" s="227"/>
      <c r="EMU86" s="227"/>
      <c r="EMV86" s="227"/>
      <c r="EMW86" s="227"/>
      <c r="EMX86" s="227"/>
      <c r="EMY86" s="227"/>
      <c r="EMZ86" s="227"/>
      <c r="ENA86" s="227"/>
      <c r="ENB86" s="227"/>
      <c r="ENC86" s="227"/>
      <c r="END86" s="227"/>
      <c r="ENE86" s="227"/>
      <c r="ENF86" s="227"/>
      <c r="ENG86" s="227"/>
      <c r="ENH86" s="227"/>
      <c r="ENI86" s="227"/>
      <c r="ENJ86" s="227"/>
      <c r="ENK86" s="227"/>
      <c r="ENL86" s="227"/>
      <c r="ENM86" s="227"/>
      <c r="ENN86" s="227"/>
      <c r="ENO86" s="227"/>
      <c r="ENP86" s="227"/>
      <c r="ENQ86" s="227"/>
      <c r="ENR86" s="227"/>
      <c r="ENS86" s="227"/>
      <c r="ENT86" s="227"/>
      <c r="ENU86" s="227"/>
      <c r="ENV86" s="227"/>
      <c r="ENW86" s="227"/>
      <c r="ENX86" s="227"/>
      <c r="ENY86" s="227"/>
      <c r="ENZ86" s="227"/>
      <c r="EOA86" s="227"/>
      <c r="EOB86" s="227"/>
      <c r="EOC86" s="227"/>
      <c r="EOD86" s="227"/>
      <c r="EOE86" s="227"/>
      <c r="EOF86" s="227"/>
      <c r="EOG86" s="227"/>
      <c r="EOH86" s="227"/>
      <c r="EOI86" s="227"/>
      <c r="EOJ86" s="227"/>
      <c r="EOK86" s="227"/>
      <c r="EOL86" s="227"/>
      <c r="EOM86" s="227"/>
      <c r="EON86" s="227"/>
      <c r="EOO86" s="227"/>
      <c r="EOP86" s="227"/>
      <c r="EOQ86" s="227"/>
      <c r="EOR86" s="227"/>
      <c r="EOS86" s="227"/>
      <c r="EOT86" s="227"/>
      <c r="EOU86" s="227"/>
      <c r="EOV86" s="227"/>
      <c r="EOW86" s="227"/>
      <c r="EOX86" s="227"/>
      <c r="EOY86" s="227"/>
      <c r="EOZ86" s="227"/>
      <c r="EPA86" s="227"/>
      <c r="EPB86" s="227"/>
      <c r="EPC86" s="227"/>
      <c r="EPD86" s="227"/>
      <c r="EPE86" s="227"/>
      <c r="EPF86" s="227"/>
      <c r="EPG86" s="227"/>
      <c r="EPH86" s="227"/>
      <c r="EPI86" s="227"/>
      <c r="EPJ86" s="227"/>
      <c r="EPK86" s="227"/>
      <c r="EPL86" s="227"/>
      <c r="EPM86" s="227"/>
      <c r="EPN86" s="227"/>
      <c r="EPO86" s="227"/>
      <c r="EPP86" s="227"/>
      <c r="EPQ86" s="227"/>
      <c r="EPR86" s="227"/>
      <c r="EPS86" s="227"/>
      <c r="EPT86" s="227"/>
      <c r="EPU86" s="227"/>
      <c r="EPV86" s="227"/>
      <c r="EPW86" s="227"/>
      <c r="EPX86" s="227"/>
      <c r="EPY86" s="227"/>
      <c r="EPZ86" s="227"/>
      <c r="EQA86" s="227"/>
      <c r="EQB86" s="227"/>
      <c r="EQC86" s="227"/>
      <c r="EQD86" s="227"/>
      <c r="EQE86" s="227"/>
      <c r="EQF86" s="227"/>
      <c r="EQG86" s="227"/>
      <c r="EQH86" s="227"/>
      <c r="EQI86" s="227"/>
      <c r="EQJ86" s="227"/>
      <c r="EQK86" s="227"/>
      <c r="EQL86" s="227"/>
      <c r="EQM86" s="227"/>
      <c r="EQN86" s="227"/>
      <c r="EQO86" s="227"/>
      <c r="EQP86" s="227"/>
      <c r="EQQ86" s="227"/>
      <c r="EQR86" s="227"/>
      <c r="EQS86" s="227"/>
      <c r="EQT86" s="227"/>
      <c r="EQU86" s="227"/>
      <c r="EQV86" s="227"/>
      <c r="EQW86" s="227"/>
      <c r="EQX86" s="227"/>
      <c r="EQY86" s="227"/>
      <c r="EQZ86" s="227"/>
      <c r="ERA86" s="227"/>
      <c r="ERB86" s="227"/>
      <c r="ERC86" s="227"/>
      <c r="ERD86" s="227"/>
      <c r="ERE86" s="227"/>
      <c r="ERF86" s="227"/>
      <c r="ERG86" s="227"/>
      <c r="ERH86" s="227"/>
      <c r="ERI86" s="227"/>
      <c r="ERJ86" s="227"/>
      <c r="ERK86" s="227"/>
      <c r="ERL86" s="227"/>
      <c r="ERM86" s="227"/>
      <c r="ERN86" s="227"/>
      <c r="ERO86" s="227"/>
      <c r="ERP86" s="227"/>
      <c r="ERQ86" s="227"/>
      <c r="ERR86" s="227"/>
      <c r="ERS86" s="227"/>
      <c r="ERT86" s="227"/>
      <c r="ERU86" s="227"/>
      <c r="ERV86" s="227"/>
      <c r="ERW86" s="227"/>
      <c r="ERX86" s="227"/>
      <c r="ERY86" s="227"/>
      <c r="ERZ86" s="227"/>
      <c r="ESA86" s="227"/>
      <c r="ESB86" s="227"/>
      <c r="ESC86" s="227"/>
      <c r="ESD86" s="227"/>
      <c r="ESE86" s="227"/>
      <c r="ESF86" s="227"/>
      <c r="ESG86" s="227"/>
      <c r="ESH86" s="227"/>
      <c r="ESI86" s="227"/>
      <c r="ESJ86" s="227"/>
      <c r="ESK86" s="227"/>
      <c r="ESL86" s="227"/>
      <c r="ESM86" s="227"/>
      <c r="ESN86" s="227"/>
      <c r="ESO86" s="227"/>
      <c r="ESP86" s="227"/>
      <c r="ESQ86" s="227"/>
      <c r="ESR86" s="227"/>
      <c r="ESS86" s="227"/>
      <c r="EST86" s="227"/>
      <c r="ESU86" s="227"/>
      <c r="ESV86" s="227"/>
      <c r="ESW86" s="227"/>
      <c r="ESX86" s="227"/>
      <c r="ESY86" s="227"/>
      <c r="ESZ86" s="227"/>
      <c r="ETA86" s="227"/>
      <c r="ETB86" s="227"/>
      <c r="ETC86" s="227"/>
      <c r="ETD86" s="227"/>
      <c r="ETE86" s="227"/>
      <c r="ETF86" s="227"/>
      <c r="ETG86" s="227"/>
      <c r="ETH86" s="227"/>
      <c r="ETI86" s="227"/>
      <c r="ETJ86" s="227"/>
      <c r="ETK86" s="227"/>
      <c r="ETL86" s="227"/>
      <c r="ETM86" s="227"/>
      <c r="ETN86" s="227"/>
      <c r="ETO86" s="227"/>
      <c r="ETP86" s="227"/>
      <c r="ETQ86" s="227"/>
      <c r="ETR86" s="227"/>
      <c r="ETS86" s="227"/>
      <c r="ETT86" s="227"/>
      <c r="ETU86" s="227"/>
      <c r="ETV86" s="227"/>
      <c r="ETW86" s="227"/>
      <c r="ETX86" s="227"/>
      <c r="ETY86" s="227"/>
      <c r="ETZ86" s="227"/>
      <c r="EUA86" s="227"/>
      <c r="EUB86" s="227"/>
      <c r="EUC86" s="227"/>
      <c r="EUD86" s="227"/>
      <c r="EUE86" s="227"/>
      <c r="EUF86" s="227"/>
      <c r="EUG86" s="227"/>
      <c r="EUH86" s="227"/>
      <c r="EUI86" s="227"/>
      <c r="EUJ86" s="227"/>
      <c r="EUK86" s="227"/>
      <c r="EUL86" s="227"/>
      <c r="EUM86" s="227"/>
      <c r="EUN86" s="227"/>
      <c r="EUO86" s="227"/>
      <c r="EUP86" s="227"/>
      <c r="EUQ86" s="227"/>
      <c r="EUR86" s="227"/>
      <c r="EUS86" s="227"/>
      <c r="EUT86" s="227"/>
      <c r="EUU86" s="227"/>
      <c r="EUV86" s="227"/>
      <c r="EUW86" s="227"/>
      <c r="EUX86" s="227"/>
      <c r="EUY86" s="227"/>
      <c r="EUZ86" s="227"/>
      <c r="EVA86" s="227"/>
      <c r="EVB86" s="227"/>
      <c r="EVC86" s="227"/>
      <c r="EVD86" s="227"/>
      <c r="EVE86" s="227"/>
      <c r="EVF86" s="227"/>
      <c r="EVG86" s="227"/>
      <c r="EVH86" s="227"/>
      <c r="EVI86" s="227"/>
      <c r="EVJ86" s="227"/>
      <c r="EVK86" s="227"/>
      <c r="EVL86" s="227"/>
      <c r="EVM86" s="227"/>
      <c r="EVN86" s="227"/>
      <c r="EVO86" s="227"/>
      <c r="EVP86" s="227"/>
      <c r="EVQ86" s="227"/>
      <c r="EVR86" s="227"/>
      <c r="EVS86" s="227"/>
      <c r="EVT86" s="227"/>
      <c r="EVU86" s="227"/>
      <c r="EVV86" s="227"/>
      <c r="EVW86" s="227"/>
      <c r="EVX86" s="227"/>
      <c r="EVY86" s="227"/>
      <c r="EVZ86" s="227"/>
      <c r="EWA86" s="227"/>
      <c r="EWB86" s="227"/>
      <c r="EWC86" s="227"/>
      <c r="EWD86" s="227"/>
      <c r="EWE86" s="227"/>
      <c r="EWF86" s="227"/>
      <c r="EWG86" s="227"/>
      <c r="EWH86" s="227"/>
      <c r="EWI86" s="227"/>
      <c r="EWJ86" s="227"/>
      <c r="EWK86" s="227"/>
      <c r="EWL86" s="227"/>
      <c r="EWM86" s="227"/>
      <c r="EWN86" s="227"/>
      <c r="EWO86" s="227"/>
      <c r="EWP86" s="227"/>
      <c r="EWQ86" s="227"/>
      <c r="EWR86" s="227"/>
      <c r="EWS86" s="227"/>
      <c r="EWT86" s="227"/>
      <c r="EWU86" s="227"/>
      <c r="EWV86" s="227"/>
      <c r="EWW86" s="227"/>
      <c r="EWX86" s="227"/>
      <c r="EWY86" s="227"/>
      <c r="EWZ86" s="227"/>
      <c r="EXA86" s="227"/>
      <c r="EXB86" s="227"/>
      <c r="EXC86" s="227"/>
      <c r="EXD86" s="227"/>
      <c r="EXE86" s="227"/>
      <c r="EXF86" s="227"/>
      <c r="EXG86" s="227"/>
      <c r="EXH86" s="227"/>
      <c r="EXI86" s="227"/>
      <c r="EXJ86" s="227"/>
      <c r="EXK86" s="227"/>
      <c r="EXL86" s="227"/>
      <c r="EXM86" s="227"/>
      <c r="EXN86" s="227"/>
      <c r="EXO86" s="227"/>
      <c r="EXP86" s="227"/>
      <c r="EXQ86" s="227"/>
      <c r="EXR86" s="227"/>
      <c r="EXS86" s="227"/>
      <c r="EXT86" s="227"/>
      <c r="EXU86" s="227"/>
      <c r="EXV86" s="227"/>
      <c r="EXW86" s="227"/>
      <c r="EXX86" s="227"/>
      <c r="EXY86" s="227"/>
      <c r="EXZ86" s="227"/>
      <c r="EYA86" s="227"/>
      <c r="EYB86" s="227"/>
      <c r="EYC86" s="227"/>
      <c r="EYD86" s="227"/>
      <c r="EYE86" s="227"/>
      <c r="EYF86" s="227"/>
      <c r="EYG86" s="227"/>
      <c r="EYH86" s="227"/>
      <c r="EYI86" s="227"/>
      <c r="EYJ86" s="227"/>
      <c r="EYK86" s="227"/>
      <c r="EYL86" s="227"/>
      <c r="EYM86" s="227"/>
      <c r="EYN86" s="227"/>
      <c r="EYO86" s="227"/>
      <c r="EYP86" s="227"/>
      <c r="EYQ86" s="227"/>
      <c r="EYR86" s="227"/>
      <c r="EYS86" s="227"/>
      <c r="EYT86" s="227"/>
      <c r="EYU86" s="227"/>
      <c r="EYV86" s="227"/>
      <c r="EYW86" s="227"/>
      <c r="EYX86" s="227"/>
      <c r="EYY86" s="227"/>
      <c r="EYZ86" s="227"/>
      <c r="EZA86" s="227"/>
      <c r="EZB86" s="227"/>
      <c r="EZC86" s="227"/>
      <c r="EZD86" s="227"/>
      <c r="EZE86" s="227"/>
      <c r="EZF86" s="227"/>
      <c r="EZG86" s="227"/>
      <c r="EZH86" s="227"/>
      <c r="EZI86" s="227"/>
      <c r="EZJ86" s="227"/>
      <c r="EZK86" s="227"/>
      <c r="EZL86" s="227"/>
      <c r="EZM86" s="227"/>
      <c r="EZN86" s="227"/>
      <c r="EZO86" s="227"/>
      <c r="EZP86" s="227"/>
      <c r="EZQ86" s="227"/>
      <c r="EZR86" s="227"/>
      <c r="EZS86" s="227"/>
      <c r="EZT86" s="227"/>
      <c r="EZU86" s="227"/>
      <c r="EZV86" s="227"/>
      <c r="EZW86" s="227"/>
      <c r="EZX86" s="227"/>
      <c r="EZY86" s="227"/>
      <c r="EZZ86" s="227"/>
      <c r="FAA86" s="227"/>
      <c r="FAB86" s="227"/>
      <c r="FAC86" s="227"/>
      <c r="FAD86" s="227"/>
      <c r="FAE86" s="227"/>
      <c r="FAF86" s="227"/>
      <c r="FAG86" s="227"/>
      <c r="FAH86" s="227"/>
      <c r="FAI86" s="227"/>
      <c r="FAJ86" s="227"/>
      <c r="FAK86" s="227"/>
      <c r="FAL86" s="227"/>
      <c r="FAM86" s="227"/>
      <c r="FAN86" s="227"/>
      <c r="FAO86" s="227"/>
      <c r="FAP86" s="227"/>
      <c r="FAQ86" s="227"/>
      <c r="FAR86" s="227"/>
      <c r="FAS86" s="227"/>
      <c r="FAT86" s="227"/>
      <c r="FAU86" s="227"/>
      <c r="FAV86" s="227"/>
      <c r="FAW86" s="227"/>
      <c r="FAX86" s="227"/>
      <c r="FAY86" s="227"/>
      <c r="FAZ86" s="227"/>
      <c r="FBA86" s="227"/>
      <c r="FBB86" s="227"/>
      <c r="FBC86" s="227"/>
      <c r="FBD86" s="227"/>
      <c r="FBE86" s="227"/>
      <c r="FBF86" s="227"/>
      <c r="FBG86" s="227"/>
      <c r="FBH86" s="227"/>
      <c r="FBI86" s="227"/>
      <c r="FBJ86" s="227"/>
      <c r="FBK86" s="227"/>
      <c r="FBL86" s="227"/>
      <c r="FBM86" s="227"/>
      <c r="FBN86" s="227"/>
      <c r="FBO86" s="227"/>
      <c r="FBP86" s="227"/>
      <c r="FBQ86" s="227"/>
      <c r="FBR86" s="227"/>
      <c r="FBS86" s="227"/>
      <c r="FBT86" s="227"/>
      <c r="FBU86" s="227"/>
      <c r="FBV86" s="227"/>
      <c r="FBW86" s="227"/>
      <c r="FBX86" s="227"/>
      <c r="FBY86" s="227"/>
      <c r="FBZ86" s="227"/>
      <c r="FCA86" s="227"/>
      <c r="FCB86" s="227"/>
      <c r="FCC86" s="227"/>
      <c r="FCD86" s="227"/>
      <c r="FCE86" s="227"/>
      <c r="FCF86" s="227"/>
      <c r="FCG86" s="227"/>
      <c r="FCH86" s="227"/>
      <c r="FCI86" s="227"/>
      <c r="FCJ86" s="227"/>
      <c r="FCK86" s="227"/>
      <c r="FCL86" s="227"/>
      <c r="FCM86" s="227"/>
      <c r="FCN86" s="227"/>
      <c r="FCO86" s="227"/>
      <c r="FCP86" s="227"/>
      <c r="FCQ86" s="227"/>
      <c r="FCR86" s="227"/>
      <c r="FCS86" s="227"/>
      <c r="FCT86" s="227"/>
      <c r="FCU86" s="227"/>
      <c r="FCV86" s="227"/>
      <c r="FCW86" s="227"/>
      <c r="FCX86" s="227"/>
      <c r="FCY86" s="227"/>
      <c r="FCZ86" s="227"/>
      <c r="FDA86" s="227"/>
      <c r="FDB86" s="227"/>
      <c r="FDC86" s="227"/>
      <c r="FDD86" s="227"/>
      <c r="FDE86" s="227"/>
      <c r="FDF86" s="227"/>
      <c r="FDG86" s="227"/>
      <c r="FDH86" s="227"/>
      <c r="FDI86" s="227"/>
      <c r="FDJ86" s="227"/>
      <c r="FDK86" s="227"/>
      <c r="FDL86" s="227"/>
      <c r="FDM86" s="227"/>
      <c r="FDN86" s="227"/>
      <c r="FDO86" s="227"/>
      <c r="FDP86" s="227"/>
      <c r="FDQ86" s="227"/>
      <c r="FDR86" s="227"/>
      <c r="FDS86" s="227"/>
      <c r="FDT86" s="227"/>
      <c r="FDU86" s="227"/>
      <c r="FDV86" s="227"/>
      <c r="FDW86" s="227"/>
      <c r="FDX86" s="227"/>
      <c r="FDY86" s="227"/>
      <c r="FDZ86" s="227"/>
      <c r="FEA86" s="227"/>
      <c r="FEB86" s="227"/>
      <c r="FEC86" s="227"/>
      <c r="FED86" s="227"/>
      <c r="FEE86" s="227"/>
      <c r="FEF86" s="227"/>
      <c r="FEG86" s="227"/>
      <c r="FEH86" s="227"/>
      <c r="FEI86" s="227"/>
      <c r="FEJ86" s="227"/>
      <c r="FEK86" s="227"/>
      <c r="FEL86" s="227"/>
      <c r="FEM86" s="227"/>
      <c r="FEN86" s="227"/>
      <c r="FEO86" s="227"/>
      <c r="FEP86" s="227"/>
      <c r="FEQ86" s="227"/>
      <c r="FER86" s="227"/>
      <c r="FES86" s="227"/>
      <c r="FET86" s="227"/>
      <c r="FEU86" s="227"/>
      <c r="FEV86" s="227"/>
      <c r="FEW86" s="227"/>
      <c r="FEX86" s="227"/>
      <c r="FEY86" s="227"/>
      <c r="FEZ86" s="227"/>
      <c r="FFA86" s="227"/>
      <c r="FFB86" s="227"/>
      <c r="FFC86" s="227"/>
      <c r="FFD86" s="227"/>
      <c r="FFE86" s="227"/>
      <c r="FFF86" s="227"/>
      <c r="FFG86" s="227"/>
      <c r="FFH86" s="227"/>
      <c r="FFI86" s="227"/>
      <c r="FFJ86" s="227"/>
      <c r="FFK86" s="227"/>
      <c r="FFL86" s="227"/>
      <c r="FFM86" s="227"/>
      <c r="FFN86" s="227"/>
      <c r="FFO86" s="227"/>
      <c r="FFP86" s="227"/>
      <c r="FFQ86" s="227"/>
      <c r="FFR86" s="227"/>
      <c r="FFS86" s="227"/>
      <c r="FFT86" s="227"/>
      <c r="FFU86" s="227"/>
      <c r="FFV86" s="227"/>
      <c r="FFW86" s="227"/>
      <c r="FFX86" s="227"/>
      <c r="FFY86" s="227"/>
      <c r="FFZ86" s="227"/>
      <c r="FGA86" s="227"/>
      <c r="FGB86" s="227"/>
      <c r="FGC86" s="227"/>
      <c r="FGD86" s="227"/>
      <c r="FGE86" s="227"/>
      <c r="FGF86" s="227"/>
      <c r="FGG86" s="227"/>
      <c r="FGH86" s="227"/>
      <c r="FGI86" s="227"/>
      <c r="FGJ86" s="227"/>
      <c r="FGK86" s="227"/>
      <c r="FGL86" s="227"/>
      <c r="FGM86" s="227"/>
      <c r="FGN86" s="227"/>
      <c r="FGO86" s="227"/>
      <c r="FGP86" s="227"/>
      <c r="FGQ86" s="227"/>
      <c r="FGR86" s="227"/>
      <c r="FGS86" s="227"/>
      <c r="FGT86" s="227"/>
      <c r="FGU86" s="227"/>
      <c r="FGV86" s="227"/>
      <c r="FGW86" s="227"/>
      <c r="FGX86" s="227"/>
      <c r="FGY86" s="227"/>
      <c r="FGZ86" s="227"/>
      <c r="FHA86" s="227"/>
      <c r="FHB86" s="227"/>
      <c r="FHC86" s="227"/>
      <c r="FHD86" s="227"/>
      <c r="FHE86" s="227"/>
      <c r="FHF86" s="227"/>
      <c r="FHG86" s="227"/>
      <c r="FHH86" s="227"/>
      <c r="FHI86" s="227"/>
      <c r="FHJ86" s="227"/>
      <c r="FHK86" s="227"/>
      <c r="FHL86" s="227"/>
      <c r="FHM86" s="227"/>
      <c r="FHN86" s="227"/>
      <c r="FHO86" s="227"/>
      <c r="FHP86" s="227"/>
      <c r="FHQ86" s="227"/>
      <c r="FHR86" s="227"/>
      <c r="FHS86" s="227"/>
      <c r="FHT86" s="227"/>
      <c r="FHU86" s="227"/>
      <c r="FHV86" s="227"/>
      <c r="FHW86" s="227"/>
      <c r="FHX86" s="227"/>
      <c r="FHY86" s="227"/>
      <c r="FHZ86" s="227"/>
      <c r="FIA86" s="227"/>
      <c r="FIB86" s="227"/>
      <c r="FIC86" s="227"/>
      <c r="FID86" s="227"/>
      <c r="FIE86" s="227"/>
      <c r="FIF86" s="227"/>
      <c r="FIG86" s="227"/>
      <c r="FIH86" s="227"/>
      <c r="FII86" s="227"/>
      <c r="FIJ86" s="227"/>
      <c r="FIK86" s="227"/>
      <c r="FIL86" s="227"/>
      <c r="FIM86" s="227"/>
      <c r="FIN86" s="227"/>
      <c r="FIO86" s="227"/>
      <c r="FIP86" s="227"/>
      <c r="FIQ86" s="227"/>
      <c r="FIR86" s="227"/>
      <c r="FIS86" s="227"/>
      <c r="FIT86" s="227"/>
      <c r="FIU86" s="227"/>
      <c r="FIV86" s="227"/>
      <c r="FIW86" s="227"/>
      <c r="FIX86" s="227"/>
      <c r="FIY86" s="227"/>
      <c r="FIZ86" s="227"/>
      <c r="FJA86" s="227"/>
      <c r="FJB86" s="227"/>
      <c r="FJC86" s="227"/>
      <c r="FJD86" s="227"/>
      <c r="FJE86" s="227"/>
      <c r="FJF86" s="227"/>
      <c r="FJG86" s="227"/>
      <c r="FJH86" s="227"/>
      <c r="FJI86" s="227"/>
      <c r="FJJ86" s="227"/>
      <c r="FJK86" s="227"/>
      <c r="FJL86" s="227"/>
      <c r="FJM86" s="227"/>
      <c r="FJN86" s="227"/>
      <c r="FJO86" s="227"/>
      <c r="FJP86" s="227"/>
      <c r="FJQ86" s="227"/>
      <c r="FJR86" s="227"/>
      <c r="FJS86" s="227"/>
      <c r="FJT86" s="227"/>
      <c r="FJU86" s="227"/>
      <c r="FJV86" s="227"/>
      <c r="FJW86" s="227"/>
      <c r="FJX86" s="227"/>
      <c r="FJY86" s="227"/>
      <c r="FJZ86" s="227"/>
      <c r="FKA86" s="227"/>
      <c r="FKB86" s="227"/>
      <c r="FKC86" s="227"/>
      <c r="FKD86" s="227"/>
      <c r="FKE86" s="227"/>
      <c r="FKF86" s="227"/>
      <c r="FKG86" s="227"/>
      <c r="FKH86" s="227"/>
      <c r="FKI86" s="227"/>
      <c r="FKJ86" s="227"/>
      <c r="FKK86" s="227"/>
      <c r="FKL86" s="227"/>
      <c r="FKM86" s="227"/>
      <c r="FKN86" s="227"/>
      <c r="FKO86" s="227"/>
      <c r="FKP86" s="227"/>
      <c r="FKQ86" s="227"/>
      <c r="FKR86" s="227"/>
      <c r="FKS86" s="227"/>
      <c r="FKT86" s="227"/>
      <c r="FKU86" s="227"/>
      <c r="FKV86" s="227"/>
      <c r="FKW86" s="227"/>
      <c r="FKX86" s="227"/>
      <c r="FKY86" s="227"/>
      <c r="FKZ86" s="227"/>
      <c r="FLA86" s="227"/>
      <c r="FLB86" s="227"/>
      <c r="FLC86" s="227"/>
      <c r="FLD86" s="227"/>
      <c r="FLE86" s="227"/>
      <c r="FLF86" s="227"/>
      <c r="FLG86" s="227"/>
      <c r="FLH86" s="227"/>
      <c r="FLI86" s="227"/>
      <c r="FLJ86" s="227"/>
      <c r="FLK86" s="227"/>
      <c r="FLL86" s="227"/>
      <c r="FLM86" s="227"/>
      <c r="FLN86" s="227"/>
      <c r="FLO86" s="227"/>
      <c r="FLP86" s="227"/>
      <c r="FLQ86" s="227"/>
      <c r="FLR86" s="227"/>
      <c r="FLS86" s="227"/>
      <c r="FLT86" s="227"/>
      <c r="FLU86" s="227"/>
      <c r="FLV86" s="227"/>
      <c r="FLW86" s="227"/>
      <c r="FLX86" s="227"/>
      <c r="FLY86" s="227"/>
      <c r="FLZ86" s="227"/>
      <c r="FMA86" s="227"/>
      <c r="FMB86" s="227"/>
      <c r="FMC86" s="227"/>
      <c r="FMD86" s="227"/>
      <c r="FME86" s="227"/>
      <c r="FMF86" s="227"/>
      <c r="FMG86" s="227"/>
      <c r="FMH86" s="227"/>
      <c r="FMI86" s="227"/>
      <c r="FMJ86" s="227"/>
      <c r="FMK86" s="227"/>
      <c r="FML86" s="227"/>
      <c r="FMM86" s="227"/>
      <c r="FMN86" s="227"/>
      <c r="FMO86" s="227"/>
      <c r="FMP86" s="227"/>
      <c r="FMQ86" s="227"/>
      <c r="FMR86" s="227"/>
      <c r="FMS86" s="227"/>
      <c r="FMT86" s="227"/>
      <c r="FMU86" s="227"/>
      <c r="FMV86" s="227"/>
      <c r="FMW86" s="227"/>
      <c r="FMX86" s="227"/>
      <c r="FMY86" s="227"/>
      <c r="FMZ86" s="227"/>
      <c r="FNA86" s="227"/>
      <c r="FNB86" s="227"/>
      <c r="FNC86" s="227"/>
      <c r="FND86" s="227"/>
      <c r="FNE86" s="227"/>
      <c r="FNF86" s="227"/>
      <c r="FNG86" s="227"/>
      <c r="FNH86" s="227"/>
      <c r="FNI86" s="227"/>
      <c r="FNJ86" s="227"/>
      <c r="FNK86" s="227"/>
      <c r="FNL86" s="227"/>
      <c r="FNM86" s="227"/>
      <c r="FNN86" s="227"/>
      <c r="FNO86" s="227"/>
      <c r="FNP86" s="227"/>
      <c r="FNQ86" s="227"/>
      <c r="FNR86" s="227"/>
      <c r="FNS86" s="227"/>
      <c r="FNT86" s="227"/>
      <c r="FNU86" s="227"/>
      <c r="FNV86" s="227"/>
      <c r="FNW86" s="227"/>
      <c r="FNX86" s="227"/>
      <c r="FNY86" s="227"/>
      <c r="FNZ86" s="227"/>
      <c r="FOA86" s="227"/>
      <c r="FOB86" s="227"/>
      <c r="FOC86" s="227"/>
      <c r="FOD86" s="227"/>
      <c r="FOE86" s="227"/>
      <c r="FOF86" s="227"/>
      <c r="FOG86" s="227"/>
      <c r="FOH86" s="227"/>
      <c r="FOI86" s="227"/>
      <c r="FOJ86" s="227"/>
      <c r="FOK86" s="227"/>
      <c r="FOL86" s="227"/>
      <c r="FOM86" s="227"/>
      <c r="FON86" s="227"/>
      <c r="FOO86" s="227"/>
      <c r="FOP86" s="227"/>
      <c r="FOQ86" s="227"/>
      <c r="FOR86" s="227"/>
      <c r="FOS86" s="227"/>
      <c r="FOT86" s="227"/>
      <c r="FOU86" s="227"/>
      <c r="FOV86" s="227"/>
      <c r="FOW86" s="227"/>
      <c r="FOX86" s="227"/>
      <c r="FOY86" s="227"/>
      <c r="FOZ86" s="227"/>
      <c r="FPA86" s="227"/>
      <c r="FPB86" s="227"/>
      <c r="FPC86" s="227"/>
      <c r="FPD86" s="227"/>
      <c r="FPE86" s="227"/>
      <c r="FPF86" s="227"/>
      <c r="FPG86" s="227"/>
      <c r="FPH86" s="227"/>
      <c r="FPI86" s="227"/>
      <c r="FPJ86" s="227"/>
      <c r="FPK86" s="227"/>
      <c r="FPL86" s="227"/>
      <c r="FPM86" s="227"/>
      <c r="FPN86" s="227"/>
      <c r="FPO86" s="227"/>
      <c r="FPP86" s="227"/>
      <c r="FPQ86" s="227"/>
      <c r="FPR86" s="227"/>
      <c r="FPS86" s="227"/>
      <c r="FPT86" s="227"/>
      <c r="FPU86" s="227"/>
      <c r="FPV86" s="227"/>
      <c r="FPW86" s="227"/>
      <c r="FPX86" s="227"/>
      <c r="FPY86" s="227"/>
      <c r="FPZ86" s="227"/>
      <c r="FQA86" s="227"/>
      <c r="FQB86" s="227"/>
      <c r="FQC86" s="227"/>
      <c r="FQD86" s="227"/>
      <c r="FQE86" s="227"/>
      <c r="FQF86" s="227"/>
      <c r="FQG86" s="227"/>
      <c r="FQH86" s="227"/>
      <c r="FQI86" s="227"/>
      <c r="FQJ86" s="227"/>
      <c r="FQK86" s="227"/>
      <c r="FQL86" s="227"/>
      <c r="FQM86" s="227"/>
      <c r="FQN86" s="227"/>
      <c r="FQO86" s="227"/>
      <c r="FQP86" s="227"/>
      <c r="FQQ86" s="227"/>
      <c r="FQR86" s="227"/>
      <c r="FQS86" s="227"/>
      <c r="FQT86" s="227"/>
      <c r="FQU86" s="227"/>
      <c r="FQV86" s="227"/>
      <c r="FQW86" s="227"/>
      <c r="FQX86" s="227"/>
      <c r="FQY86" s="227"/>
      <c r="FQZ86" s="227"/>
      <c r="FRA86" s="227"/>
      <c r="FRB86" s="227"/>
      <c r="FRC86" s="227"/>
      <c r="FRD86" s="227"/>
      <c r="FRE86" s="227"/>
      <c r="FRF86" s="227"/>
      <c r="FRG86" s="227"/>
      <c r="FRH86" s="227"/>
      <c r="FRI86" s="227"/>
      <c r="FRJ86" s="227"/>
      <c r="FRK86" s="227"/>
      <c r="FRL86" s="227"/>
      <c r="FRM86" s="227"/>
      <c r="FRN86" s="227"/>
      <c r="FRO86" s="227"/>
      <c r="FRP86" s="227"/>
      <c r="FRQ86" s="227"/>
      <c r="FRR86" s="227"/>
      <c r="FRS86" s="227"/>
      <c r="FRT86" s="227"/>
      <c r="FRU86" s="227"/>
      <c r="FRV86" s="227"/>
      <c r="FRW86" s="227"/>
      <c r="FRX86" s="227"/>
      <c r="FRY86" s="227"/>
      <c r="FRZ86" s="227"/>
      <c r="FSA86" s="227"/>
      <c r="FSB86" s="227"/>
      <c r="FSC86" s="227"/>
      <c r="FSD86" s="227"/>
      <c r="FSE86" s="227"/>
      <c r="FSF86" s="227"/>
      <c r="FSG86" s="227"/>
      <c r="FSH86" s="227"/>
      <c r="FSI86" s="227"/>
      <c r="FSJ86" s="227"/>
      <c r="FSK86" s="227"/>
      <c r="FSL86" s="227"/>
      <c r="FSM86" s="227"/>
      <c r="FSN86" s="227"/>
      <c r="FSO86" s="227"/>
      <c r="FSP86" s="227"/>
      <c r="FSQ86" s="227"/>
      <c r="FSR86" s="227"/>
      <c r="FSS86" s="227"/>
      <c r="FST86" s="227"/>
      <c r="FSU86" s="227"/>
      <c r="FSV86" s="227"/>
      <c r="FSW86" s="227"/>
      <c r="FSX86" s="227"/>
      <c r="FSY86" s="227"/>
      <c r="FSZ86" s="227"/>
      <c r="FTA86" s="227"/>
      <c r="FTB86" s="227"/>
      <c r="FTC86" s="227"/>
      <c r="FTD86" s="227"/>
      <c r="FTE86" s="227"/>
      <c r="FTF86" s="227"/>
      <c r="FTG86" s="227"/>
      <c r="FTH86" s="227"/>
      <c r="FTI86" s="227"/>
      <c r="FTJ86" s="227"/>
      <c r="FTK86" s="227"/>
      <c r="FTL86" s="227"/>
      <c r="FTM86" s="227"/>
      <c r="FTN86" s="227"/>
      <c r="FTO86" s="227"/>
      <c r="FTP86" s="227"/>
      <c r="FTQ86" s="227"/>
      <c r="FTR86" s="227"/>
      <c r="FTS86" s="227"/>
      <c r="FTT86" s="227"/>
      <c r="FTU86" s="227"/>
      <c r="FTV86" s="227"/>
      <c r="FTW86" s="227"/>
      <c r="FTX86" s="227"/>
      <c r="FTY86" s="227"/>
      <c r="FTZ86" s="227"/>
      <c r="FUA86" s="227"/>
      <c r="FUB86" s="227"/>
      <c r="FUC86" s="227"/>
      <c r="FUD86" s="227"/>
      <c r="FUE86" s="227"/>
      <c r="FUF86" s="227"/>
      <c r="FUG86" s="227"/>
      <c r="FUH86" s="227"/>
      <c r="FUI86" s="227"/>
      <c r="FUJ86" s="227"/>
      <c r="FUK86" s="227"/>
      <c r="FUL86" s="227"/>
      <c r="FUM86" s="227"/>
      <c r="FUN86" s="227"/>
      <c r="FUO86" s="227"/>
      <c r="FUP86" s="227"/>
      <c r="FUQ86" s="227"/>
      <c r="FUR86" s="227"/>
      <c r="FUS86" s="227"/>
      <c r="FUT86" s="227"/>
      <c r="FUU86" s="227"/>
      <c r="FUV86" s="227"/>
      <c r="FUW86" s="227"/>
      <c r="FUX86" s="227"/>
      <c r="FUY86" s="227"/>
      <c r="FUZ86" s="227"/>
      <c r="FVA86" s="227"/>
      <c r="FVB86" s="227"/>
      <c r="FVC86" s="227"/>
      <c r="FVD86" s="227"/>
      <c r="FVE86" s="227"/>
      <c r="FVF86" s="227"/>
      <c r="FVG86" s="227"/>
      <c r="FVH86" s="227"/>
      <c r="FVI86" s="227"/>
      <c r="FVJ86" s="227"/>
      <c r="FVK86" s="227"/>
      <c r="FVL86" s="227"/>
      <c r="FVM86" s="227"/>
      <c r="FVN86" s="227"/>
      <c r="FVO86" s="227"/>
      <c r="FVP86" s="227"/>
      <c r="FVQ86" s="227"/>
      <c r="FVR86" s="227"/>
      <c r="FVS86" s="227"/>
      <c r="FVT86" s="227"/>
      <c r="FVU86" s="227"/>
      <c r="FVV86" s="227"/>
      <c r="FVW86" s="227"/>
      <c r="FVX86" s="227"/>
      <c r="FVY86" s="227"/>
      <c r="FVZ86" s="227"/>
      <c r="FWA86" s="227"/>
      <c r="FWB86" s="227"/>
      <c r="FWC86" s="227"/>
      <c r="FWD86" s="227"/>
      <c r="FWE86" s="227"/>
      <c r="FWF86" s="227"/>
      <c r="FWG86" s="227"/>
      <c r="FWH86" s="227"/>
      <c r="FWI86" s="227"/>
      <c r="FWJ86" s="227"/>
      <c r="FWK86" s="227"/>
      <c r="FWL86" s="227"/>
      <c r="FWM86" s="227"/>
      <c r="FWN86" s="227"/>
      <c r="FWO86" s="227"/>
      <c r="FWP86" s="227"/>
      <c r="FWQ86" s="227"/>
      <c r="FWR86" s="227"/>
      <c r="FWS86" s="227"/>
      <c r="FWT86" s="227"/>
      <c r="FWU86" s="227"/>
      <c r="FWV86" s="227"/>
      <c r="FWW86" s="227"/>
      <c r="FWX86" s="227"/>
      <c r="FWY86" s="227"/>
      <c r="FWZ86" s="227"/>
      <c r="FXA86" s="227"/>
      <c r="FXB86" s="227"/>
      <c r="FXC86" s="227"/>
      <c r="FXD86" s="227"/>
      <c r="FXE86" s="227"/>
      <c r="FXF86" s="227"/>
      <c r="FXG86" s="227"/>
      <c r="FXH86" s="227"/>
      <c r="FXI86" s="227"/>
      <c r="FXJ86" s="227"/>
      <c r="FXK86" s="227"/>
      <c r="FXL86" s="227"/>
      <c r="FXM86" s="227"/>
      <c r="FXN86" s="227"/>
      <c r="FXO86" s="227"/>
      <c r="FXP86" s="227"/>
      <c r="FXQ86" s="227"/>
      <c r="FXR86" s="227"/>
      <c r="FXS86" s="227"/>
      <c r="FXT86" s="227"/>
      <c r="FXU86" s="227"/>
      <c r="FXV86" s="227"/>
      <c r="FXW86" s="227"/>
      <c r="FXX86" s="227"/>
      <c r="FXY86" s="227"/>
      <c r="FXZ86" s="227"/>
      <c r="FYA86" s="227"/>
      <c r="FYB86" s="227"/>
      <c r="FYC86" s="227"/>
      <c r="FYD86" s="227"/>
      <c r="FYE86" s="227"/>
      <c r="FYF86" s="227"/>
      <c r="FYG86" s="227"/>
      <c r="FYH86" s="227"/>
      <c r="FYI86" s="227"/>
      <c r="FYJ86" s="227"/>
      <c r="FYK86" s="227"/>
      <c r="FYL86" s="227"/>
      <c r="FYM86" s="227"/>
      <c r="FYN86" s="227"/>
      <c r="FYO86" s="227"/>
      <c r="FYP86" s="227"/>
      <c r="FYQ86" s="227"/>
      <c r="FYR86" s="227"/>
      <c r="FYS86" s="227"/>
      <c r="FYT86" s="227"/>
      <c r="FYU86" s="227"/>
      <c r="FYV86" s="227"/>
      <c r="FYW86" s="227"/>
      <c r="FYX86" s="227"/>
      <c r="FYY86" s="227"/>
      <c r="FYZ86" s="227"/>
      <c r="FZA86" s="227"/>
      <c r="FZB86" s="227"/>
      <c r="FZC86" s="227"/>
      <c r="FZD86" s="227"/>
      <c r="FZE86" s="227"/>
      <c r="FZF86" s="227"/>
      <c r="FZG86" s="227"/>
      <c r="FZH86" s="227"/>
      <c r="FZI86" s="227"/>
      <c r="FZJ86" s="227"/>
      <c r="FZK86" s="227"/>
      <c r="FZL86" s="227"/>
      <c r="FZM86" s="227"/>
      <c r="FZN86" s="227"/>
      <c r="FZO86" s="227"/>
      <c r="FZP86" s="227"/>
      <c r="FZQ86" s="227"/>
      <c r="FZR86" s="227"/>
      <c r="FZS86" s="227"/>
      <c r="FZT86" s="227"/>
      <c r="FZU86" s="227"/>
      <c r="FZV86" s="227"/>
      <c r="FZW86" s="227"/>
      <c r="FZX86" s="227"/>
      <c r="FZY86" s="227"/>
      <c r="FZZ86" s="227"/>
      <c r="GAA86" s="227"/>
      <c r="GAB86" s="227"/>
      <c r="GAC86" s="227"/>
      <c r="GAD86" s="227"/>
      <c r="GAE86" s="227"/>
      <c r="GAF86" s="227"/>
      <c r="GAG86" s="227"/>
      <c r="GAH86" s="227"/>
      <c r="GAI86" s="227"/>
      <c r="GAJ86" s="227"/>
      <c r="GAK86" s="227"/>
      <c r="GAL86" s="227"/>
      <c r="GAM86" s="227"/>
      <c r="GAN86" s="227"/>
      <c r="GAO86" s="227"/>
      <c r="GAP86" s="227"/>
      <c r="GAQ86" s="227"/>
      <c r="GAR86" s="227"/>
      <c r="GAS86" s="227"/>
      <c r="GAT86" s="227"/>
      <c r="GAU86" s="227"/>
      <c r="GAV86" s="227"/>
      <c r="GAW86" s="227"/>
      <c r="GAX86" s="227"/>
      <c r="GAY86" s="227"/>
      <c r="GAZ86" s="227"/>
      <c r="GBA86" s="227"/>
      <c r="GBB86" s="227"/>
      <c r="GBC86" s="227"/>
      <c r="GBD86" s="227"/>
      <c r="GBE86" s="227"/>
      <c r="GBF86" s="227"/>
      <c r="GBG86" s="227"/>
      <c r="GBH86" s="227"/>
      <c r="GBI86" s="227"/>
      <c r="GBJ86" s="227"/>
      <c r="GBK86" s="227"/>
      <c r="GBL86" s="227"/>
      <c r="GBM86" s="227"/>
      <c r="GBN86" s="227"/>
      <c r="GBO86" s="227"/>
      <c r="GBP86" s="227"/>
      <c r="GBQ86" s="227"/>
      <c r="GBR86" s="227"/>
      <c r="GBS86" s="227"/>
      <c r="GBT86" s="227"/>
      <c r="GBU86" s="227"/>
      <c r="GBV86" s="227"/>
      <c r="GBW86" s="227"/>
      <c r="GBX86" s="227"/>
      <c r="GBY86" s="227"/>
      <c r="GBZ86" s="227"/>
      <c r="GCA86" s="227"/>
      <c r="GCB86" s="227"/>
      <c r="GCC86" s="227"/>
      <c r="GCD86" s="227"/>
      <c r="GCE86" s="227"/>
      <c r="GCF86" s="227"/>
      <c r="GCG86" s="227"/>
      <c r="GCH86" s="227"/>
      <c r="GCI86" s="227"/>
      <c r="GCJ86" s="227"/>
      <c r="GCK86" s="227"/>
      <c r="GCL86" s="227"/>
      <c r="GCM86" s="227"/>
      <c r="GCN86" s="227"/>
      <c r="GCO86" s="227"/>
      <c r="GCP86" s="227"/>
      <c r="GCQ86" s="227"/>
      <c r="GCR86" s="227"/>
      <c r="GCS86" s="227"/>
      <c r="GCT86" s="227"/>
      <c r="GCU86" s="227"/>
      <c r="GCV86" s="227"/>
      <c r="GCW86" s="227"/>
      <c r="GCX86" s="227"/>
      <c r="GCY86" s="227"/>
      <c r="GCZ86" s="227"/>
      <c r="GDA86" s="227"/>
      <c r="GDB86" s="227"/>
      <c r="GDC86" s="227"/>
      <c r="GDD86" s="227"/>
      <c r="GDE86" s="227"/>
      <c r="GDF86" s="227"/>
      <c r="GDG86" s="227"/>
      <c r="GDH86" s="227"/>
      <c r="GDI86" s="227"/>
      <c r="GDJ86" s="227"/>
      <c r="GDK86" s="227"/>
      <c r="GDL86" s="227"/>
      <c r="GDM86" s="227"/>
      <c r="GDN86" s="227"/>
      <c r="GDO86" s="227"/>
      <c r="GDP86" s="227"/>
      <c r="GDQ86" s="227"/>
      <c r="GDR86" s="227"/>
      <c r="GDS86" s="227"/>
      <c r="GDT86" s="227"/>
      <c r="GDU86" s="227"/>
      <c r="GDV86" s="227"/>
      <c r="GDW86" s="227"/>
      <c r="GDX86" s="227"/>
      <c r="GDY86" s="227"/>
      <c r="GDZ86" s="227"/>
      <c r="GEA86" s="227"/>
      <c r="GEB86" s="227"/>
      <c r="GEC86" s="227"/>
      <c r="GED86" s="227"/>
      <c r="GEE86" s="227"/>
      <c r="GEF86" s="227"/>
      <c r="GEG86" s="227"/>
      <c r="GEH86" s="227"/>
      <c r="GEI86" s="227"/>
      <c r="GEJ86" s="227"/>
      <c r="GEK86" s="227"/>
      <c r="GEL86" s="227"/>
      <c r="GEM86" s="227"/>
      <c r="GEN86" s="227"/>
      <c r="GEO86" s="227"/>
      <c r="GEP86" s="227"/>
      <c r="GEQ86" s="227"/>
      <c r="GER86" s="227"/>
      <c r="GES86" s="227"/>
      <c r="GET86" s="227"/>
      <c r="GEU86" s="227"/>
      <c r="GEV86" s="227"/>
      <c r="GEW86" s="227"/>
      <c r="GEX86" s="227"/>
      <c r="GEY86" s="227"/>
      <c r="GEZ86" s="227"/>
      <c r="GFA86" s="227"/>
      <c r="GFB86" s="227"/>
      <c r="GFC86" s="227"/>
      <c r="GFD86" s="227"/>
      <c r="GFE86" s="227"/>
      <c r="GFF86" s="227"/>
      <c r="GFG86" s="227"/>
      <c r="GFH86" s="227"/>
      <c r="GFI86" s="227"/>
      <c r="GFJ86" s="227"/>
      <c r="GFK86" s="227"/>
      <c r="GFL86" s="227"/>
      <c r="GFM86" s="227"/>
      <c r="GFN86" s="227"/>
      <c r="GFO86" s="227"/>
      <c r="GFP86" s="227"/>
      <c r="GFQ86" s="227"/>
      <c r="GFR86" s="227"/>
      <c r="GFS86" s="227"/>
      <c r="GFT86" s="227"/>
      <c r="GFU86" s="227"/>
      <c r="GFV86" s="227"/>
      <c r="GFW86" s="227"/>
      <c r="GFX86" s="227"/>
      <c r="GFY86" s="227"/>
      <c r="GFZ86" s="227"/>
      <c r="GGA86" s="227"/>
      <c r="GGB86" s="227"/>
      <c r="GGC86" s="227"/>
      <c r="GGD86" s="227"/>
      <c r="GGE86" s="227"/>
      <c r="GGF86" s="227"/>
      <c r="GGG86" s="227"/>
      <c r="GGH86" s="227"/>
      <c r="GGI86" s="227"/>
      <c r="GGJ86" s="227"/>
      <c r="GGK86" s="227"/>
      <c r="GGL86" s="227"/>
      <c r="GGM86" s="227"/>
      <c r="GGN86" s="227"/>
      <c r="GGO86" s="227"/>
      <c r="GGP86" s="227"/>
      <c r="GGQ86" s="227"/>
      <c r="GGR86" s="227"/>
      <c r="GGS86" s="227"/>
      <c r="GGT86" s="227"/>
      <c r="GGU86" s="227"/>
      <c r="GGV86" s="227"/>
      <c r="GGW86" s="227"/>
      <c r="GGX86" s="227"/>
      <c r="GGY86" s="227"/>
      <c r="GGZ86" s="227"/>
      <c r="GHA86" s="227"/>
      <c r="GHB86" s="227"/>
      <c r="GHC86" s="227"/>
      <c r="GHD86" s="227"/>
      <c r="GHE86" s="227"/>
      <c r="GHF86" s="227"/>
      <c r="GHG86" s="227"/>
      <c r="GHH86" s="227"/>
      <c r="GHI86" s="227"/>
      <c r="GHJ86" s="227"/>
      <c r="GHK86" s="227"/>
      <c r="GHL86" s="227"/>
      <c r="GHM86" s="227"/>
      <c r="GHN86" s="227"/>
      <c r="GHO86" s="227"/>
      <c r="GHP86" s="227"/>
      <c r="GHQ86" s="227"/>
      <c r="GHR86" s="227"/>
      <c r="GHS86" s="227"/>
      <c r="GHT86" s="227"/>
      <c r="GHU86" s="227"/>
      <c r="GHV86" s="227"/>
      <c r="GHW86" s="227"/>
      <c r="GHX86" s="227"/>
      <c r="GHY86" s="227"/>
      <c r="GHZ86" s="227"/>
      <c r="GIA86" s="227"/>
      <c r="GIB86" s="227"/>
      <c r="GIC86" s="227"/>
      <c r="GID86" s="227"/>
      <c r="GIE86" s="227"/>
      <c r="GIF86" s="227"/>
      <c r="GIG86" s="227"/>
      <c r="GIH86" s="227"/>
      <c r="GII86" s="227"/>
      <c r="GIJ86" s="227"/>
      <c r="GIK86" s="227"/>
      <c r="GIL86" s="227"/>
      <c r="GIM86" s="227"/>
      <c r="GIN86" s="227"/>
      <c r="GIO86" s="227"/>
      <c r="GIP86" s="227"/>
      <c r="GIQ86" s="227"/>
      <c r="GIR86" s="227"/>
      <c r="GIS86" s="227"/>
      <c r="GIT86" s="227"/>
      <c r="GIU86" s="227"/>
      <c r="GIV86" s="227"/>
      <c r="GIW86" s="227"/>
      <c r="GIX86" s="227"/>
      <c r="GIY86" s="227"/>
      <c r="GIZ86" s="227"/>
      <c r="GJA86" s="227"/>
      <c r="GJB86" s="227"/>
      <c r="GJC86" s="227"/>
      <c r="GJD86" s="227"/>
      <c r="GJE86" s="227"/>
      <c r="GJF86" s="227"/>
      <c r="GJG86" s="227"/>
      <c r="GJH86" s="227"/>
      <c r="GJI86" s="227"/>
      <c r="GJJ86" s="227"/>
      <c r="GJK86" s="227"/>
      <c r="GJL86" s="227"/>
      <c r="GJM86" s="227"/>
      <c r="GJN86" s="227"/>
      <c r="GJO86" s="227"/>
      <c r="GJP86" s="227"/>
      <c r="GJQ86" s="227"/>
      <c r="GJR86" s="227"/>
      <c r="GJS86" s="227"/>
      <c r="GJT86" s="227"/>
      <c r="GJU86" s="227"/>
      <c r="GJV86" s="227"/>
      <c r="GJW86" s="227"/>
      <c r="GJX86" s="227"/>
      <c r="GJY86" s="227"/>
      <c r="GJZ86" s="227"/>
      <c r="GKA86" s="227"/>
      <c r="GKB86" s="227"/>
      <c r="GKC86" s="227"/>
      <c r="GKD86" s="227"/>
      <c r="GKE86" s="227"/>
      <c r="GKF86" s="227"/>
      <c r="GKG86" s="227"/>
      <c r="GKH86" s="227"/>
      <c r="GKI86" s="227"/>
      <c r="GKJ86" s="227"/>
      <c r="GKK86" s="227"/>
      <c r="GKL86" s="227"/>
      <c r="GKM86" s="227"/>
      <c r="GKN86" s="227"/>
      <c r="GKO86" s="227"/>
      <c r="GKP86" s="227"/>
      <c r="GKQ86" s="227"/>
      <c r="GKR86" s="227"/>
      <c r="GKS86" s="227"/>
      <c r="GKT86" s="227"/>
      <c r="GKU86" s="227"/>
      <c r="GKV86" s="227"/>
      <c r="GKW86" s="227"/>
      <c r="GKX86" s="227"/>
      <c r="GKY86" s="227"/>
      <c r="GKZ86" s="227"/>
      <c r="GLA86" s="227"/>
      <c r="GLB86" s="227"/>
      <c r="GLC86" s="227"/>
      <c r="GLD86" s="227"/>
      <c r="GLE86" s="227"/>
      <c r="GLF86" s="227"/>
      <c r="GLG86" s="227"/>
      <c r="GLH86" s="227"/>
      <c r="GLI86" s="227"/>
      <c r="GLJ86" s="227"/>
      <c r="GLK86" s="227"/>
      <c r="GLL86" s="227"/>
      <c r="GLM86" s="227"/>
      <c r="GLN86" s="227"/>
      <c r="GLO86" s="227"/>
      <c r="GLP86" s="227"/>
      <c r="GLQ86" s="227"/>
      <c r="GLR86" s="227"/>
      <c r="GLS86" s="227"/>
      <c r="GLT86" s="227"/>
      <c r="GLU86" s="227"/>
      <c r="GLV86" s="227"/>
      <c r="GLW86" s="227"/>
      <c r="GLX86" s="227"/>
      <c r="GLY86" s="227"/>
      <c r="GLZ86" s="227"/>
      <c r="GMA86" s="227"/>
      <c r="GMB86" s="227"/>
      <c r="GMC86" s="227"/>
      <c r="GMD86" s="227"/>
      <c r="GME86" s="227"/>
      <c r="GMF86" s="227"/>
      <c r="GMG86" s="227"/>
      <c r="GMH86" s="227"/>
      <c r="GMI86" s="227"/>
      <c r="GMJ86" s="227"/>
      <c r="GMK86" s="227"/>
      <c r="GML86" s="227"/>
      <c r="GMM86" s="227"/>
      <c r="GMN86" s="227"/>
      <c r="GMO86" s="227"/>
      <c r="GMP86" s="227"/>
      <c r="GMQ86" s="227"/>
      <c r="GMR86" s="227"/>
      <c r="GMS86" s="227"/>
      <c r="GMT86" s="227"/>
      <c r="GMU86" s="227"/>
      <c r="GMV86" s="227"/>
      <c r="GMW86" s="227"/>
      <c r="GMX86" s="227"/>
      <c r="GMY86" s="227"/>
      <c r="GMZ86" s="227"/>
      <c r="GNA86" s="227"/>
      <c r="GNB86" s="227"/>
      <c r="GNC86" s="227"/>
      <c r="GND86" s="227"/>
      <c r="GNE86" s="227"/>
      <c r="GNF86" s="227"/>
      <c r="GNG86" s="227"/>
      <c r="GNH86" s="227"/>
      <c r="GNI86" s="227"/>
      <c r="GNJ86" s="227"/>
      <c r="GNK86" s="227"/>
      <c r="GNL86" s="227"/>
      <c r="GNM86" s="227"/>
      <c r="GNN86" s="227"/>
      <c r="GNO86" s="227"/>
      <c r="GNP86" s="227"/>
      <c r="GNQ86" s="227"/>
      <c r="GNR86" s="227"/>
      <c r="GNS86" s="227"/>
      <c r="GNT86" s="227"/>
      <c r="GNU86" s="227"/>
      <c r="GNV86" s="227"/>
      <c r="GNW86" s="227"/>
      <c r="GNX86" s="227"/>
      <c r="GNY86" s="227"/>
      <c r="GNZ86" s="227"/>
      <c r="GOA86" s="227"/>
      <c r="GOB86" s="227"/>
      <c r="GOC86" s="227"/>
      <c r="GOD86" s="227"/>
      <c r="GOE86" s="227"/>
      <c r="GOF86" s="227"/>
      <c r="GOG86" s="227"/>
      <c r="GOH86" s="227"/>
      <c r="GOI86" s="227"/>
      <c r="GOJ86" s="227"/>
      <c r="GOK86" s="227"/>
      <c r="GOL86" s="227"/>
      <c r="GOM86" s="227"/>
      <c r="GON86" s="227"/>
      <c r="GOO86" s="227"/>
      <c r="GOP86" s="227"/>
      <c r="GOQ86" s="227"/>
      <c r="GOR86" s="227"/>
      <c r="GOS86" s="227"/>
      <c r="GOT86" s="227"/>
      <c r="GOU86" s="227"/>
      <c r="GOV86" s="227"/>
      <c r="GOW86" s="227"/>
      <c r="GOX86" s="227"/>
      <c r="GOY86" s="227"/>
      <c r="GOZ86" s="227"/>
      <c r="GPA86" s="227"/>
      <c r="GPB86" s="227"/>
      <c r="GPC86" s="227"/>
      <c r="GPD86" s="227"/>
      <c r="GPE86" s="227"/>
      <c r="GPF86" s="227"/>
      <c r="GPG86" s="227"/>
      <c r="GPH86" s="227"/>
      <c r="GPI86" s="227"/>
      <c r="GPJ86" s="227"/>
      <c r="GPK86" s="227"/>
      <c r="GPL86" s="227"/>
      <c r="GPM86" s="227"/>
      <c r="GPN86" s="227"/>
      <c r="GPO86" s="227"/>
      <c r="GPP86" s="227"/>
      <c r="GPQ86" s="227"/>
      <c r="GPR86" s="227"/>
      <c r="GPS86" s="227"/>
      <c r="GPT86" s="227"/>
      <c r="GPU86" s="227"/>
      <c r="GPV86" s="227"/>
      <c r="GPW86" s="227"/>
      <c r="GPX86" s="227"/>
      <c r="GPY86" s="227"/>
      <c r="GPZ86" s="227"/>
      <c r="GQA86" s="227"/>
      <c r="GQB86" s="227"/>
      <c r="GQC86" s="227"/>
      <c r="GQD86" s="227"/>
      <c r="GQE86" s="227"/>
      <c r="GQF86" s="227"/>
      <c r="GQG86" s="227"/>
      <c r="GQH86" s="227"/>
      <c r="GQI86" s="227"/>
      <c r="GQJ86" s="227"/>
      <c r="GQK86" s="227"/>
      <c r="GQL86" s="227"/>
      <c r="GQM86" s="227"/>
      <c r="GQN86" s="227"/>
      <c r="GQO86" s="227"/>
      <c r="GQP86" s="227"/>
      <c r="GQQ86" s="227"/>
      <c r="GQR86" s="227"/>
      <c r="GQS86" s="227"/>
      <c r="GQT86" s="227"/>
      <c r="GQU86" s="227"/>
      <c r="GQV86" s="227"/>
      <c r="GQW86" s="227"/>
      <c r="GQX86" s="227"/>
      <c r="GQY86" s="227"/>
      <c r="GQZ86" s="227"/>
      <c r="GRA86" s="227"/>
      <c r="GRB86" s="227"/>
      <c r="GRC86" s="227"/>
      <c r="GRD86" s="227"/>
      <c r="GRE86" s="227"/>
      <c r="GRF86" s="227"/>
      <c r="GRG86" s="227"/>
      <c r="GRH86" s="227"/>
      <c r="GRI86" s="227"/>
      <c r="GRJ86" s="227"/>
      <c r="GRK86" s="227"/>
      <c r="GRL86" s="227"/>
      <c r="GRM86" s="227"/>
      <c r="GRN86" s="227"/>
      <c r="GRO86" s="227"/>
      <c r="GRP86" s="227"/>
      <c r="GRQ86" s="227"/>
      <c r="GRR86" s="227"/>
      <c r="GRS86" s="227"/>
      <c r="GRT86" s="227"/>
      <c r="GRU86" s="227"/>
      <c r="GRV86" s="227"/>
      <c r="GRW86" s="227"/>
      <c r="GRX86" s="227"/>
      <c r="GRY86" s="227"/>
      <c r="GRZ86" s="227"/>
      <c r="GSA86" s="227"/>
      <c r="GSB86" s="227"/>
      <c r="GSC86" s="227"/>
      <c r="GSD86" s="227"/>
      <c r="GSE86" s="227"/>
      <c r="GSF86" s="227"/>
      <c r="GSG86" s="227"/>
      <c r="GSH86" s="227"/>
      <c r="GSI86" s="227"/>
      <c r="GSJ86" s="227"/>
      <c r="GSK86" s="227"/>
      <c r="GSL86" s="227"/>
      <c r="GSM86" s="227"/>
      <c r="GSN86" s="227"/>
      <c r="GSO86" s="227"/>
      <c r="GSP86" s="227"/>
      <c r="GSQ86" s="227"/>
      <c r="GSR86" s="227"/>
      <c r="GSS86" s="227"/>
      <c r="GST86" s="227"/>
      <c r="GSU86" s="227"/>
      <c r="GSV86" s="227"/>
      <c r="GSW86" s="227"/>
      <c r="GSX86" s="227"/>
      <c r="GSY86" s="227"/>
      <c r="GSZ86" s="227"/>
      <c r="GTA86" s="227"/>
      <c r="GTB86" s="227"/>
      <c r="GTC86" s="227"/>
      <c r="GTD86" s="227"/>
      <c r="GTE86" s="227"/>
      <c r="GTF86" s="227"/>
      <c r="GTG86" s="227"/>
      <c r="GTH86" s="227"/>
      <c r="GTI86" s="227"/>
      <c r="GTJ86" s="227"/>
      <c r="GTK86" s="227"/>
      <c r="GTL86" s="227"/>
      <c r="GTM86" s="227"/>
      <c r="GTN86" s="227"/>
      <c r="GTO86" s="227"/>
      <c r="GTP86" s="227"/>
      <c r="GTQ86" s="227"/>
      <c r="GTR86" s="227"/>
      <c r="GTS86" s="227"/>
      <c r="GTT86" s="227"/>
      <c r="GTU86" s="227"/>
      <c r="GTV86" s="227"/>
      <c r="GTW86" s="227"/>
      <c r="GTX86" s="227"/>
      <c r="GTY86" s="227"/>
      <c r="GTZ86" s="227"/>
      <c r="GUA86" s="227"/>
      <c r="GUB86" s="227"/>
      <c r="GUC86" s="227"/>
      <c r="GUD86" s="227"/>
      <c r="GUE86" s="227"/>
      <c r="GUF86" s="227"/>
      <c r="GUG86" s="227"/>
      <c r="GUH86" s="227"/>
      <c r="GUI86" s="227"/>
      <c r="GUJ86" s="227"/>
      <c r="GUK86" s="227"/>
      <c r="GUL86" s="227"/>
      <c r="GUM86" s="227"/>
      <c r="GUN86" s="227"/>
      <c r="GUO86" s="227"/>
      <c r="GUP86" s="227"/>
      <c r="GUQ86" s="227"/>
      <c r="GUR86" s="227"/>
      <c r="GUS86" s="227"/>
      <c r="GUT86" s="227"/>
      <c r="GUU86" s="227"/>
      <c r="GUV86" s="227"/>
      <c r="GUW86" s="227"/>
      <c r="GUX86" s="227"/>
      <c r="GUY86" s="227"/>
      <c r="GUZ86" s="227"/>
      <c r="GVA86" s="227"/>
      <c r="GVB86" s="227"/>
      <c r="GVC86" s="227"/>
      <c r="GVD86" s="227"/>
      <c r="GVE86" s="227"/>
      <c r="GVF86" s="227"/>
      <c r="GVG86" s="227"/>
      <c r="GVH86" s="227"/>
      <c r="GVI86" s="227"/>
      <c r="GVJ86" s="227"/>
      <c r="GVK86" s="227"/>
      <c r="GVL86" s="227"/>
      <c r="GVM86" s="227"/>
      <c r="GVN86" s="227"/>
      <c r="GVO86" s="227"/>
      <c r="GVP86" s="227"/>
      <c r="GVQ86" s="227"/>
      <c r="GVR86" s="227"/>
      <c r="GVS86" s="227"/>
      <c r="GVT86" s="227"/>
      <c r="GVU86" s="227"/>
      <c r="GVV86" s="227"/>
      <c r="GVW86" s="227"/>
      <c r="GVX86" s="227"/>
      <c r="GVY86" s="227"/>
      <c r="GVZ86" s="227"/>
      <c r="GWA86" s="227"/>
      <c r="GWB86" s="227"/>
      <c r="GWC86" s="227"/>
      <c r="GWD86" s="227"/>
      <c r="GWE86" s="227"/>
      <c r="GWF86" s="227"/>
      <c r="GWG86" s="227"/>
      <c r="GWH86" s="227"/>
      <c r="GWI86" s="227"/>
      <c r="GWJ86" s="227"/>
      <c r="GWK86" s="227"/>
      <c r="GWL86" s="227"/>
      <c r="GWM86" s="227"/>
      <c r="GWN86" s="227"/>
      <c r="GWO86" s="227"/>
      <c r="GWP86" s="227"/>
      <c r="GWQ86" s="227"/>
      <c r="GWR86" s="227"/>
      <c r="GWS86" s="227"/>
      <c r="GWT86" s="227"/>
      <c r="GWU86" s="227"/>
      <c r="GWV86" s="227"/>
      <c r="GWW86" s="227"/>
      <c r="GWX86" s="227"/>
      <c r="GWY86" s="227"/>
      <c r="GWZ86" s="227"/>
      <c r="GXA86" s="227"/>
      <c r="GXB86" s="227"/>
      <c r="GXC86" s="227"/>
      <c r="GXD86" s="227"/>
      <c r="GXE86" s="227"/>
      <c r="GXF86" s="227"/>
      <c r="GXG86" s="227"/>
      <c r="GXH86" s="227"/>
      <c r="GXI86" s="227"/>
      <c r="GXJ86" s="227"/>
      <c r="GXK86" s="227"/>
      <c r="GXL86" s="227"/>
      <c r="GXM86" s="227"/>
      <c r="GXN86" s="227"/>
      <c r="GXO86" s="227"/>
      <c r="GXP86" s="227"/>
      <c r="GXQ86" s="227"/>
      <c r="GXR86" s="227"/>
      <c r="GXS86" s="227"/>
      <c r="GXT86" s="227"/>
      <c r="GXU86" s="227"/>
      <c r="GXV86" s="227"/>
      <c r="GXW86" s="227"/>
      <c r="GXX86" s="227"/>
      <c r="GXY86" s="227"/>
      <c r="GXZ86" s="227"/>
      <c r="GYA86" s="227"/>
      <c r="GYB86" s="227"/>
      <c r="GYC86" s="227"/>
      <c r="GYD86" s="227"/>
      <c r="GYE86" s="227"/>
      <c r="GYF86" s="227"/>
      <c r="GYG86" s="227"/>
      <c r="GYH86" s="227"/>
      <c r="GYI86" s="227"/>
      <c r="GYJ86" s="227"/>
      <c r="GYK86" s="227"/>
      <c r="GYL86" s="227"/>
      <c r="GYM86" s="227"/>
      <c r="GYN86" s="227"/>
      <c r="GYO86" s="227"/>
      <c r="GYP86" s="227"/>
      <c r="GYQ86" s="227"/>
      <c r="GYR86" s="227"/>
      <c r="GYS86" s="227"/>
      <c r="GYT86" s="227"/>
      <c r="GYU86" s="227"/>
      <c r="GYV86" s="227"/>
      <c r="GYW86" s="227"/>
      <c r="GYX86" s="227"/>
      <c r="GYY86" s="227"/>
      <c r="GYZ86" s="227"/>
      <c r="GZA86" s="227"/>
      <c r="GZB86" s="227"/>
      <c r="GZC86" s="227"/>
      <c r="GZD86" s="227"/>
      <c r="GZE86" s="227"/>
      <c r="GZF86" s="227"/>
      <c r="GZG86" s="227"/>
      <c r="GZH86" s="227"/>
      <c r="GZI86" s="227"/>
      <c r="GZJ86" s="227"/>
      <c r="GZK86" s="227"/>
      <c r="GZL86" s="227"/>
      <c r="GZM86" s="227"/>
      <c r="GZN86" s="227"/>
      <c r="GZO86" s="227"/>
      <c r="GZP86" s="227"/>
      <c r="GZQ86" s="227"/>
      <c r="GZR86" s="227"/>
      <c r="GZS86" s="227"/>
      <c r="GZT86" s="227"/>
      <c r="GZU86" s="227"/>
      <c r="GZV86" s="227"/>
      <c r="GZW86" s="227"/>
      <c r="GZX86" s="227"/>
      <c r="GZY86" s="227"/>
      <c r="GZZ86" s="227"/>
      <c r="HAA86" s="227"/>
      <c r="HAB86" s="227"/>
      <c r="HAC86" s="227"/>
      <c r="HAD86" s="227"/>
      <c r="HAE86" s="227"/>
      <c r="HAF86" s="227"/>
      <c r="HAG86" s="227"/>
      <c r="HAH86" s="227"/>
      <c r="HAI86" s="227"/>
      <c r="HAJ86" s="227"/>
      <c r="HAK86" s="227"/>
      <c r="HAL86" s="227"/>
      <c r="HAM86" s="227"/>
      <c r="HAN86" s="227"/>
      <c r="HAO86" s="227"/>
      <c r="HAP86" s="227"/>
      <c r="HAQ86" s="227"/>
      <c r="HAR86" s="227"/>
      <c r="HAS86" s="227"/>
      <c r="HAT86" s="227"/>
      <c r="HAU86" s="227"/>
      <c r="HAV86" s="227"/>
      <c r="HAW86" s="227"/>
      <c r="HAX86" s="227"/>
      <c r="HAY86" s="227"/>
      <c r="HAZ86" s="227"/>
      <c r="HBA86" s="227"/>
      <c r="HBB86" s="227"/>
      <c r="HBC86" s="227"/>
      <c r="HBD86" s="227"/>
      <c r="HBE86" s="227"/>
      <c r="HBF86" s="227"/>
      <c r="HBG86" s="227"/>
      <c r="HBH86" s="227"/>
      <c r="HBI86" s="227"/>
      <c r="HBJ86" s="227"/>
      <c r="HBK86" s="227"/>
      <c r="HBL86" s="227"/>
      <c r="HBM86" s="227"/>
      <c r="HBN86" s="227"/>
      <c r="HBO86" s="227"/>
      <c r="HBP86" s="227"/>
      <c r="HBQ86" s="227"/>
      <c r="HBR86" s="227"/>
      <c r="HBS86" s="227"/>
      <c r="HBT86" s="227"/>
      <c r="HBU86" s="227"/>
      <c r="HBV86" s="227"/>
      <c r="HBW86" s="227"/>
      <c r="HBX86" s="227"/>
      <c r="HBY86" s="227"/>
      <c r="HBZ86" s="227"/>
      <c r="HCA86" s="227"/>
      <c r="HCB86" s="227"/>
      <c r="HCC86" s="227"/>
      <c r="HCD86" s="227"/>
      <c r="HCE86" s="227"/>
      <c r="HCF86" s="227"/>
      <c r="HCG86" s="227"/>
      <c r="HCH86" s="227"/>
      <c r="HCI86" s="227"/>
      <c r="HCJ86" s="227"/>
      <c r="HCK86" s="227"/>
      <c r="HCL86" s="227"/>
      <c r="HCM86" s="227"/>
      <c r="HCN86" s="227"/>
      <c r="HCO86" s="227"/>
      <c r="HCP86" s="227"/>
      <c r="HCQ86" s="227"/>
      <c r="HCR86" s="227"/>
      <c r="HCS86" s="227"/>
      <c r="HCT86" s="227"/>
      <c r="HCU86" s="227"/>
      <c r="HCV86" s="227"/>
      <c r="HCW86" s="227"/>
      <c r="HCX86" s="227"/>
      <c r="HCY86" s="227"/>
      <c r="HCZ86" s="227"/>
      <c r="HDA86" s="227"/>
      <c r="HDB86" s="227"/>
      <c r="HDC86" s="227"/>
      <c r="HDD86" s="227"/>
      <c r="HDE86" s="227"/>
      <c r="HDF86" s="227"/>
      <c r="HDG86" s="227"/>
      <c r="HDH86" s="227"/>
      <c r="HDI86" s="227"/>
      <c r="HDJ86" s="227"/>
      <c r="HDK86" s="227"/>
      <c r="HDL86" s="227"/>
      <c r="HDM86" s="227"/>
      <c r="HDN86" s="227"/>
      <c r="HDO86" s="227"/>
      <c r="HDP86" s="227"/>
      <c r="HDQ86" s="227"/>
      <c r="HDR86" s="227"/>
      <c r="HDS86" s="227"/>
      <c r="HDT86" s="227"/>
      <c r="HDU86" s="227"/>
      <c r="HDV86" s="227"/>
      <c r="HDW86" s="227"/>
      <c r="HDX86" s="227"/>
      <c r="HDY86" s="227"/>
      <c r="HDZ86" s="227"/>
      <c r="HEA86" s="227"/>
      <c r="HEB86" s="227"/>
      <c r="HEC86" s="227"/>
      <c r="HED86" s="227"/>
      <c r="HEE86" s="227"/>
      <c r="HEF86" s="227"/>
      <c r="HEG86" s="227"/>
      <c r="HEH86" s="227"/>
      <c r="HEI86" s="227"/>
      <c r="HEJ86" s="227"/>
      <c r="HEK86" s="227"/>
      <c r="HEL86" s="227"/>
      <c r="HEM86" s="227"/>
      <c r="HEN86" s="227"/>
      <c r="HEO86" s="227"/>
      <c r="HEP86" s="227"/>
      <c r="HEQ86" s="227"/>
      <c r="HER86" s="227"/>
      <c r="HES86" s="227"/>
      <c r="HET86" s="227"/>
      <c r="HEU86" s="227"/>
      <c r="HEV86" s="227"/>
      <c r="HEW86" s="227"/>
      <c r="HEX86" s="227"/>
      <c r="HEY86" s="227"/>
      <c r="HEZ86" s="227"/>
      <c r="HFA86" s="227"/>
      <c r="HFB86" s="227"/>
      <c r="HFC86" s="227"/>
      <c r="HFD86" s="227"/>
      <c r="HFE86" s="227"/>
      <c r="HFF86" s="227"/>
      <c r="HFG86" s="227"/>
      <c r="HFH86" s="227"/>
      <c r="HFI86" s="227"/>
      <c r="HFJ86" s="227"/>
      <c r="HFK86" s="227"/>
      <c r="HFL86" s="227"/>
      <c r="HFM86" s="227"/>
      <c r="HFN86" s="227"/>
      <c r="HFO86" s="227"/>
      <c r="HFP86" s="227"/>
      <c r="HFQ86" s="227"/>
      <c r="HFR86" s="227"/>
      <c r="HFS86" s="227"/>
      <c r="HFT86" s="227"/>
      <c r="HFU86" s="227"/>
      <c r="HFV86" s="227"/>
      <c r="HFW86" s="227"/>
      <c r="HFX86" s="227"/>
      <c r="HFY86" s="227"/>
      <c r="HFZ86" s="227"/>
      <c r="HGA86" s="227"/>
      <c r="HGB86" s="227"/>
      <c r="HGC86" s="227"/>
      <c r="HGD86" s="227"/>
      <c r="HGE86" s="227"/>
      <c r="HGF86" s="227"/>
      <c r="HGG86" s="227"/>
      <c r="HGH86" s="227"/>
      <c r="HGI86" s="227"/>
      <c r="HGJ86" s="227"/>
      <c r="HGK86" s="227"/>
      <c r="HGL86" s="227"/>
      <c r="HGM86" s="227"/>
      <c r="HGN86" s="227"/>
      <c r="HGO86" s="227"/>
      <c r="HGP86" s="227"/>
      <c r="HGQ86" s="227"/>
      <c r="HGR86" s="227"/>
      <c r="HGS86" s="227"/>
      <c r="HGT86" s="227"/>
      <c r="HGU86" s="227"/>
      <c r="HGV86" s="227"/>
      <c r="HGW86" s="227"/>
      <c r="HGX86" s="227"/>
      <c r="HGY86" s="227"/>
      <c r="HGZ86" s="227"/>
      <c r="HHA86" s="227"/>
      <c r="HHB86" s="227"/>
      <c r="HHC86" s="227"/>
      <c r="HHD86" s="227"/>
      <c r="HHE86" s="227"/>
      <c r="HHF86" s="227"/>
      <c r="HHG86" s="227"/>
      <c r="HHH86" s="227"/>
      <c r="HHI86" s="227"/>
      <c r="HHJ86" s="227"/>
      <c r="HHK86" s="227"/>
      <c r="HHL86" s="227"/>
      <c r="HHM86" s="227"/>
      <c r="HHN86" s="227"/>
      <c r="HHO86" s="227"/>
      <c r="HHP86" s="227"/>
      <c r="HHQ86" s="227"/>
      <c r="HHR86" s="227"/>
      <c r="HHS86" s="227"/>
      <c r="HHT86" s="227"/>
      <c r="HHU86" s="227"/>
      <c r="HHV86" s="227"/>
      <c r="HHW86" s="227"/>
      <c r="HHX86" s="227"/>
      <c r="HHY86" s="227"/>
      <c r="HHZ86" s="227"/>
      <c r="HIA86" s="227"/>
      <c r="HIB86" s="227"/>
      <c r="HIC86" s="227"/>
      <c r="HID86" s="227"/>
      <c r="HIE86" s="227"/>
      <c r="HIF86" s="227"/>
      <c r="HIG86" s="227"/>
      <c r="HIH86" s="227"/>
      <c r="HII86" s="227"/>
      <c r="HIJ86" s="227"/>
      <c r="HIK86" s="227"/>
      <c r="HIL86" s="227"/>
      <c r="HIM86" s="227"/>
      <c r="HIN86" s="227"/>
      <c r="HIO86" s="227"/>
      <c r="HIP86" s="227"/>
      <c r="HIQ86" s="227"/>
      <c r="HIR86" s="227"/>
      <c r="HIS86" s="227"/>
      <c r="HIT86" s="227"/>
      <c r="HIU86" s="227"/>
      <c r="HIV86" s="227"/>
      <c r="HIW86" s="227"/>
      <c r="HIX86" s="227"/>
      <c r="HIY86" s="227"/>
      <c r="HIZ86" s="227"/>
      <c r="HJA86" s="227"/>
      <c r="HJB86" s="227"/>
      <c r="HJC86" s="227"/>
      <c r="HJD86" s="227"/>
      <c r="HJE86" s="227"/>
      <c r="HJF86" s="227"/>
      <c r="HJG86" s="227"/>
      <c r="HJH86" s="227"/>
      <c r="HJI86" s="227"/>
      <c r="HJJ86" s="227"/>
      <c r="HJK86" s="227"/>
      <c r="HJL86" s="227"/>
      <c r="HJM86" s="227"/>
      <c r="HJN86" s="227"/>
      <c r="HJO86" s="227"/>
      <c r="HJP86" s="227"/>
      <c r="HJQ86" s="227"/>
      <c r="HJR86" s="227"/>
      <c r="HJS86" s="227"/>
      <c r="HJT86" s="227"/>
      <c r="HJU86" s="227"/>
      <c r="HJV86" s="227"/>
      <c r="HJW86" s="227"/>
      <c r="HJX86" s="227"/>
      <c r="HJY86" s="227"/>
      <c r="HJZ86" s="227"/>
      <c r="HKA86" s="227"/>
      <c r="HKB86" s="227"/>
      <c r="HKC86" s="227"/>
      <c r="HKD86" s="227"/>
      <c r="HKE86" s="227"/>
      <c r="HKF86" s="227"/>
      <c r="HKG86" s="227"/>
      <c r="HKH86" s="227"/>
      <c r="HKI86" s="227"/>
      <c r="HKJ86" s="227"/>
      <c r="HKK86" s="227"/>
      <c r="HKL86" s="227"/>
      <c r="HKM86" s="227"/>
      <c r="HKN86" s="227"/>
      <c r="HKO86" s="227"/>
      <c r="HKP86" s="227"/>
      <c r="HKQ86" s="227"/>
      <c r="HKR86" s="227"/>
      <c r="HKS86" s="227"/>
      <c r="HKT86" s="227"/>
      <c r="HKU86" s="227"/>
      <c r="HKV86" s="227"/>
      <c r="HKW86" s="227"/>
      <c r="HKX86" s="227"/>
      <c r="HKY86" s="227"/>
      <c r="HKZ86" s="227"/>
      <c r="HLA86" s="227"/>
      <c r="HLB86" s="227"/>
      <c r="HLC86" s="227"/>
      <c r="HLD86" s="227"/>
      <c r="HLE86" s="227"/>
      <c r="HLF86" s="227"/>
      <c r="HLG86" s="227"/>
      <c r="HLH86" s="227"/>
      <c r="HLI86" s="227"/>
      <c r="HLJ86" s="227"/>
      <c r="HLK86" s="227"/>
      <c r="HLL86" s="227"/>
      <c r="HLM86" s="227"/>
      <c r="HLN86" s="227"/>
      <c r="HLO86" s="227"/>
      <c r="HLP86" s="227"/>
      <c r="HLQ86" s="227"/>
      <c r="HLR86" s="227"/>
      <c r="HLS86" s="227"/>
      <c r="HLT86" s="227"/>
      <c r="HLU86" s="227"/>
      <c r="HLV86" s="227"/>
      <c r="HLW86" s="227"/>
      <c r="HLX86" s="227"/>
      <c r="HLY86" s="227"/>
      <c r="HLZ86" s="227"/>
      <c r="HMA86" s="227"/>
      <c r="HMB86" s="227"/>
      <c r="HMC86" s="227"/>
      <c r="HMD86" s="227"/>
      <c r="HME86" s="227"/>
      <c r="HMF86" s="227"/>
      <c r="HMG86" s="227"/>
      <c r="HMH86" s="227"/>
      <c r="HMI86" s="227"/>
      <c r="HMJ86" s="227"/>
      <c r="HMK86" s="227"/>
      <c r="HML86" s="227"/>
      <c r="HMM86" s="227"/>
      <c r="HMN86" s="227"/>
      <c r="HMO86" s="227"/>
      <c r="HMP86" s="227"/>
      <c r="HMQ86" s="227"/>
      <c r="HMR86" s="227"/>
      <c r="HMS86" s="227"/>
      <c r="HMT86" s="227"/>
      <c r="HMU86" s="227"/>
      <c r="HMV86" s="227"/>
      <c r="HMW86" s="227"/>
      <c r="HMX86" s="227"/>
      <c r="HMY86" s="227"/>
      <c r="HMZ86" s="227"/>
      <c r="HNA86" s="227"/>
      <c r="HNB86" s="227"/>
      <c r="HNC86" s="227"/>
      <c r="HND86" s="227"/>
      <c r="HNE86" s="227"/>
      <c r="HNF86" s="227"/>
      <c r="HNG86" s="227"/>
      <c r="HNH86" s="227"/>
      <c r="HNI86" s="227"/>
      <c r="HNJ86" s="227"/>
      <c r="HNK86" s="227"/>
      <c r="HNL86" s="227"/>
      <c r="HNM86" s="227"/>
      <c r="HNN86" s="227"/>
      <c r="HNO86" s="227"/>
      <c r="HNP86" s="227"/>
      <c r="HNQ86" s="227"/>
      <c r="HNR86" s="227"/>
      <c r="HNS86" s="227"/>
      <c r="HNT86" s="227"/>
      <c r="HNU86" s="227"/>
      <c r="HNV86" s="227"/>
      <c r="HNW86" s="227"/>
      <c r="HNX86" s="227"/>
      <c r="HNY86" s="227"/>
      <c r="HNZ86" s="227"/>
      <c r="HOA86" s="227"/>
      <c r="HOB86" s="227"/>
      <c r="HOC86" s="227"/>
      <c r="HOD86" s="227"/>
      <c r="HOE86" s="227"/>
      <c r="HOF86" s="227"/>
      <c r="HOG86" s="227"/>
      <c r="HOH86" s="227"/>
      <c r="HOI86" s="227"/>
      <c r="HOJ86" s="227"/>
      <c r="HOK86" s="227"/>
      <c r="HOL86" s="227"/>
      <c r="HOM86" s="227"/>
      <c r="HON86" s="227"/>
      <c r="HOO86" s="227"/>
      <c r="HOP86" s="227"/>
      <c r="HOQ86" s="227"/>
      <c r="HOR86" s="227"/>
      <c r="HOS86" s="227"/>
      <c r="HOT86" s="227"/>
      <c r="HOU86" s="227"/>
      <c r="HOV86" s="227"/>
      <c r="HOW86" s="227"/>
      <c r="HOX86" s="227"/>
      <c r="HOY86" s="227"/>
      <c r="HOZ86" s="227"/>
      <c r="HPA86" s="227"/>
      <c r="HPB86" s="227"/>
      <c r="HPC86" s="227"/>
      <c r="HPD86" s="227"/>
      <c r="HPE86" s="227"/>
      <c r="HPF86" s="227"/>
      <c r="HPG86" s="227"/>
      <c r="HPH86" s="227"/>
      <c r="HPI86" s="227"/>
      <c r="HPJ86" s="227"/>
      <c r="HPK86" s="227"/>
      <c r="HPL86" s="227"/>
      <c r="HPM86" s="227"/>
      <c r="HPN86" s="227"/>
      <c r="HPO86" s="227"/>
      <c r="HPP86" s="227"/>
      <c r="HPQ86" s="227"/>
      <c r="HPR86" s="227"/>
      <c r="HPS86" s="227"/>
      <c r="HPT86" s="227"/>
      <c r="HPU86" s="227"/>
      <c r="HPV86" s="227"/>
      <c r="HPW86" s="227"/>
      <c r="HPX86" s="227"/>
      <c r="HPY86" s="227"/>
      <c r="HPZ86" s="227"/>
      <c r="HQA86" s="227"/>
      <c r="HQB86" s="227"/>
      <c r="HQC86" s="227"/>
      <c r="HQD86" s="227"/>
      <c r="HQE86" s="227"/>
      <c r="HQF86" s="227"/>
      <c r="HQG86" s="227"/>
      <c r="HQH86" s="227"/>
      <c r="HQI86" s="227"/>
      <c r="HQJ86" s="227"/>
      <c r="HQK86" s="227"/>
      <c r="HQL86" s="227"/>
      <c r="HQM86" s="227"/>
      <c r="HQN86" s="227"/>
      <c r="HQO86" s="227"/>
      <c r="HQP86" s="227"/>
      <c r="HQQ86" s="227"/>
      <c r="HQR86" s="227"/>
      <c r="HQS86" s="227"/>
      <c r="HQT86" s="227"/>
      <c r="HQU86" s="227"/>
      <c r="HQV86" s="227"/>
      <c r="HQW86" s="227"/>
      <c r="HQX86" s="227"/>
      <c r="HQY86" s="227"/>
      <c r="HQZ86" s="227"/>
      <c r="HRA86" s="227"/>
      <c r="HRB86" s="227"/>
      <c r="HRC86" s="227"/>
      <c r="HRD86" s="227"/>
      <c r="HRE86" s="227"/>
      <c r="HRF86" s="227"/>
      <c r="HRG86" s="227"/>
      <c r="HRH86" s="227"/>
      <c r="HRI86" s="227"/>
      <c r="HRJ86" s="227"/>
      <c r="HRK86" s="227"/>
      <c r="HRL86" s="227"/>
      <c r="HRM86" s="227"/>
      <c r="HRN86" s="227"/>
      <c r="HRO86" s="227"/>
      <c r="HRP86" s="227"/>
      <c r="HRQ86" s="227"/>
      <c r="HRR86" s="227"/>
      <c r="HRS86" s="227"/>
      <c r="HRT86" s="227"/>
      <c r="HRU86" s="227"/>
      <c r="HRV86" s="227"/>
      <c r="HRW86" s="227"/>
      <c r="HRX86" s="227"/>
      <c r="HRY86" s="227"/>
      <c r="HRZ86" s="227"/>
      <c r="HSA86" s="227"/>
      <c r="HSB86" s="227"/>
      <c r="HSC86" s="227"/>
      <c r="HSD86" s="227"/>
      <c r="HSE86" s="227"/>
      <c r="HSF86" s="227"/>
      <c r="HSG86" s="227"/>
      <c r="HSH86" s="227"/>
      <c r="HSI86" s="227"/>
      <c r="HSJ86" s="227"/>
      <c r="HSK86" s="227"/>
      <c r="HSL86" s="227"/>
      <c r="HSM86" s="227"/>
      <c r="HSN86" s="227"/>
      <c r="HSO86" s="227"/>
      <c r="HSP86" s="227"/>
      <c r="HSQ86" s="227"/>
      <c r="HSR86" s="227"/>
      <c r="HSS86" s="227"/>
      <c r="HST86" s="227"/>
      <c r="HSU86" s="227"/>
      <c r="HSV86" s="227"/>
      <c r="HSW86" s="227"/>
      <c r="HSX86" s="227"/>
      <c r="HSY86" s="227"/>
      <c r="HSZ86" s="227"/>
      <c r="HTA86" s="227"/>
      <c r="HTB86" s="227"/>
      <c r="HTC86" s="227"/>
      <c r="HTD86" s="227"/>
      <c r="HTE86" s="227"/>
      <c r="HTF86" s="227"/>
      <c r="HTG86" s="227"/>
      <c r="HTH86" s="227"/>
      <c r="HTI86" s="227"/>
      <c r="HTJ86" s="227"/>
      <c r="HTK86" s="227"/>
      <c r="HTL86" s="227"/>
      <c r="HTM86" s="227"/>
      <c r="HTN86" s="227"/>
      <c r="HTO86" s="227"/>
      <c r="HTP86" s="227"/>
      <c r="HTQ86" s="227"/>
      <c r="HTR86" s="227"/>
      <c r="HTS86" s="227"/>
      <c r="HTT86" s="227"/>
      <c r="HTU86" s="227"/>
      <c r="HTV86" s="227"/>
      <c r="HTW86" s="227"/>
      <c r="HTX86" s="227"/>
      <c r="HTY86" s="227"/>
      <c r="HTZ86" s="227"/>
      <c r="HUA86" s="227"/>
      <c r="HUB86" s="227"/>
      <c r="HUC86" s="227"/>
      <c r="HUD86" s="227"/>
      <c r="HUE86" s="227"/>
      <c r="HUF86" s="227"/>
      <c r="HUG86" s="227"/>
      <c r="HUH86" s="227"/>
      <c r="HUI86" s="227"/>
      <c r="HUJ86" s="227"/>
      <c r="HUK86" s="227"/>
      <c r="HUL86" s="227"/>
      <c r="HUM86" s="227"/>
      <c r="HUN86" s="227"/>
      <c r="HUO86" s="227"/>
      <c r="HUP86" s="227"/>
      <c r="HUQ86" s="227"/>
      <c r="HUR86" s="227"/>
      <c r="HUS86" s="227"/>
      <c r="HUT86" s="227"/>
      <c r="HUU86" s="227"/>
      <c r="HUV86" s="227"/>
      <c r="HUW86" s="227"/>
      <c r="HUX86" s="227"/>
      <c r="HUY86" s="227"/>
      <c r="HUZ86" s="227"/>
      <c r="HVA86" s="227"/>
      <c r="HVB86" s="227"/>
      <c r="HVC86" s="227"/>
      <c r="HVD86" s="227"/>
      <c r="HVE86" s="227"/>
      <c r="HVF86" s="227"/>
      <c r="HVG86" s="227"/>
      <c r="HVH86" s="227"/>
      <c r="HVI86" s="227"/>
      <c r="HVJ86" s="227"/>
      <c r="HVK86" s="227"/>
      <c r="HVL86" s="227"/>
      <c r="HVM86" s="227"/>
      <c r="HVN86" s="227"/>
      <c r="HVO86" s="227"/>
      <c r="HVP86" s="227"/>
      <c r="HVQ86" s="227"/>
      <c r="HVR86" s="227"/>
      <c r="HVS86" s="227"/>
      <c r="HVT86" s="227"/>
      <c r="HVU86" s="227"/>
      <c r="HVV86" s="227"/>
      <c r="HVW86" s="227"/>
      <c r="HVX86" s="227"/>
      <c r="HVY86" s="227"/>
      <c r="HVZ86" s="227"/>
      <c r="HWA86" s="227"/>
      <c r="HWB86" s="227"/>
      <c r="HWC86" s="227"/>
      <c r="HWD86" s="227"/>
      <c r="HWE86" s="227"/>
      <c r="HWF86" s="227"/>
      <c r="HWG86" s="227"/>
      <c r="HWH86" s="227"/>
      <c r="HWI86" s="227"/>
      <c r="HWJ86" s="227"/>
      <c r="HWK86" s="227"/>
      <c r="HWL86" s="227"/>
      <c r="HWM86" s="227"/>
      <c r="HWN86" s="227"/>
      <c r="HWO86" s="227"/>
      <c r="HWP86" s="227"/>
      <c r="HWQ86" s="227"/>
      <c r="HWR86" s="227"/>
      <c r="HWS86" s="227"/>
      <c r="HWT86" s="227"/>
      <c r="HWU86" s="227"/>
      <c r="HWV86" s="227"/>
      <c r="HWW86" s="227"/>
      <c r="HWX86" s="227"/>
      <c r="HWY86" s="227"/>
      <c r="HWZ86" s="227"/>
      <c r="HXA86" s="227"/>
      <c r="HXB86" s="227"/>
      <c r="HXC86" s="227"/>
      <c r="HXD86" s="227"/>
      <c r="HXE86" s="227"/>
      <c r="HXF86" s="227"/>
      <c r="HXG86" s="227"/>
      <c r="HXH86" s="227"/>
      <c r="HXI86" s="227"/>
      <c r="HXJ86" s="227"/>
      <c r="HXK86" s="227"/>
      <c r="HXL86" s="227"/>
      <c r="HXM86" s="227"/>
      <c r="HXN86" s="227"/>
      <c r="HXO86" s="227"/>
      <c r="HXP86" s="227"/>
      <c r="HXQ86" s="227"/>
      <c r="HXR86" s="227"/>
      <c r="HXS86" s="227"/>
      <c r="HXT86" s="227"/>
      <c r="HXU86" s="227"/>
      <c r="HXV86" s="227"/>
      <c r="HXW86" s="227"/>
      <c r="HXX86" s="227"/>
      <c r="HXY86" s="227"/>
      <c r="HXZ86" s="227"/>
      <c r="HYA86" s="227"/>
      <c r="HYB86" s="227"/>
      <c r="HYC86" s="227"/>
      <c r="HYD86" s="227"/>
      <c r="HYE86" s="227"/>
      <c r="HYF86" s="227"/>
      <c r="HYG86" s="227"/>
      <c r="HYH86" s="227"/>
      <c r="HYI86" s="227"/>
      <c r="HYJ86" s="227"/>
      <c r="HYK86" s="227"/>
      <c r="HYL86" s="227"/>
      <c r="HYM86" s="227"/>
      <c r="HYN86" s="227"/>
      <c r="HYO86" s="227"/>
      <c r="HYP86" s="227"/>
      <c r="HYQ86" s="227"/>
      <c r="HYR86" s="227"/>
      <c r="HYS86" s="227"/>
      <c r="HYT86" s="227"/>
      <c r="HYU86" s="227"/>
      <c r="HYV86" s="227"/>
      <c r="HYW86" s="227"/>
      <c r="HYX86" s="227"/>
      <c r="HYY86" s="227"/>
      <c r="HYZ86" s="227"/>
      <c r="HZA86" s="227"/>
      <c r="HZB86" s="227"/>
      <c r="HZC86" s="227"/>
      <c r="HZD86" s="227"/>
      <c r="HZE86" s="227"/>
      <c r="HZF86" s="227"/>
      <c r="HZG86" s="227"/>
      <c r="HZH86" s="227"/>
      <c r="HZI86" s="227"/>
      <c r="HZJ86" s="227"/>
      <c r="HZK86" s="227"/>
      <c r="HZL86" s="227"/>
      <c r="HZM86" s="227"/>
      <c r="HZN86" s="227"/>
      <c r="HZO86" s="227"/>
      <c r="HZP86" s="227"/>
      <c r="HZQ86" s="227"/>
      <c r="HZR86" s="227"/>
      <c r="HZS86" s="227"/>
      <c r="HZT86" s="227"/>
      <c r="HZU86" s="227"/>
      <c r="HZV86" s="227"/>
      <c r="HZW86" s="227"/>
      <c r="HZX86" s="227"/>
      <c r="HZY86" s="227"/>
      <c r="HZZ86" s="227"/>
      <c r="IAA86" s="227"/>
      <c r="IAB86" s="227"/>
      <c r="IAC86" s="227"/>
      <c r="IAD86" s="227"/>
      <c r="IAE86" s="227"/>
      <c r="IAF86" s="227"/>
      <c r="IAG86" s="227"/>
      <c r="IAH86" s="227"/>
      <c r="IAI86" s="227"/>
      <c r="IAJ86" s="227"/>
      <c r="IAK86" s="227"/>
      <c r="IAL86" s="227"/>
      <c r="IAM86" s="227"/>
      <c r="IAN86" s="227"/>
      <c r="IAO86" s="227"/>
      <c r="IAP86" s="227"/>
      <c r="IAQ86" s="227"/>
      <c r="IAR86" s="227"/>
      <c r="IAS86" s="227"/>
      <c r="IAT86" s="227"/>
      <c r="IAU86" s="227"/>
      <c r="IAV86" s="227"/>
      <c r="IAW86" s="227"/>
      <c r="IAX86" s="227"/>
      <c r="IAY86" s="227"/>
      <c r="IAZ86" s="227"/>
      <c r="IBA86" s="227"/>
      <c r="IBB86" s="227"/>
      <c r="IBC86" s="227"/>
      <c r="IBD86" s="227"/>
      <c r="IBE86" s="227"/>
      <c r="IBF86" s="227"/>
      <c r="IBG86" s="227"/>
      <c r="IBH86" s="227"/>
      <c r="IBI86" s="227"/>
      <c r="IBJ86" s="227"/>
      <c r="IBK86" s="227"/>
      <c r="IBL86" s="227"/>
      <c r="IBM86" s="227"/>
      <c r="IBN86" s="227"/>
      <c r="IBO86" s="227"/>
      <c r="IBP86" s="227"/>
      <c r="IBQ86" s="227"/>
      <c r="IBR86" s="227"/>
      <c r="IBS86" s="227"/>
      <c r="IBT86" s="227"/>
      <c r="IBU86" s="227"/>
      <c r="IBV86" s="227"/>
      <c r="IBW86" s="227"/>
      <c r="IBX86" s="227"/>
      <c r="IBY86" s="227"/>
      <c r="IBZ86" s="227"/>
      <c r="ICA86" s="227"/>
      <c r="ICB86" s="227"/>
      <c r="ICC86" s="227"/>
      <c r="ICD86" s="227"/>
      <c r="ICE86" s="227"/>
      <c r="ICF86" s="227"/>
      <c r="ICG86" s="227"/>
      <c r="ICH86" s="227"/>
      <c r="ICI86" s="227"/>
      <c r="ICJ86" s="227"/>
      <c r="ICK86" s="227"/>
      <c r="ICL86" s="227"/>
      <c r="ICM86" s="227"/>
      <c r="ICN86" s="227"/>
      <c r="ICO86" s="227"/>
      <c r="ICP86" s="227"/>
      <c r="ICQ86" s="227"/>
      <c r="ICR86" s="227"/>
      <c r="ICS86" s="227"/>
      <c r="ICT86" s="227"/>
      <c r="ICU86" s="227"/>
      <c r="ICV86" s="227"/>
      <c r="ICW86" s="227"/>
      <c r="ICX86" s="227"/>
      <c r="ICY86" s="227"/>
      <c r="ICZ86" s="227"/>
      <c r="IDA86" s="227"/>
      <c r="IDB86" s="227"/>
      <c r="IDC86" s="227"/>
      <c r="IDD86" s="227"/>
      <c r="IDE86" s="227"/>
      <c r="IDF86" s="227"/>
      <c r="IDG86" s="227"/>
      <c r="IDH86" s="227"/>
      <c r="IDI86" s="227"/>
      <c r="IDJ86" s="227"/>
      <c r="IDK86" s="227"/>
      <c r="IDL86" s="227"/>
      <c r="IDM86" s="227"/>
      <c r="IDN86" s="227"/>
      <c r="IDO86" s="227"/>
      <c r="IDP86" s="227"/>
      <c r="IDQ86" s="227"/>
      <c r="IDR86" s="227"/>
      <c r="IDS86" s="227"/>
      <c r="IDT86" s="227"/>
      <c r="IDU86" s="227"/>
      <c r="IDV86" s="227"/>
      <c r="IDW86" s="227"/>
      <c r="IDX86" s="227"/>
      <c r="IDY86" s="227"/>
      <c r="IDZ86" s="227"/>
      <c r="IEA86" s="227"/>
      <c r="IEB86" s="227"/>
      <c r="IEC86" s="227"/>
      <c r="IED86" s="227"/>
      <c r="IEE86" s="227"/>
      <c r="IEF86" s="227"/>
      <c r="IEG86" s="227"/>
      <c r="IEH86" s="227"/>
      <c r="IEI86" s="227"/>
      <c r="IEJ86" s="227"/>
      <c r="IEK86" s="227"/>
      <c r="IEL86" s="227"/>
      <c r="IEM86" s="227"/>
      <c r="IEN86" s="227"/>
      <c r="IEO86" s="227"/>
      <c r="IEP86" s="227"/>
      <c r="IEQ86" s="227"/>
      <c r="IER86" s="227"/>
      <c r="IES86" s="227"/>
      <c r="IET86" s="227"/>
      <c r="IEU86" s="227"/>
      <c r="IEV86" s="227"/>
      <c r="IEW86" s="227"/>
      <c r="IEX86" s="227"/>
      <c r="IEY86" s="227"/>
      <c r="IEZ86" s="227"/>
      <c r="IFA86" s="227"/>
      <c r="IFB86" s="227"/>
      <c r="IFC86" s="227"/>
      <c r="IFD86" s="227"/>
      <c r="IFE86" s="227"/>
      <c r="IFF86" s="227"/>
      <c r="IFG86" s="227"/>
      <c r="IFH86" s="227"/>
      <c r="IFI86" s="227"/>
      <c r="IFJ86" s="227"/>
      <c r="IFK86" s="227"/>
      <c r="IFL86" s="227"/>
      <c r="IFM86" s="227"/>
      <c r="IFN86" s="227"/>
      <c r="IFO86" s="227"/>
      <c r="IFP86" s="227"/>
      <c r="IFQ86" s="227"/>
      <c r="IFR86" s="227"/>
      <c r="IFS86" s="227"/>
      <c r="IFT86" s="227"/>
      <c r="IFU86" s="227"/>
      <c r="IFV86" s="227"/>
      <c r="IFW86" s="227"/>
      <c r="IFX86" s="227"/>
      <c r="IFY86" s="227"/>
      <c r="IFZ86" s="227"/>
      <c r="IGA86" s="227"/>
      <c r="IGB86" s="227"/>
      <c r="IGC86" s="227"/>
      <c r="IGD86" s="227"/>
      <c r="IGE86" s="227"/>
      <c r="IGF86" s="227"/>
      <c r="IGG86" s="227"/>
      <c r="IGH86" s="227"/>
      <c r="IGI86" s="227"/>
      <c r="IGJ86" s="227"/>
      <c r="IGK86" s="227"/>
      <c r="IGL86" s="227"/>
      <c r="IGM86" s="227"/>
      <c r="IGN86" s="227"/>
      <c r="IGO86" s="227"/>
      <c r="IGP86" s="227"/>
      <c r="IGQ86" s="227"/>
      <c r="IGR86" s="227"/>
      <c r="IGS86" s="227"/>
      <c r="IGT86" s="227"/>
      <c r="IGU86" s="227"/>
      <c r="IGV86" s="227"/>
      <c r="IGW86" s="227"/>
      <c r="IGX86" s="227"/>
      <c r="IGY86" s="227"/>
      <c r="IGZ86" s="227"/>
      <c r="IHA86" s="227"/>
      <c r="IHB86" s="227"/>
      <c r="IHC86" s="227"/>
      <c r="IHD86" s="227"/>
      <c r="IHE86" s="227"/>
      <c r="IHF86" s="227"/>
      <c r="IHG86" s="227"/>
      <c r="IHH86" s="227"/>
      <c r="IHI86" s="227"/>
      <c r="IHJ86" s="227"/>
      <c r="IHK86" s="227"/>
      <c r="IHL86" s="227"/>
      <c r="IHM86" s="227"/>
      <c r="IHN86" s="227"/>
      <c r="IHO86" s="227"/>
      <c r="IHP86" s="227"/>
      <c r="IHQ86" s="227"/>
      <c r="IHR86" s="227"/>
      <c r="IHS86" s="227"/>
      <c r="IHT86" s="227"/>
      <c r="IHU86" s="227"/>
      <c r="IHV86" s="227"/>
      <c r="IHW86" s="227"/>
      <c r="IHX86" s="227"/>
      <c r="IHY86" s="227"/>
      <c r="IHZ86" s="227"/>
      <c r="IIA86" s="227"/>
      <c r="IIB86" s="227"/>
      <c r="IIC86" s="227"/>
      <c r="IID86" s="227"/>
      <c r="IIE86" s="227"/>
      <c r="IIF86" s="227"/>
      <c r="IIG86" s="227"/>
      <c r="IIH86" s="227"/>
      <c r="III86" s="227"/>
      <c r="IIJ86" s="227"/>
      <c r="IIK86" s="227"/>
      <c r="IIL86" s="227"/>
      <c r="IIM86" s="227"/>
      <c r="IIN86" s="227"/>
      <c r="IIO86" s="227"/>
      <c r="IIP86" s="227"/>
      <c r="IIQ86" s="227"/>
      <c r="IIR86" s="227"/>
      <c r="IIS86" s="227"/>
      <c r="IIT86" s="227"/>
      <c r="IIU86" s="227"/>
      <c r="IIV86" s="227"/>
      <c r="IIW86" s="227"/>
      <c r="IIX86" s="227"/>
      <c r="IIY86" s="227"/>
      <c r="IIZ86" s="227"/>
      <c r="IJA86" s="227"/>
      <c r="IJB86" s="227"/>
      <c r="IJC86" s="227"/>
      <c r="IJD86" s="227"/>
      <c r="IJE86" s="227"/>
      <c r="IJF86" s="227"/>
      <c r="IJG86" s="227"/>
      <c r="IJH86" s="227"/>
      <c r="IJI86" s="227"/>
      <c r="IJJ86" s="227"/>
      <c r="IJK86" s="227"/>
      <c r="IJL86" s="227"/>
      <c r="IJM86" s="227"/>
      <c r="IJN86" s="227"/>
      <c r="IJO86" s="227"/>
      <c r="IJP86" s="227"/>
      <c r="IJQ86" s="227"/>
      <c r="IJR86" s="227"/>
      <c r="IJS86" s="227"/>
      <c r="IJT86" s="227"/>
      <c r="IJU86" s="227"/>
      <c r="IJV86" s="227"/>
      <c r="IJW86" s="227"/>
      <c r="IJX86" s="227"/>
      <c r="IJY86" s="227"/>
      <c r="IJZ86" s="227"/>
      <c r="IKA86" s="227"/>
      <c r="IKB86" s="227"/>
      <c r="IKC86" s="227"/>
      <c r="IKD86" s="227"/>
      <c r="IKE86" s="227"/>
      <c r="IKF86" s="227"/>
      <c r="IKG86" s="227"/>
      <c r="IKH86" s="227"/>
      <c r="IKI86" s="227"/>
      <c r="IKJ86" s="227"/>
      <c r="IKK86" s="227"/>
      <c r="IKL86" s="227"/>
      <c r="IKM86" s="227"/>
      <c r="IKN86" s="227"/>
      <c r="IKO86" s="227"/>
      <c r="IKP86" s="227"/>
      <c r="IKQ86" s="227"/>
      <c r="IKR86" s="227"/>
      <c r="IKS86" s="227"/>
      <c r="IKT86" s="227"/>
      <c r="IKU86" s="227"/>
      <c r="IKV86" s="227"/>
      <c r="IKW86" s="227"/>
      <c r="IKX86" s="227"/>
      <c r="IKY86" s="227"/>
      <c r="IKZ86" s="227"/>
      <c r="ILA86" s="227"/>
      <c r="ILB86" s="227"/>
      <c r="ILC86" s="227"/>
      <c r="ILD86" s="227"/>
      <c r="ILE86" s="227"/>
      <c r="ILF86" s="227"/>
      <c r="ILG86" s="227"/>
      <c r="ILH86" s="227"/>
      <c r="ILI86" s="227"/>
      <c r="ILJ86" s="227"/>
      <c r="ILK86" s="227"/>
      <c r="ILL86" s="227"/>
      <c r="ILM86" s="227"/>
      <c r="ILN86" s="227"/>
      <c r="ILO86" s="227"/>
      <c r="ILP86" s="227"/>
      <c r="ILQ86" s="227"/>
      <c r="ILR86" s="227"/>
      <c r="ILS86" s="227"/>
      <c r="ILT86" s="227"/>
      <c r="ILU86" s="227"/>
      <c r="ILV86" s="227"/>
      <c r="ILW86" s="227"/>
      <c r="ILX86" s="227"/>
      <c r="ILY86" s="227"/>
      <c r="ILZ86" s="227"/>
      <c r="IMA86" s="227"/>
      <c r="IMB86" s="227"/>
      <c r="IMC86" s="227"/>
      <c r="IMD86" s="227"/>
      <c r="IME86" s="227"/>
      <c r="IMF86" s="227"/>
      <c r="IMG86" s="227"/>
      <c r="IMH86" s="227"/>
      <c r="IMI86" s="227"/>
      <c r="IMJ86" s="227"/>
      <c r="IMK86" s="227"/>
      <c r="IML86" s="227"/>
      <c r="IMM86" s="227"/>
      <c r="IMN86" s="227"/>
      <c r="IMO86" s="227"/>
      <c r="IMP86" s="227"/>
      <c r="IMQ86" s="227"/>
      <c r="IMR86" s="227"/>
      <c r="IMS86" s="227"/>
      <c r="IMT86" s="227"/>
      <c r="IMU86" s="227"/>
      <c r="IMV86" s="227"/>
      <c r="IMW86" s="227"/>
      <c r="IMX86" s="227"/>
      <c r="IMY86" s="227"/>
      <c r="IMZ86" s="227"/>
      <c r="INA86" s="227"/>
      <c r="INB86" s="227"/>
      <c r="INC86" s="227"/>
      <c r="IND86" s="227"/>
      <c r="INE86" s="227"/>
      <c r="INF86" s="227"/>
      <c r="ING86" s="227"/>
      <c r="INH86" s="227"/>
      <c r="INI86" s="227"/>
      <c r="INJ86" s="227"/>
      <c r="INK86" s="227"/>
      <c r="INL86" s="227"/>
      <c r="INM86" s="227"/>
      <c r="INN86" s="227"/>
      <c r="INO86" s="227"/>
      <c r="INP86" s="227"/>
      <c r="INQ86" s="227"/>
      <c r="INR86" s="227"/>
      <c r="INS86" s="227"/>
      <c r="INT86" s="227"/>
      <c r="INU86" s="227"/>
      <c r="INV86" s="227"/>
      <c r="INW86" s="227"/>
      <c r="INX86" s="227"/>
      <c r="INY86" s="227"/>
      <c r="INZ86" s="227"/>
      <c r="IOA86" s="227"/>
      <c r="IOB86" s="227"/>
      <c r="IOC86" s="227"/>
      <c r="IOD86" s="227"/>
      <c r="IOE86" s="227"/>
      <c r="IOF86" s="227"/>
      <c r="IOG86" s="227"/>
      <c r="IOH86" s="227"/>
      <c r="IOI86" s="227"/>
      <c r="IOJ86" s="227"/>
      <c r="IOK86" s="227"/>
      <c r="IOL86" s="227"/>
      <c r="IOM86" s="227"/>
      <c r="ION86" s="227"/>
      <c r="IOO86" s="227"/>
      <c r="IOP86" s="227"/>
      <c r="IOQ86" s="227"/>
      <c r="IOR86" s="227"/>
      <c r="IOS86" s="227"/>
      <c r="IOT86" s="227"/>
      <c r="IOU86" s="227"/>
      <c r="IOV86" s="227"/>
      <c r="IOW86" s="227"/>
      <c r="IOX86" s="227"/>
      <c r="IOY86" s="227"/>
      <c r="IOZ86" s="227"/>
      <c r="IPA86" s="227"/>
      <c r="IPB86" s="227"/>
      <c r="IPC86" s="227"/>
      <c r="IPD86" s="227"/>
      <c r="IPE86" s="227"/>
      <c r="IPF86" s="227"/>
      <c r="IPG86" s="227"/>
      <c r="IPH86" s="227"/>
      <c r="IPI86" s="227"/>
      <c r="IPJ86" s="227"/>
      <c r="IPK86" s="227"/>
      <c r="IPL86" s="227"/>
      <c r="IPM86" s="227"/>
      <c r="IPN86" s="227"/>
      <c r="IPO86" s="227"/>
      <c r="IPP86" s="227"/>
      <c r="IPQ86" s="227"/>
      <c r="IPR86" s="227"/>
      <c r="IPS86" s="227"/>
      <c r="IPT86" s="227"/>
      <c r="IPU86" s="227"/>
      <c r="IPV86" s="227"/>
      <c r="IPW86" s="227"/>
      <c r="IPX86" s="227"/>
      <c r="IPY86" s="227"/>
      <c r="IPZ86" s="227"/>
      <c r="IQA86" s="227"/>
      <c r="IQB86" s="227"/>
      <c r="IQC86" s="227"/>
      <c r="IQD86" s="227"/>
      <c r="IQE86" s="227"/>
      <c r="IQF86" s="227"/>
      <c r="IQG86" s="227"/>
      <c r="IQH86" s="227"/>
      <c r="IQI86" s="227"/>
      <c r="IQJ86" s="227"/>
      <c r="IQK86" s="227"/>
      <c r="IQL86" s="227"/>
      <c r="IQM86" s="227"/>
      <c r="IQN86" s="227"/>
      <c r="IQO86" s="227"/>
      <c r="IQP86" s="227"/>
      <c r="IQQ86" s="227"/>
      <c r="IQR86" s="227"/>
      <c r="IQS86" s="227"/>
      <c r="IQT86" s="227"/>
      <c r="IQU86" s="227"/>
      <c r="IQV86" s="227"/>
      <c r="IQW86" s="227"/>
      <c r="IQX86" s="227"/>
      <c r="IQY86" s="227"/>
      <c r="IQZ86" s="227"/>
      <c r="IRA86" s="227"/>
      <c r="IRB86" s="227"/>
      <c r="IRC86" s="227"/>
      <c r="IRD86" s="227"/>
      <c r="IRE86" s="227"/>
      <c r="IRF86" s="227"/>
      <c r="IRG86" s="227"/>
      <c r="IRH86" s="227"/>
      <c r="IRI86" s="227"/>
      <c r="IRJ86" s="227"/>
      <c r="IRK86" s="227"/>
      <c r="IRL86" s="227"/>
      <c r="IRM86" s="227"/>
      <c r="IRN86" s="227"/>
      <c r="IRO86" s="227"/>
      <c r="IRP86" s="227"/>
      <c r="IRQ86" s="227"/>
      <c r="IRR86" s="227"/>
      <c r="IRS86" s="227"/>
      <c r="IRT86" s="227"/>
      <c r="IRU86" s="227"/>
      <c r="IRV86" s="227"/>
      <c r="IRW86" s="227"/>
      <c r="IRX86" s="227"/>
      <c r="IRY86" s="227"/>
      <c r="IRZ86" s="227"/>
      <c r="ISA86" s="227"/>
      <c r="ISB86" s="227"/>
      <c r="ISC86" s="227"/>
      <c r="ISD86" s="227"/>
      <c r="ISE86" s="227"/>
      <c r="ISF86" s="227"/>
      <c r="ISG86" s="227"/>
      <c r="ISH86" s="227"/>
      <c r="ISI86" s="227"/>
      <c r="ISJ86" s="227"/>
      <c r="ISK86" s="227"/>
      <c r="ISL86" s="227"/>
      <c r="ISM86" s="227"/>
      <c r="ISN86" s="227"/>
      <c r="ISO86" s="227"/>
      <c r="ISP86" s="227"/>
      <c r="ISQ86" s="227"/>
      <c r="ISR86" s="227"/>
      <c r="ISS86" s="227"/>
      <c r="IST86" s="227"/>
      <c r="ISU86" s="227"/>
      <c r="ISV86" s="227"/>
      <c r="ISW86" s="227"/>
      <c r="ISX86" s="227"/>
      <c r="ISY86" s="227"/>
      <c r="ISZ86" s="227"/>
      <c r="ITA86" s="227"/>
      <c r="ITB86" s="227"/>
      <c r="ITC86" s="227"/>
      <c r="ITD86" s="227"/>
      <c r="ITE86" s="227"/>
      <c r="ITF86" s="227"/>
      <c r="ITG86" s="227"/>
      <c r="ITH86" s="227"/>
      <c r="ITI86" s="227"/>
      <c r="ITJ86" s="227"/>
      <c r="ITK86" s="227"/>
      <c r="ITL86" s="227"/>
      <c r="ITM86" s="227"/>
      <c r="ITN86" s="227"/>
      <c r="ITO86" s="227"/>
      <c r="ITP86" s="227"/>
      <c r="ITQ86" s="227"/>
      <c r="ITR86" s="227"/>
      <c r="ITS86" s="227"/>
      <c r="ITT86" s="227"/>
      <c r="ITU86" s="227"/>
      <c r="ITV86" s="227"/>
      <c r="ITW86" s="227"/>
      <c r="ITX86" s="227"/>
      <c r="ITY86" s="227"/>
      <c r="ITZ86" s="227"/>
      <c r="IUA86" s="227"/>
      <c r="IUB86" s="227"/>
      <c r="IUC86" s="227"/>
      <c r="IUD86" s="227"/>
      <c r="IUE86" s="227"/>
      <c r="IUF86" s="227"/>
      <c r="IUG86" s="227"/>
      <c r="IUH86" s="227"/>
      <c r="IUI86" s="227"/>
      <c r="IUJ86" s="227"/>
      <c r="IUK86" s="227"/>
      <c r="IUL86" s="227"/>
      <c r="IUM86" s="227"/>
      <c r="IUN86" s="227"/>
      <c r="IUO86" s="227"/>
      <c r="IUP86" s="227"/>
      <c r="IUQ86" s="227"/>
      <c r="IUR86" s="227"/>
      <c r="IUS86" s="227"/>
      <c r="IUT86" s="227"/>
      <c r="IUU86" s="227"/>
      <c r="IUV86" s="227"/>
      <c r="IUW86" s="227"/>
      <c r="IUX86" s="227"/>
      <c r="IUY86" s="227"/>
      <c r="IUZ86" s="227"/>
      <c r="IVA86" s="227"/>
      <c r="IVB86" s="227"/>
      <c r="IVC86" s="227"/>
      <c r="IVD86" s="227"/>
      <c r="IVE86" s="227"/>
      <c r="IVF86" s="227"/>
      <c r="IVG86" s="227"/>
      <c r="IVH86" s="227"/>
      <c r="IVI86" s="227"/>
      <c r="IVJ86" s="227"/>
      <c r="IVK86" s="227"/>
      <c r="IVL86" s="227"/>
      <c r="IVM86" s="227"/>
      <c r="IVN86" s="227"/>
      <c r="IVO86" s="227"/>
      <c r="IVP86" s="227"/>
      <c r="IVQ86" s="227"/>
      <c r="IVR86" s="227"/>
      <c r="IVS86" s="227"/>
      <c r="IVT86" s="227"/>
      <c r="IVU86" s="227"/>
      <c r="IVV86" s="227"/>
      <c r="IVW86" s="227"/>
      <c r="IVX86" s="227"/>
      <c r="IVY86" s="227"/>
      <c r="IVZ86" s="227"/>
      <c r="IWA86" s="227"/>
      <c r="IWB86" s="227"/>
      <c r="IWC86" s="227"/>
      <c r="IWD86" s="227"/>
      <c r="IWE86" s="227"/>
      <c r="IWF86" s="227"/>
      <c r="IWG86" s="227"/>
      <c r="IWH86" s="227"/>
      <c r="IWI86" s="227"/>
      <c r="IWJ86" s="227"/>
      <c r="IWK86" s="227"/>
      <c r="IWL86" s="227"/>
      <c r="IWM86" s="227"/>
      <c r="IWN86" s="227"/>
      <c r="IWO86" s="227"/>
      <c r="IWP86" s="227"/>
      <c r="IWQ86" s="227"/>
      <c r="IWR86" s="227"/>
      <c r="IWS86" s="227"/>
      <c r="IWT86" s="227"/>
      <c r="IWU86" s="227"/>
      <c r="IWV86" s="227"/>
      <c r="IWW86" s="227"/>
      <c r="IWX86" s="227"/>
      <c r="IWY86" s="227"/>
      <c r="IWZ86" s="227"/>
      <c r="IXA86" s="227"/>
      <c r="IXB86" s="227"/>
      <c r="IXC86" s="227"/>
      <c r="IXD86" s="227"/>
      <c r="IXE86" s="227"/>
      <c r="IXF86" s="227"/>
      <c r="IXG86" s="227"/>
      <c r="IXH86" s="227"/>
      <c r="IXI86" s="227"/>
      <c r="IXJ86" s="227"/>
      <c r="IXK86" s="227"/>
      <c r="IXL86" s="227"/>
      <c r="IXM86" s="227"/>
      <c r="IXN86" s="227"/>
      <c r="IXO86" s="227"/>
      <c r="IXP86" s="227"/>
      <c r="IXQ86" s="227"/>
      <c r="IXR86" s="227"/>
      <c r="IXS86" s="227"/>
      <c r="IXT86" s="227"/>
      <c r="IXU86" s="227"/>
      <c r="IXV86" s="227"/>
      <c r="IXW86" s="227"/>
      <c r="IXX86" s="227"/>
      <c r="IXY86" s="227"/>
      <c r="IXZ86" s="227"/>
      <c r="IYA86" s="227"/>
      <c r="IYB86" s="227"/>
      <c r="IYC86" s="227"/>
      <c r="IYD86" s="227"/>
      <c r="IYE86" s="227"/>
      <c r="IYF86" s="227"/>
      <c r="IYG86" s="227"/>
      <c r="IYH86" s="227"/>
      <c r="IYI86" s="227"/>
      <c r="IYJ86" s="227"/>
      <c r="IYK86" s="227"/>
      <c r="IYL86" s="227"/>
      <c r="IYM86" s="227"/>
      <c r="IYN86" s="227"/>
      <c r="IYO86" s="227"/>
      <c r="IYP86" s="227"/>
      <c r="IYQ86" s="227"/>
      <c r="IYR86" s="227"/>
      <c r="IYS86" s="227"/>
      <c r="IYT86" s="227"/>
      <c r="IYU86" s="227"/>
      <c r="IYV86" s="227"/>
      <c r="IYW86" s="227"/>
      <c r="IYX86" s="227"/>
      <c r="IYY86" s="227"/>
      <c r="IYZ86" s="227"/>
      <c r="IZA86" s="227"/>
      <c r="IZB86" s="227"/>
      <c r="IZC86" s="227"/>
      <c r="IZD86" s="227"/>
      <c r="IZE86" s="227"/>
      <c r="IZF86" s="227"/>
      <c r="IZG86" s="227"/>
      <c r="IZH86" s="227"/>
      <c r="IZI86" s="227"/>
      <c r="IZJ86" s="227"/>
      <c r="IZK86" s="227"/>
      <c r="IZL86" s="227"/>
      <c r="IZM86" s="227"/>
      <c r="IZN86" s="227"/>
      <c r="IZO86" s="227"/>
      <c r="IZP86" s="227"/>
      <c r="IZQ86" s="227"/>
      <c r="IZR86" s="227"/>
      <c r="IZS86" s="227"/>
      <c r="IZT86" s="227"/>
      <c r="IZU86" s="227"/>
      <c r="IZV86" s="227"/>
      <c r="IZW86" s="227"/>
      <c r="IZX86" s="227"/>
      <c r="IZY86" s="227"/>
      <c r="IZZ86" s="227"/>
      <c r="JAA86" s="227"/>
      <c r="JAB86" s="227"/>
      <c r="JAC86" s="227"/>
      <c r="JAD86" s="227"/>
      <c r="JAE86" s="227"/>
      <c r="JAF86" s="227"/>
      <c r="JAG86" s="227"/>
      <c r="JAH86" s="227"/>
      <c r="JAI86" s="227"/>
      <c r="JAJ86" s="227"/>
      <c r="JAK86" s="227"/>
      <c r="JAL86" s="227"/>
      <c r="JAM86" s="227"/>
      <c r="JAN86" s="227"/>
      <c r="JAO86" s="227"/>
      <c r="JAP86" s="227"/>
      <c r="JAQ86" s="227"/>
      <c r="JAR86" s="227"/>
      <c r="JAS86" s="227"/>
      <c r="JAT86" s="227"/>
      <c r="JAU86" s="227"/>
      <c r="JAV86" s="227"/>
      <c r="JAW86" s="227"/>
      <c r="JAX86" s="227"/>
      <c r="JAY86" s="227"/>
      <c r="JAZ86" s="227"/>
      <c r="JBA86" s="227"/>
      <c r="JBB86" s="227"/>
      <c r="JBC86" s="227"/>
      <c r="JBD86" s="227"/>
      <c r="JBE86" s="227"/>
      <c r="JBF86" s="227"/>
      <c r="JBG86" s="227"/>
      <c r="JBH86" s="227"/>
      <c r="JBI86" s="227"/>
      <c r="JBJ86" s="227"/>
      <c r="JBK86" s="227"/>
      <c r="JBL86" s="227"/>
      <c r="JBM86" s="227"/>
      <c r="JBN86" s="227"/>
      <c r="JBO86" s="227"/>
      <c r="JBP86" s="227"/>
      <c r="JBQ86" s="227"/>
      <c r="JBR86" s="227"/>
      <c r="JBS86" s="227"/>
      <c r="JBT86" s="227"/>
      <c r="JBU86" s="227"/>
      <c r="JBV86" s="227"/>
      <c r="JBW86" s="227"/>
      <c r="JBX86" s="227"/>
      <c r="JBY86" s="227"/>
      <c r="JBZ86" s="227"/>
      <c r="JCA86" s="227"/>
      <c r="JCB86" s="227"/>
      <c r="JCC86" s="227"/>
      <c r="JCD86" s="227"/>
      <c r="JCE86" s="227"/>
      <c r="JCF86" s="227"/>
      <c r="JCG86" s="227"/>
      <c r="JCH86" s="227"/>
      <c r="JCI86" s="227"/>
      <c r="JCJ86" s="227"/>
      <c r="JCK86" s="227"/>
      <c r="JCL86" s="227"/>
      <c r="JCM86" s="227"/>
      <c r="JCN86" s="227"/>
      <c r="JCO86" s="227"/>
      <c r="JCP86" s="227"/>
      <c r="JCQ86" s="227"/>
      <c r="JCR86" s="227"/>
      <c r="JCS86" s="227"/>
      <c r="JCT86" s="227"/>
      <c r="JCU86" s="227"/>
      <c r="JCV86" s="227"/>
      <c r="JCW86" s="227"/>
      <c r="JCX86" s="227"/>
      <c r="JCY86" s="227"/>
      <c r="JCZ86" s="227"/>
      <c r="JDA86" s="227"/>
      <c r="JDB86" s="227"/>
      <c r="JDC86" s="227"/>
      <c r="JDD86" s="227"/>
      <c r="JDE86" s="227"/>
      <c r="JDF86" s="227"/>
      <c r="JDG86" s="227"/>
      <c r="JDH86" s="227"/>
      <c r="JDI86" s="227"/>
      <c r="JDJ86" s="227"/>
      <c r="JDK86" s="227"/>
      <c r="JDL86" s="227"/>
      <c r="JDM86" s="227"/>
      <c r="JDN86" s="227"/>
      <c r="JDO86" s="227"/>
      <c r="JDP86" s="227"/>
      <c r="JDQ86" s="227"/>
      <c r="JDR86" s="227"/>
      <c r="JDS86" s="227"/>
      <c r="JDT86" s="227"/>
      <c r="JDU86" s="227"/>
      <c r="JDV86" s="227"/>
      <c r="JDW86" s="227"/>
      <c r="JDX86" s="227"/>
      <c r="JDY86" s="227"/>
      <c r="JDZ86" s="227"/>
      <c r="JEA86" s="227"/>
      <c r="JEB86" s="227"/>
      <c r="JEC86" s="227"/>
      <c r="JED86" s="227"/>
      <c r="JEE86" s="227"/>
      <c r="JEF86" s="227"/>
      <c r="JEG86" s="227"/>
      <c r="JEH86" s="227"/>
      <c r="JEI86" s="227"/>
      <c r="JEJ86" s="227"/>
      <c r="JEK86" s="227"/>
      <c r="JEL86" s="227"/>
      <c r="JEM86" s="227"/>
      <c r="JEN86" s="227"/>
      <c r="JEO86" s="227"/>
      <c r="JEP86" s="227"/>
      <c r="JEQ86" s="227"/>
      <c r="JER86" s="227"/>
      <c r="JES86" s="227"/>
      <c r="JET86" s="227"/>
      <c r="JEU86" s="227"/>
      <c r="JEV86" s="227"/>
      <c r="JEW86" s="227"/>
      <c r="JEX86" s="227"/>
      <c r="JEY86" s="227"/>
      <c r="JEZ86" s="227"/>
      <c r="JFA86" s="227"/>
      <c r="JFB86" s="227"/>
      <c r="JFC86" s="227"/>
      <c r="JFD86" s="227"/>
      <c r="JFE86" s="227"/>
      <c r="JFF86" s="227"/>
      <c r="JFG86" s="227"/>
      <c r="JFH86" s="227"/>
      <c r="JFI86" s="227"/>
      <c r="JFJ86" s="227"/>
      <c r="JFK86" s="227"/>
      <c r="JFL86" s="227"/>
      <c r="JFM86" s="227"/>
      <c r="JFN86" s="227"/>
      <c r="JFO86" s="227"/>
      <c r="JFP86" s="227"/>
      <c r="JFQ86" s="227"/>
      <c r="JFR86" s="227"/>
      <c r="JFS86" s="227"/>
      <c r="JFT86" s="227"/>
      <c r="JFU86" s="227"/>
      <c r="JFV86" s="227"/>
      <c r="JFW86" s="227"/>
      <c r="JFX86" s="227"/>
      <c r="JFY86" s="227"/>
      <c r="JFZ86" s="227"/>
      <c r="JGA86" s="227"/>
      <c r="JGB86" s="227"/>
      <c r="JGC86" s="227"/>
      <c r="JGD86" s="227"/>
      <c r="JGE86" s="227"/>
      <c r="JGF86" s="227"/>
      <c r="JGG86" s="227"/>
      <c r="JGH86" s="227"/>
      <c r="JGI86" s="227"/>
      <c r="JGJ86" s="227"/>
      <c r="JGK86" s="227"/>
      <c r="JGL86" s="227"/>
      <c r="JGM86" s="227"/>
      <c r="JGN86" s="227"/>
      <c r="JGO86" s="227"/>
      <c r="JGP86" s="227"/>
      <c r="JGQ86" s="227"/>
      <c r="JGR86" s="227"/>
      <c r="JGS86" s="227"/>
      <c r="JGT86" s="227"/>
      <c r="JGU86" s="227"/>
      <c r="JGV86" s="227"/>
      <c r="JGW86" s="227"/>
      <c r="JGX86" s="227"/>
      <c r="JGY86" s="227"/>
      <c r="JGZ86" s="227"/>
      <c r="JHA86" s="227"/>
      <c r="JHB86" s="227"/>
      <c r="JHC86" s="227"/>
      <c r="JHD86" s="227"/>
      <c r="JHE86" s="227"/>
      <c r="JHF86" s="227"/>
      <c r="JHG86" s="227"/>
      <c r="JHH86" s="227"/>
      <c r="JHI86" s="227"/>
      <c r="JHJ86" s="227"/>
      <c r="JHK86" s="227"/>
      <c r="JHL86" s="227"/>
      <c r="JHM86" s="227"/>
      <c r="JHN86" s="227"/>
      <c r="JHO86" s="227"/>
      <c r="JHP86" s="227"/>
      <c r="JHQ86" s="227"/>
      <c r="JHR86" s="227"/>
      <c r="JHS86" s="227"/>
      <c r="JHT86" s="227"/>
      <c r="JHU86" s="227"/>
      <c r="JHV86" s="227"/>
      <c r="JHW86" s="227"/>
      <c r="JHX86" s="227"/>
      <c r="JHY86" s="227"/>
      <c r="JHZ86" s="227"/>
      <c r="JIA86" s="227"/>
      <c r="JIB86" s="227"/>
      <c r="JIC86" s="227"/>
      <c r="JID86" s="227"/>
      <c r="JIE86" s="227"/>
      <c r="JIF86" s="227"/>
      <c r="JIG86" s="227"/>
      <c r="JIH86" s="227"/>
      <c r="JII86" s="227"/>
      <c r="JIJ86" s="227"/>
      <c r="JIK86" s="227"/>
      <c r="JIL86" s="227"/>
      <c r="JIM86" s="227"/>
      <c r="JIN86" s="227"/>
      <c r="JIO86" s="227"/>
      <c r="JIP86" s="227"/>
      <c r="JIQ86" s="227"/>
      <c r="JIR86" s="227"/>
      <c r="JIS86" s="227"/>
      <c r="JIT86" s="227"/>
      <c r="JIU86" s="227"/>
      <c r="JIV86" s="227"/>
      <c r="JIW86" s="227"/>
      <c r="JIX86" s="227"/>
      <c r="JIY86" s="227"/>
      <c r="JIZ86" s="227"/>
      <c r="JJA86" s="227"/>
      <c r="JJB86" s="227"/>
      <c r="JJC86" s="227"/>
      <c r="JJD86" s="227"/>
      <c r="JJE86" s="227"/>
      <c r="JJF86" s="227"/>
      <c r="JJG86" s="227"/>
      <c r="JJH86" s="227"/>
      <c r="JJI86" s="227"/>
      <c r="JJJ86" s="227"/>
      <c r="JJK86" s="227"/>
      <c r="JJL86" s="227"/>
      <c r="JJM86" s="227"/>
      <c r="JJN86" s="227"/>
      <c r="JJO86" s="227"/>
      <c r="JJP86" s="227"/>
      <c r="JJQ86" s="227"/>
      <c r="JJR86" s="227"/>
      <c r="JJS86" s="227"/>
      <c r="JJT86" s="227"/>
      <c r="JJU86" s="227"/>
      <c r="JJV86" s="227"/>
      <c r="JJW86" s="227"/>
      <c r="JJX86" s="227"/>
      <c r="JJY86" s="227"/>
      <c r="JJZ86" s="227"/>
      <c r="JKA86" s="227"/>
      <c r="JKB86" s="227"/>
      <c r="JKC86" s="227"/>
      <c r="JKD86" s="227"/>
      <c r="JKE86" s="227"/>
      <c r="JKF86" s="227"/>
      <c r="JKG86" s="227"/>
      <c r="JKH86" s="227"/>
      <c r="JKI86" s="227"/>
      <c r="JKJ86" s="227"/>
      <c r="JKK86" s="227"/>
      <c r="JKL86" s="227"/>
      <c r="JKM86" s="227"/>
      <c r="JKN86" s="227"/>
      <c r="JKO86" s="227"/>
      <c r="JKP86" s="227"/>
      <c r="JKQ86" s="227"/>
      <c r="JKR86" s="227"/>
      <c r="JKS86" s="227"/>
      <c r="JKT86" s="227"/>
      <c r="JKU86" s="227"/>
      <c r="JKV86" s="227"/>
      <c r="JKW86" s="227"/>
      <c r="JKX86" s="227"/>
      <c r="JKY86" s="227"/>
      <c r="JKZ86" s="227"/>
      <c r="JLA86" s="227"/>
      <c r="JLB86" s="227"/>
      <c r="JLC86" s="227"/>
      <c r="JLD86" s="227"/>
      <c r="JLE86" s="227"/>
      <c r="JLF86" s="227"/>
      <c r="JLG86" s="227"/>
      <c r="JLH86" s="227"/>
      <c r="JLI86" s="227"/>
      <c r="JLJ86" s="227"/>
      <c r="JLK86" s="227"/>
      <c r="JLL86" s="227"/>
      <c r="JLM86" s="227"/>
      <c r="JLN86" s="227"/>
      <c r="JLO86" s="227"/>
      <c r="JLP86" s="227"/>
      <c r="JLQ86" s="227"/>
      <c r="JLR86" s="227"/>
      <c r="JLS86" s="227"/>
      <c r="JLT86" s="227"/>
      <c r="JLU86" s="227"/>
      <c r="JLV86" s="227"/>
      <c r="JLW86" s="227"/>
      <c r="JLX86" s="227"/>
      <c r="JLY86" s="227"/>
      <c r="JLZ86" s="227"/>
      <c r="JMA86" s="227"/>
      <c r="JMB86" s="227"/>
      <c r="JMC86" s="227"/>
      <c r="JMD86" s="227"/>
      <c r="JME86" s="227"/>
      <c r="JMF86" s="227"/>
      <c r="JMG86" s="227"/>
      <c r="JMH86" s="227"/>
      <c r="JMI86" s="227"/>
      <c r="JMJ86" s="227"/>
      <c r="JMK86" s="227"/>
      <c r="JML86" s="227"/>
      <c r="JMM86" s="227"/>
      <c r="JMN86" s="227"/>
      <c r="JMO86" s="227"/>
      <c r="JMP86" s="227"/>
      <c r="JMQ86" s="227"/>
      <c r="JMR86" s="227"/>
      <c r="JMS86" s="227"/>
      <c r="JMT86" s="227"/>
      <c r="JMU86" s="227"/>
      <c r="JMV86" s="227"/>
      <c r="JMW86" s="227"/>
      <c r="JMX86" s="227"/>
      <c r="JMY86" s="227"/>
      <c r="JMZ86" s="227"/>
      <c r="JNA86" s="227"/>
      <c r="JNB86" s="227"/>
      <c r="JNC86" s="227"/>
      <c r="JND86" s="227"/>
      <c r="JNE86" s="227"/>
      <c r="JNF86" s="227"/>
      <c r="JNG86" s="227"/>
      <c r="JNH86" s="227"/>
      <c r="JNI86" s="227"/>
      <c r="JNJ86" s="227"/>
      <c r="JNK86" s="227"/>
      <c r="JNL86" s="227"/>
      <c r="JNM86" s="227"/>
      <c r="JNN86" s="227"/>
      <c r="JNO86" s="227"/>
      <c r="JNP86" s="227"/>
      <c r="JNQ86" s="227"/>
      <c r="JNR86" s="227"/>
      <c r="JNS86" s="227"/>
      <c r="JNT86" s="227"/>
      <c r="JNU86" s="227"/>
      <c r="JNV86" s="227"/>
      <c r="JNW86" s="227"/>
      <c r="JNX86" s="227"/>
      <c r="JNY86" s="227"/>
      <c r="JNZ86" s="227"/>
      <c r="JOA86" s="227"/>
      <c r="JOB86" s="227"/>
      <c r="JOC86" s="227"/>
      <c r="JOD86" s="227"/>
      <c r="JOE86" s="227"/>
      <c r="JOF86" s="227"/>
      <c r="JOG86" s="227"/>
      <c r="JOH86" s="227"/>
      <c r="JOI86" s="227"/>
      <c r="JOJ86" s="227"/>
      <c r="JOK86" s="227"/>
      <c r="JOL86" s="227"/>
      <c r="JOM86" s="227"/>
      <c r="JON86" s="227"/>
      <c r="JOO86" s="227"/>
      <c r="JOP86" s="227"/>
      <c r="JOQ86" s="227"/>
      <c r="JOR86" s="227"/>
      <c r="JOS86" s="227"/>
      <c r="JOT86" s="227"/>
      <c r="JOU86" s="227"/>
      <c r="JOV86" s="227"/>
      <c r="JOW86" s="227"/>
      <c r="JOX86" s="227"/>
      <c r="JOY86" s="227"/>
      <c r="JOZ86" s="227"/>
      <c r="JPA86" s="227"/>
      <c r="JPB86" s="227"/>
      <c r="JPC86" s="227"/>
      <c r="JPD86" s="227"/>
      <c r="JPE86" s="227"/>
      <c r="JPF86" s="227"/>
      <c r="JPG86" s="227"/>
      <c r="JPH86" s="227"/>
      <c r="JPI86" s="227"/>
      <c r="JPJ86" s="227"/>
      <c r="JPK86" s="227"/>
      <c r="JPL86" s="227"/>
      <c r="JPM86" s="227"/>
      <c r="JPN86" s="227"/>
      <c r="JPO86" s="227"/>
      <c r="JPP86" s="227"/>
      <c r="JPQ86" s="227"/>
      <c r="JPR86" s="227"/>
      <c r="JPS86" s="227"/>
      <c r="JPT86" s="227"/>
      <c r="JPU86" s="227"/>
      <c r="JPV86" s="227"/>
      <c r="JPW86" s="227"/>
      <c r="JPX86" s="227"/>
      <c r="JPY86" s="227"/>
      <c r="JPZ86" s="227"/>
      <c r="JQA86" s="227"/>
      <c r="JQB86" s="227"/>
      <c r="JQC86" s="227"/>
      <c r="JQD86" s="227"/>
      <c r="JQE86" s="227"/>
      <c r="JQF86" s="227"/>
      <c r="JQG86" s="227"/>
      <c r="JQH86" s="227"/>
      <c r="JQI86" s="227"/>
      <c r="JQJ86" s="227"/>
      <c r="JQK86" s="227"/>
      <c r="JQL86" s="227"/>
      <c r="JQM86" s="227"/>
      <c r="JQN86" s="227"/>
      <c r="JQO86" s="227"/>
      <c r="JQP86" s="227"/>
      <c r="JQQ86" s="227"/>
      <c r="JQR86" s="227"/>
      <c r="JQS86" s="227"/>
      <c r="JQT86" s="227"/>
      <c r="JQU86" s="227"/>
      <c r="JQV86" s="227"/>
      <c r="JQW86" s="227"/>
      <c r="JQX86" s="227"/>
      <c r="JQY86" s="227"/>
      <c r="JQZ86" s="227"/>
      <c r="JRA86" s="227"/>
      <c r="JRB86" s="227"/>
      <c r="JRC86" s="227"/>
      <c r="JRD86" s="227"/>
      <c r="JRE86" s="227"/>
      <c r="JRF86" s="227"/>
      <c r="JRG86" s="227"/>
      <c r="JRH86" s="227"/>
      <c r="JRI86" s="227"/>
      <c r="JRJ86" s="227"/>
      <c r="JRK86" s="227"/>
      <c r="JRL86" s="227"/>
      <c r="JRM86" s="227"/>
      <c r="JRN86" s="227"/>
      <c r="JRO86" s="227"/>
      <c r="JRP86" s="227"/>
      <c r="JRQ86" s="227"/>
      <c r="JRR86" s="227"/>
      <c r="JRS86" s="227"/>
      <c r="JRT86" s="227"/>
      <c r="JRU86" s="227"/>
      <c r="JRV86" s="227"/>
      <c r="JRW86" s="227"/>
      <c r="JRX86" s="227"/>
      <c r="JRY86" s="227"/>
      <c r="JRZ86" s="227"/>
      <c r="JSA86" s="227"/>
      <c r="JSB86" s="227"/>
      <c r="JSC86" s="227"/>
      <c r="JSD86" s="227"/>
      <c r="JSE86" s="227"/>
      <c r="JSF86" s="227"/>
      <c r="JSG86" s="227"/>
      <c r="JSH86" s="227"/>
      <c r="JSI86" s="227"/>
      <c r="JSJ86" s="227"/>
      <c r="JSK86" s="227"/>
      <c r="JSL86" s="227"/>
      <c r="JSM86" s="227"/>
      <c r="JSN86" s="227"/>
      <c r="JSO86" s="227"/>
      <c r="JSP86" s="227"/>
      <c r="JSQ86" s="227"/>
      <c r="JSR86" s="227"/>
      <c r="JSS86" s="227"/>
      <c r="JST86" s="227"/>
      <c r="JSU86" s="227"/>
      <c r="JSV86" s="227"/>
      <c r="JSW86" s="227"/>
      <c r="JSX86" s="227"/>
      <c r="JSY86" s="227"/>
      <c r="JSZ86" s="227"/>
      <c r="JTA86" s="227"/>
      <c r="JTB86" s="227"/>
      <c r="JTC86" s="227"/>
      <c r="JTD86" s="227"/>
      <c r="JTE86" s="227"/>
      <c r="JTF86" s="227"/>
      <c r="JTG86" s="227"/>
      <c r="JTH86" s="227"/>
      <c r="JTI86" s="227"/>
      <c r="JTJ86" s="227"/>
      <c r="JTK86" s="227"/>
      <c r="JTL86" s="227"/>
      <c r="JTM86" s="227"/>
      <c r="JTN86" s="227"/>
      <c r="JTO86" s="227"/>
      <c r="JTP86" s="227"/>
      <c r="JTQ86" s="227"/>
      <c r="JTR86" s="227"/>
      <c r="JTS86" s="227"/>
      <c r="JTT86" s="227"/>
      <c r="JTU86" s="227"/>
      <c r="JTV86" s="227"/>
      <c r="JTW86" s="227"/>
      <c r="JTX86" s="227"/>
      <c r="JTY86" s="227"/>
      <c r="JTZ86" s="227"/>
      <c r="JUA86" s="227"/>
      <c r="JUB86" s="227"/>
      <c r="JUC86" s="227"/>
      <c r="JUD86" s="227"/>
      <c r="JUE86" s="227"/>
      <c r="JUF86" s="227"/>
      <c r="JUG86" s="227"/>
      <c r="JUH86" s="227"/>
      <c r="JUI86" s="227"/>
      <c r="JUJ86" s="227"/>
      <c r="JUK86" s="227"/>
      <c r="JUL86" s="227"/>
      <c r="JUM86" s="227"/>
      <c r="JUN86" s="227"/>
      <c r="JUO86" s="227"/>
      <c r="JUP86" s="227"/>
      <c r="JUQ86" s="227"/>
      <c r="JUR86" s="227"/>
      <c r="JUS86" s="227"/>
      <c r="JUT86" s="227"/>
      <c r="JUU86" s="227"/>
      <c r="JUV86" s="227"/>
      <c r="JUW86" s="227"/>
      <c r="JUX86" s="227"/>
      <c r="JUY86" s="227"/>
      <c r="JUZ86" s="227"/>
      <c r="JVA86" s="227"/>
      <c r="JVB86" s="227"/>
      <c r="JVC86" s="227"/>
      <c r="JVD86" s="227"/>
      <c r="JVE86" s="227"/>
      <c r="JVF86" s="227"/>
      <c r="JVG86" s="227"/>
      <c r="JVH86" s="227"/>
      <c r="JVI86" s="227"/>
      <c r="JVJ86" s="227"/>
      <c r="JVK86" s="227"/>
      <c r="JVL86" s="227"/>
      <c r="JVM86" s="227"/>
      <c r="JVN86" s="227"/>
      <c r="JVO86" s="227"/>
      <c r="JVP86" s="227"/>
      <c r="JVQ86" s="227"/>
      <c r="JVR86" s="227"/>
      <c r="JVS86" s="227"/>
      <c r="JVT86" s="227"/>
      <c r="JVU86" s="227"/>
      <c r="JVV86" s="227"/>
      <c r="JVW86" s="227"/>
      <c r="JVX86" s="227"/>
      <c r="JVY86" s="227"/>
      <c r="JVZ86" s="227"/>
      <c r="JWA86" s="227"/>
      <c r="JWB86" s="227"/>
      <c r="JWC86" s="227"/>
      <c r="JWD86" s="227"/>
      <c r="JWE86" s="227"/>
      <c r="JWF86" s="227"/>
      <c r="JWG86" s="227"/>
      <c r="JWH86" s="227"/>
      <c r="JWI86" s="227"/>
      <c r="JWJ86" s="227"/>
      <c r="JWK86" s="227"/>
      <c r="JWL86" s="227"/>
      <c r="JWM86" s="227"/>
      <c r="JWN86" s="227"/>
      <c r="JWO86" s="227"/>
      <c r="JWP86" s="227"/>
      <c r="JWQ86" s="227"/>
      <c r="JWR86" s="227"/>
      <c r="JWS86" s="227"/>
      <c r="JWT86" s="227"/>
      <c r="JWU86" s="227"/>
      <c r="JWV86" s="227"/>
      <c r="JWW86" s="227"/>
      <c r="JWX86" s="227"/>
      <c r="JWY86" s="227"/>
      <c r="JWZ86" s="227"/>
      <c r="JXA86" s="227"/>
      <c r="JXB86" s="227"/>
      <c r="JXC86" s="227"/>
      <c r="JXD86" s="227"/>
      <c r="JXE86" s="227"/>
      <c r="JXF86" s="227"/>
      <c r="JXG86" s="227"/>
      <c r="JXH86" s="227"/>
      <c r="JXI86" s="227"/>
      <c r="JXJ86" s="227"/>
      <c r="JXK86" s="227"/>
      <c r="JXL86" s="227"/>
      <c r="JXM86" s="227"/>
      <c r="JXN86" s="227"/>
      <c r="JXO86" s="227"/>
      <c r="JXP86" s="227"/>
      <c r="JXQ86" s="227"/>
      <c r="JXR86" s="227"/>
      <c r="JXS86" s="227"/>
      <c r="JXT86" s="227"/>
      <c r="JXU86" s="227"/>
      <c r="JXV86" s="227"/>
      <c r="JXW86" s="227"/>
      <c r="JXX86" s="227"/>
      <c r="JXY86" s="227"/>
      <c r="JXZ86" s="227"/>
      <c r="JYA86" s="227"/>
      <c r="JYB86" s="227"/>
      <c r="JYC86" s="227"/>
      <c r="JYD86" s="227"/>
      <c r="JYE86" s="227"/>
      <c r="JYF86" s="227"/>
      <c r="JYG86" s="227"/>
      <c r="JYH86" s="227"/>
      <c r="JYI86" s="227"/>
      <c r="JYJ86" s="227"/>
      <c r="JYK86" s="227"/>
      <c r="JYL86" s="227"/>
      <c r="JYM86" s="227"/>
      <c r="JYN86" s="227"/>
      <c r="JYO86" s="227"/>
      <c r="JYP86" s="227"/>
      <c r="JYQ86" s="227"/>
      <c r="JYR86" s="227"/>
      <c r="JYS86" s="227"/>
      <c r="JYT86" s="227"/>
      <c r="JYU86" s="227"/>
      <c r="JYV86" s="227"/>
      <c r="JYW86" s="227"/>
      <c r="JYX86" s="227"/>
      <c r="JYY86" s="227"/>
      <c r="JYZ86" s="227"/>
      <c r="JZA86" s="227"/>
      <c r="JZB86" s="227"/>
      <c r="JZC86" s="227"/>
      <c r="JZD86" s="227"/>
      <c r="JZE86" s="227"/>
      <c r="JZF86" s="227"/>
      <c r="JZG86" s="227"/>
      <c r="JZH86" s="227"/>
      <c r="JZI86" s="227"/>
      <c r="JZJ86" s="227"/>
      <c r="JZK86" s="227"/>
      <c r="JZL86" s="227"/>
      <c r="JZM86" s="227"/>
      <c r="JZN86" s="227"/>
      <c r="JZO86" s="227"/>
      <c r="JZP86" s="227"/>
      <c r="JZQ86" s="227"/>
      <c r="JZR86" s="227"/>
      <c r="JZS86" s="227"/>
      <c r="JZT86" s="227"/>
      <c r="JZU86" s="227"/>
      <c r="JZV86" s="227"/>
      <c r="JZW86" s="227"/>
      <c r="JZX86" s="227"/>
      <c r="JZY86" s="227"/>
      <c r="JZZ86" s="227"/>
      <c r="KAA86" s="227"/>
      <c r="KAB86" s="227"/>
      <c r="KAC86" s="227"/>
      <c r="KAD86" s="227"/>
      <c r="KAE86" s="227"/>
      <c r="KAF86" s="227"/>
      <c r="KAG86" s="227"/>
      <c r="KAH86" s="227"/>
      <c r="KAI86" s="227"/>
      <c r="KAJ86" s="227"/>
      <c r="KAK86" s="227"/>
      <c r="KAL86" s="227"/>
      <c r="KAM86" s="227"/>
      <c r="KAN86" s="227"/>
      <c r="KAO86" s="227"/>
      <c r="KAP86" s="227"/>
      <c r="KAQ86" s="227"/>
      <c r="KAR86" s="227"/>
      <c r="KAS86" s="227"/>
      <c r="KAT86" s="227"/>
      <c r="KAU86" s="227"/>
      <c r="KAV86" s="227"/>
      <c r="KAW86" s="227"/>
      <c r="KAX86" s="227"/>
      <c r="KAY86" s="227"/>
      <c r="KAZ86" s="227"/>
      <c r="KBA86" s="227"/>
      <c r="KBB86" s="227"/>
      <c r="KBC86" s="227"/>
      <c r="KBD86" s="227"/>
      <c r="KBE86" s="227"/>
      <c r="KBF86" s="227"/>
      <c r="KBG86" s="227"/>
      <c r="KBH86" s="227"/>
      <c r="KBI86" s="227"/>
      <c r="KBJ86" s="227"/>
      <c r="KBK86" s="227"/>
      <c r="KBL86" s="227"/>
      <c r="KBM86" s="227"/>
      <c r="KBN86" s="227"/>
      <c r="KBO86" s="227"/>
      <c r="KBP86" s="227"/>
      <c r="KBQ86" s="227"/>
      <c r="KBR86" s="227"/>
      <c r="KBS86" s="227"/>
      <c r="KBT86" s="227"/>
      <c r="KBU86" s="227"/>
      <c r="KBV86" s="227"/>
      <c r="KBW86" s="227"/>
      <c r="KBX86" s="227"/>
      <c r="KBY86" s="227"/>
      <c r="KBZ86" s="227"/>
      <c r="KCA86" s="227"/>
      <c r="KCB86" s="227"/>
      <c r="KCC86" s="227"/>
      <c r="KCD86" s="227"/>
      <c r="KCE86" s="227"/>
      <c r="KCF86" s="227"/>
      <c r="KCG86" s="227"/>
      <c r="KCH86" s="227"/>
      <c r="KCI86" s="227"/>
      <c r="KCJ86" s="227"/>
      <c r="KCK86" s="227"/>
      <c r="KCL86" s="227"/>
      <c r="KCM86" s="227"/>
      <c r="KCN86" s="227"/>
      <c r="KCO86" s="227"/>
      <c r="KCP86" s="227"/>
      <c r="KCQ86" s="227"/>
      <c r="KCR86" s="227"/>
      <c r="KCS86" s="227"/>
      <c r="KCT86" s="227"/>
      <c r="KCU86" s="227"/>
      <c r="KCV86" s="227"/>
      <c r="KCW86" s="227"/>
      <c r="KCX86" s="227"/>
      <c r="KCY86" s="227"/>
      <c r="KCZ86" s="227"/>
      <c r="KDA86" s="227"/>
      <c r="KDB86" s="227"/>
      <c r="KDC86" s="227"/>
      <c r="KDD86" s="227"/>
      <c r="KDE86" s="227"/>
      <c r="KDF86" s="227"/>
      <c r="KDG86" s="227"/>
      <c r="KDH86" s="227"/>
      <c r="KDI86" s="227"/>
      <c r="KDJ86" s="227"/>
      <c r="KDK86" s="227"/>
      <c r="KDL86" s="227"/>
      <c r="KDM86" s="227"/>
      <c r="KDN86" s="227"/>
      <c r="KDO86" s="227"/>
      <c r="KDP86" s="227"/>
      <c r="KDQ86" s="227"/>
      <c r="KDR86" s="227"/>
      <c r="KDS86" s="227"/>
      <c r="KDT86" s="227"/>
      <c r="KDU86" s="227"/>
      <c r="KDV86" s="227"/>
      <c r="KDW86" s="227"/>
      <c r="KDX86" s="227"/>
      <c r="KDY86" s="227"/>
      <c r="KDZ86" s="227"/>
      <c r="KEA86" s="227"/>
      <c r="KEB86" s="227"/>
      <c r="KEC86" s="227"/>
      <c r="KED86" s="227"/>
      <c r="KEE86" s="227"/>
      <c r="KEF86" s="227"/>
      <c r="KEG86" s="227"/>
      <c r="KEH86" s="227"/>
      <c r="KEI86" s="227"/>
      <c r="KEJ86" s="227"/>
      <c r="KEK86" s="227"/>
      <c r="KEL86" s="227"/>
      <c r="KEM86" s="227"/>
      <c r="KEN86" s="227"/>
      <c r="KEO86" s="227"/>
      <c r="KEP86" s="227"/>
      <c r="KEQ86" s="227"/>
      <c r="KER86" s="227"/>
      <c r="KES86" s="227"/>
      <c r="KET86" s="227"/>
      <c r="KEU86" s="227"/>
      <c r="KEV86" s="227"/>
      <c r="KEW86" s="227"/>
      <c r="KEX86" s="227"/>
      <c r="KEY86" s="227"/>
      <c r="KEZ86" s="227"/>
      <c r="KFA86" s="227"/>
      <c r="KFB86" s="227"/>
      <c r="KFC86" s="227"/>
      <c r="KFD86" s="227"/>
      <c r="KFE86" s="227"/>
      <c r="KFF86" s="227"/>
      <c r="KFG86" s="227"/>
      <c r="KFH86" s="227"/>
      <c r="KFI86" s="227"/>
      <c r="KFJ86" s="227"/>
      <c r="KFK86" s="227"/>
      <c r="KFL86" s="227"/>
      <c r="KFM86" s="227"/>
      <c r="KFN86" s="227"/>
      <c r="KFO86" s="227"/>
      <c r="KFP86" s="227"/>
      <c r="KFQ86" s="227"/>
      <c r="KFR86" s="227"/>
      <c r="KFS86" s="227"/>
      <c r="KFT86" s="227"/>
      <c r="KFU86" s="227"/>
      <c r="KFV86" s="227"/>
      <c r="KFW86" s="227"/>
      <c r="KFX86" s="227"/>
      <c r="KFY86" s="227"/>
      <c r="KFZ86" s="227"/>
      <c r="KGA86" s="227"/>
      <c r="KGB86" s="227"/>
      <c r="KGC86" s="227"/>
      <c r="KGD86" s="227"/>
      <c r="KGE86" s="227"/>
      <c r="KGF86" s="227"/>
      <c r="KGG86" s="227"/>
      <c r="KGH86" s="227"/>
      <c r="KGI86" s="227"/>
      <c r="KGJ86" s="227"/>
      <c r="KGK86" s="227"/>
      <c r="KGL86" s="227"/>
      <c r="KGM86" s="227"/>
      <c r="KGN86" s="227"/>
      <c r="KGO86" s="227"/>
      <c r="KGP86" s="227"/>
      <c r="KGQ86" s="227"/>
      <c r="KGR86" s="227"/>
      <c r="KGS86" s="227"/>
      <c r="KGT86" s="227"/>
      <c r="KGU86" s="227"/>
      <c r="KGV86" s="227"/>
      <c r="KGW86" s="227"/>
      <c r="KGX86" s="227"/>
      <c r="KGY86" s="227"/>
      <c r="KGZ86" s="227"/>
      <c r="KHA86" s="227"/>
      <c r="KHB86" s="227"/>
      <c r="KHC86" s="227"/>
      <c r="KHD86" s="227"/>
      <c r="KHE86" s="227"/>
      <c r="KHF86" s="227"/>
      <c r="KHG86" s="227"/>
      <c r="KHH86" s="227"/>
      <c r="KHI86" s="227"/>
      <c r="KHJ86" s="227"/>
      <c r="KHK86" s="227"/>
      <c r="KHL86" s="227"/>
      <c r="KHM86" s="227"/>
      <c r="KHN86" s="227"/>
      <c r="KHO86" s="227"/>
      <c r="KHP86" s="227"/>
      <c r="KHQ86" s="227"/>
      <c r="KHR86" s="227"/>
      <c r="KHS86" s="227"/>
      <c r="KHT86" s="227"/>
      <c r="KHU86" s="227"/>
      <c r="KHV86" s="227"/>
      <c r="KHW86" s="227"/>
      <c r="KHX86" s="227"/>
      <c r="KHY86" s="227"/>
      <c r="KHZ86" s="227"/>
      <c r="KIA86" s="227"/>
      <c r="KIB86" s="227"/>
      <c r="KIC86" s="227"/>
      <c r="KID86" s="227"/>
      <c r="KIE86" s="227"/>
      <c r="KIF86" s="227"/>
      <c r="KIG86" s="227"/>
      <c r="KIH86" s="227"/>
      <c r="KII86" s="227"/>
      <c r="KIJ86" s="227"/>
      <c r="KIK86" s="227"/>
      <c r="KIL86" s="227"/>
      <c r="KIM86" s="227"/>
      <c r="KIN86" s="227"/>
      <c r="KIO86" s="227"/>
      <c r="KIP86" s="227"/>
      <c r="KIQ86" s="227"/>
      <c r="KIR86" s="227"/>
      <c r="KIS86" s="227"/>
      <c r="KIT86" s="227"/>
      <c r="KIU86" s="227"/>
      <c r="KIV86" s="227"/>
      <c r="KIW86" s="227"/>
      <c r="KIX86" s="227"/>
      <c r="KIY86" s="227"/>
      <c r="KIZ86" s="227"/>
      <c r="KJA86" s="227"/>
      <c r="KJB86" s="227"/>
      <c r="KJC86" s="227"/>
      <c r="KJD86" s="227"/>
      <c r="KJE86" s="227"/>
      <c r="KJF86" s="227"/>
      <c r="KJG86" s="227"/>
      <c r="KJH86" s="227"/>
      <c r="KJI86" s="227"/>
      <c r="KJJ86" s="227"/>
      <c r="KJK86" s="227"/>
      <c r="KJL86" s="227"/>
      <c r="KJM86" s="227"/>
      <c r="KJN86" s="227"/>
      <c r="KJO86" s="227"/>
      <c r="KJP86" s="227"/>
      <c r="KJQ86" s="227"/>
      <c r="KJR86" s="227"/>
      <c r="KJS86" s="227"/>
      <c r="KJT86" s="227"/>
      <c r="KJU86" s="227"/>
      <c r="KJV86" s="227"/>
      <c r="KJW86" s="227"/>
      <c r="KJX86" s="227"/>
      <c r="KJY86" s="227"/>
      <c r="KJZ86" s="227"/>
      <c r="KKA86" s="227"/>
      <c r="KKB86" s="227"/>
      <c r="KKC86" s="227"/>
      <c r="KKD86" s="227"/>
      <c r="KKE86" s="227"/>
      <c r="KKF86" s="227"/>
      <c r="KKG86" s="227"/>
      <c r="KKH86" s="227"/>
      <c r="KKI86" s="227"/>
      <c r="KKJ86" s="227"/>
      <c r="KKK86" s="227"/>
      <c r="KKL86" s="227"/>
      <c r="KKM86" s="227"/>
      <c r="KKN86" s="227"/>
      <c r="KKO86" s="227"/>
      <c r="KKP86" s="227"/>
      <c r="KKQ86" s="227"/>
      <c r="KKR86" s="227"/>
      <c r="KKS86" s="227"/>
      <c r="KKT86" s="227"/>
      <c r="KKU86" s="227"/>
      <c r="KKV86" s="227"/>
      <c r="KKW86" s="227"/>
      <c r="KKX86" s="227"/>
      <c r="KKY86" s="227"/>
      <c r="KKZ86" s="227"/>
      <c r="KLA86" s="227"/>
      <c r="KLB86" s="227"/>
      <c r="KLC86" s="227"/>
      <c r="KLD86" s="227"/>
      <c r="KLE86" s="227"/>
      <c r="KLF86" s="227"/>
      <c r="KLG86" s="227"/>
      <c r="KLH86" s="227"/>
      <c r="KLI86" s="227"/>
      <c r="KLJ86" s="227"/>
      <c r="KLK86" s="227"/>
      <c r="KLL86" s="227"/>
      <c r="KLM86" s="227"/>
      <c r="KLN86" s="227"/>
      <c r="KLO86" s="227"/>
      <c r="KLP86" s="227"/>
      <c r="KLQ86" s="227"/>
      <c r="KLR86" s="227"/>
      <c r="KLS86" s="227"/>
      <c r="KLT86" s="227"/>
      <c r="KLU86" s="227"/>
      <c r="KLV86" s="227"/>
      <c r="KLW86" s="227"/>
      <c r="KLX86" s="227"/>
      <c r="KLY86" s="227"/>
      <c r="KLZ86" s="227"/>
      <c r="KMA86" s="227"/>
      <c r="KMB86" s="227"/>
      <c r="KMC86" s="227"/>
      <c r="KMD86" s="227"/>
      <c r="KME86" s="227"/>
      <c r="KMF86" s="227"/>
      <c r="KMG86" s="227"/>
      <c r="KMH86" s="227"/>
      <c r="KMI86" s="227"/>
      <c r="KMJ86" s="227"/>
      <c r="KMK86" s="227"/>
      <c r="KML86" s="227"/>
      <c r="KMM86" s="227"/>
      <c r="KMN86" s="227"/>
      <c r="KMO86" s="227"/>
      <c r="KMP86" s="227"/>
      <c r="KMQ86" s="227"/>
      <c r="KMR86" s="227"/>
      <c r="KMS86" s="227"/>
      <c r="KMT86" s="227"/>
      <c r="KMU86" s="227"/>
      <c r="KMV86" s="227"/>
      <c r="KMW86" s="227"/>
      <c r="KMX86" s="227"/>
      <c r="KMY86" s="227"/>
      <c r="KMZ86" s="227"/>
      <c r="KNA86" s="227"/>
      <c r="KNB86" s="227"/>
      <c r="KNC86" s="227"/>
      <c r="KND86" s="227"/>
      <c r="KNE86" s="227"/>
      <c r="KNF86" s="227"/>
      <c r="KNG86" s="227"/>
      <c r="KNH86" s="227"/>
      <c r="KNI86" s="227"/>
      <c r="KNJ86" s="227"/>
      <c r="KNK86" s="227"/>
      <c r="KNL86" s="227"/>
      <c r="KNM86" s="227"/>
      <c r="KNN86" s="227"/>
      <c r="KNO86" s="227"/>
      <c r="KNP86" s="227"/>
      <c r="KNQ86" s="227"/>
      <c r="KNR86" s="227"/>
      <c r="KNS86" s="227"/>
      <c r="KNT86" s="227"/>
      <c r="KNU86" s="227"/>
      <c r="KNV86" s="227"/>
      <c r="KNW86" s="227"/>
      <c r="KNX86" s="227"/>
      <c r="KNY86" s="227"/>
      <c r="KNZ86" s="227"/>
      <c r="KOA86" s="227"/>
      <c r="KOB86" s="227"/>
      <c r="KOC86" s="227"/>
      <c r="KOD86" s="227"/>
      <c r="KOE86" s="227"/>
      <c r="KOF86" s="227"/>
      <c r="KOG86" s="227"/>
      <c r="KOH86" s="227"/>
      <c r="KOI86" s="227"/>
      <c r="KOJ86" s="227"/>
      <c r="KOK86" s="227"/>
      <c r="KOL86" s="227"/>
      <c r="KOM86" s="227"/>
      <c r="KON86" s="227"/>
      <c r="KOO86" s="227"/>
      <c r="KOP86" s="227"/>
      <c r="KOQ86" s="227"/>
      <c r="KOR86" s="227"/>
      <c r="KOS86" s="227"/>
      <c r="KOT86" s="227"/>
      <c r="KOU86" s="227"/>
      <c r="KOV86" s="227"/>
      <c r="KOW86" s="227"/>
      <c r="KOX86" s="227"/>
      <c r="KOY86" s="227"/>
      <c r="KOZ86" s="227"/>
      <c r="KPA86" s="227"/>
      <c r="KPB86" s="227"/>
      <c r="KPC86" s="227"/>
      <c r="KPD86" s="227"/>
      <c r="KPE86" s="227"/>
      <c r="KPF86" s="227"/>
      <c r="KPG86" s="227"/>
      <c r="KPH86" s="227"/>
      <c r="KPI86" s="227"/>
      <c r="KPJ86" s="227"/>
      <c r="KPK86" s="227"/>
      <c r="KPL86" s="227"/>
      <c r="KPM86" s="227"/>
      <c r="KPN86" s="227"/>
      <c r="KPO86" s="227"/>
      <c r="KPP86" s="227"/>
      <c r="KPQ86" s="227"/>
      <c r="KPR86" s="227"/>
      <c r="KPS86" s="227"/>
      <c r="KPT86" s="227"/>
      <c r="KPU86" s="227"/>
      <c r="KPV86" s="227"/>
      <c r="KPW86" s="227"/>
      <c r="KPX86" s="227"/>
      <c r="KPY86" s="227"/>
      <c r="KPZ86" s="227"/>
      <c r="KQA86" s="227"/>
      <c r="KQB86" s="227"/>
      <c r="KQC86" s="227"/>
      <c r="KQD86" s="227"/>
      <c r="KQE86" s="227"/>
      <c r="KQF86" s="227"/>
      <c r="KQG86" s="227"/>
      <c r="KQH86" s="227"/>
      <c r="KQI86" s="227"/>
      <c r="KQJ86" s="227"/>
      <c r="KQK86" s="227"/>
      <c r="KQL86" s="227"/>
      <c r="KQM86" s="227"/>
      <c r="KQN86" s="227"/>
      <c r="KQO86" s="227"/>
      <c r="KQP86" s="227"/>
      <c r="KQQ86" s="227"/>
      <c r="KQR86" s="227"/>
      <c r="KQS86" s="227"/>
      <c r="KQT86" s="227"/>
      <c r="KQU86" s="227"/>
      <c r="KQV86" s="227"/>
      <c r="KQW86" s="227"/>
      <c r="KQX86" s="227"/>
      <c r="KQY86" s="227"/>
      <c r="KQZ86" s="227"/>
      <c r="KRA86" s="227"/>
      <c r="KRB86" s="227"/>
      <c r="KRC86" s="227"/>
      <c r="KRD86" s="227"/>
      <c r="KRE86" s="227"/>
      <c r="KRF86" s="227"/>
      <c r="KRG86" s="227"/>
      <c r="KRH86" s="227"/>
      <c r="KRI86" s="227"/>
      <c r="KRJ86" s="227"/>
      <c r="KRK86" s="227"/>
      <c r="KRL86" s="227"/>
      <c r="KRM86" s="227"/>
      <c r="KRN86" s="227"/>
      <c r="KRO86" s="227"/>
      <c r="KRP86" s="227"/>
      <c r="KRQ86" s="227"/>
      <c r="KRR86" s="227"/>
      <c r="KRS86" s="227"/>
      <c r="KRT86" s="227"/>
      <c r="KRU86" s="227"/>
      <c r="KRV86" s="227"/>
      <c r="KRW86" s="227"/>
      <c r="KRX86" s="227"/>
      <c r="KRY86" s="227"/>
      <c r="KRZ86" s="227"/>
      <c r="KSA86" s="227"/>
      <c r="KSB86" s="227"/>
      <c r="KSC86" s="227"/>
      <c r="KSD86" s="227"/>
      <c r="KSE86" s="227"/>
      <c r="KSF86" s="227"/>
      <c r="KSG86" s="227"/>
      <c r="KSH86" s="227"/>
      <c r="KSI86" s="227"/>
      <c r="KSJ86" s="227"/>
      <c r="KSK86" s="227"/>
      <c r="KSL86" s="227"/>
      <c r="KSM86" s="227"/>
      <c r="KSN86" s="227"/>
      <c r="KSO86" s="227"/>
      <c r="KSP86" s="227"/>
      <c r="KSQ86" s="227"/>
      <c r="KSR86" s="227"/>
      <c r="KSS86" s="227"/>
      <c r="KST86" s="227"/>
      <c r="KSU86" s="227"/>
      <c r="KSV86" s="227"/>
      <c r="KSW86" s="227"/>
      <c r="KSX86" s="227"/>
      <c r="KSY86" s="227"/>
      <c r="KSZ86" s="227"/>
      <c r="KTA86" s="227"/>
      <c r="KTB86" s="227"/>
      <c r="KTC86" s="227"/>
      <c r="KTD86" s="227"/>
      <c r="KTE86" s="227"/>
      <c r="KTF86" s="227"/>
      <c r="KTG86" s="227"/>
      <c r="KTH86" s="227"/>
      <c r="KTI86" s="227"/>
      <c r="KTJ86" s="227"/>
      <c r="KTK86" s="227"/>
      <c r="KTL86" s="227"/>
      <c r="KTM86" s="227"/>
      <c r="KTN86" s="227"/>
      <c r="KTO86" s="227"/>
      <c r="KTP86" s="227"/>
      <c r="KTQ86" s="227"/>
      <c r="KTR86" s="227"/>
      <c r="KTS86" s="227"/>
      <c r="KTT86" s="227"/>
      <c r="KTU86" s="227"/>
      <c r="KTV86" s="227"/>
      <c r="KTW86" s="227"/>
      <c r="KTX86" s="227"/>
      <c r="KTY86" s="227"/>
      <c r="KTZ86" s="227"/>
      <c r="KUA86" s="227"/>
      <c r="KUB86" s="227"/>
      <c r="KUC86" s="227"/>
      <c r="KUD86" s="227"/>
      <c r="KUE86" s="227"/>
      <c r="KUF86" s="227"/>
      <c r="KUG86" s="227"/>
      <c r="KUH86" s="227"/>
      <c r="KUI86" s="227"/>
      <c r="KUJ86" s="227"/>
      <c r="KUK86" s="227"/>
      <c r="KUL86" s="227"/>
      <c r="KUM86" s="227"/>
      <c r="KUN86" s="227"/>
      <c r="KUO86" s="227"/>
      <c r="KUP86" s="227"/>
      <c r="KUQ86" s="227"/>
      <c r="KUR86" s="227"/>
      <c r="KUS86" s="227"/>
      <c r="KUT86" s="227"/>
      <c r="KUU86" s="227"/>
      <c r="KUV86" s="227"/>
      <c r="KUW86" s="227"/>
      <c r="KUX86" s="227"/>
      <c r="KUY86" s="227"/>
      <c r="KUZ86" s="227"/>
      <c r="KVA86" s="227"/>
      <c r="KVB86" s="227"/>
      <c r="KVC86" s="227"/>
      <c r="KVD86" s="227"/>
      <c r="KVE86" s="227"/>
      <c r="KVF86" s="227"/>
      <c r="KVG86" s="227"/>
      <c r="KVH86" s="227"/>
      <c r="KVI86" s="227"/>
      <c r="KVJ86" s="227"/>
      <c r="KVK86" s="227"/>
      <c r="KVL86" s="227"/>
      <c r="KVM86" s="227"/>
      <c r="KVN86" s="227"/>
      <c r="KVO86" s="227"/>
      <c r="KVP86" s="227"/>
      <c r="KVQ86" s="227"/>
      <c r="KVR86" s="227"/>
      <c r="KVS86" s="227"/>
      <c r="KVT86" s="227"/>
      <c r="KVU86" s="227"/>
      <c r="KVV86" s="227"/>
      <c r="KVW86" s="227"/>
      <c r="KVX86" s="227"/>
      <c r="KVY86" s="227"/>
      <c r="KVZ86" s="227"/>
      <c r="KWA86" s="227"/>
      <c r="KWB86" s="227"/>
      <c r="KWC86" s="227"/>
      <c r="KWD86" s="227"/>
      <c r="KWE86" s="227"/>
      <c r="KWF86" s="227"/>
      <c r="KWG86" s="227"/>
      <c r="KWH86" s="227"/>
      <c r="KWI86" s="227"/>
      <c r="KWJ86" s="227"/>
      <c r="KWK86" s="227"/>
      <c r="KWL86" s="227"/>
      <c r="KWM86" s="227"/>
      <c r="KWN86" s="227"/>
      <c r="KWO86" s="227"/>
      <c r="KWP86" s="227"/>
      <c r="KWQ86" s="227"/>
      <c r="KWR86" s="227"/>
      <c r="KWS86" s="227"/>
      <c r="KWT86" s="227"/>
      <c r="KWU86" s="227"/>
      <c r="KWV86" s="227"/>
      <c r="KWW86" s="227"/>
      <c r="KWX86" s="227"/>
      <c r="KWY86" s="227"/>
      <c r="KWZ86" s="227"/>
      <c r="KXA86" s="227"/>
      <c r="KXB86" s="227"/>
      <c r="KXC86" s="227"/>
      <c r="KXD86" s="227"/>
      <c r="KXE86" s="227"/>
      <c r="KXF86" s="227"/>
      <c r="KXG86" s="227"/>
      <c r="KXH86" s="227"/>
      <c r="KXI86" s="227"/>
      <c r="KXJ86" s="227"/>
      <c r="KXK86" s="227"/>
      <c r="KXL86" s="227"/>
      <c r="KXM86" s="227"/>
      <c r="KXN86" s="227"/>
      <c r="KXO86" s="227"/>
      <c r="KXP86" s="227"/>
      <c r="KXQ86" s="227"/>
      <c r="KXR86" s="227"/>
      <c r="KXS86" s="227"/>
      <c r="KXT86" s="227"/>
      <c r="KXU86" s="227"/>
      <c r="KXV86" s="227"/>
      <c r="KXW86" s="227"/>
      <c r="KXX86" s="227"/>
      <c r="KXY86" s="227"/>
      <c r="KXZ86" s="227"/>
      <c r="KYA86" s="227"/>
      <c r="KYB86" s="227"/>
      <c r="KYC86" s="227"/>
      <c r="KYD86" s="227"/>
      <c r="KYE86" s="227"/>
      <c r="KYF86" s="227"/>
      <c r="KYG86" s="227"/>
      <c r="KYH86" s="227"/>
      <c r="KYI86" s="227"/>
      <c r="KYJ86" s="227"/>
      <c r="KYK86" s="227"/>
      <c r="KYL86" s="227"/>
      <c r="KYM86" s="227"/>
      <c r="KYN86" s="227"/>
      <c r="KYO86" s="227"/>
      <c r="KYP86" s="227"/>
      <c r="KYQ86" s="227"/>
      <c r="KYR86" s="227"/>
      <c r="KYS86" s="227"/>
      <c r="KYT86" s="227"/>
      <c r="KYU86" s="227"/>
      <c r="KYV86" s="227"/>
      <c r="KYW86" s="227"/>
      <c r="KYX86" s="227"/>
      <c r="KYY86" s="227"/>
      <c r="KYZ86" s="227"/>
      <c r="KZA86" s="227"/>
      <c r="KZB86" s="227"/>
      <c r="KZC86" s="227"/>
      <c r="KZD86" s="227"/>
      <c r="KZE86" s="227"/>
      <c r="KZF86" s="227"/>
      <c r="KZG86" s="227"/>
      <c r="KZH86" s="227"/>
      <c r="KZI86" s="227"/>
      <c r="KZJ86" s="227"/>
      <c r="KZK86" s="227"/>
      <c r="KZL86" s="227"/>
      <c r="KZM86" s="227"/>
      <c r="KZN86" s="227"/>
      <c r="KZO86" s="227"/>
      <c r="KZP86" s="227"/>
      <c r="KZQ86" s="227"/>
      <c r="KZR86" s="227"/>
      <c r="KZS86" s="227"/>
      <c r="KZT86" s="227"/>
      <c r="KZU86" s="227"/>
      <c r="KZV86" s="227"/>
      <c r="KZW86" s="227"/>
      <c r="KZX86" s="227"/>
      <c r="KZY86" s="227"/>
      <c r="KZZ86" s="227"/>
      <c r="LAA86" s="227"/>
      <c r="LAB86" s="227"/>
      <c r="LAC86" s="227"/>
      <c r="LAD86" s="227"/>
      <c r="LAE86" s="227"/>
      <c r="LAF86" s="227"/>
      <c r="LAG86" s="227"/>
      <c r="LAH86" s="227"/>
      <c r="LAI86" s="227"/>
      <c r="LAJ86" s="227"/>
      <c r="LAK86" s="227"/>
      <c r="LAL86" s="227"/>
      <c r="LAM86" s="227"/>
      <c r="LAN86" s="227"/>
      <c r="LAO86" s="227"/>
      <c r="LAP86" s="227"/>
      <c r="LAQ86" s="227"/>
      <c r="LAR86" s="227"/>
      <c r="LAS86" s="227"/>
      <c r="LAT86" s="227"/>
      <c r="LAU86" s="227"/>
      <c r="LAV86" s="227"/>
      <c r="LAW86" s="227"/>
      <c r="LAX86" s="227"/>
      <c r="LAY86" s="227"/>
      <c r="LAZ86" s="227"/>
      <c r="LBA86" s="227"/>
      <c r="LBB86" s="227"/>
      <c r="LBC86" s="227"/>
      <c r="LBD86" s="227"/>
      <c r="LBE86" s="227"/>
      <c r="LBF86" s="227"/>
      <c r="LBG86" s="227"/>
      <c r="LBH86" s="227"/>
      <c r="LBI86" s="227"/>
      <c r="LBJ86" s="227"/>
      <c r="LBK86" s="227"/>
      <c r="LBL86" s="227"/>
      <c r="LBM86" s="227"/>
      <c r="LBN86" s="227"/>
      <c r="LBO86" s="227"/>
      <c r="LBP86" s="227"/>
      <c r="LBQ86" s="227"/>
      <c r="LBR86" s="227"/>
      <c r="LBS86" s="227"/>
      <c r="LBT86" s="227"/>
      <c r="LBU86" s="227"/>
      <c r="LBV86" s="227"/>
      <c r="LBW86" s="227"/>
      <c r="LBX86" s="227"/>
      <c r="LBY86" s="227"/>
      <c r="LBZ86" s="227"/>
      <c r="LCA86" s="227"/>
      <c r="LCB86" s="227"/>
      <c r="LCC86" s="227"/>
      <c r="LCD86" s="227"/>
      <c r="LCE86" s="227"/>
      <c r="LCF86" s="227"/>
      <c r="LCG86" s="227"/>
      <c r="LCH86" s="227"/>
      <c r="LCI86" s="227"/>
      <c r="LCJ86" s="227"/>
      <c r="LCK86" s="227"/>
      <c r="LCL86" s="227"/>
      <c r="LCM86" s="227"/>
      <c r="LCN86" s="227"/>
      <c r="LCO86" s="227"/>
      <c r="LCP86" s="227"/>
      <c r="LCQ86" s="227"/>
      <c r="LCR86" s="227"/>
      <c r="LCS86" s="227"/>
      <c r="LCT86" s="227"/>
      <c r="LCU86" s="227"/>
      <c r="LCV86" s="227"/>
      <c r="LCW86" s="227"/>
      <c r="LCX86" s="227"/>
      <c r="LCY86" s="227"/>
      <c r="LCZ86" s="227"/>
      <c r="LDA86" s="227"/>
      <c r="LDB86" s="227"/>
      <c r="LDC86" s="227"/>
      <c r="LDD86" s="227"/>
      <c r="LDE86" s="227"/>
      <c r="LDF86" s="227"/>
      <c r="LDG86" s="227"/>
      <c r="LDH86" s="227"/>
      <c r="LDI86" s="227"/>
      <c r="LDJ86" s="227"/>
      <c r="LDK86" s="227"/>
      <c r="LDL86" s="227"/>
      <c r="LDM86" s="227"/>
      <c r="LDN86" s="227"/>
      <c r="LDO86" s="227"/>
      <c r="LDP86" s="227"/>
      <c r="LDQ86" s="227"/>
      <c r="LDR86" s="227"/>
      <c r="LDS86" s="227"/>
      <c r="LDT86" s="227"/>
      <c r="LDU86" s="227"/>
      <c r="LDV86" s="227"/>
      <c r="LDW86" s="227"/>
      <c r="LDX86" s="227"/>
      <c r="LDY86" s="227"/>
      <c r="LDZ86" s="227"/>
      <c r="LEA86" s="227"/>
      <c r="LEB86" s="227"/>
      <c r="LEC86" s="227"/>
      <c r="LED86" s="227"/>
      <c r="LEE86" s="227"/>
      <c r="LEF86" s="227"/>
      <c r="LEG86" s="227"/>
      <c r="LEH86" s="227"/>
      <c r="LEI86" s="227"/>
      <c r="LEJ86" s="227"/>
      <c r="LEK86" s="227"/>
      <c r="LEL86" s="227"/>
      <c r="LEM86" s="227"/>
      <c r="LEN86" s="227"/>
      <c r="LEO86" s="227"/>
      <c r="LEP86" s="227"/>
      <c r="LEQ86" s="227"/>
      <c r="LER86" s="227"/>
      <c r="LES86" s="227"/>
      <c r="LET86" s="227"/>
      <c r="LEU86" s="227"/>
      <c r="LEV86" s="227"/>
      <c r="LEW86" s="227"/>
      <c r="LEX86" s="227"/>
      <c r="LEY86" s="227"/>
      <c r="LEZ86" s="227"/>
      <c r="LFA86" s="227"/>
      <c r="LFB86" s="227"/>
      <c r="LFC86" s="227"/>
      <c r="LFD86" s="227"/>
      <c r="LFE86" s="227"/>
      <c r="LFF86" s="227"/>
      <c r="LFG86" s="227"/>
      <c r="LFH86" s="227"/>
      <c r="LFI86" s="227"/>
      <c r="LFJ86" s="227"/>
      <c r="LFK86" s="227"/>
      <c r="LFL86" s="227"/>
      <c r="LFM86" s="227"/>
      <c r="LFN86" s="227"/>
      <c r="LFO86" s="227"/>
      <c r="LFP86" s="227"/>
      <c r="LFQ86" s="227"/>
      <c r="LFR86" s="227"/>
      <c r="LFS86" s="227"/>
      <c r="LFT86" s="227"/>
      <c r="LFU86" s="227"/>
      <c r="LFV86" s="227"/>
      <c r="LFW86" s="227"/>
      <c r="LFX86" s="227"/>
      <c r="LFY86" s="227"/>
      <c r="LFZ86" s="227"/>
      <c r="LGA86" s="227"/>
      <c r="LGB86" s="227"/>
      <c r="LGC86" s="227"/>
      <c r="LGD86" s="227"/>
      <c r="LGE86" s="227"/>
      <c r="LGF86" s="227"/>
      <c r="LGG86" s="227"/>
      <c r="LGH86" s="227"/>
      <c r="LGI86" s="227"/>
      <c r="LGJ86" s="227"/>
      <c r="LGK86" s="227"/>
      <c r="LGL86" s="227"/>
      <c r="LGM86" s="227"/>
      <c r="LGN86" s="227"/>
      <c r="LGO86" s="227"/>
      <c r="LGP86" s="227"/>
      <c r="LGQ86" s="227"/>
      <c r="LGR86" s="227"/>
      <c r="LGS86" s="227"/>
      <c r="LGT86" s="227"/>
      <c r="LGU86" s="227"/>
      <c r="LGV86" s="227"/>
      <c r="LGW86" s="227"/>
      <c r="LGX86" s="227"/>
      <c r="LGY86" s="227"/>
      <c r="LGZ86" s="227"/>
      <c r="LHA86" s="227"/>
      <c r="LHB86" s="227"/>
      <c r="LHC86" s="227"/>
      <c r="LHD86" s="227"/>
      <c r="LHE86" s="227"/>
      <c r="LHF86" s="227"/>
      <c r="LHG86" s="227"/>
      <c r="LHH86" s="227"/>
      <c r="LHI86" s="227"/>
      <c r="LHJ86" s="227"/>
      <c r="LHK86" s="227"/>
      <c r="LHL86" s="227"/>
      <c r="LHM86" s="227"/>
      <c r="LHN86" s="227"/>
      <c r="LHO86" s="227"/>
      <c r="LHP86" s="227"/>
      <c r="LHQ86" s="227"/>
      <c r="LHR86" s="227"/>
      <c r="LHS86" s="227"/>
      <c r="LHT86" s="227"/>
      <c r="LHU86" s="227"/>
      <c r="LHV86" s="227"/>
      <c r="LHW86" s="227"/>
      <c r="LHX86" s="227"/>
      <c r="LHY86" s="227"/>
      <c r="LHZ86" s="227"/>
      <c r="LIA86" s="227"/>
      <c r="LIB86" s="227"/>
      <c r="LIC86" s="227"/>
      <c r="LID86" s="227"/>
      <c r="LIE86" s="227"/>
      <c r="LIF86" s="227"/>
      <c r="LIG86" s="227"/>
      <c r="LIH86" s="227"/>
      <c r="LII86" s="227"/>
      <c r="LIJ86" s="227"/>
      <c r="LIK86" s="227"/>
      <c r="LIL86" s="227"/>
      <c r="LIM86" s="227"/>
      <c r="LIN86" s="227"/>
      <c r="LIO86" s="227"/>
      <c r="LIP86" s="227"/>
      <c r="LIQ86" s="227"/>
      <c r="LIR86" s="227"/>
      <c r="LIS86" s="227"/>
      <c r="LIT86" s="227"/>
      <c r="LIU86" s="227"/>
      <c r="LIV86" s="227"/>
      <c r="LIW86" s="227"/>
      <c r="LIX86" s="227"/>
      <c r="LIY86" s="227"/>
      <c r="LIZ86" s="227"/>
      <c r="LJA86" s="227"/>
      <c r="LJB86" s="227"/>
      <c r="LJC86" s="227"/>
      <c r="LJD86" s="227"/>
      <c r="LJE86" s="227"/>
      <c r="LJF86" s="227"/>
      <c r="LJG86" s="227"/>
      <c r="LJH86" s="227"/>
      <c r="LJI86" s="227"/>
      <c r="LJJ86" s="227"/>
      <c r="LJK86" s="227"/>
      <c r="LJL86" s="227"/>
      <c r="LJM86" s="227"/>
      <c r="LJN86" s="227"/>
      <c r="LJO86" s="227"/>
      <c r="LJP86" s="227"/>
      <c r="LJQ86" s="227"/>
      <c r="LJR86" s="227"/>
      <c r="LJS86" s="227"/>
      <c r="LJT86" s="227"/>
      <c r="LJU86" s="227"/>
      <c r="LJV86" s="227"/>
      <c r="LJW86" s="227"/>
      <c r="LJX86" s="227"/>
      <c r="LJY86" s="227"/>
      <c r="LJZ86" s="227"/>
      <c r="LKA86" s="227"/>
      <c r="LKB86" s="227"/>
      <c r="LKC86" s="227"/>
      <c r="LKD86" s="227"/>
      <c r="LKE86" s="227"/>
      <c r="LKF86" s="227"/>
      <c r="LKG86" s="227"/>
      <c r="LKH86" s="227"/>
      <c r="LKI86" s="227"/>
      <c r="LKJ86" s="227"/>
      <c r="LKK86" s="227"/>
      <c r="LKL86" s="227"/>
      <c r="LKM86" s="227"/>
      <c r="LKN86" s="227"/>
      <c r="LKO86" s="227"/>
      <c r="LKP86" s="227"/>
      <c r="LKQ86" s="227"/>
      <c r="LKR86" s="227"/>
      <c r="LKS86" s="227"/>
      <c r="LKT86" s="227"/>
      <c r="LKU86" s="227"/>
      <c r="LKV86" s="227"/>
      <c r="LKW86" s="227"/>
      <c r="LKX86" s="227"/>
      <c r="LKY86" s="227"/>
      <c r="LKZ86" s="227"/>
      <c r="LLA86" s="227"/>
      <c r="LLB86" s="227"/>
      <c r="LLC86" s="227"/>
      <c r="LLD86" s="227"/>
      <c r="LLE86" s="227"/>
      <c r="LLF86" s="227"/>
      <c r="LLG86" s="227"/>
      <c r="LLH86" s="227"/>
      <c r="LLI86" s="227"/>
      <c r="LLJ86" s="227"/>
      <c r="LLK86" s="227"/>
      <c r="LLL86" s="227"/>
      <c r="LLM86" s="227"/>
      <c r="LLN86" s="227"/>
      <c r="LLO86" s="227"/>
      <c r="LLP86" s="227"/>
      <c r="LLQ86" s="227"/>
      <c r="LLR86" s="227"/>
      <c r="LLS86" s="227"/>
      <c r="LLT86" s="227"/>
      <c r="LLU86" s="227"/>
      <c r="LLV86" s="227"/>
      <c r="LLW86" s="227"/>
      <c r="LLX86" s="227"/>
      <c r="LLY86" s="227"/>
      <c r="LLZ86" s="227"/>
      <c r="LMA86" s="227"/>
      <c r="LMB86" s="227"/>
      <c r="LMC86" s="227"/>
      <c r="LMD86" s="227"/>
      <c r="LME86" s="227"/>
      <c r="LMF86" s="227"/>
      <c r="LMG86" s="227"/>
      <c r="LMH86" s="227"/>
      <c r="LMI86" s="227"/>
      <c r="LMJ86" s="227"/>
      <c r="LMK86" s="227"/>
      <c r="LML86" s="227"/>
      <c r="LMM86" s="227"/>
      <c r="LMN86" s="227"/>
      <c r="LMO86" s="227"/>
      <c r="LMP86" s="227"/>
      <c r="LMQ86" s="227"/>
      <c r="LMR86" s="227"/>
      <c r="LMS86" s="227"/>
      <c r="LMT86" s="227"/>
      <c r="LMU86" s="227"/>
      <c r="LMV86" s="227"/>
      <c r="LMW86" s="227"/>
      <c r="LMX86" s="227"/>
      <c r="LMY86" s="227"/>
      <c r="LMZ86" s="227"/>
      <c r="LNA86" s="227"/>
      <c r="LNB86" s="227"/>
      <c r="LNC86" s="227"/>
      <c r="LND86" s="227"/>
      <c r="LNE86" s="227"/>
      <c r="LNF86" s="227"/>
      <c r="LNG86" s="227"/>
      <c r="LNH86" s="227"/>
      <c r="LNI86" s="227"/>
      <c r="LNJ86" s="227"/>
      <c r="LNK86" s="227"/>
      <c r="LNL86" s="227"/>
      <c r="LNM86" s="227"/>
      <c r="LNN86" s="227"/>
      <c r="LNO86" s="227"/>
      <c r="LNP86" s="227"/>
      <c r="LNQ86" s="227"/>
      <c r="LNR86" s="227"/>
      <c r="LNS86" s="227"/>
      <c r="LNT86" s="227"/>
      <c r="LNU86" s="227"/>
      <c r="LNV86" s="227"/>
      <c r="LNW86" s="227"/>
      <c r="LNX86" s="227"/>
      <c r="LNY86" s="227"/>
      <c r="LNZ86" s="227"/>
      <c r="LOA86" s="227"/>
      <c r="LOB86" s="227"/>
      <c r="LOC86" s="227"/>
      <c r="LOD86" s="227"/>
      <c r="LOE86" s="227"/>
      <c r="LOF86" s="227"/>
      <c r="LOG86" s="227"/>
      <c r="LOH86" s="227"/>
      <c r="LOI86" s="227"/>
      <c r="LOJ86" s="227"/>
      <c r="LOK86" s="227"/>
      <c r="LOL86" s="227"/>
      <c r="LOM86" s="227"/>
      <c r="LON86" s="227"/>
      <c r="LOO86" s="227"/>
      <c r="LOP86" s="227"/>
      <c r="LOQ86" s="227"/>
      <c r="LOR86" s="227"/>
      <c r="LOS86" s="227"/>
      <c r="LOT86" s="227"/>
      <c r="LOU86" s="227"/>
      <c r="LOV86" s="227"/>
      <c r="LOW86" s="227"/>
      <c r="LOX86" s="227"/>
      <c r="LOY86" s="227"/>
      <c r="LOZ86" s="227"/>
      <c r="LPA86" s="227"/>
      <c r="LPB86" s="227"/>
      <c r="LPC86" s="227"/>
      <c r="LPD86" s="227"/>
      <c r="LPE86" s="227"/>
      <c r="LPF86" s="227"/>
      <c r="LPG86" s="227"/>
      <c r="LPH86" s="227"/>
      <c r="LPI86" s="227"/>
      <c r="LPJ86" s="227"/>
      <c r="LPK86" s="227"/>
      <c r="LPL86" s="227"/>
      <c r="LPM86" s="227"/>
      <c r="LPN86" s="227"/>
      <c r="LPO86" s="227"/>
      <c r="LPP86" s="227"/>
      <c r="LPQ86" s="227"/>
      <c r="LPR86" s="227"/>
      <c r="LPS86" s="227"/>
      <c r="LPT86" s="227"/>
      <c r="LPU86" s="227"/>
      <c r="LPV86" s="227"/>
      <c r="LPW86" s="227"/>
      <c r="LPX86" s="227"/>
      <c r="LPY86" s="227"/>
      <c r="LPZ86" s="227"/>
      <c r="LQA86" s="227"/>
      <c r="LQB86" s="227"/>
      <c r="LQC86" s="227"/>
      <c r="LQD86" s="227"/>
      <c r="LQE86" s="227"/>
      <c r="LQF86" s="227"/>
      <c r="LQG86" s="227"/>
      <c r="LQH86" s="227"/>
      <c r="LQI86" s="227"/>
      <c r="LQJ86" s="227"/>
      <c r="LQK86" s="227"/>
      <c r="LQL86" s="227"/>
      <c r="LQM86" s="227"/>
      <c r="LQN86" s="227"/>
      <c r="LQO86" s="227"/>
      <c r="LQP86" s="227"/>
      <c r="LQQ86" s="227"/>
      <c r="LQR86" s="227"/>
      <c r="LQS86" s="227"/>
      <c r="LQT86" s="227"/>
      <c r="LQU86" s="227"/>
      <c r="LQV86" s="227"/>
      <c r="LQW86" s="227"/>
      <c r="LQX86" s="227"/>
      <c r="LQY86" s="227"/>
      <c r="LQZ86" s="227"/>
      <c r="LRA86" s="227"/>
      <c r="LRB86" s="227"/>
      <c r="LRC86" s="227"/>
      <c r="LRD86" s="227"/>
      <c r="LRE86" s="227"/>
      <c r="LRF86" s="227"/>
      <c r="LRG86" s="227"/>
      <c r="LRH86" s="227"/>
      <c r="LRI86" s="227"/>
      <c r="LRJ86" s="227"/>
      <c r="LRK86" s="227"/>
      <c r="LRL86" s="227"/>
      <c r="LRM86" s="227"/>
      <c r="LRN86" s="227"/>
      <c r="LRO86" s="227"/>
      <c r="LRP86" s="227"/>
      <c r="LRQ86" s="227"/>
      <c r="LRR86" s="227"/>
      <c r="LRS86" s="227"/>
      <c r="LRT86" s="227"/>
      <c r="LRU86" s="227"/>
      <c r="LRV86" s="227"/>
      <c r="LRW86" s="227"/>
      <c r="LRX86" s="227"/>
      <c r="LRY86" s="227"/>
      <c r="LRZ86" s="227"/>
      <c r="LSA86" s="227"/>
      <c r="LSB86" s="227"/>
      <c r="LSC86" s="227"/>
      <c r="LSD86" s="227"/>
      <c r="LSE86" s="227"/>
      <c r="LSF86" s="227"/>
      <c r="LSG86" s="227"/>
      <c r="LSH86" s="227"/>
      <c r="LSI86" s="227"/>
      <c r="LSJ86" s="227"/>
      <c r="LSK86" s="227"/>
      <c r="LSL86" s="227"/>
      <c r="LSM86" s="227"/>
      <c r="LSN86" s="227"/>
      <c r="LSO86" s="227"/>
      <c r="LSP86" s="227"/>
      <c r="LSQ86" s="227"/>
      <c r="LSR86" s="227"/>
      <c r="LSS86" s="227"/>
      <c r="LST86" s="227"/>
      <c r="LSU86" s="227"/>
      <c r="LSV86" s="227"/>
      <c r="LSW86" s="227"/>
      <c r="LSX86" s="227"/>
      <c r="LSY86" s="227"/>
      <c r="LSZ86" s="227"/>
      <c r="LTA86" s="227"/>
      <c r="LTB86" s="227"/>
      <c r="LTC86" s="227"/>
      <c r="LTD86" s="227"/>
      <c r="LTE86" s="227"/>
      <c r="LTF86" s="227"/>
      <c r="LTG86" s="227"/>
      <c r="LTH86" s="227"/>
      <c r="LTI86" s="227"/>
      <c r="LTJ86" s="227"/>
      <c r="LTK86" s="227"/>
      <c r="LTL86" s="227"/>
      <c r="LTM86" s="227"/>
      <c r="LTN86" s="227"/>
      <c r="LTO86" s="227"/>
      <c r="LTP86" s="227"/>
      <c r="LTQ86" s="227"/>
      <c r="LTR86" s="227"/>
      <c r="LTS86" s="227"/>
      <c r="LTT86" s="227"/>
      <c r="LTU86" s="227"/>
      <c r="LTV86" s="227"/>
      <c r="LTW86" s="227"/>
      <c r="LTX86" s="227"/>
      <c r="LTY86" s="227"/>
      <c r="LTZ86" s="227"/>
      <c r="LUA86" s="227"/>
      <c r="LUB86" s="227"/>
      <c r="LUC86" s="227"/>
      <c r="LUD86" s="227"/>
      <c r="LUE86" s="227"/>
      <c r="LUF86" s="227"/>
      <c r="LUG86" s="227"/>
      <c r="LUH86" s="227"/>
      <c r="LUI86" s="227"/>
      <c r="LUJ86" s="227"/>
      <c r="LUK86" s="227"/>
      <c r="LUL86" s="227"/>
      <c r="LUM86" s="227"/>
      <c r="LUN86" s="227"/>
      <c r="LUO86" s="227"/>
      <c r="LUP86" s="227"/>
      <c r="LUQ86" s="227"/>
      <c r="LUR86" s="227"/>
      <c r="LUS86" s="227"/>
      <c r="LUT86" s="227"/>
      <c r="LUU86" s="227"/>
      <c r="LUV86" s="227"/>
      <c r="LUW86" s="227"/>
      <c r="LUX86" s="227"/>
      <c r="LUY86" s="227"/>
      <c r="LUZ86" s="227"/>
      <c r="LVA86" s="227"/>
      <c r="LVB86" s="227"/>
      <c r="LVC86" s="227"/>
      <c r="LVD86" s="227"/>
      <c r="LVE86" s="227"/>
      <c r="LVF86" s="227"/>
      <c r="LVG86" s="227"/>
      <c r="LVH86" s="227"/>
      <c r="LVI86" s="227"/>
      <c r="LVJ86" s="227"/>
      <c r="LVK86" s="227"/>
      <c r="LVL86" s="227"/>
      <c r="LVM86" s="227"/>
      <c r="LVN86" s="227"/>
      <c r="LVO86" s="227"/>
      <c r="LVP86" s="227"/>
      <c r="LVQ86" s="227"/>
      <c r="LVR86" s="227"/>
      <c r="LVS86" s="227"/>
      <c r="LVT86" s="227"/>
      <c r="LVU86" s="227"/>
      <c r="LVV86" s="227"/>
      <c r="LVW86" s="227"/>
      <c r="LVX86" s="227"/>
      <c r="LVY86" s="227"/>
      <c r="LVZ86" s="227"/>
      <c r="LWA86" s="227"/>
      <c r="LWB86" s="227"/>
      <c r="LWC86" s="227"/>
      <c r="LWD86" s="227"/>
      <c r="LWE86" s="227"/>
      <c r="LWF86" s="227"/>
      <c r="LWG86" s="227"/>
      <c r="LWH86" s="227"/>
      <c r="LWI86" s="227"/>
      <c r="LWJ86" s="227"/>
      <c r="LWK86" s="227"/>
      <c r="LWL86" s="227"/>
      <c r="LWM86" s="227"/>
      <c r="LWN86" s="227"/>
      <c r="LWO86" s="227"/>
      <c r="LWP86" s="227"/>
      <c r="LWQ86" s="227"/>
      <c r="LWR86" s="227"/>
      <c r="LWS86" s="227"/>
      <c r="LWT86" s="227"/>
      <c r="LWU86" s="227"/>
      <c r="LWV86" s="227"/>
      <c r="LWW86" s="227"/>
      <c r="LWX86" s="227"/>
      <c r="LWY86" s="227"/>
      <c r="LWZ86" s="227"/>
      <c r="LXA86" s="227"/>
      <c r="LXB86" s="227"/>
      <c r="LXC86" s="227"/>
      <c r="LXD86" s="227"/>
      <c r="LXE86" s="227"/>
      <c r="LXF86" s="227"/>
      <c r="LXG86" s="227"/>
      <c r="LXH86" s="227"/>
      <c r="LXI86" s="227"/>
      <c r="LXJ86" s="227"/>
      <c r="LXK86" s="227"/>
      <c r="LXL86" s="227"/>
      <c r="LXM86" s="227"/>
      <c r="LXN86" s="227"/>
      <c r="LXO86" s="227"/>
      <c r="LXP86" s="227"/>
      <c r="LXQ86" s="227"/>
      <c r="LXR86" s="227"/>
      <c r="LXS86" s="227"/>
      <c r="LXT86" s="227"/>
      <c r="LXU86" s="227"/>
      <c r="LXV86" s="227"/>
      <c r="LXW86" s="227"/>
      <c r="LXX86" s="227"/>
      <c r="LXY86" s="227"/>
      <c r="LXZ86" s="227"/>
      <c r="LYA86" s="227"/>
      <c r="LYB86" s="227"/>
      <c r="LYC86" s="227"/>
      <c r="LYD86" s="227"/>
      <c r="LYE86" s="227"/>
      <c r="LYF86" s="227"/>
      <c r="LYG86" s="227"/>
      <c r="LYH86" s="227"/>
      <c r="LYI86" s="227"/>
      <c r="LYJ86" s="227"/>
      <c r="LYK86" s="227"/>
      <c r="LYL86" s="227"/>
      <c r="LYM86" s="227"/>
      <c r="LYN86" s="227"/>
      <c r="LYO86" s="227"/>
      <c r="LYP86" s="227"/>
      <c r="LYQ86" s="227"/>
      <c r="LYR86" s="227"/>
      <c r="LYS86" s="227"/>
      <c r="LYT86" s="227"/>
      <c r="LYU86" s="227"/>
      <c r="LYV86" s="227"/>
      <c r="LYW86" s="227"/>
      <c r="LYX86" s="227"/>
      <c r="LYY86" s="227"/>
      <c r="LYZ86" s="227"/>
      <c r="LZA86" s="227"/>
      <c r="LZB86" s="227"/>
      <c r="LZC86" s="227"/>
      <c r="LZD86" s="227"/>
      <c r="LZE86" s="227"/>
      <c r="LZF86" s="227"/>
      <c r="LZG86" s="227"/>
      <c r="LZH86" s="227"/>
      <c r="LZI86" s="227"/>
      <c r="LZJ86" s="227"/>
      <c r="LZK86" s="227"/>
      <c r="LZL86" s="227"/>
      <c r="LZM86" s="227"/>
      <c r="LZN86" s="227"/>
      <c r="LZO86" s="227"/>
      <c r="LZP86" s="227"/>
      <c r="LZQ86" s="227"/>
      <c r="LZR86" s="227"/>
      <c r="LZS86" s="227"/>
      <c r="LZT86" s="227"/>
      <c r="LZU86" s="227"/>
      <c r="LZV86" s="227"/>
      <c r="LZW86" s="227"/>
      <c r="LZX86" s="227"/>
      <c r="LZY86" s="227"/>
      <c r="LZZ86" s="227"/>
      <c r="MAA86" s="227"/>
      <c r="MAB86" s="227"/>
      <c r="MAC86" s="227"/>
      <c r="MAD86" s="227"/>
      <c r="MAE86" s="227"/>
      <c r="MAF86" s="227"/>
      <c r="MAG86" s="227"/>
      <c r="MAH86" s="227"/>
      <c r="MAI86" s="227"/>
      <c r="MAJ86" s="227"/>
      <c r="MAK86" s="227"/>
      <c r="MAL86" s="227"/>
      <c r="MAM86" s="227"/>
      <c r="MAN86" s="227"/>
      <c r="MAO86" s="227"/>
      <c r="MAP86" s="227"/>
      <c r="MAQ86" s="227"/>
      <c r="MAR86" s="227"/>
      <c r="MAS86" s="227"/>
      <c r="MAT86" s="227"/>
      <c r="MAU86" s="227"/>
      <c r="MAV86" s="227"/>
      <c r="MAW86" s="227"/>
      <c r="MAX86" s="227"/>
      <c r="MAY86" s="227"/>
      <c r="MAZ86" s="227"/>
      <c r="MBA86" s="227"/>
      <c r="MBB86" s="227"/>
      <c r="MBC86" s="227"/>
      <c r="MBD86" s="227"/>
      <c r="MBE86" s="227"/>
      <c r="MBF86" s="227"/>
      <c r="MBG86" s="227"/>
      <c r="MBH86" s="227"/>
      <c r="MBI86" s="227"/>
      <c r="MBJ86" s="227"/>
      <c r="MBK86" s="227"/>
      <c r="MBL86" s="227"/>
      <c r="MBM86" s="227"/>
      <c r="MBN86" s="227"/>
      <c r="MBO86" s="227"/>
      <c r="MBP86" s="227"/>
      <c r="MBQ86" s="227"/>
      <c r="MBR86" s="227"/>
      <c r="MBS86" s="227"/>
      <c r="MBT86" s="227"/>
      <c r="MBU86" s="227"/>
      <c r="MBV86" s="227"/>
      <c r="MBW86" s="227"/>
      <c r="MBX86" s="227"/>
      <c r="MBY86" s="227"/>
      <c r="MBZ86" s="227"/>
      <c r="MCA86" s="227"/>
      <c r="MCB86" s="227"/>
      <c r="MCC86" s="227"/>
      <c r="MCD86" s="227"/>
      <c r="MCE86" s="227"/>
      <c r="MCF86" s="227"/>
      <c r="MCG86" s="227"/>
      <c r="MCH86" s="227"/>
      <c r="MCI86" s="227"/>
      <c r="MCJ86" s="227"/>
      <c r="MCK86" s="227"/>
      <c r="MCL86" s="227"/>
      <c r="MCM86" s="227"/>
      <c r="MCN86" s="227"/>
      <c r="MCO86" s="227"/>
      <c r="MCP86" s="227"/>
      <c r="MCQ86" s="227"/>
      <c r="MCR86" s="227"/>
      <c r="MCS86" s="227"/>
      <c r="MCT86" s="227"/>
      <c r="MCU86" s="227"/>
      <c r="MCV86" s="227"/>
      <c r="MCW86" s="227"/>
      <c r="MCX86" s="227"/>
      <c r="MCY86" s="227"/>
      <c r="MCZ86" s="227"/>
      <c r="MDA86" s="227"/>
      <c r="MDB86" s="227"/>
      <c r="MDC86" s="227"/>
      <c r="MDD86" s="227"/>
      <c r="MDE86" s="227"/>
      <c r="MDF86" s="227"/>
      <c r="MDG86" s="227"/>
      <c r="MDH86" s="227"/>
      <c r="MDI86" s="227"/>
      <c r="MDJ86" s="227"/>
      <c r="MDK86" s="227"/>
      <c r="MDL86" s="227"/>
      <c r="MDM86" s="227"/>
      <c r="MDN86" s="227"/>
      <c r="MDO86" s="227"/>
      <c r="MDP86" s="227"/>
      <c r="MDQ86" s="227"/>
      <c r="MDR86" s="227"/>
      <c r="MDS86" s="227"/>
      <c r="MDT86" s="227"/>
      <c r="MDU86" s="227"/>
      <c r="MDV86" s="227"/>
      <c r="MDW86" s="227"/>
      <c r="MDX86" s="227"/>
      <c r="MDY86" s="227"/>
      <c r="MDZ86" s="227"/>
      <c r="MEA86" s="227"/>
      <c r="MEB86" s="227"/>
      <c r="MEC86" s="227"/>
      <c r="MED86" s="227"/>
      <c r="MEE86" s="227"/>
      <c r="MEF86" s="227"/>
      <c r="MEG86" s="227"/>
      <c r="MEH86" s="227"/>
      <c r="MEI86" s="227"/>
      <c r="MEJ86" s="227"/>
      <c r="MEK86" s="227"/>
      <c r="MEL86" s="227"/>
      <c r="MEM86" s="227"/>
      <c r="MEN86" s="227"/>
      <c r="MEO86" s="227"/>
      <c r="MEP86" s="227"/>
      <c r="MEQ86" s="227"/>
      <c r="MER86" s="227"/>
      <c r="MES86" s="227"/>
      <c r="MET86" s="227"/>
      <c r="MEU86" s="227"/>
      <c r="MEV86" s="227"/>
      <c r="MEW86" s="227"/>
      <c r="MEX86" s="227"/>
      <c r="MEY86" s="227"/>
      <c r="MEZ86" s="227"/>
      <c r="MFA86" s="227"/>
      <c r="MFB86" s="227"/>
      <c r="MFC86" s="227"/>
      <c r="MFD86" s="227"/>
      <c r="MFE86" s="227"/>
      <c r="MFF86" s="227"/>
      <c r="MFG86" s="227"/>
      <c r="MFH86" s="227"/>
      <c r="MFI86" s="227"/>
      <c r="MFJ86" s="227"/>
      <c r="MFK86" s="227"/>
      <c r="MFL86" s="227"/>
      <c r="MFM86" s="227"/>
      <c r="MFN86" s="227"/>
      <c r="MFO86" s="227"/>
      <c r="MFP86" s="227"/>
      <c r="MFQ86" s="227"/>
      <c r="MFR86" s="227"/>
      <c r="MFS86" s="227"/>
      <c r="MFT86" s="227"/>
      <c r="MFU86" s="227"/>
      <c r="MFV86" s="227"/>
      <c r="MFW86" s="227"/>
      <c r="MFX86" s="227"/>
      <c r="MFY86" s="227"/>
      <c r="MFZ86" s="227"/>
      <c r="MGA86" s="227"/>
      <c r="MGB86" s="227"/>
      <c r="MGC86" s="227"/>
      <c r="MGD86" s="227"/>
      <c r="MGE86" s="227"/>
      <c r="MGF86" s="227"/>
      <c r="MGG86" s="227"/>
      <c r="MGH86" s="227"/>
      <c r="MGI86" s="227"/>
      <c r="MGJ86" s="227"/>
      <c r="MGK86" s="227"/>
      <c r="MGL86" s="227"/>
      <c r="MGM86" s="227"/>
      <c r="MGN86" s="227"/>
      <c r="MGO86" s="227"/>
      <c r="MGP86" s="227"/>
      <c r="MGQ86" s="227"/>
      <c r="MGR86" s="227"/>
      <c r="MGS86" s="227"/>
      <c r="MGT86" s="227"/>
      <c r="MGU86" s="227"/>
      <c r="MGV86" s="227"/>
      <c r="MGW86" s="227"/>
      <c r="MGX86" s="227"/>
      <c r="MGY86" s="227"/>
      <c r="MGZ86" s="227"/>
      <c r="MHA86" s="227"/>
      <c r="MHB86" s="227"/>
      <c r="MHC86" s="227"/>
      <c r="MHD86" s="227"/>
      <c r="MHE86" s="227"/>
      <c r="MHF86" s="227"/>
      <c r="MHG86" s="227"/>
      <c r="MHH86" s="227"/>
      <c r="MHI86" s="227"/>
      <c r="MHJ86" s="227"/>
      <c r="MHK86" s="227"/>
      <c r="MHL86" s="227"/>
      <c r="MHM86" s="227"/>
      <c r="MHN86" s="227"/>
      <c r="MHO86" s="227"/>
      <c r="MHP86" s="227"/>
      <c r="MHQ86" s="227"/>
      <c r="MHR86" s="227"/>
      <c r="MHS86" s="227"/>
      <c r="MHT86" s="227"/>
      <c r="MHU86" s="227"/>
      <c r="MHV86" s="227"/>
      <c r="MHW86" s="227"/>
      <c r="MHX86" s="227"/>
      <c r="MHY86" s="227"/>
      <c r="MHZ86" s="227"/>
      <c r="MIA86" s="227"/>
      <c r="MIB86" s="227"/>
      <c r="MIC86" s="227"/>
      <c r="MID86" s="227"/>
      <c r="MIE86" s="227"/>
      <c r="MIF86" s="227"/>
      <c r="MIG86" s="227"/>
      <c r="MIH86" s="227"/>
      <c r="MII86" s="227"/>
      <c r="MIJ86" s="227"/>
      <c r="MIK86" s="227"/>
      <c r="MIL86" s="227"/>
      <c r="MIM86" s="227"/>
      <c r="MIN86" s="227"/>
      <c r="MIO86" s="227"/>
      <c r="MIP86" s="227"/>
      <c r="MIQ86" s="227"/>
      <c r="MIR86" s="227"/>
      <c r="MIS86" s="227"/>
      <c r="MIT86" s="227"/>
      <c r="MIU86" s="227"/>
      <c r="MIV86" s="227"/>
      <c r="MIW86" s="227"/>
      <c r="MIX86" s="227"/>
      <c r="MIY86" s="227"/>
      <c r="MIZ86" s="227"/>
      <c r="MJA86" s="227"/>
      <c r="MJB86" s="227"/>
      <c r="MJC86" s="227"/>
      <c r="MJD86" s="227"/>
      <c r="MJE86" s="227"/>
      <c r="MJF86" s="227"/>
      <c r="MJG86" s="227"/>
      <c r="MJH86" s="227"/>
      <c r="MJI86" s="227"/>
      <c r="MJJ86" s="227"/>
      <c r="MJK86" s="227"/>
      <c r="MJL86" s="227"/>
      <c r="MJM86" s="227"/>
      <c r="MJN86" s="227"/>
      <c r="MJO86" s="227"/>
      <c r="MJP86" s="227"/>
      <c r="MJQ86" s="227"/>
      <c r="MJR86" s="227"/>
      <c r="MJS86" s="227"/>
      <c r="MJT86" s="227"/>
      <c r="MJU86" s="227"/>
      <c r="MJV86" s="227"/>
      <c r="MJW86" s="227"/>
      <c r="MJX86" s="227"/>
      <c r="MJY86" s="227"/>
      <c r="MJZ86" s="227"/>
      <c r="MKA86" s="227"/>
      <c r="MKB86" s="227"/>
      <c r="MKC86" s="227"/>
      <c r="MKD86" s="227"/>
      <c r="MKE86" s="227"/>
      <c r="MKF86" s="227"/>
      <c r="MKG86" s="227"/>
      <c r="MKH86" s="227"/>
      <c r="MKI86" s="227"/>
      <c r="MKJ86" s="227"/>
      <c r="MKK86" s="227"/>
      <c r="MKL86" s="227"/>
      <c r="MKM86" s="227"/>
      <c r="MKN86" s="227"/>
      <c r="MKO86" s="227"/>
      <c r="MKP86" s="227"/>
      <c r="MKQ86" s="227"/>
      <c r="MKR86" s="227"/>
      <c r="MKS86" s="227"/>
      <c r="MKT86" s="227"/>
      <c r="MKU86" s="227"/>
      <c r="MKV86" s="227"/>
      <c r="MKW86" s="227"/>
      <c r="MKX86" s="227"/>
      <c r="MKY86" s="227"/>
      <c r="MKZ86" s="227"/>
      <c r="MLA86" s="227"/>
      <c r="MLB86" s="227"/>
      <c r="MLC86" s="227"/>
      <c r="MLD86" s="227"/>
      <c r="MLE86" s="227"/>
      <c r="MLF86" s="227"/>
      <c r="MLG86" s="227"/>
      <c r="MLH86" s="227"/>
      <c r="MLI86" s="227"/>
      <c r="MLJ86" s="227"/>
      <c r="MLK86" s="227"/>
      <c r="MLL86" s="227"/>
      <c r="MLM86" s="227"/>
      <c r="MLN86" s="227"/>
      <c r="MLO86" s="227"/>
      <c r="MLP86" s="227"/>
      <c r="MLQ86" s="227"/>
      <c r="MLR86" s="227"/>
      <c r="MLS86" s="227"/>
      <c r="MLT86" s="227"/>
      <c r="MLU86" s="227"/>
      <c r="MLV86" s="227"/>
      <c r="MLW86" s="227"/>
      <c r="MLX86" s="227"/>
      <c r="MLY86" s="227"/>
      <c r="MLZ86" s="227"/>
      <c r="MMA86" s="227"/>
      <c r="MMB86" s="227"/>
      <c r="MMC86" s="227"/>
      <c r="MMD86" s="227"/>
      <c r="MME86" s="227"/>
      <c r="MMF86" s="227"/>
      <c r="MMG86" s="227"/>
      <c r="MMH86" s="227"/>
      <c r="MMI86" s="227"/>
      <c r="MMJ86" s="227"/>
      <c r="MMK86" s="227"/>
      <c r="MML86" s="227"/>
      <c r="MMM86" s="227"/>
      <c r="MMN86" s="227"/>
      <c r="MMO86" s="227"/>
      <c r="MMP86" s="227"/>
      <c r="MMQ86" s="227"/>
      <c r="MMR86" s="227"/>
      <c r="MMS86" s="227"/>
      <c r="MMT86" s="227"/>
      <c r="MMU86" s="227"/>
      <c r="MMV86" s="227"/>
      <c r="MMW86" s="227"/>
      <c r="MMX86" s="227"/>
      <c r="MMY86" s="227"/>
      <c r="MMZ86" s="227"/>
      <c r="MNA86" s="227"/>
      <c r="MNB86" s="227"/>
      <c r="MNC86" s="227"/>
      <c r="MND86" s="227"/>
      <c r="MNE86" s="227"/>
      <c r="MNF86" s="227"/>
      <c r="MNG86" s="227"/>
      <c r="MNH86" s="227"/>
      <c r="MNI86" s="227"/>
      <c r="MNJ86" s="227"/>
      <c r="MNK86" s="227"/>
      <c r="MNL86" s="227"/>
      <c r="MNM86" s="227"/>
      <c r="MNN86" s="227"/>
      <c r="MNO86" s="227"/>
      <c r="MNP86" s="227"/>
      <c r="MNQ86" s="227"/>
      <c r="MNR86" s="227"/>
      <c r="MNS86" s="227"/>
      <c r="MNT86" s="227"/>
      <c r="MNU86" s="227"/>
      <c r="MNV86" s="227"/>
      <c r="MNW86" s="227"/>
      <c r="MNX86" s="227"/>
      <c r="MNY86" s="227"/>
      <c r="MNZ86" s="227"/>
      <c r="MOA86" s="227"/>
      <c r="MOB86" s="227"/>
      <c r="MOC86" s="227"/>
      <c r="MOD86" s="227"/>
      <c r="MOE86" s="227"/>
      <c r="MOF86" s="227"/>
      <c r="MOG86" s="227"/>
      <c r="MOH86" s="227"/>
      <c r="MOI86" s="227"/>
      <c r="MOJ86" s="227"/>
      <c r="MOK86" s="227"/>
      <c r="MOL86" s="227"/>
      <c r="MOM86" s="227"/>
      <c r="MON86" s="227"/>
      <c r="MOO86" s="227"/>
      <c r="MOP86" s="227"/>
      <c r="MOQ86" s="227"/>
      <c r="MOR86" s="227"/>
      <c r="MOS86" s="227"/>
      <c r="MOT86" s="227"/>
      <c r="MOU86" s="227"/>
      <c r="MOV86" s="227"/>
      <c r="MOW86" s="227"/>
      <c r="MOX86" s="227"/>
      <c r="MOY86" s="227"/>
      <c r="MOZ86" s="227"/>
      <c r="MPA86" s="227"/>
      <c r="MPB86" s="227"/>
      <c r="MPC86" s="227"/>
      <c r="MPD86" s="227"/>
      <c r="MPE86" s="227"/>
      <c r="MPF86" s="227"/>
      <c r="MPG86" s="227"/>
      <c r="MPH86" s="227"/>
      <c r="MPI86" s="227"/>
      <c r="MPJ86" s="227"/>
      <c r="MPK86" s="227"/>
      <c r="MPL86" s="227"/>
      <c r="MPM86" s="227"/>
      <c r="MPN86" s="227"/>
      <c r="MPO86" s="227"/>
      <c r="MPP86" s="227"/>
      <c r="MPQ86" s="227"/>
      <c r="MPR86" s="227"/>
      <c r="MPS86" s="227"/>
      <c r="MPT86" s="227"/>
      <c r="MPU86" s="227"/>
      <c r="MPV86" s="227"/>
      <c r="MPW86" s="227"/>
      <c r="MPX86" s="227"/>
      <c r="MPY86" s="227"/>
      <c r="MPZ86" s="227"/>
      <c r="MQA86" s="227"/>
      <c r="MQB86" s="227"/>
      <c r="MQC86" s="227"/>
      <c r="MQD86" s="227"/>
      <c r="MQE86" s="227"/>
      <c r="MQF86" s="227"/>
      <c r="MQG86" s="227"/>
      <c r="MQH86" s="227"/>
      <c r="MQI86" s="227"/>
      <c r="MQJ86" s="227"/>
      <c r="MQK86" s="227"/>
      <c r="MQL86" s="227"/>
      <c r="MQM86" s="227"/>
      <c r="MQN86" s="227"/>
      <c r="MQO86" s="227"/>
      <c r="MQP86" s="227"/>
      <c r="MQQ86" s="227"/>
      <c r="MQR86" s="227"/>
      <c r="MQS86" s="227"/>
      <c r="MQT86" s="227"/>
      <c r="MQU86" s="227"/>
      <c r="MQV86" s="227"/>
      <c r="MQW86" s="227"/>
      <c r="MQX86" s="227"/>
      <c r="MQY86" s="227"/>
      <c r="MQZ86" s="227"/>
      <c r="MRA86" s="227"/>
      <c r="MRB86" s="227"/>
      <c r="MRC86" s="227"/>
      <c r="MRD86" s="227"/>
      <c r="MRE86" s="227"/>
      <c r="MRF86" s="227"/>
      <c r="MRG86" s="227"/>
      <c r="MRH86" s="227"/>
      <c r="MRI86" s="227"/>
      <c r="MRJ86" s="227"/>
      <c r="MRK86" s="227"/>
      <c r="MRL86" s="227"/>
      <c r="MRM86" s="227"/>
      <c r="MRN86" s="227"/>
      <c r="MRO86" s="227"/>
      <c r="MRP86" s="227"/>
      <c r="MRQ86" s="227"/>
      <c r="MRR86" s="227"/>
      <c r="MRS86" s="227"/>
      <c r="MRT86" s="227"/>
      <c r="MRU86" s="227"/>
      <c r="MRV86" s="227"/>
      <c r="MRW86" s="227"/>
      <c r="MRX86" s="227"/>
      <c r="MRY86" s="227"/>
      <c r="MRZ86" s="227"/>
      <c r="MSA86" s="227"/>
      <c r="MSB86" s="227"/>
      <c r="MSC86" s="227"/>
      <c r="MSD86" s="227"/>
      <c r="MSE86" s="227"/>
      <c r="MSF86" s="227"/>
      <c r="MSG86" s="227"/>
      <c r="MSH86" s="227"/>
      <c r="MSI86" s="227"/>
      <c r="MSJ86" s="227"/>
      <c r="MSK86" s="227"/>
      <c r="MSL86" s="227"/>
      <c r="MSM86" s="227"/>
      <c r="MSN86" s="227"/>
      <c r="MSO86" s="227"/>
      <c r="MSP86" s="227"/>
      <c r="MSQ86" s="227"/>
      <c r="MSR86" s="227"/>
      <c r="MSS86" s="227"/>
      <c r="MST86" s="227"/>
      <c r="MSU86" s="227"/>
      <c r="MSV86" s="227"/>
      <c r="MSW86" s="227"/>
      <c r="MSX86" s="227"/>
      <c r="MSY86" s="227"/>
      <c r="MSZ86" s="227"/>
      <c r="MTA86" s="227"/>
      <c r="MTB86" s="227"/>
      <c r="MTC86" s="227"/>
      <c r="MTD86" s="227"/>
      <c r="MTE86" s="227"/>
      <c r="MTF86" s="227"/>
      <c r="MTG86" s="227"/>
      <c r="MTH86" s="227"/>
      <c r="MTI86" s="227"/>
      <c r="MTJ86" s="227"/>
      <c r="MTK86" s="227"/>
      <c r="MTL86" s="227"/>
      <c r="MTM86" s="227"/>
      <c r="MTN86" s="227"/>
      <c r="MTO86" s="227"/>
      <c r="MTP86" s="227"/>
      <c r="MTQ86" s="227"/>
      <c r="MTR86" s="227"/>
      <c r="MTS86" s="227"/>
      <c r="MTT86" s="227"/>
      <c r="MTU86" s="227"/>
      <c r="MTV86" s="227"/>
      <c r="MTW86" s="227"/>
      <c r="MTX86" s="227"/>
      <c r="MTY86" s="227"/>
      <c r="MTZ86" s="227"/>
      <c r="MUA86" s="227"/>
      <c r="MUB86" s="227"/>
      <c r="MUC86" s="227"/>
      <c r="MUD86" s="227"/>
      <c r="MUE86" s="227"/>
      <c r="MUF86" s="227"/>
      <c r="MUG86" s="227"/>
      <c r="MUH86" s="227"/>
      <c r="MUI86" s="227"/>
      <c r="MUJ86" s="227"/>
      <c r="MUK86" s="227"/>
      <c r="MUL86" s="227"/>
      <c r="MUM86" s="227"/>
      <c r="MUN86" s="227"/>
      <c r="MUO86" s="227"/>
      <c r="MUP86" s="227"/>
      <c r="MUQ86" s="227"/>
      <c r="MUR86" s="227"/>
      <c r="MUS86" s="227"/>
      <c r="MUT86" s="227"/>
      <c r="MUU86" s="227"/>
      <c r="MUV86" s="227"/>
      <c r="MUW86" s="227"/>
      <c r="MUX86" s="227"/>
      <c r="MUY86" s="227"/>
      <c r="MUZ86" s="227"/>
      <c r="MVA86" s="227"/>
      <c r="MVB86" s="227"/>
      <c r="MVC86" s="227"/>
      <c r="MVD86" s="227"/>
      <c r="MVE86" s="227"/>
      <c r="MVF86" s="227"/>
      <c r="MVG86" s="227"/>
      <c r="MVH86" s="227"/>
      <c r="MVI86" s="227"/>
      <c r="MVJ86" s="227"/>
      <c r="MVK86" s="227"/>
      <c r="MVL86" s="227"/>
      <c r="MVM86" s="227"/>
      <c r="MVN86" s="227"/>
      <c r="MVO86" s="227"/>
      <c r="MVP86" s="227"/>
      <c r="MVQ86" s="227"/>
      <c r="MVR86" s="227"/>
      <c r="MVS86" s="227"/>
      <c r="MVT86" s="227"/>
      <c r="MVU86" s="227"/>
      <c r="MVV86" s="227"/>
      <c r="MVW86" s="227"/>
      <c r="MVX86" s="227"/>
      <c r="MVY86" s="227"/>
      <c r="MVZ86" s="227"/>
      <c r="MWA86" s="227"/>
      <c r="MWB86" s="227"/>
      <c r="MWC86" s="227"/>
      <c r="MWD86" s="227"/>
      <c r="MWE86" s="227"/>
      <c r="MWF86" s="227"/>
      <c r="MWG86" s="227"/>
      <c r="MWH86" s="227"/>
      <c r="MWI86" s="227"/>
      <c r="MWJ86" s="227"/>
      <c r="MWK86" s="227"/>
      <c r="MWL86" s="227"/>
      <c r="MWM86" s="227"/>
      <c r="MWN86" s="227"/>
      <c r="MWO86" s="227"/>
      <c r="MWP86" s="227"/>
      <c r="MWQ86" s="227"/>
      <c r="MWR86" s="227"/>
      <c r="MWS86" s="227"/>
      <c r="MWT86" s="227"/>
      <c r="MWU86" s="227"/>
      <c r="MWV86" s="227"/>
      <c r="MWW86" s="227"/>
      <c r="MWX86" s="227"/>
      <c r="MWY86" s="227"/>
      <c r="MWZ86" s="227"/>
      <c r="MXA86" s="227"/>
      <c r="MXB86" s="227"/>
      <c r="MXC86" s="227"/>
      <c r="MXD86" s="227"/>
      <c r="MXE86" s="227"/>
      <c r="MXF86" s="227"/>
      <c r="MXG86" s="227"/>
      <c r="MXH86" s="227"/>
      <c r="MXI86" s="227"/>
      <c r="MXJ86" s="227"/>
      <c r="MXK86" s="227"/>
      <c r="MXL86" s="227"/>
      <c r="MXM86" s="227"/>
      <c r="MXN86" s="227"/>
      <c r="MXO86" s="227"/>
      <c r="MXP86" s="227"/>
      <c r="MXQ86" s="227"/>
      <c r="MXR86" s="227"/>
      <c r="MXS86" s="227"/>
      <c r="MXT86" s="227"/>
      <c r="MXU86" s="227"/>
      <c r="MXV86" s="227"/>
      <c r="MXW86" s="227"/>
      <c r="MXX86" s="227"/>
      <c r="MXY86" s="227"/>
      <c r="MXZ86" s="227"/>
      <c r="MYA86" s="227"/>
      <c r="MYB86" s="227"/>
      <c r="MYC86" s="227"/>
      <c r="MYD86" s="227"/>
      <c r="MYE86" s="227"/>
      <c r="MYF86" s="227"/>
      <c r="MYG86" s="227"/>
      <c r="MYH86" s="227"/>
      <c r="MYI86" s="227"/>
      <c r="MYJ86" s="227"/>
      <c r="MYK86" s="227"/>
      <c r="MYL86" s="227"/>
      <c r="MYM86" s="227"/>
      <c r="MYN86" s="227"/>
      <c r="MYO86" s="227"/>
      <c r="MYP86" s="227"/>
      <c r="MYQ86" s="227"/>
      <c r="MYR86" s="227"/>
      <c r="MYS86" s="227"/>
      <c r="MYT86" s="227"/>
      <c r="MYU86" s="227"/>
      <c r="MYV86" s="227"/>
      <c r="MYW86" s="227"/>
      <c r="MYX86" s="227"/>
      <c r="MYY86" s="227"/>
      <c r="MYZ86" s="227"/>
      <c r="MZA86" s="227"/>
      <c r="MZB86" s="227"/>
      <c r="MZC86" s="227"/>
      <c r="MZD86" s="227"/>
      <c r="MZE86" s="227"/>
      <c r="MZF86" s="227"/>
      <c r="MZG86" s="227"/>
      <c r="MZH86" s="227"/>
      <c r="MZI86" s="227"/>
      <c r="MZJ86" s="227"/>
      <c r="MZK86" s="227"/>
      <c r="MZL86" s="227"/>
      <c r="MZM86" s="227"/>
      <c r="MZN86" s="227"/>
      <c r="MZO86" s="227"/>
      <c r="MZP86" s="227"/>
      <c r="MZQ86" s="227"/>
      <c r="MZR86" s="227"/>
      <c r="MZS86" s="227"/>
      <c r="MZT86" s="227"/>
      <c r="MZU86" s="227"/>
      <c r="MZV86" s="227"/>
      <c r="MZW86" s="227"/>
      <c r="MZX86" s="227"/>
      <c r="MZY86" s="227"/>
      <c r="MZZ86" s="227"/>
      <c r="NAA86" s="227"/>
      <c r="NAB86" s="227"/>
      <c r="NAC86" s="227"/>
      <c r="NAD86" s="227"/>
      <c r="NAE86" s="227"/>
      <c r="NAF86" s="227"/>
      <c r="NAG86" s="227"/>
      <c r="NAH86" s="227"/>
      <c r="NAI86" s="227"/>
      <c r="NAJ86" s="227"/>
      <c r="NAK86" s="227"/>
      <c r="NAL86" s="227"/>
      <c r="NAM86" s="227"/>
      <c r="NAN86" s="227"/>
      <c r="NAO86" s="227"/>
      <c r="NAP86" s="227"/>
      <c r="NAQ86" s="227"/>
      <c r="NAR86" s="227"/>
      <c r="NAS86" s="227"/>
      <c r="NAT86" s="227"/>
      <c r="NAU86" s="227"/>
      <c r="NAV86" s="227"/>
      <c r="NAW86" s="227"/>
      <c r="NAX86" s="227"/>
      <c r="NAY86" s="227"/>
      <c r="NAZ86" s="227"/>
      <c r="NBA86" s="227"/>
      <c r="NBB86" s="227"/>
      <c r="NBC86" s="227"/>
      <c r="NBD86" s="227"/>
      <c r="NBE86" s="227"/>
      <c r="NBF86" s="227"/>
      <c r="NBG86" s="227"/>
      <c r="NBH86" s="227"/>
      <c r="NBI86" s="227"/>
      <c r="NBJ86" s="227"/>
      <c r="NBK86" s="227"/>
      <c r="NBL86" s="227"/>
      <c r="NBM86" s="227"/>
      <c r="NBN86" s="227"/>
      <c r="NBO86" s="227"/>
      <c r="NBP86" s="227"/>
      <c r="NBQ86" s="227"/>
      <c r="NBR86" s="227"/>
      <c r="NBS86" s="227"/>
      <c r="NBT86" s="227"/>
      <c r="NBU86" s="227"/>
      <c r="NBV86" s="227"/>
      <c r="NBW86" s="227"/>
      <c r="NBX86" s="227"/>
      <c r="NBY86" s="227"/>
      <c r="NBZ86" s="227"/>
      <c r="NCA86" s="227"/>
      <c r="NCB86" s="227"/>
      <c r="NCC86" s="227"/>
      <c r="NCD86" s="227"/>
      <c r="NCE86" s="227"/>
      <c r="NCF86" s="227"/>
      <c r="NCG86" s="227"/>
      <c r="NCH86" s="227"/>
      <c r="NCI86" s="227"/>
      <c r="NCJ86" s="227"/>
      <c r="NCK86" s="227"/>
      <c r="NCL86" s="227"/>
      <c r="NCM86" s="227"/>
      <c r="NCN86" s="227"/>
      <c r="NCO86" s="227"/>
      <c r="NCP86" s="227"/>
      <c r="NCQ86" s="227"/>
      <c r="NCR86" s="227"/>
      <c r="NCS86" s="227"/>
      <c r="NCT86" s="227"/>
      <c r="NCU86" s="227"/>
      <c r="NCV86" s="227"/>
      <c r="NCW86" s="227"/>
      <c r="NCX86" s="227"/>
      <c r="NCY86" s="227"/>
      <c r="NCZ86" s="227"/>
      <c r="NDA86" s="227"/>
      <c r="NDB86" s="227"/>
      <c r="NDC86" s="227"/>
      <c r="NDD86" s="227"/>
      <c r="NDE86" s="227"/>
      <c r="NDF86" s="227"/>
      <c r="NDG86" s="227"/>
      <c r="NDH86" s="227"/>
      <c r="NDI86" s="227"/>
      <c r="NDJ86" s="227"/>
      <c r="NDK86" s="227"/>
      <c r="NDL86" s="227"/>
      <c r="NDM86" s="227"/>
      <c r="NDN86" s="227"/>
      <c r="NDO86" s="227"/>
      <c r="NDP86" s="227"/>
      <c r="NDQ86" s="227"/>
      <c r="NDR86" s="227"/>
      <c r="NDS86" s="227"/>
      <c r="NDT86" s="227"/>
      <c r="NDU86" s="227"/>
      <c r="NDV86" s="227"/>
      <c r="NDW86" s="227"/>
      <c r="NDX86" s="227"/>
      <c r="NDY86" s="227"/>
      <c r="NDZ86" s="227"/>
      <c r="NEA86" s="227"/>
      <c r="NEB86" s="227"/>
      <c r="NEC86" s="227"/>
      <c r="NED86" s="227"/>
      <c r="NEE86" s="227"/>
      <c r="NEF86" s="227"/>
      <c r="NEG86" s="227"/>
      <c r="NEH86" s="227"/>
      <c r="NEI86" s="227"/>
      <c r="NEJ86" s="227"/>
      <c r="NEK86" s="227"/>
      <c r="NEL86" s="227"/>
      <c r="NEM86" s="227"/>
      <c r="NEN86" s="227"/>
      <c r="NEO86" s="227"/>
      <c r="NEP86" s="227"/>
      <c r="NEQ86" s="227"/>
      <c r="NER86" s="227"/>
      <c r="NES86" s="227"/>
      <c r="NET86" s="227"/>
      <c r="NEU86" s="227"/>
      <c r="NEV86" s="227"/>
      <c r="NEW86" s="227"/>
      <c r="NEX86" s="227"/>
      <c r="NEY86" s="227"/>
      <c r="NEZ86" s="227"/>
      <c r="NFA86" s="227"/>
      <c r="NFB86" s="227"/>
      <c r="NFC86" s="227"/>
      <c r="NFD86" s="227"/>
      <c r="NFE86" s="227"/>
      <c r="NFF86" s="227"/>
      <c r="NFG86" s="227"/>
      <c r="NFH86" s="227"/>
      <c r="NFI86" s="227"/>
      <c r="NFJ86" s="227"/>
      <c r="NFK86" s="227"/>
      <c r="NFL86" s="227"/>
      <c r="NFM86" s="227"/>
      <c r="NFN86" s="227"/>
      <c r="NFO86" s="227"/>
      <c r="NFP86" s="227"/>
      <c r="NFQ86" s="227"/>
      <c r="NFR86" s="227"/>
      <c r="NFS86" s="227"/>
      <c r="NFT86" s="227"/>
      <c r="NFU86" s="227"/>
      <c r="NFV86" s="227"/>
      <c r="NFW86" s="227"/>
      <c r="NFX86" s="227"/>
      <c r="NFY86" s="227"/>
      <c r="NFZ86" s="227"/>
      <c r="NGA86" s="227"/>
      <c r="NGB86" s="227"/>
      <c r="NGC86" s="227"/>
      <c r="NGD86" s="227"/>
      <c r="NGE86" s="227"/>
      <c r="NGF86" s="227"/>
      <c r="NGG86" s="227"/>
      <c r="NGH86" s="227"/>
      <c r="NGI86" s="227"/>
      <c r="NGJ86" s="227"/>
      <c r="NGK86" s="227"/>
      <c r="NGL86" s="227"/>
      <c r="NGM86" s="227"/>
      <c r="NGN86" s="227"/>
      <c r="NGO86" s="227"/>
      <c r="NGP86" s="227"/>
      <c r="NGQ86" s="227"/>
      <c r="NGR86" s="227"/>
      <c r="NGS86" s="227"/>
      <c r="NGT86" s="227"/>
      <c r="NGU86" s="227"/>
      <c r="NGV86" s="227"/>
      <c r="NGW86" s="227"/>
      <c r="NGX86" s="227"/>
      <c r="NGY86" s="227"/>
      <c r="NGZ86" s="227"/>
      <c r="NHA86" s="227"/>
      <c r="NHB86" s="227"/>
      <c r="NHC86" s="227"/>
      <c r="NHD86" s="227"/>
      <c r="NHE86" s="227"/>
      <c r="NHF86" s="227"/>
      <c r="NHG86" s="227"/>
      <c r="NHH86" s="227"/>
      <c r="NHI86" s="227"/>
      <c r="NHJ86" s="227"/>
      <c r="NHK86" s="227"/>
      <c r="NHL86" s="227"/>
      <c r="NHM86" s="227"/>
      <c r="NHN86" s="227"/>
      <c r="NHO86" s="227"/>
      <c r="NHP86" s="227"/>
      <c r="NHQ86" s="227"/>
      <c r="NHR86" s="227"/>
      <c r="NHS86" s="227"/>
      <c r="NHT86" s="227"/>
      <c r="NHU86" s="227"/>
      <c r="NHV86" s="227"/>
      <c r="NHW86" s="227"/>
      <c r="NHX86" s="227"/>
      <c r="NHY86" s="227"/>
      <c r="NHZ86" s="227"/>
      <c r="NIA86" s="227"/>
      <c r="NIB86" s="227"/>
      <c r="NIC86" s="227"/>
      <c r="NID86" s="227"/>
      <c r="NIE86" s="227"/>
      <c r="NIF86" s="227"/>
      <c r="NIG86" s="227"/>
      <c r="NIH86" s="227"/>
      <c r="NII86" s="227"/>
      <c r="NIJ86" s="227"/>
      <c r="NIK86" s="227"/>
      <c r="NIL86" s="227"/>
      <c r="NIM86" s="227"/>
      <c r="NIN86" s="227"/>
      <c r="NIO86" s="227"/>
      <c r="NIP86" s="227"/>
      <c r="NIQ86" s="227"/>
      <c r="NIR86" s="227"/>
      <c r="NIS86" s="227"/>
      <c r="NIT86" s="227"/>
      <c r="NIU86" s="227"/>
      <c r="NIV86" s="227"/>
      <c r="NIW86" s="227"/>
      <c r="NIX86" s="227"/>
      <c r="NIY86" s="227"/>
      <c r="NIZ86" s="227"/>
      <c r="NJA86" s="227"/>
      <c r="NJB86" s="227"/>
      <c r="NJC86" s="227"/>
      <c r="NJD86" s="227"/>
      <c r="NJE86" s="227"/>
      <c r="NJF86" s="227"/>
      <c r="NJG86" s="227"/>
      <c r="NJH86" s="227"/>
      <c r="NJI86" s="227"/>
      <c r="NJJ86" s="227"/>
      <c r="NJK86" s="227"/>
      <c r="NJL86" s="227"/>
      <c r="NJM86" s="227"/>
      <c r="NJN86" s="227"/>
      <c r="NJO86" s="227"/>
      <c r="NJP86" s="227"/>
      <c r="NJQ86" s="227"/>
      <c r="NJR86" s="227"/>
      <c r="NJS86" s="227"/>
      <c r="NJT86" s="227"/>
      <c r="NJU86" s="227"/>
      <c r="NJV86" s="227"/>
      <c r="NJW86" s="227"/>
      <c r="NJX86" s="227"/>
      <c r="NJY86" s="227"/>
      <c r="NJZ86" s="227"/>
      <c r="NKA86" s="227"/>
      <c r="NKB86" s="227"/>
      <c r="NKC86" s="227"/>
      <c r="NKD86" s="227"/>
      <c r="NKE86" s="227"/>
      <c r="NKF86" s="227"/>
      <c r="NKG86" s="227"/>
      <c r="NKH86" s="227"/>
      <c r="NKI86" s="227"/>
      <c r="NKJ86" s="227"/>
      <c r="NKK86" s="227"/>
      <c r="NKL86" s="227"/>
      <c r="NKM86" s="227"/>
      <c r="NKN86" s="227"/>
      <c r="NKO86" s="227"/>
      <c r="NKP86" s="227"/>
      <c r="NKQ86" s="227"/>
      <c r="NKR86" s="227"/>
      <c r="NKS86" s="227"/>
      <c r="NKT86" s="227"/>
      <c r="NKU86" s="227"/>
      <c r="NKV86" s="227"/>
      <c r="NKW86" s="227"/>
      <c r="NKX86" s="227"/>
      <c r="NKY86" s="227"/>
      <c r="NKZ86" s="227"/>
      <c r="NLA86" s="227"/>
      <c r="NLB86" s="227"/>
      <c r="NLC86" s="227"/>
      <c r="NLD86" s="227"/>
      <c r="NLE86" s="227"/>
      <c r="NLF86" s="227"/>
      <c r="NLG86" s="227"/>
      <c r="NLH86" s="227"/>
      <c r="NLI86" s="227"/>
      <c r="NLJ86" s="227"/>
      <c r="NLK86" s="227"/>
      <c r="NLL86" s="227"/>
      <c r="NLM86" s="227"/>
      <c r="NLN86" s="227"/>
      <c r="NLO86" s="227"/>
      <c r="NLP86" s="227"/>
      <c r="NLQ86" s="227"/>
      <c r="NLR86" s="227"/>
      <c r="NLS86" s="227"/>
      <c r="NLT86" s="227"/>
      <c r="NLU86" s="227"/>
      <c r="NLV86" s="227"/>
      <c r="NLW86" s="227"/>
      <c r="NLX86" s="227"/>
      <c r="NLY86" s="227"/>
      <c r="NLZ86" s="227"/>
      <c r="NMA86" s="227"/>
      <c r="NMB86" s="227"/>
      <c r="NMC86" s="227"/>
      <c r="NMD86" s="227"/>
      <c r="NME86" s="227"/>
      <c r="NMF86" s="227"/>
      <c r="NMG86" s="227"/>
      <c r="NMH86" s="227"/>
      <c r="NMI86" s="227"/>
      <c r="NMJ86" s="227"/>
      <c r="NMK86" s="227"/>
      <c r="NML86" s="227"/>
      <c r="NMM86" s="227"/>
      <c r="NMN86" s="227"/>
      <c r="NMO86" s="227"/>
      <c r="NMP86" s="227"/>
      <c r="NMQ86" s="227"/>
      <c r="NMR86" s="227"/>
      <c r="NMS86" s="227"/>
      <c r="NMT86" s="227"/>
      <c r="NMU86" s="227"/>
      <c r="NMV86" s="227"/>
      <c r="NMW86" s="227"/>
      <c r="NMX86" s="227"/>
      <c r="NMY86" s="227"/>
      <c r="NMZ86" s="227"/>
      <c r="NNA86" s="227"/>
      <c r="NNB86" s="227"/>
      <c r="NNC86" s="227"/>
      <c r="NND86" s="227"/>
      <c r="NNE86" s="227"/>
      <c r="NNF86" s="227"/>
      <c r="NNG86" s="227"/>
      <c r="NNH86" s="227"/>
      <c r="NNI86" s="227"/>
      <c r="NNJ86" s="227"/>
      <c r="NNK86" s="227"/>
      <c r="NNL86" s="227"/>
      <c r="NNM86" s="227"/>
      <c r="NNN86" s="227"/>
      <c r="NNO86" s="227"/>
      <c r="NNP86" s="227"/>
      <c r="NNQ86" s="227"/>
      <c r="NNR86" s="227"/>
      <c r="NNS86" s="227"/>
      <c r="NNT86" s="227"/>
      <c r="NNU86" s="227"/>
      <c r="NNV86" s="227"/>
      <c r="NNW86" s="227"/>
      <c r="NNX86" s="227"/>
      <c r="NNY86" s="227"/>
      <c r="NNZ86" s="227"/>
      <c r="NOA86" s="227"/>
      <c r="NOB86" s="227"/>
      <c r="NOC86" s="227"/>
      <c r="NOD86" s="227"/>
      <c r="NOE86" s="227"/>
      <c r="NOF86" s="227"/>
      <c r="NOG86" s="227"/>
      <c r="NOH86" s="227"/>
      <c r="NOI86" s="227"/>
      <c r="NOJ86" s="227"/>
      <c r="NOK86" s="227"/>
      <c r="NOL86" s="227"/>
      <c r="NOM86" s="227"/>
      <c r="NON86" s="227"/>
      <c r="NOO86" s="227"/>
      <c r="NOP86" s="227"/>
      <c r="NOQ86" s="227"/>
      <c r="NOR86" s="227"/>
      <c r="NOS86" s="227"/>
      <c r="NOT86" s="227"/>
      <c r="NOU86" s="227"/>
      <c r="NOV86" s="227"/>
      <c r="NOW86" s="227"/>
      <c r="NOX86" s="227"/>
      <c r="NOY86" s="227"/>
      <c r="NOZ86" s="227"/>
      <c r="NPA86" s="227"/>
      <c r="NPB86" s="227"/>
      <c r="NPC86" s="227"/>
      <c r="NPD86" s="227"/>
      <c r="NPE86" s="227"/>
      <c r="NPF86" s="227"/>
      <c r="NPG86" s="227"/>
      <c r="NPH86" s="227"/>
      <c r="NPI86" s="227"/>
      <c r="NPJ86" s="227"/>
      <c r="NPK86" s="227"/>
      <c r="NPL86" s="227"/>
      <c r="NPM86" s="227"/>
      <c r="NPN86" s="227"/>
      <c r="NPO86" s="227"/>
      <c r="NPP86" s="227"/>
      <c r="NPQ86" s="227"/>
      <c r="NPR86" s="227"/>
      <c r="NPS86" s="227"/>
      <c r="NPT86" s="227"/>
      <c r="NPU86" s="227"/>
      <c r="NPV86" s="227"/>
      <c r="NPW86" s="227"/>
      <c r="NPX86" s="227"/>
      <c r="NPY86" s="227"/>
      <c r="NPZ86" s="227"/>
      <c r="NQA86" s="227"/>
      <c r="NQB86" s="227"/>
      <c r="NQC86" s="227"/>
      <c r="NQD86" s="227"/>
      <c r="NQE86" s="227"/>
      <c r="NQF86" s="227"/>
      <c r="NQG86" s="227"/>
      <c r="NQH86" s="227"/>
      <c r="NQI86" s="227"/>
      <c r="NQJ86" s="227"/>
      <c r="NQK86" s="227"/>
      <c r="NQL86" s="227"/>
      <c r="NQM86" s="227"/>
      <c r="NQN86" s="227"/>
      <c r="NQO86" s="227"/>
      <c r="NQP86" s="227"/>
      <c r="NQQ86" s="227"/>
      <c r="NQR86" s="227"/>
      <c r="NQS86" s="227"/>
      <c r="NQT86" s="227"/>
      <c r="NQU86" s="227"/>
      <c r="NQV86" s="227"/>
      <c r="NQW86" s="227"/>
      <c r="NQX86" s="227"/>
      <c r="NQY86" s="227"/>
      <c r="NQZ86" s="227"/>
      <c r="NRA86" s="227"/>
      <c r="NRB86" s="227"/>
      <c r="NRC86" s="227"/>
      <c r="NRD86" s="227"/>
      <c r="NRE86" s="227"/>
      <c r="NRF86" s="227"/>
      <c r="NRG86" s="227"/>
      <c r="NRH86" s="227"/>
      <c r="NRI86" s="227"/>
      <c r="NRJ86" s="227"/>
      <c r="NRK86" s="227"/>
      <c r="NRL86" s="227"/>
      <c r="NRM86" s="227"/>
      <c r="NRN86" s="227"/>
      <c r="NRO86" s="227"/>
      <c r="NRP86" s="227"/>
      <c r="NRQ86" s="227"/>
      <c r="NRR86" s="227"/>
      <c r="NRS86" s="227"/>
      <c r="NRT86" s="227"/>
      <c r="NRU86" s="227"/>
      <c r="NRV86" s="227"/>
      <c r="NRW86" s="227"/>
      <c r="NRX86" s="227"/>
      <c r="NRY86" s="227"/>
      <c r="NRZ86" s="227"/>
      <c r="NSA86" s="227"/>
      <c r="NSB86" s="227"/>
      <c r="NSC86" s="227"/>
      <c r="NSD86" s="227"/>
      <c r="NSE86" s="227"/>
      <c r="NSF86" s="227"/>
      <c r="NSG86" s="227"/>
      <c r="NSH86" s="227"/>
      <c r="NSI86" s="227"/>
      <c r="NSJ86" s="227"/>
      <c r="NSK86" s="227"/>
      <c r="NSL86" s="227"/>
      <c r="NSM86" s="227"/>
      <c r="NSN86" s="227"/>
      <c r="NSO86" s="227"/>
      <c r="NSP86" s="227"/>
      <c r="NSQ86" s="227"/>
      <c r="NSR86" s="227"/>
      <c r="NSS86" s="227"/>
      <c r="NST86" s="227"/>
      <c r="NSU86" s="227"/>
      <c r="NSV86" s="227"/>
      <c r="NSW86" s="227"/>
      <c r="NSX86" s="227"/>
      <c r="NSY86" s="227"/>
      <c r="NSZ86" s="227"/>
      <c r="NTA86" s="227"/>
      <c r="NTB86" s="227"/>
      <c r="NTC86" s="227"/>
      <c r="NTD86" s="227"/>
      <c r="NTE86" s="227"/>
      <c r="NTF86" s="227"/>
      <c r="NTG86" s="227"/>
      <c r="NTH86" s="227"/>
      <c r="NTI86" s="227"/>
      <c r="NTJ86" s="227"/>
      <c r="NTK86" s="227"/>
      <c r="NTL86" s="227"/>
      <c r="NTM86" s="227"/>
      <c r="NTN86" s="227"/>
      <c r="NTO86" s="227"/>
      <c r="NTP86" s="227"/>
      <c r="NTQ86" s="227"/>
      <c r="NTR86" s="227"/>
      <c r="NTS86" s="227"/>
      <c r="NTT86" s="227"/>
      <c r="NTU86" s="227"/>
      <c r="NTV86" s="227"/>
      <c r="NTW86" s="227"/>
      <c r="NTX86" s="227"/>
      <c r="NTY86" s="227"/>
      <c r="NTZ86" s="227"/>
      <c r="NUA86" s="227"/>
      <c r="NUB86" s="227"/>
      <c r="NUC86" s="227"/>
      <c r="NUD86" s="227"/>
      <c r="NUE86" s="227"/>
      <c r="NUF86" s="227"/>
      <c r="NUG86" s="227"/>
      <c r="NUH86" s="227"/>
      <c r="NUI86" s="227"/>
      <c r="NUJ86" s="227"/>
      <c r="NUK86" s="227"/>
      <c r="NUL86" s="227"/>
      <c r="NUM86" s="227"/>
      <c r="NUN86" s="227"/>
      <c r="NUO86" s="227"/>
      <c r="NUP86" s="227"/>
      <c r="NUQ86" s="227"/>
      <c r="NUR86" s="227"/>
      <c r="NUS86" s="227"/>
      <c r="NUT86" s="227"/>
      <c r="NUU86" s="227"/>
      <c r="NUV86" s="227"/>
      <c r="NUW86" s="227"/>
      <c r="NUX86" s="227"/>
      <c r="NUY86" s="227"/>
      <c r="NUZ86" s="227"/>
      <c r="NVA86" s="227"/>
      <c r="NVB86" s="227"/>
      <c r="NVC86" s="227"/>
      <c r="NVD86" s="227"/>
      <c r="NVE86" s="227"/>
      <c r="NVF86" s="227"/>
      <c r="NVG86" s="227"/>
      <c r="NVH86" s="227"/>
      <c r="NVI86" s="227"/>
      <c r="NVJ86" s="227"/>
      <c r="NVK86" s="227"/>
      <c r="NVL86" s="227"/>
      <c r="NVM86" s="227"/>
      <c r="NVN86" s="227"/>
      <c r="NVO86" s="227"/>
      <c r="NVP86" s="227"/>
      <c r="NVQ86" s="227"/>
      <c r="NVR86" s="227"/>
      <c r="NVS86" s="227"/>
      <c r="NVT86" s="227"/>
      <c r="NVU86" s="227"/>
      <c r="NVV86" s="227"/>
      <c r="NVW86" s="227"/>
      <c r="NVX86" s="227"/>
      <c r="NVY86" s="227"/>
      <c r="NVZ86" s="227"/>
      <c r="NWA86" s="227"/>
      <c r="NWB86" s="227"/>
      <c r="NWC86" s="227"/>
      <c r="NWD86" s="227"/>
      <c r="NWE86" s="227"/>
      <c r="NWF86" s="227"/>
      <c r="NWG86" s="227"/>
      <c r="NWH86" s="227"/>
      <c r="NWI86" s="227"/>
      <c r="NWJ86" s="227"/>
      <c r="NWK86" s="227"/>
      <c r="NWL86" s="227"/>
      <c r="NWM86" s="227"/>
      <c r="NWN86" s="227"/>
      <c r="NWO86" s="227"/>
      <c r="NWP86" s="227"/>
      <c r="NWQ86" s="227"/>
      <c r="NWR86" s="227"/>
      <c r="NWS86" s="227"/>
      <c r="NWT86" s="227"/>
      <c r="NWU86" s="227"/>
      <c r="NWV86" s="227"/>
      <c r="NWW86" s="227"/>
      <c r="NWX86" s="227"/>
      <c r="NWY86" s="227"/>
      <c r="NWZ86" s="227"/>
      <c r="NXA86" s="227"/>
      <c r="NXB86" s="227"/>
      <c r="NXC86" s="227"/>
      <c r="NXD86" s="227"/>
      <c r="NXE86" s="227"/>
      <c r="NXF86" s="227"/>
      <c r="NXG86" s="227"/>
      <c r="NXH86" s="227"/>
      <c r="NXI86" s="227"/>
      <c r="NXJ86" s="227"/>
      <c r="NXK86" s="227"/>
      <c r="NXL86" s="227"/>
      <c r="NXM86" s="227"/>
      <c r="NXN86" s="227"/>
      <c r="NXO86" s="227"/>
      <c r="NXP86" s="227"/>
      <c r="NXQ86" s="227"/>
      <c r="NXR86" s="227"/>
      <c r="NXS86" s="227"/>
      <c r="NXT86" s="227"/>
      <c r="NXU86" s="227"/>
      <c r="NXV86" s="227"/>
      <c r="NXW86" s="227"/>
      <c r="NXX86" s="227"/>
      <c r="NXY86" s="227"/>
      <c r="NXZ86" s="227"/>
      <c r="NYA86" s="227"/>
      <c r="NYB86" s="227"/>
      <c r="NYC86" s="227"/>
      <c r="NYD86" s="227"/>
      <c r="NYE86" s="227"/>
      <c r="NYF86" s="227"/>
      <c r="NYG86" s="227"/>
      <c r="NYH86" s="227"/>
      <c r="NYI86" s="227"/>
      <c r="NYJ86" s="227"/>
      <c r="NYK86" s="227"/>
      <c r="NYL86" s="227"/>
      <c r="NYM86" s="227"/>
      <c r="NYN86" s="227"/>
      <c r="NYO86" s="227"/>
      <c r="NYP86" s="227"/>
      <c r="NYQ86" s="227"/>
      <c r="NYR86" s="227"/>
      <c r="NYS86" s="227"/>
      <c r="NYT86" s="227"/>
      <c r="NYU86" s="227"/>
      <c r="NYV86" s="227"/>
      <c r="NYW86" s="227"/>
      <c r="NYX86" s="227"/>
      <c r="NYY86" s="227"/>
      <c r="NYZ86" s="227"/>
      <c r="NZA86" s="227"/>
      <c r="NZB86" s="227"/>
      <c r="NZC86" s="227"/>
      <c r="NZD86" s="227"/>
      <c r="NZE86" s="227"/>
      <c r="NZF86" s="227"/>
      <c r="NZG86" s="227"/>
      <c r="NZH86" s="227"/>
      <c r="NZI86" s="227"/>
      <c r="NZJ86" s="227"/>
      <c r="NZK86" s="227"/>
      <c r="NZL86" s="227"/>
      <c r="NZM86" s="227"/>
      <c r="NZN86" s="227"/>
      <c r="NZO86" s="227"/>
      <c r="NZP86" s="227"/>
      <c r="NZQ86" s="227"/>
      <c r="NZR86" s="227"/>
      <c r="NZS86" s="227"/>
      <c r="NZT86" s="227"/>
      <c r="NZU86" s="227"/>
      <c r="NZV86" s="227"/>
      <c r="NZW86" s="227"/>
      <c r="NZX86" s="227"/>
      <c r="NZY86" s="227"/>
      <c r="NZZ86" s="227"/>
      <c r="OAA86" s="227"/>
      <c r="OAB86" s="227"/>
      <c r="OAC86" s="227"/>
      <c r="OAD86" s="227"/>
      <c r="OAE86" s="227"/>
      <c r="OAF86" s="227"/>
      <c r="OAG86" s="227"/>
      <c r="OAH86" s="227"/>
      <c r="OAI86" s="227"/>
      <c r="OAJ86" s="227"/>
      <c r="OAK86" s="227"/>
      <c r="OAL86" s="227"/>
      <c r="OAM86" s="227"/>
      <c r="OAN86" s="227"/>
      <c r="OAO86" s="227"/>
      <c r="OAP86" s="227"/>
      <c r="OAQ86" s="227"/>
      <c r="OAR86" s="227"/>
      <c r="OAS86" s="227"/>
      <c r="OAT86" s="227"/>
      <c r="OAU86" s="227"/>
      <c r="OAV86" s="227"/>
      <c r="OAW86" s="227"/>
      <c r="OAX86" s="227"/>
      <c r="OAY86" s="227"/>
      <c r="OAZ86" s="227"/>
      <c r="OBA86" s="227"/>
      <c r="OBB86" s="227"/>
      <c r="OBC86" s="227"/>
      <c r="OBD86" s="227"/>
      <c r="OBE86" s="227"/>
      <c r="OBF86" s="227"/>
      <c r="OBG86" s="227"/>
      <c r="OBH86" s="227"/>
      <c r="OBI86" s="227"/>
      <c r="OBJ86" s="227"/>
      <c r="OBK86" s="227"/>
      <c r="OBL86" s="227"/>
      <c r="OBM86" s="227"/>
      <c r="OBN86" s="227"/>
      <c r="OBO86" s="227"/>
      <c r="OBP86" s="227"/>
      <c r="OBQ86" s="227"/>
      <c r="OBR86" s="227"/>
      <c r="OBS86" s="227"/>
      <c r="OBT86" s="227"/>
      <c r="OBU86" s="227"/>
      <c r="OBV86" s="227"/>
      <c r="OBW86" s="227"/>
      <c r="OBX86" s="227"/>
      <c r="OBY86" s="227"/>
      <c r="OBZ86" s="227"/>
      <c r="OCA86" s="227"/>
      <c r="OCB86" s="227"/>
      <c r="OCC86" s="227"/>
      <c r="OCD86" s="227"/>
      <c r="OCE86" s="227"/>
      <c r="OCF86" s="227"/>
      <c r="OCG86" s="227"/>
      <c r="OCH86" s="227"/>
      <c r="OCI86" s="227"/>
      <c r="OCJ86" s="227"/>
      <c r="OCK86" s="227"/>
      <c r="OCL86" s="227"/>
      <c r="OCM86" s="227"/>
      <c r="OCN86" s="227"/>
      <c r="OCO86" s="227"/>
      <c r="OCP86" s="227"/>
      <c r="OCQ86" s="227"/>
      <c r="OCR86" s="227"/>
      <c r="OCS86" s="227"/>
      <c r="OCT86" s="227"/>
      <c r="OCU86" s="227"/>
      <c r="OCV86" s="227"/>
      <c r="OCW86" s="227"/>
      <c r="OCX86" s="227"/>
      <c r="OCY86" s="227"/>
      <c r="OCZ86" s="227"/>
      <c r="ODA86" s="227"/>
      <c r="ODB86" s="227"/>
      <c r="ODC86" s="227"/>
      <c r="ODD86" s="227"/>
      <c r="ODE86" s="227"/>
      <c r="ODF86" s="227"/>
      <c r="ODG86" s="227"/>
      <c r="ODH86" s="227"/>
      <c r="ODI86" s="227"/>
      <c r="ODJ86" s="227"/>
      <c r="ODK86" s="227"/>
      <c r="ODL86" s="227"/>
      <c r="ODM86" s="227"/>
      <c r="ODN86" s="227"/>
      <c r="ODO86" s="227"/>
      <c r="ODP86" s="227"/>
      <c r="ODQ86" s="227"/>
      <c r="ODR86" s="227"/>
      <c r="ODS86" s="227"/>
      <c r="ODT86" s="227"/>
      <c r="ODU86" s="227"/>
      <c r="ODV86" s="227"/>
      <c r="ODW86" s="227"/>
      <c r="ODX86" s="227"/>
      <c r="ODY86" s="227"/>
      <c r="ODZ86" s="227"/>
      <c r="OEA86" s="227"/>
      <c r="OEB86" s="227"/>
      <c r="OEC86" s="227"/>
      <c r="OED86" s="227"/>
      <c r="OEE86" s="227"/>
      <c r="OEF86" s="227"/>
      <c r="OEG86" s="227"/>
      <c r="OEH86" s="227"/>
      <c r="OEI86" s="227"/>
      <c r="OEJ86" s="227"/>
      <c r="OEK86" s="227"/>
      <c r="OEL86" s="227"/>
      <c r="OEM86" s="227"/>
      <c r="OEN86" s="227"/>
      <c r="OEO86" s="227"/>
      <c r="OEP86" s="227"/>
      <c r="OEQ86" s="227"/>
      <c r="OER86" s="227"/>
      <c r="OES86" s="227"/>
      <c r="OET86" s="227"/>
      <c r="OEU86" s="227"/>
      <c r="OEV86" s="227"/>
      <c r="OEW86" s="227"/>
      <c r="OEX86" s="227"/>
      <c r="OEY86" s="227"/>
      <c r="OEZ86" s="227"/>
      <c r="OFA86" s="227"/>
      <c r="OFB86" s="227"/>
      <c r="OFC86" s="227"/>
      <c r="OFD86" s="227"/>
      <c r="OFE86" s="227"/>
      <c r="OFF86" s="227"/>
      <c r="OFG86" s="227"/>
      <c r="OFH86" s="227"/>
      <c r="OFI86" s="227"/>
      <c r="OFJ86" s="227"/>
      <c r="OFK86" s="227"/>
      <c r="OFL86" s="227"/>
      <c r="OFM86" s="227"/>
      <c r="OFN86" s="227"/>
      <c r="OFO86" s="227"/>
      <c r="OFP86" s="227"/>
      <c r="OFQ86" s="227"/>
      <c r="OFR86" s="227"/>
      <c r="OFS86" s="227"/>
      <c r="OFT86" s="227"/>
      <c r="OFU86" s="227"/>
      <c r="OFV86" s="227"/>
      <c r="OFW86" s="227"/>
      <c r="OFX86" s="227"/>
      <c r="OFY86" s="227"/>
      <c r="OFZ86" s="227"/>
      <c r="OGA86" s="227"/>
      <c r="OGB86" s="227"/>
      <c r="OGC86" s="227"/>
      <c r="OGD86" s="227"/>
      <c r="OGE86" s="227"/>
      <c r="OGF86" s="227"/>
      <c r="OGG86" s="227"/>
      <c r="OGH86" s="227"/>
      <c r="OGI86" s="227"/>
      <c r="OGJ86" s="227"/>
      <c r="OGK86" s="227"/>
      <c r="OGL86" s="227"/>
      <c r="OGM86" s="227"/>
      <c r="OGN86" s="227"/>
      <c r="OGO86" s="227"/>
      <c r="OGP86" s="227"/>
      <c r="OGQ86" s="227"/>
      <c r="OGR86" s="227"/>
      <c r="OGS86" s="227"/>
      <c r="OGT86" s="227"/>
      <c r="OGU86" s="227"/>
      <c r="OGV86" s="227"/>
      <c r="OGW86" s="227"/>
      <c r="OGX86" s="227"/>
      <c r="OGY86" s="227"/>
      <c r="OGZ86" s="227"/>
      <c r="OHA86" s="227"/>
      <c r="OHB86" s="227"/>
      <c r="OHC86" s="227"/>
      <c r="OHD86" s="227"/>
      <c r="OHE86" s="227"/>
      <c r="OHF86" s="227"/>
      <c r="OHG86" s="227"/>
      <c r="OHH86" s="227"/>
      <c r="OHI86" s="227"/>
      <c r="OHJ86" s="227"/>
      <c r="OHK86" s="227"/>
      <c r="OHL86" s="227"/>
      <c r="OHM86" s="227"/>
      <c r="OHN86" s="227"/>
      <c r="OHO86" s="227"/>
      <c r="OHP86" s="227"/>
      <c r="OHQ86" s="227"/>
      <c r="OHR86" s="227"/>
      <c r="OHS86" s="227"/>
      <c r="OHT86" s="227"/>
      <c r="OHU86" s="227"/>
      <c r="OHV86" s="227"/>
      <c r="OHW86" s="227"/>
      <c r="OHX86" s="227"/>
      <c r="OHY86" s="227"/>
      <c r="OHZ86" s="227"/>
      <c r="OIA86" s="227"/>
      <c r="OIB86" s="227"/>
      <c r="OIC86" s="227"/>
      <c r="OID86" s="227"/>
      <c r="OIE86" s="227"/>
      <c r="OIF86" s="227"/>
      <c r="OIG86" s="227"/>
      <c r="OIH86" s="227"/>
      <c r="OII86" s="227"/>
      <c r="OIJ86" s="227"/>
      <c r="OIK86" s="227"/>
      <c r="OIL86" s="227"/>
      <c r="OIM86" s="227"/>
      <c r="OIN86" s="227"/>
      <c r="OIO86" s="227"/>
      <c r="OIP86" s="227"/>
      <c r="OIQ86" s="227"/>
      <c r="OIR86" s="227"/>
      <c r="OIS86" s="227"/>
      <c r="OIT86" s="227"/>
      <c r="OIU86" s="227"/>
      <c r="OIV86" s="227"/>
      <c r="OIW86" s="227"/>
      <c r="OIX86" s="227"/>
      <c r="OIY86" s="227"/>
      <c r="OIZ86" s="227"/>
      <c r="OJA86" s="227"/>
      <c r="OJB86" s="227"/>
      <c r="OJC86" s="227"/>
      <c r="OJD86" s="227"/>
      <c r="OJE86" s="227"/>
      <c r="OJF86" s="227"/>
      <c r="OJG86" s="227"/>
      <c r="OJH86" s="227"/>
      <c r="OJI86" s="227"/>
      <c r="OJJ86" s="227"/>
      <c r="OJK86" s="227"/>
      <c r="OJL86" s="227"/>
      <c r="OJM86" s="227"/>
      <c r="OJN86" s="227"/>
      <c r="OJO86" s="227"/>
      <c r="OJP86" s="227"/>
      <c r="OJQ86" s="227"/>
      <c r="OJR86" s="227"/>
      <c r="OJS86" s="227"/>
      <c r="OJT86" s="227"/>
      <c r="OJU86" s="227"/>
      <c r="OJV86" s="227"/>
      <c r="OJW86" s="227"/>
      <c r="OJX86" s="227"/>
      <c r="OJY86" s="227"/>
      <c r="OJZ86" s="227"/>
      <c r="OKA86" s="227"/>
      <c r="OKB86" s="227"/>
      <c r="OKC86" s="227"/>
      <c r="OKD86" s="227"/>
      <c r="OKE86" s="227"/>
      <c r="OKF86" s="227"/>
      <c r="OKG86" s="227"/>
      <c r="OKH86" s="227"/>
      <c r="OKI86" s="227"/>
      <c r="OKJ86" s="227"/>
      <c r="OKK86" s="227"/>
      <c r="OKL86" s="227"/>
      <c r="OKM86" s="227"/>
      <c r="OKN86" s="227"/>
      <c r="OKO86" s="227"/>
      <c r="OKP86" s="227"/>
      <c r="OKQ86" s="227"/>
      <c r="OKR86" s="227"/>
      <c r="OKS86" s="227"/>
      <c r="OKT86" s="227"/>
      <c r="OKU86" s="227"/>
      <c r="OKV86" s="227"/>
      <c r="OKW86" s="227"/>
      <c r="OKX86" s="227"/>
      <c r="OKY86" s="227"/>
      <c r="OKZ86" s="227"/>
      <c r="OLA86" s="227"/>
      <c r="OLB86" s="227"/>
      <c r="OLC86" s="227"/>
      <c r="OLD86" s="227"/>
      <c r="OLE86" s="227"/>
      <c r="OLF86" s="227"/>
      <c r="OLG86" s="227"/>
      <c r="OLH86" s="227"/>
      <c r="OLI86" s="227"/>
      <c r="OLJ86" s="227"/>
      <c r="OLK86" s="227"/>
      <c r="OLL86" s="227"/>
      <c r="OLM86" s="227"/>
      <c r="OLN86" s="227"/>
      <c r="OLO86" s="227"/>
      <c r="OLP86" s="227"/>
      <c r="OLQ86" s="227"/>
      <c r="OLR86" s="227"/>
      <c r="OLS86" s="227"/>
      <c r="OLT86" s="227"/>
      <c r="OLU86" s="227"/>
      <c r="OLV86" s="227"/>
      <c r="OLW86" s="227"/>
      <c r="OLX86" s="227"/>
      <c r="OLY86" s="227"/>
      <c r="OLZ86" s="227"/>
      <c r="OMA86" s="227"/>
      <c r="OMB86" s="227"/>
      <c r="OMC86" s="227"/>
      <c r="OMD86" s="227"/>
      <c r="OME86" s="227"/>
      <c r="OMF86" s="227"/>
      <c r="OMG86" s="227"/>
      <c r="OMH86" s="227"/>
      <c r="OMI86" s="227"/>
      <c r="OMJ86" s="227"/>
      <c r="OMK86" s="227"/>
      <c r="OML86" s="227"/>
      <c r="OMM86" s="227"/>
      <c r="OMN86" s="227"/>
      <c r="OMO86" s="227"/>
      <c r="OMP86" s="227"/>
      <c r="OMQ86" s="227"/>
      <c r="OMR86" s="227"/>
      <c r="OMS86" s="227"/>
      <c r="OMT86" s="227"/>
      <c r="OMU86" s="227"/>
      <c r="OMV86" s="227"/>
      <c r="OMW86" s="227"/>
      <c r="OMX86" s="227"/>
      <c r="OMY86" s="227"/>
      <c r="OMZ86" s="227"/>
      <c r="ONA86" s="227"/>
      <c r="ONB86" s="227"/>
      <c r="ONC86" s="227"/>
      <c r="OND86" s="227"/>
      <c r="ONE86" s="227"/>
      <c r="ONF86" s="227"/>
      <c r="ONG86" s="227"/>
      <c r="ONH86" s="227"/>
      <c r="ONI86" s="227"/>
      <c r="ONJ86" s="227"/>
      <c r="ONK86" s="227"/>
      <c r="ONL86" s="227"/>
      <c r="ONM86" s="227"/>
      <c r="ONN86" s="227"/>
      <c r="ONO86" s="227"/>
      <c r="ONP86" s="227"/>
      <c r="ONQ86" s="227"/>
      <c r="ONR86" s="227"/>
      <c r="ONS86" s="227"/>
      <c r="ONT86" s="227"/>
      <c r="ONU86" s="227"/>
      <c r="ONV86" s="227"/>
      <c r="ONW86" s="227"/>
      <c r="ONX86" s="227"/>
      <c r="ONY86" s="227"/>
      <c r="ONZ86" s="227"/>
      <c r="OOA86" s="227"/>
      <c r="OOB86" s="227"/>
      <c r="OOC86" s="227"/>
      <c r="OOD86" s="227"/>
      <c r="OOE86" s="227"/>
      <c r="OOF86" s="227"/>
      <c r="OOG86" s="227"/>
      <c r="OOH86" s="227"/>
      <c r="OOI86" s="227"/>
      <c r="OOJ86" s="227"/>
      <c r="OOK86" s="227"/>
      <c r="OOL86" s="227"/>
      <c r="OOM86" s="227"/>
      <c r="OON86" s="227"/>
      <c r="OOO86" s="227"/>
      <c r="OOP86" s="227"/>
      <c r="OOQ86" s="227"/>
      <c r="OOR86" s="227"/>
      <c r="OOS86" s="227"/>
      <c r="OOT86" s="227"/>
      <c r="OOU86" s="227"/>
      <c r="OOV86" s="227"/>
      <c r="OOW86" s="227"/>
      <c r="OOX86" s="227"/>
      <c r="OOY86" s="227"/>
      <c r="OOZ86" s="227"/>
      <c r="OPA86" s="227"/>
      <c r="OPB86" s="227"/>
      <c r="OPC86" s="227"/>
      <c r="OPD86" s="227"/>
      <c r="OPE86" s="227"/>
      <c r="OPF86" s="227"/>
      <c r="OPG86" s="227"/>
      <c r="OPH86" s="227"/>
      <c r="OPI86" s="227"/>
      <c r="OPJ86" s="227"/>
      <c r="OPK86" s="227"/>
      <c r="OPL86" s="227"/>
      <c r="OPM86" s="227"/>
      <c r="OPN86" s="227"/>
      <c r="OPO86" s="227"/>
      <c r="OPP86" s="227"/>
      <c r="OPQ86" s="227"/>
      <c r="OPR86" s="227"/>
      <c r="OPS86" s="227"/>
      <c r="OPT86" s="227"/>
      <c r="OPU86" s="227"/>
      <c r="OPV86" s="227"/>
      <c r="OPW86" s="227"/>
      <c r="OPX86" s="227"/>
      <c r="OPY86" s="227"/>
      <c r="OPZ86" s="227"/>
      <c r="OQA86" s="227"/>
      <c r="OQB86" s="227"/>
      <c r="OQC86" s="227"/>
      <c r="OQD86" s="227"/>
      <c r="OQE86" s="227"/>
      <c r="OQF86" s="227"/>
      <c r="OQG86" s="227"/>
      <c r="OQH86" s="227"/>
      <c r="OQI86" s="227"/>
      <c r="OQJ86" s="227"/>
      <c r="OQK86" s="227"/>
      <c r="OQL86" s="227"/>
      <c r="OQM86" s="227"/>
      <c r="OQN86" s="227"/>
      <c r="OQO86" s="227"/>
      <c r="OQP86" s="227"/>
      <c r="OQQ86" s="227"/>
      <c r="OQR86" s="227"/>
      <c r="OQS86" s="227"/>
      <c r="OQT86" s="227"/>
      <c r="OQU86" s="227"/>
      <c r="OQV86" s="227"/>
      <c r="OQW86" s="227"/>
      <c r="OQX86" s="227"/>
      <c r="OQY86" s="227"/>
      <c r="OQZ86" s="227"/>
      <c r="ORA86" s="227"/>
      <c r="ORB86" s="227"/>
      <c r="ORC86" s="227"/>
      <c r="ORD86" s="227"/>
      <c r="ORE86" s="227"/>
      <c r="ORF86" s="227"/>
      <c r="ORG86" s="227"/>
      <c r="ORH86" s="227"/>
      <c r="ORI86" s="227"/>
      <c r="ORJ86" s="227"/>
      <c r="ORK86" s="227"/>
      <c r="ORL86" s="227"/>
      <c r="ORM86" s="227"/>
      <c r="ORN86" s="227"/>
      <c r="ORO86" s="227"/>
      <c r="ORP86" s="227"/>
      <c r="ORQ86" s="227"/>
      <c r="ORR86" s="227"/>
      <c r="ORS86" s="227"/>
      <c r="ORT86" s="227"/>
      <c r="ORU86" s="227"/>
      <c r="ORV86" s="227"/>
      <c r="ORW86" s="227"/>
      <c r="ORX86" s="227"/>
      <c r="ORY86" s="227"/>
      <c r="ORZ86" s="227"/>
      <c r="OSA86" s="227"/>
      <c r="OSB86" s="227"/>
      <c r="OSC86" s="227"/>
      <c r="OSD86" s="227"/>
      <c r="OSE86" s="227"/>
      <c r="OSF86" s="227"/>
      <c r="OSG86" s="227"/>
      <c r="OSH86" s="227"/>
      <c r="OSI86" s="227"/>
      <c r="OSJ86" s="227"/>
      <c r="OSK86" s="227"/>
      <c r="OSL86" s="227"/>
      <c r="OSM86" s="227"/>
      <c r="OSN86" s="227"/>
      <c r="OSO86" s="227"/>
      <c r="OSP86" s="227"/>
      <c r="OSQ86" s="227"/>
      <c r="OSR86" s="227"/>
      <c r="OSS86" s="227"/>
      <c r="OST86" s="227"/>
      <c r="OSU86" s="227"/>
      <c r="OSV86" s="227"/>
      <c r="OSW86" s="227"/>
      <c r="OSX86" s="227"/>
      <c r="OSY86" s="227"/>
      <c r="OSZ86" s="227"/>
      <c r="OTA86" s="227"/>
      <c r="OTB86" s="227"/>
      <c r="OTC86" s="227"/>
      <c r="OTD86" s="227"/>
      <c r="OTE86" s="227"/>
      <c r="OTF86" s="227"/>
      <c r="OTG86" s="227"/>
      <c r="OTH86" s="227"/>
      <c r="OTI86" s="227"/>
      <c r="OTJ86" s="227"/>
      <c r="OTK86" s="227"/>
      <c r="OTL86" s="227"/>
      <c r="OTM86" s="227"/>
      <c r="OTN86" s="227"/>
      <c r="OTO86" s="227"/>
      <c r="OTP86" s="227"/>
      <c r="OTQ86" s="227"/>
      <c r="OTR86" s="227"/>
      <c r="OTS86" s="227"/>
      <c r="OTT86" s="227"/>
      <c r="OTU86" s="227"/>
      <c r="OTV86" s="227"/>
      <c r="OTW86" s="227"/>
      <c r="OTX86" s="227"/>
      <c r="OTY86" s="227"/>
      <c r="OTZ86" s="227"/>
      <c r="OUA86" s="227"/>
      <c r="OUB86" s="227"/>
      <c r="OUC86" s="227"/>
      <c r="OUD86" s="227"/>
      <c r="OUE86" s="227"/>
      <c r="OUF86" s="227"/>
      <c r="OUG86" s="227"/>
      <c r="OUH86" s="227"/>
      <c r="OUI86" s="227"/>
      <c r="OUJ86" s="227"/>
      <c r="OUK86" s="227"/>
      <c r="OUL86" s="227"/>
      <c r="OUM86" s="227"/>
      <c r="OUN86" s="227"/>
      <c r="OUO86" s="227"/>
      <c r="OUP86" s="227"/>
      <c r="OUQ86" s="227"/>
      <c r="OUR86" s="227"/>
      <c r="OUS86" s="227"/>
      <c r="OUT86" s="227"/>
      <c r="OUU86" s="227"/>
      <c r="OUV86" s="227"/>
      <c r="OUW86" s="227"/>
      <c r="OUX86" s="227"/>
      <c r="OUY86" s="227"/>
      <c r="OUZ86" s="227"/>
      <c r="OVA86" s="227"/>
      <c r="OVB86" s="227"/>
      <c r="OVC86" s="227"/>
      <c r="OVD86" s="227"/>
      <c r="OVE86" s="227"/>
      <c r="OVF86" s="227"/>
      <c r="OVG86" s="227"/>
      <c r="OVH86" s="227"/>
      <c r="OVI86" s="227"/>
      <c r="OVJ86" s="227"/>
      <c r="OVK86" s="227"/>
      <c r="OVL86" s="227"/>
      <c r="OVM86" s="227"/>
      <c r="OVN86" s="227"/>
      <c r="OVO86" s="227"/>
      <c r="OVP86" s="227"/>
      <c r="OVQ86" s="227"/>
      <c r="OVR86" s="227"/>
      <c r="OVS86" s="227"/>
      <c r="OVT86" s="227"/>
      <c r="OVU86" s="227"/>
      <c r="OVV86" s="227"/>
      <c r="OVW86" s="227"/>
      <c r="OVX86" s="227"/>
      <c r="OVY86" s="227"/>
      <c r="OVZ86" s="227"/>
      <c r="OWA86" s="227"/>
      <c r="OWB86" s="227"/>
      <c r="OWC86" s="227"/>
      <c r="OWD86" s="227"/>
      <c r="OWE86" s="227"/>
      <c r="OWF86" s="227"/>
      <c r="OWG86" s="227"/>
      <c r="OWH86" s="227"/>
      <c r="OWI86" s="227"/>
      <c r="OWJ86" s="227"/>
      <c r="OWK86" s="227"/>
      <c r="OWL86" s="227"/>
      <c r="OWM86" s="227"/>
      <c r="OWN86" s="227"/>
      <c r="OWO86" s="227"/>
      <c r="OWP86" s="227"/>
      <c r="OWQ86" s="227"/>
      <c r="OWR86" s="227"/>
      <c r="OWS86" s="227"/>
      <c r="OWT86" s="227"/>
      <c r="OWU86" s="227"/>
      <c r="OWV86" s="227"/>
      <c r="OWW86" s="227"/>
      <c r="OWX86" s="227"/>
      <c r="OWY86" s="227"/>
      <c r="OWZ86" s="227"/>
      <c r="OXA86" s="227"/>
      <c r="OXB86" s="227"/>
      <c r="OXC86" s="227"/>
      <c r="OXD86" s="227"/>
      <c r="OXE86" s="227"/>
      <c r="OXF86" s="227"/>
      <c r="OXG86" s="227"/>
      <c r="OXH86" s="227"/>
      <c r="OXI86" s="227"/>
      <c r="OXJ86" s="227"/>
      <c r="OXK86" s="227"/>
      <c r="OXL86" s="227"/>
      <c r="OXM86" s="227"/>
      <c r="OXN86" s="227"/>
      <c r="OXO86" s="227"/>
      <c r="OXP86" s="227"/>
      <c r="OXQ86" s="227"/>
      <c r="OXR86" s="227"/>
      <c r="OXS86" s="227"/>
      <c r="OXT86" s="227"/>
      <c r="OXU86" s="227"/>
      <c r="OXV86" s="227"/>
      <c r="OXW86" s="227"/>
      <c r="OXX86" s="227"/>
      <c r="OXY86" s="227"/>
      <c r="OXZ86" s="227"/>
      <c r="OYA86" s="227"/>
      <c r="OYB86" s="227"/>
      <c r="OYC86" s="227"/>
      <c r="OYD86" s="227"/>
      <c r="OYE86" s="227"/>
      <c r="OYF86" s="227"/>
      <c r="OYG86" s="227"/>
      <c r="OYH86" s="227"/>
      <c r="OYI86" s="227"/>
      <c r="OYJ86" s="227"/>
      <c r="OYK86" s="227"/>
      <c r="OYL86" s="227"/>
      <c r="OYM86" s="227"/>
      <c r="OYN86" s="227"/>
      <c r="OYO86" s="227"/>
      <c r="OYP86" s="227"/>
      <c r="OYQ86" s="227"/>
      <c r="OYR86" s="227"/>
      <c r="OYS86" s="227"/>
      <c r="OYT86" s="227"/>
      <c r="OYU86" s="227"/>
      <c r="OYV86" s="227"/>
      <c r="OYW86" s="227"/>
      <c r="OYX86" s="227"/>
      <c r="OYY86" s="227"/>
      <c r="OYZ86" s="227"/>
      <c r="OZA86" s="227"/>
      <c r="OZB86" s="227"/>
      <c r="OZC86" s="227"/>
      <c r="OZD86" s="227"/>
      <c r="OZE86" s="227"/>
      <c r="OZF86" s="227"/>
      <c r="OZG86" s="227"/>
      <c r="OZH86" s="227"/>
      <c r="OZI86" s="227"/>
      <c r="OZJ86" s="227"/>
      <c r="OZK86" s="227"/>
      <c r="OZL86" s="227"/>
      <c r="OZM86" s="227"/>
      <c r="OZN86" s="227"/>
      <c r="OZO86" s="227"/>
      <c r="OZP86" s="227"/>
      <c r="OZQ86" s="227"/>
      <c r="OZR86" s="227"/>
      <c r="OZS86" s="227"/>
      <c r="OZT86" s="227"/>
      <c r="OZU86" s="227"/>
      <c r="OZV86" s="227"/>
      <c r="OZW86" s="227"/>
      <c r="OZX86" s="227"/>
      <c r="OZY86" s="227"/>
      <c r="OZZ86" s="227"/>
      <c r="PAA86" s="227"/>
      <c r="PAB86" s="227"/>
      <c r="PAC86" s="227"/>
      <c r="PAD86" s="227"/>
      <c r="PAE86" s="227"/>
      <c r="PAF86" s="227"/>
      <c r="PAG86" s="227"/>
      <c r="PAH86" s="227"/>
      <c r="PAI86" s="227"/>
      <c r="PAJ86" s="227"/>
      <c r="PAK86" s="227"/>
      <c r="PAL86" s="227"/>
      <c r="PAM86" s="227"/>
      <c r="PAN86" s="227"/>
      <c r="PAO86" s="227"/>
      <c r="PAP86" s="227"/>
      <c r="PAQ86" s="227"/>
      <c r="PAR86" s="227"/>
      <c r="PAS86" s="227"/>
      <c r="PAT86" s="227"/>
      <c r="PAU86" s="227"/>
      <c r="PAV86" s="227"/>
      <c r="PAW86" s="227"/>
      <c r="PAX86" s="227"/>
      <c r="PAY86" s="227"/>
      <c r="PAZ86" s="227"/>
      <c r="PBA86" s="227"/>
      <c r="PBB86" s="227"/>
      <c r="PBC86" s="227"/>
      <c r="PBD86" s="227"/>
      <c r="PBE86" s="227"/>
      <c r="PBF86" s="227"/>
      <c r="PBG86" s="227"/>
      <c r="PBH86" s="227"/>
      <c r="PBI86" s="227"/>
      <c r="PBJ86" s="227"/>
      <c r="PBK86" s="227"/>
      <c r="PBL86" s="227"/>
      <c r="PBM86" s="227"/>
      <c r="PBN86" s="227"/>
      <c r="PBO86" s="227"/>
      <c r="PBP86" s="227"/>
      <c r="PBQ86" s="227"/>
      <c r="PBR86" s="227"/>
      <c r="PBS86" s="227"/>
      <c r="PBT86" s="227"/>
      <c r="PBU86" s="227"/>
      <c r="PBV86" s="227"/>
      <c r="PBW86" s="227"/>
      <c r="PBX86" s="227"/>
      <c r="PBY86" s="227"/>
      <c r="PBZ86" s="227"/>
      <c r="PCA86" s="227"/>
      <c r="PCB86" s="227"/>
      <c r="PCC86" s="227"/>
      <c r="PCD86" s="227"/>
      <c r="PCE86" s="227"/>
      <c r="PCF86" s="227"/>
      <c r="PCG86" s="227"/>
      <c r="PCH86" s="227"/>
      <c r="PCI86" s="227"/>
      <c r="PCJ86" s="227"/>
      <c r="PCK86" s="227"/>
      <c r="PCL86" s="227"/>
      <c r="PCM86" s="227"/>
      <c r="PCN86" s="227"/>
      <c r="PCO86" s="227"/>
      <c r="PCP86" s="227"/>
      <c r="PCQ86" s="227"/>
      <c r="PCR86" s="227"/>
      <c r="PCS86" s="227"/>
      <c r="PCT86" s="227"/>
      <c r="PCU86" s="227"/>
      <c r="PCV86" s="227"/>
      <c r="PCW86" s="227"/>
      <c r="PCX86" s="227"/>
      <c r="PCY86" s="227"/>
      <c r="PCZ86" s="227"/>
      <c r="PDA86" s="227"/>
      <c r="PDB86" s="227"/>
      <c r="PDC86" s="227"/>
      <c r="PDD86" s="227"/>
      <c r="PDE86" s="227"/>
      <c r="PDF86" s="227"/>
      <c r="PDG86" s="227"/>
      <c r="PDH86" s="227"/>
      <c r="PDI86" s="227"/>
      <c r="PDJ86" s="227"/>
      <c r="PDK86" s="227"/>
      <c r="PDL86" s="227"/>
      <c r="PDM86" s="227"/>
      <c r="PDN86" s="227"/>
      <c r="PDO86" s="227"/>
      <c r="PDP86" s="227"/>
      <c r="PDQ86" s="227"/>
      <c r="PDR86" s="227"/>
      <c r="PDS86" s="227"/>
      <c r="PDT86" s="227"/>
      <c r="PDU86" s="227"/>
      <c r="PDV86" s="227"/>
      <c r="PDW86" s="227"/>
      <c r="PDX86" s="227"/>
      <c r="PDY86" s="227"/>
      <c r="PDZ86" s="227"/>
      <c r="PEA86" s="227"/>
      <c r="PEB86" s="227"/>
      <c r="PEC86" s="227"/>
      <c r="PED86" s="227"/>
      <c r="PEE86" s="227"/>
      <c r="PEF86" s="227"/>
      <c r="PEG86" s="227"/>
      <c r="PEH86" s="227"/>
      <c r="PEI86" s="227"/>
      <c r="PEJ86" s="227"/>
      <c r="PEK86" s="227"/>
      <c r="PEL86" s="227"/>
      <c r="PEM86" s="227"/>
      <c r="PEN86" s="227"/>
      <c r="PEO86" s="227"/>
      <c r="PEP86" s="227"/>
      <c r="PEQ86" s="227"/>
      <c r="PER86" s="227"/>
      <c r="PES86" s="227"/>
      <c r="PET86" s="227"/>
      <c r="PEU86" s="227"/>
      <c r="PEV86" s="227"/>
      <c r="PEW86" s="227"/>
      <c r="PEX86" s="227"/>
      <c r="PEY86" s="227"/>
      <c r="PEZ86" s="227"/>
      <c r="PFA86" s="227"/>
      <c r="PFB86" s="227"/>
      <c r="PFC86" s="227"/>
      <c r="PFD86" s="227"/>
      <c r="PFE86" s="227"/>
      <c r="PFF86" s="227"/>
      <c r="PFG86" s="227"/>
      <c r="PFH86" s="227"/>
      <c r="PFI86" s="227"/>
      <c r="PFJ86" s="227"/>
      <c r="PFK86" s="227"/>
      <c r="PFL86" s="227"/>
      <c r="PFM86" s="227"/>
      <c r="PFN86" s="227"/>
      <c r="PFO86" s="227"/>
      <c r="PFP86" s="227"/>
      <c r="PFQ86" s="227"/>
      <c r="PFR86" s="227"/>
      <c r="PFS86" s="227"/>
      <c r="PFT86" s="227"/>
      <c r="PFU86" s="227"/>
      <c r="PFV86" s="227"/>
      <c r="PFW86" s="227"/>
      <c r="PFX86" s="227"/>
      <c r="PFY86" s="227"/>
      <c r="PFZ86" s="227"/>
      <c r="PGA86" s="227"/>
      <c r="PGB86" s="227"/>
      <c r="PGC86" s="227"/>
      <c r="PGD86" s="227"/>
      <c r="PGE86" s="227"/>
      <c r="PGF86" s="227"/>
      <c r="PGG86" s="227"/>
      <c r="PGH86" s="227"/>
      <c r="PGI86" s="227"/>
      <c r="PGJ86" s="227"/>
      <c r="PGK86" s="227"/>
      <c r="PGL86" s="227"/>
      <c r="PGM86" s="227"/>
      <c r="PGN86" s="227"/>
      <c r="PGO86" s="227"/>
      <c r="PGP86" s="227"/>
      <c r="PGQ86" s="227"/>
      <c r="PGR86" s="227"/>
      <c r="PGS86" s="227"/>
      <c r="PGT86" s="227"/>
      <c r="PGU86" s="227"/>
      <c r="PGV86" s="227"/>
      <c r="PGW86" s="227"/>
      <c r="PGX86" s="227"/>
      <c r="PGY86" s="227"/>
      <c r="PGZ86" s="227"/>
      <c r="PHA86" s="227"/>
      <c r="PHB86" s="227"/>
      <c r="PHC86" s="227"/>
      <c r="PHD86" s="227"/>
      <c r="PHE86" s="227"/>
      <c r="PHF86" s="227"/>
      <c r="PHG86" s="227"/>
      <c r="PHH86" s="227"/>
      <c r="PHI86" s="227"/>
      <c r="PHJ86" s="227"/>
      <c r="PHK86" s="227"/>
      <c r="PHL86" s="227"/>
      <c r="PHM86" s="227"/>
      <c r="PHN86" s="227"/>
      <c r="PHO86" s="227"/>
      <c r="PHP86" s="227"/>
      <c r="PHQ86" s="227"/>
      <c r="PHR86" s="227"/>
      <c r="PHS86" s="227"/>
      <c r="PHT86" s="227"/>
      <c r="PHU86" s="227"/>
      <c r="PHV86" s="227"/>
      <c r="PHW86" s="227"/>
      <c r="PHX86" s="227"/>
      <c r="PHY86" s="227"/>
      <c r="PHZ86" s="227"/>
      <c r="PIA86" s="227"/>
      <c r="PIB86" s="227"/>
      <c r="PIC86" s="227"/>
      <c r="PID86" s="227"/>
      <c r="PIE86" s="227"/>
      <c r="PIF86" s="227"/>
      <c r="PIG86" s="227"/>
      <c r="PIH86" s="227"/>
      <c r="PII86" s="227"/>
      <c r="PIJ86" s="227"/>
      <c r="PIK86" s="227"/>
      <c r="PIL86" s="227"/>
      <c r="PIM86" s="227"/>
      <c r="PIN86" s="227"/>
      <c r="PIO86" s="227"/>
      <c r="PIP86" s="227"/>
      <c r="PIQ86" s="227"/>
      <c r="PIR86" s="227"/>
      <c r="PIS86" s="227"/>
      <c r="PIT86" s="227"/>
      <c r="PIU86" s="227"/>
      <c r="PIV86" s="227"/>
      <c r="PIW86" s="227"/>
      <c r="PIX86" s="227"/>
      <c r="PIY86" s="227"/>
      <c r="PIZ86" s="227"/>
      <c r="PJA86" s="227"/>
      <c r="PJB86" s="227"/>
      <c r="PJC86" s="227"/>
      <c r="PJD86" s="227"/>
      <c r="PJE86" s="227"/>
      <c r="PJF86" s="227"/>
      <c r="PJG86" s="227"/>
      <c r="PJH86" s="227"/>
      <c r="PJI86" s="227"/>
      <c r="PJJ86" s="227"/>
      <c r="PJK86" s="227"/>
      <c r="PJL86" s="227"/>
      <c r="PJM86" s="227"/>
      <c r="PJN86" s="227"/>
      <c r="PJO86" s="227"/>
      <c r="PJP86" s="227"/>
      <c r="PJQ86" s="227"/>
      <c r="PJR86" s="227"/>
      <c r="PJS86" s="227"/>
      <c r="PJT86" s="227"/>
      <c r="PJU86" s="227"/>
      <c r="PJV86" s="227"/>
      <c r="PJW86" s="227"/>
      <c r="PJX86" s="227"/>
      <c r="PJY86" s="227"/>
      <c r="PJZ86" s="227"/>
      <c r="PKA86" s="227"/>
      <c r="PKB86" s="227"/>
      <c r="PKC86" s="227"/>
      <c r="PKD86" s="227"/>
      <c r="PKE86" s="227"/>
      <c r="PKF86" s="227"/>
      <c r="PKG86" s="227"/>
      <c r="PKH86" s="227"/>
      <c r="PKI86" s="227"/>
      <c r="PKJ86" s="227"/>
      <c r="PKK86" s="227"/>
      <c r="PKL86" s="227"/>
      <c r="PKM86" s="227"/>
      <c r="PKN86" s="227"/>
      <c r="PKO86" s="227"/>
      <c r="PKP86" s="227"/>
      <c r="PKQ86" s="227"/>
      <c r="PKR86" s="227"/>
      <c r="PKS86" s="227"/>
      <c r="PKT86" s="227"/>
      <c r="PKU86" s="227"/>
      <c r="PKV86" s="227"/>
      <c r="PKW86" s="227"/>
      <c r="PKX86" s="227"/>
      <c r="PKY86" s="227"/>
      <c r="PKZ86" s="227"/>
      <c r="PLA86" s="227"/>
      <c r="PLB86" s="227"/>
      <c r="PLC86" s="227"/>
      <c r="PLD86" s="227"/>
      <c r="PLE86" s="227"/>
      <c r="PLF86" s="227"/>
      <c r="PLG86" s="227"/>
      <c r="PLH86" s="227"/>
      <c r="PLI86" s="227"/>
      <c r="PLJ86" s="227"/>
      <c r="PLK86" s="227"/>
      <c r="PLL86" s="227"/>
      <c r="PLM86" s="227"/>
      <c r="PLN86" s="227"/>
      <c r="PLO86" s="227"/>
      <c r="PLP86" s="227"/>
      <c r="PLQ86" s="227"/>
      <c r="PLR86" s="227"/>
      <c r="PLS86" s="227"/>
      <c r="PLT86" s="227"/>
      <c r="PLU86" s="227"/>
      <c r="PLV86" s="227"/>
      <c r="PLW86" s="227"/>
      <c r="PLX86" s="227"/>
      <c r="PLY86" s="227"/>
      <c r="PLZ86" s="227"/>
      <c r="PMA86" s="227"/>
      <c r="PMB86" s="227"/>
      <c r="PMC86" s="227"/>
      <c r="PMD86" s="227"/>
      <c r="PME86" s="227"/>
      <c r="PMF86" s="227"/>
      <c r="PMG86" s="227"/>
      <c r="PMH86" s="227"/>
      <c r="PMI86" s="227"/>
      <c r="PMJ86" s="227"/>
      <c r="PMK86" s="227"/>
      <c r="PML86" s="227"/>
      <c r="PMM86" s="227"/>
      <c r="PMN86" s="227"/>
      <c r="PMO86" s="227"/>
      <c r="PMP86" s="227"/>
      <c r="PMQ86" s="227"/>
      <c r="PMR86" s="227"/>
      <c r="PMS86" s="227"/>
      <c r="PMT86" s="227"/>
      <c r="PMU86" s="227"/>
      <c r="PMV86" s="227"/>
      <c r="PMW86" s="227"/>
      <c r="PMX86" s="227"/>
      <c r="PMY86" s="227"/>
      <c r="PMZ86" s="227"/>
      <c r="PNA86" s="227"/>
      <c r="PNB86" s="227"/>
      <c r="PNC86" s="227"/>
      <c r="PND86" s="227"/>
      <c r="PNE86" s="227"/>
      <c r="PNF86" s="227"/>
      <c r="PNG86" s="227"/>
      <c r="PNH86" s="227"/>
      <c r="PNI86" s="227"/>
      <c r="PNJ86" s="227"/>
      <c r="PNK86" s="227"/>
      <c r="PNL86" s="227"/>
      <c r="PNM86" s="227"/>
      <c r="PNN86" s="227"/>
      <c r="PNO86" s="227"/>
      <c r="PNP86" s="227"/>
      <c r="PNQ86" s="227"/>
      <c r="PNR86" s="227"/>
      <c r="PNS86" s="227"/>
      <c r="PNT86" s="227"/>
      <c r="PNU86" s="227"/>
      <c r="PNV86" s="227"/>
      <c r="PNW86" s="227"/>
      <c r="PNX86" s="227"/>
      <c r="PNY86" s="227"/>
      <c r="PNZ86" s="227"/>
      <c r="POA86" s="227"/>
      <c r="POB86" s="227"/>
      <c r="POC86" s="227"/>
      <c r="POD86" s="227"/>
      <c r="POE86" s="227"/>
      <c r="POF86" s="227"/>
      <c r="POG86" s="227"/>
      <c r="POH86" s="227"/>
      <c r="POI86" s="227"/>
      <c r="POJ86" s="227"/>
      <c r="POK86" s="227"/>
      <c r="POL86" s="227"/>
      <c r="POM86" s="227"/>
      <c r="PON86" s="227"/>
      <c r="POO86" s="227"/>
      <c r="POP86" s="227"/>
      <c r="POQ86" s="227"/>
      <c r="POR86" s="227"/>
      <c r="POS86" s="227"/>
      <c r="POT86" s="227"/>
      <c r="POU86" s="227"/>
      <c r="POV86" s="227"/>
      <c r="POW86" s="227"/>
      <c r="POX86" s="227"/>
      <c r="POY86" s="227"/>
      <c r="POZ86" s="227"/>
      <c r="PPA86" s="227"/>
      <c r="PPB86" s="227"/>
      <c r="PPC86" s="227"/>
      <c r="PPD86" s="227"/>
      <c r="PPE86" s="227"/>
      <c r="PPF86" s="227"/>
      <c r="PPG86" s="227"/>
      <c r="PPH86" s="227"/>
      <c r="PPI86" s="227"/>
      <c r="PPJ86" s="227"/>
      <c r="PPK86" s="227"/>
      <c r="PPL86" s="227"/>
      <c r="PPM86" s="227"/>
      <c r="PPN86" s="227"/>
      <c r="PPO86" s="227"/>
      <c r="PPP86" s="227"/>
      <c r="PPQ86" s="227"/>
      <c r="PPR86" s="227"/>
      <c r="PPS86" s="227"/>
      <c r="PPT86" s="227"/>
      <c r="PPU86" s="227"/>
      <c r="PPV86" s="227"/>
      <c r="PPW86" s="227"/>
      <c r="PPX86" s="227"/>
      <c r="PPY86" s="227"/>
      <c r="PPZ86" s="227"/>
      <c r="PQA86" s="227"/>
      <c r="PQB86" s="227"/>
      <c r="PQC86" s="227"/>
      <c r="PQD86" s="227"/>
      <c r="PQE86" s="227"/>
      <c r="PQF86" s="227"/>
      <c r="PQG86" s="227"/>
      <c r="PQH86" s="227"/>
      <c r="PQI86" s="227"/>
      <c r="PQJ86" s="227"/>
      <c r="PQK86" s="227"/>
      <c r="PQL86" s="227"/>
      <c r="PQM86" s="227"/>
      <c r="PQN86" s="227"/>
      <c r="PQO86" s="227"/>
      <c r="PQP86" s="227"/>
      <c r="PQQ86" s="227"/>
      <c r="PQR86" s="227"/>
      <c r="PQS86" s="227"/>
      <c r="PQT86" s="227"/>
      <c r="PQU86" s="227"/>
      <c r="PQV86" s="227"/>
      <c r="PQW86" s="227"/>
      <c r="PQX86" s="227"/>
      <c r="PQY86" s="227"/>
      <c r="PQZ86" s="227"/>
      <c r="PRA86" s="227"/>
      <c r="PRB86" s="227"/>
      <c r="PRC86" s="227"/>
      <c r="PRD86" s="227"/>
      <c r="PRE86" s="227"/>
      <c r="PRF86" s="227"/>
      <c r="PRG86" s="227"/>
      <c r="PRH86" s="227"/>
      <c r="PRI86" s="227"/>
      <c r="PRJ86" s="227"/>
      <c r="PRK86" s="227"/>
      <c r="PRL86" s="227"/>
      <c r="PRM86" s="227"/>
      <c r="PRN86" s="227"/>
      <c r="PRO86" s="227"/>
      <c r="PRP86" s="227"/>
      <c r="PRQ86" s="227"/>
      <c r="PRR86" s="227"/>
      <c r="PRS86" s="227"/>
      <c r="PRT86" s="227"/>
      <c r="PRU86" s="227"/>
      <c r="PRV86" s="227"/>
      <c r="PRW86" s="227"/>
      <c r="PRX86" s="227"/>
      <c r="PRY86" s="227"/>
      <c r="PRZ86" s="227"/>
      <c r="PSA86" s="227"/>
      <c r="PSB86" s="227"/>
      <c r="PSC86" s="227"/>
      <c r="PSD86" s="227"/>
      <c r="PSE86" s="227"/>
      <c r="PSF86" s="227"/>
      <c r="PSG86" s="227"/>
      <c r="PSH86" s="227"/>
      <c r="PSI86" s="227"/>
      <c r="PSJ86" s="227"/>
      <c r="PSK86" s="227"/>
      <c r="PSL86" s="227"/>
      <c r="PSM86" s="227"/>
      <c r="PSN86" s="227"/>
      <c r="PSO86" s="227"/>
      <c r="PSP86" s="227"/>
      <c r="PSQ86" s="227"/>
      <c r="PSR86" s="227"/>
      <c r="PSS86" s="227"/>
      <c r="PST86" s="227"/>
      <c r="PSU86" s="227"/>
      <c r="PSV86" s="227"/>
      <c r="PSW86" s="227"/>
      <c r="PSX86" s="227"/>
      <c r="PSY86" s="227"/>
      <c r="PSZ86" s="227"/>
      <c r="PTA86" s="227"/>
      <c r="PTB86" s="227"/>
      <c r="PTC86" s="227"/>
      <c r="PTD86" s="227"/>
      <c r="PTE86" s="227"/>
      <c r="PTF86" s="227"/>
      <c r="PTG86" s="227"/>
      <c r="PTH86" s="227"/>
      <c r="PTI86" s="227"/>
      <c r="PTJ86" s="227"/>
      <c r="PTK86" s="227"/>
      <c r="PTL86" s="227"/>
      <c r="PTM86" s="227"/>
      <c r="PTN86" s="227"/>
      <c r="PTO86" s="227"/>
      <c r="PTP86" s="227"/>
      <c r="PTQ86" s="227"/>
      <c r="PTR86" s="227"/>
      <c r="PTS86" s="227"/>
      <c r="PTT86" s="227"/>
      <c r="PTU86" s="227"/>
      <c r="PTV86" s="227"/>
      <c r="PTW86" s="227"/>
      <c r="PTX86" s="227"/>
      <c r="PTY86" s="227"/>
      <c r="PTZ86" s="227"/>
      <c r="PUA86" s="227"/>
      <c r="PUB86" s="227"/>
      <c r="PUC86" s="227"/>
      <c r="PUD86" s="227"/>
      <c r="PUE86" s="227"/>
      <c r="PUF86" s="227"/>
      <c r="PUG86" s="227"/>
      <c r="PUH86" s="227"/>
      <c r="PUI86" s="227"/>
      <c r="PUJ86" s="227"/>
      <c r="PUK86" s="227"/>
      <c r="PUL86" s="227"/>
      <c r="PUM86" s="227"/>
      <c r="PUN86" s="227"/>
      <c r="PUO86" s="227"/>
      <c r="PUP86" s="227"/>
      <c r="PUQ86" s="227"/>
      <c r="PUR86" s="227"/>
      <c r="PUS86" s="227"/>
      <c r="PUT86" s="227"/>
      <c r="PUU86" s="227"/>
      <c r="PUV86" s="227"/>
      <c r="PUW86" s="227"/>
      <c r="PUX86" s="227"/>
      <c r="PUY86" s="227"/>
      <c r="PUZ86" s="227"/>
      <c r="PVA86" s="227"/>
      <c r="PVB86" s="227"/>
      <c r="PVC86" s="227"/>
      <c r="PVD86" s="227"/>
      <c r="PVE86" s="227"/>
      <c r="PVF86" s="227"/>
      <c r="PVG86" s="227"/>
      <c r="PVH86" s="227"/>
      <c r="PVI86" s="227"/>
      <c r="PVJ86" s="227"/>
      <c r="PVK86" s="227"/>
      <c r="PVL86" s="227"/>
      <c r="PVM86" s="227"/>
      <c r="PVN86" s="227"/>
      <c r="PVO86" s="227"/>
      <c r="PVP86" s="227"/>
      <c r="PVQ86" s="227"/>
      <c r="PVR86" s="227"/>
      <c r="PVS86" s="227"/>
      <c r="PVT86" s="227"/>
      <c r="PVU86" s="227"/>
      <c r="PVV86" s="227"/>
      <c r="PVW86" s="227"/>
      <c r="PVX86" s="227"/>
      <c r="PVY86" s="227"/>
      <c r="PVZ86" s="227"/>
      <c r="PWA86" s="227"/>
      <c r="PWB86" s="227"/>
      <c r="PWC86" s="227"/>
      <c r="PWD86" s="227"/>
      <c r="PWE86" s="227"/>
      <c r="PWF86" s="227"/>
      <c r="PWG86" s="227"/>
      <c r="PWH86" s="227"/>
      <c r="PWI86" s="227"/>
      <c r="PWJ86" s="227"/>
      <c r="PWK86" s="227"/>
      <c r="PWL86" s="227"/>
      <c r="PWM86" s="227"/>
      <c r="PWN86" s="227"/>
      <c r="PWO86" s="227"/>
      <c r="PWP86" s="227"/>
      <c r="PWQ86" s="227"/>
      <c r="PWR86" s="227"/>
      <c r="PWS86" s="227"/>
      <c r="PWT86" s="227"/>
      <c r="PWU86" s="227"/>
      <c r="PWV86" s="227"/>
      <c r="PWW86" s="227"/>
      <c r="PWX86" s="227"/>
      <c r="PWY86" s="227"/>
      <c r="PWZ86" s="227"/>
      <c r="PXA86" s="227"/>
      <c r="PXB86" s="227"/>
      <c r="PXC86" s="227"/>
      <c r="PXD86" s="227"/>
      <c r="PXE86" s="227"/>
      <c r="PXF86" s="227"/>
      <c r="PXG86" s="227"/>
      <c r="PXH86" s="227"/>
      <c r="PXI86" s="227"/>
      <c r="PXJ86" s="227"/>
      <c r="PXK86" s="227"/>
      <c r="PXL86" s="227"/>
      <c r="PXM86" s="227"/>
      <c r="PXN86" s="227"/>
      <c r="PXO86" s="227"/>
      <c r="PXP86" s="227"/>
      <c r="PXQ86" s="227"/>
      <c r="PXR86" s="227"/>
      <c r="PXS86" s="227"/>
      <c r="PXT86" s="227"/>
      <c r="PXU86" s="227"/>
      <c r="PXV86" s="227"/>
      <c r="PXW86" s="227"/>
      <c r="PXX86" s="227"/>
      <c r="PXY86" s="227"/>
      <c r="PXZ86" s="227"/>
      <c r="PYA86" s="227"/>
      <c r="PYB86" s="227"/>
      <c r="PYC86" s="227"/>
      <c r="PYD86" s="227"/>
      <c r="PYE86" s="227"/>
      <c r="PYF86" s="227"/>
      <c r="PYG86" s="227"/>
      <c r="PYH86" s="227"/>
      <c r="PYI86" s="227"/>
      <c r="PYJ86" s="227"/>
      <c r="PYK86" s="227"/>
      <c r="PYL86" s="227"/>
      <c r="PYM86" s="227"/>
      <c r="PYN86" s="227"/>
      <c r="PYO86" s="227"/>
      <c r="PYP86" s="227"/>
      <c r="PYQ86" s="227"/>
      <c r="PYR86" s="227"/>
      <c r="PYS86" s="227"/>
      <c r="PYT86" s="227"/>
      <c r="PYU86" s="227"/>
      <c r="PYV86" s="227"/>
      <c r="PYW86" s="227"/>
      <c r="PYX86" s="227"/>
      <c r="PYY86" s="227"/>
      <c r="PYZ86" s="227"/>
      <c r="PZA86" s="227"/>
      <c r="PZB86" s="227"/>
      <c r="PZC86" s="227"/>
      <c r="PZD86" s="227"/>
      <c r="PZE86" s="227"/>
      <c r="PZF86" s="227"/>
      <c r="PZG86" s="227"/>
      <c r="PZH86" s="227"/>
      <c r="PZI86" s="227"/>
      <c r="PZJ86" s="227"/>
      <c r="PZK86" s="227"/>
      <c r="PZL86" s="227"/>
      <c r="PZM86" s="227"/>
      <c r="PZN86" s="227"/>
      <c r="PZO86" s="227"/>
      <c r="PZP86" s="227"/>
      <c r="PZQ86" s="227"/>
      <c r="PZR86" s="227"/>
      <c r="PZS86" s="227"/>
      <c r="PZT86" s="227"/>
      <c r="PZU86" s="227"/>
      <c r="PZV86" s="227"/>
      <c r="PZW86" s="227"/>
      <c r="PZX86" s="227"/>
      <c r="PZY86" s="227"/>
      <c r="PZZ86" s="227"/>
      <c r="QAA86" s="227"/>
      <c r="QAB86" s="227"/>
      <c r="QAC86" s="227"/>
      <c r="QAD86" s="227"/>
      <c r="QAE86" s="227"/>
      <c r="QAF86" s="227"/>
      <c r="QAG86" s="227"/>
      <c r="QAH86" s="227"/>
      <c r="QAI86" s="227"/>
      <c r="QAJ86" s="227"/>
      <c r="QAK86" s="227"/>
      <c r="QAL86" s="227"/>
      <c r="QAM86" s="227"/>
      <c r="QAN86" s="227"/>
      <c r="QAO86" s="227"/>
      <c r="QAP86" s="227"/>
      <c r="QAQ86" s="227"/>
      <c r="QAR86" s="227"/>
      <c r="QAS86" s="227"/>
      <c r="QAT86" s="227"/>
      <c r="QAU86" s="227"/>
      <c r="QAV86" s="227"/>
      <c r="QAW86" s="227"/>
      <c r="QAX86" s="227"/>
      <c r="QAY86" s="227"/>
      <c r="QAZ86" s="227"/>
      <c r="QBA86" s="227"/>
      <c r="QBB86" s="227"/>
      <c r="QBC86" s="227"/>
      <c r="QBD86" s="227"/>
      <c r="QBE86" s="227"/>
      <c r="QBF86" s="227"/>
      <c r="QBG86" s="227"/>
      <c r="QBH86" s="227"/>
      <c r="QBI86" s="227"/>
      <c r="QBJ86" s="227"/>
      <c r="QBK86" s="227"/>
      <c r="QBL86" s="227"/>
      <c r="QBM86" s="227"/>
      <c r="QBN86" s="227"/>
      <c r="QBO86" s="227"/>
      <c r="QBP86" s="227"/>
      <c r="QBQ86" s="227"/>
      <c r="QBR86" s="227"/>
      <c r="QBS86" s="227"/>
      <c r="QBT86" s="227"/>
      <c r="QBU86" s="227"/>
      <c r="QBV86" s="227"/>
      <c r="QBW86" s="227"/>
      <c r="QBX86" s="227"/>
      <c r="QBY86" s="227"/>
      <c r="QBZ86" s="227"/>
      <c r="QCA86" s="227"/>
      <c r="QCB86" s="227"/>
      <c r="QCC86" s="227"/>
      <c r="QCD86" s="227"/>
      <c r="QCE86" s="227"/>
      <c r="QCF86" s="227"/>
      <c r="QCG86" s="227"/>
      <c r="QCH86" s="227"/>
      <c r="QCI86" s="227"/>
      <c r="QCJ86" s="227"/>
      <c r="QCK86" s="227"/>
      <c r="QCL86" s="227"/>
      <c r="QCM86" s="227"/>
      <c r="QCN86" s="227"/>
      <c r="QCO86" s="227"/>
      <c r="QCP86" s="227"/>
      <c r="QCQ86" s="227"/>
      <c r="QCR86" s="227"/>
      <c r="QCS86" s="227"/>
      <c r="QCT86" s="227"/>
      <c r="QCU86" s="227"/>
      <c r="QCV86" s="227"/>
      <c r="QCW86" s="227"/>
      <c r="QCX86" s="227"/>
      <c r="QCY86" s="227"/>
      <c r="QCZ86" s="227"/>
      <c r="QDA86" s="227"/>
      <c r="QDB86" s="227"/>
      <c r="QDC86" s="227"/>
      <c r="QDD86" s="227"/>
      <c r="QDE86" s="227"/>
      <c r="QDF86" s="227"/>
      <c r="QDG86" s="227"/>
      <c r="QDH86" s="227"/>
      <c r="QDI86" s="227"/>
      <c r="QDJ86" s="227"/>
      <c r="QDK86" s="227"/>
      <c r="QDL86" s="227"/>
      <c r="QDM86" s="227"/>
      <c r="QDN86" s="227"/>
      <c r="QDO86" s="227"/>
      <c r="QDP86" s="227"/>
      <c r="QDQ86" s="227"/>
      <c r="QDR86" s="227"/>
      <c r="QDS86" s="227"/>
      <c r="QDT86" s="227"/>
      <c r="QDU86" s="227"/>
      <c r="QDV86" s="227"/>
      <c r="QDW86" s="227"/>
      <c r="QDX86" s="227"/>
      <c r="QDY86" s="227"/>
      <c r="QDZ86" s="227"/>
      <c r="QEA86" s="227"/>
      <c r="QEB86" s="227"/>
      <c r="QEC86" s="227"/>
      <c r="QED86" s="227"/>
      <c r="QEE86" s="227"/>
      <c r="QEF86" s="227"/>
      <c r="QEG86" s="227"/>
      <c r="QEH86" s="227"/>
      <c r="QEI86" s="227"/>
      <c r="QEJ86" s="227"/>
      <c r="QEK86" s="227"/>
      <c r="QEL86" s="227"/>
      <c r="QEM86" s="227"/>
      <c r="QEN86" s="227"/>
      <c r="QEO86" s="227"/>
      <c r="QEP86" s="227"/>
      <c r="QEQ86" s="227"/>
      <c r="QER86" s="227"/>
      <c r="QES86" s="227"/>
      <c r="QET86" s="227"/>
      <c r="QEU86" s="227"/>
      <c r="QEV86" s="227"/>
      <c r="QEW86" s="227"/>
      <c r="QEX86" s="227"/>
      <c r="QEY86" s="227"/>
      <c r="QEZ86" s="227"/>
      <c r="QFA86" s="227"/>
      <c r="QFB86" s="227"/>
      <c r="QFC86" s="227"/>
      <c r="QFD86" s="227"/>
      <c r="QFE86" s="227"/>
      <c r="QFF86" s="227"/>
      <c r="QFG86" s="227"/>
      <c r="QFH86" s="227"/>
      <c r="QFI86" s="227"/>
      <c r="QFJ86" s="227"/>
      <c r="QFK86" s="227"/>
      <c r="QFL86" s="227"/>
      <c r="QFM86" s="227"/>
      <c r="QFN86" s="227"/>
      <c r="QFO86" s="227"/>
      <c r="QFP86" s="227"/>
      <c r="QFQ86" s="227"/>
      <c r="QFR86" s="227"/>
      <c r="QFS86" s="227"/>
      <c r="QFT86" s="227"/>
      <c r="QFU86" s="227"/>
      <c r="QFV86" s="227"/>
      <c r="QFW86" s="227"/>
      <c r="QFX86" s="227"/>
      <c r="QFY86" s="227"/>
      <c r="QFZ86" s="227"/>
      <c r="QGA86" s="227"/>
      <c r="QGB86" s="227"/>
      <c r="QGC86" s="227"/>
      <c r="QGD86" s="227"/>
      <c r="QGE86" s="227"/>
      <c r="QGF86" s="227"/>
      <c r="QGG86" s="227"/>
      <c r="QGH86" s="227"/>
      <c r="QGI86" s="227"/>
      <c r="QGJ86" s="227"/>
      <c r="QGK86" s="227"/>
      <c r="QGL86" s="227"/>
      <c r="QGM86" s="227"/>
      <c r="QGN86" s="227"/>
      <c r="QGO86" s="227"/>
      <c r="QGP86" s="227"/>
      <c r="QGQ86" s="227"/>
      <c r="QGR86" s="227"/>
      <c r="QGS86" s="227"/>
      <c r="QGT86" s="227"/>
      <c r="QGU86" s="227"/>
      <c r="QGV86" s="227"/>
      <c r="QGW86" s="227"/>
      <c r="QGX86" s="227"/>
      <c r="QGY86" s="227"/>
      <c r="QGZ86" s="227"/>
      <c r="QHA86" s="227"/>
      <c r="QHB86" s="227"/>
      <c r="QHC86" s="227"/>
      <c r="QHD86" s="227"/>
      <c r="QHE86" s="227"/>
      <c r="QHF86" s="227"/>
      <c r="QHG86" s="227"/>
      <c r="QHH86" s="227"/>
      <c r="QHI86" s="227"/>
      <c r="QHJ86" s="227"/>
      <c r="QHK86" s="227"/>
      <c r="QHL86" s="227"/>
      <c r="QHM86" s="227"/>
      <c r="QHN86" s="227"/>
      <c r="QHO86" s="227"/>
      <c r="QHP86" s="227"/>
      <c r="QHQ86" s="227"/>
      <c r="QHR86" s="227"/>
      <c r="QHS86" s="227"/>
      <c r="QHT86" s="227"/>
      <c r="QHU86" s="227"/>
      <c r="QHV86" s="227"/>
      <c r="QHW86" s="227"/>
      <c r="QHX86" s="227"/>
      <c r="QHY86" s="227"/>
      <c r="QHZ86" s="227"/>
      <c r="QIA86" s="227"/>
      <c r="QIB86" s="227"/>
      <c r="QIC86" s="227"/>
      <c r="QID86" s="227"/>
      <c r="QIE86" s="227"/>
      <c r="QIF86" s="227"/>
      <c r="QIG86" s="227"/>
      <c r="QIH86" s="227"/>
      <c r="QII86" s="227"/>
      <c r="QIJ86" s="227"/>
      <c r="QIK86" s="227"/>
      <c r="QIL86" s="227"/>
      <c r="QIM86" s="227"/>
      <c r="QIN86" s="227"/>
      <c r="QIO86" s="227"/>
      <c r="QIP86" s="227"/>
      <c r="QIQ86" s="227"/>
      <c r="QIR86" s="227"/>
      <c r="QIS86" s="227"/>
      <c r="QIT86" s="227"/>
      <c r="QIU86" s="227"/>
      <c r="QIV86" s="227"/>
      <c r="QIW86" s="227"/>
      <c r="QIX86" s="227"/>
      <c r="QIY86" s="227"/>
      <c r="QIZ86" s="227"/>
      <c r="QJA86" s="227"/>
      <c r="QJB86" s="227"/>
      <c r="QJC86" s="227"/>
      <c r="QJD86" s="227"/>
      <c r="QJE86" s="227"/>
      <c r="QJF86" s="227"/>
      <c r="QJG86" s="227"/>
      <c r="QJH86" s="227"/>
      <c r="QJI86" s="227"/>
      <c r="QJJ86" s="227"/>
      <c r="QJK86" s="227"/>
      <c r="QJL86" s="227"/>
      <c r="QJM86" s="227"/>
      <c r="QJN86" s="227"/>
      <c r="QJO86" s="227"/>
      <c r="QJP86" s="227"/>
      <c r="QJQ86" s="227"/>
      <c r="QJR86" s="227"/>
      <c r="QJS86" s="227"/>
      <c r="QJT86" s="227"/>
      <c r="QJU86" s="227"/>
      <c r="QJV86" s="227"/>
      <c r="QJW86" s="227"/>
      <c r="QJX86" s="227"/>
      <c r="QJY86" s="227"/>
      <c r="QJZ86" s="227"/>
      <c r="QKA86" s="227"/>
      <c r="QKB86" s="227"/>
      <c r="QKC86" s="227"/>
      <c r="QKD86" s="227"/>
      <c r="QKE86" s="227"/>
      <c r="QKF86" s="227"/>
      <c r="QKG86" s="227"/>
      <c r="QKH86" s="227"/>
      <c r="QKI86" s="227"/>
      <c r="QKJ86" s="227"/>
      <c r="QKK86" s="227"/>
      <c r="QKL86" s="227"/>
      <c r="QKM86" s="227"/>
      <c r="QKN86" s="227"/>
      <c r="QKO86" s="227"/>
      <c r="QKP86" s="227"/>
      <c r="QKQ86" s="227"/>
      <c r="QKR86" s="227"/>
      <c r="QKS86" s="227"/>
      <c r="QKT86" s="227"/>
      <c r="QKU86" s="227"/>
      <c r="QKV86" s="227"/>
      <c r="QKW86" s="227"/>
      <c r="QKX86" s="227"/>
      <c r="QKY86" s="227"/>
      <c r="QKZ86" s="227"/>
      <c r="QLA86" s="227"/>
      <c r="QLB86" s="227"/>
      <c r="QLC86" s="227"/>
      <c r="QLD86" s="227"/>
      <c r="QLE86" s="227"/>
      <c r="QLF86" s="227"/>
      <c r="QLG86" s="227"/>
      <c r="QLH86" s="227"/>
      <c r="QLI86" s="227"/>
      <c r="QLJ86" s="227"/>
      <c r="QLK86" s="227"/>
      <c r="QLL86" s="227"/>
      <c r="QLM86" s="227"/>
      <c r="QLN86" s="227"/>
      <c r="QLO86" s="227"/>
      <c r="QLP86" s="227"/>
      <c r="QLQ86" s="227"/>
      <c r="QLR86" s="227"/>
      <c r="QLS86" s="227"/>
      <c r="QLT86" s="227"/>
      <c r="QLU86" s="227"/>
      <c r="QLV86" s="227"/>
      <c r="QLW86" s="227"/>
      <c r="QLX86" s="227"/>
      <c r="QLY86" s="227"/>
      <c r="QLZ86" s="227"/>
      <c r="QMA86" s="227"/>
      <c r="QMB86" s="227"/>
      <c r="QMC86" s="227"/>
      <c r="QMD86" s="227"/>
      <c r="QME86" s="227"/>
      <c r="QMF86" s="227"/>
      <c r="QMG86" s="227"/>
      <c r="QMH86" s="227"/>
      <c r="QMI86" s="227"/>
      <c r="QMJ86" s="227"/>
      <c r="QMK86" s="227"/>
      <c r="QML86" s="227"/>
      <c r="QMM86" s="227"/>
      <c r="QMN86" s="227"/>
      <c r="QMO86" s="227"/>
      <c r="QMP86" s="227"/>
      <c r="QMQ86" s="227"/>
      <c r="QMR86" s="227"/>
      <c r="QMS86" s="227"/>
      <c r="QMT86" s="227"/>
      <c r="QMU86" s="227"/>
      <c r="QMV86" s="227"/>
      <c r="QMW86" s="227"/>
      <c r="QMX86" s="227"/>
      <c r="QMY86" s="227"/>
      <c r="QMZ86" s="227"/>
      <c r="QNA86" s="227"/>
      <c r="QNB86" s="227"/>
      <c r="QNC86" s="227"/>
      <c r="QND86" s="227"/>
      <c r="QNE86" s="227"/>
      <c r="QNF86" s="227"/>
      <c r="QNG86" s="227"/>
      <c r="QNH86" s="227"/>
      <c r="QNI86" s="227"/>
      <c r="QNJ86" s="227"/>
      <c r="QNK86" s="227"/>
      <c r="QNL86" s="227"/>
      <c r="QNM86" s="227"/>
      <c r="QNN86" s="227"/>
      <c r="QNO86" s="227"/>
      <c r="QNP86" s="227"/>
      <c r="QNQ86" s="227"/>
      <c r="QNR86" s="227"/>
      <c r="QNS86" s="227"/>
      <c r="QNT86" s="227"/>
      <c r="QNU86" s="227"/>
      <c r="QNV86" s="227"/>
      <c r="QNW86" s="227"/>
      <c r="QNX86" s="227"/>
      <c r="QNY86" s="227"/>
      <c r="QNZ86" s="227"/>
      <c r="QOA86" s="227"/>
      <c r="QOB86" s="227"/>
      <c r="QOC86" s="227"/>
      <c r="QOD86" s="227"/>
      <c r="QOE86" s="227"/>
      <c r="QOF86" s="227"/>
      <c r="QOG86" s="227"/>
      <c r="QOH86" s="227"/>
      <c r="QOI86" s="227"/>
      <c r="QOJ86" s="227"/>
      <c r="QOK86" s="227"/>
      <c r="QOL86" s="227"/>
      <c r="QOM86" s="227"/>
      <c r="QON86" s="227"/>
      <c r="QOO86" s="227"/>
      <c r="QOP86" s="227"/>
      <c r="QOQ86" s="227"/>
      <c r="QOR86" s="227"/>
      <c r="QOS86" s="227"/>
      <c r="QOT86" s="227"/>
      <c r="QOU86" s="227"/>
      <c r="QOV86" s="227"/>
      <c r="QOW86" s="227"/>
      <c r="QOX86" s="227"/>
      <c r="QOY86" s="227"/>
      <c r="QOZ86" s="227"/>
      <c r="QPA86" s="227"/>
      <c r="QPB86" s="227"/>
      <c r="QPC86" s="227"/>
      <c r="QPD86" s="227"/>
      <c r="QPE86" s="227"/>
      <c r="QPF86" s="227"/>
      <c r="QPG86" s="227"/>
      <c r="QPH86" s="227"/>
      <c r="QPI86" s="227"/>
      <c r="QPJ86" s="227"/>
      <c r="QPK86" s="227"/>
      <c r="QPL86" s="227"/>
      <c r="QPM86" s="227"/>
      <c r="QPN86" s="227"/>
      <c r="QPO86" s="227"/>
      <c r="QPP86" s="227"/>
      <c r="QPQ86" s="227"/>
      <c r="QPR86" s="227"/>
      <c r="QPS86" s="227"/>
      <c r="QPT86" s="227"/>
      <c r="QPU86" s="227"/>
      <c r="QPV86" s="227"/>
      <c r="QPW86" s="227"/>
      <c r="QPX86" s="227"/>
      <c r="QPY86" s="227"/>
      <c r="QPZ86" s="227"/>
      <c r="QQA86" s="227"/>
      <c r="QQB86" s="227"/>
      <c r="QQC86" s="227"/>
      <c r="QQD86" s="227"/>
      <c r="QQE86" s="227"/>
      <c r="QQF86" s="227"/>
      <c r="QQG86" s="227"/>
      <c r="QQH86" s="227"/>
      <c r="QQI86" s="227"/>
      <c r="QQJ86" s="227"/>
      <c r="QQK86" s="227"/>
      <c r="QQL86" s="227"/>
      <c r="QQM86" s="227"/>
      <c r="QQN86" s="227"/>
      <c r="QQO86" s="227"/>
      <c r="QQP86" s="227"/>
      <c r="QQQ86" s="227"/>
      <c r="QQR86" s="227"/>
      <c r="QQS86" s="227"/>
      <c r="QQT86" s="227"/>
      <c r="QQU86" s="227"/>
      <c r="QQV86" s="227"/>
      <c r="QQW86" s="227"/>
      <c r="QQX86" s="227"/>
      <c r="QQY86" s="227"/>
      <c r="QQZ86" s="227"/>
      <c r="QRA86" s="227"/>
      <c r="QRB86" s="227"/>
      <c r="QRC86" s="227"/>
      <c r="QRD86" s="227"/>
      <c r="QRE86" s="227"/>
      <c r="QRF86" s="227"/>
      <c r="QRG86" s="227"/>
      <c r="QRH86" s="227"/>
      <c r="QRI86" s="227"/>
      <c r="QRJ86" s="227"/>
      <c r="QRK86" s="227"/>
      <c r="QRL86" s="227"/>
      <c r="QRM86" s="227"/>
      <c r="QRN86" s="227"/>
      <c r="QRO86" s="227"/>
      <c r="QRP86" s="227"/>
      <c r="QRQ86" s="227"/>
      <c r="QRR86" s="227"/>
      <c r="QRS86" s="227"/>
      <c r="QRT86" s="227"/>
      <c r="QRU86" s="227"/>
      <c r="QRV86" s="227"/>
      <c r="QRW86" s="227"/>
      <c r="QRX86" s="227"/>
      <c r="QRY86" s="227"/>
      <c r="QRZ86" s="227"/>
      <c r="QSA86" s="227"/>
      <c r="QSB86" s="227"/>
      <c r="QSC86" s="227"/>
      <c r="QSD86" s="227"/>
      <c r="QSE86" s="227"/>
      <c r="QSF86" s="227"/>
      <c r="QSG86" s="227"/>
      <c r="QSH86" s="227"/>
      <c r="QSI86" s="227"/>
      <c r="QSJ86" s="227"/>
      <c r="QSK86" s="227"/>
      <c r="QSL86" s="227"/>
      <c r="QSM86" s="227"/>
      <c r="QSN86" s="227"/>
      <c r="QSO86" s="227"/>
      <c r="QSP86" s="227"/>
      <c r="QSQ86" s="227"/>
      <c r="QSR86" s="227"/>
      <c r="QSS86" s="227"/>
      <c r="QST86" s="227"/>
      <c r="QSU86" s="227"/>
      <c r="QSV86" s="227"/>
      <c r="QSW86" s="227"/>
      <c r="QSX86" s="227"/>
      <c r="QSY86" s="227"/>
      <c r="QSZ86" s="227"/>
      <c r="QTA86" s="227"/>
      <c r="QTB86" s="227"/>
      <c r="QTC86" s="227"/>
      <c r="QTD86" s="227"/>
      <c r="QTE86" s="227"/>
      <c r="QTF86" s="227"/>
      <c r="QTG86" s="227"/>
      <c r="QTH86" s="227"/>
      <c r="QTI86" s="227"/>
      <c r="QTJ86" s="227"/>
      <c r="QTK86" s="227"/>
      <c r="QTL86" s="227"/>
      <c r="QTM86" s="227"/>
      <c r="QTN86" s="227"/>
      <c r="QTO86" s="227"/>
      <c r="QTP86" s="227"/>
      <c r="QTQ86" s="227"/>
      <c r="QTR86" s="227"/>
      <c r="QTS86" s="227"/>
      <c r="QTT86" s="227"/>
      <c r="QTU86" s="227"/>
      <c r="QTV86" s="227"/>
      <c r="QTW86" s="227"/>
      <c r="QTX86" s="227"/>
      <c r="QTY86" s="227"/>
      <c r="QTZ86" s="227"/>
      <c r="QUA86" s="227"/>
      <c r="QUB86" s="227"/>
      <c r="QUC86" s="227"/>
      <c r="QUD86" s="227"/>
      <c r="QUE86" s="227"/>
      <c r="QUF86" s="227"/>
      <c r="QUG86" s="227"/>
      <c r="QUH86" s="227"/>
      <c r="QUI86" s="227"/>
      <c r="QUJ86" s="227"/>
      <c r="QUK86" s="227"/>
      <c r="QUL86" s="227"/>
      <c r="QUM86" s="227"/>
      <c r="QUN86" s="227"/>
      <c r="QUO86" s="227"/>
      <c r="QUP86" s="227"/>
      <c r="QUQ86" s="227"/>
      <c r="QUR86" s="227"/>
      <c r="QUS86" s="227"/>
      <c r="QUT86" s="227"/>
      <c r="QUU86" s="227"/>
      <c r="QUV86" s="227"/>
      <c r="QUW86" s="227"/>
      <c r="QUX86" s="227"/>
      <c r="QUY86" s="227"/>
      <c r="QUZ86" s="227"/>
      <c r="QVA86" s="227"/>
      <c r="QVB86" s="227"/>
      <c r="QVC86" s="227"/>
      <c r="QVD86" s="227"/>
      <c r="QVE86" s="227"/>
      <c r="QVF86" s="227"/>
      <c r="QVG86" s="227"/>
      <c r="QVH86" s="227"/>
      <c r="QVI86" s="227"/>
      <c r="QVJ86" s="227"/>
      <c r="QVK86" s="227"/>
      <c r="QVL86" s="227"/>
      <c r="QVM86" s="227"/>
      <c r="QVN86" s="227"/>
      <c r="QVO86" s="227"/>
      <c r="QVP86" s="227"/>
      <c r="QVQ86" s="227"/>
      <c r="QVR86" s="227"/>
      <c r="QVS86" s="227"/>
      <c r="QVT86" s="227"/>
      <c r="QVU86" s="227"/>
      <c r="QVV86" s="227"/>
      <c r="QVW86" s="227"/>
      <c r="QVX86" s="227"/>
      <c r="QVY86" s="227"/>
      <c r="QVZ86" s="227"/>
      <c r="QWA86" s="227"/>
      <c r="QWB86" s="227"/>
      <c r="QWC86" s="227"/>
      <c r="QWD86" s="227"/>
      <c r="QWE86" s="227"/>
      <c r="QWF86" s="227"/>
      <c r="QWG86" s="227"/>
      <c r="QWH86" s="227"/>
      <c r="QWI86" s="227"/>
      <c r="QWJ86" s="227"/>
      <c r="QWK86" s="227"/>
      <c r="QWL86" s="227"/>
      <c r="QWM86" s="227"/>
      <c r="QWN86" s="227"/>
      <c r="QWO86" s="227"/>
      <c r="QWP86" s="227"/>
      <c r="QWQ86" s="227"/>
      <c r="QWR86" s="227"/>
      <c r="QWS86" s="227"/>
      <c r="QWT86" s="227"/>
      <c r="QWU86" s="227"/>
      <c r="QWV86" s="227"/>
      <c r="QWW86" s="227"/>
      <c r="QWX86" s="227"/>
      <c r="QWY86" s="227"/>
      <c r="QWZ86" s="227"/>
      <c r="QXA86" s="227"/>
      <c r="QXB86" s="227"/>
      <c r="QXC86" s="227"/>
      <c r="QXD86" s="227"/>
      <c r="QXE86" s="227"/>
      <c r="QXF86" s="227"/>
      <c r="QXG86" s="227"/>
      <c r="QXH86" s="227"/>
      <c r="QXI86" s="227"/>
      <c r="QXJ86" s="227"/>
      <c r="QXK86" s="227"/>
      <c r="QXL86" s="227"/>
      <c r="QXM86" s="227"/>
      <c r="QXN86" s="227"/>
      <c r="QXO86" s="227"/>
      <c r="QXP86" s="227"/>
      <c r="QXQ86" s="227"/>
      <c r="QXR86" s="227"/>
      <c r="QXS86" s="227"/>
      <c r="QXT86" s="227"/>
      <c r="QXU86" s="227"/>
      <c r="QXV86" s="227"/>
      <c r="QXW86" s="227"/>
      <c r="QXX86" s="227"/>
      <c r="QXY86" s="227"/>
      <c r="QXZ86" s="227"/>
      <c r="QYA86" s="227"/>
      <c r="QYB86" s="227"/>
      <c r="QYC86" s="227"/>
      <c r="QYD86" s="227"/>
      <c r="QYE86" s="227"/>
      <c r="QYF86" s="227"/>
      <c r="QYG86" s="227"/>
      <c r="QYH86" s="227"/>
      <c r="QYI86" s="227"/>
      <c r="QYJ86" s="227"/>
      <c r="QYK86" s="227"/>
      <c r="QYL86" s="227"/>
      <c r="QYM86" s="227"/>
      <c r="QYN86" s="227"/>
      <c r="QYO86" s="227"/>
      <c r="QYP86" s="227"/>
      <c r="QYQ86" s="227"/>
      <c r="QYR86" s="227"/>
      <c r="QYS86" s="227"/>
      <c r="QYT86" s="227"/>
      <c r="QYU86" s="227"/>
      <c r="QYV86" s="227"/>
      <c r="QYW86" s="227"/>
      <c r="QYX86" s="227"/>
      <c r="QYY86" s="227"/>
      <c r="QYZ86" s="227"/>
      <c r="QZA86" s="227"/>
      <c r="QZB86" s="227"/>
      <c r="QZC86" s="227"/>
      <c r="QZD86" s="227"/>
      <c r="QZE86" s="227"/>
      <c r="QZF86" s="227"/>
      <c r="QZG86" s="227"/>
      <c r="QZH86" s="227"/>
      <c r="QZI86" s="227"/>
      <c r="QZJ86" s="227"/>
      <c r="QZK86" s="227"/>
      <c r="QZL86" s="227"/>
      <c r="QZM86" s="227"/>
      <c r="QZN86" s="227"/>
      <c r="QZO86" s="227"/>
      <c r="QZP86" s="227"/>
      <c r="QZQ86" s="227"/>
      <c r="QZR86" s="227"/>
      <c r="QZS86" s="227"/>
      <c r="QZT86" s="227"/>
      <c r="QZU86" s="227"/>
      <c r="QZV86" s="227"/>
      <c r="QZW86" s="227"/>
      <c r="QZX86" s="227"/>
      <c r="QZY86" s="227"/>
      <c r="QZZ86" s="227"/>
      <c r="RAA86" s="227"/>
      <c r="RAB86" s="227"/>
      <c r="RAC86" s="227"/>
      <c r="RAD86" s="227"/>
      <c r="RAE86" s="227"/>
      <c r="RAF86" s="227"/>
      <c r="RAG86" s="227"/>
      <c r="RAH86" s="227"/>
      <c r="RAI86" s="227"/>
      <c r="RAJ86" s="227"/>
      <c r="RAK86" s="227"/>
      <c r="RAL86" s="227"/>
      <c r="RAM86" s="227"/>
      <c r="RAN86" s="227"/>
      <c r="RAO86" s="227"/>
      <c r="RAP86" s="227"/>
      <c r="RAQ86" s="227"/>
      <c r="RAR86" s="227"/>
      <c r="RAS86" s="227"/>
      <c r="RAT86" s="227"/>
      <c r="RAU86" s="227"/>
      <c r="RAV86" s="227"/>
      <c r="RAW86" s="227"/>
      <c r="RAX86" s="227"/>
      <c r="RAY86" s="227"/>
      <c r="RAZ86" s="227"/>
      <c r="RBA86" s="227"/>
      <c r="RBB86" s="227"/>
      <c r="RBC86" s="227"/>
      <c r="RBD86" s="227"/>
      <c r="RBE86" s="227"/>
      <c r="RBF86" s="227"/>
      <c r="RBG86" s="227"/>
      <c r="RBH86" s="227"/>
      <c r="RBI86" s="227"/>
      <c r="RBJ86" s="227"/>
      <c r="RBK86" s="227"/>
      <c r="RBL86" s="227"/>
      <c r="RBM86" s="227"/>
      <c r="RBN86" s="227"/>
      <c r="RBO86" s="227"/>
      <c r="RBP86" s="227"/>
      <c r="RBQ86" s="227"/>
      <c r="RBR86" s="227"/>
      <c r="RBS86" s="227"/>
      <c r="RBT86" s="227"/>
      <c r="RBU86" s="227"/>
      <c r="RBV86" s="227"/>
      <c r="RBW86" s="227"/>
      <c r="RBX86" s="227"/>
      <c r="RBY86" s="227"/>
      <c r="RBZ86" s="227"/>
      <c r="RCA86" s="227"/>
      <c r="RCB86" s="227"/>
      <c r="RCC86" s="227"/>
      <c r="RCD86" s="227"/>
      <c r="RCE86" s="227"/>
      <c r="RCF86" s="227"/>
      <c r="RCG86" s="227"/>
      <c r="RCH86" s="227"/>
      <c r="RCI86" s="227"/>
      <c r="RCJ86" s="227"/>
      <c r="RCK86" s="227"/>
      <c r="RCL86" s="227"/>
      <c r="RCM86" s="227"/>
      <c r="RCN86" s="227"/>
      <c r="RCO86" s="227"/>
      <c r="RCP86" s="227"/>
      <c r="RCQ86" s="227"/>
      <c r="RCR86" s="227"/>
      <c r="RCS86" s="227"/>
      <c r="RCT86" s="227"/>
      <c r="RCU86" s="227"/>
      <c r="RCV86" s="227"/>
      <c r="RCW86" s="227"/>
      <c r="RCX86" s="227"/>
      <c r="RCY86" s="227"/>
      <c r="RCZ86" s="227"/>
      <c r="RDA86" s="227"/>
      <c r="RDB86" s="227"/>
      <c r="RDC86" s="227"/>
      <c r="RDD86" s="227"/>
      <c r="RDE86" s="227"/>
      <c r="RDF86" s="227"/>
      <c r="RDG86" s="227"/>
      <c r="RDH86" s="227"/>
      <c r="RDI86" s="227"/>
      <c r="RDJ86" s="227"/>
      <c r="RDK86" s="227"/>
      <c r="RDL86" s="227"/>
      <c r="RDM86" s="227"/>
      <c r="RDN86" s="227"/>
      <c r="RDO86" s="227"/>
      <c r="RDP86" s="227"/>
      <c r="RDQ86" s="227"/>
      <c r="RDR86" s="227"/>
      <c r="RDS86" s="227"/>
      <c r="RDT86" s="227"/>
      <c r="RDU86" s="227"/>
      <c r="RDV86" s="227"/>
      <c r="RDW86" s="227"/>
      <c r="RDX86" s="227"/>
      <c r="RDY86" s="227"/>
      <c r="RDZ86" s="227"/>
      <c r="REA86" s="227"/>
      <c r="REB86" s="227"/>
      <c r="REC86" s="227"/>
      <c r="RED86" s="227"/>
      <c r="REE86" s="227"/>
      <c r="REF86" s="227"/>
      <c r="REG86" s="227"/>
      <c r="REH86" s="227"/>
      <c r="REI86" s="227"/>
      <c r="REJ86" s="227"/>
      <c r="REK86" s="227"/>
      <c r="REL86" s="227"/>
      <c r="REM86" s="227"/>
      <c r="REN86" s="227"/>
      <c r="REO86" s="227"/>
      <c r="REP86" s="227"/>
      <c r="REQ86" s="227"/>
      <c r="RER86" s="227"/>
      <c r="RES86" s="227"/>
      <c r="RET86" s="227"/>
      <c r="REU86" s="227"/>
      <c r="REV86" s="227"/>
      <c r="REW86" s="227"/>
      <c r="REX86" s="227"/>
      <c r="REY86" s="227"/>
      <c r="REZ86" s="227"/>
      <c r="RFA86" s="227"/>
      <c r="RFB86" s="227"/>
      <c r="RFC86" s="227"/>
      <c r="RFD86" s="227"/>
      <c r="RFE86" s="227"/>
      <c r="RFF86" s="227"/>
      <c r="RFG86" s="227"/>
      <c r="RFH86" s="227"/>
      <c r="RFI86" s="227"/>
      <c r="RFJ86" s="227"/>
      <c r="RFK86" s="227"/>
      <c r="RFL86" s="227"/>
      <c r="RFM86" s="227"/>
      <c r="RFN86" s="227"/>
      <c r="RFO86" s="227"/>
      <c r="RFP86" s="227"/>
      <c r="RFQ86" s="227"/>
      <c r="RFR86" s="227"/>
      <c r="RFS86" s="227"/>
      <c r="RFT86" s="227"/>
      <c r="RFU86" s="227"/>
      <c r="RFV86" s="227"/>
      <c r="RFW86" s="227"/>
      <c r="RFX86" s="227"/>
      <c r="RFY86" s="227"/>
      <c r="RFZ86" s="227"/>
      <c r="RGA86" s="227"/>
      <c r="RGB86" s="227"/>
      <c r="RGC86" s="227"/>
      <c r="RGD86" s="227"/>
      <c r="RGE86" s="227"/>
      <c r="RGF86" s="227"/>
      <c r="RGG86" s="227"/>
      <c r="RGH86" s="227"/>
      <c r="RGI86" s="227"/>
      <c r="RGJ86" s="227"/>
      <c r="RGK86" s="227"/>
      <c r="RGL86" s="227"/>
      <c r="RGM86" s="227"/>
      <c r="RGN86" s="227"/>
      <c r="RGO86" s="227"/>
      <c r="RGP86" s="227"/>
      <c r="RGQ86" s="227"/>
      <c r="RGR86" s="227"/>
      <c r="RGS86" s="227"/>
      <c r="RGT86" s="227"/>
      <c r="RGU86" s="227"/>
      <c r="RGV86" s="227"/>
      <c r="RGW86" s="227"/>
      <c r="RGX86" s="227"/>
      <c r="RGY86" s="227"/>
      <c r="RGZ86" s="227"/>
      <c r="RHA86" s="227"/>
      <c r="RHB86" s="227"/>
      <c r="RHC86" s="227"/>
      <c r="RHD86" s="227"/>
      <c r="RHE86" s="227"/>
      <c r="RHF86" s="227"/>
      <c r="RHG86" s="227"/>
      <c r="RHH86" s="227"/>
      <c r="RHI86" s="227"/>
      <c r="RHJ86" s="227"/>
      <c r="RHK86" s="227"/>
      <c r="RHL86" s="227"/>
      <c r="RHM86" s="227"/>
      <c r="RHN86" s="227"/>
      <c r="RHO86" s="227"/>
      <c r="RHP86" s="227"/>
      <c r="RHQ86" s="227"/>
      <c r="RHR86" s="227"/>
      <c r="RHS86" s="227"/>
      <c r="RHT86" s="227"/>
      <c r="RHU86" s="227"/>
      <c r="RHV86" s="227"/>
      <c r="RHW86" s="227"/>
      <c r="RHX86" s="227"/>
      <c r="RHY86" s="227"/>
      <c r="RHZ86" s="227"/>
      <c r="RIA86" s="227"/>
      <c r="RIB86" s="227"/>
      <c r="RIC86" s="227"/>
      <c r="RID86" s="227"/>
      <c r="RIE86" s="227"/>
      <c r="RIF86" s="227"/>
      <c r="RIG86" s="227"/>
      <c r="RIH86" s="227"/>
      <c r="RII86" s="227"/>
      <c r="RIJ86" s="227"/>
      <c r="RIK86" s="227"/>
      <c r="RIL86" s="227"/>
      <c r="RIM86" s="227"/>
      <c r="RIN86" s="227"/>
      <c r="RIO86" s="227"/>
      <c r="RIP86" s="227"/>
      <c r="RIQ86" s="227"/>
      <c r="RIR86" s="227"/>
      <c r="RIS86" s="227"/>
      <c r="RIT86" s="227"/>
      <c r="RIU86" s="227"/>
      <c r="RIV86" s="227"/>
      <c r="RIW86" s="227"/>
      <c r="RIX86" s="227"/>
      <c r="RIY86" s="227"/>
      <c r="RIZ86" s="227"/>
      <c r="RJA86" s="227"/>
      <c r="RJB86" s="227"/>
      <c r="RJC86" s="227"/>
      <c r="RJD86" s="227"/>
      <c r="RJE86" s="227"/>
      <c r="RJF86" s="227"/>
      <c r="RJG86" s="227"/>
      <c r="RJH86" s="227"/>
      <c r="RJI86" s="227"/>
      <c r="RJJ86" s="227"/>
      <c r="RJK86" s="227"/>
      <c r="RJL86" s="227"/>
      <c r="RJM86" s="227"/>
      <c r="RJN86" s="227"/>
      <c r="RJO86" s="227"/>
      <c r="RJP86" s="227"/>
      <c r="RJQ86" s="227"/>
      <c r="RJR86" s="227"/>
      <c r="RJS86" s="227"/>
      <c r="RJT86" s="227"/>
      <c r="RJU86" s="227"/>
      <c r="RJV86" s="227"/>
      <c r="RJW86" s="227"/>
      <c r="RJX86" s="227"/>
      <c r="RJY86" s="227"/>
      <c r="RJZ86" s="227"/>
      <c r="RKA86" s="227"/>
      <c r="RKB86" s="227"/>
      <c r="RKC86" s="227"/>
      <c r="RKD86" s="227"/>
      <c r="RKE86" s="227"/>
      <c r="RKF86" s="227"/>
      <c r="RKG86" s="227"/>
      <c r="RKH86" s="227"/>
      <c r="RKI86" s="227"/>
      <c r="RKJ86" s="227"/>
      <c r="RKK86" s="227"/>
      <c r="RKL86" s="227"/>
      <c r="RKM86" s="227"/>
      <c r="RKN86" s="227"/>
      <c r="RKO86" s="227"/>
      <c r="RKP86" s="227"/>
      <c r="RKQ86" s="227"/>
      <c r="RKR86" s="227"/>
      <c r="RKS86" s="227"/>
      <c r="RKT86" s="227"/>
      <c r="RKU86" s="227"/>
      <c r="RKV86" s="227"/>
      <c r="RKW86" s="227"/>
      <c r="RKX86" s="227"/>
      <c r="RKY86" s="227"/>
      <c r="RKZ86" s="227"/>
      <c r="RLA86" s="227"/>
      <c r="RLB86" s="227"/>
      <c r="RLC86" s="227"/>
      <c r="RLD86" s="227"/>
      <c r="RLE86" s="227"/>
      <c r="RLF86" s="227"/>
      <c r="RLG86" s="227"/>
      <c r="RLH86" s="227"/>
      <c r="RLI86" s="227"/>
      <c r="RLJ86" s="227"/>
      <c r="RLK86" s="227"/>
      <c r="RLL86" s="227"/>
      <c r="RLM86" s="227"/>
      <c r="RLN86" s="227"/>
      <c r="RLO86" s="227"/>
      <c r="RLP86" s="227"/>
      <c r="RLQ86" s="227"/>
      <c r="RLR86" s="227"/>
      <c r="RLS86" s="227"/>
      <c r="RLT86" s="227"/>
      <c r="RLU86" s="227"/>
      <c r="RLV86" s="227"/>
      <c r="RLW86" s="227"/>
      <c r="RLX86" s="227"/>
      <c r="RLY86" s="227"/>
      <c r="RLZ86" s="227"/>
      <c r="RMA86" s="227"/>
      <c r="RMB86" s="227"/>
      <c r="RMC86" s="227"/>
      <c r="RMD86" s="227"/>
      <c r="RME86" s="227"/>
      <c r="RMF86" s="227"/>
      <c r="RMG86" s="227"/>
      <c r="RMH86" s="227"/>
      <c r="RMI86" s="227"/>
      <c r="RMJ86" s="227"/>
      <c r="RMK86" s="227"/>
      <c r="RML86" s="227"/>
      <c r="RMM86" s="227"/>
      <c r="RMN86" s="227"/>
      <c r="RMO86" s="227"/>
      <c r="RMP86" s="227"/>
      <c r="RMQ86" s="227"/>
      <c r="RMR86" s="227"/>
      <c r="RMS86" s="227"/>
      <c r="RMT86" s="227"/>
      <c r="RMU86" s="227"/>
      <c r="RMV86" s="227"/>
      <c r="RMW86" s="227"/>
      <c r="RMX86" s="227"/>
      <c r="RMY86" s="227"/>
      <c r="RMZ86" s="227"/>
      <c r="RNA86" s="227"/>
      <c r="RNB86" s="227"/>
      <c r="RNC86" s="227"/>
      <c r="RND86" s="227"/>
      <c r="RNE86" s="227"/>
      <c r="RNF86" s="227"/>
      <c r="RNG86" s="227"/>
      <c r="RNH86" s="227"/>
      <c r="RNI86" s="227"/>
      <c r="RNJ86" s="227"/>
      <c r="RNK86" s="227"/>
      <c r="RNL86" s="227"/>
      <c r="RNM86" s="227"/>
      <c r="RNN86" s="227"/>
      <c r="RNO86" s="227"/>
      <c r="RNP86" s="227"/>
      <c r="RNQ86" s="227"/>
      <c r="RNR86" s="227"/>
      <c r="RNS86" s="227"/>
      <c r="RNT86" s="227"/>
      <c r="RNU86" s="227"/>
      <c r="RNV86" s="227"/>
      <c r="RNW86" s="227"/>
      <c r="RNX86" s="227"/>
      <c r="RNY86" s="227"/>
      <c r="RNZ86" s="227"/>
      <c r="ROA86" s="227"/>
      <c r="ROB86" s="227"/>
      <c r="ROC86" s="227"/>
      <c r="ROD86" s="227"/>
      <c r="ROE86" s="227"/>
      <c r="ROF86" s="227"/>
      <c r="ROG86" s="227"/>
      <c r="ROH86" s="227"/>
      <c r="ROI86" s="227"/>
      <c r="ROJ86" s="227"/>
      <c r="ROK86" s="227"/>
      <c r="ROL86" s="227"/>
      <c r="ROM86" s="227"/>
      <c r="RON86" s="227"/>
      <c r="ROO86" s="227"/>
      <c r="ROP86" s="227"/>
      <c r="ROQ86" s="227"/>
      <c r="ROR86" s="227"/>
      <c r="ROS86" s="227"/>
      <c r="ROT86" s="227"/>
      <c r="ROU86" s="227"/>
      <c r="ROV86" s="227"/>
      <c r="ROW86" s="227"/>
      <c r="ROX86" s="227"/>
      <c r="ROY86" s="227"/>
      <c r="ROZ86" s="227"/>
      <c r="RPA86" s="227"/>
      <c r="RPB86" s="227"/>
      <c r="RPC86" s="227"/>
      <c r="RPD86" s="227"/>
      <c r="RPE86" s="227"/>
      <c r="RPF86" s="227"/>
      <c r="RPG86" s="227"/>
      <c r="RPH86" s="227"/>
      <c r="RPI86" s="227"/>
      <c r="RPJ86" s="227"/>
      <c r="RPK86" s="227"/>
      <c r="RPL86" s="227"/>
      <c r="RPM86" s="227"/>
      <c r="RPN86" s="227"/>
      <c r="RPO86" s="227"/>
      <c r="RPP86" s="227"/>
      <c r="RPQ86" s="227"/>
      <c r="RPR86" s="227"/>
      <c r="RPS86" s="227"/>
      <c r="RPT86" s="227"/>
      <c r="RPU86" s="227"/>
      <c r="RPV86" s="227"/>
      <c r="RPW86" s="227"/>
      <c r="RPX86" s="227"/>
      <c r="RPY86" s="227"/>
      <c r="RPZ86" s="227"/>
      <c r="RQA86" s="227"/>
      <c r="RQB86" s="227"/>
      <c r="RQC86" s="227"/>
      <c r="RQD86" s="227"/>
      <c r="RQE86" s="227"/>
      <c r="RQF86" s="227"/>
      <c r="RQG86" s="227"/>
      <c r="RQH86" s="227"/>
      <c r="RQI86" s="227"/>
      <c r="RQJ86" s="227"/>
      <c r="RQK86" s="227"/>
      <c r="RQL86" s="227"/>
      <c r="RQM86" s="227"/>
      <c r="RQN86" s="227"/>
      <c r="RQO86" s="227"/>
      <c r="RQP86" s="227"/>
      <c r="RQQ86" s="227"/>
      <c r="RQR86" s="227"/>
      <c r="RQS86" s="227"/>
      <c r="RQT86" s="227"/>
      <c r="RQU86" s="227"/>
      <c r="RQV86" s="227"/>
      <c r="RQW86" s="227"/>
      <c r="RQX86" s="227"/>
      <c r="RQY86" s="227"/>
      <c r="RQZ86" s="227"/>
      <c r="RRA86" s="227"/>
      <c r="RRB86" s="227"/>
      <c r="RRC86" s="227"/>
      <c r="RRD86" s="227"/>
      <c r="RRE86" s="227"/>
      <c r="RRF86" s="227"/>
      <c r="RRG86" s="227"/>
      <c r="RRH86" s="227"/>
      <c r="RRI86" s="227"/>
      <c r="RRJ86" s="227"/>
      <c r="RRK86" s="227"/>
      <c r="RRL86" s="227"/>
      <c r="RRM86" s="227"/>
      <c r="RRN86" s="227"/>
      <c r="RRO86" s="227"/>
      <c r="RRP86" s="227"/>
      <c r="RRQ86" s="227"/>
      <c r="RRR86" s="227"/>
      <c r="RRS86" s="227"/>
      <c r="RRT86" s="227"/>
      <c r="RRU86" s="227"/>
      <c r="RRV86" s="227"/>
      <c r="RRW86" s="227"/>
      <c r="RRX86" s="227"/>
      <c r="RRY86" s="227"/>
      <c r="RRZ86" s="227"/>
      <c r="RSA86" s="227"/>
      <c r="RSB86" s="227"/>
      <c r="RSC86" s="227"/>
      <c r="RSD86" s="227"/>
      <c r="RSE86" s="227"/>
      <c r="RSF86" s="227"/>
      <c r="RSG86" s="227"/>
      <c r="RSH86" s="227"/>
      <c r="RSI86" s="227"/>
      <c r="RSJ86" s="227"/>
      <c r="RSK86" s="227"/>
      <c r="RSL86" s="227"/>
      <c r="RSM86" s="227"/>
      <c r="RSN86" s="227"/>
      <c r="RSO86" s="227"/>
      <c r="RSP86" s="227"/>
      <c r="RSQ86" s="227"/>
      <c r="RSR86" s="227"/>
      <c r="RSS86" s="227"/>
      <c r="RST86" s="227"/>
      <c r="RSU86" s="227"/>
      <c r="RSV86" s="227"/>
      <c r="RSW86" s="227"/>
      <c r="RSX86" s="227"/>
      <c r="RSY86" s="227"/>
      <c r="RSZ86" s="227"/>
      <c r="RTA86" s="227"/>
      <c r="RTB86" s="227"/>
      <c r="RTC86" s="227"/>
      <c r="RTD86" s="227"/>
      <c r="RTE86" s="227"/>
      <c r="RTF86" s="227"/>
      <c r="RTG86" s="227"/>
      <c r="RTH86" s="227"/>
      <c r="RTI86" s="227"/>
      <c r="RTJ86" s="227"/>
      <c r="RTK86" s="227"/>
      <c r="RTL86" s="227"/>
      <c r="RTM86" s="227"/>
      <c r="RTN86" s="227"/>
      <c r="RTO86" s="227"/>
      <c r="RTP86" s="227"/>
      <c r="RTQ86" s="227"/>
      <c r="RTR86" s="227"/>
      <c r="RTS86" s="227"/>
      <c r="RTT86" s="227"/>
      <c r="RTU86" s="227"/>
      <c r="RTV86" s="227"/>
      <c r="RTW86" s="227"/>
      <c r="RTX86" s="227"/>
      <c r="RTY86" s="227"/>
      <c r="RTZ86" s="227"/>
      <c r="RUA86" s="227"/>
      <c r="RUB86" s="227"/>
      <c r="RUC86" s="227"/>
      <c r="RUD86" s="227"/>
      <c r="RUE86" s="227"/>
      <c r="RUF86" s="227"/>
      <c r="RUG86" s="227"/>
      <c r="RUH86" s="227"/>
      <c r="RUI86" s="227"/>
      <c r="RUJ86" s="227"/>
      <c r="RUK86" s="227"/>
      <c r="RUL86" s="227"/>
      <c r="RUM86" s="227"/>
      <c r="RUN86" s="227"/>
      <c r="RUO86" s="227"/>
      <c r="RUP86" s="227"/>
      <c r="RUQ86" s="227"/>
      <c r="RUR86" s="227"/>
      <c r="RUS86" s="227"/>
      <c r="RUT86" s="227"/>
      <c r="RUU86" s="227"/>
      <c r="RUV86" s="227"/>
      <c r="RUW86" s="227"/>
      <c r="RUX86" s="227"/>
      <c r="RUY86" s="227"/>
      <c r="RUZ86" s="227"/>
      <c r="RVA86" s="227"/>
      <c r="RVB86" s="227"/>
      <c r="RVC86" s="227"/>
      <c r="RVD86" s="227"/>
      <c r="RVE86" s="227"/>
      <c r="RVF86" s="227"/>
      <c r="RVG86" s="227"/>
      <c r="RVH86" s="227"/>
      <c r="RVI86" s="227"/>
      <c r="RVJ86" s="227"/>
      <c r="RVK86" s="227"/>
      <c r="RVL86" s="227"/>
      <c r="RVM86" s="227"/>
      <c r="RVN86" s="227"/>
      <c r="RVO86" s="227"/>
      <c r="RVP86" s="227"/>
      <c r="RVQ86" s="227"/>
      <c r="RVR86" s="227"/>
      <c r="RVS86" s="227"/>
      <c r="RVT86" s="227"/>
      <c r="RVU86" s="227"/>
      <c r="RVV86" s="227"/>
      <c r="RVW86" s="227"/>
      <c r="RVX86" s="227"/>
      <c r="RVY86" s="227"/>
      <c r="RVZ86" s="227"/>
      <c r="RWA86" s="227"/>
      <c r="RWB86" s="227"/>
      <c r="RWC86" s="227"/>
      <c r="RWD86" s="227"/>
      <c r="RWE86" s="227"/>
      <c r="RWF86" s="227"/>
      <c r="RWG86" s="227"/>
      <c r="RWH86" s="227"/>
      <c r="RWI86" s="227"/>
      <c r="RWJ86" s="227"/>
      <c r="RWK86" s="227"/>
      <c r="RWL86" s="227"/>
      <c r="RWM86" s="227"/>
      <c r="RWN86" s="227"/>
      <c r="RWO86" s="227"/>
      <c r="RWP86" s="227"/>
      <c r="RWQ86" s="227"/>
      <c r="RWR86" s="227"/>
      <c r="RWS86" s="227"/>
      <c r="RWT86" s="227"/>
      <c r="RWU86" s="227"/>
      <c r="RWV86" s="227"/>
      <c r="RWW86" s="227"/>
      <c r="RWX86" s="227"/>
      <c r="RWY86" s="227"/>
      <c r="RWZ86" s="227"/>
      <c r="RXA86" s="227"/>
      <c r="RXB86" s="227"/>
      <c r="RXC86" s="227"/>
      <c r="RXD86" s="227"/>
      <c r="RXE86" s="227"/>
      <c r="RXF86" s="227"/>
      <c r="RXG86" s="227"/>
      <c r="RXH86" s="227"/>
      <c r="RXI86" s="227"/>
      <c r="RXJ86" s="227"/>
      <c r="RXK86" s="227"/>
      <c r="RXL86" s="227"/>
      <c r="RXM86" s="227"/>
      <c r="RXN86" s="227"/>
      <c r="RXO86" s="227"/>
      <c r="RXP86" s="227"/>
      <c r="RXQ86" s="227"/>
      <c r="RXR86" s="227"/>
      <c r="RXS86" s="227"/>
      <c r="RXT86" s="227"/>
      <c r="RXU86" s="227"/>
      <c r="RXV86" s="227"/>
      <c r="RXW86" s="227"/>
      <c r="RXX86" s="227"/>
      <c r="RXY86" s="227"/>
      <c r="RXZ86" s="227"/>
      <c r="RYA86" s="227"/>
      <c r="RYB86" s="227"/>
      <c r="RYC86" s="227"/>
      <c r="RYD86" s="227"/>
      <c r="RYE86" s="227"/>
      <c r="RYF86" s="227"/>
      <c r="RYG86" s="227"/>
      <c r="RYH86" s="227"/>
      <c r="RYI86" s="227"/>
      <c r="RYJ86" s="227"/>
      <c r="RYK86" s="227"/>
      <c r="RYL86" s="227"/>
      <c r="RYM86" s="227"/>
      <c r="RYN86" s="227"/>
      <c r="RYO86" s="227"/>
      <c r="RYP86" s="227"/>
      <c r="RYQ86" s="227"/>
      <c r="RYR86" s="227"/>
      <c r="RYS86" s="227"/>
      <c r="RYT86" s="227"/>
      <c r="RYU86" s="227"/>
      <c r="RYV86" s="227"/>
      <c r="RYW86" s="227"/>
      <c r="RYX86" s="227"/>
      <c r="RYY86" s="227"/>
      <c r="RYZ86" s="227"/>
      <c r="RZA86" s="227"/>
      <c r="RZB86" s="227"/>
      <c r="RZC86" s="227"/>
      <c r="RZD86" s="227"/>
      <c r="RZE86" s="227"/>
      <c r="RZF86" s="227"/>
      <c r="RZG86" s="227"/>
      <c r="RZH86" s="227"/>
      <c r="RZI86" s="227"/>
      <c r="RZJ86" s="227"/>
      <c r="RZK86" s="227"/>
      <c r="RZL86" s="227"/>
      <c r="RZM86" s="227"/>
      <c r="RZN86" s="227"/>
      <c r="RZO86" s="227"/>
      <c r="RZP86" s="227"/>
      <c r="RZQ86" s="227"/>
      <c r="RZR86" s="227"/>
      <c r="RZS86" s="227"/>
      <c r="RZT86" s="227"/>
      <c r="RZU86" s="227"/>
      <c r="RZV86" s="227"/>
      <c r="RZW86" s="227"/>
      <c r="RZX86" s="227"/>
      <c r="RZY86" s="227"/>
      <c r="RZZ86" s="227"/>
      <c r="SAA86" s="227"/>
      <c r="SAB86" s="227"/>
      <c r="SAC86" s="227"/>
      <c r="SAD86" s="227"/>
      <c r="SAE86" s="227"/>
      <c r="SAF86" s="227"/>
      <c r="SAG86" s="227"/>
      <c r="SAH86" s="227"/>
      <c r="SAI86" s="227"/>
      <c r="SAJ86" s="227"/>
      <c r="SAK86" s="227"/>
      <c r="SAL86" s="227"/>
      <c r="SAM86" s="227"/>
      <c r="SAN86" s="227"/>
      <c r="SAO86" s="227"/>
      <c r="SAP86" s="227"/>
      <c r="SAQ86" s="227"/>
      <c r="SAR86" s="227"/>
      <c r="SAS86" s="227"/>
      <c r="SAT86" s="227"/>
      <c r="SAU86" s="227"/>
      <c r="SAV86" s="227"/>
      <c r="SAW86" s="227"/>
      <c r="SAX86" s="227"/>
      <c r="SAY86" s="227"/>
      <c r="SAZ86" s="227"/>
      <c r="SBA86" s="227"/>
      <c r="SBB86" s="227"/>
      <c r="SBC86" s="227"/>
      <c r="SBD86" s="227"/>
      <c r="SBE86" s="227"/>
      <c r="SBF86" s="227"/>
      <c r="SBG86" s="227"/>
      <c r="SBH86" s="227"/>
      <c r="SBI86" s="227"/>
      <c r="SBJ86" s="227"/>
      <c r="SBK86" s="227"/>
      <c r="SBL86" s="227"/>
      <c r="SBM86" s="227"/>
      <c r="SBN86" s="227"/>
      <c r="SBO86" s="227"/>
      <c r="SBP86" s="227"/>
      <c r="SBQ86" s="227"/>
      <c r="SBR86" s="227"/>
      <c r="SBS86" s="227"/>
      <c r="SBT86" s="227"/>
      <c r="SBU86" s="227"/>
      <c r="SBV86" s="227"/>
      <c r="SBW86" s="227"/>
      <c r="SBX86" s="227"/>
      <c r="SBY86" s="227"/>
      <c r="SBZ86" s="227"/>
      <c r="SCA86" s="227"/>
      <c r="SCB86" s="227"/>
      <c r="SCC86" s="227"/>
      <c r="SCD86" s="227"/>
      <c r="SCE86" s="227"/>
      <c r="SCF86" s="227"/>
      <c r="SCG86" s="227"/>
      <c r="SCH86" s="227"/>
      <c r="SCI86" s="227"/>
      <c r="SCJ86" s="227"/>
      <c r="SCK86" s="227"/>
      <c r="SCL86" s="227"/>
      <c r="SCM86" s="227"/>
      <c r="SCN86" s="227"/>
      <c r="SCO86" s="227"/>
      <c r="SCP86" s="227"/>
      <c r="SCQ86" s="227"/>
      <c r="SCR86" s="227"/>
      <c r="SCS86" s="227"/>
      <c r="SCT86" s="227"/>
      <c r="SCU86" s="227"/>
      <c r="SCV86" s="227"/>
      <c r="SCW86" s="227"/>
      <c r="SCX86" s="227"/>
      <c r="SCY86" s="227"/>
      <c r="SCZ86" s="227"/>
      <c r="SDA86" s="227"/>
      <c r="SDB86" s="227"/>
      <c r="SDC86" s="227"/>
      <c r="SDD86" s="227"/>
      <c r="SDE86" s="227"/>
      <c r="SDF86" s="227"/>
      <c r="SDG86" s="227"/>
      <c r="SDH86" s="227"/>
      <c r="SDI86" s="227"/>
      <c r="SDJ86" s="227"/>
      <c r="SDK86" s="227"/>
      <c r="SDL86" s="227"/>
      <c r="SDM86" s="227"/>
      <c r="SDN86" s="227"/>
      <c r="SDO86" s="227"/>
      <c r="SDP86" s="227"/>
      <c r="SDQ86" s="227"/>
      <c r="SDR86" s="227"/>
      <c r="SDS86" s="227"/>
      <c r="SDT86" s="227"/>
      <c r="SDU86" s="227"/>
      <c r="SDV86" s="227"/>
      <c r="SDW86" s="227"/>
      <c r="SDX86" s="227"/>
      <c r="SDY86" s="227"/>
      <c r="SDZ86" s="227"/>
      <c r="SEA86" s="227"/>
      <c r="SEB86" s="227"/>
      <c r="SEC86" s="227"/>
      <c r="SED86" s="227"/>
      <c r="SEE86" s="227"/>
      <c r="SEF86" s="227"/>
      <c r="SEG86" s="227"/>
      <c r="SEH86" s="227"/>
      <c r="SEI86" s="227"/>
      <c r="SEJ86" s="227"/>
      <c r="SEK86" s="227"/>
      <c r="SEL86" s="227"/>
      <c r="SEM86" s="227"/>
      <c r="SEN86" s="227"/>
      <c r="SEO86" s="227"/>
      <c r="SEP86" s="227"/>
      <c r="SEQ86" s="227"/>
      <c r="SER86" s="227"/>
      <c r="SES86" s="227"/>
      <c r="SET86" s="227"/>
      <c r="SEU86" s="227"/>
      <c r="SEV86" s="227"/>
      <c r="SEW86" s="227"/>
      <c r="SEX86" s="227"/>
      <c r="SEY86" s="227"/>
      <c r="SEZ86" s="227"/>
      <c r="SFA86" s="227"/>
      <c r="SFB86" s="227"/>
      <c r="SFC86" s="227"/>
      <c r="SFD86" s="227"/>
      <c r="SFE86" s="227"/>
      <c r="SFF86" s="227"/>
      <c r="SFG86" s="227"/>
      <c r="SFH86" s="227"/>
      <c r="SFI86" s="227"/>
      <c r="SFJ86" s="227"/>
      <c r="SFK86" s="227"/>
      <c r="SFL86" s="227"/>
      <c r="SFM86" s="227"/>
      <c r="SFN86" s="227"/>
      <c r="SFO86" s="227"/>
      <c r="SFP86" s="227"/>
      <c r="SFQ86" s="227"/>
      <c r="SFR86" s="227"/>
      <c r="SFS86" s="227"/>
      <c r="SFT86" s="227"/>
      <c r="SFU86" s="227"/>
      <c r="SFV86" s="227"/>
      <c r="SFW86" s="227"/>
      <c r="SFX86" s="227"/>
      <c r="SFY86" s="227"/>
      <c r="SFZ86" s="227"/>
      <c r="SGA86" s="227"/>
      <c r="SGB86" s="227"/>
      <c r="SGC86" s="227"/>
      <c r="SGD86" s="227"/>
      <c r="SGE86" s="227"/>
      <c r="SGF86" s="227"/>
      <c r="SGG86" s="227"/>
      <c r="SGH86" s="227"/>
      <c r="SGI86" s="227"/>
      <c r="SGJ86" s="227"/>
      <c r="SGK86" s="227"/>
      <c r="SGL86" s="227"/>
      <c r="SGM86" s="227"/>
      <c r="SGN86" s="227"/>
      <c r="SGO86" s="227"/>
      <c r="SGP86" s="227"/>
      <c r="SGQ86" s="227"/>
      <c r="SGR86" s="227"/>
      <c r="SGS86" s="227"/>
      <c r="SGT86" s="227"/>
      <c r="SGU86" s="227"/>
      <c r="SGV86" s="227"/>
      <c r="SGW86" s="227"/>
      <c r="SGX86" s="227"/>
      <c r="SGY86" s="227"/>
      <c r="SGZ86" s="227"/>
      <c r="SHA86" s="227"/>
      <c r="SHB86" s="227"/>
      <c r="SHC86" s="227"/>
      <c r="SHD86" s="227"/>
      <c r="SHE86" s="227"/>
      <c r="SHF86" s="227"/>
      <c r="SHG86" s="227"/>
      <c r="SHH86" s="227"/>
      <c r="SHI86" s="227"/>
      <c r="SHJ86" s="227"/>
      <c r="SHK86" s="227"/>
      <c r="SHL86" s="227"/>
      <c r="SHM86" s="227"/>
      <c r="SHN86" s="227"/>
      <c r="SHO86" s="227"/>
      <c r="SHP86" s="227"/>
      <c r="SHQ86" s="227"/>
      <c r="SHR86" s="227"/>
      <c r="SHS86" s="227"/>
      <c r="SHT86" s="227"/>
      <c r="SHU86" s="227"/>
      <c r="SHV86" s="227"/>
      <c r="SHW86" s="227"/>
      <c r="SHX86" s="227"/>
      <c r="SHY86" s="227"/>
      <c r="SHZ86" s="227"/>
      <c r="SIA86" s="227"/>
      <c r="SIB86" s="227"/>
      <c r="SIC86" s="227"/>
      <c r="SID86" s="227"/>
      <c r="SIE86" s="227"/>
      <c r="SIF86" s="227"/>
      <c r="SIG86" s="227"/>
      <c r="SIH86" s="227"/>
      <c r="SII86" s="227"/>
      <c r="SIJ86" s="227"/>
      <c r="SIK86" s="227"/>
      <c r="SIL86" s="227"/>
      <c r="SIM86" s="227"/>
      <c r="SIN86" s="227"/>
      <c r="SIO86" s="227"/>
      <c r="SIP86" s="227"/>
      <c r="SIQ86" s="227"/>
      <c r="SIR86" s="227"/>
      <c r="SIS86" s="227"/>
      <c r="SIT86" s="227"/>
      <c r="SIU86" s="227"/>
      <c r="SIV86" s="227"/>
      <c r="SIW86" s="227"/>
      <c r="SIX86" s="227"/>
      <c r="SIY86" s="227"/>
      <c r="SIZ86" s="227"/>
      <c r="SJA86" s="227"/>
      <c r="SJB86" s="227"/>
      <c r="SJC86" s="227"/>
      <c r="SJD86" s="227"/>
      <c r="SJE86" s="227"/>
      <c r="SJF86" s="227"/>
      <c r="SJG86" s="227"/>
      <c r="SJH86" s="227"/>
      <c r="SJI86" s="227"/>
      <c r="SJJ86" s="227"/>
      <c r="SJK86" s="227"/>
      <c r="SJL86" s="227"/>
      <c r="SJM86" s="227"/>
      <c r="SJN86" s="227"/>
      <c r="SJO86" s="227"/>
      <c r="SJP86" s="227"/>
      <c r="SJQ86" s="227"/>
      <c r="SJR86" s="227"/>
      <c r="SJS86" s="227"/>
      <c r="SJT86" s="227"/>
      <c r="SJU86" s="227"/>
      <c r="SJV86" s="227"/>
      <c r="SJW86" s="227"/>
      <c r="SJX86" s="227"/>
      <c r="SJY86" s="227"/>
      <c r="SJZ86" s="227"/>
      <c r="SKA86" s="227"/>
      <c r="SKB86" s="227"/>
      <c r="SKC86" s="227"/>
      <c r="SKD86" s="227"/>
      <c r="SKE86" s="227"/>
      <c r="SKF86" s="227"/>
      <c r="SKG86" s="227"/>
      <c r="SKH86" s="227"/>
      <c r="SKI86" s="227"/>
      <c r="SKJ86" s="227"/>
      <c r="SKK86" s="227"/>
      <c r="SKL86" s="227"/>
      <c r="SKM86" s="227"/>
      <c r="SKN86" s="227"/>
      <c r="SKO86" s="227"/>
      <c r="SKP86" s="227"/>
      <c r="SKQ86" s="227"/>
      <c r="SKR86" s="227"/>
      <c r="SKS86" s="227"/>
      <c r="SKT86" s="227"/>
      <c r="SKU86" s="227"/>
      <c r="SKV86" s="227"/>
      <c r="SKW86" s="227"/>
      <c r="SKX86" s="227"/>
      <c r="SKY86" s="227"/>
      <c r="SKZ86" s="227"/>
      <c r="SLA86" s="227"/>
      <c r="SLB86" s="227"/>
      <c r="SLC86" s="227"/>
      <c r="SLD86" s="227"/>
      <c r="SLE86" s="227"/>
      <c r="SLF86" s="227"/>
      <c r="SLG86" s="227"/>
      <c r="SLH86" s="227"/>
      <c r="SLI86" s="227"/>
      <c r="SLJ86" s="227"/>
      <c r="SLK86" s="227"/>
      <c r="SLL86" s="227"/>
      <c r="SLM86" s="227"/>
      <c r="SLN86" s="227"/>
      <c r="SLO86" s="227"/>
      <c r="SLP86" s="227"/>
      <c r="SLQ86" s="227"/>
      <c r="SLR86" s="227"/>
      <c r="SLS86" s="227"/>
      <c r="SLT86" s="227"/>
      <c r="SLU86" s="227"/>
      <c r="SLV86" s="227"/>
      <c r="SLW86" s="227"/>
      <c r="SLX86" s="227"/>
      <c r="SLY86" s="227"/>
      <c r="SLZ86" s="227"/>
      <c r="SMA86" s="227"/>
      <c r="SMB86" s="227"/>
      <c r="SMC86" s="227"/>
      <c r="SMD86" s="227"/>
      <c r="SME86" s="227"/>
      <c r="SMF86" s="227"/>
      <c r="SMG86" s="227"/>
      <c r="SMH86" s="227"/>
      <c r="SMI86" s="227"/>
      <c r="SMJ86" s="227"/>
      <c r="SMK86" s="227"/>
      <c r="SML86" s="227"/>
      <c r="SMM86" s="227"/>
      <c r="SMN86" s="227"/>
      <c r="SMO86" s="227"/>
      <c r="SMP86" s="227"/>
      <c r="SMQ86" s="227"/>
      <c r="SMR86" s="227"/>
      <c r="SMS86" s="227"/>
      <c r="SMT86" s="227"/>
      <c r="SMU86" s="227"/>
      <c r="SMV86" s="227"/>
      <c r="SMW86" s="227"/>
      <c r="SMX86" s="227"/>
      <c r="SMY86" s="227"/>
      <c r="SMZ86" s="227"/>
      <c r="SNA86" s="227"/>
      <c r="SNB86" s="227"/>
      <c r="SNC86" s="227"/>
      <c r="SND86" s="227"/>
      <c r="SNE86" s="227"/>
      <c r="SNF86" s="227"/>
      <c r="SNG86" s="227"/>
      <c r="SNH86" s="227"/>
      <c r="SNI86" s="227"/>
      <c r="SNJ86" s="227"/>
      <c r="SNK86" s="227"/>
      <c r="SNL86" s="227"/>
      <c r="SNM86" s="227"/>
      <c r="SNN86" s="227"/>
      <c r="SNO86" s="227"/>
      <c r="SNP86" s="227"/>
      <c r="SNQ86" s="227"/>
      <c r="SNR86" s="227"/>
      <c r="SNS86" s="227"/>
      <c r="SNT86" s="227"/>
      <c r="SNU86" s="227"/>
      <c r="SNV86" s="227"/>
      <c r="SNW86" s="227"/>
      <c r="SNX86" s="227"/>
      <c r="SNY86" s="227"/>
      <c r="SNZ86" s="227"/>
      <c r="SOA86" s="227"/>
      <c r="SOB86" s="227"/>
      <c r="SOC86" s="227"/>
      <c r="SOD86" s="227"/>
      <c r="SOE86" s="227"/>
      <c r="SOF86" s="227"/>
      <c r="SOG86" s="227"/>
      <c r="SOH86" s="227"/>
      <c r="SOI86" s="227"/>
      <c r="SOJ86" s="227"/>
      <c r="SOK86" s="227"/>
      <c r="SOL86" s="227"/>
      <c r="SOM86" s="227"/>
      <c r="SON86" s="227"/>
      <c r="SOO86" s="227"/>
      <c r="SOP86" s="227"/>
      <c r="SOQ86" s="227"/>
      <c r="SOR86" s="227"/>
      <c r="SOS86" s="227"/>
      <c r="SOT86" s="227"/>
      <c r="SOU86" s="227"/>
      <c r="SOV86" s="227"/>
      <c r="SOW86" s="227"/>
      <c r="SOX86" s="227"/>
      <c r="SOY86" s="227"/>
      <c r="SOZ86" s="227"/>
      <c r="SPA86" s="227"/>
      <c r="SPB86" s="227"/>
      <c r="SPC86" s="227"/>
      <c r="SPD86" s="227"/>
      <c r="SPE86" s="227"/>
      <c r="SPF86" s="227"/>
      <c r="SPG86" s="227"/>
      <c r="SPH86" s="227"/>
      <c r="SPI86" s="227"/>
      <c r="SPJ86" s="227"/>
      <c r="SPK86" s="227"/>
      <c r="SPL86" s="227"/>
      <c r="SPM86" s="227"/>
      <c r="SPN86" s="227"/>
      <c r="SPO86" s="227"/>
      <c r="SPP86" s="227"/>
      <c r="SPQ86" s="227"/>
      <c r="SPR86" s="227"/>
      <c r="SPS86" s="227"/>
      <c r="SPT86" s="227"/>
      <c r="SPU86" s="227"/>
      <c r="SPV86" s="227"/>
      <c r="SPW86" s="227"/>
      <c r="SPX86" s="227"/>
      <c r="SPY86" s="227"/>
      <c r="SPZ86" s="227"/>
      <c r="SQA86" s="227"/>
      <c r="SQB86" s="227"/>
      <c r="SQC86" s="227"/>
      <c r="SQD86" s="227"/>
      <c r="SQE86" s="227"/>
      <c r="SQF86" s="227"/>
      <c r="SQG86" s="227"/>
      <c r="SQH86" s="227"/>
      <c r="SQI86" s="227"/>
      <c r="SQJ86" s="227"/>
      <c r="SQK86" s="227"/>
      <c r="SQL86" s="227"/>
      <c r="SQM86" s="227"/>
      <c r="SQN86" s="227"/>
      <c r="SQO86" s="227"/>
      <c r="SQP86" s="227"/>
      <c r="SQQ86" s="227"/>
      <c r="SQR86" s="227"/>
      <c r="SQS86" s="227"/>
      <c r="SQT86" s="227"/>
      <c r="SQU86" s="227"/>
      <c r="SQV86" s="227"/>
      <c r="SQW86" s="227"/>
      <c r="SQX86" s="227"/>
      <c r="SQY86" s="227"/>
      <c r="SQZ86" s="227"/>
      <c r="SRA86" s="227"/>
      <c r="SRB86" s="227"/>
      <c r="SRC86" s="227"/>
      <c r="SRD86" s="227"/>
      <c r="SRE86" s="227"/>
      <c r="SRF86" s="227"/>
      <c r="SRG86" s="227"/>
      <c r="SRH86" s="227"/>
      <c r="SRI86" s="227"/>
      <c r="SRJ86" s="227"/>
      <c r="SRK86" s="227"/>
      <c r="SRL86" s="227"/>
      <c r="SRM86" s="227"/>
      <c r="SRN86" s="227"/>
      <c r="SRO86" s="227"/>
      <c r="SRP86" s="227"/>
      <c r="SRQ86" s="227"/>
      <c r="SRR86" s="227"/>
      <c r="SRS86" s="227"/>
      <c r="SRT86" s="227"/>
      <c r="SRU86" s="227"/>
      <c r="SRV86" s="227"/>
      <c r="SRW86" s="227"/>
      <c r="SRX86" s="227"/>
      <c r="SRY86" s="227"/>
      <c r="SRZ86" s="227"/>
      <c r="SSA86" s="227"/>
      <c r="SSB86" s="227"/>
      <c r="SSC86" s="227"/>
      <c r="SSD86" s="227"/>
      <c r="SSE86" s="227"/>
      <c r="SSF86" s="227"/>
      <c r="SSG86" s="227"/>
      <c r="SSH86" s="227"/>
      <c r="SSI86" s="227"/>
      <c r="SSJ86" s="227"/>
      <c r="SSK86" s="227"/>
      <c r="SSL86" s="227"/>
      <c r="SSM86" s="227"/>
      <c r="SSN86" s="227"/>
      <c r="SSO86" s="227"/>
      <c r="SSP86" s="227"/>
      <c r="SSQ86" s="227"/>
      <c r="SSR86" s="227"/>
      <c r="SSS86" s="227"/>
      <c r="SST86" s="227"/>
      <c r="SSU86" s="227"/>
      <c r="SSV86" s="227"/>
      <c r="SSW86" s="227"/>
      <c r="SSX86" s="227"/>
      <c r="SSY86" s="227"/>
      <c r="SSZ86" s="227"/>
      <c r="STA86" s="227"/>
      <c r="STB86" s="227"/>
      <c r="STC86" s="227"/>
      <c r="STD86" s="227"/>
      <c r="STE86" s="227"/>
      <c r="STF86" s="227"/>
      <c r="STG86" s="227"/>
      <c r="STH86" s="227"/>
      <c r="STI86" s="227"/>
      <c r="STJ86" s="227"/>
      <c r="STK86" s="227"/>
      <c r="STL86" s="227"/>
      <c r="STM86" s="227"/>
      <c r="STN86" s="227"/>
      <c r="STO86" s="227"/>
      <c r="STP86" s="227"/>
      <c r="STQ86" s="227"/>
      <c r="STR86" s="227"/>
      <c r="STS86" s="227"/>
      <c r="STT86" s="227"/>
      <c r="STU86" s="227"/>
      <c r="STV86" s="227"/>
      <c r="STW86" s="227"/>
      <c r="STX86" s="227"/>
      <c r="STY86" s="227"/>
      <c r="STZ86" s="227"/>
      <c r="SUA86" s="227"/>
      <c r="SUB86" s="227"/>
      <c r="SUC86" s="227"/>
      <c r="SUD86" s="227"/>
      <c r="SUE86" s="227"/>
      <c r="SUF86" s="227"/>
      <c r="SUG86" s="227"/>
      <c r="SUH86" s="227"/>
      <c r="SUI86" s="227"/>
      <c r="SUJ86" s="227"/>
      <c r="SUK86" s="227"/>
      <c r="SUL86" s="227"/>
      <c r="SUM86" s="227"/>
      <c r="SUN86" s="227"/>
      <c r="SUO86" s="227"/>
      <c r="SUP86" s="227"/>
      <c r="SUQ86" s="227"/>
      <c r="SUR86" s="227"/>
      <c r="SUS86" s="227"/>
      <c r="SUT86" s="227"/>
      <c r="SUU86" s="227"/>
      <c r="SUV86" s="227"/>
      <c r="SUW86" s="227"/>
      <c r="SUX86" s="227"/>
      <c r="SUY86" s="227"/>
      <c r="SUZ86" s="227"/>
      <c r="SVA86" s="227"/>
      <c r="SVB86" s="227"/>
      <c r="SVC86" s="227"/>
      <c r="SVD86" s="227"/>
      <c r="SVE86" s="227"/>
      <c r="SVF86" s="227"/>
      <c r="SVG86" s="227"/>
      <c r="SVH86" s="227"/>
      <c r="SVI86" s="227"/>
      <c r="SVJ86" s="227"/>
      <c r="SVK86" s="227"/>
      <c r="SVL86" s="227"/>
      <c r="SVM86" s="227"/>
      <c r="SVN86" s="227"/>
      <c r="SVO86" s="227"/>
      <c r="SVP86" s="227"/>
      <c r="SVQ86" s="227"/>
      <c r="SVR86" s="227"/>
      <c r="SVS86" s="227"/>
      <c r="SVT86" s="227"/>
      <c r="SVU86" s="227"/>
      <c r="SVV86" s="227"/>
      <c r="SVW86" s="227"/>
      <c r="SVX86" s="227"/>
      <c r="SVY86" s="227"/>
      <c r="SVZ86" s="227"/>
      <c r="SWA86" s="227"/>
      <c r="SWB86" s="227"/>
      <c r="SWC86" s="227"/>
      <c r="SWD86" s="227"/>
      <c r="SWE86" s="227"/>
      <c r="SWF86" s="227"/>
      <c r="SWG86" s="227"/>
      <c r="SWH86" s="227"/>
      <c r="SWI86" s="227"/>
      <c r="SWJ86" s="227"/>
      <c r="SWK86" s="227"/>
      <c r="SWL86" s="227"/>
      <c r="SWM86" s="227"/>
      <c r="SWN86" s="227"/>
      <c r="SWO86" s="227"/>
      <c r="SWP86" s="227"/>
      <c r="SWQ86" s="227"/>
      <c r="SWR86" s="227"/>
      <c r="SWS86" s="227"/>
      <c r="SWT86" s="227"/>
      <c r="SWU86" s="227"/>
      <c r="SWV86" s="227"/>
      <c r="SWW86" s="227"/>
      <c r="SWX86" s="227"/>
      <c r="SWY86" s="227"/>
      <c r="SWZ86" s="227"/>
      <c r="SXA86" s="227"/>
      <c r="SXB86" s="227"/>
      <c r="SXC86" s="227"/>
      <c r="SXD86" s="227"/>
      <c r="SXE86" s="227"/>
      <c r="SXF86" s="227"/>
      <c r="SXG86" s="227"/>
      <c r="SXH86" s="227"/>
      <c r="SXI86" s="227"/>
      <c r="SXJ86" s="227"/>
      <c r="SXK86" s="227"/>
      <c r="SXL86" s="227"/>
      <c r="SXM86" s="227"/>
      <c r="SXN86" s="227"/>
      <c r="SXO86" s="227"/>
      <c r="SXP86" s="227"/>
      <c r="SXQ86" s="227"/>
      <c r="SXR86" s="227"/>
      <c r="SXS86" s="227"/>
      <c r="SXT86" s="227"/>
      <c r="SXU86" s="227"/>
      <c r="SXV86" s="227"/>
      <c r="SXW86" s="227"/>
      <c r="SXX86" s="227"/>
      <c r="SXY86" s="227"/>
      <c r="SXZ86" s="227"/>
      <c r="SYA86" s="227"/>
      <c r="SYB86" s="227"/>
      <c r="SYC86" s="227"/>
      <c r="SYD86" s="227"/>
      <c r="SYE86" s="227"/>
      <c r="SYF86" s="227"/>
      <c r="SYG86" s="227"/>
      <c r="SYH86" s="227"/>
      <c r="SYI86" s="227"/>
      <c r="SYJ86" s="227"/>
      <c r="SYK86" s="227"/>
      <c r="SYL86" s="227"/>
      <c r="SYM86" s="227"/>
      <c r="SYN86" s="227"/>
      <c r="SYO86" s="227"/>
      <c r="SYP86" s="227"/>
      <c r="SYQ86" s="227"/>
      <c r="SYR86" s="227"/>
      <c r="SYS86" s="227"/>
      <c r="SYT86" s="227"/>
      <c r="SYU86" s="227"/>
      <c r="SYV86" s="227"/>
      <c r="SYW86" s="227"/>
      <c r="SYX86" s="227"/>
      <c r="SYY86" s="227"/>
      <c r="SYZ86" s="227"/>
      <c r="SZA86" s="227"/>
      <c r="SZB86" s="227"/>
      <c r="SZC86" s="227"/>
      <c r="SZD86" s="227"/>
      <c r="SZE86" s="227"/>
      <c r="SZF86" s="227"/>
      <c r="SZG86" s="227"/>
      <c r="SZH86" s="227"/>
      <c r="SZI86" s="227"/>
      <c r="SZJ86" s="227"/>
      <c r="SZK86" s="227"/>
      <c r="SZL86" s="227"/>
      <c r="SZM86" s="227"/>
      <c r="SZN86" s="227"/>
      <c r="SZO86" s="227"/>
      <c r="SZP86" s="227"/>
      <c r="SZQ86" s="227"/>
      <c r="SZR86" s="227"/>
      <c r="SZS86" s="227"/>
      <c r="SZT86" s="227"/>
      <c r="SZU86" s="227"/>
      <c r="SZV86" s="227"/>
      <c r="SZW86" s="227"/>
      <c r="SZX86" s="227"/>
      <c r="SZY86" s="227"/>
      <c r="SZZ86" s="227"/>
      <c r="TAA86" s="227"/>
      <c r="TAB86" s="227"/>
      <c r="TAC86" s="227"/>
      <c r="TAD86" s="227"/>
      <c r="TAE86" s="227"/>
      <c r="TAF86" s="227"/>
      <c r="TAG86" s="227"/>
      <c r="TAH86" s="227"/>
      <c r="TAI86" s="227"/>
      <c r="TAJ86" s="227"/>
      <c r="TAK86" s="227"/>
      <c r="TAL86" s="227"/>
      <c r="TAM86" s="227"/>
      <c r="TAN86" s="227"/>
      <c r="TAO86" s="227"/>
      <c r="TAP86" s="227"/>
      <c r="TAQ86" s="227"/>
      <c r="TAR86" s="227"/>
      <c r="TAS86" s="227"/>
      <c r="TAT86" s="227"/>
      <c r="TAU86" s="227"/>
      <c r="TAV86" s="227"/>
      <c r="TAW86" s="227"/>
      <c r="TAX86" s="227"/>
      <c r="TAY86" s="227"/>
      <c r="TAZ86" s="227"/>
      <c r="TBA86" s="227"/>
      <c r="TBB86" s="227"/>
      <c r="TBC86" s="227"/>
      <c r="TBD86" s="227"/>
      <c r="TBE86" s="227"/>
      <c r="TBF86" s="227"/>
      <c r="TBG86" s="227"/>
      <c r="TBH86" s="227"/>
      <c r="TBI86" s="227"/>
      <c r="TBJ86" s="227"/>
      <c r="TBK86" s="227"/>
      <c r="TBL86" s="227"/>
      <c r="TBM86" s="227"/>
      <c r="TBN86" s="227"/>
      <c r="TBO86" s="227"/>
      <c r="TBP86" s="227"/>
      <c r="TBQ86" s="227"/>
      <c r="TBR86" s="227"/>
      <c r="TBS86" s="227"/>
      <c r="TBT86" s="227"/>
      <c r="TBU86" s="227"/>
      <c r="TBV86" s="227"/>
      <c r="TBW86" s="227"/>
      <c r="TBX86" s="227"/>
      <c r="TBY86" s="227"/>
      <c r="TBZ86" s="227"/>
      <c r="TCA86" s="227"/>
      <c r="TCB86" s="227"/>
      <c r="TCC86" s="227"/>
      <c r="TCD86" s="227"/>
      <c r="TCE86" s="227"/>
      <c r="TCF86" s="227"/>
      <c r="TCG86" s="227"/>
      <c r="TCH86" s="227"/>
      <c r="TCI86" s="227"/>
      <c r="TCJ86" s="227"/>
      <c r="TCK86" s="227"/>
      <c r="TCL86" s="227"/>
      <c r="TCM86" s="227"/>
      <c r="TCN86" s="227"/>
      <c r="TCO86" s="227"/>
      <c r="TCP86" s="227"/>
      <c r="TCQ86" s="227"/>
      <c r="TCR86" s="227"/>
      <c r="TCS86" s="227"/>
      <c r="TCT86" s="227"/>
      <c r="TCU86" s="227"/>
      <c r="TCV86" s="227"/>
      <c r="TCW86" s="227"/>
      <c r="TCX86" s="227"/>
      <c r="TCY86" s="227"/>
      <c r="TCZ86" s="227"/>
      <c r="TDA86" s="227"/>
      <c r="TDB86" s="227"/>
      <c r="TDC86" s="227"/>
      <c r="TDD86" s="227"/>
      <c r="TDE86" s="227"/>
      <c r="TDF86" s="227"/>
      <c r="TDG86" s="227"/>
      <c r="TDH86" s="227"/>
      <c r="TDI86" s="227"/>
      <c r="TDJ86" s="227"/>
      <c r="TDK86" s="227"/>
      <c r="TDL86" s="227"/>
      <c r="TDM86" s="227"/>
      <c r="TDN86" s="227"/>
      <c r="TDO86" s="227"/>
      <c r="TDP86" s="227"/>
      <c r="TDQ86" s="227"/>
      <c r="TDR86" s="227"/>
      <c r="TDS86" s="227"/>
      <c r="TDT86" s="227"/>
      <c r="TDU86" s="227"/>
      <c r="TDV86" s="227"/>
      <c r="TDW86" s="227"/>
      <c r="TDX86" s="227"/>
      <c r="TDY86" s="227"/>
      <c r="TDZ86" s="227"/>
      <c r="TEA86" s="227"/>
      <c r="TEB86" s="227"/>
      <c r="TEC86" s="227"/>
      <c r="TED86" s="227"/>
      <c r="TEE86" s="227"/>
      <c r="TEF86" s="227"/>
      <c r="TEG86" s="227"/>
      <c r="TEH86" s="227"/>
      <c r="TEI86" s="227"/>
      <c r="TEJ86" s="227"/>
      <c r="TEK86" s="227"/>
      <c r="TEL86" s="227"/>
      <c r="TEM86" s="227"/>
      <c r="TEN86" s="227"/>
      <c r="TEO86" s="227"/>
      <c r="TEP86" s="227"/>
      <c r="TEQ86" s="227"/>
      <c r="TER86" s="227"/>
      <c r="TES86" s="227"/>
      <c r="TET86" s="227"/>
      <c r="TEU86" s="227"/>
      <c r="TEV86" s="227"/>
      <c r="TEW86" s="227"/>
      <c r="TEX86" s="227"/>
      <c r="TEY86" s="227"/>
      <c r="TEZ86" s="227"/>
      <c r="TFA86" s="227"/>
      <c r="TFB86" s="227"/>
      <c r="TFC86" s="227"/>
      <c r="TFD86" s="227"/>
      <c r="TFE86" s="227"/>
      <c r="TFF86" s="227"/>
      <c r="TFG86" s="227"/>
      <c r="TFH86" s="227"/>
      <c r="TFI86" s="227"/>
      <c r="TFJ86" s="227"/>
      <c r="TFK86" s="227"/>
      <c r="TFL86" s="227"/>
      <c r="TFM86" s="227"/>
      <c r="TFN86" s="227"/>
      <c r="TFO86" s="227"/>
      <c r="TFP86" s="227"/>
      <c r="TFQ86" s="227"/>
      <c r="TFR86" s="227"/>
      <c r="TFS86" s="227"/>
      <c r="TFT86" s="227"/>
      <c r="TFU86" s="227"/>
      <c r="TFV86" s="227"/>
      <c r="TFW86" s="227"/>
      <c r="TFX86" s="227"/>
      <c r="TFY86" s="227"/>
      <c r="TFZ86" s="227"/>
      <c r="TGA86" s="227"/>
      <c r="TGB86" s="227"/>
      <c r="TGC86" s="227"/>
      <c r="TGD86" s="227"/>
      <c r="TGE86" s="227"/>
      <c r="TGF86" s="227"/>
      <c r="TGG86" s="227"/>
      <c r="TGH86" s="227"/>
      <c r="TGI86" s="227"/>
      <c r="TGJ86" s="227"/>
      <c r="TGK86" s="227"/>
      <c r="TGL86" s="227"/>
      <c r="TGM86" s="227"/>
      <c r="TGN86" s="227"/>
      <c r="TGO86" s="227"/>
      <c r="TGP86" s="227"/>
      <c r="TGQ86" s="227"/>
      <c r="TGR86" s="227"/>
      <c r="TGS86" s="227"/>
      <c r="TGT86" s="227"/>
      <c r="TGU86" s="227"/>
      <c r="TGV86" s="227"/>
      <c r="TGW86" s="227"/>
      <c r="TGX86" s="227"/>
      <c r="TGY86" s="227"/>
      <c r="TGZ86" s="227"/>
      <c r="THA86" s="227"/>
      <c r="THB86" s="227"/>
      <c r="THC86" s="227"/>
      <c r="THD86" s="227"/>
      <c r="THE86" s="227"/>
      <c r="THF86" s="227"/>
      <c r="THG86" s="227"/>
      <c r="THH86" s="227"/>
      <c r="THI86" s="227"/>
      <c r="THJ86" s="227"/>
      <c r="THK86" s="227"/>
      <c r="THL86" s="227"/>
      <c r="THM86" s="227"/>
      <c r="THN86" s="227"/>
      <c r="THO86" s="227"/>
      <c r="THP86" s="227"/>
      <c r="THQ86" s="227"/>
      <c r="THR86" s="227"/>
      <c r="THS86" s="227"/>
      <c r="THT86" s="227"/>
      <c r="THU86" s="227"/>
      <c r="THV86" s="227"/>
      <c r="THW86" s="227"/>
      <c r="THX86" s="227"/>
      <c r="THY86" s="227"/>
      <c r="THZ86" s="227"/>
      <c r="TIA86" s="227"/>
      <c r="TIB86" s="227"/>
      <c r="TIC86" s="227"/>
      <c r="TID86" s="227"/>
      <c r="TIE86" s="227"/>
      <c r="TIF86" s="227"/>
      <c r="TIG86" s="227"/>
      <c r="TIH86" s="227"/>
      <c r="TII86" s="227"/>
      <c r="TIJ86" s="227"/>
      <c r="TIK86" s="227"/>
      <c r="TIL86" s="227"/>
      <c r="TIM86" s="227"/>
      <c r="TIN86" s="227"/>
      <c r="TIO86" s="227"/>
      <c r="TIP86" s="227"/>
      <c r="TIQ86" s="227"/>
      <c r="TIR86" s="227"/>
      <c r="TIS86" s="227"/>
      <c r="TIT86" s="227"/>
      <c r="TIU86" s="227"/>
      <c r="TIV86" s="227"/>
      <c r="TIW86" s="227"/>
      <c r="TIX86" s="227"/>
      <c r="TIY86" s="227"/>
      <c r="TIZ86" s="227"/>
      <c r="TJA86" s="227"/>
      <c r="TJB86" s="227"/>
      <c r="TJC86" s="227"/>
      <c r="TJD86" s="227"/>
      <c r="TJE86" s="227"/>
      <c r="TJF86" s="227"/>
      <c r="TJG86" s="227"/>
      <c r="TJH86" s="227"/>
      <c r="TJI86" s="227"/>
      <c r="TJJ86" s="227"/>
      <c r="TJK86" s="227"/>
      <c r="TJL86" s="227"/>
      <c r="TJM86" s="227"/>
      <c r="TJN86" s="227"/>
      <c r="TJO86" s="227"/>
      <c r="TJP86" s="227"/>
      <c r="TJQ86" s="227"/>
      <c r="TJR86" s="227"/>
      <c r="TJS86" s="227"/>
      <c r="TJT86" s="227"/>
      <c r="TJU86" s="227"/>
      <c r="TJV86" s="227"/>
      <c r="TJW86" s="227"/>
      <c r="TJX86" s="227"/>
      <c r="TJY86" s="227"/>
      <c r="TJZ86" s="227"/>
      <c r="TKA86" s="227"/>
      <c r="TKB86" s="227"/>
      <c r="TKC86" s="227"/>
      <c r="TKD86" s="227"/>
      <c r="TKE86" s="227"/>
      <c r="TKF86" s="227"/>
      <c r="TKG86" s="227"/>
      <c r="TKH86" s="227"/>
      <c r="TKI86" s="227"/>
      <c r="TKJ86" s="227"/>
      <c r="TKK86" s="227"/>
      <c r="TKL86" s="227"/>
      <c r="TKM86" s="227"/>
      <c r="TKN86" s="227"/>
      <c r="TKO86" s="227"/>
      <c r="TKP86" s="227"/>
      <c r="TKQ86" s="227"/>
      <c r="TKR86" s="227"/>
      <c r="TKS86" s="227"/>
      <c r="TKT86" s="227"/>
      <c r="TKU86" s="227"/>
      <c r="TKV86" s="227"/>
      <c r="TKW86" s="227"/>
      <c r="TKX86" s="227"/>
      <c r="TKY86" s="227"/>
      <c r="TKZ86" s="227"/>
      <c r="TLA86" s="227"/>
      <c r="TLB86" s="227"/>
      <c r="TLC86" s="227"/>
      <c r="TLD86" s="227"/>
      <c r="TLE86" s="227"/>
      <c r="TLF86" s="227"/>
      <c r="TLG86" s="227"/>
      <c r="TLH86" s="227"/>
      <c r="TLI86" s="227"/>
      <c r="TLJ86" s="227"/>
      <c r="TLK86" s="227"/>
      <c r="TLL86" s="227"/>
      <c r="TLM86" s="227"/>
      <c r="TLN86" s="227"/>
      <c r="TLO86" s="227"/>
      <c r="TLP86" s="227"/>
      <c r="TLQ86" s="227"/>
      <c r="TLR86" s="227"/>
      <c r="TLS86" s="227"/>
      <c r="TLT86" s="227"/>
      <c r="TLU86" s="227"/>
      <c r="TLV86" s="227"/>
      <c r="TLW86" s="227"/>
      <c r="TLX86" s="227"/>
      <c r="TLY86" s="227"/>
      <c r="TLZ86" s="227"/>
      <c r="TMA86" s="227"/>
      <c r="TMB86" s="227"/>
      <c r="TMC86" s="227"/>
      <c r="TMD86" s="227"/>
      <c r="TME86" s="227"/>
      <c r="TMF86" s="227"/>
      <c r="TMG86" s="227"/>
      <c r="TMH86" s="227"/>
      <c r="TMI86" s="227"/>
      <c r="TMJ86" s="227"/>
      <c r="TMK86" s="227"/>
      <c r="TML86" s="227"/>
      <c r="TMM86" s="227"/>
      <c r="TMN86" s="227"/>
      <c r="TMO86" s="227"/>
      <c r="TMP86" s="227"/>
      <c r="TMQ86" s="227"/>
      <c r="TMR86" s="227"/>
      <c r="TMS86" s="227"/>
      <c r="TMT86" s="227"/>
      <c r="TMU86" s="227"/>
      <c r="TMV86" s="227"/>
      <c r="TMW86" s="227"/>
      <c r="TMX86" s="227"/>
      <c r="TMY86" s="227"/>
      <c r="TMZ86" s="227"/>
      <c r="TNA86" s="227"/>
      <c r="TNB86" s="227"/>
      <c r="TNC86" s="227"/>
      <c r="TND86" s="227"/>
      <c r="TNE86" s="227"/>
      <c r="TNF86" s="227"/>
      <c r="TNG86" s="227"/>
      <c r="TNH86" s="227"/>
      <c r="TNI86" s="227"/>
      <c r="TNJ86" s="227"/>
      <c r="TNK86" s="227"/>
      <c r="TNL86" s="227"/>
      <c r="TNM86" s="227"/>
      <c r="TNN86" s="227"/>
      <c r="TNO86" s="227"/>
      <c r="TNP86" s="227"/>
      <c r="TNQ86" s="227"/>
      <c r="TNR86" s="227"/>
      <c r="TNS86" s="227"/>
      <c r="TNT86" s="227"/>
      <c r="TNU86" s="227"/>
      <c r="TNV86" s="227"/>
      <c r="TNW86" s="227"/>
      <c r="TNX86" s="227"/>
      <c r="TNY86" s="227"/>
      <c r="TNZ86" s="227"/>
      <c r="TOA86" s="227"/>
      <c r="TOB86" s="227"/>
      <c r="TOC86" s="227"/>
      <c r="TOD86" s="227"/>
      <c r="TOE86" s="227"/>
      <c r="TOF86" s="227"/>
      <c r="TOG86" s="227"/>
      <c r="TOH86" s="227"/>
      <c r="TOI86" s="227"/>
      <c r="TOJ86" s="227"/>
      <c r="TOK86" s="227"/>
      <c r="TOL86" s="227"/>
      <c r="TOM86" s="227"/>
      <c r="TON86" s="227"/>
      <c r="TOO86" s="227"/>
      <c r="TOP86" s="227"/>
      <c r="TOQ86" s="227"/>
      <c r="TOR86" s="227"/>
      <c r="TOS86" s="227"/>
      <c r="TOT86" s="227"/>
      <c r="TOU86" s="227"/>
      <c r="TOV86" s="227"/>
      <c r="TOW86" s="227"/>
      <c r="TOX86" s="227"/>
      <c r="TOY86" s="227"/>
      <c r="TOZ86" s="227"/>
      <c r="TPA86" s="227"/>
      <c r="TPB86" s="227"/>
      <c r="TPC86" s="227"/>
      <c r="TPD86" s="227"/>
      <c r="TPE86" s="227"/>
      <c r="TPF86" s="227"/>
      <c r="TPG86" s="227"/>
      <c r="TPH86" s="227"/>
      <c r="TPI86" s="227"/>
      <c r="TPJ86" s="227"/>
      <c r="TPK86" s="227"/>
      <c r="TPL86" s="227"/>
      <c r="TPM86" s="227"/>
      <c r="TPN86" s="227"/>
      <c r="TPO86" s="227"/>
      <c r="TPP86" s="227"/>
      <c r="TPQ86" s="227"/>
      <c r="TPR86" s="227"/>
      <c r="TPS86" s="227"/>
      <c r="TPT86" s="227"/>
      <c r="TPU86" s="227"/>
      <c r="TPV86" s="227"/>
      <c r="TPW86" s="227"/>
      <c r="TPX86" s="227"/>
      <c r="TPY86" s="227"/>
      <c r="TPZ86" s="227"/>
      <c r="TQA86" s="227"/>
      <c r="TQB86" s="227"/>
      <c r="TQC86" s="227"/>
      <c r="TQD86" s="227"/>
      <c r="TQE86" s="227"/>
      <c r="TQF86" s="227"/>
      <c r="TQG86" s="227"/>
      <c r="TQH86" s="227"/>
      <c r="TQI86" s="227"/>
      <c r="TQJ86" s="227"/>
      <c r="TQK86" s="227"/>
      <c r="TQL86" s="227"/>
      <c r="TQM86" s="227"/>
      <c r="TQN86" s="227"/>
      <c r="TQO86" s="227"/>
      <c r="TQP86" s="227"/>
      <c r="TQQ86" s="227"/>
      <c r="TQR86" s="227"/>
      <c r="TQS86" s="227"/>
      <c r="TQT86" s="227"/>
      <c r="TQU86" s="227"/>
      <c r="TQV86" s="227"/>
      <c r="TQW86" s="227"/>
      <c r="TQX86" s="227"/>
      <c r="TQY86" s="227"/>
      <c r="TQZ86" s="227"/>
      <c r="TRA86" s="227"/>
      <c r="TRB86" s="227"/>
      <c r="TRC86" s="227"/>
      <c r="TRD86" s="227"/>
      <c r="TRE86" s="227"/>
      <c r="TRF86" s="227"/>
      <c r="TRG86" s="227"/>
      <c r="TRH86" s="227"/>
      <c r="TRI86" s="227"/>
      <c r="TRJ86" s="227"/>
      <c r="TRK86" s="227"/>
      <c r="TRL86" s="227"/>
      <c r="TRM86" s="227"/>
      <c r="TRN86" s="227"/>
      <c r="TRO86" s="227"/>
      <c r="TRP86" s="227"/>
      <c r="TRQ86" s="227"/>
      <c r="TRR86" s="227"/>
      <c r="TRS86" s="227"/>
      <c r="TRT86" s="227"/>
      <c r="TRU86" s="227"/>
      <c r="TRV86" s="227"/>
      <c r="TRW86" s="227"/>
      <c r="TRX86" s="227"/>
      <c r="TRY86" s="227"/>
      <c r="TRZ86" s="227"/>
      <c r="TSA86" s="227"/>
      <c r="TSB86" s="227"/>
      <c r="TSC86" s="227"/>
      <c r="TSD86" s="227"/>
      <c r="TSE86" s="227"/>
      <c r="TSF86" s="227"/>
      <c r="TSG86" s="227"/>
      <c r="TSH86" s="227"/>
      <c r="TSI86" s="227"/>
      <c r="TSJ86" s="227"/>
      <c r="TSK86" s="227"/>
      <c r="TSL86" s="227"/>
      <c r="TSM86" s="227"/>
      <c r="TSN86" s="227"/>
      <c r="TSO86" s="227"/>
      <c r="TSP86" s="227"/>
      <c r="TSQ86" s="227"/>
      <c r="TSR86" s="227"/>
      <c r="TSS86" s="227"/>
      <c r="TST86" s="227"/>
      <c r="TSU86" s="227"/>
      <c r="TSV86" s="227"/>
      <c r="TSW86" s="227"/>
      <c r="TSX86" s="227"/>
      <c r="TSY86" s="227"/>
      <c r="TSZ86" s="227"/>
      <c r="TTA86" s="227"/>
      <c r="TTB86" s="227"/>
      <c r="TTC86" s="227"/>
      <c r="TTD86" s="227"/>
      <c r="TTE86" s="227"/>
      <c r="TTF86" s="227"/>
      <c r="TTG86" s="227"/>
      <c r="TTH86" s="227"/>
      <c r="TTI86" s="227"/>
      <c r="TTJ86" s="227"/>
      <c r="TTK86" s="227"/>
      <c r="TTL86" s="227"/>
      <c r="TTM86" s="227"/>
      <c r="TTN86" s="227"/>
      <c r="TTO86" s="227"/>
      <c r="TTP86" s="227"/>
      <c r="TTQ86" s="227"/>
      <c r="TTR86" s="227"/>
      <c r="TTS86" s="227"/>
      <c r="TTT86" s="227"/>
      <c r="TTU86" s="227"/>
      <c r="TTV86" s="227"/>
      <c r="TTW86" s="227"/>
      <c r="TTX86" s="227"/>
      <c r="TTY86" s="227"/>
      <c r="TTZ86" s="227"/>
      <c r="TUA86" s="227"/>
      <c r="TUB86" s="227"/>
      <c r="TUC86" s="227"/>
      <c r="TUD86" s="227"/>
      <c r="TUE86" s="227"/>
      <c r="TUF86" s="227"/>
      <c r="TUG86" s="227"/>
      <c r="TUH86" s="227"/>
      <c r="TUI86" s="227"/>
      <c r="TUJ86" s="227"/>
      <c r="TUK86" s="227"/>
      <c r="TUL86" s="227"/>
      <c r="TUM86" s="227"/>
      <c r="TUN86" s="227"/>
      <c r="TUO86" s="227"/>
      <c r="TUP86" s="227"/>
      <c r="TUQ86" s="227"/>
      <c r="TUR86" s="227"/>
      <c r="TUS86" s="227"/>
      <c r="TUT86" s="227"/>
      <c r="TUU86" s="227"/>
      <c r="TUV86" s="227"/>
      <c r="TUW86" s="227"/>
      <c r="TUX86" s="227"/>
      <c r="TUY86" s="227"/>
      <c r="TUZ86" s="227"/>
      <c r="TVA86" s="227"/>
      <c r="TVB86" s="227"/>
      <c r="TVC86" s="227"/>
      <c r="TVD86" s="227"/>
      <c r="TVE86" s="227"/>
      <c r="TVF86" s="227"/>
      <c r="TVG86" s="227"/>
      <c r="TVH86" s="227"/>
      <c r="TVI86" s="227"/>
      <c r="TVJ86" s="227"/>
      <c r="TVK86" s="227"/>
      <c r="TVL86" s="227"/>
      <c r="TVM86" s="227"/>
      <c r="TVN86" s="227"/>
      <c r="TVO86" s="227"/>
      <c r="TVP86" s="227"/>
      <c r="TVQ86" s="227"/>
      <c r="TVR86" s="227"/>
      <c r="TVS86" s="227"/>
      <c r="TVT86" s="227"/>
      <c r="TVU86" s="227"/>
      <c r="TVV86" s="227"/>
      <c r="TVW86" s="227"/>
      <c r="TVX86" s="227"/>
      <c r="TVY86" s="227"/>
      <c r="TVZ86" s="227"/>
      <c r="TWA86" s="227"/>
      <c r="TWB86" s="227"/>
      <c r="TWC86" s="227"/>
      <c r="TWD86" s="227"/>
      <c r="TWE86" s="227"/>
      <c r="TWF86" s="227"/>
      <c r="TWG86" s="227"/>
      <c r="TWH86" s="227"/>
      <c r="TWI86" s="227"/>
      <c r="TWJ86" s="227"/>
      <c r="TWK86" s="227"/>
      <c r="TWL86" s="227"/>
      <c r="TWM86" s="227"/>
      <c r="TWN86" s="227"/>
      <c r="TWO86" s="227"/>
      <c r="TWP86" s="227"/>
      <c r="TWQ86" s="227"/>
      <c r="TWR86" s="227"/>
      <c r="TWS86" s="227"/>
      <c r="TWT86" s="227"/>
      <c r="TWU86" s="227"/>
      <c r="TWV86" s="227"/>
      <c r="TWW86" s="227"/>
      <c r="TWX86" s="227"/>
      <c r="TWY86" s="227"/>
      <c r="TWZ86" s="227"/>
      <c r="TXA86" s="227"/>
      <c r="TXB86" s="227"/>
      <c r="TXC86" s="227"/>
      <c r="TXD86" s="227"/>
      <c r="TXE86" s="227"/>
      <c r="TXF86" s="227"/>
      <c r="TXG86" s="227"/>
      <c r="TXH86" s="227"/>
      <c r="TXI86" s="227"/>
      <c r="TXJ86" s="227"/>
      <c r="TXK86" s="227"/>
      <c r="TXL86" s="227"/>
      <c r="TXM86" s="227"/>
      <c r="TXN86" s="227"/>
      <c r="TXO86" s="227"/>
      <c r="TXP86" s="227"/>
      <c r="TXQ86" s="227"/>
      <c r="TXR86" s="227"/>
      <c r="TXS86" s="227"/>
      <c r="TXT86" s="227"/>
      <c r="TXU86" s="227"/>
      <c r="TXV86" s="227"/>
      <c r="TXW86" s="227"/>
      <c r="TXX86" s="227"/>
      <c r="TXY86" s="227"/>
      <c r="TXZ86" s="227"/>
      <c r="TYA86" s="227"/>
      <c r="TYB86" s="227"/>
      <c r="TYC86" s="227"/>
      <c r="TYD86" s="227"/>
      <c r="TYE86" s="227"/>
      <c r="TYF86" s="227"/>
      <c r="TYG86" s="227"/>
      <c r="TYH86" s="227"/>
      <c r="TYI86" s="227"/>
      <c r="TYJ86" s="227"/>
      <c r="TYK86" s="227"/>
      <c r="TYL86" s="227"/>
      <c r="TYM86" s="227"/>
      <c r="TYN86" s="227"/>
      <c r="TYO86" s="227"/>
      <c r="TYP86" s="227"/>
      <c r="TYQ86" s="227"/>
      <c r="TYR86" s="227"/>
      <c r="TYS86" s="227"/>
      <c r="TYT86" s="227"/>
      <c r="TYU86" s="227"/>
      <c r="TYV86" s="227"/>
      <c r="TYW86" s="227"/>
      <c r="TYX86" s="227"/>
      <c r="TYY86" s="227"/>
      <c r="TYZ86" s="227"/>
      <c r="TZA86" s="227"/>
      <c r="TZB86" s="227"/>
      <c r="TZC86" s="227"/>
      <c r="TZD86" s="227"/>
      <c r="TZE86" s="227"/>
      <c r="TZF86" s="227"/>
      <c r="TZG86" s="227"/>
      <c r="TZH86" s="227"/>
      <c r="TZI86" s="227"/>
      <c r="TZJ86" s="227"/>
      <c r="TZK86" s="227"/>
      <c r="TZL86" s="227"/>
      <c r="TZM86" s="227"/>
      <c r="TZN86" s="227"/>
      <c r="TZO86" s="227"/>
      <c r="TZP86" s="227"/>
      <c r="TZQ86" s="227"/>
      <c r="TZR86" s="227"/>
      <c r="TZS86" s="227"/>
      <c r="TZT86" s="227"/>
      <c r="TZU86" s="227"/>
      <c r="TZV86" s="227"/>
      <c r="TZW86" s="227"/>
      <c r="TZX86" s="227"/>
      <c r="TZY86" s="227"/>
      <c r="TZZ86" s="227"/>
      <c r="UAA86" s="227"/>
      <c r="UAB86" s="227"/>
      <c r="UAC86" s="227"/>
      <c r="UAD86" s="227"/>
      <c r="UAE86" s="227"/>
      <c r="UAF86" s="227"/>
      <c r="UAG86" s="227"/>
      <c r="UAH86" s="227"/>
      <c r="UAI86" s="227"/>
      <c r="UAJ86" s="227"/>
      <c r="UAK86" s="227"/>
      <c r="UAL86" s="227"/>
      <c r="UAM86" s="227"/>
      <c r="UAN86" s="227"/>
      <c r="UAO86" s="227"/>
      <c r="UAP86" s="227"/>
      <c r="UAQ86" s="227"/>
      <c r="UAR86" s="227"/>
      <c r="UAS86" s="227"/>
      <c r="UAT86" s="227"/>
      <c r="UAU86" s="227"/>
      <c r="UAV86" s="227"/>
      <c r="UAW86" s="227"/>
      <c r="UAX86" s="227"/>
      <c r="UAY86" s="227"/>
      <c r="UAZ86" s="227"/>
      <c r="UBA86" s="227"/>
      <c r="UBB86" s="227"/>
      <c r="UBC86" s="227"/>
      <c r="UBD86" s="227"/>
      <c r="UBE86" s="227"/>
      <c r="UBF86" s="227"/>
      <c r="UBG86" s="227"/>
      <c r="UBH86" s="227"/>
      <c r="UBI86" s="227"/>
      <c r="UBJ86" s="227"/>
      <c r="UBK86" s="227"/>
      <c r="UBL86" s="227"/>
      <c r="UBM86" s="227"/>
      <c r="UBN86" s="227"/>
      <c r="UBO86" s="227"/>
      <c r="UBP86" s="227"/>
      <c r="UBQ86" s="227"/>
      <c r="UBR86" s="227"/>
      <c r="UBS86" s="227"/>
      <c r="UBT86" s="227"/>
      <c r="UBU86" s="227"/>
      <c r="UBV86" s="227"/>
      <c r="UBW86" s="227"/>
      <c r="UBX86" s="227"/>
      <c r="UBY86" s="227"/>
      <c r="UBZ86" s="227"/>
      <c r="UCA86" s="227"/>
      <c r="UCB86" s="227"/>
      <c r="UCC86" s="227"/>
      <c r="UCD86" s="227"/>
      <c r="UCE86" s="227"/>
      <c r="UCF86" s="227"/>
      <c r="UCG86" s="227"/>
      <c r="UCH86" s="227"/>
      <c r="UCI86" s="227"/>
      <c r="UCJ86" s="227"/>
      <c r="UCK86" s="227"/>
      <c r="UCL86" s="227"/>
      <c r="UCM86" s="227"/>
      <c r="UCN86" s="227"/>
      <c r="UCO86" s="227"/>
      <c r="UCP86" s="227"/>
      <c r="UCQ86" s="227"/>
      <c r="UCR86" s="227"/>
      <c r="UCS86" s="227"/>
      <c r="UCT86" s="227"/>
      <c r="UCU86" s="227"/>
      <c r="UCV86" s="227"/>
      <c r="UCW86" s="227"/>
      <c r="UCX86" s="227"/>
      <c r="UCY86" s="227"/>
      <c r="UCZ86" s="227"/>
      <c r="UDA86" s="227"/>
      <c r="UDB86" s="227"/>
      <c r="UDC86" s="227"/>
      <c r="UDD86" s="227"/>
      <c r="UDE86" s="227"/>
      <c r="UDF86" s="227"/>
      <c r="UDG86" s="227"/>
      <c r="UDH86" s="227"/>
      <c r="UDI86" s="227"/>
      <c r="UDJ86" s="227"/>
      <c r="UDK86" s="227"/>
      <c r="UDL86" s="227"/>
      <c r="UDM86" s="227"/>
      <c r="UDN86" s="227"/>
      <c r="UDO86" s="227"/>
      <c r="UDP86" s="227"/>
      <c r="UDQ86" s="227"/>
      <c r="UDR86" s="227"/>
      <c r="UDS86" s="227"/>
      <c r="UDT86" s="227"/>
      <c r="UDU86" s="227"/>
      <c r="UDV86" s="227"/>
      <c r="UDW86" s="227"/>
      <c r="UDX86" s="227"/>
      <c r="UDY86" s="227"/>
      <c r="UDZ86" s="227"/>
      <c r="UEA86" s="227"/>
      <c r="UEB86" s="227"/>
      <c r="UEC86" s="227"/>
      <c r="UED86" s="227"/>
      <c r="UEE86" s="227"/>
      <c r="UEF86" s="227"/>
      <c r="UEG86" s="227"/>
      <c r="UEH86" s="227"/>
      <c r="UEI86" s="227"/>
      <c r="UEJ86" s="227"/>
      <c r="UEK86" s="227"/>
      <c r="UEL86" s="227"/>
      <c r="UEM86" s="227"/>
      <c r="UEN86" s="227"/>
      <c r="UEO86" s="227"/>
      <c r="UEP86" s="227"/>
      <c r="UEQ86" s="227"/>
      <c r="UER86" s="227"/>
      <c r="UES86" s="227"/>
      <c r="UET86" s="227"/>
      <c r="UEU86" s="227"/>
      <c r="UEV86" s="227"/>
      <c r="UEW86" s="227"/>
      <c r="UEX86" s="227"/>
      <c r="UEY86" s="227"/>
      <c r="UEZ86" s="227"/>
      <c r="UFA86" s="227"/>
      <c r="UFB86" s="227"/>
      <c r="UFC86" s="227"/>
      <c r="UFD86" s="227"/>
      <c r="UFE86" s="227"/>
      <c r="UFF86" s="227"/>
      <c r="UFG86" s="227"/>
      <c r="UFH86" s="227"/>
      <c r="UFI86" s="227"/>
      <c r="UFJ86" s="227"/>
      <c r="UFK86" s="227"/>
      <c r="UFL86" s="227"/>
      <c r="UFM86" s="227"/>
      <c r="UFN86" s="227"/>
      <c r="UFO86" s="227"/>
      <c r="UFP86" s="227"/>
      <c r="UFQ86" s="227"/>
      <c r="UFR86" s="227"/>
      <c r="UFS86" s="227"/>
      <c r="UFT86" s="227"/>
      <c r="UFU86" s="227"/>
      <c r="UFV86" s="227"/>
      <c r="UFW86" s="227"/>
      <c r="UFX86" s="227"/>
      <c r="UFY86" s="227"/>
      <c r="UFZ86" s="227"/>
      <c r="UGA86" s="227"/>
      <c r="UGB86" s="227"/>
      <c r="UGC86" s="227"/>
      <c r="UGD86" s="227"/>
      <c r="UGE86" s="227"/>
      <c r="UGF86" s="227"/>
      <c r="UGG86" s="227"/>
      <c r="UGH86" s="227"/>
      <c r="UGI86" s="227"/>
      <c r="UGJ86" s="227"/>
      <c r="UGK86" s="227"/>
      <c r="UGL86" s="227"/>
      <c r="UGM86" s="227"/>
      <c r="UGN86" s="227"/>
      <c r="UGO86" s="227"/>
      <c r="UGP86" s="227"/>
      <c r="UGQ86" s="227"/>
      <c r="UGR86" s="227"/>
      <c r="UGS86" s="227"/>
      <c r="UGT86" s="227"/>
      <c r="UGU86" s="227"/>
      <c r="UGV86" s="227"/>
      <c r="UGW86" s="227"/>
      <c r="UGX86" s="227"/>
      <c r="UGY86" s="227"/>
      <c r="UGZ86" s="227"/>
      <c r="UHA86" s="227"/>
      <c r="UHB86" s="227"/>
      <c r="UHC86" s="227"/>
      <c r="UHD86" s="227"/>
      <c r="UHE86" s="227"/>
      <c r="UHF86" s="227"/>
      <c r="UHG86" s="227"/>
      <c r="UHH86" s="227"/>
      <c r="UHI86" s="227"/>
      <c r="UHJ86" s="227"/>
      <c r="UHK86" s="227"/>
      <c r="UHL86" s="227"/>
      <c r="UHM86" s="227"/>
      <c r="UHN86" s="227"/>
      <c r="UHO86" s="227"/>
      <c r="UHP86" s="227"/>
      <c r="UHQ86" s="227"/>
      <c r="UHR86" s="227"/>
      <c r="UHS86" s="227"/>
      <c r="UHT86" s="227"/>
      <c r="UHU86" s="227"/>
      <c r="UHV86" s="227"/>
      <c r="UHW86" s="227"/>
      <c r="UHX86" s="227"/>
      <c r="UHY86" s="227"/>
      <c r="UHZ86" s="227"/>
      <c r="UIA86" s="227"/>
      <c r="UIB86" s="227"/>
      <c r="UIC86" s="227"/>
      <c r="UID86" s="227"/>
      <c r="UIE86" s="227"/>
      <c r="UIF86" s="227"/>
      <c r="UIG86" s="227"/>
      <c r="UIH86" s="227"/>
      <c r="UII86" s="227"/>
      <c r="UIJ86" s="227"/>
      <c r="UIK86" s="227"/>
      <c r="UIL86" s="227"/>
      <c r="UIM86" s="227"/>
      <c r="UIN86" s="227"/>
      <c r="UIO86" s="227"/>
      <c r="UIP86" s="227"/>
      <c r="UIQ86" s="227"/>
      <c r="UIR86" s="227"/>
      <c r="UIS86" s="227"/>
      <c r="UIT86" s="227"/>
      <c r="UIU86" s="227"/>
      <c r="UIV86" s="227"/>
      <c r="UIW86" s="227"/>
      <c r="UIX86" s="227"/>
      <c r="UIY86" s="227"/>
      <c r="UIZ86" s="227"/>
      <c r="UJA86" s="227"/>
      <c r="UJB86" s="227"/>
      <c r="UJC86" s="227"/>
      <c r="UJD86" s="227"/>
      <c r="UJE86" s="227"/>
      <c r="UJF86" s="227"/>
      <c r="UJG86" s="227"/>
      <c r="UJH86" s="227"/>
      <c r="UJI86" s="227"/>
      <c r="UJJ86" s="227"/>
      <c r="UJK86" s="227"/>
      <c r="UJL86" s="227"/>
      <c r="UJM86" s="227"/>
      <c r="UJN86" s="227"/>
      <c r="UJO86" s="227"/>
      <c r="UJP86" s="227"/>
      <c r="UJQ86" s="227"/>
      <c r="UJR86" s="227"/>
      <c r="UJS86" s="227"/>
      <c r="UJT86" s="227"/>
      <c r="UJU86" s="227"/>
      <c r="UJV86" s="227"/>
      <c r="UJW86" s="227"/>
      <c r="UJX86" s="227"/>
      <c r="UJY86" s="227"/>
      <c r="UJZ86" s="227"/>
      <c r="UKA86" s="227"/>
      <c r="UKB86" s="227"/>
      <c r="UKC86" s="227"/>
      <c r="UKD86" s="227"/>
      <c r="UKE86" s="227"/>
      <c r="UKF86" s="227"/>
      <c r="UKG86" s="227"/>
      <c r="UKH86" s="227"/>
      <c r="UKI86" s="227"/>
      <c r="UKJ86" s="227"/>
      <c r="UKK86" s="227"/>
      <c r="UKL86" s="227"/>
      <c r="UKM86" s="227"/>
      <c r="UKN86" s="227"/>
      <c r="UKO86" s="227"/>
      <c r="UKP86" s="227"/>
      <c r="UKQ86" s="227"/>
      <c r="UKR86" s="227"/>
      <c r="UKS86" s="227"/>
      <c r="UKT86" s="227"/>
      <c r="UKU86" s="227"/>
      <c r="UKV86" s="227"/>
      <c r="UKW86" s="227"/>
      <c r="UKX86" s="227"/>
      <c r="UKY86" s="227"/>
      <c r="UKZ86" s="227"/>
      <c r="ULA86" s="227"/>
      <c r="ULB86" s="227"/>
      <c r="ULC86" s="227"/>
      <c r="ULD86" s="227"/>
      <c r="ULE86" s="227"/>
      <c r="ULF86" s="227"/>
      <c r="ULG86" s="227"/>
      <c r="ULH86" s="227"/>
      <c r="ULI86" s="227"/>
      <c r="ULJ86" s="227"/>
      <c r="ULK86" s="227"/>
      <c r="ULL86" s="227"/>
      <c r="ULM86" s="227"/>
      <c r="ULN86" s="227"/>
      <c r="ULO86" s="227"/>
      <c r="ULP86" s="227"/>
      <c r="ULQ86" s="227"/>
      <c r="ULR86" s="227"/>
      <c r="ULS86" s="227"/>
      <c r="ULT86" s="227"/>
      <c r="ULU86" s="227"/>
      <c r="ULV86" s="227"/>
      <c r="ULW86" s="227"/>
      <c r="ULX86" s="227"/>
      <c r="ULY86" s="227"/>
      <c r="ULZ86" s="227"/>
      <c r="UMA86" s="227"/>
      <c r="UMB86" s="227"/>
      <c r="UMC86" s="227"/>
      <c r="UMD86" s="227"/>
      <c r="UME86" s="227"/>
      <c r="UMF86" s="227"/>
      <c r="UMG86" s="227"/>
      <c r="UMH86" s="227"/>
      <c r="UMI86" s="227"/>
      <c r="UMJ86" s="227"/>
      <c r="UMK86" s="227"/>
      <c r="UML86" s="227"/>
      <c r="UMM86" s="227"/>
      <c r="UMN86" s="227"/>
      <c r="UMO86" s="227"/>
      <c r="UMP86" s="227"/>
      <c r="UMQ86" s="227"/>
      <c r="UMR86" s="227"/>
      <c r="UMS86" s="227"/>
      <c r="UMT86" s="227"/>
      <c r="UMU86" s="227"/>
      <c r="UMV86" s="227"/>
      <c r="UMW86" s="227"/>
      <c r="UMX86" s="227"/>
      <c r="UMY86" s="227"/>
      <c r="UMZ86" s="227"/>
      <c r="UNA86" s="227"/>
      <c r="UNB86" s="227"/>
      <c r="UNC86" s="227"/>
      <c r="UND86" s="227"/>
      <c r="UNE86" s="227"/>
      <c r="UNF86" s="227"/>
      <c r="UNG86" s="227"/>
      <c r="UNH86" s="227"/>
      <c r="UNI86" s="227"/>
      <c r="UNJ86" s="227"/>
      <c r="UNK86" s="227"/>
      <c r="UNL86" s="227"/>
      <c r="UNM86" s="227"/>
      <c r="UNN86" s="227"/>
      <c r="UNO86" s="227"/>
      <c r="UNP86" s="227"/>
      <c r="UNQ86" s="227"/>
      <c r="UNR86" s="227"/>
      <c r="UNS86" s="227"/>
      <c r="UNT86" s="227"/>
      <c r="UNU86" s="227"/>
      <c r="UNV86" s="227"/>
      <c r="UNW86" s="227"/>
      <c r="UNX86" s="227"/>
      <c r="UNY86" s="227"/>
      <c r="UNZ86" s="227"/>
      <c r="UOA86" s="227"/>
      <c r="UOB86" s="227"/>
      <c r="UOC86" s="227"/>
      <c r="UOD86" s="227"/>
      <c r="UOE86" s="227"/>
      <c r="UOF86" s="227"/>
      <c r="UOG86" s="227"/>
      <c r="UOH86" s="227"/>
      <c r="UOI86" s="227"/>
      <c r="UOJ86" s="227"/>
      <c r="UOK86" s="227"/>
      <c r="UOL86" s="227"/>
      <c r="UOM86" s="227"/>
      <c r="UON86" s="227"/>
      <c r="UOO86" s="227"/>
      <c r="UOP86" s="227"/>
      <c r="UOQ86" s="227"/>
      <c r="UOR86" s="227"/>
      <c r="UOS86" s="227"/>
      <c r="UOT86" s="227"/>
      <c r="UOU86" s="227"/>
      <c r="UOV86" s="227"/>
      <c r="UOW86" s="227"/>
      <c r="UOX86" s="227"/>
      <c r="UOY86" s="227"/>
      <c r="UOZ86" s="227"/>
      <c r="UPA86" s="227"/>
      <c r="UPB86" s="227"/>
      <c r="UPC86" s="227"/>
      <c r="UPD86" s="227"/>
      <c r="UPE86" s="227"/>
      <c r="UPF86" s="227"/>
      <c r="UPG86" s="227"/>
      <c r="UPH86" s="227"/>
      <c r="UPI86" s="227"/>
      <c r="UPJ86" s="227"/>
      <c r="UPK86" s="227"/>
      <c r="UPL86" s="227"/>
      <c r="UPM86" s="227"/>
      <c r="UPN86" s="227"/>
      <c r="UPO86" s="227"/>
      <c r="UPP86" s="227"/>
      <c r="UPQ86" s="227"/>
      <c r="UPR86" s="227"/>
      <c r="UPS86" s="227"/>
      <c r="UPT86" s="227"/>
      <c r="UPU86" s="227"/>
      <c r="UPV86" s="227"/>
      <c r="UPW86" s="227"/>
      <c r="UPX86" s="227"/>
      <c r="UPY86" s="227"/>
      <c r="UPZ86" s="227"/>
      <c r="UQA86" s="227"/>
      <c r="UQB86" s="227"/>
      <c r="UQC86" s="227"/>
      <c r="UQD86" s="227"/>
      <c r="UQE86" s="227"/>
      <c r="UQF86" s="227"/>
      <c r="UQG86" s="227"/>
      <c r="UQH86" s="227"/>
      <c r="UQI86" s="227"/>
      <c r="UQJ86" s="227"/>
      <c r="UQK86" s="227"/>
      <c r="UQL86" s="227"/>
      <c r="UQM86" s="227"/>
      <c r="UQN86" s="227"/>
      <c r="UQO86" s="227"/>
      <c r="UQP86" s="227"/>
      <c r="UQQ86" s="227"/>
      <c r="UQR86" s="227"/>
      <c r="UQS86" s="227"/>
      <c r="UQT86" s="227"/>
      <c r="UQU86" s="227"/>
      <c r="UQV86" s="227"/>
      <c r="UQW86" s="227"/>
      <c r="UQX86" s="227"/>
      <c r="UQY86" s="227"/>
      <c r="UQZ86" s="227"/>
      <c r="URA86" s="227"/>
      <c r="URB86" s="227"/>
      <c r="URC86" s="227"/>
      <c r="URD86" s="227"/>
      <c r="URE86" s="227"/>
      <c r="URF86" s="227"/>
      <c r="URG86" s="227"/>
      <c r="URH86" s="227"/>
      <c r="URI86" s="227"/>
      <c r="URJ86" s="227"/>
      <c r="URK86" s="227"/>
      <c r="URL86" s="227"/>
      <c r="URM86" s="227"/>
      <c r="URN86" s="227"/>
      <c r="URO86" s="227"/>
      <c r="URP86" s="227"/>
      <c r="URQ86" s="227"/>
      <c r="URR86" s="227"/>
      <c r="URS86" s="227"/>
      <c r="URT86" s="227"/>
      <c r="URU86" s="227"/>
      <c r="URV86" s="227"/>
      <c r="URW86" s="227"/>
      <c r="URX86" s="227"/>
      <c r="URY86" s="227"/>
      <c r="URZ86" s="227"/>
      <c r="USA86" s="227"/>
      <c r="USB86" s="227"/>
      <c r="USC86" s="227"/>
      <c r="USD86" s="227"/>
      <c r="USE86" s="227"/>
      <c r="USF86" s="227"/>
      <c r="USG86" s="227"/>
      <c r="USH86" s="227"/>
      <c r="USI86" s="227"/>
      <c r="USJ86" s="227"/>
      <c r="USK86" s="227"/>
      <c r="USL86" s="227"/>
      <c r="USM86" s="227"/>
      <c r="USN86" s="227"/>
      <c r="USO86" s="227"/>
      <c r="USP86" s="227"/>
      <c r="USQ86" s="227"/>
      <c r="USR86" s="227"/>
      <c r="USS86" s="227"/>
      <c r="UST86" s="227"/>
      <c r="USU86" s="227"/>
      <c r="USV86" s="227"/>
      <c r="USW86" s="227"/>
      <c r="USX86" s="227"/>
      <c r="USY86" s="227"/>
      <c r="USZ86" s="227"/>
      <c r="UTA86" s="227"/>
      <c r="UTB86" s="227"/>
      <c r="UTC86" s="227"/>
      <c r="UTD86" s="227"/>
      <c r="UTE86" s="227"/>
      <c r="UTF86" s="227"/>
      <c r="UTG86" s="227"/>
      <c r="UTH86" s="227"/>
      <c r="UTI86" s="227"/>
      <c r="UTJ86" s="227"/>
      <c r="UTK86" s="227"/>
      <c r="UTL86" s="227"/>
      <c r="UTM86" s="227"/>
      <c r="UTN86" s="227"/>
      <c r="UTO86" s="227"/>
      <c r="UTP86" s="227"/>
      <c r="UTQ86" s="227"/>
      <c r="UTR86" s="227"/>
      <c r="UTS86" s="227"/>
      <c r="UTT86" s="227"/>
      <c r="UTU86" s="227"/>
      <c r="UTV86" s="227"/>
      <c r="UTW86" s="227"/>
      <c r="UTX86" s="227"/>
      <c r="UTY86" s="227"/>
      <c r="UTZ86" s="227"/>
      <c r="UUA86" s="227"/>
      <c r="UUB86" s="227"/>
      <c r="UUC86" s="227"/>
      <c r="UUD86" s="227"/>
      <c r="UUE86" s="227"/>
      <c r="UUF86" s="227"/>
      <c r="UUG86" s="227"/>
      <c r="UUH86" s="227"/>
      <c r="UUI86" s="227"/>
      <c r="UUJ86" s="227"/>
      <c r="UUK86" s="227"/>
      <c r="UUL86" s="227"/>
      <c r="UUM86" s="227"/>
      <c r="UUN86" s="227"/>
      <c r="UUO86" s="227"/>
      <c r="UUP86" s="227"/>
      <c r="UUQ86" s="227"/>
      <c r="UUR86" s="227"/>
      <c r="UUS86" s="227"/>
      <c r="UUT86" s="227"/>
      <c r="UUU86" s="227"/>
      <c r="UUV86" s="227"/>
      <c r="UUW86" s="227"/>
      <c r="UUX86" s="227"/>
      <c r="UUY86" s="227"/>
      <c r="UUZ86" s="227"/>
      <c r="UVA86" s="227"/>
      <c r="UVB86" s="227"/>
      <c r="UVC86" s="227"/>
      <c r="UVD86" s="227"/>
      <c r="UVE86" s="227"/>
      <c r="UVF86" s="227"/>
      <c r="UVG86" s="227"/>
      <c r="UVH86" s="227"/>
      <c r="UVI86" s="227"/>
      <c r="UVJ86" s="227"/>
      <c r="UVK86" s="227"/>
      <c r="UVL86" s="227"/>
      <c r="UVM86" s="227"/>
      <c r="UVN86" s="227"/>
      <c r="UVO86" s="227"/>
      <c r="UVP86" s="227"/>
      <c r="UVQ86" s="227"/>
      <c r="UVR86" s="227"/>
      <c r="UVS86" s="227"/>
      <c r="UVT86" s="227"/>
      <c r="UVU86" s="227"/>
      <c r="UVV86" s="227"/>
      <c r="UVW86" s="227"/>
      <c r="UVX86" s="227"/>
      <c r="UVY86" s="227"/>
      <c r="UVZ86" s="227"/>
      <c r="UWA86" s="227"/>
      <c r="UWB86" s="227"/>
      <c r="UWC86" s="227"/>
      <c r="UWD86" s="227"/>
      <c r="UWE86" s="227"/>
      <c r="UWF86" s="227"/>
      <c r="UWG86" s="227"/>
      <c r="UWH86" s="227"/>
      <c r="UWI86" s="227"/>
      <c r="UWJ86" s="227"/>
      <c r="UWK86" s="227"/>
      <c r="UWL86" s="227"/>
      <c r="UWM86" s="227"/>
      <c r="UWN86" s="227"/>
      <c r="UWO86" s="227"/>
      <c r="UWP86" s="227"/>
      <c r="UWQ86" s="227"/>
      <c r="UWR86" s="227"/>
      <c r="UWS86" s="227"/>
      <c r="UWT86" s="227"/>
      <c r="UWU86" s="227"/>
      <c r="UWV86" s="227"/>
      <c r="UWW86" s="227"/>
      <c r="UWX86" s="227"/>
      <c r="UWY86" s="227"/>
      <c r="UWZ86" s="227"/>
      <c r="UXA86" s="227"/>
      <c r="UXB86" s="227"/>
      <c r="UXC86" s="227"/>
      <c r="UXD86" s="227"/>
      <c r="UXE86" s="227"/>
      <c r="UXF86" s="227"/>
      <c r="UXG86" s="227"/>
      <c r="UXH86" s="227"/>
      <c r="UXI86" s="227"/>
      <c r="UXJ86" s="227"/>
      <c r="UXK86" s="227"/>
      <c r="UXL86" s="227"/>
      <c r="UXM86" s="227"/>
      <c r="UXN86" s="227"/>
      <c r="UXO86" s="227"/>
      <c r="UXP86" s="227"/>
      <c r="UXQ86" s="227"/>
      <c r="UXR86" s="227"/>
      <c r="UXS86" s="227"/>
      <c r="UXT86" s="227"/>
      <c r="UXU86" s="227"/>
      <c r="UXV86" s="227"/>
      <c r="UXW86" s="227"/>
      <c r="UXX86" s="227"/>
      <c r="UXY86" s="227"/>
      <c r="UXZ86" s="227"/>
      <c r="UYA86" s="227"/>
      <c r="UYB86" s="227"/>
      <c r="UYC86" s="227"/>
      <c r="UYD86" s="227"/>
      <c r="UYE86" s="227"/>
      <c r="UYF86" s="227"/>
      <c r="UYG86" s="227"/>
      <c r="UYH86" s="227"/>
      <c r="UYI86" s="227"/>
      <c r="UYJ86" s="227"/>
      <c r="UYK86" s="227"/>
      <c r="UYL86" s="227"/>
      <c r="UYM86" s="227"/>
      <c r="UYN86" s="227"/>
      <c r="UYO86" s="227"/>
      <c r="UYP86" s="227"/>
      <c r="UYQ86" s="227"/>
      <c r="UYR86" s="227"/>
      <c r="UYS86" s="227"/>
      <c r="UYT86" s="227"/>
      <c r="UYU86" s="227"/>
      <c r="UYV86" s="227"/>
      <c r="UYW86" s="227"/>
      <c r="UYX86" s="227"/>
      <c r="UYY86" s="227"/>
      <c r="UYZ86" s="227"/>
      <c r="UZA86" s="227"/>
      <c r="UZB86" s="227"/>
      <c r="UZC86" s="227"/>
      <c r="UZD86" s="227"/>
      <c r="UZE86" s="227"/>
      <c r="UZF86" s="227"/>
      <c r="UZG86" s="227"/>
      <c r="UZH86" s="227"/>
      <c r="UZI86" s="227"/>
      <c r="UZJ86" s="227"/>
      <c r="UZK86" s="227"/>
      <c r="UZL86" s="227"/>
      <c r="UZM86" s="227"/>
      <c r="UZN86" s="227"/>
      <c r="UZO86" s="227"/>
      <c r="UZP86" s="227"/>
      <c r="UZQ86" s="227"/>
      <c r="UZR86" s="227"/>
      <c r="UZS86" s="227"/>
      <c r="UZT86" s="227"/>
      <c r="UZU86" s="227"/>
      <c r="UZV86" s="227"/>
      <c r="UZW86" s="227"/>
      <c r="UZX86" s="227"/>
      <c r="UZY86" s="227"/>
      <c r="UZZ86" s="227"/>
      <c r="VAA86" s="227"/>
      <c r="VAB86" s="227"/>
      <c r="VAC86" s="227"/>
      <c r="VAD86" s="227"/>
      <c r="VAE86" s="227"/>
      <c r="VAF86" s="227"/>
      <c r="VAG86" s="227"/>
      <c r="VAH86" s="227"/>
      <c r="VAI86" s="227"/>
      <c r="VAJ86" s="227"/>
      <c r="VAK86" s="227"/>
      <c r="VAL86" s="227"/>
      <c r="VAM86" s="227"/>
      <c r="VAN86" s="227"/>
      <c r="VAO86" s="227"/>
      <c r="VAP86" s="227"/>
      <c r="VAQ86" s="227"/>
      <c r="VAR86" s="227"/>
      <c r="VAS86" s="227"/>
      <c r="VAT86" s="227"/>
      <c r="VAU86" s="227"/>
      <c r="VAV86" s="227"/>
      <c r="VAW86" s="227"/>
      <c r="VAX86" s="227"/>
      <c r="VAY86" s="227"/>
      <c r="VAZ86" s="227"/>
      <c r="VBA86" s="227"/>
      <c r="VBB86" s="227"/>
      <c r="VBC86" s="227"/>
      <c r="VBD86" s="227"/>
      <c r="VBE86" s="227"/>
      <c r="VBF86" s="227"/>
      <c r="VBG86" s="227"/>
      <c r="VBH86" s="227"/>
      <c r="VBI86" s="227"/>
      <c r="VBJ86" s="227"/>
      <c r="VBK86" s="227"/>
      <c r="VBL86" s="227"/>
      <c r="VBM86" s="227"/>
      <c r="VBN86" s="227"/>
      <c r="VBO86" s="227"/>
      <c r="VBP86" s="227"/>
      <c r="VBQ86" s="227"/>
      <c r="VBR86" s="227"/>
      <c r="VBS86" s="227"/>
      <c r="VBT86" s="227"/>
      <c r="VBU86" s="227"/>
      <c r="VBV86" s="227"/>
      <c r="VBW86" s="227"/>
      <c r="VBX86" s="227"/>
      <c r="VBY86" s="227"/>
      <c r="VBZ86" s="227"/>
      <c r="VCA86" s="227"/>
      <c r="VCB86" s="227"/>
      <c r="VCC86" s="227"/>
      <c r="VCD86" s="227"/>
      <c r="VCE86" s="227"/>
      <c r="VCF86" s="227"/>
      <c r="VCG86" s="227"/>
      <c r="VCH86" s="227"/>
      <c r="VCI86" s="227"/>
      <c r="VCJ86" s="227"/>
      <c r="VCK86" s="227"/>
      <c r="VCL86" s="227"/>
      <c r="VCM86" s="227"/>
      <c r="VCN86" s="227"/>
      <c r="VCO86" s="227"/>
      <c r="VCP86" s="227"/>
      <c r="VCQ86" s="227"/>
      <c r="VCR86" s="227"/>
      <c r="VCS86" s="227"/>
      <c r="VCT86" s="227"/>
      <c r="VCU86" s="227"/>
      <c r="VCV86" s="227"/>
      <c r="VCW86" s="227"/>
      <c r="VCX86" s="227"/>
      <c r="VCY86" s="227"/>
      <c r="VCZ86" s="227"/>
      <c r="VDA86" s="227"/>
      <c r="VDB86" s="227"/>
      <c r="VDC86" s="227"/>
      <c r="VDD86" s="227"/>
      <c r="VDE86" s="227"/>
      <c r="VDF86" s="227"/>
      <c r="VDG86" s="227"/>
      <c r="VDH86" s="227"/>
      <c r="VDI86" s="227"/>
      <c r="VDJ86" s="227"/>
      <c r="VDK86" s="227"/>
      <c r="VDL86" s="227"/>
      <c r="VDM86" s="227"/>
      <c r="VDN86" s="227"/>
      <c r="VDO86" s="227"/>
      <c r="VDP86" s="227"/>
      <c r="VDQ86" s="227"/>
      <c r="VDR86" s="227"/>
      <c r="VDS86" s="227"/>
      <c r="VDT86" s="227"/>
      <c r="VDU86" s="227"/>
      <c r="VDV86" s="227"/>
      <c r="VDW86" s="227"/>
      <c r="VDX86" s="227"/>
      <c r="VDY86" s="227"/>
      <c r="VDZ86" s="227"/>
      <c r="VEA86" s="227"/>
      <c r="VEB86" s="227"/>
      <c r="VEC86" s="227"/>
      <c r="VED86" s="227"/>
      <c r="VEE86" s="227"/>
      <c r="VEF86" s="227"/>
      <c r="VEG86" s="227"/>
      <c r="VEH86" s="227"/>
      <c r="VEI86" s="227"/>
      <c r="VEJ86" s="227"/>
      <c r="VEK86" s="227"/>
      <c r="VEL86" s="227"/>
      <c r="VEM86" s="227"/>
      <c r="VEN86" s="227"/>
      <c r="VEO86" s="227"/>
      <c r="VEP86" s="227"/>
      <c r="VEQ86" s="227"/>
      <c r="VER86" s="227"/>
      <c r="VES86" s="227"/>
      <c r="VET86" s="227"/>
      <c r="VEU86" s="227"/>
      <c r="VEV86" s="227"/>
      <c r="VEW86" s="227"/>
      <c r="VEX86" s="227"/>
      <c r="VEY86" s="227"/>
      <c r="VEZ86" s="227"/>
      <c r="VFA86" s="227"/>
      <c r="VFB86" s="227"/>
      <c r="VFC86" s="227"/>
      <c r="VFD86" s="227"/>
      <c r="VFE86" s="227"/>
      <c r="VFF86" s="227"/>
      <c r="VFG86" s="227"/>
      <c r="VFH86" s="227"/>
      <c r="VFI86" s="227"/>
      <c r="VFJ86" s="227"/>
      <c r="VFK86" s="227"/>
      <c r="VFL86" s="227"/>
      <c r="VFM86" s="227"/>
      <c r="VFN86" s="227"/>
      <c r="VFO86" s="227"/>
      <c r="VFP86" s="227"/>
      <c r="VFQ86" s="227"/>
      <c r="VFR86" s="227"/>
      <c r="VFS86" s="227"/>
      <c r="VFT86" s="227"/>
      <c r="VFU86" s="227"/>
      <c r="VFV86" s="227"/>
      <c r="VFW86" s="227"/>
      <c r="VFX86" s="227"/>
      <c r="VFY86" s="227"/>
      <c r="VFZ86" s="227"/>
      <c r="VGA86" s="227"/>
      <c r="VGB86" s="227"/>
      <c r="VGC86" s="227"/>
      <c r="VGD86" s="227"/>
      <c r="VGE86" s="227"/>
      <c r="VGF86" s="227"/>
      <c r="VGG86" s="227"/>
      <c r="VGH86" s="227"/>
      <c r="VGI86" s="227"/>
      <c r="VGJ86" s="227"/>
      <c r="VGK86" s="227"/>
      <c r="VGL86" s="227"/>
      <c r="VGM86" s="227"/>
      <c r="VGN86" s="227"/>
      <c r="VGO86" s="227"/>
      <c r="VGP86" s="227"/>
      <c r="VGQ86" s="227"/>
      <c r="VGR86" s="227"/>
      <c r="VGS86" s="227"/>
      <c r="VGT86" s="227"/>
      <c r="VGU86" s="227"/>
      <c r="VGV86" s="227"/>
      <c r="VGW86" s="227"/>
      <c r="VGX86" s="227"/>
      <c r="VGY86" s="227"/>
      <c r="VGZ86" s="227"/>
      <c r="VHA86" s="227"/>
      <c r="VHB86" s="227"/>
      <c r="VHC86" s="227"/>
      <c r="VHD86" s="227"/>
      <c r="VHE86" s="227"/>
      <c r="VHF86" s="227"/>
      <c r="VHG86" s="227"/>
      <c r="VHH86" s="227"/>
      <c r="VHI86" s="227"/>
      <c r="VHJ86" s="227"/>
      <c r="VHK86" s="227"/>
      <c r="VHL86" s="227"/>
      <c r="VHM86" s="227"/>
      <c r="VHN86" s="227"/>
      <c r="VHO86" s="227"/>
      <c r="VHP86" s="227"/>
      <c r="VHQ86" s="227"/>
      <c r="VHR86" s="227"/>
      <c r="VHS86" s="227"/>
      <c r="VHT86" s="227"/>
      <c r="VHU86" s="227"/>
      <c r="VHV86" s="227"/>
      <c r="VHW86" s="227"/>
      <c r="VHX86" s="227"/>
      <c r="VHY86" s="227"/>
      <c r="VHZ86" s="227"/>
      <c r="VIA86" s="227"/>
      <c r="VIB86" s="227"/>
      <c r="VIC86" s="227"/>
      <c r="VID86" s="227"/>
      <c r="VIE86" s="227"/>
      <c r="VIF86" s="227"/>
      <c r="VIG86" s="227"/>
      <c r="VIH86" s="227"/>
      <c r="VII86" s="227"/>
      <c r="VIJ86" s="227"/>
      <c r="VIK86" s="227"/>
      <c r="VIL86" s="227"/>
      <c r="VIM86" s="227"/>
      <c r="VIN86" s="227"/>
      <c r="VIO86" s="227"/>
      <c r="VIP86" s="227"/>
      <c r="VIQ86" s="227"/>
      <c r="VIR86" s="227"/>
      <c r="VIS86" s="227"/>
      <c r="VIT86" s="227"/>
      <c r="VIU86" s="227"/>
      <c r="VIV86" s="227"/>
      <c r="VIW86" s="227"/>
      <c r="VIX86" s="227"/>
      <c r="VIY86" s="227"/>
      <c r="VIZ86" s="227"/>
      <c r="VJA86" s="227"/>
      <c r="VJB86" s="227"/>
      <c r="VJC86" s="227"/>
      <c r="VJD86" s="227"/>
      <c r="VJE86" s="227"/>
      <c r="VJF86" s="227"/>
      <c r="VJG86" s="227"/>
      <c r="VJH86" s="227"/>
      <c r="VJI86" s="227"/>
      <c r="VJJ86" s="227"/>
      <c r="VJK86" s="227"/>
      <c r="VJL86" s="227"/>
      <c r="VJM86" s="227"/>
      <c r="VJN86" s="227"/>
      <c r="VJO86" s="227"/>
      <c r="VJP86" s="227"/>
      <c r="VJQ86" s="227"/>
      <c r="VJR86" s="227"/>
      <c r="VJS86" s="227"/>
      <c r="VJT86" s="227"/>
      <c r="VJU86" s="227"/>
      <c r="VJV86" s="227"/>
      <c r="VJW86" s="227"/>
      <c r="VJX86" s="227"/>
      <c r="VJY86" s="227"/>
      <c r="VJZ86" s="227"/>
      <c r="VKA86" s="227"/>
      <c r="VKB86" s="227"/>
      <c r="VKC86" s="227"/>
      <c r="VKD86" s="227"/>
      <c r="VKE86" s="227"/>
      <c r="VKF86" s="227"/>
      <c r="VKG86" s="227"/>
      <c r="VKH86" s="227"/>
      <c r="VKI86" s="227"/>
      <c r="VKJ86" s="227"/>
      <c r="VKK86" s="227"/>
      <c r="VKL86" s="227"/>
      <c r="VKM86" s="227"/>
      <c r="VKN86" s="227"/>
      <c r="VKO86" s="227"/>
      <c r="VKP86" s="227"/>
      <c r="VKQ86" s="227"/>
      <c r="VKR86" s="227"/>
      <c r="VKS86" s="227"/>
      <c r="VKT86" s="227"/>
      <c r="VKU86" s="227"/>
      <c r="VKV86" s="227"/>
      <c r="VKW86" s="227"/>
      <c r="VKX86" s="227"/>
      <c r="VKY86" s="227"/>
      <c r="VKZ86" s="227"/>
      <c r="VLA86" s="227"/>
      <c r="VLB86" s="227"/>
      <c r="VLC86" s="227"/>
      <c r="VLD86" s="227"/>
      <c r="VLE86" s="227"/>
      <c r="VLF86" s="227"/>
      <c r="VLG86" s="227"/>
      <c r="VLH86" s="227"/>
      <c r="VLI86" s="227"/>
      <c r="VLJ86" s="227"/>
      <c r="VLK86" s="227"/>
      <c r="VLL86" s="227"/>
      <c r="VLM86" s="227"/>
      <c r="VLN86" s="227"/>
      <c r="VLO86" s="227"/>
      <c r="VLP86" s="227"/>
      <c r="VLQ86" s="227"/>
      <c r="VLR86" s="227"/>
      <c r="VLS86" s="227"/>
      <c r="VLT86" s="227"/>
      <c r="VLU86" s="227"/>
      <c r="VLV86" s="227"/>
      <c r="VLW86" s="227"/>
      <c r="VLX86" s="227"/>
      <c r="VLY86" s="227"/>
      <c r="VLZ86" s="227"/>
      <c r="VMA86" s="227"/>
      <c r="VMB86" s="227"/>
      <c r="VMC86" s="227"/>
      <c r="VMD86" s="227"/>
      <c r="VME86" s="227"/>
      <c r="VMF86" s="227"/>
      <c r="VMG86" s="227"/>
      <c r="VMH86" s="227"/>
      <c r="VMI86" s="227"/>
      <c r="VMJ86" s="227"/>
      <c r="VMK86" s="227"/>
      <c r="VML86" s="227"/>
      <c r="VMM86" s="227"/>
      <c r="VMN86" s="227"/>
      <c r="VMO86" s="227"/>
      <c r="VMP86" s="227"/>
      <c r="VMQ86" s="227"/>
      <c r="VMR86" s="227"/>
      <c r="VMS86" s="227"/>
      <c r="VMT86" s="227"/>
      <c r="VMU86" s="227"/>
      <c r="VMV86" s="227"/>
      <c r="VMW86" s="227"/>
      <c r="VMX86" s="227"/>
      <c r="VMY86" s="227"/>
      <c r="VMZ86" s="227"/>
      <c r="VNA86" s="227"/>
      <c r="VNB86" s="227"/>
      <c r="VNC86" s="227"/>
      <c r="VND86" s="227"/>
      <c r="VNE86" s="227"/>
      <c r="VNF86" s="227"/>
      <c r="VNG86" s="227"/>
      <c r="VNH86" s="227"/>
      <c r="VNI86" s="227"/>
      <c r="VNJ86" s="227"/>
      <c r="VNK86" s="227"/>
      <c r="VNL86" s="227"/>
      <c r="VNM86" s="227"/>
      <c r="VNN86" s="227"/>
      <c r="VNO86" s="227"/>
      <c r="VNP86" s="227"/>
      <c r="VNQ86" s="227"/>
      <c r="VNR86" s="227"/>
      <c r="VNS86" s="227"/>
      <c r="VNT86" s="227"/>
      <c r="VNU86" s="227"/>
      <c r="VNV86" s="227"/>
      <c r="VNW86" s="227"/>
      <c r="VNX86" s="227"/>
      <c r="VNY86" s="227"/>
      <c r="VNZ86" s="227"/>
      <c r="VOA86" s="227"/>
      <c r="VOB86" s="227"/>
      <c r="VOC86" s="227"/>
      <c r="VOD86" s="227"/>
      <c r="VOE86" s="227"/>
      <c r="VOF86" s="227"/>
      <c r="VOG86" s="227"/>
      <c r="VOH86" s="227"/>
      <c r="VOI86" s="227"/>
      <c r="VOJ86" s="227"/>
      <c r="VOK86" s="227"/>
      <c r="VOL86" s="227"/>
      <c r="VOM86" s="227"/>
      <c r="VON86" s="227"/>
      <c r="VOO86" s="227"/>
      <c r="VOP86" s="227"/>
      <c r="VOQ86" s="227"/>
      <c r="VOR86" s="227"/>
      <c r="VOS86" s="227"/>
      <c r="VOT86" s="227"/>
      <c r="VOU86" s="227"/>
      <c r="VOV86" s="227"/>
      <c r="VOW86" s="227"/>
      <c r="VOX86" s="227"/>
      <c r="VOY86" s="227"/>
      <c r="VOZ86" s="227"/>
      <c r="VPA86" s="227"/>
      <c r="VPB86" s="227"/>
      <c r="VPC86" s="227"/>
      <c r="VPD86" s="227"/>
      <c r="VPE86" s="227"/>
      <c r="VPF86" s="227"/>
      <c r="VPG86" s="227"/>
      <c r="VPH86" s="227"/>
      <c r="VPI86" s="227"/>
      <c r="VPJ86" s="227"/>
      <c r="VPK86" s="227"/>
      <c r="VPL86" s="227"/>
      <c r="VPM86" s="227"/>
      <c r="VPN86" s="227"/>
      <c r="VPO86" s="227"/>
      <c r="VPP86" s="227"/>
      <c r="VPQ86" s="227"/>
      <c r="VPR86" s="227"/>
      <c r="VPS86" s="227"/>
      <c r="VPT86" s="227"/>
      <c r="VPU86" s="227"/>
      <c r="VPV86" s="227"/>
      <c r="VPW86" s="227"/>
      <c r="VPX86" s="227"/>
      <c r="VPY86" s="227"/>
      <c r="VPZ86" s="227"/>
      <c r="VQA86" s="227"/>
      <c r="VQB86" s="227"/>
      <c r="VQC86" s="227"/>
      <c r="VQD86" s="227"/>
      <c r="VQE86" s="227"/>
      <c r="VQF86" s="227"/>
      <c r="VQG86" s="227"/>
      <c r="VQH86" s="227"/>
      <c r="VQI86" s="227"/>
      <c r="VQJ86" s="227"/>
      <c r="VQK86" s="227"/>
      <c r="VQL86" s="227"/>
      <c r="VQM86" s="227"/>
      <c r="VQN86" s="227"/>
      <c r="VQO86" s="227"/>
      <c r="VQP86" s="227"/>
      <c r="VQQ86" s="227"/>
      <c r="VQR86" s="227"/>
      <c r="VQS86" s="227"/>
      <c r="VQT86" s="227"/>
      <c r="VQU86" s="227"/>
      <c r="VQV86" s="227"/>
      <c r="VQW86" s="227"/>
      <c r="VQX86" s="227"/>
      <c r="VQY86" s="227"/>
      <c r="VQZ86" s="227"/>
      <c r="VRA86" s="227"/>
      <c r="VRB86" s="227"/>
      <c r="VRC86" s="227"/>
      <c r="VRD86" s="227"/>
      <c r="VRE86" s="227"/>
      <c r="VRF86" s="227"/>
      <c r="VRG86" s="227"/>
      <c r="VRH86" s="227"/>
      <c r="VRI86" s="227"/>
      <c r="VRJ86" s="227"/>
      <c r="VRK86" s="227"/>
      <c r="VRL86" s="227"/>
      <c r="VRM86" s="227"/>
      <c r="VRN86" s="227"/>
      <c r="VRO86" s="227"/>
      <c r="VRP86" s="227"/>
      <c r="VRQ86" s="227"/>
      <c r="VRR86" s="227"/>
      <c r="VRS86" s="227"/>
      <c r="VRT86" s="227"/>
      <c r="VRU86" s="227"/>
      <c r="VRV86" s="227"/>
      <c r="VRW86" s="227"/>
      <c r="VRX86" s="227"/>
      <c r="VRY86" s="227"/>
      <c r="VRZ86" s="227"/>
      <c r="VSA86" s="227"/>
      <c r="VSB86" s="227"/>
      <c r="VSC86" s="227"/>
      <c r="VSD86" s="227"/>
      <c r="VSE86" s="227"/>
      <c r="VSF86" s="227"/>
      <c r="VSG86" s="227"/>
      <c r="VSH86" s="227"/>
      <c r="VSI86" s="227"/>
      <c r="VSJ86" s="227"/>
      <c r="VSK86" s="227"/>
      <c r="VSL86" s="227"/>
      <c r="VSM86" s="227"/>
      <c r="VSN86" s="227"/>
      <c r="VSO86" s="227"/>
      <c r="VSP86" s="227"/>
      <c r="VSQ86" s="227"/>
      <c r="VSR86" s="227"/>
      <c r="VSS86" s="227"/>
      <c r="VST86" s="227"/>
      <c r="VSU86" s="227"/>
      <c r="VSV86" s="227"/>
      <c r="VSW86" s="227"/>
      <c r="VSX86" s="227"/>
      <c r="VSY86" s="227"/>
      <c r="VSZ86" s="227"/>
      <c r="VTA86" s="227"/>
      <c r="VTB86" s="227"/>
      <c r="VTC86" s="227"/>
      <c r="VTD86" s="227"/>
      <c r="VTE86" s="227"/>
      <c r="VTF86" s="227"/>
      <c r="VTG86" s="227"/>
      <c r="VTH86" s="227"/>
      <c r="VTI86" s="227"/>
      <c r="VTJ86" s="227"/>
      <c r="VTK86" s="227"/>
      <c r="VTL86" s="227"/>
      <c r="VTM86" s="227"/>
      <c r="VTN86" s="227"/>
      <c r="VTO86" s="227"/>
      <c r="VTP86" s="227"/>
      <c r="VTQ86" s="227"/>
      <c r="VTR86" s="227"/>
      <c r="VTS86" s="227"/>
      <c r="VTT86" s="227"/>
      <c r="VTU86" s="227"/>
      <c r="VTV86" s="227"/>
      <c r="VTW86" s="227"/>
      <c r="VTX86" s="227"/>
      <c r="VTY86" s="227"/>
      <c r="VTZ86" s="227"/>
      <c r="VUA86" s="227"/>
      <c r="VUB86" s="227"/>
      <c r="VUC86" s="227"/>
      <c r="VUD86" s="227"/>
      <c r="VUE86" s="227"/>
      <c r="VUF86" s="227"/>
      <c r="VUG86" s="227"/>
      <c r="VUH86" s="227"/>
      <c r="VUI86" s="227"/>
      <c r="VUJ86" s="227"/>
      <c r="VUK86" s="227"/>
      <c r="VUL86" s="227"/>
      <c r="VUM86" s="227"/>
      <c r="VUN86" s="227"/>
      <c r="VUO86" s="227"/>
      <c r="VUP86" s="227"/>
      <c r="VUQ86" s="227"/>
      <c r="VUR86" s="227"/>
      <c r="VUS86" s="227"/>
      <c r="VUT86" s="227"/>
      <c r="VUU86" s="227"/>
      <c r="VUV86" s="227"/>
      <c r="VUW86" s="227"/>
      <c r="VUX86" s="227"/>
      <c r="VUY86" s="227"/>
      <c r="VUZ86" s="227"/>
      <c r="VVA86" s="227"/>
      <c r="VVB86" s="227"/>
      <c r="VVC86" s="227"/>
      <c r="VVD86" s="227"/>
      <c r="VVE86" s="227"/>
      <c r="VVF86" s="227"/>
      <c r="VVG86" s="227"/>
      <c r="VVH86" s="227"/>
      <c r="VVI86" s="227"/>
      <c r="VVJ86" s="227"/>
      <c r="VVK86" s="227"/>
      <c r="VVL86" s="227"/>
      <c r="VVM86" s="227"/>
      <c r="VVN86" s="227"/>
      <c r="VVO86" s="227"/>
      <c r="VVP86" s="227"/>
      <c r="VVQ86" s="227"/>
      <c r="VVR86" s="227"/>
      <c r="VVS86" s="227"/>
      <c r="VVT86" s="227"/>
      <c r="VVU86" s="227"/>
      <c r="VVV86" s="227"/>
      <c r="VVW86" s="227"/>
      <c r="VVX86" s="227"/>
      <c r="VVY86" s="227"/>
      <c r="VVZ86" s="227"/>
      <c r="VWA86" s="227"/>
      <c r="VWB86" s="227"/>
      <c r="VWC86" s="227"/>
      <c r="VWD86" s="227"/>
      <c r="VWE86" s="227"/>
      <c r="VWF86" s="227"/>
      <c r="VWG86" s="227"/>
      <c r="VWH86" s="227"/>
      <c r="VWI86" s="227"/>
      <c r="VWJ86" s="227"/>
      <c r="VWK86" s="227"/>
      <c r="VWL86" s="227"/>
      <c r="VWM86" s="227"/>
      <c r="VWN86" s="227"/>
      <c r="VWO86" s="227"/>
      <c r="VWP86" s="227"/>
      <c r="VWQ86" s="227"/>
      <c r="VWR86" s="227"/>
      <c r="VWS86" s="227"/>
      <c r="VWT86" s="227"/>
      <c r="VWU86" s="227"/>
      <c r="VWV86" s="227"/>
      <c r="VWW86" s="227"/>
      <c r="VWX86" s="227"/>
      <c r="VWY86" s="227"/>
      <c r="VWZ86" s="227"/>
      <c r="VXA86" s="227"/>
      <c r="VXB86" s="227"/>
      <c r="VXC86" s="227"/>
      <c r="VXD86" s="227"/>
      <c r="VXE86" s="227"/>
      <c r="VXF86" s="227"/>
      <c r="VXG86" s="227"/>
      <c r="VXH86" s="227"/>
      <c r="VXI86" s="227"/>
      <c r="VXJ86" s="227"/>
      <c r="VXK86" s="227"/>
      <c r="VXL86" s="227"/>
      <c r="VXM86" s="227"/>
      <c r="VXN86" s="227"/>
      <c r="VXO86" s="227"/>
      <c r="VXP86" s="227"/>
      <c r="VXQ86" s="227"/>
      <c r="VXR86" s="227"/>
      <c r="VXS86" s="227"/>
      <c r="VXT86" s="227"/>
      <c r="VXU86" s="227"/>
      <c r="VXV86" s="227"/>
      <c r="VXW86" s="227"/>
      <c r="VXX86" s="227"/>
      <c r="VXY86" s="227"/>
      <c r="VXZ86" s="227"/>
      <c r="VYA86" s="227"/>
      <c r="VYB86" s="227"/>
      <c r="VYC86" s="227"/>
      <c r="VYD86" s="227"/>
      <c r="VYE86" s="227"/>
      <c r="VYF86" s="227"/>
      <c r="VYG86" s="227"/>
      <c r="VYH86" s="227"/>
      <c r="VYI86" s="227"/>
      <c r="VYJ86" s="227"/>
      <c r="VYK86" s="227"/>
      <c r="VYL86" s="227"/>
      <c r="VYM86" s="227"/>
      <c r="VYN86" s="227"/>
      <c r="VYO86" s="227"/>
      <c r="VYP86" s="227"/>
      <c r="VYQ86" s="227"/>
      <c r="VYR86" s="227"/>
      <c r="VYS86" s="227"/>
      <c r="VYT86" s="227"/>
      <c r="VYU86" s="227"/>
      <c r="VYV86" s="227"/>
      <c r="VYW86" s="227"/>
      <c r="VYX86" s="227"/>
      <c r="VYY86" s="227"/>
      <c r="VYZ86" s="227"/>
      <c r="VZA86" s="227"/>
      <c r="VZB86" s="227"/>
      <c r="VZC86" s="227"/>
      <c r="VZD86" s="227"/>
      <c r="VZE86" s="227"/>
      <c r="VZF86" s="227"/>
      <c r="VZG86" s="227"/>
      <c r="VZH86" s="227"/>
      <c r="VZI86" s="227"/>
      <c r="VZJ86" s="227"/>
      <c r="VZK86" s="227"/>
      <c r="VZL86" s="227"/>
      <c r="VZM86" s="227"/>
      <c r="VZN86" s="227"/>
      <c r="VZO86" s="227"/>
      <c r="VZP86" s="227"/>
      <c r="VZQ86" s="227"/>
      <c r="VZR86" s="227"/>
      <c r="VZS86" s="227"/>
      <c r="VZT86" s="227"/>
      <c r="VZU86" s="227"/>
      <c r="VZV86" s="227"/>
      <c r="VZW86" s="227"/>
      <c r="VZX86" s="227"/>
      <c r="VZY86" s="227"/>
      <c r="VZZ86" s="227"/>
      <c r="WAA86" s="227"/>
      <c r="WAB86" s="227"/>
      <c r="WAC86" s="227"/>
      <c r="WAD86" s="227"/>
      <c r="WAE86" s="227"/>
      <c r="WAF86" s="227"/>
      <c r="WAG86" s="227"/>
      <c r="WAH86" s="227"/>
      <c r="WAI86" s="227"/>
      <c r="WAJ86" s="227"/>
      <c r="WAK86" s="227"/>
      <c r="WAL86" s="227"/>
      <c r="WAM86" s="227"/>
      <c r="WAN86" s="227"/>
      <c r="WAO86" s="227"/>
      <c r="WAP86" s="227"/>
      <c r="WAQ86" s="227"/>
      <c r="WAR86" s="227"/>
      <c r="WAS86" s="227"/>
      <c r="WAT86" s="227"/>
      <c r="WAU86" s="227"/>
      <c r="WAV86" s="227"/>
      <c r="WAW86" s="227"/>
      <c r="WAX86" s="227"/>
      <c r="WAY86" s="227"/>
      <c r="WAZ86" s="227"/>
      <c r="WBA86" s="227"/>
      <c r="WBB86" s="227"/>
      <c r="WBC86" s="227"/>
      <c r="WBD86" s="227"/>
      <c r="WBE86" s="227"/>
      <c r="WBF86" s="227"/>
      <c r="WBG86" s="227"/>
      <c r="WBH86" s="227"/>
      <c r="WBI86" s="227"/>
      <c r="WBJ86" s="227"/>
      <c r="WBK86" s="227"/>
      <c r="WBL86" s="227"/>
      <c r="WBM86" s="227"/>
      <c r="WBN86" s="227"/>
      <c r="WBO86" s="227"/>
      <c r="WBP86" s="227"/>
      <c r="WBQ86" s="227"/>
      <c r="WBR86" s="227"/>
      <c r="WBS86" s="227"/>
      <c r="WBT86" s="227"/>
      <c r="WBU86" s="227"/>
      <c r="WBV86" s="227"/>
      <c r="WBW86" s="227"/>
      <c r="WBX86" s="227"/>
      <c r="WBY86" s="227"/>
      <c r="WBZ86" s="227"/>
      <c r="WCA86" s="227"/>
      <c r="WCB86" s="227"/>
      <c r="WCC86" s="227"/>
      <c r="WCD86" s="227"/>
      <c r="WCE86" s="227"/>
      <c r="WCF86" s="227"/>
      <c r="WCG86" s="227"/>
      <c r="WCH86" s="227"/>
      <c r="WCI86" s="227"/>
      <c r="WCJ86" s="227"/>
      <c r="WCK86" s="227"/>
      <c r="WCL86" s="227"/>
      <c r="WCM86" s="227"/>
      <c r="WCN86" s="227"/>
      <c r="WCO86" s="227"/>
      <c r="WCP86" s="227"/>
      <c r="WCQ86" s="227"/>
      <c r="WCR86" s="227"/>
      <c r="WCS86" s="227"/>
      <c r="WCT86" s="227"/>
      <c r="WCU86" s="227"/>
      <c r="WCV86" s="227"/>
      <c r="WCW86" s="227"/>
      <c r="WCX86" s="227"/>
      <c r="WCY86" s="227"/>
      <c r="WCZ86" s="227"/>
      <c r="WDA86" s="227"/>
      <c r="WDB86" s="227"/>
      <c r="WDC86" s="227"/>
      <c r="WDD86" s="227"/>
      <c r="WDE86" s="227"/>
      <c r="WDF86" s="227"/>
      <c r="WDG86" s="227"/>
      <c r="WDH86" s="227"/>
      <c r="WDI86" s="227"/>
      <c r="WDJ86" s="227"/>
      <c r="WDK86" s="227"/>
      <c r="WDL86" s="227"/>
      <c r="WDM86" s="227"/>
      <c r="WDN86" s="227"/>
      <c r="WDO86" s="227"/>
      <c r="WDP86" s="227"/>
      <c r="WDQ86" s="227"/>
      <c r="WDR86" s="227"/>
      <c r="WDS86" s="227"/>
      <c r="WDT86" s="227"/>
      <c r="WDU86" s="227"/>
      <c r="WDV86" s="227"/>
      <c r="WDW86" s="227"/>
      <c r="WDX86" s="227"/>
      <c r="WDY86" s="227"/>
      <c r="WDZ86" s="227"/>
      <c r="WEA86" s="227"/>
      <c r="WEB86" s="227"/>
      <c r="WEC86" s="227"/>
      <c r="WED86" s="227"/>
      <c r="WEE86" s="227"/>
      <c r="WEF86" s="227"/>
      <c r="WEG86" s="227"/>
      <c r="WEH86" s="227"/>
      <c r="WEI86" s="227"/>
      <c r="WEJ86" s="227"/>
      <c r="WEK86" s="227"/>
      <c r="WEL86" s="227"/>
      <c r="WEM86" s="227"/>
      <c r="WEN86" s="227"/>
      <c r="WEO86" s="227"/>
      <c r="WEP86" s="227"/>
      <c r="WEQ86" s="227"/>
      <c r="WER86" s="227"/>
      <c r="WES86" s="227"/>
      <c r="WET86" s="227"/>
      <c r="WEU86" s="227"/>
      <c r="WEV86" s="227"/>
      <c r="WEW86" s="227"/>
      <c r="WEX86" s="227"/>
      <c r="WEY86" s="227"/>
      <c r="WEZ86" s="227"/>
      <c r="WFA86" s="227"/>
      <c r="WFB86" s="227"/>
      <c r="WFC86" s="227"/>
      <c r="WFD86" s="227"/>
      <c r="WFE86" s="227"/>
      <c r="WFF86" s="227"/>
      <c r="WFG86" s="227"/>
      <c r="WFH86" s="227"/>
      <c r="WFI86" s="227"/>
      <c r="WFJ86" s="227"/>
      <c r="WFK86" s="227"/>
      <c r="WFL86" s="227"/>
      <c r="WFM86" s="227"/>
      <c r="WFN86" s="227"/>
      <c r="WFO86" s="227"/>
      <c r="WFP86" s="227"/>
      <c r="WFQ86" s="227"/>
      <c r="WFR86" s="227"/>
      <c r="WFS86" s="227"/>
      <c r="WFT86" s="227"/>
      <c r="WFU86" s="227"/>
      <c r="WFV86" s="227"/>
      <c r="WFW86" s="227"/>
      <c r="WFX86" s="227"/>
      <c r="WFY86" s="227"/>
      <c r="WFZ86" s="227"/>
      <c r="WGA86" s="227"/>
      <c r="WGB86" s="227"/>
      <c r="WGC86" s="227"/>
      <c r="WGD86" s="227"/>
      <c r="WGE86" s="227"/>
      <c r="WGF86" s="227"/>
      <c r="WGG86" s="227"/>
      <c r="WGH86" s="227"/>
      <c r="WGI86" s="227"/>
      <c r="WGJ86" s="227"/>
      <c r="WGK86" s="227"/>
      <c r="WGL86" s="227"/>
      <c r="WGM86" s="227"/>
      <c r="WGN86" s="227"/>
      <c r="WGO86" s="227"/>
      <c r="WGP86" s="227"/>
      <c r="WGQ86" s="227"/>
      <c r="WGR86" s="227"/>
      <c r="WGS86" s="227"/>
      <c r="WGT86" s="227"/>
      <c r="WGU86" s="227"/>
      <c r="WGV86" s="227"/>
      <c r="WGW86" s="227"/>
      <c r="WGX86" s="227"/>
      <c r="WGY86" s="227"/>
      <c r="WGZ86" s="227"/>
      <c r="WHA86" s="227"/>
      <c r="WHB86" s="227"/>
      <c r="WHC86" s="227"/>
      <c r="WHD86" s="227"/>
      <c r="WHE86" s="227"/>
      <c r="WHF86" s="227"/>
      <c r="WHG86" s="227"/>
      <c r="WHH86" s="227"/>
      <c r="WHI86" s="227"/>
      <c r="WHJ86" s="227"/>
      <c r="WHK86" s="227"/>
      <c r="WHL86" s="227"/>
      <c r="WHM86" s="227"/>
      <c r="WHN86" s="227"/>
      <c r="WHO86" s="227"/>
      <c r="WHP86" s="227"/>
      <c r="WHQ86" s="227"/>
      <c r="WHR86" s="227"/>
      <c r="WHS86" s="227"/>
      <c r="WHT86" s="227"/>
      <c r="WHU86" s="227"/>
      <c r="WHV86" s="227"/>
      <c r="WHW86" s="227"/>
      <c r="WHX86" s="227"/>
      <c r="WHY86" s="227"/>
      <c r="WHZ86" s="227"/>
      <c r="WIA86" s="227"/>
      <c r="WIB86" s="227"/>
      <c r="WIC86" s="227"/>
      <c r="WID86" s="227"/>
      <c r="WIE86" s="227"/>
      <c r="WIF86" s="227"/>
      <c r="WIG86" s="227"/>
      <c r="WIH86" s="227"/>
      <c r="WII86" s="227"/>
      <c r="WIJ86" s="227"/>
      <c r="WIK86" s="227"/>
      <c r="WIL86" s="227"/>
      <c r="WIM86" s="227"/>
      <c r="WIN86" s="227"/>
      <c r="WIO86" s="227"/>
      <c r="WIP86" s="227"/>
      <c r="WIQ86" s="227"/>
      <c r="WIR86" s="227"/>
      <c r="WIS86" s="227"/>
      <c r="WIT86" s="227"/>
      <c r="WIU86" s="227"/>
      <c r="WIV86" s="227"/>
      <c r="WIW86" s="227"/>
      <c r="WIX86" s="227"/>
      <c r="WIY86" s="227"/>
      <c r="WIZ86" s="227"/>
      <c r="WJA86" s="227"/>
      <c r="WJB86" s="227"/>
      <c r="WJC86" s="227"/>
      <c r="WJD86" s="227"/>
      <c r="WJE86" s="227"/>
      <c r="WJF86" s="227"/>
      <c r="WJG86" s="227"/>
      <c r="WJH86" s="227"/>
      <c r="WJI86" s="227"/>
      <c r="WJJ86" s="227"/>
      <c r="WJK86" s="227"/>
      <c r="WJL86" s="227"/>
      <c r="WJM86" s="227"/>
      <c r="WJN86" s="227"/>
      <c r="WJO86" s="227"/>
      <c r="WJP86" s="227"/>
      <c r="WJQ86" s="227"/>
      <c r="WJR86" s="227"/>
      <c r="WJS86" s="227"/>
      <c r="WJT86" s="227"/>
      <c r="WJU86" s="227"/>
      <c r="WJV86" s="227"/>
      <c r="WJW86" s="227"/>
      <c r="WJX86" s="227"/>
      <c r="WJY86" s="227"/>
      <c r="WJZ86" s="227"/>
      <c r="WKA86" s="227"/>
      <c r="WKB86" s="227"/>
      <c r="WKC86" s="227"/>
      <c r="WKD86" s="227"/>
      <c r="WKE86" s="227"/>
      <c r="WKF86" s="227"/>
      <c r="WKG86" s="227"/>
      <c r="WKH86" s="227"/>
      <c r="WKI86" s="227"/>
      <c r="WKJ86" s="227"/>
      <c r="WKK86" s="227"/>
      <c r="WKL86" s="227"/>
      <c r="WKM86" s="227"/>
      <c r="WKN86" s="227"/>
      <c r="WKO86" s="227"/>
      <c r="WKP86" s="227"/>
      <c r="WKQ86" s="227"/>
      <c r="WKR86" s="227"/>
      <c r="WKS86" s="227"/>
      <c r="WKT86" s="227"/>
      <c r="WKU86" s="227"/>
      <c r="WKV86" s="227"/>
      <c r="WKW86" s="227"/>
      <c r="WKX86" s="227"/>
      <c r="WKY86" s="227"/>
      <c r="WKZ86" s="227"/>
      <c r="WLA86" s="227"/>
      <c r="WLB86" s="227"/>
      <c r="WLC86" s="227"/>
      <c r="WLD86" s="227"/>
      <c r="WLE86" s="227"/>
      <c r="WLF86" s="227"/>
      <c r="WLG86" s="227"/>
      <c r="WLH86" s="227"/>
      <c r="WLI86" s="227"/>
      <c r="WLJ86" s="227"/>
      <c r="WLK86" s="227"/>
      <c r="WLL86" s="227"/>
      <c r="WLM86" s="227"/>
      <c r="WLN86" s="227"/>
      <c r="WLO86" s="227"/>
      <c r="WLP86" s="227"/>
      <c r="WLQ86" s="227"/>
      <c r="WLR86" s="227"/>
      <c r="WLS86" s="227"/>
      <c r="WLT86" s="227"/>
      <c r="WLU86" s="227"/>
      <c r="WLV86" s="227"/>
      <c r="WLW86" s="227"/>
      <c r="WLX86" s="227"/>
      <c r="WLY86" s="227"/>
      <c r="WLZ86" s="227"/>
      <c r="WMA86" s="227"/>
      <c r="WMB86" s="227"/>
      <c r="WMC86" s="227"/>
      <c r="WMD86" s="227"/>
      <c r="WME86" s="227"/>
      <c r="WMF86" s="227"/>
      <c r="WMG86" s="227"/>
      <c r="WMH86" s="227"/>
      <c r="WMI86" s="227"/>
      <c r="WMJ86" s="227"/>
      <c r="WMK86" s="227"/>
      <c r="WML86" s="227"/>
      <c r="WMM86" s="227"/>
      <c r="WMN86" s="227"/>
      <c r="WMO86" s="227"/>
      <c r="WMP86" s="227"/>
      <c r="WMQ86" s="227"/>
      <c r="WMR86" s="227"/>
      <c r="WMS86" s="227"/>
      <c r="WMT86" s="227"/>
      <c r="WMU86" s="227"/>
      <c r="WMV86" s="227"/>
      <c r="WMW86" s="227"/>
      <c r="WMX86" s="227"/>
      <c r="WMY86" s="227"/>
      <c r="WMZ86" s="227"/>
      <c r="WNA86" s="227"/>
      <c r="WNB86" s="227"/>
      <c r="WNC86" s="227"/>
      <c r="WND86" s="227"/>
      <c r="WNE86" s="227"/>
      <c r="WNF86" s="227"/>
      <c r="WNG86" s="227"/>
      <c r="WNH86" s="227"/>
      <c r="WNI86" s="227"/>
      <c r="WNJ86" s="227"/>
      <c r="WNK86" s="227"/>
      <c r="WNL86" s="227"/>
      <c r="WNM86" s="227"/>
      <c r="WNN86" s="227"/>
      <c r="WNO86" s="227"/>
      <c r="WNP86" s="227"/>
      <c r="WNQ86" s="227"/>
      <c r="WNR86" s="227"/>
      <c r="WNS86" s="227"/>
      <c r="WNT86" s="227"/>
      <c r="WNU86" s="227"/>
      <c r="WNV86" s="227"/>
      <c r="WNW86" s="227"/>
      <c r="WNX86" s="227"/>
      <c r="WNY86" s="227"/>
      <c r="WNZ86" s="227"/>
      <c r="WOA86" s="227"/>
      <c r="WOB86" s="227"/>
      <c r="WOC86" s="227"/>
      <c r="WOD86" s="227"/>
      <c r="WOE86" s="227"/>
      <c r="WOF86" s="227"/>
      <c r="WOG86" s="227"/>
      <c r="WOH86" s="227"/>
      <c r="WOI86" s="227"/>
      <c r="WOJ86" s="227"/>
      <c r="WOK86" s="227"/>
      <c r="WOL86" s="227"/>
      <c r="WOM86" s="227"/>
      <c r="WON86" s="227"/>
      <c r="WOO86" s="227"/>
      <c r="WOP86" s="227"/>
      <c r="WOQ86" s="227"/>
      <c r="WOR86" s="227"/>
      <c r="WOS86" s="227"/>
      <c r="WOT86" s="227"/>
      <c r="WOU86" s="227"/>
      <c r="WOV86" s="227"/>
      <c r="WOW86" s="227"/>
      <c r="WOX86" s="227"/>
      <c r="WOY86" s="227"/>
      <c r="WOZ86" s="227"/>
      <c r="WPA86" s="227"/>
      <c r="WPB86" s="227"/>
      <c r="WPC86" s="227"/>
      <c r="WPD86" s="227"/>
      <c r="WPE86" s="227"/>
      <c r="WPF86" s="227"/>
      <c r="WPG86" s="227"/>
      <c r="WPH86" s="227"/>
      <c r="WPI86" s="227"/>
      <c r="WPJ86" s="227"/>
      <c r="WPK86" s="227"/>
      <c r="WPL86" s="227"/>
      <c r="WPM86" s="227"/>
      <c r="WPN86" s="227"/>
      <c r="WPO86" s="227"/>
      <c r="WPP86" s="227"/>
      <c r="WPQ86" s="227"/>
      <c r="WPR86" s="227"/>
      <c r="WPS86" s="227"/>
      <c r="WPT86" s="227"/>
      <c r="WPU86" s="227"/>
      <c r="WPV86" s="227"/>
      <c r="WPW86" s="227"/>
      <c r="WPX86" s="227"/>
      <c r="WPY86" s="227"/>
      <c r="WPZ86" s="227"/>
      <c r="WQA86" s="227"/>
      <c r="WQB86" s="227"/>
      <c r="WQC86" s="227"/>
      <c r="WQD86" s="227"/>
      <c r="WQE86" s="227"/>
      <c r="WQF86" s="227"/>
      <c r="WQG86" s="227"/>
      <c r="WQH86" s="227"/>
      <c r="WQI86" s="227"/>
      <c r="WQJ86" s="227"/>
      <c r="WQK86" s="227"/>
      <c r="WQL86" s="227"/>
      <c r="WQM86" s="227"/>
      <c r="WQN86" s="227"/>
      <c r="WQO86" s="227"/>
      <c r="WQP86" s="227"/>
      <c r="WQQ86" s="227"/>
      <c r="WQR86" s="227"/>
      <c r="WQS86" s="227"/>
      <c r="WQT86" s="227"/>
      <c r="WQU86" s="227"/>
      <c r="WQV86" s="227"/>
      <c r="WQW86" s="227"/>
      <c r="WQX86" s="227"/>
      <c r="WQY86" s="227"/>
      <c r="WQZ86" s="227"/>
      <c r="WRA86" s="227"/>
      <c r="WRB86" s="227"/>
      <c r="WRC86" s="227"/>
      <c r="WRD86" s="227"/>
      <c r="WRE86" s="227"/>
      <c r="WRF86" s="227"/>
      <c r="WRG86" s="227"/>
      <c r="WRH86" s="227"/>
      <c r="WRI86" s="227"/>
      <c r="WRJ86" s="227"/>
      <c r="WRK86" s="227"/>
      <c r="WRL86" s="227"/>
      <c r="WRM86" s="227"/>
      <c r="WRN86" s="227"/>
      <c r="WRO86" s="227"/>
      <c r="WRP86" s="227"/>
      <c r="WRQ86" s="227"/>
      <c r="WRR86" s="227"/>
      <c r="WRS86" s="227"/>
      <c r="WRT86" s="227"/>
      <c r="WRU86" s="227"/>
      <c r="WRV86" s="227"/>
      <c r="WRW86" s="227"/>
      <c r="WRX86" s="227"/>
      <c r="WRY86" s="227"/>
      <c r="WRZ86" s="227"/>
      <c r="WSA86" s="227"/>
      <c r="WSB86" s="227"/>
      <c r="WSC86" s="227"/>
      <c r="WSD86" s="227"/>
      <c r="WSE86" s="227"/>
      <c r="WSF86" s="227"/>
      <c r="WSG86" s="227"/>
      <c r="WSH86" s="227"/>
      <c r="WSI86" s="227"/>
      <c r="WSJ86" s="227"/>
      <c r="WSK86" s="227"/>
      <c r="WSL86" s="227"/>
      <c r="WSM86" s="227"/>
      <c r="WSN86" s="227"/>
      <c r="WSO86" s="227"/>
      <c r="WSP86" s="227"/>
      <c r="WSQ86" s="227"/>
      <c r="WSR86" s="227"/>
      <c r="WSS86" s="227"/>
      <c r="WST86" s="227"/>
      <c r="WSU86" s="227"/>
      <c r="WSV86" s="227"/>
      <c r="WSW86" s="227"/>
      <c r="WSX86" s="227"/>
      <c r="WSY86" s="227"/>
      <c r="WSZ86" s="227"/>
      <c r="WTA86" s="227"/>
      <c r="WTB86" s="227"/>
      <c r="WTC86" s="227"/>
      <c r="WTD86" s="227"/>
      <c r="WTE86" s="227"/>
      <c r="WTF86" s="227"/>
      <c r="WTG86" s="227"/>
      <c r="WTH86" s="227"/>
      <c r="WTI86" s="227"/>
      <c r="WTJ86" s="227"/>
      <c r="WTK86" s="227"/>
      <c r="WTL86" s="227"/>
      <c r="WTM86" s="227"/>
      <c r="WTN86" s="227"/>
      <c r="WTO86" s="227"/>
      <c r="WTP86" s="227"/>
      <c r="WTQ86" s="227"/>
      <c r="WTR86" s="227"/>
      <c r="WTS86" s="227"/>
      <c r="WTT86" s="227"/>
      <c r="WTU86" s="227"/>
      <c r="WTV86" s="227"/>
      <c r="WTW86" s="227"/>
      <c r="WTX86" s="227"/>
      <c r="WTY86" s="227"/>
      <c r="WTZ86" s="227"/>
      <c r="WUA86" s="227"/>
      <c r="WUB86" s="227"/>
      <c r="WUC86" s="227"/>
      <c r="WUD86" s="227"/>
      <c r="WUE86" s="227"/>
      <c r="WUF86" s="227"/>
      <c r="WUG86" s="227"/>
      <c r="WUH86" s="227"/>
      <c r="WUI86" s="227"/>
      <c r="WUJ86" s="227"/>
      <c r="WUK86" s="227"/>
      <c r="WUL86" s="227"/>
      <c r="WUM86" s="227"/>
      <c r="WUN86" s="227"/>
      <c r="WUO86" s="227"/>
      <c r="WUP86" s="227"/>
      <c r="WUQ86" s="227"/>
      <c r="WUR86" s="227"/>
      <c r="WUS86" s="227"/>
      <c r="WUT86" s="227"/>
      <c r="WUU86" s="227"/>
      <c r="WUV86" s="227"/>
      <c r="WUW86" s="227"/>
      <c r="WUX86" s="227"/>
      <c r="WUY86" s="227"/>
      <c r="WUZ86" s="227"/>
      <c r="WVA86" s="227"/>
      <c r="WVB86" s="227"/>
      <c r="WVC86" s="227"/>
      <c r="WVD86" s="227"/>
      <c r="WVE86" s="227"/>
      <c r="WVF86" s="227"/>
      <c r="WVG86" s="227"/>
      <c r="WVH86" s="227"/>
      <c r="WVI86" s="227"/>
      <c r="WVJ86" s="227"/>
      <c r="WVK86" s="227"/>
      <c r="WVL86" s="227"/>
      <c r="WVM86" s="227"/>
      <c r="WVN86" s="227"/>
      <c r="WVO86" s="227"/>
      <c r="WVP86" s="227"/>
      <c r="WVQ86" s="227"/>
      <c r="WVR86" s="227"/>
      <c r="WVS86" s="227"/>
      <c r="WVT86" s="227"/>
      <c r="WVU86" s="227"/>
      <c r="WVV86" s="227"/>
      <c r="WVW86" s="227"/>
      <c r="WVX86" s="227"/>
      <c r="WVY86" s="227"/>
      <c r="WVZ86" s="227"/>
      <c r="WWA86" s="227"/>
      <c r="WWB86" s="227"/>
      <c r="WWC86" s="227"/>
      <c r="WWD86" s="227"/>
      <c r="WWE86" s="227"/>
      <c r="WWF86" s="227"/>
      <c r="WWG86" s="227"/>
      <c r="WWH86" s="227"/>
      <c r="WWI86" s="227"/>
      <c r="WWJ86" s="227"/>
      <c r="WWK86" s="227"/>
      <c r="WWL86" s="227"/>
      <c r="WWM86" s="227"/>
      <c r="WWN86" s="227"/>
      <c r="WWO86" s="227"/>
      <c r="WWP86" s="227"/>
      <c r="WWQ86" s="227"/>
      <c r="WWR86" s="227"/>
      <c r="WWS86" s="227"/>
      <c r="WWT86" s="227"/>
      <c r="WWU86" s="227"/>
      <c r="WWV86" s="227"/>
      <c r="WWW86" s="227"/>
      <c r="WWX86" s="227"/>
      <c r="WWY86" s="227"/>
      <c r="WWZ86" s="227"/>
      <c r="WXA86" s="227"/>
      <c r="WXB86" s="227"/>
      <c r="WXC86" s="227"/>
      <c r="WXD86" s="227"/>
      <c r="WXE86" s="227"/>
      <c r="WXF86" s="227"/>
      <c r="WXG86" s="227"/>
      <c r="WXH86" s="227"/>
      <c r="WXI86" s="227"/>
      <c r="WXJ86" s="227"/>
      <c r="WXK86" s="227"/>
      <c r="WXL86" s="227"/>
      <c r="WXM86" s="227"/>
      <c r="WXN86" s="227"/>
      <c r="WXO86" s="227"/>
      <c r="WXP86" s="227"/>
      <c r="WXQ86" s="227"/>
      <c r="WXR86" s="227"/>
      <c r="WXS86" s="227"/>
      <c r="WXT86" s="227"/>
      <c r="WXU86" s="227"/>
      <c r="WXV86" s="227"/>
      <c r="WXW86" s="227"/>
      <c r="WXX86" s="227"/>
      <c r="WXY86" s="227"/>
      <c r="WXZ86" s="227"/>
      <c r="WYA86" s="227"/>
      <c r="WYB86" s="227"/>
      <c r="WYC86" s="227"/>
      <c r="WYD86" s="227"/>
      <c r="WYE86" s="227"/>
      <c r="WYF86" s="227"/>
      <c r="WYG86" s="227"/>
      <c r="WYH86" s="227"/>
      <c r="WYI86" s="227"/>
      <c r="WYJ86" s="227"/>
      <c r="WYK86" s="227"/>
      <c r="WYL86" s="227"/>
      <c r="WYM86" s="227"/>
      <c r="WYN86" s="227"/>
      <c r="WYO86" s="227"/>
      <c r="WYP86" s="227"/>
      <c r="WYQ86" s="227"/>
      <c r="WYR86" s="227"/>
      <c r="WYS86" s="227"/>
      <c r="WYT86" s="227"/>
      <c r="WYU86" s="227"/>
      <c r="WYV86" s="227"/>
      <c r="WYW86" s="227"/>
      <c r="WYX86" s="227"/>
      <c r="WYY86" s="227"/>
      <c r="WYZ86" s="227"/>
      <c r="WZA86" s="227"/>
      <c r="WZB86" s="227"/>
      <c r="WZC86" s="227"/>
      <c r="WZD86" s="227"/>
      <c r="WZE86" s="227"/>
      <c r="WZF86" s="227"/>
      <c r="WZG86" s="227"/>
      <c r="WZH86" s="227"/>
      <c r="WZI86" s="227"/>
      <c r="WZJ86" s="227"/>
      <c r="WZK86" s="227"/>
      <c r="WZL86" s="227"/>
      <c r="WZM86" s="227"/>
      <c r="WZN86" s="227"/>
      <c r="WZO86" s="227"/>
      <c r="WZP86" s="227"/>
      <c r="WZQ86" s="227"/>
      <c r="WZR86" s="227"/>
      <c r="WZS86" s="227"/>
      <c r="WZT86" s="227"/>
      <c r="WZU86" s="227"/>
      <c r="WZV86" s="227"/>
      <c r="WZW86" s="227"/>
      <c r="WZX86" s="227"/>
      <c r="WZY86" s="227"/>
      <c r="WZZ86" s="227"/>
      <c r="XAA86" s="227"/>
      <c r="XAB86" s="227"/>
      <c r="XAC86" s="227"/>
      <c r="XAD86" s="227"/>
      <c r="XAE86" s="227"/>
      <c r="XAF86" s="227"/>
      <c r="XAG86" s="227"/>
      <c r="XAH86" s="227"/>
      <c r="XAI86" s="227"/>
      <c r="XAJ86" s="227"/>
      <c r="XAK86" s="227"/>
      <c r="XAL86" s="227"/>
      <c r="XAM86" s="227"/>
      <c r="XAN86" s="227"/>
      <c r="XAO86" s="227"/>
      <c r="XAP86" s="227"/>
      <c r="XAQ86" s="227"/>
      <c r="XAR86" s="227"/>
      <c r="XAS86" s="227"/>
      <c r="XAT86" s="227"/>
      <c r="XAU86" s="227"/>
      <c r="XAV86" s="227"/>
      <c r="XAW86" s="227"/>
      <c r="XAX86" s="227"/>
      <c r="XAY86" s="227"/>
      <c r="XAZ86" s="227"/>
      <c r="XBA86" s="227"/>
      <c r="XBB86" s="227"/>
      <c r="XBC86" s="227"/>
      <c r="XBD86" s="227"/>
      <c r="XBE86" s="227"/>
      <c r="XBF86" s="227"/>
      <c r="XBG86" s="227"/>
      <c r="XBH86" s="227"/>
      <c r="XBI86" s="227"/>
      <c r="XBJ86" s="227"/>
      <c r="XBK86" s="227"/>
      <c r="XBL86" s="227"/>
      <c r="XBM86" s="227"/>
      <c r="XBN86" s="227"/>
      <c r="XBO86" s="227"/>
      <c r="XBP86" s="227"/>
      <c r="XBQ86" s="227"/>
      <c r="XBR86" s="227"/>
      <c r="XBS86" s="227"/>
      <c r="XBT86" s="227"/>
      <c r="XBU86" s="227"/>
      <c r="XBV86" s="227"/>
      <c r="XBW86" s="227"/>
      <c r="XBX86" s="227"/>
      <c r="XBY86" s="227"/>
      <c r="XBZ86" s="227"/>
      <c r="XCA86" s="227"/>
      <c r="XCB86" s="227"/>
      <c r="XCC86" s="227"/>
      <c r="XCD86" s="227"/>
      <c r="XCE86" s="227"/>
      <c r="XCF86" s="227"/>
      <c r="XCG86" s="227"/>
      <c r="XCH86" s="227"/>
      <c r="XCI86" s="227"/>
      <c r="XCJ86" s="227"/>
      <c r="XCK86" s="227"/>
      <c r="XCL86" s="227"/>
      <c r="XCM86" s="227"/>
      <c r="XCN86" s="227"/>
      <c r="XCO86" s="227"/>
      <c r="XCP86" s="227"/>
      <c r="XCQ86" s="227"/>
      <c r="XCR86" s="227"/>
      <c r="XCS86" s="227"/>
      <c r="XCT86" s="227"/>
      <c r="XCU86" s="227"/>
      <c r="XCV86" s="227"/>
      <c r="XCW86" s="227"/>
      <c r="XCX86" s="227"/>
      <c r="XCY86" s="227"/>
      <c r="XCZ86" s="227"/>
      <c r="XDA86" s="227"/>
      <c r="XDB86" s="227"/>
      <c r="XDC86" s="227"/>
      <c r="XDD86" s="227"/>
      <c r="XDE86" s="227"/>
      <c r="XDF86" s="227"/>
      <c r="XDG86" s="227"/>
      <c r="XDH86" s="227"/>
      <c r="XDI86" s="227"/>
      <c r="XDJ86" s="227"/>
      <c r="XDK86" s="227"/>
      <c r="XDL86" s="227"/>
      <c r="XDM86" s="227"/>
      <c r="XDN86" s="227"/>
      <c r="XDO86" s="227"/>
      <c r="XDP86" s="227"/>
      <c r="XDQ86" s="227"/>
      <c r="XDR86" s="227"/>
      <c r="XDS86" s="227"/>
      <c r="XDT86" s="227"/>
      <c r="XDU86" s="227"/>
      <c r="XDV86" s="227"/>
      <c r="XDW86" s="227"/>
      <c r="XDX86" s="227"/>
      <c r="XDY86" s="227"/>
      <c r="XDZ86" s="227"/>
      <c r="XEA86" s="227"/>
      <c r="XEB86" s="227"/>
      <c r="XEC86" s="227"/>
      <c r="XED86" s="227"/>
      <c r="XEE86" s="227"/>
      <c r="XEF86" s="227"/>
      <c r="XEG86" s="227"/>
      <c r="XEH86" s="227"/>
      <c r="XEI86" s="227"/>
      <c r="XEJ86" s="227"/>
      <c r="XEK86" s="227"/>
      <c r="XEL86" s="227"/>
      <c r="XEM86" s="227"/>
      <c r="XEN86" s="227"/>
      <c r="XEO86" s="227"/>
      <c r="XEP86" s="227"/>
      <c r="XEQ86" s="227"/>
      <c r="XER86" s="227"/>
      <c r="XES86" s="227"/>
      <c r="XET86" s="227"/>
      <c r="XEU86" s="227"/>
      <c r="XEV86" s="227"/>
      <c r="XEW86" s="227"/>
      <c r="XEX86" s="227"/>
      <c r="XEY86" s="227"/>
      <c r="XEZ86" s="227"/>
      <c r="XFA86" s="227"/>
      <c r="XFB86" s="227"/>
      <c r="XFC86" s="227"/>
      <c r="XFD86" s="227"/>
    </row>
    <row r="87" spans="1:16384" s="4" customFormat="1">
      <c r="A87" s="6"/>
      <c r="B87" s="6"/>
      <c r="C87" s="6"/>
      <c r="D87" s="57" t="s">
        <v>1</v>
      </c>
      <c r="E87" s="92" t="s">
        <v>15</v>
      </c>
      <c r="F87" s="143">
        <v>5</v>
      </c>
      <c r="G87" s="96">
        <v>4</v>
      </c>
      <c r="H87" s="96">
        <v>4</v>
      </c>
      <c r="I87" s="143">
        <f t="shared" si="21"/>
        <v>8</v>
      </c>
      <c r="J87" s="96">
        <v>2</v>
      </c>
      <c r="K87" s="96">
        <v>4</v>
      </c>
      <c r="L87" s="96">
        <v>2</v>
      </c>
      <c r="M87" s="143">
        <v>8</v>
      </c>
      <c r="N87" s="96">
        <v>1</v>
      </c>
      <c r="O87" s="96">
        <v>3</v>
      </c>
      <c r="P87" s="143">
        <v>4</v>
      </c>
      <c r="Q87" s="143">
        <v>4</v>
      </c>
      <c r="R87" s="143">
        <v>4</v>
      </c>
      <c r="S87" s="143">
        <v>1</v>
      </c>
      <c r="T87" s="143">
        <v>2</v>
      </c>
      <c r="U87" s="143">
        <v>1</v>
      </c>
      <c r="V87" s="143">
        <v>0</v>
      </c>
      <c r="W87" s="197"/>
      <c r="X87" s="116"/>
      <c r="Y87" s="198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  <c r="CQ87" s="227"/>
      <c r="CR87" s="227"/>
      <c r="CS87" s="227"/>
      <c r="CT87" s="227"/>
      <c r="CU87" s="227"/>
      <c r="CV87" s="227"/>
      <c r="CW87" s="227"/>
      <c r="CX87" s="227"/>
      <c r="CY87" s="227"/>
      <c r="CZ87" s="227"/>
      <c r="DA87" s="227"/>
      <c r="DB87" s="227"/>
      <c r="DC87" s="227"/>
      <c r="DD87" s="227"/>
      <c r="DE87" s="227"/>
      <c r="DF87" s="227"/>
      <c r="DG87" s="227"/>
      <c r="DH87" s="227"/>
      <c r="DI87" s="227"/>
      <c r="DJ87" s="227"/>
      <c r="DK87" s="227"/>
      <c r="DL87" s="227"/>
      <c r="DM87" s="227"/>
      <c r="DN87" s="227"/>
      <c r="DO87" s="227"/>
      <c r="DP87" s="227"/>
      <c r="DQ87" s="227"/>
      <c r="DR87" s="227"/>
      <c r="DS87" s="227"/>
      <c r="DT87" s="227"/>
      <c r="DU87" s="227"/>
      <c r="DV87" s="227"/>
      <c r="DW87" s="227"/>
      <c r="DX87" s="227"/>
      <c r="DY87" s="227"/>
      <c r="DZ87" s="227"/>
      <c r="EA87" s="227"/>
      <c r="EB87" s="227"/>
      <c r="EC87" s="227"/>
      <c r="ED87" s="227"/>
      <c r="EE87" s="227"/>
      <c r="EF87" s="227"/>
      <c r="EG87" s="227"/>
      <c r="EH87" s="227"/>
      <c r="EI87" s="227"/>
      <c r="EJ87" s="227"/>
      <c r="EK87" s="227"/>
      <c r="EL87" s="227"/>
      <c r="EM87" s="227"/>
      <c r="EN87" s="227"/>
      <c r="EO87" s="227"/>
      <c r="EP87" s="227"/>
      <c r="EQ87" s="227"/>
      <c r="ER87" s="227"/>
      <c r="ES87" s="227"/>
      <c r="ET87" s="227"/>
      <c r="EU87" s="227"/>
      <c r="EV87" s="227"/>
      <c r="EW87" s="227"/>
      <c r="EX87" s="227"/>
      <c r="EY87" s="227"/>
      <c r="EZ87" s="227"/>
      <c r="FA87" s="227"/>
      <c r="FB87" s="227"/>
      <c r="FC87" s="227"/>
      <c r="FD87" s="227"/>
      <c r="FE87" s="227"/>
      <c r="FF87" s="227"/>
      <c r="FG87" s="227"/>
      <c r="FH87" s="227"/>
      <c r="FI87" s="227"/>
      <c r="FJ87" s="227"/>
      <c r="FK87" s="227"/>
      <c r="FL87" s="227"/>
      <c r="FM87" s="227"/>
      <c r="FN87" s="227"/>
      <c r="FO87" s="227"/>
      <c r="FP87" s="227"/>
      <c r="FQ87" s="227"/>
      <c r="FR87" s="227"/>
      <c r="FS87" s="227"/>
      <c r="FT87" s="227"/>
      <c r="FU87" s="227"/>
      <c r="FV87" s="227"/>
      <c r="FW87" s="227"/>
      <c r="FX87" s="227"/>
      <c r="FY87" s="227"/>
      <c r="FZ87" s="227"/>
      <c r="GA87" s="227"/>
      <c r="GB87" s="227"/>
      <c r="GC87" s="227"/>
      <c r="GD87" s="227"/>
      <c r="GE87" s="227"/>
      <c r="GF87" s="227"/>
      <c r="GG87" s="227"/>
      <c r="GH87" s="227"/>
      <c r="GI87" s="227"/>
      <c r="GJ87" s="227"/>
      <c r="GK87" s="227"/>
      <c r="GL87" s="227"/>
      <c r="GM87" s="227"/>
      <c r="GN87" s="227"/>
      <c r="GO87" s="227"/>
      <c r="GP87" s="227"/>
      <c r="GQ87" s="227"/>
      <c r="GR87" s="227"/>
      <c r="GS87" s="227"/>
      <c r="GT87" s="227"/>
      <c r="GU87" s="227"/>
      <c r="GV87" s="227"/>
      <c r="GW87" s="227"/>
      <c r="GX87" s="227"/>
      <c r="GY87" s="227"/>
      <c r="GZ87" s="227"/>
      <c r="HA87" s="227"/>
      <c r="HB87" s="227"/>
      <c r="HC87" s="227"/>
      <c r="HD87" s="227"/>
      <c r="HE87" s="227"/>
      <c r="HF87" s="227"/>
      <c r="HG87" s="227"/>
      <c r="HH87" s="227"/>
      <c r="HI87" s="227"/>
      <c r="HJ87" s="227"/>
      <c r="HK87" s="227"/>
      <c r="HL87" s="227"/>
      <c r="HM87" s="227"/>
      <c r="HN87" s="227"/>
      <c r="HO87" s="227"/>
      <c r="HP87" s="227"/>
      <c r="HQ87" s="227"/>
      <c r="HR87" s="227"/>
      <c r="HS87" s="227"/>
      <c r="HT87" s="227"/>
      <c r="HU87" s="227"/>
      <c r="HV87" s="227"/>
      <c r="HW87" s="227"/>
      <c r="HX87" s="227"/>
      <c r="HY87" s="227"/>
      <c r="HZ87" s="227"/>
      <c r="IA87" s="227"/>
      <c r="IB87" s="227"/>
      <c r="IC87" s="227"/>
      <c r="ID87" s="227"/>
      <c r="IE87" s="227"/>
      <c r="IF87" s="227"/>
      <c r="IG87" s="227"/>
      <c r="IH87" s="227"/>
      <c r="II87" s="227"/>
      <c r="IJ87" s="227"/>
      <c r="IK87" s="227"/>
      <c r="IL87" s="227"/>
      <c r="IM87" s="227"/>
      <c r="IN87" s="227"/>
      <c r="IO87" s="227"/>
      <c r="IP87" s="227"/>
      <c r="IQ87" s="227"/>
      <c r="IR87" s="227"/>
      <c r="IS87" s="227"/>
      <c r="IT87" s="227"/>
      <c r="IU87" s="227"/>
      <c r="IV87" s="227"/>
      <c r="IW87" s="227"/>
      <c r="IX87" s="227"/>
      <c r="IY87" s="227"/>
      <c r="IZ87" s="227"/>
      <c r="JA87" s="227"/>
      <c r="JB87" s="227"/>
      <c r="JC87" s="227"/>
      <c r="JD87" s="227"/>
      <c r="JE87" s="227"/>
      <c r="JF87" s="227"/>
      <c r="JG87" s="227"/>
      <c r="JH87" s="227"/>
      <c r="JI87" s="227"/>
      <c r="JJ87" s="227"/>
      <c r="JK87" s="227"/>
      <c r="JL87" s="227"/>
      <c r="JM87" s="227"/>
      <c r="JN87" s="227"/>
      <c r="JO87" s="227"/>
      <c r="JP87" s="227"/>
      <c r="JQ87" s="227"/>
      <c r="JR87" s="227"/>
      <c r="JS87" s="227"/>
      <c r="JT87" s="227"/>
      <c r="JU87" s="227"/>
      <c r="JV87" s="227"/>
      <c r="JW87" s="227"/>
      <c r="JX87" s="227"/>
      <c r="JY87" s="227"/>
      <c r="JZ87" s="227"/>
      <c r="KA87" s="227"/>
      <c r="KB87" s="227"/>
      <c r="KC87" s="227"/>
      <c r="KD87" s="227"/>
      <c r="KE87" s="227"/>
      <c r="KF87" s="227"/>
      <c r="KG87" s="227"/>
      <c r="KH87" s="227"/>
      <c r="KI87" s="227"/>
      <c r="KJ87" s="227"/>
      <c r="KK87" s="227"/>
      <c r="KL87" s="227"/>
      <c r="KM87" s="227"/>
      <c r="KN87" s="227"/>
      <c r="KO87" s="227"/>
      <c r="KP87" s="227"/>
      <c r="KQ87" s="227"/>
      <c r="KR87" s="227"/>
      <c r="KS87" s="227"/>
      <c r="KT87" s="227"/>
      <c r="KU87" s="227"/>
      <c r="KV87" s="227"/>
      <c r="KW87" s="227"/>
      <c r="KX87" s="227"/>
      <c r="KY87" s="227"/>
      <c r="KZ87" s="227"/>
      <c r="LA87" s="227"/>
      <c r="LB87" s="227"/>
      <c r="LC87" s="227"/>
      <c r="LD87" s="227"/>
      <c r="LE87" s="227"/>
      <c r="LF87" s="227"/>
      <c r="LG87" s="227"/>
      <c r="LH87" s="227"/>
      <c r="LI87" s="227"/>
      <c r="LJ87" s="227"/>
      <c r="LK87" s="227"/>
      <c r="LL87" s="227"/>
      <c r="LM87" s="227"/>
      <c r="LN87" s="227"/>
      <c r="LO87" s="227"/>
      <c r="LP87" s="227"/>
      <c r="LQ87" s="227"/>
      <c r="LR87" s="227"/>
      <c r="LS87" s="227"/>
      <c r="LT87" s="227"/>
      <c r="LU87" s="227"/>
      <c r="LV87" s="227"/>
      <c r="LW87" s="227"/>
      <c r="LX87" s="227"/>
      <c r="LY87" s="227"/>
      <c r="LZ87" s="227"/>
      <c r="MA87" s="227"/>
      <c r="MB87" s="227"/>
      <c r="MC87" s="227"/>
      <c r="MD87" s="227"/>
      <c r="ME87" s="227"/>
      <c r="MF87" s="227"/>
      <c r="MG87" s="227"/>
      <c r="MH87" s="227"/>
      <c r="MI87" s="227"/>
      <c r="MJ87" s="227"/>
      <c r="MK87" s="227"/>
      <c r="ML87" s="227"/>
      <c r="MM87" s="227"/>
      <c r="MN87" s="227"/>
      <c r="MO87" s="227"/>
      <c r="MP87" s="227"/>
      <c r="MQ87" s="227"/>
      <c r="MR87" s="227"/>
      <c r="MS87" s="227"/>
      <c r="MT87" s="227"/>
      <c r="MU87" s="227"/>
      <c r="MV87" s="227"/>
      <c r="MW87" s="227"/>
      <c r="MX87" s="227"/>
      <c r="MY87" s="227"/>
      <c r="MZ87" s="227"/>
      <c r="NA87" s="227"/>
      <c r="NB87" s="227"/>
      <c r="NC87" s="227"/>
      <c r="ND87" s="227"/>
      <c r="NE87" s="227"/>
      <c r="NF87" s="227"/>
      <c r="NG87" s="227"/>
      <c r="NH87" s="227"/>
      <c r="NI87" s="227"/>
      <c r="NJ87" s="227"/>
      <c r="NK87" s="227"/>
      <c r="NL87" s="227"/>
      <c r="NM87" s="227"/>
      <c r="NN87" s="227"/>
      <c r="NO87" s="227"/>
      <c r="NP87" s="227"/>
      <c r="NQ87" s="227"/>
      <c r="NR87" s="227"/>
      <c r="NS87" s="227"/>
      <c r="NT87" s="227"/>
      <c r="NU87" s="227"/>
      <c r="NV87" s="227"/>
      <c r="NW87" s="227"/>
      <c r="NX87" s="227"/>
      <c r="NY87" s="227"/>
      <c r="NZ87" s="227"/>
      <c r="OA87" s="227"/>
      <c r="OB87" s="227"/>
      <c r="OC87" s="227"/>
      <c r="OD87" s="227"/>
      <c r="OE87" s="227"/>
      <c r="OF87" s="227"/>
      <c r="OG87" s="227"/>
      <c r="OH87" s="227"/>
      <c r="OI87" s="227"/>
      <c r="OJ87" s="227"/>
      <c r="OK87" s="227"/>
      <c r="OL87" s="227"/>
      <c r="OM87" s="227"/>
      <c r="ON87" s="227"/>
      <c r="OO87" s="227"/>
      <c r="OP87" s="227"/>
      <c r="OQ87" s="227"/>
      <c r="OR87" s="227"/>
      <c r="OS87" s="227"/>
      <c r="OT87" s="227"/>
      <c r="OU87" s="227"/>
      <c r="OV87" s="227"/>
      <c r="OW87" s="227"/>
      <c r="OX87" s="227"/>
      <c r="OY87" s="227"/>
      <c r="OZ87" s="227"/>
      <c r="PA87" s="227"/>
      <c r="PB87" s="227"/>
      <c r="PC87" s="227"/>
      <c r="PD87" s="227"/>
      <c r="PE87" s="227"/>
      <c r="PF87" s="227"/>
      <c r="PG87" s="227"/>
      <c r="PH87" s="227"/>
      <c r="PI87" s="227"/>
      <c r="PJ87" s="227"/>
      <c r="PK87" s="227"/>
      <c r="PL87" s="227"/>
      <c r="PM87" s="227"/>
      <c r="PN87" s="227"/>
      <c r="PO87" s="227"/>
      <c r="PP87" s="227"/>
      <c r="PQ87" s="227"/>
      <c r="PR87" s="227"/>
      <c r="PS87" s="227"/>
      <c r="PT87" s="227"/>
      <c r="PU87" s="227"/>
      <c r="PV87" s="227"/>
      <c r="PW87" s="227"/>
      <c r="PX87" s="227"/>
      <c r="PY87" s="227"/>
      <c r="PZ87" s="227"/>
      <c r="QA87" s="227"/>
      <c r="QB87" s="227"/>
      <c r="QC87" s="227"/>
      <c r="QD87" s="227"/>
      <c r="QE87" s="227"/>
      <c r="QF87" s="227"/>
      <c r="QG87" s="227"/>
      <c r="QH87" s="227"/>
      <c r="QI87" s="227"/>
      <c r="QJ87" s="227"/>
      <c r="QK87" s="227"/>
      <c r="QL87" s="227"/>
      <c r="QM87" s="227"/>
      <c r="QN87" s="227"/>
      <c r="QO87" s="227"/>
      <c r="QP87" s="227"/>
      <c r="QQ87" s="227"/>
      <c r="QR87" s="227"/>
      <c r="QS87" s="227"/>
      <c r="QT87" s="227"/>
      <c r="QU87" s="227"/>
      <c r="QV87" s="227"/>
      <c r="QW87" s="227"/>
      <c r="QX87" s="227"/>
      <c r="QY87" s="227"/>
      <c r="QZ87" s="227"/>
      <c r="RA87" s="227"/>
      <c r="RB87" s="227"/>
      <c r="RC87" s="227"/>
      <c r="RD87" s="227"/>
      <c r="RE87" s="227"/>
      <c r="RF87" s="227"/>
      <c r="RG87" s="227"/>
      <c r="RH87" s="227"/>
      <c r="RI87" s="227"/>
      <c r="RJ87" s="227"/>
      <c r="RK87" s="227"/>
      <c r="RL87" s="227"/>
      <c r="RM87" s="227"/>
      <c r="RN87" s="227"/>
      <c r="RO87" s="227"/>
      <c r="RP87" s="227"/>
      <c r="RQ87" s="227"/>
      <c r="RR87" s="227"/>
      <c r="RS87" s="227"/>
      <c r="RT87" s="227"/>
      <c r="RU87" s="227"/>
      <c r="RV87" s="227"/>
      <c r="RW87" s="227"/>
      <c r="RX87" s="227"/>
      <c r="RY87" s="227"/>
      <c r="RZ87" s="227"/>
      <c r="SA87" s="227"/>
      <c r="SB87" s="227"/>
      <c r="SC87" s="227"/>
      <c r="SD87" s="227"/>
      <c r="SE87" s="227"/>
      <c r="SF87" s="227"/>
      <c r="SG87" s="227"/>
      <c r="SH87" s="227"/>
      <c r="SI87" s="227"/>
      <c r="SJ87" s="227"/>
      <c r="SK87" s="227"/>
      <c r="SL87" s="227"/>
      <c r="SM87" s="227"/>
      <c r="SN87" s="227"/>
      <c r="SO87" s="227"/>
      <c r="SP87" s="227"/>
      <c r="SQ87" s="227"/>
      <c r="SR87" s="227"/>
      <c r="SS87" s="227"/>
      <c r="ST87" s="227"/>
      <c r="SU87" s="227"/>
      <c r="SV87" s="227"/>
      <c r="SW87" s="227"/>
      <c r="SX87" s="227"/>
      <c r="SY87" s="227"/>
      <c r="SZ87" s="227"/>
      <c r="TA87" s="227"/>
      <c r="TB87" s="227"/>
      <c r="TC87" s="227"/>
      <c r="TD87" s="227"/>
      <c r="TE87" s="227"/>
      <c r="TF87" s="227"/>
      <c r="TG87" s="227"/>
      <c r="TH87" s="227"/>
      <c r="TI87" s="227"/>
      <c r="TJ87" s="227"/>
      <c r="TK87" s="227"/>
      <c r="TL87" s="227"/>
      <c r="TM87" s="227"/>
      <c r="TN87" s="227"/>
      <c r="TO87" s="227"/>
      <c r="TP87" s="227"/>
      <c r="TQ87" s="227"/>
      <c r="TR87" s="227"/>
      <c r="TS87" s="227"/>
      <c r="TT87" s="227"/>
      <c r="TU87" s="227"/>
      <c r="TV87" s="227"/>
      <c r="TW87" s="227"/>
      <c r="TX87" s="227"/>
      <c r="TY87" s="227"/>
      <c r="TZ87" s="227"/>
      <c r="UA87" s="227"/>
      <c r="UB87" s="227"/>
      <c r="UC87" s="227"/>
      <c r="UD87" s="227"/>
      <c r="UE87" s="227"/>
      <c r="UF87" s="227"/>
      <c r="UG87" s="227"/>
      <c r="UH87" s="227"/>
      <c r="UI87" s="227"/>
      <c r="UJ87" s="227"/>
      <c r="UK87" s="227"/>
      <c r="UL87" s="227"/>
      <c r="UM87" s="227"/>
      <c r="UN87" s="227"/>
      <c r="UO87" s="227"/>
      <c r="UP87" s="227"/>
      <c r="UQ87" s="227"/>
      <c r="UR87" s="227"/>
      <c r="US87" s="227"/>
      <c r="UT87" s="227"/>
      <c r="UU87" s="227"/>
      <c r="UV87" s="227"/>
      <c r="UW87" s="227"/>
      <c r="UX87" s="227"/>
      <c r="UY87" s="227"/>
      <c r="UZ87" s="227"/>
      <c r="VA87" s="227"/>
      <c r="VB87" s="227"/>
      <c r="VC87" s="227"/>
      <c r="VD87" s="227"/>
      <c r="VE87" s="227"/>
      <c r="VF87" s="227"/>
      <c r="VG87" s="227"/>
      <c r="VH87" s="227"/>
      <c r="VI87" s="227"/>
      <c r="VJ87" s="227"/>
      <c r="VK87" s="227"/>
      <c r="VL87" s="227"/>
      <c r="VM87" s="227"/>
      <c r="VN87" s="227"/>
      <c r="VO87" s="227"/>
      <c r="VP87" s="227"/>
      <c r="VQ87" s="227"/>
      <c r="VR87" s="227"/>
      <c r="VS87" s="227"/>
      <c r="VT87" s="227"/>
      <c r="VU87" s="227"/>
      <c r="VV87" s="227"/>
      <c r="VW87" s="227"/>
      <c r="VX87" s="227"/>
      <c r="VY87" s="227"/>
      <c r="VZ87" s="227"/>
      <c r="WA87" s="227"/>
      <c r="WB87" s="227"/>
      <c r="WC87" s="227"/>
      <c r="WD87" s="227"/>
      <c r="WE87" s="227"/>
      <c r="WF87" s="227"/>
      <c r="WG87" s="227"/>
      <c r="WH87" s="227"/>
      <c r="WI87" s="227"/>
      <c r="WJ87" s="227"/>
      <c r="WK87" s="227"/>
      <c r="WL87" s="227"/>
      <c r="WM87" s="227"/>
      <c r="WN87" s="227"/>
      <c r="WO87" s="227"/>
      <c r="WP87" s="227"/>
      <c r="WQ87" s="227"/>
      <c r="WR87" s="227"/>
      <c r="WS87" s="227"/>
      <c r="WT87" s="227"/>
      <c r="WU87" s="227"/>
      <c r="WV87" s="227"/>
      <c r="WW87" s="227"/>
      <c r="WX87" s="227"/>
      <c r="WY87" s="227"/>
      <c r="WZ87" s="227"/>
      <c r="XA87" s="227"/>
      <c r="XB87" s="227"/>
      <c r="XC87" s="227"/>
      <c r="XD87" s="227"/>
      <c r="XE87" s="227"/>
      <c r="XF87" s="227"/>
      <c r="XG87" s="227"/>
      <c r="XH87" s="227"/>
      <c r="XI87" s="227"/>
      <c r="XJ87" s="227"/>
      <c r="XK87" s="227"/>
      <c r="XL87" s="227"/>
      <c r="XM87" s="227"/>
      <c r="XN87" s="227"/>
      <c r="XO87" s="227"/>
      <c r="XP87" s="227"/>
      <c r="XQ87" s="227"/>
      <c r="XR87" s="227"/>
      <c r="XS87" s="227"/>
      <c r="XT87" s="227"/>
      <c r="XU87" s="227"/>
      <c r="XV87" s="227"/>
      <c r="XW87" s="227"/>
      <c r="XX87" s="227"/>
      <c r="XY87" s="227"/>
      <c r="XZ87" s="227"/>
      <c r="YA87" s="227"/>
      <c r="YB87" s="227"/>
      <c r="YC87" s="227"/>
      <c r="YD87" s="227"/>
      <c r="YE87" s="227"/>
      <c r="YF87" s="227"/>
      <c r="YG87" s="227"/>
      <c r="YH87" s="227"/>
      <c r="YI87" s="227"/>
      <c r="YJ87" s="227"/>
      <c r="YK87" s="227"/>
      <c r="YL87" s="227"/>
      <c r="YM87" s="227"/>
      <c r="YN87" s="227"/>
      <c r="YO87" s="227"/>
      <c r="YP87" s="227"/>
      <c r="YQ87" s="227"/>
      <c r="YR87" s="227"/>
      <c r="YS87" s="227"/>
      <c r="YT87" s="227"/>
      <c r="YU87" s="227"/>
      <c r="YV87" s="227"/>
      <c r="YW87" s="227"/>
      <c r="YX87" s="227"/>
      <c r="YY87" s="227"/>
      <c r="YZ87" s="227"/>
      <c r="ZA87" s="227"/>
      <c r="ZB87" s="227"/>
      <c r="ZC87" s="227"/>
      <c r="ZD87" s="227"/>
      <c r="ZE87" s="227"/>
      <c r="ZF87" s="227"/>
      <c r="ZG87" s="227"/>
      <c r="ZH87" s="227"/>
      <c r="ZI87" s="227"/>
      <c r="ZJ87" s="227"/>
      <c r="ZK87" s="227"/>
      <c r="ZL87" s="227"/>
      <c r="ZM87" s="227"/>
      <c r="ZN87" s="227"/>
      <c r="ZO87" s="227"/>
      <c r="ZP87" s="227"/>
      <c r="ZQ87" s="227"/>
      <c r="ZR87" s="227"/>
      <c r="ZS87" s="227"/>
      <c r="ZT87" s="227"/>
      <c r="ZU87" s="227"/>
      <c r="ZV87" s="227"/>
      <c r="ZW87" s="227"/>
      <c r="ZX87" s="227"/>
      <c r="ZY87" s="227"/>
      <c r="ZZ87" s="227"/>
      <c r="AAA87" s="227"/>
      <c r="AAB87" s="227"/>
      <c r="AAC87" s="227"/>
      <c r="AAD87" s="227"/>
      <c r="AAE87" s="227"/>
      <c r="AAF87" s="227"/>
      <c r="AAG87" s="227"/>
      <c r="AAH87" s="227"/>
      <c r="AAI87" s="227"/>
      <c r="AAJ87" s="227"/>
      <c r="AAK87" s="227"/>
      <c r="AAL87" s="227"/>
      <c r="AAM87" s="227"/>
      <c r="AAN87" s="227"/>
      <c r="AAO87" s="227"/>
      <c r="AAP87" s="227"/>
      <c r="AAQ87" s="227"/>
      <c r="AAR87" s="227"/>
      <c r="AAS87" s="227"/>
      <c r="AAT87" s="227"/>
      <c r="AAU87" s="227"/>
      <c r="AAV87" s="227"/>
      <c r="AAW87" s="227"/>
      <c r="AAX87" s="227"/>
      <c r="AAY87" s="227"/>
      <c r="AAZ87" s="227"/>
      <c r="ABA87" s="227"/>
      <c r="ABB87" s="227"/>
      <c r="ABC87" s="227"/>
      <c r="ABD87" s="227"/>
      <c r="ABE87" s="227"/>
      <c r="ABF87" s="227"/>
      <c r="ABG87" s="227"/>
      <c r="ABH87" s="227"/>
      <c r="ABI87" s="227"/>
      <c r="ABJ87" s="227"/>
      <c r="ABK87" s="227"/>
      <c r="ABL87" s="227"/>
      <c r="ABM87" s="227"/>
      <c r="ABN87" s="227"/>
      <c r="ABO87" s="227"/>
      <c r="ABP87" s="227"/>
      <c r="ABQ87" s="227"/>
      <c r="ABR87" s="227"/>
      <c r="ABS87" s="227"/>
      <c r="ABT87" s="227"/>
      <c r="ABU87" s="227"/>
      <c r="ABV87" s="227"/>
      <c r="ABW87" s="227"/>
      <c r="ABX87" s="227"/>
      <c r="ABY87" s="227"/>
      <c r="ABZ87" s="227"/>
      <c r="ACA87" s="227"/>
      <c r="ACB87" s="227"/>
      <c r="ACC87" s="227"/>
      <c r="ACD87" s="227"/>
      <c r="ACE87" s="227"/>
      <c r="ACF87" s="227"/>
      <c r="ACG87" s="227"/>
      <c r="ACH87" s="227"/>
      <c r="ACI87" s="227"/>
      <c r="ACJ87" s="227"/>
      <c r="ACK87" s="227"/>
      <c r="ACL87" s="227"/>
      <c r="ACM87" s="227"/>
      <c r="ACN87" s="227"/>
      <c r="ACO87" s="227"/>
      <c r="ACP87" s="227"/>
      <c r="ACQ87" s="227"/>
      <c r="ACR87" s="227"/>
      <c r="ACS87" s="227"/>
      <c r="ACT87" s="227"/>
      <c r="ACU87" s="227"/>
      <c r="ACV87" s="227"/>
      <c r="ACW87" s="227"/>
      <c r="ACX87" s="227"/>
      <c r="ACY87" s="227"/>
      <c r="ACZ87" s="227"/>
      <c r="ADA87" s="227"/>
      <c r="ADB87" s="227"/>
      <c r="ADC87" s="227"/>
      <c r="ADD87" s="227"/>
      <c r="ADE87" s="227"/>
      <c r="ADF87" s="227"/>
      <c r="ADG87" s="227"/>
      <c r="ADH87" s="227"/>
      <c r="ADI87" s="227"/>
      <c r="ADJ87" s="227"/>
      <c r="ADK87" s="227"/>
      <c r="ADL87" s="227"/>
      <c r="ADM87" s="227"/>
      <c r="ADN87" s="227"/>
      <c r="ADO87" s="227"/>
      <c r="ADP87" s="227"/>
      <c r="ADQ87" s="227"/>
      <c r="ADR87" s="227"/>
      <c r="ADS87" s="227"/>
      <c r="ADT87" s="227"/>
      <c r="ADU87" s="227"/>
      <c r="ADV87" s="227"/>
      <c r="ADW87" s="227"/>
      <c r="ADX87" s="227"/>
      <c r="ADY87" s="227"/>
      <c r="ADZ87" s="227"/>
      <c r="AEA87" s="227"/>
      <c r="AEB87" s="227"/>
      <c r="AEC87" s="227"/>
      <c r="AED87" s="227"/>
      <c r="AEE87" s="227"/>
      <c r="AEF87" s="227"/>
      <c r="AEG87" s="227"/>
      <c r="AEH87" s="227"/>
      <c r="AEI87" s="227"/>
      <c r="AEJ87" s="227"/>
      <c r="AEK87" s="227"/>
      <c r="AEL87" s="227"/>
      <c r="AEM87" s="227"/>
      <c r="AEN87" s="227"/>
      <c r="AEO87" s="227"/>
      <c r="AEP87" s="227"/>
      <c r="AEQ87" s="227"/>
      <c r="AER87" s="227"/>
      <c r="AES87" s="227"/>
      <c r="AET87" s="227"/>
      <c r="AEU87" s="227"/>
      <c r="AEV87" s="227"/>
      <c r="AEW87" s="227"/>
      <c r="AEX87" s="227"/>
      <c r="AEY87" s="227"/>
      <c r="AEZ87" s="227"/>
      <c r="AFA87" s="227"/>
      <c r="AFB87" s="227"/>
      <c r="AFC87" s="227"/>
      <c r="AFD87" s="227"/>
      <c r="AFE87" s="227"/>
      <c r="AFF87" s="227"/>
      <c r="AFG87" s="227"/>
      <c r="AFH87" s="227"/>
      <c r="AFI87" s="227"/>
      <c r="AFJ87" s="227"/>
      <c r="AFK87" s="227"/>
      <c r="AFL87" s="227"/>
      <c r="AFM87" s="227"/>
      <c r="AFN87" s="227"/>
      <c r="AFO87" s="227"/>
      <c r="AFP87" s="227"/>
      <c r="AFQ87" s="227"/>
      <c r="AFR87" s="227"/>
      <c r="AFS87" s="227"/>
      <c r="AFT87" s="227"/>
      <c r="AFU87" s="227"/>
      <c r="AFV87" s="227"/>
      <c r="AFW87" s="227"/>
      <c r="AFX87" s="227"/>
      <c r="AFY87" s="227"/>
      <c r="AFZ87" s="227"/>
      <c r="AGA87" s="227"/>
      <c r="AGB87" s="227"/>
      <c r="AGC87" s="227"/>
      <c r="AGD87" s="227"/>
      <c r="AGE87" s="227"/>
      <c r="AGF87" s="227"/>
      <c r="AGG87" s="227"/>
      <c r="AGH87" s="227"/>
      <c r="AGI87" s="227"/>
      <c r="AGJ87" s="227"/>
      <c r="AGK87" s="227"/>
      <c r="AGL87" s="227"/>
      <c r="AGM87" s="227"/>
      <c r="AGN87" s="227"/>
      <c r="AGO87" s="227"/>
      <c r="AGP87" s="227"/>
      <c r="AGQ87" s="227"/>
      <c r="AGR87" s="227"/>
      <c r="AGS87" s="227"/>
      <c r="AGT87" s="227"/>
      <c r="AGU87" s="227"/>
      <c r="AGV87" s="227"/>
      <c r="AGW87" s="227"/>
      <c r="AGX87" s="227"/>
      <c r="AGY87" s="227"/>
      <c r="AGZ87" s="227"/>
      <c r="AHA87" s="227"/>
      <c r="AHB87" s="227"/>
      <c r="AHC87" s="227"/>
      <c r="AHD87" s="227"/>
      <c r="AHE87" s="227"/>
      <c r="AHF87" s="227"/>
      <c r="AHG87" s="227"/>
      <c r="AHH87" s="227"/>
      <c r="AHI87" s="227"/>
      <c r="AHJ87" s="227"/>
      <c r="AHK87" s="227"/>
      <c r="AHL87" s="227"/>
      <c r="AHM87" s="227"/>
      <c r="AHN87" s="227"/>
      <c r="AHO87" s="227"/>
      <c r="AHP87" s="227"/>
      <c r="AHQ87" s="227"/>
      <c r="AHR87" s="227"/>
      <c r="AHS87" s="227"/>
      <c r="AHT87" s="227"/>
      <c r="AHU87" s="227"/>
      <c r="AHV87" s="227"/>
      <c r="AHW87" s="227"/>
      <c r="AHX87" s="227"/>
      <c r="AHY87" s="227"/>
      <c r="AHZ87" s="227"/>
      <c r="AIA87" s="227"/>
      <c r="AIB87" s="227"/>
      <c r="AIC87" s="227"/>
      <c r="AID87" s="227"/>
      <c r="AIE87" s="227"/>
      <c r="AIF87" s="227"/>
      <c r="AIG87" s="227"/>
      <c r="AIH87" s="227"/>
      <c r="AII87" s="227"/>
      <c r="AIJ87" s="227"/>
      <c r="AIK87" s="227"/>
      <c r="AIL87" s="227"/>
      <c r="AIM87" s="227"/>
      <c r="AIN87" s="227"/>
      <c r="AIO87" s="227"/>
      <c r="AIP87" s="227"/>
      <c r="AIQ87" s="227"/>
      <c r="AIR87" s="227"/>
      <c r="AIS87" s="227"/>
      <c r="AIT87" s="227"/>
      <c r="AIU87" s="227"/>
      <c r="AIV87" s="227"/>
      <c r="AIW87" s="227"/>
      <c r="AIX87" s="227"/>
      <c r="AIY87" s="227"/>
      <c r="AIZ87" s="227"/>
      <c r="AJA87" s="227"/>
      <c r="AJB87" s="227"/>
      <c r="AJC87" s="227"/>
      <c r="AJD87" s="227"/>
      <c r="AJE87" s="227"/>
      <c r="AJF87" s="227"/>
      <c r="AJG87" s="227"/>
      <c r="AJH87" s="227"/>
      <c r="AJI87" s="227"/>
      <c r="AJJ87" s="227"/>
      <c r="AJK87" s="227"/>
      <c r="AJL87" s="227"/>
      <c r="AJM87" s="227"/>
      <c r="AJN87" s="227"/>
      <c r="AJO87" s="227"/>
      <c r="AJP87" s="227"/>
      <c r="AJQ87" s="227"/>
      <c r="AJR87" s="227"/>
      <c r="AJS87" s="227"/>
      <c r="AJT87" s="227"/>
      <c r="AJU87" s="227"/>
      <c r="AJV87" s="227"/>
      <c r="AJW87" s="227"/>
      <c r="AJX87" s="227"/>
      <c r="AJY87" s="227"/>
      <c r="AJZ87" s="227"/>
      <c r="AKA87" s="227"/>
      <c r="AKB87" s="227"/>
      <c r="AKC87" s="227"/>
      <c r="AKD87" s="227"/>
      <c r="AKE87" s="227"/>
      <c r="AKF87" s="227"/>
      <c r="AKG87" s="227"/>
      <c r="AKH87" s="227"/>
      <c r="AKI87" s="227"/>
      <c r="AKJ87" s="227"/>
      <c r="AKK87" s="227"/>
      <c r="AKL87" s="227"/>
      <c r="AKM87" s="227"/>
      <c r="AKN87" s="227"/>
      <c r="AKO87" s="227"/>
      <c r="AKP87" s="227"/>
      <c r="AKQ87" s="227"/>
      <c r="AKR87" s="227"/>
      <c r="AKS87" s="227"/>
      <c r="AKT87" s="227"/>
      <c r="AKU87" s="227"/>
      <c r="AKV87" s="227"/>
      <c r="AKW87" s="227"/>
      <c r="AKX87" s="227"/>
      <c r="AKY87" s="227"/>
      <c r="AKZ87" s="227"/>
      <c r="ALA87" s="227"/>
      <c r="ALB87" s="227"/>
      <c r="ALC87" s="227"/>
      <c r="ALD87" s="227"/>
      <c r="ALE87" s="227"/>
      <c r="ALF87" s="227"/>
      <c r="ALG87" s="227"/>
      <c r="ALH87" s="227"/>
      <c r="ALI87" s="227"/>
      <c r="ALJ87" s="227"/>
      <c r="ALK87" s="227"/>
      <c r="ALL87" s="227"/>
      <c r="ALM87" s="227"/>
      <c r="ALN87" s="227"/>
      <c r="ALO87" s="227"/>
      <c r="ALP87" s="227"/>
      <c r="ALQ87" s="227"/>
      <c r="ALR87" s="227"/>
      <c r="ALS87" s="227"/>
      <c r="ALT87" s="227"/>
      <c r="ALU87" s="227"/>
      <c r="ALV87" s="227"/>
      <c r="ALW87" s="227"/>
      <c r="ALX87" s="227"/>
      <c r="ALY87" s="227"/>
      <c r="ALZ87" s="227"/>
      <c r="AMA87" s="227"/>
      <c r="AMB87" s="227"/>
      <c r="AMC87" s="227"/>
      <c r="AMD87" s="227"/>
      <c r="AME87" s="227"/>
      <c r="AMF87" s="227"/>
      <c r="AMG87" s="227"/>
      <c r="AMH87" s="227"/>
      <c r="AMI87" s="227"/>
      <c r="AMJ87" s="227"/>
      <c r="AMK87" s="227"/>
      <c r="AML87" s="227"/>
      <c r="AMM87" s="227"/>
      <c r="AMN87" s="227"/>
      <c r="AMO87" s="227"/>
      <c r="AMP87" s="227"/>
      <c r="AMQ87" s="227"/>
      <c r="AMR87" s="227"/>
      <c r="AMS87" s="227"/>
      <c r="AMT87" s="227"/>
      <c r="AMU87" s="227"/>
      <c r="AMV87" s="227"/>
      <c r="AMW87" s="227"/>
      <c r="AMX87" s="227"/>
      <c r="AMY87" s="227"/>
      <c r="AMZ87" s="227"/>
      <c r="ANA87" s="227"/>
      <c r="ANB87" s="227"/>
      <c r="ANC87" s="227"/>
      <c r="AND87" s="227"/>
      <c r="ANE87" s="227"/>
      <c r="ANF87" s="227"/>
      <c r="ANG87" s="227"/>
      <c r="ANH87" s="227"/>
      <c r="ANI87" s="227"/>
      <c r="ANJ87" s="227"/>
      <c r="ANK87" s="227"/>
      <c r="ANL87" s="227"/>
      <c r="ANM87" s="227"/>
      <c r="ANN87" s="227"/>
      <c r="ANO87" s="227"/>
      <c r="ANP87" s="227"/>
      <c r="ANQ87" s="227"/>
      <c r="ANR87" s="227"/>
      <c r="ANS87" s="227"/>
      <c r="ANT87" s="227"/>
      <c r="ANU87" s="227"/>
      <c r="ANV87" s="227"/>
      <c r="ANW87" s="227"/>
      <c r="ANX87" s="227"/>
      <c r="ANY87" s="227"/>
      <c r="ANZ87" s="227"/>
      <c r="AOA87" s="227"/>
      <c r="AOB87" s="227"/>
      <c r="AOC87" s="227"/>
      <c r="AOD87" s="227"/>
      <c r="AOE87" s="227"/>
      <c r="AOF87" s="227"/>
      <c r="AOG87" s="227"/>
      <c r="AOH87" s="227"/>
      <c r="AOI87" s="227"/>
      <c r="AOJ87" s="227"/>
      <c r="AOK87" s="227"/>
      <c r="AOL87" s="227"/>
      <c r="AOM87" s="227"/>
      <c r="AON87" s="227"/>
      <c r="AOO87" s="227"/>
      <c r="AOP87" s="227"/>
      <c r="AOQ87" s="227"/>
      <c r="AOR87" s="227"/>
      <c r="AOS87" s="227"/>
      <c r="AOT87" s="227"/>
      <c r="AOU87" s="227"/>
      <c r="AOV87" s="227"/>
      <c r="AOW87" s="227"/>
      <c r="AOX87" s="227"/>
      <c r="AOY87" s="227"/>
      <c r="AOZ87" s="227"/>
      <c r="APA87" s="227"/>
      <c r="APB87" s="227"/>
      <c r="APC87" s="227"/>
      <c r="APD87" s="227"/>
      <c r="APE87" s="227"/>
      <c r="APF87" s="227"/>
      <c r="APG87" s="227"/>
      <c r="APH87" s="227"/>
      <c r="API87" s="227"/>
      <c r="APJ87" s="227"/>
      <c r="APK87" s="227"/>
      <c r="APL87" s="227"/>
      <c r="APM87" s="227"/>
      <c r="APN87" s="227"/>
      <c r="APO87" s="227"/>
      <c r="APP87" s="227"/>
      <c r="APQ87" s="227"/>
      <c r="APR87" s="227"/>
      <c r="APS87" s="227"/>
      <c r="APT87" s="227"/>
      <c r="APU87" s="227"/>
      <c r="APV87" s="227"/>
      <c r="APW87" s="227"/>
      <c r="APX87" s="227"/>
      <c r="APY87" s="227"/>
      <c r="APZ87" s="227"/>
      <c r="AQA87" s="227"/>
      <c r="AQB87" s="227"/>
      <c r="AQC87" s="227"/>
      <c r="AQD87" s="227"/>
      <c r="AQE87" s="227"/>
      <c r="AQF87" s="227"/>
      <c r="AQG87" s="227"/>
      <c r="AQH87" s="227"/>
      <c r="AQI87" s="227"/>
      <c r="AQJ87" s="227"/>
      <c r="AQK87" s="227"/>
      <c r="AQL87" s="227"/>
      <c r="AQM87" s="227"/>
      <c r="AQN87" s="227"/>
      <c r="AQO87" s="227"/>
      <c r="AQP87" s="227"/>
      <c r="AQQ87" s="227"/>
      <c r="AQR87" s="227"/>
      <c r="AQS87" s="227"/>
      <c r="AQT87" s="227"/>
      <c r="AQU87" s="227"/>
      <c r="AQV87" s="227"/>
      <c r="AQW87" s="227"/>
      <c r="AQX87" s="227"/>
      <c r="AQY87" s="227"/>
      <c r="AQZ87" s="227"/>
      <c r="ARA87" s="227"/>
      <c r="ARB87" s="227"/>
      <c r="ARC87" s="227"/>
      <c r="ARD87" s="227"/>
      <c r="ARE87" s="227"/>
      <c r="ARF87" s="227"/>
      <c r="ARG87" s="227"/>
      <c r="ARH87" s="227"/>
      <c r="ARI87" s="227"/>
      <c r="ARJ87" s="227"/>
      <c r="ARK87" s="227"/>
      <c r="ARL87" s="227"/>
      <c r="ARM87" s="227"/>
      <c r="ARN87" s="227"/>
      <c r="ARO87" s="227"/>
      <c r="ARP87" s="227"/>
      <c r="ARQ87" s="227"/>
      <c r="ARR87" s="227"/>
      <c r="ARS87" s="227"/>
      <c r="ART87" s="227"/>
      <c r="ARU87" s="227"/>
      <c r="ARV87" s="227"/>
      <c r="ARW87" s="227"/>
      <c r="ARX87" s="227"/>
      <c r="ARY87" s="227"/>
      <c r="ARZ87" s="227"/>
      <c r="ASA87" s="227"/>
      <c r="ASB87" s="227"/>
      <c r="ASC87" s="227"/>
      <c r="ASD87" s="227"/>
      <c r="ASE87" s="227"/>
      <c r="ASF87" s="227"/>
      <c r="ASG87" s="227"/>
      <c r="ASH87" s="227"/>
      <c r="ASI87" s="227"/>
      <c r="ASJ87" s="227"/>
      <c r="ASK87" s="227"/>
      <c r="ASL87" s="227"/>
      <c r="ASM87" s="227"/>
      <c r="ASN87" s="227"/>
      <c r="ASO87" s="227"/>
      <c r="ASP87" s="227"/>
      <c r="ASQ87" s="227"/>
      <c r="ASR87" s="227"/>
      <c r="ASS87" s="227"/>
      <c r="AST87" s="227"/>
      <c r="ASU87" s="227"/>
      <c r="ASV87" s="227"/>
      <c r="ASW87" s="227"/>
      <c r="ASX87" s="227"/>
      <c r="ASY87" s="227"/>
      <c r="ASZ87" s="227"/>
      <c r="ATA87" s="227"/>
      <c r="ATB87" s="227"/>
      <c r="ATC87" s="227"/>
      <c r="ATD87" s="227"/>
      <c r="ATE87" s="227"/>
      <c r="ATF87" s="227"/>
      <c r="ATG87" s="227"/>
      <c r="ATH87" s="227"/>
      <c r="ATI87" s="227"/>
      <c r="ATJ87" s="227"/>
      <c r="ATK87" s="227"/>
      <c r="ATL87" s="227"/>
      <c r="ATM87" s="227"/>
      <c r="ATN87" s="227"/>
      <c r="ATO87" s="227"/>
      <c r="ATP87" s="227"/>
      <c r="ATQ87" s="227"/>
      <c r="ATR87" s="227"/>
      <c r="ATS87" s="227"/>
      <c r="ATT87" s="227"/>
      <c r="ATU87" s="227"/>
      <c r="ATV87" s="227"/>
      <c r="ATW87" s="227"/>
      <c r="ATX87" s="227"/>
      <c r="ATY87" s="227"/>
      <c r="ATZ87" s="227"/>
      <c r="AUA87" s="227"/>
      <c r="AUB87" s="227"/>
      <c r="AUC87" s="227"/>
      <c r="AUD87" s="227"/>
      <c r="AUE87" s="227"/>
      <c r="AUF87" s="227"/>
      <c r="AUG87" s="227"/>
      <c r="AUH87" s="227"/>
      <c r="AUI87" s="227"/>
      <c r="AUJ87" s="227"/>
      <c r="AUK87" s="227"/>
      <c r="AUL87" s="227"/>
      <c r="AUM87" s="227"/>
      <c r="AUN87" s="227"/>
      <c r="AUO87" s="227"/>
      <c r="AUP87" s="227"/>
      <c r="AUQ87" s="227"/>
      <c r="AUR87" s="227"/>
      <c r="AUS87" s="227"/>
      <c r="AUT87" s="227"/>
      <c r="AUU87" s="227"/>
      <c r="AUV87" s="227"/>
      <c r="AUW87" s="227"/>
      <c r="AUX87" s="227"/>
      <c r="AUY87" s="227"/>
      <c r="AUZ87" s="227"/>
      <c r="AVA87" s="227"/>
      <c r="AVB87" s="227"/>
      <c r="AVC87" s="227"/>
      <c r="AVD87" s="227"/>
      <c r="AVE87" s="227"/>
      <c r="AVF87" s="227"/>
      <c r="AVG87" s="227"/>
      <c r="AVH87" s="227"/>
      <c r="AVI87" s="227"/>
      <c r="AVJ87" s="227"/>
      <c r="AVK87" s="227"/>
      <c r="AVL87" s="227"/>
      <c r="AVM87" s="227"/>
      <c r="AVN87" s="227"/>
      <c r="AVO87" s="227"/>
      <c r="AVP87" s="227"/>
      <c r="AVQ87" s="227"/>
      <c r="AVR87" s="227"/>
      <c r="AVS87" s="227"/>
      <c r="AVT87" s="227"/>
      <c r="AVU87" s="227"/>
      <c r="AVV87" s="227"/>
      <c r="AVW87" s="227"/>
      <c r="AVX87" s="227"/>
      <c r="AVY87" s="227"/>
      <c r="AVZ87" s="227"/>
      <c r="AWA87" s="227"/>
      <c r="AWB87" s="227"/>
      <c r="AWC87" s="227"/>
      <c r="AWD87" s="227"/>
      <c r="AWE87" s="227"/>
      <c r="AWF87" s="227"/>
      <c r="AWG87" s="227"/>
      <c r="AWH87" s="227"/>
      <c r="AWI87" s="227"/>
      <c r="AWJ87" s="227"/>
      <c r="AWK87" s="227"/>
      <c r="AWL87" s="227"/>
      <c r="AWM87" s="227"/>
      <c r="AWN87" s="227"/>
      <c r="AWO87" s="227"/>
      <c r="AWP87" s="227"/>
      <c r="AWQ87" s="227"/>
      <c r="AWR87" s="227"/>
      <c r="AWS87" s="227"/>
      <c r="AWT87" s="227"/>
      <c r="AWU87" s="227"/>
      <c r="AWV87" s="227"/>
      <c r="AWW87" s="227"/>
      <c r="AWX87" s="227"/>
      <c r="AWY87" s="227"/>
      <c r="AWZ87" s="227"/>
      <c r="AXA87" s="227"/>
      <c r="AXB87" s="227"/>
      <c r="AXC87" s="227"/>
      <c r="AXD87" s="227"/>
      <c r="AXE87" s="227"/>
      <c r="AXF87" s="227"/>
      <c r="AXG87" s="227"/>
      <c r="AXH87" s="227"/>
      <c r="AXI87" s="227"/>
      <c r="AXJ87" s="227"/>
      <c r="AXK87" s="227"/>
      <c r="AXL87" s="227"/>
      <c r="AXM87" s="227"/>
      <c r="AXN87" s="227"/>
      <c r="AXO87" s="227"/>
      <c r="AXP87" s="227"/>
      <c r="AXQ87" s="227"/>
      <c r="AXR87" s="227"/>
      <c r="AXS87" s="227"/>
      <c r="AXT87" s="227"/>
      <c r="AXU87" s="227"/>
      <c r="AXV87" s="227"/>
      <c r="AXW87" s="227"/>
      <c r="AXX87" s="227"/>
      <c r="AXY87" s="227"/>
      <c r="AXZ87" s="227"/>
      <c r="AYA87" s="227"/>
      <c r="AYB87" s="227"/>
      <c r="AYC87" s="227"/>
      <c r="AYD87" s="227"/>
      <c r="AYE87" s="227"/>
      <c r="AYF87" s="227"/>
      <c r="AYG87" s="227"/>
      <c r="AYH87" s="227"/>
      <c r="AYI87" s="227"/>
      <c r="AYJ87" s="227"/>
      <c r="AYK87" s="227"/>
      <c r="AYL87" s="227"/>
      <c r="AYM87" s="227"/>
      <c r="AYN87" s="227"/>
      <c r="AYO87" s="227"/>
      <c r="AYP87" s="227"/>
      <c r="AYQ87" s="227"/>
      <c r="AYR87" s="227"/>
      <c r="AYS87" s="227"/>
      <c r="AYT87" s="227"/>
      <c r="AYU87" s="227"/>
      <c r="AYV87" s="227"/>
      <c r="AYW87" s="227"/>
      <c r="AYX87" s="227"/>
      <c r="AYY87" s="227"/>
      <c r="AYZ87" s="227"/>
      <c r="AZA87" s="227"/>
      <c r="AZB87" s="227"/>
      <c r="AZC87" s="227"/>
      <c r="AZD87" s="227"/>
      <c r="AZE87" s="227"/>
      <c r="AZF87" s="227"/>
      <c r="AZG87" s="227"/>
      <c r="AZH87" s="227"/>
      <c r="AZI87" s="227"/>
      <c r="AZJ87" s="227"/>
      <c r="AZK87" s="227"/>
      <c r="AZL87" s="227"/>
      <c r="AZM87" s="227"/>
      <c r="AZN87" s="227"/>
      <c r="AZO87" s="227"/>
      <c r="AZP87" s="227"/>
      <c r="AZQ87" s="227"/>
      <c r="AZR87" s="227"/>
      <c r="AZS87" s="227"/>
      <c r="AZT87" s="227"/>
      <c r="AZU87" s="227"/>
      <c r="AZV87" s="227"/>
      <c r="AZW87" s="227"/>
      <c r="AZX87" s="227"/>
      <c r="AZY87" s="227"/>
      <c r="AZZ87" s="227"/>
      <c r="BAA87" s="227"/>
      <c r="BAB87" s="227"/>
      <c r="BAC87" s="227"/>
      <c r="BAD87" s="227"/>
      <c r="BAE87" s="227"/>
      <c r="BAF87" s="227"/>
      <c r="BAG87" s="227"/>
      <c r="BAH87" s="227"/>
      <c r="BAI87" s="227"/>
      <c r="BAJ87" s="227"/>
      <c r="BAK87" s="227"/>
      <c r="BAL87" s="227"/>
      <c r="BAM87" s="227"/>
      <c r="BAN87" s="227"/>
      <c r="BAO87" s="227"/>
      <c r="BAP87" s="227"/>
      <c r="BAQ87" s="227"/>
      <c r="BAR87" s="227"/>
      <c r="BAS87" s="227"/>
      <c r="BAT87" s="227"/>
      <c r="BAU87" s="227"/>
      <c r="BAV87" s="227"/>
      <c r="BAW87" s="227"/>
      <c r="BAX87" s="227"/>
      <c r="BAY87" s="227"/>
      <c r="BAZ87" s="227"/>
      <c r="BBA87" s="227"/>
      <c r="BBB87" s="227"/>
      <c r="BBC87" s="227"/>
      <c r="BBD87" s="227"/>
      <c r="BBE87" s="227"/>
      <c r="BBF87" s="227"/>
      <c r="BBG87" s="227"/>
      <c r="BBH87" s="227"/>
      <c r="BBI87" s="227"/>
      <c r="BBJ87" s="227"/>
      <c r="BBK87" s="227"/>
      <c r="BBL87" s="227"/>
      <c r="BBM87" s="227"/>
      <c r="BBN87" s="227"/>
      <c r="BBO87" s="227"/>
      <c r="BBP87" s="227"/>
      <c r="BBQ87" s="227"/>
      <c r="BBR87" s="227"/>
      <c r="BBS87" s="227"/>
      <c r="BBT87" s="227"/>
      <c r="BBU87" s="227"/>
      <c r="BBV87" s="227"/>
      <c r="BBW87" s="227"/>
      <c r="BBX87" s="227"/>
      <c r="BBY87" s="227"/>
      <c r="BBZ87" s="227"/>
      <c r="BCA87" s="227"/>
      <c r="BCB87" s="227"/>
      <c r="BCC87" s="227"/>
      <c r="BCD87" s="227"/>
      <c r="BCE87" s="227"/>
      <c r="BCF87" s="227"/>
      <c r="BCG87" s="227"/>
      <c r="BCH87" s="227"/>
      <c r="BCI87" s="227"/>
      <c r="BCJ87" s="227"/>
      <c r="BCK87" s="227"/>
      <c r="BCL87" s="227"/>
      <c r="BCM87" s="227"/>
      <c r="BCN87" s="227"/>
      <c r="BCO87" s="227"/>
      <c r="BCP87" s="227"/>
      <c r="BCQ87" s="227"/>
      <c r="BCR87" s="227"/>
      <c r="BCS87" s="227"/>
      <c r="BCT87" s="227"/>
      <c r="BCU87" s="227"/>
      <c r="BCV87" s="227"/>
      <c r="BCW87" s="227"/>
      <c r="BCX87" s="227"/>
      <c r="BCY87" s="227"/>
      <c r="BCZ87" s="227"/>
      <c r="BDA87" s="227"/>
      <c r="BDB87" s="227"/>
      <c r="BDC87" s="227"/>
      <c r="BDD87" s="227"/>
      <c r="BDE87" s="227"/>
      <c r="BDF87" s="227"/>
      <c r="BDG87" s="227"/>
      <c r="BDH87" s="227"/>
      <c r="BDI87" s="227"/>
      <c r="BDJ87" s="227"/>
      <c r="BDK87" s="227"/>
      <c r="BDL87" s="227"/>
      <c r="BDM87" s="227"/>
      <c r="BDN87" s="227"/>
      <c r="BDO87" s="227"/>
      <c r="BDP87" s="227"/>
      <c r="BDQ87" s="227"/>
      <c r="BDR87" s="227"/>
      <c r="BDS87" s="227"/>
      <c r="BDT87" s="227"/>
      <c r="BDU87" s="227"/>
      <c r="BDV87" s="227"/>
      <c r="BDW87" s="227"/>
      <c r="BDX87" s="227"/>
      <c r="BDY87" s="227"/>
      <c r="BDZ87" s="227"/>
      <c r="BEA87" s="227"/>
      <c r="BEB87" s="227"/>
      <c r="BEC87" s="227"/>
      <c r="BED87" s="227"/>
      <c r="BEE87" s="227"/>
      <c r="BEF87" s="227"/>
      <c r="BEG87" s="227"/>
      <c r="BEH87" s="227"/>
      <c r="BEI87" s="227"/>
      <c r="BEJ87" s="227"/>
      <c r="BEK87" s="227"/>
      <c r="BEL87" s="227"/>
      <c r="BEM87" s="227"/>
      <c r="BEN87" s="227"/>
      <c r="BEO87" s="227"/>
      <c r="BEP87" s="227"/>
      <c r="BEQ87" s="227"/>
      <c r="BER87" s="227"/>
      <c r="BES87" s="227"/>
      <c r="BET87" s="227"/>
      <c r="BEU87" s="227"/>
      <c r="BEV87" s="227"/>
      <c r="BEW87" s="227"/>
      <c r="BEX87" s="227"/>
      <c r="BEY87" s="227"/>
      <c r="BEZ87" s="227"/>
      <c r="BFA87" s="227"/>
      <c r="BFB87" s="227"/>
      <c r="BFC87" s="227"/>
      <c r="BFD87" s="227"/>
      <c r="BFE87" s="227"/>
      <c r="BFF87" s="227"/>
      <c r="BFG87" s="227"/>
      <c r="BFH87" s="227"/>
      <c r="BFI87" s="227"/>
      <c r="BFJ87" s="227"/>
      <c r="BFK87" s="227"/>
      <c r="BFL87" s="227"/>
      <c r="BFM87" s="227"/>
      <c r="BFN87" s="227"/>
      <c r="BFO87" s="227"/>
      <c r="BFP87" s="227"/>
      <c r="BFQ87" s="227"/>
      <c r="BFR87" s="227"/>
      <c r="BFS87" s="227"/>
      <c r="BFT87" s="227"/>
      <c r="BFU87" s="227"/>
      <c r="BFV87" s="227"/>
      <c r="BFW87" s="227"/>
      <c r="BFX87" s="227"/>
      <c r="BFY87" s="227"/>
      <c r="BFZ87" s="227"/>
      <c r="BGA87" s="227"/>
      <c r="BGB87" s="227"/>
      <c r="BGC87" s="227"/>
      <c r="BGD87" s="227"/>
      <c r="BGE87" s="227"/>
      <c r="BGF87" s="227"/>
      <c r="BGG87" s="227"/>
      <c r="BGH87" s="227"/>
      <c r="BGI87" s="227"/>
      <c r="BGJ87" s="227"/>
      <c r="BGK87" s="227"/>
      <c r="BGL87" s="227"/>
      <c r="BGM87" s="227"/>
      <c r="BGN87" s="227"/>
      <c r="BGO87" s="227"/>
      <c r="BGP87" s="227"/>
      <c r="BGQ87" s="227"/>
      <c r="BGR87" s="227"/>
      <c r="BGS87" s="227"/>
      <c r="BGT87" s="227"/>
      <c r="BGU87" s="227"/>
      <c r="BGV87" s="227"/>
      <c r="BGW87" s="227"/>
      <c r="BGX87" s="227"/>
      <c r="BGY87" s="227"/>
      <c r="BGZ87" s="227"/>
      <c r="BHA87" s="227"/>
      <c r="BHB87" s="227"/>
      <c r="BHC87" s="227"/>
      <c r="BHD87" s="227"/>
      <c r="BHE87" s="227"/>
      <c r="BHF87" s="227"/>
      <c r="BHG87" s="227"/>
      <c r="BHH87" s="227"/>
      <c r="BHI87" s="227"/>
      <c r="BHJ87" s="227"/>
      <c r="BHK87" s="227"/>
      <c r="BHL87" s="227"/>
      <c r="BHM87" s="227"/>
      <c r="BHN87" s="227"/>
      <c r="BHO87" s="227"/>
      <c r="BHP87" s="227"/>
      <c r="BHQ87" s="227"/>
      <c r="BHR87" s="227"/>
      <c r="BHS87" s="227"/>
      <c r="BHT87" s="227"/>
      <c r="BHU87" s="227"/>
      <c r="BHV87" s="227"/>
      <c r="BHW87" s="227"/>
      <c r="BHX87" s="227"/>
      <c r="BHY87" s="227"/>
      <c r="BHZ87" s="227"/>
      <c r="BIA87" s="227"/>
      <c r="BIB87" s="227"/>
      <c r="BIC87" s="227"/>
      <c r="BID87" s="227"/>
      <c r="BIE87" s="227"/>
      <c r="BIF87" s="227"/>
      <c r="BIG87" s="227"/>
      <c r="BIH87" s="227"/>
      <c r="BII87" s="227"/>
      <c r="BIJ87" s="227"/>
      <c r="BIK87" s="227"/>
      <c r="BIL87" s="227"/>
      <c r="BIM87" s="227"/>
      <c r="BIN87" s="227"/>
      <c r="BIO87" s="227"/>
      <c r="BIP87" s="227"/>
      <c r="BIQ87" s="227"/>
      <c r="BIR87" s="227"/>
      <c r="BIS87" s="227"/>
      <c r="BIT87" s="227"/>
      <c r="BIU87" s="227"/>
      <c r="BIV87" s="227"/>
      <c r="BIW87" s="227"/>
      <c r="BIX87" s="227"/>
      <c r="BIY87" s="227"/>
      <c r="BIZ87" s="227"/>
      <c r="BJA87" s="227"/>
      <c r="BJB87" s="227"/>
      <c r="BJC87" s="227"/>
      <c r="BJD87" s="227"/>
      <c r="BJE87" s="227"/>
      <c r="BJF87" s="227"/>
      <c r="BJG87" s="227"/>
      <c r="BJH87" s="227"/>
      <c r="BJI87" s="227"/>
      <c r="BJJ87" s="227"/>
      <c r="BJK87" s="227"/>
      <c r="BJL87" s="227"/>
      <c r="BJM87" s="227"/>
      <c r="BJN87" s="227"/>
      <c r="BJO87" s="227"/>
      <c r="BJP87" s="227"/>
      <c r="BJQ87" s="227"/>
      <c r="BJR87" s="227"/>
      <c r="BJS87" s="227"/>
      <c r="BJT87" s="227"/>
      <c r="BJU87" s="227"/>
      <c r="BJV87" s="227"/>
      <c r="BJW87" s="227"/>
      <c r="BJX87" s="227"/>
      <c r="BJY87" s="227"/>
      <c r="BJZ87" s="227"/>
      <c r="BKA87" s="227"/>
      <c r="BKB87" s="227"/>
      <c r="BKC87" s="227"/>
      <c r="BKD87" s="227"/>
      <c r="BKE87" s="227"/>
      <c r="BKF87" s="227"/>
      <c r="BKG87" s="227"/>
      <c r="BKH87" s="227"/>
      <c r="BKI87" s="227"/>
      <c r="BKJ87" s="227"/>
      <c r="BKK87" s="227"/>
      <c r="BKL87" s="227"/>
      <c r="BKM87" s="227"/>
      <c r="BKN87" s="227"/>
      <c r="BKO87" s="227"/>
      <c r="BKP87" s="227"/>
      <c r="BKQ87" s="227"/>
      <c r="BKR87" s="227"/>
      <c r="BKS87" s="227"/>
      <c r="BKT87" s="227"/>
      <c r="BKU87" s="227"/>
      <c r="BKV87" s="227"/>
      <c r="BKW87" s="227"/>
      <c r="BKX87" s="227"/>
      <c r="BKY87" s="227"/>
      <c r="BKZ87" s="227"/>
      <c r="BLA87" s="227"/>
      <c r="BLB87" s="227"/>
      <c r="BLC87" s="227"/>
      <c r="BLD87" s="227"/>
      <c r="BLE87" s="227"/>
      <c r="BLF87" s="227"/>
      <c r="BLG87" s="227"/>
      <c r="BLH87" s="227"/>
      <c r="BLI87" s="227"/>
      <c r="BLJ87" s="227"/>
      <c r="BLK87" s="227"/>
      <c r="BLL87" s="227"/>
      <c r="BLM87" s="227"/>
      <c r="BLN87" s="227"/>
      <c r="BLO87" s="227"/>
      <c r="BLP87" s="227"/>
      <c r="BLQ87" s="227"/>
      <c r="BLR87" s="227"/>
      <c r="BLS87" s="227"/>
      <c r="BLT87" s="227"/>
      <c r="BLU87" s="227"/>
      <c r="BLV87" s="227"/>
      <c r="BLW87" s="227"/>
      <c r="BLX87" s="227"/>
      <c r="BLY87" s="227"/>
      <c r="BLZ87" s="227"/>
      <c r="BMA87" s="227"/>
      <c r="BMB87" s="227"/>
      <c r="BMC87" s="227"/>
      <c r="BMD87" s="227"/>
      <c r="BME87" s="227"/>
      <c r="BMF87" s="227"/>
      <c r="BMG87" s="227"/>
      <c r="BMH87" s="227"/>
      <c r="BMI87" s="227"/>
      <c r="BMJ87" s="227"/>
      <c r="BMK87" s="227"/>
      <c r="BML87" s="227"/>
      <c r="BMM87" s="227"/>
      <c r="BMN87" s="227"/>
      <c r="BMO87" s="227"/>
      <c r="BMP87" s="227"/>
      <c r="BMQ87" s="227"/>
      <c r="BMR87" s="227"/>
      <c r="BMS87" s="227"/>
      <c r="BMT87" s="227"/>
      <c r="BMU87" s="227"/>
      <c r="BMV87" s="227"/>
      <c r="BMW87" s="227"/>
      <c r="BMX87" s="227"/>
      <c r="BMY87" s="227"/>
      <c r="BMZ87" s="227"/>
      <c r="BNA87" s="227"/>
      <c r="BNB87" s="227"/>
      <c r="BNC87" s="227"/>
      <c r="BND87" s="227"/>
      <c r="BNE87" s="227"/>
      <c r="BNF87" s="227"/>
      <c r="BNG87" s="227"/>
      <c r="BNH87" s="227"/>
      <c r="BNI87" s="227"/>
      <c r="BNJ87" s="227"/>
      <c r="BNK87" s="227"/>
      <c r="BNL87" s="227"/>
      <c r="BNM87" s="227"/>
      <c r="BNN87" s="227"/>
      <c r="BNO87" s="227"/>
      <c r="BNP87" s="227"/>
      <c r="BNQ87" s="227"/>
      <c r="BNR87" s="227"/>
      <c r="BNS87" s="227"/>
      <c r="BNT87" s="227"/>
      <c r="BNU87" s="227"/>
      <c r="BNV87" s="227"/>
      <c r="BNW87" s="227"/>
      <c r="BNX87" s="227"/>
      <c r="BNY87" s="227"/>
      <c r="BNZ87" s="227"/>
      <c r="BOA87" s="227"/>
      <c r="BOB87" s="227"/>
      <c r="BOC87" s="227"/>
      <c r="BOD87" s="227"/>
      <c r="BOE87" s="227"/>
      <c r="BOF87" s="227"/>
      <c r="BOG87" s="227"/>
      <c r="BOH87" s="227"/>
      <c r="BOI87" s="227"/>
      <c r="BOJ87" s="227"/>
      <c r="BOK87" s="227"/>
      <c r="BOL87" s="227"/>
      <c r="BOM87" s="227"/>
      <c r="BON87" s="227"/>
      <c r="BOO87" s="227"/>
      <c r="BOP87" s="227"/>
      <c r="BOQ87" s="227"/>
      <c r="BOR87" s="227"/>
      <c r="BOS87" s="227"/>
      <c r="BOT87" s="227"/>
      <c r="BOU87" s="227"/>
      <c r="BOV87" s="227"/>
      <c r="BOW87" s="227"/>
      <c r="BOX87" s="227"/>
      <c r="BOY87" s="227"/>
      <c r="BOZ87" s="227"/>
      <c r="BPA87" s="227"/>
      <c r="BPB87" s="227"/>
      <c r="BPC87" s="227"/>
      <c r="BPD87" s="227"/>
      <c r="BPE87" s="227"/>
      <c r="BPF87" s="227"/>
      <c r="BPG87" s="227"/>
      <c r="BPH87" s="227"/>
      <c r="BPI87" s="227"/>
      <c r="BPJ87" s="227"/>
      <c r="BPK87" s="227"/>
      <c r="BPL87" s="227"/>
      <c r="BPM87" s="227"/>
      <c r="BPN87" s="227"/>
      <c r="BPO87" s="227"/>
      <c r="BPP87" s="227"/>
      <c r="BPQ87" s="227"/>
      <c r="BPR87" s="227"/>
      <c r="BPS87" s="227"/>
      <c r="BPT87" s="227"/>
      <c r="BPU87" s="227"/>
      <c r="BPV87" s="227"/>
      <c r="BPW87" s="227"/>
      <c r="BPX87" s="227"/>
      <c r="BPY87" s="227"/>
      <c r="BPZ87" s="227"/>
      <c r="BQA87" s="227"/>
      <c r="BQB87" s="227"/>
      <c r="BQC87" s="227"/>
      <c r="BQD87" s="227"/>
      <c r="BQE87" s="227"/>
      <c r="BQF87" s="227"/>
      <c r="BQG87" s="227"/>
      <c r="BQH87" s="227"/>
      <c r="BQI87" s="227"/>
      <c r="BQJ87" s="227"/>
      <c r="BQK87" s="227"/>
      <c r="BQL87" s="227"/>
      <c r="BQM87" s="227"/>
      <c r="BQN87" s="227"/>
      <c r="BQO87" s="227"/>
      <c r="BQP87" s="227"/>
      <c r="BQQ87" s="227"/>
      <c r="BQR87" s="227"/>
      <c r="BQS87" s="227"/>
      <c r="BQT87" s="227"/>
      <c r="BQU87" s="227"/>
      <c r="BQV87" s="227"/>
      <c r="BQW87" s="227"/>
      <c r="BQX87" s="227"/>
      <c r="BQY87" s="227"/>
      <c r="BQZ87" s="227"/>
      <c r="BRA87" s="227"/>
      <c r="BRB87" s="227"/>
      <c r="BRC87" s="227"/>
      <c r="BRD87" s="227"/>
      <c r="BRE87" s="227"/>
      <c r="BRF87" s="227"/>
      <c r="BRG87" s="227"/>
      <c r="BRH87" s="227"/>
      <c r="BRI87" s="227"/>
      <c r="BRJ87" s="227"/>
      <c r="BRK87" s="227"/>
      <c r="BRL87" s="227"/>
      <c r="BRM87" s="227"/>
      <c r="BRN87" s="227"/>
      <c r="BRO87" s="227"/>
      <c r="BRP87" s="227"/>
      <c r="BRQ87" s="227"/>
      <c r="BRR87" s="227"/>
      <c r="BRS87" s="227"/>
      <c r="BRT87" s="227"/>
      <c r="BRU87" s="227"/>
      <c r="BRV87" s="227"/>
      <c r="BRW87" s="227"/>
      <c r="BRX87" s="227"/>
      <c r="BRY87" s="227"/>
      <c r="BRZ87" s="227"/>
      <c r="BSA87" s="227"/>
      <c r="BSB87" s="227"/>
      <c r="BSC87" s="227"/>
      <c r="BSD87" s="227"/>
      <c r="BSE87" s="227"/>
      <c r="BSF87" s="227"/>
      <c r="BSG87" s="227"/>
      <c r="BSH87" s="227"/>
      <c r="BSI87" s="227"/>
      <c r="BSJ87" s="227"/>
      <c r="BSK87" s="227"/>
      <c r="BSL87" s="227"/>
      <c r="BSM87" s="227"/>
      <c r="BSN87" s="227"/>
      <c r="BSO87" s="227"/>
      <c r="BSP87" s="227"/>
      <c r="BSQ87" s="227"/>
      <c r="BSR87" s="227"/>
      <c r="BSS87" s="227"/>
      <c r="BST87" s="227"/>
      <c r="BSU87" s="227"/>
      <c r="BSV87" s="227"/>
      <c r="BSW87" s="227"/>
      <c r="BSX87" s="227"/>
      <c r="BSY87" s="227"/>
      <c r="BSZ87" s="227"/>
      <c r="BTA87" s="227"/>
      <c r="BTB87" s="227"/>
      <c r="BTC87" s="227"/>
      <c r="BTD87" s="227"/>
      <c r="BTE87" s="227"/>
      <c r="BTF87" s="227"/>
      <c r="BTG87" s="227"/>
      <c r="BTH87" s="227"/>
      <c r="BTI87" s="227"/>
      <c r="BTJ87" s="227"/>
      <c r="BTK87" s="227"/>
      <c r="BTL87" s="227"/>
      <c r="BTM87" s="227"/>
      <c r="BTN87" s="227"/>
      <c r="BTO87" s="227"/>
      <c r="BTP87" s="227"/>
      <c r="BTQ87" s="227"/>
      <c r="BTR87" s="227"/>
      <c r="BTS87" s="227"/>
      <c r="BTT87" s="227"/>
      <c r="BTU87" s="227"/>
      <c r="BTV87" s="227"/>
      <c r="BTW87" s="227"/>
      <c r="BTX87" s="227"/>
      <c r="BTY87" s="227"/>
      <c r="BTZ87" s="227"/>
      <c r="BUA87" s="227"/>
      <c r="BUB87" s="227"/>
      <c r="BUC87" s="227"/>
      <c r="BUD87" s="227"/>
      <c r="BUE87" s="227"/>
      <c r="BUF87" s="227"/>
      <c r="BUG87" s="227"/>
      <c r="BUH87" s="227"/>
      <c r="BUI87" s="227"/>
      <c r="BUJ87" s="227"/>
      <c r="BUK87" s="227"/>
      <c r="BUL87" s="227"/>
      <c r="BUM87" s="227"/>
      <c r="BUN87" s="227"/>
      <c r="BUO87" s="227"/>
      <c r="BUP87" s="227"/>
      <c r="BUQ87" s="227"/>
      <c r="BUR87" s="227"/>
      <c r="BUS87" s="227"/>
      <c r="BUT87" s="227"/>
      <c r="BUU87" s="227"/>
      <c r="BUV87" s="227"/>
      <c r="BUW87" s="227"/>
      <c r="BUX87" s="227"/>
      <c r="BUY87" s="227"/>
      <c r="BUZ87" s="227"/>
      <c r="BVA87" s="227"/>
      <c r="BVB87" s="227"/>
      <c r="BVC87" s="227"/>
      <c r="BVD87" s="227"/>
      <c r="BVE87" s="227"/>
      <c r="BVF87" s="227"/>
      <c r="BVG87" s="227"/>
      <c r="BVH87" s="227"/>
      <c r="BVI87" s="227"/>
      <c r="BVJ87" s="227"/>
      <c r="BVK87" s="227"/>
      <c r="BVL87" s="227"/>
      <c r="BVM87" s="227"/>
      <c r="BVN87" s="227"/>
      <c r="BVO87" s="227"/>
      <c r="BVP87" s="227"/>
      <c r="BVQ87" s="227"/>
      <c r="BVR87" s="227"/>
      <c r="BVS87" s="227"/>
      <c r="BVT87" s="227"/>
      <c r="BVU87" s="227"/>
      <c r="BVV87" s="227"/>
      <c r="BVW87" s="227"/>
      <c r="BVX87" s="227"/>
      <c r="BVY87" s="227"/>
      <c r="BVZ87" s="227"/>
      <c r="BWA87" s="227"/>
      <c r="BWB87" s="227"/>
      <c r="BWC87" s="227"/>
      <c r="BWD87" s="227"/>
      <c r="BWE87" s="227"/>
      <c r="BWF87" s="227"/>
      <c r="BWG87" s="227"/>
      <c r="BWH87" s="227"/>
      <c r="BWI87" s="227"/>
      <c r="BWJ87" s="227"/>
      <c r="BWK87" s="227"/>
      <c r="BWL87" s="227"/>
      <c r="BWM87" s="227"/>
      <c r="BWN87" s="227"/>
      <c r="BWO87" s="227"/>
      <c r="BWP87" s="227"/>
      <c r="BWQ87" s="227"/>
      <c r="BWR87" s="227"/>
      <c r="BWS87" s="227"/>
      <c r="BWT87" s="227"/>
      <c r="BWU87" s="227"/>
      <c r="BWV87" s="227"/>
      <c r="BWW87" s="227"/>
      <c r="BWX87" s="227"/>
      <c r="BWY87" s="227"/>
      <c r="BWZ87" s="227"/>
      <c r="BXA87" s="227"/>
      <c r="BXB87" s="227"/>
      <c r="BXC87" s="227"/>
      <c r="BXD87" s="227"/>
      <c r="BXE87" s="227"/>
      <c r="BXF87" s="227"/>
      <c r="BXG87" s="227"/>
      <c r="BXH87" s="227"/>
      <c r="BXI87" s="227"/>
      <c r="BXJ87" s="227"/>
      <c r="BXK87" s="227"/>
      <c r="BXL87" s="227"/>
      <c r="BXM87" s="227"/>
      <c r="BXN87" s="227"/>
      <c r="BXO87" s="227"/>
      <c r="BXP87" s="227"/>
      <c r="BXQ87" s="227"/>
      <c r="BXR87" s="227"/>
      <c r="BXS87" s="227"/>
      <c r="BXT87" s="227"/>
      <c r="BXU87" s="227"/>
      <c r="BXV87" s="227"/>
      <c r="BXW87" s="227"/>
      <c r="BXX87" s="227"/>
      <c r="BXY87" s="227"/>
      <c r="BXZ87" s="227"/>
      <c r="BYA87" s="227"/>
      <c r="BYB87" s="227"/>
      <c r="BYC87" s="227"/>
      <c r="BYD87" s="227"/>
      <c r="BYE87" s="227"/>
      <c r="BYF87" s="227"/>
      <c r="BYG87" s="227"/>
      <c r="BYH87" s="227"/>
      <c r="BYI87" s="227"/>
      <c r="BYJ87" s="227"/>
      <c r="BYK87" s="227"/>
      <c r="BYL87" s="227"/>
      <c r="BYM87" s="227"/>
      <c r="BYN87" s="227"/>
      <c r="BYO87" s="227"/>
      <c r="BYP87" s="227"/>
      <c r="BYQ87" s="227"/>
      <c r="BYR87" s="227"/>
      <c r="BYS87" s="227"/>
      <c r="BYT87" s="227"/>
      <c r="BYU87" s="227"/>
      <c r="BYV87" s="227"/>
      <c r="BYW87" s="227"/>
      <c r="BYX87" s="227"/>
      <c r="BYY87" s="227"/>
      <c r="BYZ87" s="227"/>
      <c r="BZA87" s="227"/>
      <c r="BZB87" s="227"/>
      <c r="BZC87" s="227"/>
      <c r="BZD87" s="227"/>
      <c r="BZE87" s="227"/>
      <c r="BZF87" s="227"/>
      <c r="BZG87" s="227"/>
      <c r="BZH87" s="227"/>
      <c r="BZI87" s="227"/>
      <c r="BZJ87" s="227"/>
      <c r="BZK87" s="227"/>
      <c r="BZL87" s="227"/>
      <c r="BZM87" s="227"/>
      <c r="BZN87" s="227"/>
      <c r="BZO87" s="227"/>
      <c r="BZP87" s="227"/>
      <c r="BZQ87" s="227"/>
      <c r="BZR87" s="227"/>
      <c r="BZS87" s="227"/>
      <c r="BZT87" s="227"/>
      <c r="BZU87" s="227"/>
      <c r="BZV87" s="227"/>
      <c r="BZW87" s="227"/>
      <c r="BZX87" s="227"/>
      <c r="BZY87" s="227"/>
      <c r="BZZ87" s="227"/>
      <c r="CAA87" s="227"/>
      <c r="CAB87" s="227"/>
      <c r="CAC87" s="227"/>
      <c r="CAD87" s="227"/>
      <c r="CAE87" s="227"/>
      <c r="CAF87" s="227"/>
      <c r="CAG87" s="227"/>
      <c r="CAH87" s="227"/>
      <c r="CAI87" s="227"/>
      <c r="CAJ87" s="227"/>
      <c r="CAK87" s="227"/>
      <c r="CAL87" s="227"/>
      <c r="CAM87" s="227"/>
      <c r="CAN87" s="227"/>
      <c r="CAO87" s="227"/>
      <c r="CAP87" s="227"/>
      <c r="CAQ87" s="227"/>
      <c r="CAR87" s="227"/>
      <c r="CAS87" s="227"/>
      <c r="CAT87" s="227"/>
      <c r="CAU87" s="227"/>
      <c r="CAV87" s="227"/>
      <c r="CAW87" s="227"/>
      <c r="CAX87" s="227"/>
      <c r="CAY87" s="227"/>
      <c r="CAZ87" s="227"/>
      <c r="CBA87" s="227"/>
      <c r="CBB87" s="227"/>
      <c r="CBC87" s="227"/>
      <c r="CBD87" s="227"/>
      <c r="CBE87" s="227"/>
      <c r="CBF87" s="227"/>
      <c r="CBG87" s="227"/>
      <c r="CBH87" s="227"/>
      <c r="CBI87" s="227"/>
      <c r="CBJ87" s="227"/>
      <c r="CBK87" s="227"/>
      <c r="CBL87" s="227"/>
      <c r="CBM87" s="227"/>
      <c r="CBN87" s="227"/>
      <c r="CBO87" s="227"/>
      <c r="CBP87" s="227"/>
      <c r="CBQ87" s="227"/>
      <c r="CBR87" s="227"/>
      <c r="CBS87" s="227"/>
      <c r="CBT87" s="227"/>
      <c r="CBU87" s="227"/>
      <c r="CBV87" s="227"/>
      <c r="CBW87" s="227"/>
      <c r="CBX87" s="227"/>
      <c r="CBY87" s="227"/>
      <c r="CBZ87" s="227"/>
      <c r="CCA87" s="227"/>
      <c r="CCB87" s="227"/>
      <c r="CCC87" s="227"/>
      <c r="CCD87" s="227"/>
      <c r="CCE87" s="227"/>
      <c r="CCF87" s="227"/>
      <c r="CCG87" s="227"/>
      <c r="CCH87" s="227"/>
      <c r="CCI87" s="227"/>
      <c r="CCJ87" s="227"/>
      <c r="CCK87" s="227"/>
      <c r="CCL87" s="227"/>
      <c r="CCM87" s="227"/>
      <c r="CCN87" s="227"/>
      <c r="CCO87" s="227"/>
      <c r="CCP87" s="227"/>
      <c r="CCQ87" s="227"/>
      <c r="CCR87" s="227"/>
      <c r="CCS87" s="227"/>
      <c r="CCT87" s="227"/>
      <c r="CCU87" s="227"/>
      <c r="CCV87" s="227"/>
      <c r="CCW87" s="227"/>
      <c r="CCX87" s="227"/>
      <c r="CCY87" s="227"/>
      <c r="CCZ87" s="227"/>
      <c r="CDA87" s="227"/>
      <c r="CDB87" s="227"/>
      <c r="CDC87" s="227"/>
      <c r="CDD87" s="227"/>
      <c r="CDE87" s="227"/>
      <c r="CDF87" s="227"/>
      <c r="CDG87" s="227"/>
      <c r="CDH87" s="227"/>
      <c r="CDI87" s="227"/>
      <c r="CDJ87" s="227"/>
      <c r="CDK87" s="227"/>
      <c r="CDL87" s="227"/>
      <c r="CDM87" s="227"/>
      <c r="CDN87" s="227"/>
      <c r="CDO87" s="227"/>
      <c r="CDP87" s="227"/>
      <c r="CDQ87" s="227"/>
      <c r="CDR87" s="227"/>
      <c r="CDS87" s="227"/>
      <c r="CDT87" s="227"/>
      <c r="CDU87" s="227"/>
      <c r="CDV87" s="227"/>
      <c r="CDW87" s="227"/>
      <c r="CDX87" s="227"/>
      <c r="CDY87" s="227"/>
      <c r="CDZ87" s="227"/>
      <c r="CEA87" s="227"/>
      <c r="CEB87" s="227"/>
      <c r="CEC87" s="227"/>
      <c r="CED87" s="227"/>
      <c r="CEE87" s="227"/>
      <c r="CEF87" s="227"/>
      <c r="CEG87" s="227"/>
      <c r="CEH87" s="227"/>
      <c r="CEI87" s="227"/>
      <c r="CEJ87" s="227"/>
      <c r="CEK87" s="227"/>
      <c r="CEL87" s="227"/>
      <c r="CEM87" s="227"/>
      <c r="CEN87" s="227"/>
      <c r="CEO87" s="227"/>
      <c r="CEP87" s="227"/>
      <c r="CEQ87" s="227"/>
      <c r="CER87" s="227"/>
      <c r="CES87" s="227"/>
      <c r="CET87" s="227"/>
      <c r="CEU87" s="227"/>
      <c r="CEV87" s="227"/>
      <c r="CEW87" s="227"/>
      <c r="CEX87" s="227"/>
      <c r="CEY87" s="227"/>
      <c r="CEZ87" s="227"/>
      <c r="CFA87" s="227"/>
      <c r="CFB87" s="227"/>
      <c r="CFC87" s="227"/>
      <c r="CFD87" s="227"/>
      <c r="CFE87" s="227"/>
      <c r="CFF87" s="227"/>
      <c r="CFG87" s="227"/>
      <c r="CFH87" s="227"/>
      <c r="CFI87" s="227"/>
      <c r="CFJ87" s="227"/>
      <c r="CFK87" s="227"/>
      <c r="CFL87" s="227"/>
      <c r="CFM87" s="227"/>
      <c r="CFN87" s="227"/>
      <c r="CFO87" s="227"/>
      <c r="CFP87" s="227"/>
      <c r="CFQ87" s="227"/>
      <c r="CFR87" s="227"/>
      <c r="CFS87" s="227"/>
      <c r="CFT87" s="227"/>
      <c r="CFU87" s="227"/>
      <c r="CFV87" s="227"/>
      <c r="CFW87" s="227"/>
      <c r="CFX87" s="227"/>
      <c r="CFY87" s="227"/>
      <c r="CFZ87" s="227"/>
      <c r="CGA87" s="227"/>
      <c r="CGB87" s="227"/>
      <c r="CGC87" s="227"/>
      <c r="CGD87" s="227"/>
      <c r="CGE87" s="227"/>
      <c r="CGF87" s="227"/>
      <c r="CGG87" s="227"/>
      <c r="CGH87" s="227"/>
      <c r="CGI87" s="227"/>
      <c r="CGJ87" s="227"/>
      <c r="CGK87" s="227"/>
      <c r="CGL87" s="227"/>
      <c r="CGM87" s="227"/>
      <c r="CGN87" s="227"/>
      <c r="CGO87" s="227"/>
      <c r="CGP87" s="227"/>
      <c r="CGQ87" s="227"/>
      <c r="CGR87" s="227"/>
      <c r="CGS87" s="227"/>
      <c r="CGT87" s="227"/>
      <c r="CGU87" s="227"/>
      <c r="CGV87" s="227"/>
      <c r="CGW87" s="227"/>
      <c r="CGX87" s="227"/>
      <c r="CGY87" s="227"/>
      <c r="CGZ87" s="227"/>
      <c r="CHA87" s="227"/>
      <c r="CHB87" s="227"/>
      <c r="CHC87" s="227"/>
      <c r="CHD87" s="227"/>
      <c r="CHE87" s="227"/>
      <c r="CHF87" s="227"/>
      <c r="CHG87" s="227"/>
      <c r="CHH87" s="227"/>
      <c r="CHI87" s="227"/>
      <c r="CHJ87" s="227"/>
      <c r="CHK87" s="227"/>
      <c r="CHL87" s="227"/>
      <c r="CHM87" s="227"/>
      <c r="CHN87" s="227"/>
      <c r="CHO87" s="227"/>
      <c r="CHP87" s="227"/>
      <c r="CHQ87" s="227"/>
      <c r="CHR87" s="227"/>
      <c r="CHS87" s="227"/>
      <c r="CHT87" s="227"/>
      <c r="CHU87" s="227"/>
      <c r="CHV87" s="227"/>
      <c r="CHW87" s="227"/>
      <c r="CHX87" s="227"/>
      <c r="CHY87" s="227"/>
      <c r="CHZ87" s="227"/>
      <c r="CIA87" s="227"/>
      <c r="CIB87" s="227"/>
      <c r="CIC87" s="227"/>
      <c r="CID87" s="227"/>
      <c r="CIE87" s="227"/>
      <c r="CIF87" s="227"/>
      <c r="CIG87" s="227"/>
      <c r="CIH87" s="227"/>
      <c r="CII87" s="227"/>
      <c r="CIJ87" s="227"/>
      <c r="CIK87" s="227"/>
      <c r="CIL87" s="227"/>
      <c r="CIM87" s="227"/>
      <c r="CIN87" s="227"/>
      <c r="CIO87" s="227"/>
      <c r="CIP87" s="227"/>
      <c r="CIQ87" s="227"/>
      <c r="CIR87" s="227"/>
      <c r="CIS87" s="227"/>
      <c r="CIT87" s="227"/>
      <c r="CIU87" s="227"/>
      <c r="CIV87" s="227"/>
      <c r="CIW87" s="227"/>
      <c r="CIX87" s="227"/>
      <c r="CIY87" s="227"/>
      <c r="CIZ87" s="227"/>
      <c r="CJA87" s="227"/>
      <c r="CJB87" s="227"/>
      <c r="CJC87" s="227"/>
      <c r="CJD87" s="227"/>
      <c r="CJE87" s="227"/>
      <c r="CJF87" s="227"/>
      <c r="CJG87" s="227"/>
      <c r="CJH87" s="227"/>
      <c r="CJI87" s="227"/>
      <c r="CJJ87" s="227"/>
      <c r="CJK87" s="227"/>
      <c r="CJL87" s="227"/>
      <c r="CJM87" s="227"/>
      <c r="CJN87" s="227"/>
      <c r="CJO87" s="227"/>
      <c r="CJP87" s="227"/>
      <c r="CJQ87" s="227"/>
      <c r="CJR87" s="227"/>
      <c r="CJS87" s="227"/>
      <c r="CJT87" s="227"/>
      <c r="CJU87" s="227"/>
      <c r="CJV87" s="227"/>
      <c r="CJW87" s="227"/>
      <c r="CJX87" s="227"/>
      <c r="CJY87" s="227"/>
      <c r="CJZ87" s="227"/>
      <c r="CKA87" s="227"/>
      <c r="CKB87" s="227"/>
      <c r="CKC87" s="227"/>
      <c r="CKD87" s="227"/>
      <c r="CKE87" s="227"/>
      <c r="CKF87" s="227"/>
      <c r="CKG87" s="227"/>
      <c r="CKH87" s="227"/>
      <c r="CKI87" s="227"/>
      <c r="CKJ87" s="227"/>
      <c r="CKK87" s="227"/>
      <c r="CKL87" s="227"/>
      <c r="CKM87" s="227"/>
      <c r="CKN87" s="227"/>
      <c r="CKO87" s="227"/>
      <c r="CKP87" s="227"/>
      <c r="CKQ87" s="227"/>
      <c r="CKR87" s="227"/>
      <c r="CKS87" s="227"/>
      <c r="CKT87" s="227"/>
      <c r="CKU87" s="227"/>
      <c r="CKV87" s="227"/>
      <c r="CKW87" s="227"/>
      <c r="CKX87" s="227"/>
      <c r="CKY87" s="227"/>
      <c r="CKZ87" s="227"/>
      <c r="CLA87" s="227"/>
      <c r="CLB87" s="227"/>
      <c r="CLC87" s="227"/>
      <c r="CLD87" s="227"/>
      <c r="CLE87" s="227"/>
      <c r="CLF87" s="227"/>
      <c r="CLG87" s="227"/>
      <c r="CLH87" s="227"/>
      <c r="CLI87" s="227"/>
      <c r="CLJ87" s="227"/>
      <c r="CLK87" s="227"/>
      <c r="CLL87" s="227"/>
      <c r="CLM87" s="227"/>
      <c r="CLN87" s="227"/>
      <c r="CLO87" s="227"/>
      <c r="CLP87" s="227"/>
      <c r="CLQ87" s="227"/>
      <c r="CLR87" s="227"/>
      <c r="CLS87" s="227"/>
      <c r="CLT87" s="227"/>
      <c r="CLU87" s="227"/>
      <c r="CLV87" s="227"/>
      <c r="CLW87" s="227"/>
      <c r="CLX87" s="227"/>
      <c r="CLY87" s="227"/>
      <c r="CLZ87" s="227"/>
      <c r="CMA87" s="227"/>
      <c r="CMB87" s="227"/>
      <c r="CMC87" s="227"/>
      <c r="CMD87" s="227"/>
      <c r="CME87" s="227"/>
      <c r="CMF87" s="227"/>
      <c r="CMG87" s="227"/>
      <c r="CMH87" s="227"/>
      <c r="CMI87" s="227"/>
      <c r="CMJ87" s="227"/>
      <c r="CMK87" s="227"/>
      <c r="CML87" s="227"/>
      <c r="CMM87" s="227"/>
      <c r="CMN87" s="227"/>
      <c r="CMO87" s="227"/>
      <c r="CMP87" s="227"/>
      <c r="CMQ87" s="227"/>
      <c r="CMR87" s="227"/>
      <c r="CMS87" s="227"/>
      <c r="CMT87" s="227"/>
      <c r="CMU87" s="227"/>
      <c r="CMV87" s="227"/>
      <c r="CMW87" s="227"/>
      <c r="CMX87" s="227"/>
      <c r="CMY87" s="227"/>
      <c r="CMZ87" s="227"/>
      <c r="CNA87" s="227"/>
      <c r="CNB87" s="227"/>
      <c r="CNC87" s="227"/>
      <c r="CND87" s="227"/>
      <c r="CNE87" s="227"/>
      <c r="CNF87" s="227"/>
      <c r="CNG87" s="227"/>
      <c r="CNH87" s="227"/>
      <c r="CNI87" s="227"/>
      <c r="CNJ87" s="227"/>
      <c r="CNK87" s="227"/>
      <c r="CNL87" s="227"/>
      <c r="CNM87" s="227"/>
      <c r="CNN87" s="227"/>
      <c r="CNO87" s="227"/>
      <c r="CNP87" s="227"/>
      <c r="CNQ87" s="227"/>
      <c r="CNR87" s="227"/>
      <c r="CNS87" s="227"/>
      <c r="CNT87" s="227"/>
      <c r="CNU87" s="227"/>
      <c r="CNV87" s="227"/>
      <c r="CNW87" s="227"/>
      <c r="CNX87" s="227"/>
      <c r="CNY87" s="227"/>
      <c r="CNZ87" s="227"/>
      <c r="COA87" s="227"/>
      <c r="COB87" s="227"/>
      <c r="COC87" s="227"/>
      <c r="COD87" s="227"/>
      <c r="COE87" s="227"/>
      <c r="COF87" s="227"/>
      <c r="COG87" s="227"/>
      <c r="COH87" s="227"/>
      <c r="COI87" s="227"/>
      <c r="COJ87" s="227"/>
      <c r="COK87" s="227"/>
      <c r="COL87" s="227"/>
      <c r="COM87" s="227"/>
      <c r="CON87" s="227"/>
      <c r="COO87" s="227"/>
      <c r="COP87" s="227"/>
      <c r="COQ87" s="227"/>
      <c r="COR87" s="227"/>
      <c r="COS87" s="227"/>
      <c r="COT87" s="227"/>
      <c r="COU87" s="227"/>
      <c r="COV87" s="227"/>
      <c r="COW87" s="227"/>
      <c r="COX87" s="227"/>
      <c r="COY87" s="227"/>
      <c r="COZ87" s="227"/>
      <c r="CPA87" s="227"/>
      <c r="CPB87" s="227"/>
      <c r="CPC87" s="227"/>
      <c r="CPD87" s="227"/>
      <c r="CPE87" s="227"/>
      <c r="CPF87" s="227"/>
      <c r="CPG87" s="227"/>
      <c r="CPH87" s="227"/>
      <c r="CPI87" s="227"/>
      <c r="CPJ87" s="227"/>
      <c r="CPK87" s="227"/>
      <c r="CPL87" s="227"/>
      <c r="CPM87" s="227"/>
      <c r="CPN87" s="227"/>
      <c r="CPO87" s="227"/>
      <c r="CPP87" s="227"/>
      <c r="CPQ87" s="227"/>
      <c r="CPR87" s="227"/>
      <c r="CPS87" s="227"/>
      <c r="CPT87" s="227"/>
      <c r="CPU87" s="227"/>
      <c r="CPV87" s="227"/>
      <c r="CPW87" s="227"/>
      <c r="CPX87" s="227"/>
      <c r="CPY87" s="227"/>
      <c r="CPZ87" s="227"/>
      <c r="CQA87" s="227"/>
      <c r="CQB87" s="227"/>
      <c r="CQC87" s="227"/>
      <c r="CQD87" s="227"/>
      <c r="CQE87" s="227"/>
      <c r="CQF87" s="227"/>
      <c r="CQG87" s="227"/>
      <c r="CQH87" s="227"/>
      <c r="CQI87" s="227"/>
      <c r="CQJ87" s="227"/>
      <c r="CQK87" s="227"/>
      <c r="CQL87" s="227"/>
      <c r="CQM87" s="227"/>
      <c r="CQN87" s="227"/>
      <c r="CQO87" s="227"/>
      <c r="CQP87" s="227"/>
      <c r="CQQ87" s="227"/>
      <c r="CQR87" s="227"/>
      <c r="CQS87" s="227"/>
      <c r="CQT87" s="227"/>
      <c r="CQU87" s="227"/>
      <c r="CQV87" s="227"/>
      <c r="CQW87" s="227"/>
      <c r="CQX87" s="227"/>
      <c r="CQY87" s="227"/>
      <c r="CQZ87" s="227"/>
      <c r="CRA87" s="227"/>
      <c r="CRB87" s="227"/>
      <c r="CRC87" s="227"/>
      <c r="CRD87" s="227"/>
      <c r="CRE87" s="227"/>
      <c r="CRF87" s="227"/>
      <c r="CRG87" s="227"/>
      <c r="CRH87" s="227"/>
      <c r="CRI87" s="227"/>
      <c r="CRJ87" s="227"/>
      <c r="CRK87" s="227"/>
      <c r="CRL87" s="227"/>
      <c r="CRM87" s="227"/>
      <c r="CRN87" s="227"/>
      <c r="CRO87" s="227"/>
      <c r="CRP87" s="227"/>
      <c r="CRQ87" s="227"/>
      <c r="CRR87" s="227"/>
      <c r="CRS87" s="227"/>
      <c r="CRT87" s="227"/>
      <c r="CRU87" s="227"/>
      <c r="CRV87" s="227"/>
      <c r="CRW87" s="227"/>
      <c r="CRX87" s="227"/>
      <c r="CRY87" s="227"/>
      <c r="CRZ87" s="227"/>
      <c r="CSA87" s="227"/>
      <c r="CSB87" s="227"/>
      <c r="CSC87" s="227"/>
      <c r="CSD87" s="227"/>
      <c r="CSE87" s="227"/>
      <c r="CSF87" s="227"/>
      <c r="CSG87" s="227"/>
      <c r="CSH87" s="227"/>
      <c r="CSI87" s="227"/>
      <c r="CSJ87" s="227"/>
      <c r="CSK87" s="227"/>
      <c r="CSL87" s="227"/>
      <c r="CSM87" s="227"/>
      <c r="CSN87" s="227"/>
      <c r="CSO87" s="227"/>
      <c r="CSP87" s="227"/>
      <c r="CSQ87" s="227"/>
      <c r="CSR87" s="227"/>
      <c r="CSS87" s="227"/>
      <c r="CST87" s="227"/>
      <c r="CSU87" s="227"/>
      <c r="CSV87" s="227"/>
      <c r="CSW87" s="227"/>
      <c r="CSX87" s="227"/>
      <c r="CSY87" s="227"/>
      <c r="CSZ87" s="227"/>
      <c r="CTA87" s="227"/>
      <c r="CTB87" s="227"/>
      <c r="CTC87" s="227"/>
      <c r="CTD87" s="227"/>
      <c r="CTE87" s="227"/>
      <c r="CTF87" s="227"/>
      <c r="CTG87" s="227"/>
      <c r="CTH87" s="227"/>
      <c r="CTI87" s="227"/>
      <c r="CTJ87" s="227"/>
      <c r="CTK87" s="227"/>
      <c r="CTL87" s="227"/>
      <c r="CTM87" s="227"/>
      <c r="CTN87" s="227"/>
      <c r="CTO87" s="227"/>
      <c r="CTP87" s="227"/>
      <c r="CTQ87" s="227"/>
      <c r="CTR87" s="227"/>
      <c r="CTS87" s="227"/>
      <c r="CTT87" s="227"/>
      <c r="CTU87" s="227"/>
      <c r="CTV87" s="227"/>
      <c r="CTW87" s="227"/>
      <c r="CTX87" s="227"/>
      <c r="CTY87" s="227"/>
      <c r="CTZ87" s="227"/>
      <c r="CUA87" s="227"/>
      <c r="CUB87" s="227"/>
      <c r="CUC87" s="227"/>
      <c r="CUD87" s="227"/>
      <c r="CUE87" s="227"/>
      <c r="CUF87" s="227"/>
      <c r="CUG87" s="227"/>
      <c r="CUH87" s="227"/>
      <c r="CUI87" s="227"/>
      <c r="CUJ87" s="227"/>
      <c r="CUK87" s="227"/>
      <c r="CUL87" s="227"/>
      <c r="CUM87" s="227"/>
      <c r="CUN87" s="227"/>
      <c r="CUO87" s="227"/>
      <c r="CUP87" s="227"/>
      <c r="CUQ87" s="227"/>
      <c r="CUR87" s="227"/>
      <c r="CUS87" s="227"/>
      <c r="CUT87" s="227"/>
      <c r="CUU87" s="227"/>
      <c r="CUV87" s="227"/>
      <c r="CUW87" s="227"/>
      <c r="CUX87" s="227"/>
      <c r="CUY87" s="227"/>
      <c r="CUZ87" s="227"/>
      <c r="CVA87" s="227"/>
      <c r="CVB87" s="227"/>
      <c r="CVC87" s="227"/>
      <c r="CVD87" s="227"/>
      <c r="CVE87" s="227"/>
      <c r="CVF87" s="227"/>
      <c r="CVG87" s="227"/>
      <c r="CVH87" s="227"/>
      <c r="CVI87" s="227"/>
      <c r="CVJ87" s="227"/>
      <c r="CVK87" s="227"/>
      <c r="CVL87" s="227"/>
      <c r="CVM87" s="227"/>
      <c r="CVN87" s="227"/>
      <c r="CVO87" s="227"/>
      <c r="CVP87" s="227"/>
      <c r="CVQ87" s="227"/>
      <c r="CVR87" s="227"/>
      <c r="CVS87" s="227"/>
      <c r="CVT87" s="227"/>
      <c r="CVU87" s="227"/>
      <c r="CVV87" s="227"/>
      <c r="CVW87" s="227"/>
      <c r="CVX87" s="227"/>
      <c r="CVY87" s="227"/>
      <c r="CVZ87" s="227"/>
      <c r="CWA87" s="227"/>
      <c r="CWB87" s="227"/>
      <c r="CWC87" s="227"/>
      <c r="CWD87" s="227"/>
      <c r="CWE87" s="227"/>
      <c r="CWF87" s="227"/>
      <c r="CWG87" s="227"/>
      <c r="CWH87" s="227"/>
      <c r="CWI87" s="227"/>
      <c r="CWJ87" s="227"/>
      <c r="CWK87" s="227"/>
      <c r="CWL87" s="227"/>
      <c r="CWM87" s="227"/>
      <c r="CWN87" s="227"/>
      <c r="CWO87" s="227"/>
      <c r="CWP87" s="227"/>
      <c r="CWQ87" s="227"/>
      <c r="CWR87" s="227"/>
      <c r="CWS87" s="227"/>
      <c r="CWT87" s="227"/>
      <c r="CWU87" s="227"/>
      <c r="CWV87" s="227"/>
      <c r="CWW87" s="227"/>
      <c r="CWX87" s="227"/>
      <c r="CWY87" s="227"/>
      <c r="CWZ87" s="227"/>
      <c r="CXA87" s="227"/>
      <c r="CXB87" s="227"/>
      <c r="CXC87" s="227"/>
      <c r="CXD87" s="227"/>
      <c r="CXE87" s="227"/>
      <c r="CXF87" s="227"/>
      <c r="CXG87" s="227"/>
      <c r="CXH87" s="227"/>
      <c r="CXI87" s="227"/>
      <c r="CXJ87" s="227"/>
      <c r="CXK87" s="227"/>
      <c r="CXL87" s="227"/>
      <c r="CXM87" s="227"/>
      <c r="CXN87" s="227"/>
      <c r="CXO87" s="227"/>
      <c r="CXP87" s="227"/>
      <c r="CXQ87" s="227"/>
      <c r="CXR87" s="227"/>
      <c r="CXS87" s="227"/>
      <c r="CXT87" s="227"/>
      <c r="CXU87" s="227"/>
      <c r="CXV87" s="227"/>
      <c r="CXW87" s="227"/>
      <c r="CXX87" s="227"/>
      <c r="CXY87" s="227"/>
      <c r="CXZ87" s="227"/>
      <c r="CYA87" s="227"/>
      <c r="CYB87" s="227"/>
      <c r="CYC87" s="227"/>
      <c r="CYD87" s="227"/>
      <c r="CYE87" s="227"/>
      <c r="CYF87" s="227"/>
      <c r="CYG87" s="227"/>
      <c r="CYH87" s="227"/>
      <c r="CYI87" s="227"/>
      <c r="CYJ87" s="227"/>
      <c r="CYK87" s="227"/>
      <c r="CYL87" s="227"/>
      <c r="CYM87" s="227"/>
      <c r="CYN87" s="227"/>
      <c r="CYO87" s="227"/>
      <c r="CYP87" s="227"/>
      <c r="CYQ87" s="227"/>
      <c r="CYR87" s="227"/>
      <c r="CYS87" s="227"/>
      <c r="CYT87" s="227"/>
      <c r="CYU87" s="227"/>
      <c r="CYV87" s="227"/>
      <c r="CYW87" s="227"/>
      <c r="CYX87" s="227"/>
      <c r="CYY87" s="227"/>
      <c r="CYZ87" s="227"/>
      <c r="CZA87" s="227"/>
      <c r="CZB87" s="227"/>
      <c r="CZC87" s="227"/>
      <c r="CZD87" s="227"/>
      <c r="CZE87" s="227"/>
      <c r="CZF87" s="227"/>
      <c r="CZG87" s="227"/>
      <c r="CZH87" s="227"/>
      <c r="CZI87" s="227"/>
      <c r="CZJ87" s="227"/>
      <c r="CZK87" s="227"/>
      <c r="CZL87" s="227"/>
      <c r="CZM87" s="227"/>
      <c r="CZN87" s="227"/>
      <c r="CZO87" s="227"/>
      <c r="CZP87" s="227"/>
      <c r="CZQ87" s="227"/>
      <c r="CZR87" s="227"/>
      <c r="CZS87" s="227"/>
      <c r="CZT87" s="227"/>
      <c r="CZU87" s="227"/>
      <c r="CZV87" s="227"/>
      <c r="CZW87" s="227"/>
      <c r="CZX87" s="227"/>
      <c r="CZY87" s="227"/>
      <c r="CZZ87" s="227"/>
      <c r="DAA87" s="227"/>
      <c r="DAB87" s="227"/>
      <c r="DAC87" s="227"/>
      <c r="DAD87" s="227"/>
      <c r="DAE87" s="227"/>
      <c r="DAF87" s="227"/>
      <c r="DAG87" s="227"/>
      <c r="DAH87" s="227"/>
      <c r="DAI87" s="227"/>
      <c r="DAJ87" s="227"/>
      <c r="DAK87" s="227"/>
      <c r="DAL87" s="227"/>
      <c r="DAM87" s="227"/>
      <c r="DAN87" s="227"/>
      <c r="DAO87" s="227"/>
      <c r="DAP87" s="227"/>
      <c r="DAQ87" s="227"/>
      <c r="DAR87" s="227"/>
      <c r="DAS87" s="227"/>
      <c r="DAT87" s="227"/>
      <c r="DAU87" s="227"/>
      <c r="DAV87" s="227"/>
      <c r="DAW87" s="227"/>
      <c r="DAX87" s="227"/>
      <c r="DAY87" s="227"/>
      <c r="DAZ87" s="227"/>
      <c r="DBA87" s="227"/>
      <c r="DBB87" s="227"/>
      <c r="DBC87" s="227"/>
      <c r="DBD87" s="227"/>
      <c r="DBE87" s="227"/>
      <c r="DBF87" s="227"/>
      <c r="DBG87" s="227"/>
      <c r="DBH87" s="227"/>
      <c r="DBI87" s="227"/>
      <c r="DBJ87" s="227"/>
      <c r="DBK87" s="227"/>
      <c r="DBL87" s="227"/>
      <c r="DBM87" s="227"/>
      <c r="DBN87" s="227"/>
      <c r="DBO87" s="227"/>
      <c r="DBP87" s="227"/>
      <c r="DBQ87" s="227"/>
      <c r="DBR87" s="227"/>
      <c r="DBS87" s="227"/>
      <c r="DBT87" s="227"/>
      <c r="DBU87" s="227"/>
      <c r="DBV87" s="227"/>
      <c r="DBW87" s="227"/>
      <c r="DBX87" s="227"/>
      <c r="DBY87" s="227"/>
      <c r="DBZ87" s="227"/>
      <c r="DCA87" s="227"/>
      <c r="DCB87" s="227"/>
      <c r="DCC87" s="227"/>
      <c r="DCD87" s="227"/>
      <c r="DCE87" s="227"/>
      <c r="DCF87" s="227"/>
      <c r="DCG87" s="227"/>
      <c r="DCH87" s="227"/>
      <c r="DCI87" s="227"/>
      <c r="DCJ87" s="227"/>
      <c r="DCK87" s="227"/>
      <c r="DCL87" s="227"/>
      <c r="DCM87" s="227"/>
      <c r="DCN87" s="227"/>
      <c r="DCO87" s="227"/>
      <c r="DCP87" s="227"/>
      <c r="DCQ87" s="227"/>
      <c r="DCR87" s="227"/>
      <c r="DCS87" s="227"/>
      <c r="DCT87" s="227"/>
      <c r="DCU87" s="227"/>
      <c r="DCV87" s="227"/>
      <c r="DCW87" s="227"/>
      <c r="DCX87" s="227"/>
      <c r="DCY87" s="227"/>
      <c r="DCZ87" s="227"/>
      <c r="DDA87" s="227"/>
      <c r="DDB87" s="227"/>
      <c r="DDC87" s="227"/>
      <c r="DDD87" s="227"/>
      <c r="DDE87" s="227"/>
      <c r="DDF87" s="227"/>
      <c r="DDG87" s="227"/>
      <c r="DDH87" s="227"/>
      <c r="DDI87" s="227"/>
      <c r="DDJ87" s="227"/>
      <c r="DDK87" s="227"/>
      <c r="DDL87" s="227"/>
      <c r="DDM87" s="227"/>
      <c r="DDN87" s="227"/>
      <c r="DDO87" s="227"/>
      <c r="DDP87" s="227"/>
      <c r="DDQ87" s="227"/>
      <c r="DDR87" s="227"/>
      <c r="DDS87" s="227"/>
      <c r="DDT87" s="227"/>
      <c r="DDU87" s="227"/>
      <c r="DDV87" s="227"/>
      <c r="DDW87" s="227"/>
      <c r="DDX87" s="227"/>
      <c r="DDY87" s="227"/>
      <c r="DDZ87" s="227"/>
      <c r="DEA87" s="227"/>
      <c r="DEB87" s="227"/>
      <c r="DEC87" s="227"/>
      <c r="DED87" s="227"/>
      <c r="DEE87" s="227"/>
      <c r="DEF87" s="227"/>
      <c r="DEG87" s="227"/>
      <c r="DEH87" s="227"/>
      <c r="DEI87" s="227"/>
      <c r="DEJ87" s="227"/>
      <c r="DEK87" s="227"/>
      <c r="DEL87" s="227"/>
      <c r="DEM87" s="227"/>
      <c r="DEN87" s="227"/>
      <c r="DEO87" s="227"/>
      <c r="DEP87" s="227"/>
      <c r="DEQ87" s="227"/>
      <c r="DER87" s="227"/>
      <c r="DES87" s="227"/>
      <c r="DET87" s="227"/>
      <c r="DEU87" s="227"/>
      <c r="DEV87" s="227"/>
      <c r="DEW87" s="227"/>
      <c r="DEX87" s="227"/>
      <c r="DEY87" s="227"/>
      <c r="DEZ87" s="227"/>
      <c r="DFA87" s="227"/>
      <c r="DFB87" s="227"/>
      <c r="DFC87" s="227"/>
      <c r="DFD87" s="227"/>
      <c r="DFE87" s="227"/>
      <c r="DFF87" s="227"/>
      <c r="DFG87" s="227"/>
      <c r="DFH87" s="227"/>
      <c r="DFI87" s="227"/>
      <c r="DFJ87" s="227"/>
      <c r="DFK87" s="227"/>
      <c r="DFL87" s="227"/>
      <c r="DFM87" s="227"/>
      <c r="DFN87" s="227"/>
      <c r="DFO87" s="227"/>
      <c r="DFP87" s="227"/>
      <c r="DFQ87" s="227"/>
      <c r="DFR87" s="227"/>
      <c r="DFS87" s="227"/>
      <c r="DFT87" s="227"/>
      <c r="DFU87" s="227"/>
      <c r="DFV87" s="227"/>
      <c r="DFW87" s="227"/>
      <c r="DFX87" s="227"/>
      <c r="DFY87" s="227"/>
      <c r="DFZ87" s="227"/>
      <c r="DGA87" s="227"/>
      <c r="DGB87" s="227"/>
      <c r="DGC87" s="227"/>
      <c r="DGD87" s="227"/>
      <c r="DGE87" s="227"/>
      <c r="DGF87" s="227"/>
      <c r="DGG87" s="227"/>
      <c r="DGH87" s="227"/>
      <c r="DGI87" s="227"/>
      <c r="DGJ87" s="227"/>
      <c r="DGK87" s="227"/>
      <c r="DGL87" s="227"/>
      <c r="DGM87" s="227"/>
      <c r="DGN87" s="227"/>
      <c r="DGO87" s="227"/>
      <c r="DGP87" s="227"/>
      <c r="DGQ87" s="227"/>
      <c r="DGR87" s="227"/>
      <c r="DGS87" s="227"/>
      <c r="DGT87" s="227"/>
      <c r="DGU87" s="227"/>
      <c r="DGV87" s="227"/>
      <c r="DGW87" s="227"/>
      <c r="DGX87" s="227"/>
      <c r="DGY87" s="227"/>
      <c r="DGZ87" s="227"/>
      <c r="DHA87" s="227"/>
      <c r="DHB87" s="227"/>
      <c r="DHC87" s="227"/>
      <c r="DHD87" s="227"/>
      <c r="DHE87" s="227"/>
      <c r="DHF87" s="227"/>
      <c r="DHG87" s="227"/>
      <c r="DHH87" s="227"/>
      <c r="DHI87" s="227"/>
      <c r="DHJ87" s="227"/>
      <c r="DHK87" s="227"/>
      <c r="DHL87" s="227"/>
      <c r="DHM87" s="227"/>
      <c r="DHN87" s="227"/>
      <c r="DHO87" s="227"/>
      <c r="DHP87" s="227"/>
      <c r="DHQ87" s="227"/>
      <c r="DHR87" s="227"/>
      <c r="DHS87" s="227"/>
      <c r="DHT87" s="227"/>
      <c r="DHU87" s="227"/>
      <c r="DHV87" s="227"/>
      <c r="DHW87" s="227"/>
      <c r="DHX87" s="227"/>
      <c r="DHY87" s="227"/>
      <c r="DHZ87" s="227"/>
      <c r="DIA87" s="227"/>
      <c r="DIB87" s="227"/>
      <c r="DIC87" s="227"/>
      <c r="DID87" s="227"/>
      <c r="DIE87" s="227"/>
      <c r="DIF87" s="227"/>
      <c r="DIG87" s="227"/>
      <c r="DIH87" s="227"/>
      <c r="DII87" s="227"/>
      <c r="DIJ87" s="227"/>
      <c r="DIK87" s="227"/>
      <c r="DIL87" s="227"/>
      <c r="DIM87" s="227"/>
      <c r="DIN87" s="227"/>
      <c r="DIO87" s="227"/>
      <c r="DIP87" s="227"/>
      <c r="DIQ87" s="227"/>
      <c r="DIR87" s="227"/>
      <c r="DIS87" s="227"/>
      <c r="DIT87" s="227"/>
      <c r="DIU87" s="227"/>
      <c r="DIV87" s="227"/>
      <c r="DIW87" s="227"/>
      <c r="DIX87" s="227"/>
      <c r="DIY87" s="227"/>
      <c r="DIZ87" s="227"/>
      <c r="DJA87" s="227"/>
      <c r="DJB87" s="227"/>
      <c r="DJC87" s="227"/>
      <c r="DJD87" s="227"/>
      <c r="DJE87" s="227"/>
      <c r="DJF87" s="227"/>
      <c r="DJG87" s="227"/>
      <c r="DJH87" s="227"/>
      <c r="DJI87" s="227"/>
      <c r="DJJ87" s="227"/>
      <c r="DJK87" s="227"/>
      <c r="DJL87" s="227"/>
      <c r="DJM87" s="227"/>
      <c r="DJN87" s="227"/>
      <c r="DJO87" s="227"/>
      <c r="DJP87" s="227"/>
      <c r="DJQ87" s="227"/>
      <c r="DJR87" s="227"/>
      <c r="DJS87" s="227"/>
      <c r="DJT87" s="227"/>
      <c r="DJU87" s="227"/>
      <c r="DJV87" s="227"/>
      <c r="DJW87" s="227"/>
      <c r="DJX87" s="227"/>
      <c r="DJY87" s="227"/>
      <c r="DJZ87" s="227"/>
      <c r="DKA87" s="227"/>
      <c r="DKB87" s="227"/>
      <c r="DKC87" s="227"/>
      <c r="DKD87" s="227"/>
      <c r="DKE87" s="227"/>
      <c r="DKF87" s="227"/>
      <c r="DKG87" s="227"/>
      <c r="DKH87" s="227"/>
      <c r="DKI87" s="227"/>
      <c r="DKJ87" s="227"/>
      <c r="DKK87" s="227"/>
      <c r="DKL87" s="227"/>
      <c r="DKM87" s="227"/>
      <c r="DKN87" s="227"/>
      <c r="DKO87" s="227"/>
      <c r="DKP87" s="227"/>
      <c r="DKQ87" s="227"/>
      <c r="DKR87" s="227"/>
      <c r="DKS87" s="227"/>
      <c r="DKT87" s="227"/>
      <c r="DKU87" s="227"/>
      <c r="DKV87" s="227"/>
      <c r="DKW87" s="227"/>
      <c r="DKX87" s="227"/>
      <c r="DKY87" s="227"/>
      <c r="DKZ87" s="227"/>
      <c r="DLA87" s="227"/>
      <c r="DLB87" s="227"/>
      <c r="DLC87" s="227"/>
      <c r="DLD87" s="227"/>
      <c r="DLE87" s="227"/>
      <c r="DLF87" s="227"/>
      <c r="DLG87" s="227"/>
      <c r="DLH87" s="227"/>
      <c r="DLI87" s="227"/>
      <c r="DLJ87" s="227"/>
      <c r="DLK87" s="227"/>
      <c r="DLL87" s="227"/>
      <c r="DLM87" s="227"/>
      <c r="DLN87" s="227"/>
      <c r="DLO87" s="227"/>
      <c r="DLP87" s="227"/>
      <c r="DLQ87" s="227"/>
      <c r="DLR87" s="227"/>
      <c r="DLS87" s="227"/>
      <c r="DLT87" s="227"/>
      <c r="DLU87" s="227"/>
      <c r="DLV87" s="227"/>
      <c r="DLW87" s="227"/>
      <c r="DLX87" s="227"/>
      <c r="DLY87" s="227"/>
      <c r="DLZ87" s="227"/>
      <c r="DMA87" s="227"/>
      <c r="DMB87" s="227"/>
      <c r="DMC87" s="227"/>
      <c r="DMD87" s="227"/>
      <c r="DME87" s="227"/>
      <c r="DMF87" s="227"/>
      <c r="DMG87" s="227"/>
      <c r="DMH87" s="227"/>
      <c r="DMI87" s="227"/>
      <c r="DMJ87" s="227"/>
      <c r="DMK87" s="227"/>
      <c r="DML87" s="227"/>
      <c r="DMM87" s="227"/>
      <c r="DMN87" s="227"/>
      <c r="DMO87" s="227"/>
      <c r="DMP87" s="227"/>
      <c r="DMQ87" s="227"/>
      <c r="DMR87" s="227"/>
      <c r="DMS87" s="227"/>
      <c r="DMT87" s="227"/>
      <c r="DMU87" s="227"/>
      <c r="DMV87" s="227"/>
      <c r="DMW87" s="227"/>
      <c r="DMX87" s="227"/>
      <c r="DMY87" s="227"/>
      <c r="DMZ87" s="227"/>
      <c r="DNA87" s="227"/>
      <c r="DNB87" s="227"/>
      <c r="DNC87" s="227"/>
      <c r="DND87" s="227"/>
      <c r="DNE87" s="227"/>
      <c r="DNF87" s="227"/>
      <c r="DNG87" s="227"/>
      <c r="DNH87" s="227"/>
      <c r="DNI87" s="227"/>
      <c r="DNJ87" s="227"/>
      <c r="DNK87" s="227"/>
      <c r="DNL87" s="227"/>
      <c r="DNM87" s="227"/>
      <c r="DNN87" s="227"/>
      <c r="DNO87" s="227"/>
      <c r="DNP87" s="227"/>
      <c r="DNQ87" s="227"/>
      <c r="DNR87" s="227"/>
      <c r="DNS87" s="227"/>
      <c r="DNT87" s="227"/>
      <c r="DNU87" s="227"/>
      <c r="DNV87" s="227"/>
      <c r="DNW87" s="227"/>
      <c r="DNX87" s="227"/>
      <c r="DNY87" s="227"/>
      <c r="DNZ87" s="227"/>
      <c r="DOA87" s="227"/>
      <c r="DOB87" s="227"/>
      <c r="DOC87" s="227"/>
      <c r="DOD87" s="227"/>
      <c r="DOE87" s="227"/>
      <c r="DOF87" s="227"/>
      <c r="DOG87" s="227"/>
      <c r="DOH87" s="227"/>
      <c r="DOI87" s="227"/>
      <c r="DOJ87" s="227"/>
      <c r="DOK87" s="227"/>
      <c r="DOL87" s="227"/>
      <c r="DOM87" s="227"/>
      <c r="DON87" s="227"/>
      <c r="DOO87" s="227"/>
      <c r="DOP87" s="227"/>
      <c r="DOQ87" s="227"/>
      <c r="DOR87" s="227"/>
      <c r="DOS87" s="227"/>
      <c r="DOT87" s="227"/>
      <c r="DOU87" s="227"/>
      <c r="DOV87" s="227"/>
      <c r="DOW87" s="227"/>
      <c r="DOX87" s="227"/>
      <c r="DOY87" s="227"/>
      <c r="DOZ87" s="227"/>
      <c r="DPA87" s="227"/>
      <c r="DPB87" s="227"/>
      <c r="DPC87" s="227"/>
      <c r="DPD87" s="227"/>
      <c r="DPE87" s="227"/>
      <c r="DPF87" s="227"/>
      <c r="DPG87" s="227"/>
      <c r="DPH87" s="227"/>
      <c r="DPI87" s="227"/>
      <c r="DPJ87" s="227"/>
      <c r="DPK87" s="227"/>
      <c r="DPL87" s="227"/>
      <c r="DPM87" s="227"/>
      <c r="DPN87" s="227"/>
      <c r="DPO87" s="227"/>
      <c r="DPP87" s="227"/>
      <c r="DPQ87" s="227"/>
      <c r="DPR87" s="227"/>
      <c r="DPS87" s="227"/>
      <c r="DPT87" s="227"/>
      <c r="DPU87" s="227"/>
      <c r="DPV87" s="227"/>
      <c r="DPW87" s="227"/>
      <c r="DPX87" s="227"/>
      <c r="DPY87" s="227"/>
      <c r="DPZ87" s="227"/>
      <c r="DQA87" s="227"/>
      <c r="DQB87" s="227"/>
      <c r="DQC87" s="227"/>
      <c r="DQD87" s="227"/>
      <c r="DQE87" s="227"/>
      <c r="DQF87" s="227"/>
      <c r="DQG87" s="227"/>
      <c r="DQH87" s="227"/>
      <c r="DQI87" s="227"/>
      <c r="DQJ87" s="227"/>
      <c r="DQK87" s="227"/>
      <c r="DQL87" s="227"/>
      <c r="DQM87" s="227"/>
      <c r="DQN87" s="227"/>
      <c r="DQO87" s="227"/>
      <c r="DQP87" s="227"/>
      <c r="DQQ87" s="227"/>
      <c r="DQR87" s="227"/>
      <c r="DQS87" s="227"/>
      <c r="DQT87" s="227"/>
      <c r="DQU87" s="227"/>
      <c r="DQV87" s="227"/>
      <c r="DQW87" s="227"/>
      <c r="DQX87" s="227"/>
      <c r="DQY87" s="227"/>
      <c r="DQZ87" s="227"/>
      <c r="DRA87" s="227"/>
      <c r="DRB87" s="227"/>
      <c r="DRC87" s="227"/>
      <c r="DRD87" s="227"/>
      <c r="DRE87" s="227"/>
      <c r="DRF87" s="227"/>
      <c r="DRG87" s="227"/>
      <c r="DRH87" s="227"/>
      <c r="DRI87" s="227"/>
      <c r="DRJ87" s="227"/>
      <c r="DRK87" s="227"/>
      <c r="DRL87" s="227"/>
      <c r="DRM87" s="227"/>
      <c r="DRN87" s="227"/>
      <c r="DRO87" s="227"/>
      <c r="DRP87" s="227"/>
      <c r="DRQ87" s="227"/>
      <c r="DRR87" s="227"/>
      <c r="DRS87" s="227"/>
      <c r="DRT87" s="227"/>
      <c r="DRU87" s="227"/>
      <c r="DRV87" s="227"/>
      <c r="DRW87" s="227"/>
      <c r="DRX87" s="227"/>
      <c r="DRY87" s="227"/>
      <c r="DRZ87" s="227"/>
      <c r="DSA87" s="227"/>
      <c r="DSB87" s="227"/>
      <c r="DSC87" s="227"/>
      <c r="DSD87" s="227"/>
      <c r="DSE87" s="227"/>
      <c r="DSF87" s="227"/>
      <c r="DSG87" s="227"/>
      <c r="DSH87" s="227"/>
      <c r="DSI87" s="227"/>
      <c r="DSJ87" s="227"/>
      <c r="DSK87" s="227"/>
      <c r="DSL87" s="227"/>
      <c r="DSM87" s="227"/>
      <c r="DSN87" s="227"/>
      <c r="DSO87" s="227"/>
      <c r="DSP87" s="227"/>
      <c r="DSQ87" s="227"/>
      <c r="DSR87" s="227"/>
      <c r="DSS87" s="227"/>
      <c r="DST87" s="227"/>
      <c r="DSU87" s="227"/>
      <c r="DSV87" s="227"/>
      <c r="DSW87" s="227"/>
      <c r="DSX87" s="227"/>
      <c r="DSY87" s="227"/>
      <c r="DSZ87" s="227"/>
      <c r="DTA87" s="227"/>
      <c r="DTB87" s="227"/>
      <c r="DTC87" s="227"/>
      <c r="DTD87" s="227"/>
      <c r="DTE87" s="227"/>
      <c r="DTF87" s="227"/>
      <c r="DTG87" s="227"/>
      <c r="DTH87" s="227"/>
      <c r="DTI87" s="227"/>
      <c r="DTJ87" s="227"/>
      <c r="DTK87" s="227"/>
      <c r="DTL87" s="227"/>
      <c r="DTM87" s="227"/>
      <c r="DTN87" s="227"/>
      <c r="DTO87" s="227"/>
      <c r="DTP87" s="227"/>
      <c r="DTQ87" s="227"/>
      <c r="DTR87" s="227"/>
      <c r="DTS87" s="227"/>
      <c r="DTT87" s="227"/>
      <c r="DTU87" s="227"/>
      <c r="DTV87" s="227"/>
      <c r="DTW87" s="227"/>
      <c r="DTX87" s="227"/>
      <c r="DTY87" s="227"/>
      <c r="DTZ87" s="227"/>
      <c r="DUA87" s="227"/>
      <c r="DUB87" s="227"/>
      <c r="DUC87" s="227"/>
      <c r="DUD87" s="227"/>
      <c r="DUE87" s="227"/>
      <c r="DUF87" s="227"/>
      <c r="DUG87" s="227"/>
      <c r="DUH87" s="227"/>
      <c r="DUI87" s="227"/>
      <c r="DUJ87" s="227"/>
      <c r="DUK87" s="227"/>
      <c r="DUL87" s="227"/>
      <c r="DUM87" s="227"/>
      <c r="DUN87" s="227"/>
      <c r="DUO87" s="227"/>
      <c r="DUP87" s="227"/>
      <c r="DUQ87" s="227"/>
      <c r="DUR87" s="227"/>
      <c r="DUS87" s="227"/>
      <c r="DUT87" s="227"/>
      <c r="DUU87" s="227"/>
      <c r="DUV87" s="227"/>
      <c r="DUW87" s="227"/>
      <c r="DUX87" s="227"/>
      <c r="DUY87" s="227"/>
      <c r="DUZ87" s="227"/>
      <c r="DVA87" s="227"/>
      <c r="DVB87" s="227"/>
      <c r="DVC87" s="227"/>
      <c r="DVD87" s="227"/>
      <c r="DVE87" s="227"/>
      <c r="DVF87" s="227"/>
      <c r="DVG87" s="227"/>
      <c r="DVH87" s="227"/>
      <c r="DVI87" s="227"/>
      <c r="DVJ87" s="227"/>
      <c r="DVK87" s="227"/>
      <c r="DVL87" s="227"/>
      <c r="DVM87" s="227"/>
      <c r="DVN87" s="227"/>
      <c r="DVO87" s="227"/>
      <c r="DVP87" s="227"/>
      <c r="DVQ87" s="227"/>
      <c r="DVR87" s="227"/>
      <c r="DVS87" s="227"/>
      <c r="DVT87" s="227"/>
      <c r="DVU87" s="227"/>
      <c r="DVV87" s="227"/>
      <c r="DVW87" s="227"/>
      <c r="DVX87" s="227"/>
      <c r="DVY87" s="227"/>
      <c r="DVZ87" s="227"/>
      <c r="DWA87" s="227"/>
      <c r="DWB87" s="227"/>
      <c r="DWC87" s="227"/>
      <c r="DWD87" s="227"/>
      <c r="DWE87" s="227"/>
      <c r="DWF87" s="227"/>
      <c r="DWG87" s="227"/>
      <c r="DWH87" s="227"/>
      <c r="DWI87" s="227"/>
      <c r="DWJ87" s="227"/>
      <c r="DWK87" s="227"/>
      <c r="DWL87" s="227"/>
      <c r="DWM87" s="227"/>
      <c r="DWN87" s="227"/>
      <c r="DWO87" s="227"/>
      <c r="DWP87" s="227"/>
      <c r="DWQ87" s="227"/>
      <c r="DWR87" s="227"/>
      <c r="DWS87" s="227"/>
      <c r="DWT87" s="227"/>
      <c r="DWU87" s="227"/>
      <c r="DWV87" s="227"/>
      <c r="DWW87" s="227"/>
      <c r="DWX87" s="227"/>
      <c r="DWY87" s="227"/>
      <c r="DWZ87" s="227"/>
      <c r="DXA87" s="227"/>
      <c r="DXB87" s="227"/>
      <c r="DXC87" s="227"/>
      <c r="DXD87" s="227"/>
      <c r="DXE87" s="227"/>
      <c r="DXF87" s="227"/>
      <c r="DXG87" s="227"/>
      <c r="DXH87" s="227"/>
      <c r="DXI87" s="227"/>
      <c r="DXJ87" s="227"/>
      <c r="DXK87" s="227"/>
      <c r="DXL87" s="227"/>
      <c r="DXM87" s="227"/>
      <c r="DXN87" s="227"/>
      <c r="DXO87" s="227"/>
      <c r="DXP87" s="227"/>
      <c r="DXQ87" s="227"/>
      <c r="DXR87" s="227"/>
      <c r="DXS87" s="227"/>
      <c r="DXT87" s="227"/>
      <c r="DXU87" s="227"/>
      <c r="DXV87" s="227"/>
      <c r="DXW87" s="227"/>
      <c r="DXX87" s="227"/>
      <c r="DXY87" s="227"/>
      <c r="DXZ87" s="227"/>
      <c r="DYA87" s="227"/>
      <c r="DYB87" s="227"/>
      <c r="DYC87" s="227"/>
      <c r="DYD87" s="227"/>
      <c r="DYE87" s="227"/>
      <c r="DYF87" s="227"/>
      <c r="DYG87" s="227"/>
      <c r="DYH87" s="227"/>
      <c r="DYI87" s="227"/>
      <c r="DYJ87" s="227"/>
      <c r="DYK87" s="227"/>
      <c r="DYL87" s="227"/>
      <c r="DYM87" s="227"/>
      <c r="DYN87" s="227"/>
      <c r="DYO87" s="227"/>
      <c r="DYP87" s="227"/>
      <c r="DYQ87" s="227"/>
      <c r="DYR87" s="227"/>
      <c r="DYS87" s="227"/>
      <c r="DYT87" s="227"/>
      <c r="DYU87" s="227"/>
      <c r="DYV87" s="227"/>
      <c r="DYW87" s="227"/>
      <c r="DYX87" s="227"/>
      <c r="DYY87" s="227"/>
      <c r="DYZ87" s="227"/>
      <c r="DZA87" s="227"/>
      <c r="DZB87" s="227"/>
      <c r="DZC87" s="227"/>
      <c r="DZD87" s="227"/>
      <c r="DZE87" s="227"/>
      <c r="DZF87" s="227"/>
      <c r="DZG87" s="227"/>
      <c r="DZH87" s="227"/>
      <c r="DZI87" s="227"/>
      <c r="DZJ87" s="227"/>
      <c r="DZK87" s="227"/>
      <c r="DZL87" s="227"/>
      <c r="DZM87" s="227"/>
      <c r="DZN87" s="227"/>
      <c r="DZO87" s="227"/>
      <c r="DZP87" s="227"/>
      <c r="DZQ87" s="227"/>
      <c r="DZR87" s="227"/>
      <c r="DZS87" s="227"/>
      <c r="DZT87" s="227"/>
      <c r="DZU87" s="227"/>
      <c r="DZV87" s="227"/>
      <c r="DZW87" s="227"/>
      <c r="DZX87" s="227"/>
      <c r="DZY87" s="227"/>
      <c r="DZZ87" s="227"/>
      <c r="EAA87" s="227"/>
      <c r="EAB87" s="227"/>
      <c r="EAC87" s="227"/>
      <c r="EAD87" s="227"/>
      <c r="EAE87" s="227"/>
      <c r="EAF87" s="227"/>
      <c r="EAG87" s="227"/>
      <c r="EAH87" s="227"/>
      <c r="EAI87" s="227"/>
      <c r="EAJ87" s="227"/>
      <c r="EAK87" s="227"/>
      <c r="EAL87" s="227"/>
      <c r="EAM87" s="227"/>
      <c r="EAN87" s="227"/>
      <c r="EAO87" s="227"/>
      <c r="EAP87" s="227"/>
      <c r="EAQ87" s="227"/>
      <c r="EAR87" s="227"/>
      <c r="EAS87" s="227"/>
      <c r="EAT87" s="227"/>
      <c r="EAU87" s="227"/>
      <c r="EAV87" s="227"/>
      <c r="EAW87" s="227"/>
      <c r="EAX87" s="227"/>
      <c r="EAY87" s="227"/>
      <c r="EAZ87" s="227"/>
      <c r="EBA87" s="227"/>
      <c r="EBB87" s="227"/>
      <c r="EBC87" s="227"/>
      <c r="EBD87" s="227"/>
      <c r="EBE87" s="227"/>
      <c r="EBF87" s="227"/>
      <c r="EBG87" s="227"/>
      <c r="EBH87" s="227"/>
      <c r="EBI87" s="227"/>
      <c r="EBJ87" s="227"/>
      <c r="EBK87" s="227"/>
      <c r="EBL87" s="227"/>
      <c r="EBM87" s="227"/>
      <c r="EBN87" s="227"/>
      <c r="EBO87" s="227"/>
      <c r="EBP87" s="227"/>
      <c r="EBQ87" s="227"/>
      <c r="EBR87" s="227"/>
      <c r="EBS87" s="227"/>
      <c r="EBT87" s="227"/>
      <c r="EBU87" s="227"/>
      <c r="EBV87" s="227"/>
      <c r="EBW87" s="227"/>
      <c r="EBX87" s="227"/>
      <c r="EBY87" s="227"/>
      <c r="EBZ87" s="227"/>
      <c r="ECA87" s="227"/>
      <c r="ECB87" s="227"/>
      <c r="ECC87" s="227"/>
      <c r="ECD87" s="227"/>
      <c r="ECE87" s="227"/>
      <c r="ECF87" s="227"/>
      <c r="ECG87" s="227"/>
      <c r="ECH87" s="227"/>
      <c r="ECI87" s="227"/>
      <c r="ECJ87" s="227"/>
      <c r="ECK87" s="227"/>
      <c r="ECL87" s="227"/>
      <c r="ECM87" s="227"/>
      <c r="ECN87" s="227"/>
      <c r="ECO87" s="227"/>
      <c r="ECP87" s="227"/>
      <c r="ECQ87" s="227"/>
      <c r="ECR87" s="227"/>
      <c r="ECS87" s="227"/>
      <c r="ECT87" s="227"/>
      <c r="ECU87" s="227"/>
      <c r="ECV87" s="227"/>
      <c r="ECW87" s="227"/>
      <c r="ECX87" s="227"/>
      <c r="ECY87" s="227"/>
      <c r="ECZ87" s="227"/>
      <c r="EDA87" s="227"/>
      <c r="EDB87" s="227"/>
      <c r="EDC87" s="227"/>
      <c r="EDD87" s="227"/>
      <c r="EDE87" s="227"/>
      <c r="EDF87" s="227"/>
      <c r="EDG87" s="227"/>
      <c r="EDH87" s="227"/>
      <c r="EDI87" s="227"/>
      <c r="EDJ87" s="227"/>
      <c r="EDK87" s="227"/>
      <c r="EDL87" s="227"/>
      <c r="EDM87" s="227"/>
      <c r="EDN87" s="227"/>
      <c r="EDO87" s="227"/>
      <c r="EDP87" s="227"/>
      <c r="EDQ87" s="227"/>
      <c r="EDR87" s="227"/>
      <c r="EDS87" s="227"/>
      <c r="EDT87" s="227"/>
      <c r="EDU87" s="227"/>
      <c r="EDV87" s="227"/>
      <c r="EDW87" s="227"/>
      <c r="EDX87" s="227"/>
      <c r="EDY87" s="227"/>
      <c r="EDZ87" s="227"/>
      <c r="EEA87" s="227"/>
      <c r="EEB87" s="227"/>
      <c r="EEC87" s="227"/>
      <c r="EED87" s="227"/>
      <c r="EEE87" s="227"/>
      <c r="EEF87" s="227"/>
      <c r="EEG87" s="227"/>
      <c r="EEH87" s="227"/>
      <c r="EEI87" s="227"/>
      <c r="EEJ87" s="227"/>
      <c r="EEK87" s="227"/>
      <c r="EEL87" s="227"/>
      <c r="EEM87" s="227"/>
      <c r="EEN87" s="227"/>
      <c r="EEO87" s="227"/>
      <c r="EEP87" s="227"/>
      <c r="EEQ87" s="227"/>
      <c r="EER87" s="227"/>
      <c r="EES87" s="227"/>
      <c r="EET87" s="227"/>
      <c r="EEU87" s="227"/>
      <c r="EEV87" s="227"/>
      <c r="EEW87" s="227"/>
      <c r="EEX87" s="227"/>
      <c r="EEY87" s="227"/>
      <c r="EEZ87" s="227"/>
      <c r="EFA87" s="227"/>
      <c r="EFB87" s="227"/>
      <c r="EFC87" s="227"/>
      <c r="EFD87" s="227"/>
      <c r="EFE87" s="227"/>
      <c r="EFF87" s="227"/>
      <c r="EFG87" s="227"/>
      <c r="EFH87" s="227"/>
      <c r="EFI87" s="227"/>
      <c r="EFJ87" s="227"/>
      <c r="EFK87" s="227"/>
      <c r="EFL87" s="227"/>
      <c r="EFM87" s="227"/>
      <c r="EFN87" s="227"/>
      <c r="EFO87" s="227"/>
      <c r="EFP87" s="227"/>
      <c r="EFQ87" s="227"/>
      <c r="EFR87" s="227"/>
      <c r="EFS87" s="227"/>
      <c r="EFT87" s="227"/>
      <c r="EFU87" s="227"/>
      <c r="EFV87" s="227"/>
      <c r="EFW87" s="227"/>
      <c r="EFX87" s="227"/>
      <c r="EFY87" s="227"/>
      <c r="EFZ87" s="227"/>
      <c r="EGA87" s="227"/>
      <c r="EGB87" s="227"/>
      <c r="EGC87" s="227"/>
      <c r="EGD87" s="227"/>
      <c r="EGE87" s="227"/>
      <c r="EGF87" s="227"/>
      <c r="EGG87" s="227"/>
      <c r="EGH87" s="227"/>
      <c r="EGI87" s="227"/>
      <c r="EGJ87" s="227"/>
      <c r="EGK87" s="227"/>
      <c r="EGL87" s="227"/>
      <c r="EGM87" s="227"/>
      <c r="EGN87" s="227"/>
      <c r="EGO87" s="227"/>
      <c r="EGP87" s="227"/>
      <c r="EGQ87" s="227"/>
      <c r="EGR87" s="227"/>
      <c r="EGS87" s="227"/>
      <c r="EGT87" s="227"/>
      <c r="EGU87" s="227"/>
      <c r="EGV87" s="227"/>
      <c r="EGW87" s="227"/>
      <c r="EGX87" s="227"/>
      <c r="EGY87" s="227"/>
      <c r="EGZ87" s="227"/>
      <c r="EHA87" s="227"/>
      <c r="EHB87" s="227"/>
      <c r="EHC87" s="227"/>
      <c r="EHD87" s="227"/>
      <c r="EHE87" s="227"/>
      <c r="EHF87" s="227"/>
      <c r="EHG87" s="227"/>
      <c r="EHH87" s="227"/>
      <c r="EHI87" s="227"/>
      <c r="EHJ87" s="227"/>
      <c r="EHK87" s="227"/>
      <c r="EHL87" s="227"/>
      <c r="EHM87" s="227"/>
      <c r="EHN87" s="227"/>
      <c r="EHO87" s="227"/>
      <c r="EHP87" s="227"/>
      <c r="EHQ87" s="227"/>
      <c r="EHR87" s="227"/>
      <c r="EHS87" s="227"/>
      <c r="EHT87" s="227"/>
      <c r="EHU87" s="227"/>
      <c r="EHV87" s="227"/>
      <c r="EHW87" s="227"/>
      <c r="EHX87" s="227"/>
      <c r="EHY87" s="227"/>
      <c r="EHZ87" s="227"/>
      <c r="EIA87" s="227"/>
      <c r="EIB87" s="227"/>
      <c r="EIC87" s="227"/>
      <c r="EID87" s="227"/>
      <c r="EIE87" s="227"/>
      <c r="EIF87" s="227"/>
      <c r="EIG87" s="227"/>
      <c r="EIH87" s="227"/>
      <c r="EII87" s="227"/>
      <c r="EIJ87" s="227"/>
      <c r="EIK87" s="227"/>
      <c r="EIL87" s="227"/>
      <c r="EIM87" s="227"/>
      <c r="EIN87" s="227"/>
      <c r="EIO87" s="227"/>
      <c r="EIP87" s="227"/>
      <c r="EIQ87" s="227"/>
      <c r="EIR87" s="227"/>
      <c r="EIS87" s="227"/>
      <c r="EIT87" s="227"/>
      <c r="EIU87" s="227"/>
      <c r="EIV87" s="227"/>
      <c r="EIW87" s="227"/>
      <c r="EIX87" s="227"/>
      <c r="EIY87" s="227"/>
      <c r="EIZ87" s="227"/>
      <c r="EJA87" s="227"/>
      <c r="EJB87" s="227"/>
      <c r="EJC87" s="227"/>
      <c r="EJD87" s="227"/>
      <c r="EJE87" s="227"/>
      <c r="EJF87" s="227"/>
      <c r="EJG87" s="227"/>
      <c r="EJH87" s="227"/>
      <c r="EJI87" s="227"/>
      <c r="EJJ87" s="227"/>
      <c r="EJK87" s="227"/>
      <c r="EJL87" s="227"/>
      <c r="EJM87" s="227"/>
      <c r="EJN87" s="227"/>
      <c r="EJO87" s="227"/>
      <c r="EJP87" s="227"/>
      <c r="EJQ87" s="227"/>
      <c r="EJR87" s="227"/>
      <c r="EJS87" s="227"/>
      <c r="EJT87" s="227"/>
      <c r="EJU87" s="227"/>
      <c r="EJV87" s="227"/>
      <c r="EJW87" s="227"/>
      <c r="EJX87" s="227"/>
      <c r="EJY87" s="227"/>
      <c r="EJZ87" s="227"/>
      <c r="EKA87" s="227"/>
      <c r="EKB87" s="227"/>
      <c r="EKC87" s="227"/>
      <c r="EKD87" s="227"/>
      <c r="EKE87" s="227"/>
      <c r="EKF87" s="227"/>
      <c r="EKG87" s="227"/>
      <c r="EKH87" s="227"/>
      <c r="EKI87" s="227"/>
      <c r="EKJ87" s="227"/>
      <c r="EKK87" s="227"/>
      <c r="EKL87" s="227"/>
      <c r="EKM87" s="227"/>
      <c r="EKN87" s="227"/>
      <c r="EKO87" s="227"/>
      <c r="EKP87" s="227"/>
      <c r="EKQ87" s="227"/>
      <c r="EKR87" s="227"/>
      <c r="EKS87" s="227"/>
      <c r="EKT87" s="227"/>
      <c r="EKU87" s="227"/>
      <c r="EKV87" s="227"/>
      <c r="EKW87" s="227"/>
      <c r="EKX87" s="227"/>
      <c r="EKY87" s="227"/>
      <c r="EKZ87" s="227"/>
      <c r="ELA87" s="227"/>
      <c r="ELB87" s="227"/>
      <c r="ELC87" s="227"/>
      <c r="ELD87" s="227"/>
      <c r="ELE87" s="227"/>
      <c r="ELF87" s="227"/>
      <c r="ELG87" s="227"/>
      <c r="ELH87" s="227"/>
      <c r="ELI87" s="227"/>
      <c r="ELJ87" s="227"/>
      <c r="ELK87" s="227"/>
      <c r="ELL87" s="227"/>
      <c r="ELM87" s="227"/>
      <c r="ELN87" s="227"/>
      <c r="ELO87" s="227"/>
      <c r="ELP87" s="227"/>
      <c r="ELQ87" s="227"/>
      <c r="ELR87" s="227"/>
      <c r="ELS87" s="227"/>
      <c r="ELT87" s="227"/>
      <c r="ELU87" s="227"/>
      <c r="ELV87" s="227"/>
      <c r="ELW87" s="227"/>
      <c r="ELX87" s="227"/>
      <c r="ELY87" s="227"/>
      <c r="ELZ87" s="227"/>
      <c r="EMA87" s="227"/>
      <c r="EMB87" s="227"/>
      <c r="EMC87" s="227"/>
      <c r="EMD87" s="227"/>
      <c r="EME87" s="227"/>
      <c r="EMF87" s="227"/>
      <c r="EMG87" s="227"/>
      <c r="EMH87" s="227"/>
      <c r="EMI87" s="227"/>
      <c r="EMJ87" s="227"/>
      <c r="EMK87" s="227"/>
      <c r="EML87" s="227"/>
      <c r="EMM87" s="227"/>
      <c r="EMN87" s="227"/>
      <c r="EMO87" s="227"/>
      <c r="EMP87" s="227"/>
      <c r="EMQ87" s="227"/>
      <c r="EMR87" s="227"/>
      <c r="EMS87" s="227"/>
      <c r="EMT87" s="227"/>
      <c r="EMU87" s="227"/>
      <c r="EMV87" s="227"/>
      <c r="EMW87" s="227"/>
      <c r="EMX87" s="227"/>
      <c r="EMY87" s="227"/>
      <c r="EMZ87" s="227"/>
      <c r="ENA87" s="227"/>
      <c r="ENB87" s="227"/>
      <c r="ENC87" s="227"/>
      <c r="END87" s="227"/>
      <c r="ENE87" s="227"/>
      <c r="ENF87" s="227"/>
      <c r="ENG87" s="227"/>
      <c r="ENH87" s="227"/>
      <c r="ENI87" s="227"/>
      <c r="ENJ87" s="227"/>
      <c r="ENK87" s="227"/>
      <c r="ENL87" s="227"/>
      <c r="ENM87" s="227"/>
      <c r="ENN87" s="227"/>
      <c r="ENO87" s="227"/>
      <c r="ENP87" s="227"/>
      <c r="ENQ87" s="227"/>
      <c r="ENR87" s="227"/>
      <c r="ENS87" s="227"/>
      <c r="ENT87" s="227"/>
      <c r="ENU87" s="227"/>
      <c r="ENV87" s="227"/>
      <c r="ENW87" s="227"/>
      <c r="ENX87" s="227"/>
      <c r="ENY87" s="227"/>
      <c r="ENZ87" s="227"/>
      <c r="EOA87" s="227"/>
      <c r="EOB87" s="227"/>
      <c r="EOC87" s="227"/>
      <c r="EOD87" s="227"/>
      <c r="EOE87" s="227"/>
      <c r="EOF87" s="227"/>
      <c r="EOG87" s="227"/>
      <c r="EOH87" s="227"/>
      <c r="EOI87" s="227"/>
      <c r="EOJ87" s="227"/>
      <c r="EOK87" s="227"/>
      <c r="EOL87" s="227"/>
      <c r="EOM87" s="227"/>
      <c r="EON87" s="227"/>
      <c r="EOO87" s="227"/>
      <c r="EOP87" s="227"/>
      <c r="EOQ87" s="227"/>
      <c r="EOR87" s="227"/>
      <c r="EOS87" s="227"/>
      <c r="EOT87" s="227"/>
      <c r="EOU87" s="227"/>
      <c r="EOV87" s="227"/>
      <c r="EOW87" s="227"/>
      <c r="EOX87" s="227"/>
      <c r="EOY87" s="227"/>
      <c r="EOZ87" s="227"/>
      <c r="EPA87" s="227"/>
      <c r="EPB87" s="227"/>
      <c r="EPC87" s="227"/>
      <c r="EPD87" s="227"/>
      <c r="EPE87" s="227"/>
      <c r="EPF87" s="227"/>
      <c r="EPG87" s="227"/>
      <c r="EPH87" s="227"/>
      <c r="EPI87" s="227"/>
      <c r="EPJ87" s="227"/>
      <c r="EPK87" s="227"/>
      <c r="EPL87" s="227"/>
      <c r="EPM87" s="227"/>
      <c r="EPN87" s="227"/>
      <c r="EPO87" s="227"/>
      <c r="EPP87" s="227"/>
      <c r="EPQ87" s="227"/>
      <c r="EPR87" s="227"/>
      <c r="EPS87" s="227"/>
      <c r="EPT87" s="227"/>
      <c r="EPU87" s="227"/>
      <c r="EPV87" s="227"/>
      <c r="EPW87" s="227"/>
      <c r="EPX87" s="227"/>
      <c r="EPY87" s="227"/>
      <c r="EPZ87" s="227"/>
      <c r="EQA87" s="227"/>
      <c r="EQB87" s="227"/>
      <c r="EQC87" s="227"/>
      <c r="EQD87" s="227"/>
      <c r="EQE87" s="227"/>
      <c r="EQF87" s="227"/>
      <c r="EQG87" s="227"/>
      <c r="EQH87" s="227"/>
      <c r="EQI87" s="227"/>
      <c r="EQJ87" s="227"/>
      <c r="EQK87" s="227"/>
      <c r="EQL87" s="227"/>
      <c r="EQM87" s="227"/>
      <c r="EQN87" s="227"/>
      <c r="EQO87" s="227"/>
      <c r="EQP87" s="227"/>
      <c r="EQQ87" s="227"/>
      <c r="EQR87" s="227"/>
      <c r="EQS87" s="227"/>
      <c r="EQT87" s="227"/>
      <c r="EQU87" s="227"/>
      <c r="EQV87" s="227"/>
      <c r="EQW87" s="227"/>
      <c r="EQX87" s="227"/>
      <c r="EQY87" s="227"/>
      <c r="EQZ87" s="227"/>
      <c r="ERA87" s="227"/>
      <c r="ERB87" s="227"/>
      <c r="ERC87" s="227"/>
      <c r="ERD87" s="227"/>
      <c r="ERE87" s="227"/>
      <c r="ERF87" s="227"/>
      <c r="ERG87" s="227"/>
      <c r="ERH87" s="227"/>
      <c r="ERI87" s="227"/>
      <c r="ERJ87" s="227"/>
      <c r="ERK87" s="227"/>
      <c r="ERL87" s="227"/>
      <c r="ERM87" s="227"/>
      <c r="ERN87" s="227"/>
      <c r="ERO87" s="227"/>
      <c r="ERP87" s="227"/>
      <c r="ERQ87" s="227"/>
      <c r="ERR87" s="227"/>
      <c r="ERS87" s="227"/>
      <c r="ERT87" s="227"/>
      <c r="ERU87" s="227"/>
      <c r="ERV87" s="227"/>
      <c r="ERW87" s="227"/>
      <c r="ERX87" s="227"/>
      <c r="ERY87" s="227"/>
      <c r="ERZ87" s="227"/>
      <c r="ESA87" s="227"/>
      <c r="ESB87" s="227"/>
      <c r="ESC87" s="227"/>
      <c r="ESD87" s="227"/>
      <c r="ESE87" s="227"/>
      <c r="ESF87" s="227"/>
      <c r="ESG87" s="227"/>
      <c r="ESH87" s="227"/>
      <c r="ESI87" s="227"/>
      <c r="ESJ87" s="227"/>
      <c r="ESK87" s="227"/>
      <c r="ESL87" s="227"/>
      <c r="ESM87" s="227"/>
      <c r="ESN87" s="227"/>
      <c r="ESO87" s="227"/>
      <c r="ESP87" s="227"/>
      <c r="ESQ87" s="227"/>
      <c r="ESR87" s="227"/>
      <c r="ESS87" s="227"/>
      <c r="EST87" s="227"/>
      <c r="ESU87" s="227"/>
      <c r="ESV87" s="227"/>
      <c r="ESW87" s="227"/>
      <c r="ESX87" s="227"/>
      <c r="ESY87" s="227"/>
      <c r="ESZ87" s="227"/>
      <c r="ETA87" s="227"/>
      <c r="ETB87" s="227"/>
      <c r="ETC87" s="227"/>
      <c r="ETD87" s="227"/>
      <c r="ETE87" s="227"/>
      <c r="ETF87" s="227"/>
      <c r="ETG87" s="227"/>
      <c r="ETH87" s="227"/>
      <c r="ETI87" s="227"/>
      <c r="ETJ87" s="227"/>
      <c r="ETK87" s="227"/>
      <c r="ETL87" s="227"/>
      <c r="ETM87" s="227"/>
      <c r="ETN87" s="227"/>
      <c r="ETO87" s="227"/>
      <c r="ETP87" s="227"/>
      <c r="ETQ87" s="227"/>
      <c r="ETR87" s="227"/>
      <c r="ETS87" s="227"/>
      <c r="ETT87" s="227"/>
      <c r="ETU87" s="227"/>
      <c r="ETV87" s="227"/>
      <c r="ETW87" s="227"/>
      <c r="ETX87" s="227"/>
      <c r="ETY87" s="227"/>
      <c r="ETZ87" s="227"/>
      <c r="EUA87" s="227"/>
      <c r="EUB87" s="227"/>
      <c r="EUC87" s="227"/>
      <c r="EUD87" s="227"/>
      <c r="EUE87" s="227"/>
      <c r="EUF87" s="227"/>
      <c r="EUG87" s="227"/>
      <c r="EUH87" s="227"/>
      <c r="EUI87" s="227"/>
      <c r="EUJ87" s="227"/>
      <c r="EUK87" s="227"/>
      <c r="EUL87" s="227"/>
      <c r="EUM87" s="227"/>
      <c r="EUN87" s="227"/>
      <c r="EUO87" s="227"/>
      <c r="EUP87" s="227"/>
      <c r="EUQ87" s="227"/>
      <c r="EUR87" s="227"/>
      <c r="EUS87" s="227"/>
      <c r="EUT87" s="227"/>
      <c r="EUU87" s="227"/>
      <c r="EUV87" s="227"/>
      <c r="EUW87" s="227"/>
      <c r="EUX87" s="227"/>
      <c r="EUY87" s="227"/>
      <c r="EUZ87" s="227"/>
      <c r="EVA87" s="227"/>
      <c r="EVB87" s="227"/>
      <c r="EVC87" s="227"/>
      <c r="EVD87" s="227"/>
      <c r="EVE87" s="227"/>
      <c r="EVF87" s="227"/>
      <c r="EVG87" s="227"/>
      <c r="EVH87" s="227"/>
      <c r="EVI87" s="227"/>
      <c r="EVJ87" s="227"/>
      <c r="EVK87" s="227"/>
      <c r="EVL87" s="227"/>
      <c r="EVM87" s="227"/>
      <c r="EVN87" s="227"/>
      <c r="EVO87" s="227"/>
      <c r="EVP87" s="227"/>
      <c r="EVQ87" s="227"/>
      <c r="EVR87" s="227"/>
      <c r="EVS87" s="227"/>
      <c r="EVT87" s="227"/>
      <c r="EVU87" s="227"/>
      <c r="EVV87" s="227"/>
      <c r="EVW87" s="227"/>
      <c r="EVX87" s="227"/>
      <c r="EVY87" s="227"/>
      <c r="EVZ87" s="227"/>
      <c r="EWA87" s="227"/>
      <c r="EWB87" s="227"/>
      <c r="EWC87" s="227"/>
      <c r="EWD87" s="227"/>
      <c r="EWE87" s="227"/>
      <c r="EWF87" s="227"/>
      <c r="EWG87" s="227"/>
      <c r="EWH87" s="227"/>
      <c r="EWI87" s="227"/>
      <c r="EWJ87" s="227"/>
      <c r="EWK87" s="227"/>
      <c r="EWL87" s="227"/>
      <c r="EWM87" s="227"/>
      <c r="EWN87" s="227"/>
      <c r="EWO87" s="227"/>
      <c r="EWP87" s="227"/>
      <c r="EWQ87" s="227"/>
      <c r="EWR87" s="227"/>
      <c r="EWS87" s="227"/>
      <c r="EWT87" s="227"/>
      <c r="EWU87" s="227"/>
      <c r="EWV87" s="227"/>
      <c r="EWW87" s="227"/>
      <c r="EWX87" s="227"/>
      <c r="EWY87" s="227"/>
      <c r="EWZ87" s="227"/>
      <c r="EXA87" s="227"/>
      <c r="EXB87" s="227"/>
      <c r="EXC87" s="227"/>
      <c r="EXD87" s="227"/>
      <c r="EXE87" s="227"/>
      <c r="EXF87" s="227"/>
      <c r="EXG87" s="227"/>
      <c r="EXH87" s="227"/>
      <c r="EXI87" s="227"/>
      <c r="EXJ87" s="227"/>
      <c r="EXK87" s="227"/>
      <c r="EXL87" s="227"/>
      <c r="EXM87" s="227"/>
      <c r="EXN87" s="227"/>
      <c r="EXO87" s="227"/>
      <c r="EXP87" s="227"/>
      <c r="EXQ87" s="227"/>
      <c r="EXR87" s="227"/>
      <c r="EXS87" s="227"/>
      <c r="EXT87" s="227"/>
      <c r="EXU87" s="227"/>
      <c r="EXV87" s="227"/>
      <c r="EXW87" s="227"/>
      <c r="EXX87" s="227"/>
      <c r="EXY87" s="227"/>
      <c r="EXZ87" s="227"/>
      <c r="EYA87" s="227"/>
      <c r="EYB87" s="227"/>
      <c r="EYC87" s="227"/>
      <c r="EYD87" s="227"/>
      <c r="EYE87" s="227"/>
      <c r="EYF87" s="227"/>
      <c r="EYG87" s="227"/>
      <c r="EYH87" s="227"/>
      <c r="EYI87" s="227"/>
      <c r="EYJ87" s="227"/>
      <c r="EYK87" s="227"/>
      <c r="EYL87" s="227"/>
      <c r="EYM87" s="227"/>
      <c r="EYN87" s="227"/>
      <c r="EYO87" s="227"/>
      <c r="EYP87" s="227"/>
      <c r="EYQ87" s="227"/>
      <c r="EYR87" s="227"/>
      <c r="EYS87" s="227"/>
      <c r="EYT87" s="227"/>
      <c r="EYU87" s="227"/>
      <c r="EYV87" s="227"/>
      <c r="EYW87" s="227"/>
      <c r="EYX87" s="227"/>
      <c r="EYY87" s="227"/>
      <c r="EYZ87" s="227"/>
      <c r="EZA87" s="227"/>
      <c r="EZB87" s="227"/>
      <c r="EZC87" s="227"/>
      <c r="EZD87" s="227"/>
      <c r="EZE87" s="227"/>
      <c r="EZF87" s="227"/>
      <c r="EZG87" s="227"/>
      <c r="EZH87" s="227"/>
      <c r="EZI87" s="227"/>
      <c r="EZJ87" s="227"/>
      <c r="EZK87" s="227"/>
      <c r="EZL87" s="227"/>
      <c r="EZM87" s="227"/>
      <c r="EZN87" s="227"/>
      <c r="EZO87" s="227"/>
      <c r="EZP87" s="227"/>
      <c r="EZQ87" s="227"/>
      <c r="EZR87" s="227"/>
      <c r="EZS87" s="227"/>
      <c r="EZT87" s="227"/>
      <c r="EZU87" s="227"/>
      <c r="EZV87" s="227"/>
      <c r="EZW87" s="227"/>
      <c r="EZX87" s="227"/>
      <c r="EZY87" s="227"/>
      <c r="EZZ87" s="227"/>
      <c r="FAA87" s="227"/>
      <c r="FAB87" s="227"/>
      <c r="FAC87" s="227"/>
      <c r="FAD87" s="227"/>
      <c r="FAE87" s="227"/>
      <c r="FAF87" s="227"/>
      <c r="FAG87" s="227"/>
      <c r="FAH87" s="227"/>
      <c r="FAI87" s="227"/>
      <c r="FAJ87" s="227"/>
      <c r="FAK87" s="227"/>
      <c r="FAL87" s="227"/>
      <c r="FAM87" s="227"/>
      <c r="FAN87" s="227"/>
      <c r="FAO87" s="227"/>
      <c r="FAP87" s="227"/>
      <c r="FAQ87" s="227"/>
      <c r="FAR87" s="227"/>
      <c r="FAS87" s="227"/>
      <c r="FAT87" s="227"/>
      <c r="FAU87" s="227"/>
      <c r="FAV87" s="227"/>
      <c r="FAW87" s="227"/>
      <c r="FAX87" s="227"/>
      <c r="FAY87" s="227"/>
      <c r="FAZ87" s="227"/>
      <c r="FBA87" s="227"/>
      <c r="FBB87" s="227"/>
      <c r="FBC87" s="227"/>
      <c r="FBD87" s="227"/>
      <c r="FBE87" s="227"/>
      <c r="FBF87" s="227"/>
      <c r="FBG87" s="227"/>
      <c r="FBH87" s="227"/>
      <c r="FBI87" s="227"/>
      <c r="FBJ87" s="227"/>
      <c r="FBK87" s="227"/>
      <c r="FBL87" s="227"/>
      <c r="FBM87" s="227"/>
      <c r="FBN87" s="227"/>
      <c r="FBO87" s="227"/>
      <c r="FBP87" s="227"/>
      <c r="FBQ87" s="227"/>
      <c r="FBR87" s="227"/>
      <c r="FBS87" s="227"/>
      <c r="FBT87" s="227"/>
      <c r="FBU87" s="227"/>
      <c r="FBV87" s="227"/>
      <c r="FBW87" s="227"/>
      <c r="FBX87" s="227"/>
      <c r="FBY87" s="227"/>
      <c r="FBZ87" s="227"/>
      <c r="FCA87" s="227"/>
      <c r="FCB87" s="227"/>
      <c r="FCC87" s="227"/>
      <c r="FCD87" s="227"/>
      <c r="FCE87" s="227"/>
      <c r="FCF87" s="227"/>
      <c r="FCG87" s="227"/>
      <c r="FCH87" s="227"/>
      <c r="FCI87" s="227"/>
      <c r="FCJ87" s="227"/>
      <c r="FCK87" s="227"/>
      <c r="FCL87" s="227"/>
      <c r="FCM87" s="227"/>
      <c r="FCN87" s="227"/>
      <c r="FCO87" s="227"/>
      <c r="FCP87" s="227"/>
      <c r="FCQ87" s="227"/>
      <c r="FCR87" s="227"/>
      <c r="FCS87" s="227"/>
      <c r="FCT87" s="227"/>
      <c r="FCU87" s="227"/>
      <c r="FCV87" s="227"/>
      <c r="FCW87" s="227"/>
      <c r="FCX87" s="227"/>
      <c r="FCY87" s="227"/>
      <c r="FCZ87" s="227"/>
      <c r="FDA87" s="227"/>
      <c r="FDB87" s="227"/>
      <c r="FDC87" s="227"/>
      <c r="FDD87" s="227"/>
      <c r="FDE87" s="227"/>
      <c r="FDF87" s="227"/>
      <c r="FDG87" s="227"/>
      <c r="FDH87" s="227"/>
      <c r="FDI87" s="227"/>
      <c r="FDJ87" s="227"/>
      <c r="FDK87" s="227"/>
      <c r="FDL87" s="227"/>
      <c r="FDM87" s="227"/>
      <c r="FDN87" s="227"/>
      <c r="FDO87" s="227"/>
      <c r="FDP87" s="227"/>
      <c r="FDQ87" s="227"/>
      <c r="FDR87" s="227"/>
      <c r="FDS87" s="227"/>
      <c r="FDT87" s="227"/>
      <c r="FDU87" s="227"/>
      <c r="FDV87" s="227"/>
      <c r="FDW87" s="227"/>
      <c r="FDX87" s="227"/>
      <c r="FDY87" s="227"/>
      <c r="FDZ87" s="227"/>
      <c r="FEA87" s="227"/>
      <c r="FEB87" s="227"/>
      <c r="FEC87" s="227"/>
      <c r="FED87" s="227"/>
      <c r="FEE87" s="227"/>
      <c r="FEF87" s="227"/>
      <c r="FEG87" s="227"/>
      <c r="FEH87" s="227"/>
      <c r="FEI87" s="227"/>
      <c r="FEJ87" s="227"/>
      <c r="FEK87" s="227"/>
      <c r="FEL87" s="227"/>
      <c r="FEM87" s="227"/>
      <c r="FEN87" s="227"/>
      <c r="FEO87" s="227"/>
      <c r="FEP87" s="227"/>
      <c r="FEQ87" s="227"/>
      <c r="FER87" s="227"/>
      <c r="FES87" s="227"/>
      <c r="FET87" s="227"/>
      <c r="FEU87" s="227"/>
      <c r="FEV87" s="227"/>
      <c r="FEW87" s="227"/>
      <c r="FEX87" s="227"/>
      <c r="FEY87" s="227"/>
      <c r="FEZ87" s="227"/>
      <c r="FFA87" s="227"/>
      <c r="FFB87" s="227"/>
      <c r="FFC87" s="227"/>
      <c r="FFD87" s="227"/>
      <c r="FFE87" s="227"/>
      <c r="FFF87" s="227"/>
      <c r="FFG87" s="227"/>
      <c r="FFH87" s="227"/>
      <c r="FFI87" s="227"/>
      <c r="FFJ87" s="227"/>
      <c r="FFK87" s="227"/>
      <c r="FFL87" s="227"/>
      <c r="FFM87" s="227"/>
      <c r="FFN87" s="227"/>
      <c r="FFO87" s="227"/>
      <c r="FFP87" s="227"/>
      <c r="FFQ87" s="227"/>
      <c r="FFR87" s="227"/>
      <c r="FFS87" s="227"/>
      <c r="FFT87" s="227"/>
      <c r="FFU87" s="227"/>
      <c r="FFV87" s="227"/>
      <c r="FFW87" s="227"/>
      <c r="FFX87" s="227"/>
      <c r="FFY87" s="227"/>
      <c r="FFZ87" s="227"/>
      <c r="FGA87" s="227"/>
      <c r="FGB87" s="227"/>
      <c r="FGC87" s="227"/>
      <c r="FGD87" s="227"/>
      <c r="FGE87" s="227"/>
      <c r="FGF87" s="227"/>
      <c r="FGG87" s="227"/>
      <c r="FGH87" s="227"/>
      <c r="FGI87" s="227"/>
      <c r="FGJ87" s="227"/>
      <c r="FGK87" s="227"/>
      <c r="FGL87" s="227"/>
      <c r="FGM87" s="227"/>
      <c r="FGN87" s="227"/>
      <c r="FGO87" s="227"/>
      <c r="FGP87" s="227"/>
      <c r="FGQ87" s="227"/>
      <c r="FGR87" s="227"/>
      <c r="FGS87" s="227"/>
      <c r="FGT87" s="227"/>
      <c r="FGU87" s="227"/>
      <c r="FGV87" s="227"/>
      <c r="FGW87" s="227"/>
      <c r="FGX87" s="227"/>
      <c r="FGY87" s="227"/>
      <c r="FGZ87" s="227"/>
      <c r="FHA87" s="227"/>
      <c r="FHB87" s="227"/>
      <c r="FHC87" s="227"/>
      <c r="FHD87" s="227"/>
      <c r="FHE87" s="227"/>
      <c r="FHF87" s="227"/>
      <c r="FHG87" s="227"/>
      <c r="FHH87" s="227"/>
      <c r="FHI87" s="227"/>
      <c r="FHJ87" s="227"/>
      <c r="FHK87" s="227"/>
      <c r="FHL87" s="227"/>
      <c r="FHM87" s="227"/>
      <c r="FHN87" s="227"/>
      <c r="FHO87" s="227"/>
      <c r="FHP87" s="227"/>
      <c r="FHQ87" s="227"/>
      <c r="FHR87" s="227"/>
      <c r="FHS87" s="227"/>
      <c r="FHT87" s="227"/>
      <c r="FHU87" s="227"/>
      <c r="FHV87" s="227"/>
      <c r="FHW87" s="227"/>
      <c r="FHX87" s="227"/>
      <c r="FHY87" s="227"/>
      <c r="FHZ87" s="227"/>
      <c r="FIA87" s="227"/>
      <c r="FIB87" s="227"/>
      <c r="FIC87" s="227"/>
      <c r="FID87" s="227"/>
      <c r="FIE87" s="227"/>
      <c r="FIF87" s="227"/>
      <c r="FIG87" s="227"/>
      <c r="FIH87" s="227"/>
      <c r="FII87" s="227"/>
      <c r="FIJ87" s="227"/>
      <c r="FIK87" s="227"/>
      <c r="FIL87" s="227"/>
      <c r="FIM87" s="227"/>
      <c r="FIN87" s="227"/>
      <c r="FIO87" s="227"/>
      <c r="FIP87" s="227"/>
      <c r="FIQ87" s="227"/>
      <c r="FIR87" s="227"/>
      <c r="FIS87" s="227"/>
      <c r="FIT87" s="227"/>
      <c r="FIU87" s="227"/>
      <c r="FIV87" s="227"/>
      <c r="FIW87" s="227"/>
      <c r="FIX87" s="227"/>
      <c r="FIY87" s="227"/>
      <c r="FIZ87" s="227"/>
      <c r="FJA87" s="227"/>
      <c r="FJB87" s="227"/>
      <c r="FJC87" s="227"/>
      <c r="FJD87" s="227"/>
      <c r="FJE87" s="227"/>
      <c r="FJF87" s="227"/>
      <c r="FJG87" s="227"/>
      <c r="FJH87" s="227"/>
      <c r="FJI87" s="227"/>
      <c r="FJJ87" s="227"/>
      <c r="FJK87" s="227"/>
      <c r="FJL87" s="227"/>
      <c r="FJM87" s="227"/>
      <c r="FJN87" s="227"/>
      <c r="FJO87" s="227"/>
      <c r="FJP87" s="227"/>
      <c r="FJQ87" s="227"/>
      <c r="FJR87" s="227"/>
      <c r="FJS87" s="227"/>
      <c r="FJT87" s="227"/>
      <c r="FJU87" s="227"/>
      <c r="FJV87" s="227"/>
      <c r="FJW87" s="227"/>
      <c r="FJX87" s="227"/>
      <c r="FJY87" s="227"/>
      <c r="FJZ87" s="227"/>
      <c r="FKA87" s="227"/>
      <c r="FKB87" s="227"/>
      <c r="FKC87" s="227"/>
      <c r="FKD87" s="227"/>
      <c r="FKE87" s="227"/>
      <c r="FKF87" s="227"/>
      <c r="FKG87" s="227"/>
      <c r="FKH87" s="227"/>
      <c r="FKI87" s="227"/>
      <c r="FKJ87" s="227"/>
      <c r="FKK87" s="227"/>
      <c r="FKL87" s="227"/>
      <c r="FKM87" s="227"/>
      <c r="FKN87" s="227"/>
      <c r="FKO87" s="227"/>
      <c r="FKP87" s="227"/>
      <c r="FKQ87" s="227"/>
      <c r="FKR87" s="227"/>
      <c r="FKS87" s="227"/>
      <c r="FKT87" s="227"/>
      <c r="FKU87" s="227"/>
      <c r="FKV87" s="227"/>
      <c r="FKW87" s="227"/>
      <c r="FKX87" s="227"/>
      <c r="FKY87" s="227"/>
      <c r="FKZ87" s="227"/>
      <c r="FLA87" s="227"/>
      <c r="FLB87" s="227"/>
      <c r="FLC87" s="227"/>
      <c r="FLD87" s="227"/>
      <c r="FLE87" s="227"/>
      <c r="FLF87" s="227"/>
      <c r="FLG87" s="227"/>
      <c r="FLH87" s="227"/>
      <c r="FLI87" s="227"/>
      <c r="FLJ87" s="227"/>
      <c r="FLK87" s="227"/>
      <c r="FLL87" s="227"/>
      <c r="FLM87" s="227"/>
      <c r="FLN87" s="227"/>
      <c r="FLO87" s="227"/>
      <c r="FLP87" s="227"/>
      <c r="FLQ87" s="227"/>
      <c r="FLR87" s="227"/>
      <c r="FLS87" s="227"/>
      <c r="FLT87" s="227"/>
      <c r="FLU87" s="227"/>
      <c r="FLV87" s="227"/>
      <c r="FLW87" s="227"/>
      <c r="FLX87" s="227"/>
      <c r="FLY87" s="227"/>
      <c r="FLZ87" s="227"/>
      <c r="FMA87" s="227"/>
      <c r="FMB87" s="227"/>
      <c r="FMC87" s="227"/>
      <c r="FMD87" s="227"/>
      <c r="FME87" s="227"/>
      <c r="FMF87" s="227"/>
      <c r="FMG87" s="227"/>
      <c r="FMH87" s="227"/>
      <c r="FMI87" s="227"/>
      <c r="FMJ87" s="227"/>
      <c r="FMK87" s="227"/>
      <c r="FML87" s="227"/>
      <c r="FMM87" s="227"/>
      <c r="FMN87" s="227"/>
      <c r="FMO87" s="227"/>
      <c r="FMP87" s="227"/>
      <c r="FMQ87" s="227"/>
      <c r="FMR87" s="227"/>
      <c r="FMS87" s="227"/>
      <c r="FMT87" s="227"/>
      <c r="FMU87" s="227"/>
      <c r="FMV87" s="227"/>
      <c r="FMW87" s="227"/>
      <c r="FMX87" s="227"/>
      <c r="FMY87" s="227"/>
      <c r="FMZ87" s="227"/>
      <c r="FNA87" s="227"/>
      <c r="FNB87" s="227"/>
      <c r="FNC87" s="227"/>
      <c r="FND87" s="227"/>
      <c r="FNE87" s="227"/>
      <c r="FNF87" s="227"/>
      <c r="FNG87" s="227"/>
      <c r="FNH87" s="227"/>
      <c r="FNI87" s="227"/>
      <c r="FNJ87" s="227"/>
      <c r="FNK87" s="227"/>
      <c r="FNL87" s="227"/>
      <c r="FNM87" s="227"/>
      <c r="FNN87" s="227"/>
      <c r="FNO87" s="227"/>
      <c r="FNP87" s="227"/>
      <c r="FNQ87" s="227"/>
      <c r="FNR87" s="227"/>
      <c r="FNS87" s="227"/>
      <c r="FNT87" s="227"/>
      <c r="FNU87" s="227"/>
      <c r="FNV87" s="227"/>
      <c r="FNW87" s="227"/>
      <c r="FNX87" s="227"/>
      <c r="FNY87" s="227"/>
      <c r="FNZ87" s="227"/>
      <c r="FOA87" s="227"/>
      <c r="FOB87" s="227"/>
      <c r="FOC87" s="227"/>
      <c r="FOD87" s="227"/>
      <c r="FOE87" s="227"/>
      <c r="FOF87" s="227"/>
      <c r="FOG87" s="227"/>
      <c r="FOH87" s="227"/>
      <c r="FOI87" s="227"/>
      <c r="FOJ87" s="227"/>
      <c r="FOK87" s="227"/>
      <c r="FOL87" s="227"/>
      <c r="FOM87" s="227"/>
      <c r="FON87" s="227"/>
      <c r="FOO87" s="227"/>
      <c r="FOP87" s="227"/>
      <c r="FOQ87" s="227"/>
      <c r="FOR87" s="227"/>
      <c r="FOS87" s="227"/>
      <c r="FOT87" s="227"/>
      <c r="FOU87" s="227"/>
      <c r="FOV87" s="227"/>
      <c r="FOW87" s="227"/>
      <c r="FOX87" s="227"/>
      <c r="FOY87" s="227"/>
      <c r="FOZ87" s="227"/>
      <c r="FPA87" s="227"/>
      <c r="FPB87" s="227"/>
      <c r="FPC87" s="227"/>
      <c r="FPD87" s="227"/>
      <c r="FPE87" s="227"/>
      <c r="FPF87" s="227"/>
      <c r="FPG87" s="227"/>
      <c r="FPH87" s="227"/>
      <c r="FPI87" s="227"/>
      <c r="FPJ87" s="227"/>
      <c r="FPK87" s="227"/>
      <c r="FPL87" s="227"/>
      <c r="FPM87" s="227"/>
      <c r="FPN87" s="227"/>
      <c r="FPO87" s="227"/>
      <c r="FPP87" s="227"/>
      <c r="FPQ87" s="227"/>
      <c r="FPR87" s="227"/>
      <c r="FPS87" s="227"/>
      <c r="FPT87" s="227"/>
      <c r="FPU87" s="227"/>
      <c r="FPV87" s="227"/>
      <c r="FPW87" s="227"/>
      <c r="FPX87" s="227"/>
      <c r="FPY87" s="227"/>
      <c r="FPZ87" s="227"/>
      <c r="FQA87" s="227"/>
      <c r="FQB87" s="227"/>
      <c r="FQC87" s="227"/>
      <c r="FQD87" s="227"/>
      <c r="FQE87" s="227"/>
      <c r="FQF87" s="227"/>
      <c r="FQG87" s="227"/>
      <c r="FQH87" s="227"/>
      <c r="FQI87" s="227"/>
      <c r="FQJ87" s="227"/>
      <c r="FQK87" s="227"/>
      <c r="FQL87" s="227"/>
      <c r="FQM87" s="227"/>
      <c r="FQN87" s="227"/>
      <c r="FQO87" s="227"/>
      <c r="FQP87" s="227"/>
      <c r="FQQ87" s="227"/>
      <c r="FQR87" s="227"/>
      <c r="FQS87" s="227"/>
      <c r="FQT87" s="227"/>
      <c r="FQU87" s="227"/>
      <c r="FQV87" s="227"/>
      <c r="FQW87" s="227"/>
      <c r="FQX87" s="227"/>
      <c r="FQY87" s="227"/>
      <c r="FQZ87" s="227"/>
      <c r="FRA87" s="227"/>
      <c r="FRB87" s="227"/>
      <c r="FRC87" s="227"/>
      <c r="FRD87" s="227"/>
      <c r="FRE87" s="227"/>
      <c r="FRF87" s="227"/>
      <c r="FRG87" s="227"/>
      <c r="FRH87" s="227"/>
      <c r="FRI87" s="227"/>
      <c r="FRJ87" s="227"/>
      <c r="FRK87" s="227"/>
      <c r="FRL87" s="227"/>
      <c r="FRM87" s="227"/>
      <c r="FRN87" s="227"/>
      <c r="FRO87" s="227"/>
      <c r="FRP87" s="227"/>
      <c r="FRQ87" s="227"/>
      <c r="FRR87" s="227"/>
      <c r="FRS87" s="227"/>
      <c r="FRT87" s="227"/>
      <c r="FRU87" s="227"/>
      <c r="FRV87" s="227"/>
      <c r="FRW87" s="227"/>
      <c r="FRX87" s="227"/>
      <c r="FRY87" s="227"/>
      <c r="FRZ87" s="227"/>
      <c r="FSA87" s="227"/>
      <c r="FSB87" s="227"/>
      <c r="FSC87" s="227"/>
      <c r="FSD87" s="227"/>
      <c r="FSE87" s="227"/>
      <c r="FSF87" s="227"/>
      <c r="FSG87" s="227"/>
      <c r="FSH87" s="227"/>
      <c r="FSI87" s="227"/>
      <c r="FSJ87" s="227"/>
      <c r="FSK87" s="227"/>
      <c r="FSL87" s="227"/>
      <c r="FSM87" s="227"/>
      <c r="FSN87" s="227"/>
      <c r="FSO87" s="227"/>
      <c r="FSP87" s="227"/>
      <c r="FSQ87" s="227"/>
      <c r="FSR87" s="227"/>
      <c r="FSS87" s="227"/>
      <c r="FST87" s="227"/>
      <c r="FSU87" s="227"/>
      <c r="FSV87" s="227"/>
      <c r="FSW87" s="227"/>
      <c r="FSX87" s="227"/>
      <c r="FSY87" s="227"/>
      <c r="FSZ87" s="227"/>
      <c r="FTA87" s="227"/>
      <c r="FTB87" s="227"/>
      <c r="FTC87" s="227"/>
      <c r="FTD87" s="227"/>
      <c r="FTE87" s="227"/>
      <c r="FTF87" s="227"/>
      <c r="FTG87" s="227"/>
      <c r="FTH87" s="227"/>
      <c r="FTI87" s="227"/>
      <c r="FTJ87" s="227"/>
      <c r="FTK87" s="227"/>
      <c r="FTL87" s="227"/>
      <c r="FTM87" s="227"/>
      <c r="FTN87" s="227"/>
      <c r="FTO87" s="227"/>
      <c r="FTP87" s="227"/>
      <c r="FTQ87" s="227"/>
      <c r="FTR87" s="227"/>
      <c r="FTS87" s="227"/>
      <c r="FTT87" s="227"/>
      <c r="FTU87" s="227"/>
      <c r="FTV87" s="227"/>
      <c r="FTW87" s="227"/>
      <c r="FTX87" s="227"/>
      <c r="FTY87" s="227"/>
      <c r="FTZ87" s="227"/>
      <c r="FUA87" s="227"/>
      <c r="FUB87" s="227"/>
      <c r="FUC87" s="227"/>
      <c r="FUD87" s="227"/>
      <c r="FUE87" s="227"/>
      <c r="FUF87" s="227"/>
      <c r="FUG87" s="227"/>
      <c r="FUH87" s="227"/>
      <c r="FUI87" s="227"/>
      <c r="FUJ87" s="227"/>
      <c r="FUK87" s="227"/>
      <c r="FUL87" s="227"/>
      <c r="FUM87" s="227"/>
      <c r="FUN87" s="227"/>
      <c r="FUO87" s="227"/>
      <c r="FUP87" s="227"/>
      <c r="FUQ87" s="227"/>
      <c r="FUR87" s="227"/>
      <c r="FUS87" s="227"/>
      <c r="FUT87" s="227"/>
      <c r="FUU87" s="227"/>
      <c r="FUV87" s="227"/>
      <c r="FUW87" s="227"/>
      <c r="FUX87" s="227"/>
      <c r="FUY87" s="227"/>
      <c r="FUZ87" s="227"/>
      <c r="FVA87" s="227"/>
      <c r="FVB87" s="227"/>
      <c r="FVC87" s="227"/>
      <c r="FVD87" s="227"/>
      <c r="FVE87" s="227"/>
      <c r="FVF87" s="227"/>
      <c r="FVG87" s="227"/>
      <c r="FVH87" s="227"/>
      <c r="FVI87" s="227"/>
      <c r="FVJ87" s="227"/>
      <c r="FVK87" s="227"/>
      <c r="FVL87" s="227"/>
      <c r="FVM87" s="227"/>
      <c r="FVN87" s="227"/>
      <c r="FVO87" s="227"/>
      <c r="FVP87" s="227"/>
      <c r="FVQ87" s="227"/>
      <c r="FVR87" s="227"/>
      <c r="FVS87" s="227"/>
      <c r="FVT87" s="227"/>
      <c r="FVU87" s="227"/>
      <c r="FVV87" s="227"/>
      <c r="FVW87" s="227"/>
      <c r="FVX87" s="227"/>
      <c r="FVY87" s="227"/>
      <c r="FVZ87" s="227"/>
      <c r="FWA87" s="227"/>
      <c r="FWB87" s="227"/>
      <c r="FWC87" s="227"/>
      <c r="FWD87" s="227"/>
      <c r="FWE87" s="227"/>
      <c r="FWF87" s="227"/>
      <c r="FWG87" s="227"/>
      <c r="FWH87" s="227"/>
      <c r="FWI87" s="227"/>
      <c r="FWJ87" s="227"/>
      <c r="FWK87" s="227"/>
      <c r="FWL87" s="227"/>
      <c r="FWM87" s="227"/>
      <c r="FWN87" s="227"/>
      <c r="FWO87" s="227"/>
      <c r="FWP87" s="227"/>
      <c r="FWQ87" s="227"/>
      <c r="FWR87" s="227"/>
      <c r="FWS87" s="227"/>
      <c r="FWT87" s="227"/>
      <c r="FWU87" s="227"/>
      <c r="FWV87" s="227"/>
      <c r="FWW87" s="227"/>
      <c r="FWX87" s="227"/>
      <c r="FWY87" s="227"/>
      <c r="FWZ87" s="227"/>
      <c r="FXA87" s="227"/>
      <c r="FXB87" s="227"/>
      <c r="FXC87" s="227"/>
      <c r="FXD87" s="227"/>
      <c r="FXE87" s="227"/>
      <c r="FXF87" s="227"/>
      <c r="FXG87" s="227"/>
      <c r="FXH87" s="227"/>
      <c r="FXI87" s="227"/>
      <c r="FXJ87" s="227"/>
      <c r="FXK87" s="227"/>
      <c r="FXL87" s="227"/>
      <c r="FXM87" s="227"/>
      <c r="FXN87" s="227"/>
      <c r="FXO87" s="227"/>
      <c r="FXP87" s="227"/>
      <c r="FXQ87" s="227"/>
      <c r="FXR87" s="227"/>
      <c r="FXS87" s="227"/>
      <c r="FXT87" s="227"/>
      <c r="FXU87" s="227"/>
      <c r="FXV87" s="227"/>
      <c r="FXW87" s="227"/>
      <c r="FXX87" s="227"/>
      <c r="FXY87" s="227"/>
      <c r="FXZ87" s="227"/>
      <c r="FYA87" s="227"/>
      <c r="FYB87" s="227"/>
      <c r="FYC87" s="227"/>
      <c r="FYD87" s="227"/>
      <c r="FYE87" s="227"/>
      <c r="FYF87" s="227"/>
      <c r="FYG87" s="227"/>
      <c r="FYH87" s="227"/>
      <c r="FYI87" s="227"/>
      <c r="FYJ87" s="227"/>
      <c r="FYK87" s="227"/>
      <c r="FYL87" s="227"/>
      <c r="FYM87" s="227"/>
      <c r="FYN87" s="227"/>
      <c r="FYO87" s="227"/>
      <c r="FYP87" s="227"/>
      <c r="FYQ87" s="227"/>
      <c r="FYR87" s="227"/>
      <c r="FYS87" s="227"/>
      <c r="FYT87" s="227"/>
      <c r="FYU87" s="227"/>
      <c r="FYV87" s="227"/>
      <c r="FYW87" s="227"/>
      <c r="FYX87" s="227"/>
      <c r="FYY87" s="227"/>
      <c r="FYZ87" s="227"/>
      <c r="FZA87" s="227"/>
      <c r="FZB87" s="227"/>
      <c r="FZC87" s="227"/>
      <c r="FZD87" s="227"/>
      <c r="FZE87" s="227"/>
      <c r="FZF87" s="227"/>
      <c r="FZG87" s="227"/>
      <c r="FZH87" s="227"/>
      <c r="FZI87" s="227"/>
      <c r="FZJ87" s="227"/>
      <c r="FZK87" s="227"/>
      <c r="FZL87" s="227"/>
      <c r="FZM87" s="227"/>
      <c r="FZN87" s="227"/>
      <c r="FZO87" s="227"/>
      <c r="FZP87" s="227"/>
      <c r="FZQ87" s="227"/>
      <c r="FZR87" s="227"/>
      <c r="FZS87" s="227"/>
      <c r="FZT87" s="227"/>
      <c r="FZU87" s="227"/>
      <c r="FZV87" s="227"/>
      <c r="FZW87" s="227"/>
      <c r="FZX87" s="227"/>
      <c r="FZY87" s="227"/>
      <c r="FZZ87" s="227"/>
      <c r="GAA87" s="227"/>
      <c r="GAB87" s="227"/>
      <c r="GAC87" s="227"/>
      <c r="GAD87" s="227"/>
      <c r="GAE87" s="227"/>
      <c r="GAF87" s="227"/>
      <c r="GAG87" s="227"/>
      <c r="GAH87" s="227"/>
      <c r="GAI87" s="227"/>
      <c r="GAJ87" s="227"/>
      <c r="GAK87" s="227"/>
      <c r="GAL87" s="227"/>
      <c r="GAM87" s="227"/>
      <c r="GAN87" s="227"/>
      <c r="GAO87" s="227"/>
      <c r="GAP87" s="227"/>
      <c r="GAQ87" s="227"/>
      <c r="GAR87" s="227"/>
      <c r="GAS87" s="227"/>
      <c r="GAT87" s="227"/>
      <c r="GAU87" s="227"/>
      <c r="GAV87" s="227"/>
      <c r="GAW87" s="227"/>
      <c r="GAX87" s="227"/>
      <c r="GAY87" s="227"/>
      <c r="GAZ87" s="227"/>
      <c r="GBA87" s="227"/>
      <c r="GBB87" s="227"/>
      <c r="GBC87" s="227"/>
      <c r="GBD87" s="227"/>
      <c r="GBE87" s="227"/>
      <c r="GBF87" s="227"/>
      <c r="GBG87" s="227"/>
      <c r="GBH87" s="227"/>
      <c r="GBI87" s="227"/>
      <c r="GBJ87" s="227"/>
      <c r="GBK87" s="227"/>
      <c r="GBL87" s="227"/>
      <c r="GBM87" s="227"/>
      <c r="GBN87" s="227"/>
      <c r="GBO87" s="227"/>
      <c r="GBP87" s="227"/>
      <c r="GBQ87" s="227"/>
      <c r="GBR87" s="227"/>
      <c r="GBS87" s="227"/>
      <c r="GBT87" s="227"/>
      <c r="GBU87" s="227"/>
      <c r="GBV87" s="227"/>
      <c r="GBW87" s="227"/>
      <c r="GBX87" s="227"/>
      <c r="GBY87" s="227"/>
      <c r="GBZ87" s="227"/>
      <c r="GCA87" s="227"/>
      <c r="GCB87" s="227"/>
      <c r="GCC87" s="227"/>
      <c r="GCD87" s="227"/>
      <c r="GCE87" s="227"/>
      <c r="GCF87" s="227"/>
      <c r="GCG87" s="227"/>
      <c r="GCH87" s="227"/>
      <c r="GCI87" s="227"/>
      <c r="GCJ87" s="227"/>
      <c r="GCK87" s="227"/>
      <c r="GCL87" s="227"/>
      <c r="GCM87" s="227"/>
      <c r="GCN87" s="227"/>
      <c r="GCO87" s="227"/>
      <c r="GCP87" s="227"/>
      <c r="GCQ87" s="227"/>
      <c r="GCR87" s="227"/>
      <c r="GCS87" s="227"/>
      <c r="GCT87" s="227"/>
      <c r="GCU87" s="227"/>
      <c r="GCV87" s="227"/>
      <c r="GCW87" s="227"/>
      <c r="GCX87" s="227"/>
      <c r="GCY87" s="227"/>
      <c r="GCZ87" s="227"/>
      <c r="GDA87" s="227"/>
      <c r="GDB87" s="227"/>
      <c r="GDC87" s="227"/>
      <c r="GDD87" s="227"/>
      <c r="GDE87" s="227"/>
      <c r="GDF87" s="227"/>
      <c r="GDG87" s="227"/>
      <c r="GDH87" s="227"/>
      <c r="GDI87" s="227"/>
      <c r="GDJ87" s="227"/>
      <c r="GDK87" s="227"/>
      <c r="GDL87" s="227"/>
      <c r="GDM87" s="227"/>
      <c r="GDN87" s="227"/>
      <c r="GDO87" s="227"/>
      <c r="GDP87" s="227"/>
      <c r="GDQ87" s="227"/>
      <c r="GDR87" s="227"/>
      <c r="GDS87" s="227"/>
      <c r="GDT87" s="227"/>
      <c r="GDU87" s="227"/>
      <c r="GDV87" s="227"/>
      <c r="GDW87" s="227"/>
      <c r="GDX87" s="227"/>
      <c r="GDY87" s="227"/>
      <c r="GDZ87" s="227"/>
      <c r="GEA87" s="227"/>
      <c r="GEB87" s="227"/>
      <c r="GEC87" s="227"/>
      <c r="GED87" s="227"/>
      <c r="GEE87" s="227"/>
      <c r="GEF87" s="227"/>
      <c r="GEG87" s="227"/>
      <c r="GEH87" s="227"/>
      <c r="GEI87" s="227"/>
      <c r="GEJ87" s="227"/>
      <c r="GEK87" s="227"/>
      <c r="GEL87" s="227"/>
      <c r="GEM87" s="227"/>
      <c r="GEN87" s="227"/>
      <c r="GEO87" s="227"/>
      <c r="GEP87" s="227"/>
      <c r="GEQ87" s="227"/>
      <c r="GER87" s="227"/>
      <c r="GES87" s="227"/>
      <c r="GET87" s="227"/>
      <c r="GEU87" s="227"/>
      <c r="GEV87" s="227"/>
      <c r="GEW87" s="227"/>
      <c r="GEX87" s="227"/>
      <c r="GEY87" s="227"/>
      <c r="GEZ87" s="227"/>
      <c r="GFA87" s="227"/>
      <c r="GFB87" s="227"/>
      <c r="GFC87" s="227"/>
      <c r="GFD87" s="227"/>
      <c r="GFE87" s="227"/>
      <c r="GFF87" s="227"/>
      <c r="GFG87" s="227"/>
      <c r="GFH87" s="227"/>
      <c r="GFI87" s="227"/>
      <c r="GFJ87" s="227"/>
      <c r="GFK87" s="227"/>
      <c r="GFL87" s="227"/>
      <c r="GFM87" s="227"/>
      <c r="GFN87" s="227"/>
      <c r="GFO87" s="227"/>
      <c r="GFP87" s="227"/>
      <c r="GFQ87" s="227"/>
      <c r="GFR87" s="227"/>
      <c r="GFS87" s="227"/>
      <c r="GFT87" s="227"/>
      <c r="GFU87" s="227"/>
      <c r="GFV87" s="227"/>
      <c r="GFW87" s="227"/>
      <c r="GFX87" s="227"/>
      <c r="GFY87" s="227"/>
      <c r="GFZ87" s="227"/>
      <c r="GGA87" s="227"/>
      <c r="GGB87" s="227"/>
      <c r="GGC87" s="227"/>
      <c r="GGD87" s="227"/>
      <c r="GGE87" s="227"/>
      <c r="GGF87" s="227"/>
      <c r="GGG87" s="227"/>
      <c r="GGH87" s="227"/>
      <c r="GGI87" s="227"/>
      <c r="GGJ87" s="227"/>
      <c r="GGK87" s="227"/>
      <c r="GGL87" s="227"/>
      <c r="GGM87" s="227"/>
      <c r="GGN87" s="227"/>
      <c r="GGO87" s="227"/>
      <c r="GGP87" s="227"/>
      <c r="GGQ87" s="227"/>
      <c r="GGR87" s="227"/>
      <c r="GGS87" s="227"/>
      <c r="GGT87" s="227"/>
      <c r="GGU87" s="227"/>
      <c r="GGV87" s="227"/>
      <c r="GGW87" s="227"/>
      <c r="GGX87" s="227"/>
      <c r="GGY87" s="227"/>
      <c r="GGZ87" s="227"/>
      <c r="GHA87" s="227"/>
      <c r="GHB87" s="227"/>
      <c r="GHC87" s="227"/>
      <c r="GHD87" s="227"/>
      <c r="GHE87" s="227"/>
      <c r="GHF87" s="227"/>
      <c r="GHG87" s="227"/>
      <c r="GHH87" s="227"/>
      <c r="GHI87" s="227"/>
      <c r="GHJ87" s="227"/>
      <c r="GHK87" s="227"/>
      <c r="GHL87" s="227"/>
      <c r="GHM87" s="227"/>
      <c r="GHN87" s="227"/>
      <c r="GHO87" s="227"/>
      <c r="GHP87" s="227"/>
      <c r="GHQ87" s="227"/>
      <c r="GHR87" s="227"/>
      <c r="GHS87" s="227"/>
      <c r="GHT87" s="227"/>
      <c r="GHU87" s="227"/>
      <c r="GHV87" s="227"/>
      <c r="GHW87" s="227"/>
      <c r="GHX87" s="227"/>
      <c r="GHY87" s="227"/>
      <c r="GHZ87" s="227"/>
      <c r="GIA87" s="227"/>
      <c r="GIB87" s="227"/>
      <c r="GIC87" s="227"/>
      <c r="GID87" s="227"/>
      <c r="GIE87" s="227"/>
      <c r="GIF87" s="227"/>
      <c r="GIG87" s="227"/>
      <c r="GIH87" s="227"/>
      <c r="GII87" s="227"/>
      <c r="GIJ87" s="227"/>
      <c r="GIK87" s="227"/>
      <c r="GIL87" s="227"/>
      <c r="GIM87" s="227"/>
      <c r="GIN87" s="227"/>
      <c r="GIO87" s="227"/>
      <c r="GIP87" s="227"/>
      <c r="GIQ87" s="227"/>
      <c r="GIR87" s="227"/>
      <c r="GIS87" s="227"/>
      <c r="GIT87" s="227"/>
      <c r="GIU87" s="227"/>
      <c r="GIV87" s="227"/>
      <c r="GIW87" s="227"/>
      <c r="GIX87" s="227"/>
      <c r="GIY87" s="227"/>
      <c r="GIZ87" s="227"/>
      <c r="GJA87" s="227"/>
      <c r="GJB87" s="227"/>
      <c r="GJC87" s="227"/>
      <c r="GJD87" s="227"/>
      <c r="GJE87" s="227"/>
      <c r="GJF87" s="227"/>
      <c r="GJG87" s="227"/>
      <c r="GJH87" s="227"/>
      <c r="GJI87" s="227"/>
      <c r="GJJ87" s="227"/>
      <c r="GJK87" s="227"/>
      <c r="GJL87" s="227"/>
      <c r="GJM87" s="227"/>
      <c r="GJN87" s="227"/>
      <c r="GJO87" s="227"/>
      <c r="GJP87" s="227"/>
      <c r="GJQ87" s="227"/>
      <c r="GJR87" s="227"/>
      <c r="GJS87" s="227"/>
      <c r="GJT87" s="227"/>
      <c r="GJU87" s="227"/>
      <c r="GJV87" s="227"/>
      <c r="GJW87" s="227"/>
      <c r="GJX87" s="227"/>
      <c r="GJY87" s="227"/>
      <c r="GJZ87" s="227"/>
      <c r="GKA87" s="227"/>
      <c r="GKB87" s="227"/>
      <c r="GKC87" s="227"/>
      <c r="GKD87" s="227"/>
      <c r="GKE87" s="227"/>
      <c r="GKF87" s="227"/>
      <c r="GKG87" s="227"/>
      <c r="GKH87" s="227"/>
      <c r="GKI87" s="227"/>
      <c r="GKJ87" s="227"/>
      <c r="GKK87" s="227"/>
      <c r="GKL87" s="227"/>
      <c r="GKM87" s="227"/>
      <c r="GKN87" s="227"/>
      <c r="GKO87" s="227"/>
      <c r="GKP87" s="227"/>
      <c r="GKQ87" s="227"/>
      <c r="GKR87" s="227"/>
      <c r="GKS87" s="227"/>
      <c r="GKT87" s="227"/>
      <c r="GKU87" s="227"/>
      <c r="GKV87" s="227"/>
      <c r="GKW87" s="227"/>
      <c r="GKX87" s="227"/>
      <c r="GKY87" s="227"/>
      <c r="GKZ87" s="227"/>
      <c r="GLA87" s="227"/>
      <c r="GLB87" s="227"/>
      <c r="GLC87" s="227"/>
      <c r="GLD87" s="227"/>
      <c r="GLE87" s="227"/>
      <c r="GLF87" s="227"/>
      <c r="GLG87" s="227"/>
      <c r="GLH87" s="227"/>
      <c r="GLI87" s="227"/>
      <c r="GLJ87" s="227"/>
      <c r="GLK87" s="227"/>
      <c r="GLL87" s="227"/>
      <c r="GLM87" s="227"/>
      <c r="GLN87" s="227"/>
      <c r="GLO87" s="227"/>
      <c r="GLP87" s="227"/>
      <c r="GLQ87" s="227"/>
      <c r="GLR87" s="227"/>
      <c r="GLS87" s="227"/>
      <c r="GLT87" s="227"/>
      <c r="GLU87" s="227"/>
      <c r="GLV87" s="227"/>
      <c r="GLW87" s="227"/>
      <c r="GLX87" s="227"/>
      <c r="GLY87" s="227"/>
      <c r="GLZ87" s="227"/>
      <c r="GMA87" s="227"/>
      <c r="GMB87" s="227"/>
      <c r="GMC87" s="227"/>
      <c r="GMD87" s="227"/>
      <c r="GME87" s="227"/>
      <c r="GMF87" s="227"/>
      <c r="GMG87" s="227"/>
      <c r="GMH87" s="227"/>
      <c r="GMI87" s="227"/>
      <c r="GMJ87" s="227"/>
      <c r="GMK87" s="227"/>
      <c r="GML87" s="227"/>
      <c r="GMM87" s="227"/>
      <c r="GMN87" s="227"/>
      <c r="GMO87" s="227"/>
      <c r="GMP87" s="227"/>
      <c r="GMQ87" s="227"/>
      <c r="GMR87" s="227"/>
      <c r="GMS87" s="227"/>
      <c r="GMT87" s="227"/>
      <c r="GMU87" s="227"/>
      <c r="GMV87" s="227"/>
      <c r="GMW87" s="227"/>
      <c r="GMX87" s="227"/>
      <c r="GMY87" s="227"/>
      <c r="GMZ87" s="227"/>
      <c r="GNA87" s="227"/>
      <c r="GNB87" s="227"/>
      <c r="GNC87" s="227"/>
      <c r="GND87" s="227"/>
      <c r="GNE87" s="227"/>
      <c r="GNF87" s="227"/>
      <c r="GNG87" s="227"/>
      <c r="GNH87" s="227"/>
      <c r="GNI87" s="227"/>
      <c r="GNJ87" s="227"/>
      <c r="GNK87" s="227"/>
      <c r="GNL87" s="227"/>
      <c r="GNM87" s="227"/>
      <c r="GNN87" s="227"/>
      <c r="GNO87" s="227"/>
      <c r="GNP87" s="227"/>
      <c r="GNQ87" s="227"/>
      <c r="GNR87" s="227"/>
      <c r="GNS87" s="227"/>
      <c r="GNT87" s="227"/>
      <c r="GNU87" s="227"/>
      <c r="GNV87" s="227"/>
      <c r="GNW87" s="227"/>
      <c r="GNX87" s="227"/>
      <c r="GNY87" s="227"/>
      <c r="GNZ87" s="227"/>
      <c r="GOA87" s="227"/>
      <c r="GOB87" s="227"/>
      <c r="GOC87" s="227"/>
      <c r="GOD87" s="227"/>
      <c r="GOE87" s="227"/>
      <c r="GOF87" s="227"/>
      <c r="GOG87" s="227"/>
      <c r="GOH87" s="227"/>
      <c r="GOI87" s="227"/>
      <c r="GOJ87" s="227"/>
      <c r="GOK87" s="227"/>
      <c r="GOL87" s="227"/>
      <c r="GOM87" s="227"/>
      <c r="GON87" s="227"/>
      <c r="GOO87" s="227"/>
      <c r="GOP87" s="227"/>
      <c r="GOQ87" s="227"/>
      <c r="GOR87" s="227"/>
      <c r="GOS87" s="227"/>
      <c r="GOT87" s="227"/>
      <c r="GOU87" s="227"/>
      <c r="GOV87" s="227"/>
      <c r="GOW87" s="227"/>
      <c r="GOX87" s="227"/>
      <c r="GOY87" s="227"/>
      <c r="GOZ87" s="227"/>
      <c r="GPA87" s="227"/>
      <c r="GPB87" s="227"/>
      <c r="GPC87" s="227"/>
      <c r="GPD87" s="227"/>
      <c r="GPE87" s="227"/>
      <c r="GPF87" s="227"/>
      <c r="GPG87" s="227"/>
      <c r="GPH87" s="227"/>
      <c r="GPI87" s="227"/>
      <c r="GPJ87" s="227"/>
      <c r="GPK87" s="227"/>
      <c r="GPL87" s="227"/>
      <c r="GPM87" s="227"/>
      <c r="GPN87" s="227"/>
      <c r="GPO87" s="227"/>
      <c r="GPP87" s="227"/>
      <c r="GPQ87" s="227"/>
      <c r="GPR87" s="227"/>
      <c r="GPS87" s="227"/>
      <c r="GPT87" s="227"/>
      <c r="GPU87" s="227"/>
      <c r="GPV87" s="227"/>
      <c r="GPW87" s="227"/>
      <c r="GPX87" s="227"/>
      <c r="GPY87" s="227"/>
      <c r="GPZ87" s="227"/>
      <c r="GQA87" s="227"/>
      <c r="GQB87" s="227"/>
      <c r="GQC87" s="227"/>
      <c r="GQD87" s="227"/>
      <c r="GQE87" s="227"/>
      <c r="GQF87" s="227"/>
      <c r="GQG87" s="227"/>
      <c r="GQH87" s="227"/>
      <c r="GQI87" s="227"/>
      <c r="GQJ87" s="227"/>
      <c r="GQK87" s="227"/>
      <c r="GQL87" s="227"/>
      <c r="GQM87" s="227"/>
      <c r="GQN87" s="227"/>
      <c r="GQO87" s="227"/>
      <c r="GQP87" s="227"/>
      <c r="GQQ87" s="227"/>
      <c r="GQR87" s="227"/>
      <c r="GQS87" s="227"/>
      <c r="GQT87" s="227"/>
      <c r="GQU87" s="227"/>
      <c r="GQV87" s="227"/>
      <c r="GQW87" s="227"/>
      <c r="GQX87" s="227"/>
      <c r="GQY87" s="227"/>
      <c r="GQZ87" s="227"/>
      <c r="GRA87" s="227"/>
      <c r="GRB87" s="227"/>
      <c r="GRC87" s="227"/>
      <c r="GRD87" s="227"/>
      <c r="GRE87" s="227"/>
      <c r="GRF87" s="227"/>
      <c r="GRG87" s="227"/>
      <c r="GRH87" s="227"/>
      <c r="GRI87" s="227"/>
      <c r="GRJ87" s="227"/>
      <c r="GRK87" s="227"/>
      <c r="GRL87" s="227"/>
      <c r="GRM87" s="227"/>
      <c r="GRN87" s="227"/>
      <c r="GRO87" s="227"/>
      <c r="GRP87" s="227"/>
      <c r="GRQ87" s="227"/>
      <c r="GRR87" s="227"/>
      <c r="GRS87" s="227"/>
      <c r="GRT87" s="227"/>
      <c r="GRU87" s="227"/>
      <c r="GRV87" s="227"/>
      <c r="GRW87" s="227"/>
      <c r="GRX87" s="227"/>
      <c r="GRY87" s="227"/>
      <c r="GRZ87" s="227"/>
      <c r="GSA87" s="227"/>
      <c r="GSB87" s="227"/>
      <c r="GSC87" s="227"/>
      <c r="GSD87" s="227"/>
      <c r="GSE87" s="227"/>
      <c r="GSF87" s="227"/>
      <c r="GSG87" s="227"/>
      <c r="GSH87" s="227"/>
      <c r="GSI87" s="227"/>
      <c r="GSJ87" s="227"/>
      <c r="GSK87" s="227"/>
      <c r="GSL87" s="227"/>
      <c r="GSM87" s="227"/>
      <c r="GSN87" s="227"/>
      <c r="GSO87" s="227"/>
      <c r="GSP87" s="227"/>
      <c r="GSQ87" s="227"/>
      <c r="GSR87" s="227"/>
      <c r="GSS87" s="227"/>
      <c r="GST87" s="227"/>
      <c r="GSU87" s="227"/>
      <c r="GSV87" s="227"/>
      <c r="GSW87" s="227"/>
      <c r="GSX87" s="227"/>
      <c r="GSY87" s="227"/>
      <c r="GSZ87" s="227"/>
      <c r="GTA87" s="227"/>
      <c r="GTB87" s="227"/>
      <c r="GTC87" s="227"/>
      <c r="GTD87" s="227"/>
      <c r="GTE87" s="227"/>
      <c r="GTF87" s="227"/>
      <c r="GTG87" s="227"/>
      <c r="GTH87" s="227"/>
      <c r="GTI87" s="227"/>
      <c r="GTJ87" s="227"/>
      <c r="GTK87" s="227"/>
      <c r="GTL87" s="227"/>
      <c r="GTM87" s="227"/>
      <c r="GTN87" s="227"/>
      <c r="GTO87" s="227"/>
      <c r="GTP87" s="227"/>
      <c r="GTQ87" s="227"/>
      <c r="GTR87" s="227"/>
      <c r="GTS87" s="227"/>
      <c r="GTT87" s="227"/>
      <c r="GTU87" s="227"/>
      <c r="GTV87" s="227"/>
      <c r="GTW87" s="227"/>
      <c r="GTX87" s="227"/>
      <c r="GTY87" s="227"/>
      <c r="GTZ87" s="227"/>
      <c r="GUA87" s="227"/>
      <c r="GUB87" s="227"/>
      <c r="GUC87" s="227"/>
      <c r="GUD87" s="227"/>
      <c r="GUE87" s="227"/>
      <c r="GUF87" s="227"/>
      <c r="GUG87" s="227"/>
      <c r="GUH87" s="227"/>
      <c r="GUI87" s="227"/>
      <c r="GUJ87" s="227"/>
      <c r="GUK87" s="227"/>
      <c r="GUL87" s="227"/>
      <c r="GUM87" s="227"/>
      <c r="GUN87" s="227"/>
      <c r="GUO87" s="227"/>
      <c r="GUP87" s="227"/>
      <c r="GUQ87" s="227"/>
      <c r="GUR87" s="227"/>
      <c r="GUS87" s="227"/>
      <c r="GUT87" s="227"/>
      <c r="GUU87" s="227"/>
      <c r="GUV87" s="227"/>
      <c r="GUW87" s="227"/>
      <c r="GUX87" s="227"/>
      <c r="GUY87" s="227"/>
      <c r="GUZ87" s="227"/>
      <c r="GVA87" s="227"/>
      <c r="GVB87" s="227"/>
      <c r="GVC87" s="227"/>
      <c r="GVD87" s="227"/>
      <c r="GVE87" s="227"/>
      <c r="GVF87" s="227"/>
      <c r="GVG87" s="227"/>
      <c r="GVH87" s="227"/>
      <c r="GVI87" s="227"/>
      <c r="GVJ87" s="227"/>
      <c r="GVK87" s="227"/>
      <c r="GVL87" s="227"/>
      <c r="GVM87" s="227"/>
      <c r="GVN87" s="227"/>
      <c r="GVO87" s="227"/>
      <c r="GVP87" s="227"/>
      <c r="GVQ87" s="227"/>
      <c r="GVR87" s="227"/>
      <c r="GVS87" s="227"/>
      <c r="GVT87" s="227"/>
      <c r="GVU87" s="227"/>
      <c r="GVV87" s="227"/>
      <c r="GVW87" s="227"/>
      <c r="GVX87" s="227"/>
      <c r="GVY87" s="227"/>
      <c r="GVZ87" s="227"/>
      <c r="GWA87" s="227"/>
      <c r="GWB87" s="227"/>
      <c r="GWC87" s="227"/>
      <c r="GWD87" s="227"/>
      <c r="GWE87" s="227"/>
      <c r="GWF87" s="227"/>
      <c r="GWG87" s="227"/>
      <c r="GWH87" s="227"/>
      <c r="GWI87" s="227"/>
      <c r="GWJ87" s="227"/>
      <c r="GWK87" s="227"/>
      <c r="GWL87" s="227"/>
      <c r="GWM87" s="227"/>
      <c r="GWN87" s="227"/>
      <c r="GWO87" s="227"/>
      <c r="GWP87" s="227"/>
      <c r="GWQ87" s="227"/>
      <c r="GWR87" s="227"/>
      <c r="GWS87" s="227"/>
      <c r="GWT87" s="227"/>
      <c r="GWU87" s="227"/>
      <c r="GWV87" s="227"/>
      <c r="GWW87" s="227"/>
      <c r="GWX87" s="227"/>
      <c r="GWY87" s="227"/>
      <c r="GWZ87" s="227"/>
      <c r="GXA87" s="227"/>
      <c r="GXB87" s="227"/>
      <c r="GXC87" s="227"/>
      <c r="GXD87" s="227"/>
      <c r="GXE87" s="227"/>
      <c r="GXF87" s="227"/>
      <c r="GXG87" s="227"/>
      <c r="GXH87" s="227"/>
      <c r="GXI87" s="227"/>
      <c r="GXJ87" s="227"/>
      <c r="GXK87" s="227"/>
      <c r="GXL87" s="227"/>
      <c r="GXM87" s="227"/>
      <c r="GXN87" s="227"/>
      <c r="GXO87" s="227"/>
      <c r="GXP87" s="227"/>
      <c r="GXQ87" s="227"/>
      <c r="GXR87" s="227"/>
      <c r="GXS87" s="227"/>
      <c r="GXT87" s="227"/>
      <c r="GXU87" s="227"/>
      <c r="GXV87" s="227"/>
      <c r="GXW87" s="227"/>
      <c r="GXX87" s="227"/>
      <c r="GXY87" s="227"/>
      <c r="GXZ87" s="227"/>
      <c r="GYA87" s="227"/>
      <c r="GYB87" s="227"/>
      <c r="GYC87" s="227"/>
      <c r="GYD87" s="227"/>
      <c r="GYE87" s="227"/>
      <c r="GYF87" s="227"/>
      <c r="GYG87" s="227"/>
      <c r="GYH87" s="227"/>
      <c r="GYI87" s="227"/>
      <c r="GYJ87" s="227"/>
      <c r="GYK87" s="227"/>
      <c r="GYL87" s="227"/>
      <c r="GYM87" s="227"/>
      <c r="GYN87" s="227"/>
      <c r="GYO87" s="227"/>
      <c r="GYP87" s="227"/>
      <c r="GYQ87" s="227"/>
      <c r="GYR87" s="227"/>
      <c r="GYS87" s="227"/>
      <c r="GYT87" s="227"/>
      <c r="GYU87" s="227"/>
      <c r="GYV87" s="227"/>
      <c r="GYW87" s="227"/>
      <c r="GYX87" s="227"/>
      <c r="GYY87" s="227"/>
      <c r="GYZ87" s="227"/>
      <c r="GZA87" s="227"/>
      <c r="GZB87" s="227"/>
      <c r="GZC87" s="227"/>
      <c r="GZD87" s="227"/>
      <c r="GZE87" s="227"/>
      <c r="GZF87" s="227"/>
      <c r="GZG87" s="227"/>
      <c r="GZH87" s="227"/>
      <c r="GZI87" s="227"/>
      <c r="GZJ87" s="227"/>
      <c r="GZK87" s="227"/>
      <c r="GZL87" s="227"/>
      <c r="GZM87" s="227"/>
      <c r="GZN87" s="227"/>
      <c r="GZO87" s="227"/>
      <c r="GZP87" s="227"/>
      <c r="GZQ87" s="227"/>
      <c r="GZR87" s="227"/>
      <c r="GZS87" s="227"/>
      <c r="GZT87" s="227"/>
      <c r="GZU87" s="227"/>
      <c r="GZV87" s="227"/>
      <c r="GZW87" s="227"/>
      <c r="GZX87" s="227"/>
      <c r="GZY87" s="227"/>
      <c r="GZZ87" s="227"/>
      <c r="HAA87" s="227"/>
      <c r="HAB87" s="227"/>
      <c r="HAC87" s="227"/>
      <c r="HAD87" s="227"/>
      <c r="HAE87" s="227"/>
      <c r="HAF87" s="227"/>
      <c r="HAG87" s="227"/>
      <c r="HAH87" s="227"/>
      <c r="HAI87" s="227"/>
      <c r="HAJ87" s="227"/>
      <c r="HAK87" s="227"/>
      <c r="HAL87" s="227"/>
      <c r="HAM87" s="227"/>
      <c r="HAN87" s="227"/>
      <c r="HAO87" s="227"/>
      <c r="HAP87" s="227"/>
      <c r="HAQ87" s="227"/>
      <c r="HAR87" s="227"/>
      <c r="HAS87" s="227"/>
      <c r="HAT87" s="227"/>
      <c r="HAU87" s="227"/>
      <c r="HAV87" s="227"/>
      <c r="HAW87" s="227"/>
      <c r="HAX87" s="227"/>
      <c r="HAY87" s="227"/>
      <c r="HAZ87" s="227"/>
      <c r="HBA87" s="227"/>
      <c r="HBB87" s="227"/>
      <c r="HBC87" s="227"/>
      <c r="HBD87" s="227"/>
      <c r="HBE87" s="227"/>
      <c r="HBF87" s="227"/>
      <c r="HBG87" s="227"/>
      <c r="HBH87" s="227"/>
      <c r="HBI87" s="227"/>
      <c r="HBJ87" s="227"/>
      <c r="HBK87" s="227"/>
      <c r="HBL87" s="227"/>
      <c r="HBM87" s="227"/>
      <c r="HBN87" s="227"/>
      <c r="HBO87" s="227"/>
      <c r="HBP87" s="227"/>
      <c r="HBQ87" s="227"/>
      <c r="HBR87" s="227"/>
      <c r="HBS87" s="227"/>
      <c r="HBT87" s="227"/>
      <c r="HBU87" s="227"/>
      <c r="HBV87" s="227"/>
      <c r="HBW87" s="227"/>
      <c r="HBX87" s="227"/>
      <c r="HBY87" s="227"/>
      <c r="HBZ87" s="227"/>
      <c r="HCA87" s="227"/>
      <c r="HCB87" s="227"/>
      <c r="HCC87" s="227"/>
      <c r="HCD87" s="227"/>
      <c r="HCE87" s="227"/>
      <c r="HCF87" s="227"/>
      <c r="HCG87" s="227"/>
      <c r="HCH87" s="227"/>
      <c r="HCI87" s="227"/>
      <c r="HCJ87" s="227"/>
      <c r="HCK87" s="227"/>
      <c r="HCL87" s="227"/>
      <c r="HCM87" s="227"/>
      <c r="HCN87" s="227"/>
      <c r="HCO87" s="227"/>
      <c r="HCP87" s="227"/>
      <c r="HCQ87" s="227"/>
      <c r="HCR87" s="227"/>
      <c r="HCS87" s="227"/>
      <c r="HCT87" s="227"/>
      <c r="HCU87" s="227"/>
      <c r="HCV87" s="227"/>
      <c r="HCW87" s="227"/>
      <c r="HCX87" s="227"/>
      <c r="HCY87" s="227"/>
      <c r="HCZ87" s="227"/>
      <c r="HDA87" s="227"/>
      <c r="HDB87" s="227"/>
      <c r="HDC87" s="227"/>
      <c r="HDD87" s="227"/>
      <c r="HDE87" s="227"/>
      <c r="HDF87" s="227"/>
      <c r="HDG87" s="227"/>
      <c r="HDH87" s="227"/>
      <c r="HDI87" s="227"/>
      <c r="HDJ87" s="227"/>
      <c r="HDK87" s="227"/>
      <c r="HDL87" s="227"/>
      <c r="HDM87" s="227"/>
      <c r="HDN87" s="227"/>
      <c r="HDO87" s="227"/>
      <c r="HDP87" s="227"/>
      <c r="HDQ87" s="227"/>
      <c r="HDR87" s="227"/>
      <c r="HDS87" s="227"/>
      <c r="HDT87" s="227"/>
      <c r="HDU87" s="227"/>
      <c r="HDV87" s="227"/>
      <c r="HDW87" s="227"/>
      <c r="HDX87" s="227"/>
      <c r="HDY87" s="227"/>
      <c r="HDZ87" s="227"/>
      <c r="HEA87" s="227"/>
      <c r="HEB87" s="227"/>
      <c r="HEC87" s="227"/>
      <c r="HED87" s="227"/>
      <c r="HEE87" s="227"/>
      <c r="HEF87" s="227"/>
      <c r="HEG87" s="227"/>
      <c r="HEH87" s="227"/>
      <c r="HEI87" s="227"/>
      <c r="HEJ87" s="227"/>
      <c r="HEK87" s="227"/>
      <c r="HEL87" s="227"/>
      <c r="HEM87" s="227"/>
      <c r="HEN87" s="227"/>
      <c r="HEO87" s="227"/>
      <c r="HEP87" s="227"/>
      <c r="HEQ87" s="227"/>
      <c r="HER87" s="227"/>
      <c r="HES87" s="227"/>
      <c r="HET87" s="227"/>
      <c r="HEU87" s="227"/>
      <c r="HEV87" s="227"/>
      <c r="HEW87" s="227"/>
      <c r="HEX87" s="227"/>
      <c r="HEY87" s="227"/>
      <c r="HEZ87" s="227"/>
      <c r="HFA87" s="227"/>
      <c r="HFB87" s="227"/>
      <c r="HFC87" s="227"/>
      <c r="HFD87" s="227"/>
      <c r="HFE87" s="227"/>
      <c r="HFF87" s="227"/>
      <c r="HFG87" s="227"/>
      <c r="HFH87" s="227"/>
      <c r="HFI87" s="227"/>
      <c r="HFJ87" s="227"/>
      <c r="HFK87" s="227"/>
      <c r="HFL87" s="227"/>
      <c r="HFM87" s="227"/>
      <c r="HFN87" s="227"/>
      <c r="HFO87" s="227"/>
      <c r="HFP87" s="227"/>
      <c r="HFQ87" s="227"/>
      <c r="HFR87" s="227"/>
      <c r="HFS87" s="227"/>
      <c r="HFT87" s="227"/>
      <c r="HFU87" s="227"/>
      <c r="HFV87" s="227"/>
      <c r="HFW87" s="227"/>
      <c r="HFX87" s="227"/>
      <c r="HFY87" s="227"/>
      <c r="HFZ87" s="227"/>
      <c r="HGA87" s="227"/>
      <c r="HGB87" s="227"/>
      <c r="HGC87" s="227"/>
      <c r="HGD87" s="227"/>
      <c r="HGE87" s="227"/>
      <c r="HGF87" s="227"/>
      <c r="HGG87" s="227"/>
      <c r="HGH87" s="227"/>
      <c r="HGI87" s="227"/>
      <c r="HGJ87" s="227"/>
      <c r="HGK87" s="227"/>
      <c r="HGL87" s="227"/>
      <c r="HGM87" s="227"/>
      <c r="HGN87" s="227"/>
      <c r="HGO87" s="227"/>
      <c r="HGP87" s="227"/>
      <c r="HGQ87" s="227"/>
      <c r="HGR87" s="227"/>
      <c r="HGS87" s="227"/>
      <c r="HGT87" s="227"/>
      <c r="HGU87" s="227"/>
      <c r="HGV87" s="227"/>
      <c r="HGW87" s="227"/>
      <c r="HGX87" s="227"/>
      <c r="HGY87" s="227"/>
      <c r="HGZ87" s="227"/>
      <c r="HHA87" s="227"/>
      <c r="HHB87" s="227"/>
      <c r="HHC87" s="227"/>
      <c r="HHD87" s="227"/>
      <c r="HHE87" s="227"/>
      <c r="HHF87" s="227"/>
      <c r="HHG87" s="227"/>
      <c r="HHH87" s="227"/>
      <c r="HHI87" s="227"/>
      <c r="HHJ87" s="227"/>
      <c r="HHK87" s="227"/>
      <c r="HHL87" s="227"/>
      <c r="HHM87" s="227"/>
      <c r="HHN87" s="227"/>
      <c r="HHO87" s="227"/>
      <c r="HHP87" s="227"/>
      <c r="HHQ87" s="227"/>
      <c r="HHR87" s="227"/>
      <c r="HHS87" s="227"/>
      <c r="HHT87" s="227"/>
      <c r="HHU87" s="227"/>
      <c r="HHV87" s="227"/>
      <c r="HHW87" s="227"/>
      <c r="HHX87" s="227"/>
      <c r="HHY87" s="227"/>
      <c r="HHZ87" s="227"/>
      <c r="HIA87" s="227"/>
      <c r="HIB87" s="227"/>
      <c r="HIC87" s="227"/>
      <c r="HID87" s="227"/>
      <c r="HIE87" s="227"/>
      <c r="HIF87" s="227"/>
      <c r="HIG87" s="227"/>
      <c r="HIH87" s="227"/>
      <c r="HII87" s="227"/>
      <c r="HIJ87" s="227"/>
      <c r="HIK87" s="227"/>
      <c r="HIL87" s="227"/>
      <c r="HIM87" s="227"/>
      <c r="HIN87" s="227"/>
      <c r="HIO87" s="227"/>
      <c r="HIP87" s="227"/>
      <c r="HIQ87" s="227"/>
      <c r="HIR87" s="227"/>
      <c r="HIS87" s="227"/>
      <c r="HIT87" s="227"/>
      <c r="HIU87" s="227"/>
      <c r="HIV87" s="227"/>
      <c r="HIW87" s="227"/>
      <c r="HIX87" s="227"/>
      <c r="HIY87" s="227"/>
      <c r="HIZ87" s="227"/>
      <c r="HJA87" s="227"/>
      <c r="HJB87" s="227"/>
      <c r="HJC87" s="227"/>
      <c r="HJD87" s="227"/>
      <c r="HJE87" s="227"/>
      <c r="HJF87" s="227"/>
      <c r="HJG87" s="227"/>
      <c r="HJH87" s="227"/>
      <c r="HJI87" s="227"/>
      <c r="HJJ87" s="227"/>
      <c r="HJK87" s="227"/>
      <c r="HJL87" s="227"/>
      <c r="HJM87" s="227"/>
      <c r="HJN87" s="227"/>
      <c r="HJO87" s="227"/>
      <c r="HJP87" s="227"/>
      <c r="HJQ87" s="227"/>
      <c r="HJR87" s="227"/>
      <c r="HJS87" s="227"/>
      <c r="HJT87" s="227"/>
      <c r="HJU87" s="227"/>
      <c r="HJV87" s="227"/>
      <c r="HJW87" s="227"/>
      <c r="HJX87" s="227"/>
      <c r="HJY87" s="227"/>
      <c r="HJZ87" s="227"/>
      <c r="HKA87" s="227"/>
      <c r="HKB87" s="227"/>
      <c r="HKC87" s="227"/>
      <c r="HKD87" s="227"/>
      <c r="HKE87" s="227"/>
      <c r="HKF87" s="227"/>
      <c r="HKG87" s="227"/>
      <c r="HKH87" s="227"/>
      <c r="HKI87" s="227"/>
      <c r="HKJ87" s="227"/>
      <c r="HKK87" s="227"/>
      <c r="HKL87" s="227"/>
      <c r="HKM87" s="227"/>
      <c r="HKN87" s="227"/>
      <c r="HKO87" s="227"/>
      <c r="HKP87" s="227"/>
      <c r="HKQ87" s="227"/>
      <c r="HKR87" s="227"/>
      <c r="HKS87" s="227"/>
      <c r="HKT87" s="227"/>
      <c r="HKU87" s="227"/>
      <c r="HKV87" s="227"/>
      <c r="HKW87" s="227"/>
      <c r="HKX87" s="227"/>
      <c r="HKY87" s="227"/>
      <c r="HKZ87" s="227"/>
      <c r="HLA87" s="227"/>
      <c r="HLB87" s="227"/>
      <c r="HLC87" s="227"/>
      <c r="HLD87" s="227"/>
      <c r="HLE87" s="227"/>
      <c r="HLF87" s="227"/>
      <c r="HLG87" s="227"/>
      <c r="HLH87" s="227"/>
      <c r="HLI87" s="227"/>
      <c r="HLJ87" s="227"/>
      <c r="HLK87" s="227"/>
      <c r="HLL87" s="227"/>
      <c r="HLM87" s="227"/>
      <c r="HLN87" s="227"/>
      <c r="HLO87" s="227"/>
      <c r="HLP87" s="227"/>
      <c r="HLQ87" s="227"/>
      <c r="HLR87" s="227"/>
      <c r="HLS87" s="227"/>
      <c r="HLT87" s="227"/>
      <c r="HLU87" s="227"/>
      <c r="HLV87" s="227"/>
      <c r="HLW87" s="227"/>
      <c r="HLX87" s="227"/>
      <c r="HLY87" s="227"/>
      <c r="HLZ87" s="227"/>
      <c r="HMA87" s="227"/>
      <c r="HMB87" s="227"/>
      <c r="HMC87" s="227"/>
      <c r="HMD87" s="227"/>
      <c r="HME87" s="227"/>
      <c r="HMF87" s="227"/>
      <c r="HMG87" s="227"/>
      <c r="HMH87" s="227"/>
      <c r="HMI87" s="227"/>
      <c r="HMJ87" s="227"/>
      <c r="HMK87" s="227"/>
      <c r="HML87" s="227"/>
      <c r="HMM87" s="227"/>
      <c r="HMN87" s="227"/>
      <c r="HMO87" s="227"/>
      <c r="HMP87" s="227"/>
      <c r="HMQ87" s="227"/>
      <c r="HMR87" s="227"/>
      <c r="HMS87" s="227"/>
      <c r="HMT87" s="227"/>
      <c r="HMU87" s="227"/>
      <c r="HMV87" s="227"/>
      <c r="HMW87" s="227"/>
      <c r="HMX87" s="227"/>
      <c r="HMY87" s="227"/>
      <c r="HMZ87" s="227"/>
      <c r="HNA87" s="227"/>
      <c r="HNB87" s="227"/>
      <c r="HNC87" s="227"/>
      <c r="HND87" s="227"/>
      <c r="HNE87" s="227"/>
      <c r="HNF87" s="227"/>
      <c r="HNG87" s="227"/>
      <c r="HNH87" s="227"/>
      <c r="HNI87" s="227"/>
      <c r="HNJ87" s="227"/>
      <c r="HNK87" s="227"/>
      <c r="HNL87" s="227"/>
      <c r="HNM87" s="227"/>
      <c r="HNN87" s="227"/>
      <c r="HNO87" s="227"/>
      <c r="HNP87" s="227"/>
      <c r="HNQ87" s="227"/>
      <c r="HNR87" s="227"/>
      <c r="HNS87" s="227"/>
      <c r="HNT87" s="227"/>
      <c r="HNU87" s="227"/>
      <c r="HNV87" s="227"/>
      <c r="HNW87" s="227"/>
      <c r="HNX87" s="227"/>
      <c r="HNY87" s="227"/>
      <c r="HNZ87" s="227"/>
      <c r="HOA87" s="227"/>
      <c r="HOB87" s="227"/>
      <c r="HOC87" s="227"/>
      <c r="HOD87" s="227"/>
      <c r="HOE87" s="227"/>
      <c r="HOF87" s="227"/>
      <c r="HOG87" s="227"/>
      <c r="HOH87" s="227"/>
      <c r="HOI87" s="227"/>
      <c r="HOJ87" s="227"/>
      <c r="HOK87" s="227"/>
      <c r="HOL87" s="227"/>
      <c r="HOM87" s="227"/>
      <c r="HON87" s="227"/>
      <c r="HOO87" s="227"/>
      <c r="HOP87" s="227"/>
      <c r="HOQ87" s="227"/>
      <c r="HOR87" s="227"/>
      <c r="HOS87" s="227"/>
      <c r="HOT87" s="227"/>
      <c r="HOU87" s="227"/>
      <c r="HOV87" s="227"/>
      <c r="HOW87" s="227"/>
      <c r="HOX87" s="227"/>
      <c r="HOY87" s="227"/>
      <c r="HOZ87" s="227"/>
      <c r="HPA87" s="227"/>
      <c r="HPB87" s="227"/>
      <c r="HPC87" s="227"/>
      <c r="HPD87" s="227"/>
      <c r="HPE87" s="227"/>
      <c r="HPF87" s="227"/>
      <c r="HPG87" s="227"/>
      <c r="HPH87" s="227"/>
      <c r="HPI87" s="227"/>
      <c r="HPJ87" s="227"/>
      <c r="HPK87" s="227"/>
      <c r="HPL87" s="227"/>
      <c r="HPM87" s="227"/>
      <c r="HPN87" s="227"/>
      <c r="HPO87" s="227"/>
      <c r="HPP87" s="227"/>
      <c r="HPQ87" s="227"/>
      <c r="HPR87" s="227"/>
      <c r="HPS87" s="227"/>
      <c r="HPT87" s="227"/>
      <c r="HPU87" s="227"/>
      <c r="HPV87" s="227"/>
      <c r="HPW87" s="227"/>
      <c r="HPX87" s="227"/>
      <c r="HPY87" s="227"/>
      <c r="HPZ87" s="227"/>
      <c r="HQA87" s="227"/>
      <c r="HQB87" s="227"/>
      <c r="HQC87" s="227"/>
      <c r="HQD87" s="227"/>
      <c r="HQE87" s="227"/>
      <c r="HQF87" s="227"/>
      <c r="HQG87" s="227"/>
      <c r="HQH87" s="227"/>
      <c r="HQI87" s="227"/>
      <c r="HQJ87" s="227"/>
      <c r="HQK87" s="227"/>
      <c r="HQL87" s="227"/>
      <c r="HQM87" s="227"/>
      <c r="HQN87" s="227"/>
      <c r="HQO87" s="227"/>
      <c r="HQP87" s="227"/>
      <c r="HQQ87" s="227"/>
      <c r="HQR87" s="227"/>
      <c r="HQS87" s="227"/>
      <c r="HQT87" s="227"/>
      <c r="HQU87" s="227"/>
      <c r="HQV87" s="227"/>
      <c r="HQW87" s="227"/>
      <c r="HQX87" s="227"/>
      <c r="HQY87" s="227"/>
      <c r="HQZ87" s="227"/>
      <c r="HRA87" s="227"/>
      <c r="HRB87" s="227"/>
      <c r="HRC87" s="227"/>
      <c r="HRD87" s="227"/>
      <c r="HRE87" s="227"/>
      <c r="HRF87" s="227"/>
      <c r="HRG87" s="227"/>
      <c r="HRH87" s="227"/>
      <c r="HRI87" s="227"/>
      <c r="HRJ87" s="227"/>
      <c r="HRK87" s="227"/>
      <c r="HRL87" s="227"/>
      <c r="HRM87" s="227"/>
      <c r="HRN87" s="227"/>
      <c r="HRO87" s="227"/>
      <c r="HRP87" s="227"/>
      <c r="HRQ87" s="227"/>
      <c r="HRR87" s="227"/>
      <c r="HRS87" s="227"/>
      <c r="HRT87" s="227"/>
      <c r="HRU87" s="227"/>
      <c r="HRV87" s="227"/>
      <c r="HRW87" s="227"/>
      <c r="HRX87" s="227"/>
      <c r="HRY87" s="227"/>
      <c r="HRZ87" s="227"/>
      <c r="HSA87" s="227"/>
      <c r="HSB87" s="227"/>
      <c r="HSC87" s="227"/>
      <c r="HSD87" s="227"/>
      <c r="HSE87" s="227"/>
      <c r="HSF87" s="227"/>
      <c r="HSG87" s="227"/>
      <c r="HSH87" s="227"/>
      <c r="HSI87" s="227"/>
      <c r="HSJ87" s="227"/>
      <c r="HSK87" s="227"/>
      <c r="HSL87" s="227"/>
      <c r="HSM87" s="227"/>
      <c r="HSN87" s="227"/>
      <c r="HSO87" s="227"/>
      <c r="HSP87" s="227"/>
      <c r="HSQ87" s="227"/>
      <c r="HSR87" s="227"/>
      <c r="HSS87" s="227"/>
      <c r="HST87" s="227"/>
      <c r="HSU87" s="227"/>
      <c r="HSV87" s="227"/>
      <c r="HSW87" s="227"/>
      <c r="HSX87" s="227"/>
      <c r="HSY87" s="227"/>
      <c r="HSZ87" s="227"/>
      <c r="HTA87" s="227"/>
      <c r="HTB87" s="227"/>
      <c r="HTC87" s="227"/>
      <c r="HTD87" s="227"/>
      <c r="HTE87" s="227"/>
      <c r="HTF87" s="227"/>
      <c r="HTG87" s="227"/>
      <c r="HTH87" s="227"/>
      <c r="HTI87" s="227"/>
      <c r="HTJ87" s="227"/>
      <c r="HTK87" s="227"/>
      <c r="HTL87" s="227"/>
      <c r="HTM87" s="227"/>
      <c r="HTN87" s="227"/>
      <c r="HTO87" s="227"/>
      <c r="HTP87" s="227"/>
      <c r="HTQ87" s="227"/>
      <c r="HTR87" s="227"/>
      <c r="HTS87" s="227"/>
      <c r="HTT87" s="227"/>
      <c r="HTU87" s="227"/>
      <c r="HTV87" s="227"/>
      <c r="HTW87" s="227"/>
      <c r="HTX87" s="227"/>
      <c r="HTY87" s="227"/>
      <c r="HTZ87" s="227"/>
      <c r="HUA87" s="227"/>
      <c r="HUB87" s="227"/>
      <c r="HUC87" s="227"/>
      <c r="HUD87" s="227"/>
      <c r="HUE87" s="227"/>
      <c r="HUF87" s="227"/>
      <c r="HUG87" s="227"/>
      <c r="HUH87" s="227"/>
      <c r="HUI87" s="227"/>
      <c r="HUJ87" s="227"/>
      <c r="HUK87" s="227"/>
      <c r="HUL87" s="227"/>
      <c r="HUM87" s="227"/>
      <c r="HUN87" s="227"/>
      <c r="HUO87" s="227"/>
      <c r="HUP87" s="227"/>
      <c r="HUQ87" s="227"/>
      <c r="HUR87" s="227"/>
      <c r="HUS87" s="227"/>
      <c r="HUT87" s="227"/>
      <c r="HUU87" s="227"/>
      <c r="HUV87" s="227"/>
      <c r="HUW87" s="227"/>
      <c r="HUX87" s="227"/>
      <c r="HUY87" s="227"/>
      <c r="HUZ87" s="227"/>
      <c r="HVA87" s="227"/>
      <c r="HVB87" s="227"/>
      <c r="HVC87" s="227"/>
      <c r="HVD87" s="227"/>
      <c r="HVE87" s="227"/>
      <c r="HVF87" s="227"/>
      <c r="HVG87" s="227"/>
      <c r="HVH87" s="227"/>
      <c r="HVI87" s="227"/>
      <c r="HVJ87" s="227"/>
      <c r="HVK87" s="227"/>
      <c r="HVL87" s="227"/>
      <c r="HVM87" s="227"/>
      <c r="HVN87" s="227"/>
      <c r="HVO87" s="227"/>
      <c r="HVP87" s="227"/>
      <c r="HVQ87" s="227"/>
      <c r="HVR87" s="227"/>
      <c r="HVS87" s="227"/>
      <c r="HVT87" s="227"/>
      <c r="HVU87" s="227"/>
      <c r="HVV87" s="227"/>
      <c r="HVW87" s="227"/>
      <c r="HVX87" s="227"/>
      <c r="HVY87" s="227"/>
      <c r="HVZ87" s="227"/>
      <c r="HWA87" s="227"/>
      <c r="HWB87" s="227"/>
      <c r="HWC87" s="227"/>
      <c r="HWD87" s="227"/>
      <c r="HWE87" s="227"/>
      <c r="HWF87" s="227"/>
      <c r="HWG87" s="227"/>
      <c r="HWH87" s="227"/>
      <c r="HWI87" s="227"/>
      <c r="HWJ87" s="227"/>
      <c r="HWK87" s="227"/>
      <c r="HWL87" s="227"/>
      <c r="HWM87" s="227"/>
      <c r="HWN87" s="227"/>
      <c r="HWO87" s="227"/>
      <c r="HWP87" s="227"/>
      <c r="HWQ87" s="227"/>
      <c r="HWR87" s="227"/>
      <c r="HWS87" s="227"/>
      <c r="HWT87" s="227"/>
      <c r="HWU87" s="227"/>
      <c r="HWV87" s="227"/>
      <c r="HWW87" s="227"/>
      <c r="HWX87" s="227"/>
      <c r="HWY87" s="227"/>
      <c r="HWZ87" s="227"/>
      <c r="HXA87" s="227"/>
      <c r="HXB87" s="227"/>
      <c r="HXC87" s="227"/>
      <c r="HXD87" s="227"/>
      <c r="HXE87" s="227"/>
      <c r="HXF87" s="227"/>
      <c r="HXG87" s="227"/>
      <c r="HXH87" s="227"/>
      <c r="HXI87" s="227"/>
      <c r="HXJ87" s="227"/>
      <c r="HXK87" s="227"/>
      <c r="HXL87" s="227"/>
      <c r="HXM87" s="227"/>
      <c r="HXN87" s="227"/>
      <c r="HXO87" s="227"/>
      <c r="HXP87" s="227"/>
      <c r="HXQ87" s="227"/>
      <c r="HXR87" s="227"/>
      <c r="HXS87" s="227"/>
      <c r="HXT87" s="227"/>
      <c r="HXU87" s="227"/>
      <c r="HXV87" s="227"/>
      <c r="HXW87" s="227"/>
      <c r="HXX87" s="227"/>
      <c r="HXY87" s="227"/>
      <c r="HXZ87" s="227"/>
      <c r="HYA87" s="227"/>
      <c r="HYB87" s="227"/>
      <c r="HYC87" s="227"/>
      <c r="HYD87" s="227"/>
      <c r="HYE87" s="227"/>
      <c r="HYF87" s="227"/>
      <c r="HYG87" s="227"/>
      <c r="HYH87" s="227"/>
      <c r="HYI87" s="227"/>
      <c r="HYJ87" s="227"/>
      <c r="HYK87" s="227"/>
      <c r="HYL87" s="227"/>
      <c r="HYM87" s="227"/>
      <c r="HYN87" s="227"/>
      <c r="HYO87" s="227"/>
      <c r="HYP87" s="227"/>
      <c r="HYQ87" s="227"/>
      <c r="HYR87" s="227"/>
      <c r="HYS87" s="227"/>
      <c r="HYT87" s="227"/>
      <c r="HYU87" s="227"/>
      <c r="HYV87" s="227"/>
      <c r="HYW87" s="227"/>
      <c r="HYX87" s="227"/>
      <c r="HYY87" s="227"/>
      <c r="HYZ87" s="227"/>
      <c r="HZA87" s="227"/>
      <c r="HZB87" s="227"/>
      <c r="HZC87" s="227"/>
      <c r="HZD87" s="227"/>
      <c r="HZE87" s="227"/>
      <c r="HZF87" s="227"/>
      <c r="HZG87" s="227"/>
      <c r="HZH87" s="227"/>
      <c r="HZI87" s="227"/>
      <c r="HZJ87" s="227"/>
      <c r="HZK87" s="227"/>
      <c r="HZL87" s="227"/>
      <c r="HZM87" s="227"/>
      <c r="HZN87" s="227"/>
      <c r="HZO87" s="227"/>
      <c r="HZP87" s="227"/>
      <c r="HZQ87" s="227"/>
      <c r="HZR87" s="227"/>
      <c r="HZS87" s="227"/>
      <c r="HZT87" s="227"/>
      <c r="HZU87" s="227"/>
      <c r="HZV87" s="227"/>
      <c r="HZW87" s="227"/>
      <c r="HZX87" s="227"/>
      <c r="HZY87" s="227"/>
      <c r="HZZ87" s="227"/>
      <c r="IAA87" s="227"/>
      <c r="IAB87" s="227"/>
      <c r="IAC87" s="227"/>
      <c r="IAD87" s="227"/>
      <c r="IAE87" s="227"/>
      <c r="IAF87" s="227"/>
      <c r="IAG87" s="227"/>
      <c r="IAH87" s="227"/>
      <c r="IAI87" s="227"/>
      <c r="IAJ87" s="227"/>
      <c r="IAK87" s="227"/>
      <c r="IAL87" s="227"/>
      <c r="IAM87" s="227"/>
      <c r="IAN87" s="227"/>
      <c r="IAO87" s="227"/>
      <c r="IAP87" s="227"/>
      <c r="IAQ87" s="227"/>
      <c r="IAR87" s="227"/>
      <c r="IAS87" s="227"/>
      <c r="IAT87" s="227"/>
      <c r="IAU87" s="227"/>
      <c r="IAV87" s="227"/>
      <c r="IAW87" s="227"/>
      <c r="IAX87" s="227"/>
      <c r="IAY87" s="227"/>
      <c r="IAZ87" s="227"/>
      <c r="IBA87" s="227"/>
      <c r="IBB87" s="227"/>
      <c r="IBC87" s="227"/>
      <c r="IBD87" s="227"/>
      <c r="IBE87" s="227"/>
      <c r="IBF87" s="227"/>
      <c r="IBG87" s="227"/>
      <c r="IBH87" s="227"/>
      <c r="IBI87" s="227"/>
      <c r="IBJ87" s="227"/>
      <c r="IBK87" s="227"/>
      <c r="IBL87" s="227"/>
      <c r="IBM87" s="227"/>
      <c r="IBN87" s="227"/>
      <c r="IBO87" s="227"/>
      <c r="IBP87" s="227"/>
      <c r="IBQ87" s="227"/>
      <c r="IBR87" s="227"/>
      <c r="IBS87" s="227"/>
      <c r="IBT87" s="227"/>
      <c r="IBU87" s="227"/>
      <c r="IBV87" s="227"/>
      <c r="IBW87" s="227"/>
      <c r="IBX87" s="227"/>
      <c r="IBY87" s="227"/>
      <c r="IBZ87" s="227"/>
      <c r="ICA87" s="227"/>
      <c r="ICB87" s="227"/>
      <c r="ICC87" s="227"/>
      <c r="ICD87" s="227"/>
      <c r="ICE87" s="227"/>
      <c r="ICF87" s="227"/>
      <c r="ICG87" s="227"/>
      <c r="ICH87" s="227"/>
      <c r="ICI87" s="227"/>
      <c r="ICJ87" s="227"/>
      <c r="ICK87" s="227"/>
      <c r="ICL87" s="227"/>
      <c r="ICM87" s="227"/>
      <c r="ICN87" s="227"/>
      <c r="ICO87" s="227"/>
      <c r="ICP87" s="227"/>
      <c r="ICQ87" s="227"/>
      <c r="ICR87" s="227"/>
      <c r="ICS87" s="227"/>
      <c r="ICT87" s="227"/>
      <c r="ICU87" s="227"/>
      <c r="ICV87" s="227"/>
      <c r="ICW87" s="227"/>
      <c r="ICX87" s="227"/>
      <c r="ICY87" s="227"/>
      <c r="ICZ87" s="227"/>
      <c r="IDA87" s="227"/>
      <c r="IDB87" s="227"/>
      <c r="IDC87" s="227"/>
      <c r="IDD87" s="227"/>
      <c r="IDE87" s="227"/>
      <c r="IDF87" s="227"/>
      <c r="IDG87" s="227"/>
      <c r="IDH87" s="227"/>
      <c r="IDI87" s="227"/>
      <c r="IDJ87" s="227"/>
      <c r="IDK87" s="227"/>
      <c r="IDL87" s="227"/>
      <c r="IDM87" s="227"/>
      <c r="IDN87" s="227"/>
      <c r="IDO87" s="227"/>
      <c r="IDP87" s="227"/>
      <c r="IDQ87" s="227"/>
      <c r="IDR87" s="227"/>
      <c r="IDS87" s="227"/>
      <c r="IDT87" s="227"/>
      <c r="IDU87" s="227"/>
      <c r="IDV87" s="227"/>
      <c r="IDW87" s="227"/>
      <c r="IDX87" s="227"/>
      <c r="IDY87" s="227"/>
      <c r="IDZ87" s="227"/>
      <c r="IEA87" s="227"/>
      <c r="IEB87" s="227"/>
      <c r="IEC87" s="227"/>
      <c r="IED87" s="227"/>
      <c r="IEE87" s="227"/>
      <c r="IEF87" s="227"/>
      <c r="IEG87" s="227"/>
      <c r="IEH87" s="227"/>
      <c r="IEI87" s="227"/>
      <c r="IEJ87" s="227"/>
      <c r="IEK87" s="227"/>
      <c r="IEL87" s="227"/>
      <c r="IEM87" s="227"/>
      <c r="IEN87" s="227"/>
      <c r="IEO87" s="227"/>
      <c r="IEP87" s="227"/>
      <c r="IEQ87" s="227"/>
      <c r="IER87" s="227"/>
      <c r="IES87" s="227"/>
      <c r="IET87" s="227"/>
      <c r="IEU87" s="227"/>
      <c r="IEV87" s="227"/>
      <c r="IEW87" s="227"/>
      <c r="IEX87" s="227"/>
      <c r="IEY87" s="227"/>
      <c r="IEZ87" s="227"/>
      <c r="IFA87" s="227"/>
      <c r="IFB87" s="227"/>
      <c r="IFC87" s="227"/>
      <c r="IFD87" s="227"/>
      <c r="IFE87" s="227"/>
      <c r="IFF87" s="227"/>
      <c r="IFG87" s="227"/>
      <c r="IFH87" s="227"/>
      <c r="IFI87" s="227"/>
      <c r="IFJ87" s="227"/>
      <c r="IFK87" s="227"/>
      <c r="IFL87" s="227"/>
      <c r="IFM87" s="227"/>
      <c r="IFN87" s="227"/>
      <c r="IFO87" s="227"/>
      <c r="IFP87" s="227"/>
      <c r="IFQ87" s="227"/>
      <c r="IFR87" s="227"/>
      <c r="IFS87" s="227"/>
      <c r="IFT87" s="227"/>
      <c r="IFU87" s="227"/>
      <c r="IFV87" s="227"/>
      <c r="IFW87" s="227"/>
      <c r="IFX87" s="227"/>
      <c r="IFY87" s="227"/>
      <c r="IFZ87" s="227"/>
      <c r="IGA87" s="227"/>
      <c r="IGB87" s="227"/>
      <c r="IGC87" s="227"/>
      <c r="IGD87" s="227"/>
      <c r="IGE87" s="227"/>
      <c r="IGF87" s="227"/>
      <c r="IGG87" s="227"/>
      <c r="IGH87" s="227"/>
      <c r="IGI87" s="227"/>
      <c r="IGJ87" s="227"/>
      <c r="IGK87" s="227"/>
      <c r="IGL87" s="227"/>
      <c r="IGM87" s="227"/>
      <c r="IGN87" s="227"/>
      <c r="IGO87" s="227"/>
      <c r="IGP87" s="227"/>
      <c r="IGQ87" s="227"/>
      <c r="IGR87" s="227"/>
      <c r="IGS87" s="227"/>
      <c r="IGT87" s="227"/>
      <c r="IGU87" s="227"/>
      <c r="IGV87" s="227"/>
      <c r="IGW87" s="227"/>
      <c r="IGX87" s="227"/>
      <c r="IGY87" s="227"/>
      <c r="IGZ87" s="227"/>
      <c r="IHA87" s="227"/>
      <c r="IHB87" s="227"/>
      <c r="IHC87" s="227"/>
      <c r="IHD87" s="227"/>
      <c r="IHE87" s="227"/>
      <c r="IHF87" s="227"/>
      <c r="IHG87" s="227"/>
      <c r="IHH87" s="227"/>
      <c r="IHI87" s="227"/>
      <c r="IHJ87" s="227"/>
      <c r="IHK87" s="227"/>
      <c r="IHL87" s="227"/>
      <c r="IHM87" s="227"/>
      <c r="IHN87" s="227"/>
      <c r="IHO87" s="227"/>
      <c r="IHP87" s="227"/>
      <c r="IHQ87" s="227"/>
      <c r="IHR87" s="227"/>
      <c r="IHS87" s="227"/>
      <c r="IHT87" s="227"/>
      <c r="IHU87" s="227"/>
      <c r="IHV87" s="227"/>
      <c r="IHW87" s="227"/>
      <c r="IHX87" s="227"/>
      <c r="IHY87" s="227"/>
      <c r="IHZ87" s="227"/>
      <c r="IIA87" s="227"/>
      <c r="IIB87" s="227"/>
      <c r="IIC87" s="227"/>
      <c r="IID87" s="227"/>
      <c r="IIE87" s="227"/>
      <c r="IIF87" s="227"/>
      <c r="IIG87" s="227"/>
      <c r="IIH87" s="227"/>
      <c r="III87" s="227"/>
      <c r="IIJ87" s="227"/>
      <c r="IIK87" s="227"/>
      <c r="IIL87" s="227"/>
      <c r="IIM87" s="227"/>
      <c r="IIN87" s="227"/>
      <c r="IIO87" s="227"/>
      <c r="IIP87" s="227"/>
      <c r="IIQ87" s="227"/>
      <c r="IIR87" s="227"/>
      <c r="IIS87" s="227"/>
      <c r="IIT87" s="227"/>
      <c r="IIU87" s="227"/>
      <c r="IIV87" s="227"/>
      <c r="IIW87" s="227"/>
      <c r="IIX87" s="227"/>
      <c r="IIY87" s="227"/>
      <c r="IIZ87" s="227"/>
      <c r="IJA87" s="227"/>
      <c r="IJB87" s="227"/>
      <c r="IJC87" s="227"/>
      <c r="IJD87" s="227"/>
      <c r="IJE87" s="227"/>
      <c r="IJF87" s="227"/>
      <c r="IJG87" s="227"/>
      <c r="IJH87" s="227"/>
      <c r="IJI87" s="227"/>
      <c r="IJJ87" s="227"/>
      <c r="IJK87" s="227"/>
      <c r="IJL87" s="227"/>
      <c r="IJM87" s="227"/>
      <c r="IJN87" s="227"/>
      <c r="IJO87" s="227"/>
      <c r="IJP87" s="227"/>
      <c r="IJQ87" s="227"/>
      <c r="IJR87" s="227"/>
      <c r="IJS87" s="227"/>
      <c r="IJT87" s="227"/>
      <c r="IJU87" s="227"/>
      <c r="IJV87" s="227"/>
      <c r="IJW87" s="227"/>
      <c r="IJX87" s="227"/>
      <c r="IJY87" s="227"/>
      <c r="IJZ87" s="227"/>
      <c r="IKA87" s="227"/>
      <c r="IKB87" s="227"/>
      <c r="IKC87" s="227"/>
      <c r="IKD87" s="227"/>
      <c r="IKE87" s="227"/>
      <c r="IKF87" s="227"/>
      <c r="IKG87" s="227"/>
      <c r="IKH87" s="227"/>
      <c r="IKI87" s="227"/>
      <c r="IKJ87" s="227"/>
      <c r="IKK87" s="227"/>
      <c r="IKL87" s="227"/>
      <c r="IKM87" s="227"/>
      <c r="IKN87" s="227"/>
      <c r="IKO87" s="227"/>
      <c r="IKP87" s="227"/>
      <c r="IKQ87" s="227"/>
      <c r="IKR87" s="227"/>
      <c r="IKS87" s="227"/>
      <c r="IKT87" s="227"/>
      <c r="IKU87" s="227"/>
      <c r="IKV87" s="227"/>
      <c r="IKW87" s="227"/>
      <c r="IKX87" s="227"/>
      <c r="IKY87" s="227"/>
      <c r="IKZ87" s="227"/>
      <c r="ILA87" s="227"/>
      <c r="ILB87" s="227"/>
      <c r="ILC87" s="227"/>
      <c r="ILD87" s="227"/>
      <c r="ILE87" s="227"/>
      <c r="ILF87" s="227"/>
      <c r="ILG87" s="227"/>
      <c r="ILH87" s="227"/>
      <c r="ILI87" s="227"/>
      <c r="ILJ87" s="227"/>
      <c r="ILK87" s="227"/>
      <c r="ILL87" s="227"/>
      <c r="ILM87" s="227"/>
      <c r="ILN87" s="227"/>
      <c r="ILO87" s="227"/>
      <c r="ILP87" s="227"/>
      <c r="ILQ87" s="227"/>
      <c r="ILR87" s="227"/>
      <c r="ILS87" s="227"/>
      <c r="ILT87" s="227"/>
      <c r="ILU87" s="227"/>
      <c r="ILV87" s="227"/>
      <c r="ILW87" s="227"/>
      <c r="ILX87" s="227"/>
      <c r="ILY87" s="227"/>
      <c r="ILZ87" s="227"/>
      <c r="IMA87" s="227"/>
      <c r="IMB87" s="227"/>
      <c r="IMC87" s="227"/>
      <c r="IMD87" s="227"/>
      <c r="IME87" s="227"/>
      <c r="IMF87" s="227"/>
      <c r="IMG87" s="227"/>
      <c r="IMH87" s="227"/>
      <c r="IMI87" s="227"/>
      <c r="IMJ87" s="227"/>
      <c r="IMK87" s="227"/>
      <c r="IML87" s="227"/>
      <c r="IMM87" s="227"/>
      <c r="IMN87" s="227"/>
      <c r="IMO87" s="227"/>
      <c r="IMP87" s="227"/>
      <c r="IMQ87" s="227"/>
      <c r="IMR87" s="227"/>
      <c r="IMS87" s="227"/>
      <c r="IMT87" s="227"/>
      <c r="IMU87" s="227"/>
      <c r="IMV87" s="227"/>
      <c r="IMW87" s="227"/>
      <c r="IMX87" s="227"/>
      <c r="IMY87" s="227"/>
      <c r="IMZ87" s="227"/>
      <c r="INA87" s="227"/>
      <c r="INB87" s="227"/>
      <c r="INC87" s="227"/>
      <c r="IND87" s="227"/>
      <c r="INE87" s="227"/>
      <c r="INF87" s="227"/>
      <c r="ING87" s="227"/>
      <c r="INH87" s="227"/>
      <c r="INI87" s="227"/>
      <c r="INJ87" s="227"/>
      <c r="INK87" s="227"/>
      <c r="INL87" s="227"/>
      <c r="INM87" s="227"/>
      <c r="INN87" s="227"/>
      <c r="INO87" s="227"/>
      <c r="INP87" s="227"/>
      <c r="INQ87" s="227"/>
      <c r="INR87" s="227"/>
      <c r="INS87" s="227"/>
      <c r="INT87" s="227"/>
      <c r="INU87" s="227"/>
      <c r="INV87" s="227"/>
      <c r="INW87" s="227"/>
      <c r="INX87" s="227"/>
      <c r="INY87" s="227"/>
      <c r="INZ87" s="227"/>
      <c r="IOA87" s="227"/>
      <c r="IOB87" s="227"/>
      <c r="IOC87" s="227"/>
      <c r="IOD87" s="227"/>
      <c r="IOE87" s="227"/>
      <c r="IOF87" s="227"/>
      <c r="IOG87" s="227"/>
      <c r="IOH87" s="227"/>
      <c r="IOI87" s="227"/>
      <c r="IOJ87" s="227"/>
      <c r="IOK87" s="227"/>
      <c r="IOL87" s="227"/>
      <c r="IOM87" s="227"/>
      <c r="ION87" s="227"/>
      <c r="IOO87" s="227"/>
      <c r="IOP87" s="227"/>
      <c r="IOQ87" s="227"/>
      <c r="IOR87" s="227"/>
      <c r="IOS87" s="227"/>
      <c r="IOT87" s="227"/>
      <c r="IOU87" s="227"/>
      <c r="IOV87" s="227"/>
      <c r="IOW87" s="227"/>
      <c r="IOX87" s="227"/>
      <c r="IOY87" s="227"/>
      <c r="IOZ87" s="227"/>
      <c r="IPA87" s="227"/>
      <c r="IPB87" s="227"/>
      <c r="IPC87" s="227"/>
      <c r="IPD87" s="227"/>
      <c r="IPE87" s="227"/>
      <c r="IPF87" s="227"/>
      <c r="IPG87" s="227"/>
      <c r="IPH87" s="227"/>
      <c r="IPI87" s="227"/>
      <c r="IPJ87" s="227"/>
      <c r="IPK87" s="227"/>
      <c r="IPL87" s="227"/>
      <c r="IPM87" s="227"/>
      <c r="IPN87" s="227"/>
      <c r="IPO87" s="227"/>
      <c r="IPP87" s="227"/>
      <c r="IPQ87" s="227"/>
      <c r="IPR87" s="227"/>
      <c r="IPS87" s="227"/>
      <c r="IPT87" s="227"/>
      <c r="IPU87" s="227"/>
      <c r="IPV87" s="227"/>
      <c r="IPW87" s="227"/>
      <c r="IPX87" s="227"/>
      <c r="IPY87" s="227"/>
      <c r="IPZ87" s="227"/>
      <c r="IQA87" s="227"/>
      <c r="IQB87" s="227"/>
      <c r="IQC87" s="227"/>
      <c r="IQD87" s="227"/>
      <c r="IQE87" s="227"/>
      <c r="IQF87" s="227"/>
      <c r="IQG87" s="227"/>
      <c r="IQH87" s="227"/>
      <c r="IQI87" s="227"/>
      <c r="IQJ87" s="227"/>
      <c r="IQK87" s="227"/>
      <c r="IQL87" s="227"/>
      <c r="IQM87" s="227"/>
      <c r="IQN87" s="227"/>
      <c r="IQO87" s="227"/>
      <c r="IQP87" s="227"/>
      <c r="IQQ87" s="227"/>
      <c r="IQR87" s="227"/>
      <c r="IQS87" s="227"/>
      <c r="IQT87" s="227"/>
      <c r="IQU87" s="227"/>
      <c r="IQV87" s="227"/>
      <c r="IQW87" s="227"/>
      <c r="IQX87" s="227"/>
      <c r="IQY87" s="227"/>
      <c r="IQZ87" s="227"/>
      <c r="IRA87" s="227"/>
      <c r="IRB87" s="227"/>
      <c r="IRC87" s="227"/>
      <c r="IRD87" s="227"/>
      <c r="IRE87" s="227"/>
      <c r="IRF87" s="227"/>
      <c r="IRG87" s="227"/>
      <c r="IRH87" s="227"/>
      <c r="IRI87" s="227"/>
      <c r="IRJ87" s="227"/>
      <c r="IRK87" s="227"/>
      <c r="IRL87" s="227"/>
      <c r="IRM87" s="227"/>
      <c r="IRN87" s="227"/>
      <c r="IRO87" s="227"/>
      <c r="IRP87" s="227"/>
      <c r="IRQ87" s="227"/>
      <c r="IRR87" s="227"/>
      <c r="IRS87" s="227"/>
      <c r="IRT87" s="227"/>
      <c r="IRU87" s="227"/>
      <c r="IRV87" s="227"/>
      <c r="IRW87" s="227"/>
      <c r="IRX87" s="227"/>
      <c r="IRY87" s="227"/>
      <c r="IRZ87" s="227"/>
      <c r="ISA87" s="227"/>
      <c r="ISB87" s="227"/>
      <c r="ISC87" s="227"/>
      <c r="ISD87" s="227"/>
      <c r="ISE87" s="227"/>
      <c r="ISF87" s="227"/>
      <c r="ISG87" s="227"/>
      <c r="ISH87" s="227"/>
      <c r="ISI87" s="227"/>
      <c r="ISJ87" s="227"/>
      <c r="ISK87" s="227"/>
      <c r="ISL87" s="227"/>
      <c r="ISM87" s="227"/>
      <c r="ISN87" s="227"/>
      <c r="ISO87" s="227"/>
      <c r="ISP87" s="227"/>
      <c r="ISQ87" s="227"/>
      <c r="ISR87" s="227"/>
      <c r="ISS87" s="227"/>
      <c r="IST87" s="227"/>
      <c r="ISU87" s="227"/>
      <c r="ISV87" s="227"/>
      <c r="ISW87" s="227"/>
      <c r="ISX87" s="227"/>
      <c r="ISY87" s="227"/>
      <c r="ISZ87" s="227"/>
      <c r="ITA87" s="227"/>
      <c r="ITB87" s="227"/>
      <c r="ITC87" s="227"/>
      <c r="ITD87" s="227"/>
      <c r="ITE87" s="227"/>
      <c r="ITF87" s="227"/>
      <c r="ITG87" s="227"/>
      <c r="ITH87" s="227"/>
      <c r="ITI87" s="227"/>
      <c r="ITJ87" s="227"/>
      <c r="ITK87" s="227"/>
      <c r="ITL87" s="227"/>
      <c r="ITM87" s="227"/>
      <c r="ITN87" s="227"/>
      <c r="ITO87" s="227"/>
      <c r="ITP87" s="227"/>
      <c r="ITQ87" s="227"/>
      <c r="ITR87" s="227"/>
      <c r="ITS87" s="227"/>
      <c r="ITT87" s="227"/>
      <c r="ITU87" s="227"/>
      <c r="ITV87" s="227"/>
      <c r="ITW87" s="227"/>
      <c r="ITX87" s="227"/>
      <c r="ITY87" s="227"/>
      <c r="ITZ87" s="227"/>
      <c r="IUA87" s="227"/>
      <c r="IUB87" s="227"/>
      <c r="IUC87" s="227"/>
      <c r="IUD87" s="227"/>
      <c r="IUE87" s="227"/>
      <c r="IUF87" s="227"/>
      <c r="IUG87" s="227"/>
      <c r="IUH87" s="227"/>
      <c r="IUI87" s="227"/>
      <c r="IUJ87" s="227"/>
      <c r="IUK87" s="227"/>
      <c r="IUL87" s="227"/>
      <c r="IUM87" s="227"/>
      <c r="IUN87" s="227"/>
      <c r="IUO87" s="227"/>
      <c r="IUP87" s="227"/>
      <c r="IUQ87" s="227"/>
      <c r="IUR87" s="227"/>
      <c r="IUS87" s="227"/>
      <c r="IUT87" s="227"/>
      <c r="IUU87" s="227"/>
      <c r="IUV87" s="227"/>
      <c r="IUW87" s="227"/>
      <c r="IUX87" s="227"/>
      <c r="IUY87" s="227"/>
      <c r="IUZ87" s="227"/>
      <c r="IVA87" s="227"/>
      <c r="IVB87" s="227"/>
      <c r="IVC87" s="227"/>
      <c r="IVD87" s="227"/>
      <c r="IVE87" s="227"/>
      <c r="IVF87" s="227"/>
      <c r="IVG87" s="227"/>
      <c r="IVH87" s="227"/>
      <c r="IVI87" s="227"/>
      <c r="IVJ87" s="227"/>
      <c r="IVK87" s="227"/>
      <c r="IVL87" s="227"/>
      <c r="IVM87" s="227"/>
      <c r="IVN87" s="227"/>
      <c r="IVO87" s="227"/>
      <c r="IVP87" s="227"/>
      <c r="IVQ87" s="227"/>
      <c r="IVR87" s="227"/>
      <c r="IVS87" s="227"/>
      <c r="IVT87" s="227"/>
      <c r="IVU87" s="227"/>
      <c r="IVV87" s="227"/>
      <c r="IVW87" s="227"/>
      <c r="IVX87" s="227"/>
      <c r="IVY87" s="227"/>
      <c r="IVZ87" s="227"/>
      <c r="IWA87" s="227"/>
      <c r="IWB87" s="227"/>
      <c r="IWC87" s="227"/>
      <c r="IWD87" s="227"/>
      <c r="IWE87" s="227"/>
      <c r="IWF87" s="227"/>
      <c r="IWG87" s="227"/>
      <c r="IWH87" s="227"/>
      <c r="IWI87" s="227"/>
      <c r="IWJ87" s="227"/>
      <c r="IWK87" s="227"/>
      <c r="IWL87" s="227"/>
      <c r="IWM87" s="227"/>
      <c r="IWN87" s="227"/>
      <c r="IWO87" s="227"/>
      <c r="IWP87" s="227"/>
      <c r="IWQ87" s="227"/>
      <c r="IWR87" s="227"/>
      <c r="IWS87" s="227"/>
      <c r="IWT87" s="227"/>
      <c r="IWU87" s="227"/>
      <c r="IWV87" s="227"/>
      <c r="IWW87" s="227"/>
      <c r="IWX87" s="227"/>
      <c r="IWY87" s="227"/>
      <c r="IWZ87" s="227"/>
      <c r="IXA87" s="227"/>
      <c r="IXB87" s="227"/>
      <c r="IXC87" s="227"/>
      <c r="IXD87" s="227"/>
      <c r="IXE87" s="227"/>
      <c r="IXF87" s="227"/>
      <c r="IXG87" s="227"/>
      <c r="IXH87" s="227"/>
      <c r="IXI87" s="227"/>
      <c r="IXJ87" s="227"/>
      <c r="IXK87" s="227"/>
      <c r="IXL87" s="227"/>
      <c r="IXM87" s="227"/>
      <c r="IXN87" s="227"/>
      <c r="IXO87" s="227"/>
      <c r="IXP87" s="227"/>
      <c r="IXQ87" s="227"/>
      <c r="IXR87" s="227"/>
      <c r="IXS87" s="227"/>
      <c r="IXT87" s="227"/>
      <c r="IXU87" s="227"/>
      <c r="IXV87" s="227"/>
      <c r="IXW87" s="227"/>
      <c r="IXX87" s="227"/>
      <c r="IXY87" s="227"/>
      <c r="IXZ87" s="227"/>
      <c r="IYA87" s="227"/>
      <c r="IYB87" s="227"/>
      <c r="IYC87" s="227"/>
      <c r="IYD87" s="227"/>
      <c r="IYE87" s="227"/>
      <c r="IYF87" s="227"/>
      <c r="IYG87" s="227"/>
      <c r="IYH87" s="227"/>
      <c r="IYI87" s="227"/>
      <c r="IYJ87" s="227"/>
      <c r="IYK87" s="227"/>
      <c r="IYL87" s="227"/>
      <c r="IYM87" s="227"/>
      <c r="IYN87" s="227"/>
      <c r="IYO87" s="227"/>
      <c r="IYP87" s="227"/>
      <c r="IYQ87" s="227"/>
      <c r="IYR87" s="227"/>
      <c r="IYS87" s="227"/>
      <c r="IYT87" s="227"/>
      <c r="IYU87" s="227"/>
      <c r="IYV87" s="227"/>
      <c r="IYW87" s="227"/>
      <c r="IYX87" s="227"/>
      <c r="IYY87" s="227"/>
      <c r="IYZ87" s="227"/>
      <c r="IZA87" s="227"/>
      <c r="IZB87" s="227"/>
      <c r="IZC87" s="227"/>
      <c r="IZD87" s="227"/>
      <c r="IZE87" s="227"/>
      <c r="IZF87" s="227"/>
      <c r="IZG87" s="227"/>
      <c r="IZH87" s="227"/>
      <c r="IZI87" s="227"/>
      <c r="IZJ87" s="227"/>
      <c r="IZK87" s="227"/>
      <c r="IZL87" s="227"/>
      <c r="IZM87" s="227"/>
      <c r="IZN87" s="227"/>
      <c r="IZO87" s="227"/>
      <c r="IZP87" s="227"/>
      <c r="IZQ87" s="227"/>
      <c r="IZR87" s="227"/>
      <c r="IZS87" s="227"/>
      <c r="IZT87" s="227"/>
      <c r="IZU87" s="227"/>
      <c r="IZV87" s="227"/>
      <c r="IZW87" s="227"/>
      <c r="IZX87" s="227"/>
      <c r="IZY87" s="227"/>
      <c r="IZZ87" s="227"/>
      <c r="JAA87" s="227"/>
      <c r="JAB87" s="227"/>
      <c r="JAC87" s="227"/>
      <c r="JAD87" s="227"/>
      <c r="JAE87" s="227"/>
      <c r="JAF87" s="227"/>
      <c r="JAG87" s="227"/>
      <c r="JAH87" s="227"/>
      <c r="JAI87" s="227"/>
      <c r="JAJ87" s="227"/>
      <c r="JAK87" s="227"/>
      <c r="JAL87" s="227"/>
      <c r="JAM87" s="227"/>
      <c r="JAN87" s="227"/>
      <c r="JAO87" s="227"/>
      <c r="JAP87" s="227"/>
      <c r="JAQ87" s="227"/>
      <c r="JAR87" s="227"/>
      <c r="JAS87" s="227"/>
      <c r="JAT87" s="227"/>
      <c r="JAU87" s="227"/>
      <c r="JAV87" s="227"/>
      <c r="JAW87" s="227"/>
      <c r="JAX87" s="227"/>
      <c r="JAY87" s="227"/>
      <c r="JAZ87" s="227"/>
      <c r="JBA87" s="227"/>
      <c r="JBB87" s="227"/>
      <c r="JBC87" s="227"/>
      <c r="JBD87" s="227"/>
      <c r="JBE87" s="227"/>
      <c r="JBF87" s="227"/>
      <c r="JBG87" s="227"/>
      <c r="JBH87" s="227"/>
      <c r="JBI87" s="227"/>
      <c r="JBJ87" s="227"/>
      <c r="JBK87" s="227"/>
      <c r="JBL87" s="227"/>
      <c r="JBM87" s="227"/>
      <c r="JBN87" s="227"/>
      <c r="JBO87" s="227"/>
      <c r="JBP87" s="227"/>
      <c r="JBQ87" s="227"/>
      <c r="JBR87" s="227"/>
      <c r="JBS87" s="227"/>
      <c r="JBT87" s="227"/>
      <c r="JBU87" s="227"/>
      <c r="JBV87" s="227"/>
      <c r="JBW87" s="227"/>
      <c r="JBX87" s="227"/>
      <c r="JBY87" s="227"/>
      <c r="JBZ87" s="227"/>
      <c r="JCA87" s="227"/>
      <c r="JCB87" s="227"/>
      <c r="JCC87" s="227"/>
      <c r="JCD87" s="227"/>
      <c r="JCE87" s="227"/>
      <c r="JCF87" s="227"/>
      <c r="JCG87" s="227"/>
      <c r="JCH87" s="227"/>
      <c r="JCI87" s="227"/>
      <c r="JCJ87" s="227"/>
      <c r="JCK87" s="227"/>
      <c r="JCL87" s="227"/>
      <c r="JCM87" s="227"/>
      <c r="JCN87" s="227"/>
      <c r="JCO87" s="227"/>
      <c r="JCP87" s="227"/>
      <c r="JCQ87" s="227"/>
      <c r="JCR87" s="227"/>
      <c r="JCS87" s="227"/>
      <c r="JCT87" s="227"/>
      <c r="JCU87" s="227"/>
      <c r="JCV87" s="227"/>
      <c r="JCW87" s="227"/>
      <c r="JCX87" s="227"/>
      <c r="JCY87" s="227"/>
      <c r="JCZ87" s="227"/>
      <c r="JDA87" s="227"/>
      <c r="JDB87" s="227"/>
      <c r="JDC87" s="227"/>
      <c r="JDD87" s="227"/>
      <c r="JDE87" s="227"/>
      <c r="JDF87" s="227"/>
      <c r="JDG87" s="227"/>
      <c r="JDH87" s="227"/>
      <c r="JDI87" s="227"/>
      <c r="JDJ87" s="227"/>
      <c r="JDK87" s="227"/>
      <c r="JDL87" s="227"/>
      <c r="JDM87" s="227"/>
      <c r="JDN87" s="227"/>
      <c r="JDO87" s="227"/>
      <c r="JDP87" s="227"/>
      <c r="JDQ87" s="227"/>
      <c r="JDR87" s="227"/>
      <c r="JDS87" s="227"/>
      <c r="JDT87" s="227"/>
      <c r="JDU87" s="227"/>
      <c r="JDV87" s="227"/>
      <c r="JDW87" s="227"/>
      <c r="JDX87" s="227"/>
      <c r="JDY87" s="227"/>
      <c r="JDZ87" s="227"/>
      <c r="JEA87" s="227"/>
      <c r="JEB87" s="227"/>
      <c r="JEC87" s="227"/>
      <c r="JED87" s="227"/>
      <c r="JEE87" s="227"/>
      <c r="JEF87" s="227"/>
      <c r="JEG87" s="227"/>
      <c r="JEH87" s="227"/>
      <c r="JEI87" s="227"/>
      <c r="JEJ87" s="227"/>
      <c r="JEK87" s="227"/>
      <c r="JEL87" s="227"/>
      <c r="JEM87" s="227"/>
      <c r="JEN87" s="227"/>
      <c r="JEO87" s="227"/>
      <c r="JEP87" s="227"/>
      <c r="JEQ87" s="227"/>
      <c r="JER87" s="227"/>
      <c r="JES87" s="227"/>
      <c r="JET87" s="227"/>
      <c r="JEU87" s="227"/>
      <c r="JEV87" s="227"/>
      <c r="JEW87" s="227"/>
      <c r="JEX87" s="227"/>
      <c r="JEY87" s="227"/>
      <c r="JEZ87" s="227"/>
      <c r="JFA87" s="227"/>
      <c r="JFB87" s="227"/>
      <c r="JFC87" s="227"/>
      <c r="JFD87" s="227"/>
      <c r="JFE87" s="227"/>
      <c r="JFF87" s="227"/>
      <c r="JFG87" s="227"/>
      <c r="JFH87" s="227"/>
      <c r="JFI87" s="227"/>
      <c r="JFJ87" s="227"/>
      <c r="JFK87" s="227"/>
      <c r="JFL87" s="227"/>
      <c r="JFM87" s="227"/>
      <c r="JFN87" s="227"/>
      <c r="JFO87" s="227"/>
      <c r="JFP87" s="227"/>
      <c r="JFQ87" s="227"/>
      <c r="JFR87" s="227"/>
      <c r="JFS87" s="227"/>
      <c r="JFT87" s="227"/>
      <c r="JFU87" s="227"/>
      <c r="JFV87" s="227"/>
      <c r="JFW87" s="227"/>
      <c r="JFX87" s="227"/>
      <c r="JFY87" s="227"/>
      <c r="JFZ87" s="227"/>
      <c r="JGA87" s="227"/>
      <c r="JGB87" s="227"/>
      <c r="JGC87" s="227"/>
      <c r="JGD87" s="227"/>
      <c r="JGE87" s="227"/>
      <c r="JGF87" s="227"/>
      <c r="JGG87" s="227"/>
      <c r="JGH87" s="227"/>
      <c r="JGI87" s="227"/>
      <c r="JGJ87" s="227"/>
      <c r="JGK87" s="227"/>
      <c r="JGL87" s="227"/>
      <c r="JGM87" s="227"/>
      <c r="JGN87" s="227"/>
      <c r="JGO87" s="227"/>
      <c r="JGP87" s="227"/>
      <c r="JGQ87" s="227"/>
      <c r="JGR87" s="227"/>
      <c r="JGS87" s="227"/>
      <c r="JGT87" s="227"/>
      <c r="JGU87" s="227"/>
      <c r="JGV87" s="227"/>
      <c r="JGW87" s="227"/>
      <c r="JGX87" s="227"/>
      <c r="JGY87" s="227"/>
      <c r="JGZ87" s="227"/>
      <c r="JHA87" s="227"/>
      <c r="JHB87" s="227"/>
      <c r="JHC87" s="227"/>
      <c r="JHD87" s="227"/>
      <c r="JHE87" s="227"/>
      <c r="JHF87" s="227"/>
      <c r="JHG87" s="227"/>
      <c r="JHH87" s="227"/>
      <c r="JHI87" s="227"/>
      <c r="JHJ87" s="227"/>
      <c r="JHK87" s="227"/>
      <c r="JHL87" s="227"/>
      <c r="JHM87" s="227"/>
      <c r="JHN87" s="227"/>
      <c r="JHO87" s="227"/>
      <c r="JHP87" s="227"/>
      <c r="JHQ87" s="227"/>
      <c r="JHR87" s="227"/>
      <c r="JHS87" s="227"/>
      <c r="JHT87" s="227"/>
      <c r="JHU87" s="227"/>
      <c r="JHV87" s="227"/>
      <c r="JHW87" s="227"/>
      <c r="JHX87" s="227"/>
      <c r="JHY87" s="227"/>
      <c r="JHZ87" s="227"/>
      <c r="JIA87" s="227"/>
      <c r="JIB87" s="227"/>
      <c r="JIC87" s="227"/>
      <c r="JID87" s="227"/>
      <c r="JIE87" s="227"/>
      <c r="JIF87" s="227"/>
      <c r="JIG87" s="227"/>
      <c r="JIH87" s="227"/>
      <c r="JII87" s="227"/>
      <c r="JIJ87" s="227"/>
      <c r="JIK87" s="227"/>
      <c r="JIL87" s="227"/>
      <c r="JIM87" s="227"/>
      <c r="JIN87" s="227"/>
      <c r="JIO87" s="227"/>
      <c r="JIP87" s="227"/>
      <c r="JIQ87" s="227"/>
      <c r="JIR87" s="227"/>
      <c r="JIS87" s="227"/>
      <c r="JIT87" s="227"/>
      <c r="JIU87" s="227"/>
      <c r="JIV87" s="227"/>
      <c r="JIW87" s="227"/>
      <c r="JIX87" s="227"/>
      <c r="JIY87" s="227"/>
      <c r="JIZ87" s="227"/>
      <c r="JJA87" s="227"/>
      <c r="JJB87" s="227"/>
      <c r="JJC87" s="227"/>
      <c r="JJD87" s="227"/>
      <c r="JJE87" s="227"/>
      <c r="JJF87" s="227"/>
      <c r="JJG87" s="227"/>
      <c r="JJH87" s="227"/>
      <c r="JJI87" s="227"/>
      <c r="JJJ87" s="227"/>
      <c r="JJK87" s="227"/>
      <c r="JJL87" s="227"/>
      <c r="JJM87" s="227"/>
      <c r="JJN87" s="227"/>
      <c r="JJO87" s="227"/>
      <c r="JJP87" s="227"/>
      <c r="JJQ87" s="227"/>
      <c r="JJR87" s="227"/>
      <c r="JJS87" s="227"/>
      <c r="JJT87" s="227"/>
      <c r="JJU87" s="227"/>
      <c r="JJV87" s="227"/>
      <c r="JJW87" s="227"/>
      <c r="JJX87" s="227"/>
      <c r="JJY87" s="227"/>
      <c r="JJZ87" s="227"/>
      <c r="JKA87" s="227"/>
      <c r="JKB87" s="227"/>
      <c r="JKC87" s="227"/>
      <c r="JKD87" s="227"/>
      <c r="JKE87" s="227"/>
      <c r="JKF87" s="227"/>
      <c r="JKG87" s="227"/>
      <c r="JKH87" s="227"/>
      <c r="JKI87" s="227"/>
      <c r="JKJ87" s="227"/>
      <c r="JKK87" s="227"/>
      <c r="JKL87" s="227"/>
      <c r="JKM87" s="227"/>
      <c r="JKN87" s="227"/>
      <c r="JKO87" s="227"/>
      <c r="JKP87" s="227"/>
      <c r="JKQ87" s="227"/>
      <c r="JKR87" s="227"/>
      <c r="JKS87" s="227"/>
      <c r="JKT87" s="227"/>
      <c r="JKU87" s="227"/>
      <c r="JKV87" s="227"/>
      <c r="JKW87" s="227"/>
      <c r="JKX87" s="227"/>
      <c r="JKY87" s="227"/>
      <c r="JKZ87" s="227"/>
      <c r="JLA87" s="227"/>
      <c r="JLB87" s="227"/>
      <c r="JLC87" s="227"/>
      <c r="JLD87" s="227"/>
      <c r="JLE87" s="227"/>
      <c r="JLF87" s="227"/>
      <c r="JLG87" s="227"/>
      <c r="JLH87" s="227"/>
      <c r="JLI87" s="227"/>
      <c r="JLJ87" s="227"/>
      <c r="JLK87" s="227"/>
      <c r="JLL87" s="227"/>
      <c r="JLM87" s="227"/>
      <c r="JLN87" s="227"/>
      <c r="JLO87" s="227"/>
      <c r="JLP87" s="227"/>
      <c r="JLQ87" s="227"/>
      <c r="JLR87" s="227"/>
      <c r="JLS87" s="227"/>
      <c r="JLT87" s="227"/>
      <c r="JLU87" s="227"/>
      <c r="JLV87" s="227"/>
      <c r="JLW87" s="227"/>
      <c r="JLX87" s="227"/>
      <c r="JLY87" s="227"/>
      <c r="JLZ87" s="227"/>
      <c r="JMA87" s="227"/>
      <c r="JMB87" s="227"/>
      <c r="JMC87" s="227"/>
      <c r="JMD87" s="227"/>
      <c r="JME87" s="227"/>
      <c r="JMF87" s="227"/>
      <c r="JMG87" s="227"/>
      <c r="JMH87" s="227"/>
      <c r="JMI87" s="227"/>
      <c r="JMJ87" s="227"/>
      <c r="JMK87" s="227"/>
      <c r="JML87" s="227"/>
      <c r="JMM87" s="227"/>
      <c r="JMN87" s="227"/>
      <c r="JMO87" s="227"/>
      <c r="JMP87" s="227"/>
      <c r="JMQ87" s="227"/>
      <c r="JMR87" s="227"/>
      <c r="JMS87" s="227"/>
      <c r="JMT87" s="227"/>
      <c r="JMU87" s="227"/>
      <c r="JMV87" s="227"/>
      <c r="JMW87" s="227"/>
      <c r="JMX87" s="227"/>
      <c r="JMY87" s="227"/>
      <c r="JMZ87" s="227"/>
      <c r="JNA87" s="227"/>
      <c r="JNB87" s="227"/>
      <c r="JNC87" s="227"/>
      <c r="JND87" s="227"/>
      <c r="JNE87" s="227"/>
      <c r="JNF87" s="227"/>
      <c r="JNG87" s="227"/>
      <c r="JNH87" s="227"/>
      <c r="JNI87" s="227"/>
      <c r="JNJ87" s="227"/>
      <c r="JNK87" s="227"/>
      <c r="JNL87" s="227"/>
      <c r="JNM87" s="227"/>
      <c r="JNN87" s="227"/>
      <c r="JNO87" s="227"/>
      <c r="JNP87" s="227"/>
      <c r="JNQ87" s="227"/>
      <c r="JNR87" s="227"/>
      <c r="JNS87" s="227"/>
      <c r="JNT87" s="227"/>
      <c r="JNU87" s="227"/>
      <c r="JNV87" s="227"/>
      <c r="JNW87" s="227"/>
      <c r="JNX87" s="227"/>
      <c r="JNY87" s="227"/>
      <c r="JNZ87" s="227"/>
      <c r="JOA87" s="227"/>
      <c r="JOB87" s="227"/>
      <c r="JOC87" s="227"/>
      <c r="JOD87" s="227"/>
      <c r="JOE87" s="227"/>
      <c r="JOF87" s="227"/>
      <c r="JOG87" s="227"/>
      <c r="JOH87" s="227"/>
      <c r="JOI87" s="227"/>
      <c r="JOJ87" s="227"/>
      <c r="JOK87" s="227"/>
      <c r="JOL87" s="227"/>
      <c r="JOM87" s="227"/>
      <c r="JON87" s="227"/>
      <c r="JOO87" s="227"/>
      <c r="JOP87" s="227"/>
      <c r="JOQ87" s="227"/>
      <c r="JOR87" s="227"/>
      <c r="JOS87" s="227"/>
      <c r="JOT87" s="227"/>
      <c r="JOU87" s="227"/>
      <c r="JOV87" s="227"/>
      <c r="JOW87" s="227"/>
      <c r="JOX87" s="227"/>
      <c r="JOY87" s="227"/>
      <c r="JOZ87" s="227"/>
      <c r="JPA87" s="227"/>
      <c r="JPB87" s="227"/>
      <c r="JPC87" s="227"/>
      <c r="JPD87" s="227"/>
      <c r="JPE87" s="227"/>
      <c r="JPF87" s="227"/>
      <c r="JPG87" s="227"/>
      <c r="JPH87" s="227"/>
      <c r="JPI87" s="227"/>
      <c r="JPJ87" s="227"/>
      <c r="JPK87" s="227"/>
      <c r="JPL87" s="227"/>
      <c r="JPM87" s="227"/>
      <c r="JPN87" s="227"/>
      <c r="JPO87" s="227"/>
      <c r="JPP87" s="227"/>
      <c r="JPQ87" s="227"/>
      <c r="JPR87" s="227"/>
      <c r="JPS87" s="227"/>
      <c r="JPT87" s="227"/>
      <c r="JPU87" s="227"/>
      <c r="JPV87" s="227"/>
      <c r="JPW87" s="227"/>
      <c r="JPX87" s="227"/>
      <c r="JPY87" s="227"/>
      <c r="JPZ87" s="227"/>
      <c r="JQA87" s="227"/>
      <c r="JQB87" s="227"/>
      <c r="JQC87" s="227"/>
      <c r="JQD87" s="227"/>
      <c r="JQE87" s="227"/>
      <c r="JQF87" s="227"/>
      <c r="JQG87" s="227"/>
      <c r="JQH87" s="227"/>
      <c r="JQI87" s="227"/>
      <c r="JQJ87" s="227"/>
      <c r="JQK87" s="227"/>
      <c r="JQL87" s="227"/>
      <c r="JQM87" s="227"/>
      <c r="JQN87" s="227"/>
      <c r="JQO87" s="227"/>
      <c r="JQP87" s="227"/>
      <c r="JQQ87" s="227"/>
      <c r="JQR87" s="227"/>
      <c r="JQS87" s="227"/>
      <c r="JQT87" s="227"/>
      <c r="JQU87" s="227"/>
      <c r="JQV87" s="227"/>
      <c r="JQW87" s="227"/>
      <c r="JQX87" s="227"/>
      <c r="JQY87" s="227"/>
      <c r="JQZ87" s="227"/>
      <c r="JRA87" s="227"/>
      <c r="JRB87" s="227"/>
      <c r="JRC87" s="227"/>
      <c r="JRD87" s="227"/>
      <c r="JRE87" s="227"/>
      <c r="JRF87" s="227"/>
      <c r="JRG87" s="227"/>
      <c r="JRH87" s="227"/>
      <c r="JRI87" s="227"/>
      <c r="JRJ87" s="227"/>
      <c r="JRK87" s="227"/>
      <c r="JRL87" s="227"/>
      <c r="JRM87" s="227"/>
      <c r="JRN87" s="227"/>
      <c r="JRO87" s="227"/>
      <c r="JRP87" s="227"/>
      <c r="JRQ87" s="227"/>
      <c r="JRR87" s="227"/>
      <c r="JRS87" s="227"/>
      <c r="JRT87" s="227"/>
      <c r="JRU87" s="227"/>
      <c r="JRV87" s="227"/>
      <c r="JRW87" s="227"/>
      <c r="JRX87" s="227"/>
      <c r="JRY87" s="227"/>
      <c r="JRZ87" s="227"/>
      <c r="JSA87" s="227"/>
      <c r="JSB87" s="227"/>
      <c r="JSC87" s="227"/>
      <c r="JSD87" s="227"/>
      <c r="JSE87" s="227"/>
      <c r="JSF87" s="227"/>
      <c r="JSG87" s="227"/>
      <c r="JSH87" s="227"/>
      <c r="JSI87" s="227"/>
      <c r="JSJ87" s="227"/>
      <c r="JSK87" s="227"/>
      <c r="JSL87" s="227"/>
      <c r="JSM87" s="227"/>
      <c r="JSN87" s="227"/>
      <c r="JSO87" s="227"/>
      <c r="JSP87" s="227"/>
      <c r="JSQ87" s="227"/>
      <c r="JSR87" s="227"/>
      <c r="JSS87" s="227"/>
      <c r="JST87" s="227"/>
      <c r="JSU87" s="227"/>
      <c r="JSV87" s="227"/>
      <c r="JSW87" s="227"/>
      <c r="JSX87" s="227"/>
      <c r="JSY87" s="227"/>
      <c r="JSZ87" s="227"/>
      <c r="JTA87" s="227"/>
      <c r="JTB87" s="227"/>
      <c r="JTC87" s="227"/>
      <c r="JTD87" s="227"/>
      <c r="JTE87" s="227"/>
      <c r="JTF87" s="227"/>
      <c r="JTG87" s="227"/>
      <c r="JTH87" s="227"/>
      <c r="JTI87" s="227"/>
      <c r="JTJ87" s="227"/>
      <c r="JTK87" s="227"/>
      <c r="JTL87" s="227"/>
      <c r="JTM87" s="227"/>
      <c r="JTN87" s="227"/>
      <c r="JTO87" s="227"/>
      <c r="JTP87" s="227"/>
      <c r="JTQ87" s="227"/>
      <c r="JTR87" s="227"/>
      <c r="JTS87" s="227"/>
      <c r="JTT87" s="227"/>
      <c r="JTU87" s="227"/>
      <c r="JTV87" s="227"/>
      <c r="JTW87" s="227"/>
      <c r="JTX87" s="227"/>
      <c r="JTY87" s="227"/>
      <c r="JTZ87" s="227"/>
      <c r="JUA87" s="227"/>
      <c r="JUB87" s="227"/>
      <c r="JUC87" s="227"/>
      <c r="JUD87" s="227"/>
      <c r="JUE87" s="227"/>
      <c r="JUF87" s="227"/>
      <c r="JUG87" s="227"/>
      <c r="JUH87" s="227"/>
      <c r="JUI87" s="227"/>
      <c r="JUJ87" s="227"/>
      <c r="JUK87" s="227"/>
      <c r="JUL87" s="227"/>
      <c r="JUM87" s="227"/>
      <c r="JUN87" s="227"/>
      <c r="JUO87" s="227"/>
      <c r="JUP87" s="227"/>
      <c r="JUQ87" s="227"/>
      <c r="JUR87" s="227"/>
      <c r="JUS87" s="227"/>
      <c r="JUT87" s="227"/>
      <c r="JUU87" s="227"/>
      <c r="JUV87" s="227"/>
      <c r="JUW87" s="227"/>
      <c r="JUX87" s="227"/>
      <c r="JUY87" s="227"/>
      <c r="JUZ87" s="227"/>
      <c r="JVA87" s="227"/>
      <c r="JVB87" s="227"/>
      <c r="JVC87" s="227"/>
      <c r="JVD87" s="227"/>
      <c r="JVE87" s="227"/>
      <c r="JVF87" s="227"/>
      <c r="JVG87" s="227"/>
      <c r="JVH87" s="227"/>
      <c r="JVI87" s="227"/>
      <c r="JVJ87" s="227"/>
      <c r="JVK87" s="227"/>
      <c r="JVL87" s="227"/>
      <c r="JVM87" s="227"/>
      <c r="JVN87" s="227"/>
      <c r="JVO87" s="227"/>
      <c r="JVP87" s="227"/>
      <c r="JVQ87" s="227"/>
      <c r="JVR87" s="227"/>
      <c r="JVS87" s="227"/>
      <c r="JVT87" s="227"/>
      <c r="JVU87" s="227"/>
      <c r="JVV87" s="227"/>
      <c r="JVW87" s="227"/>
      <c r="JVX87" s="227"/>
      <c r="JVY87" s="227"/>
      <c r="JVZ87" s="227"/>
      <c r="JWA87" s="227"/>
      <c r="JWB87" s="227"/>
      <c r="JWC87" s="227"/>
      <c r="JWD87" s="227"/>
      <c r="JWE87" s="227"/>
      <c r="JWF87" s="227"/>
      <c r="JWG87" s="227"/>
      <c r="JWH87" s="227"/>
      <c r="JWI87" s="227"/>
      <c r="JWJ87" s="227"/>
      <c r="JWK87" s="227"/>
      <c r="JWL87" s="227"/>
      <c r="JWM87" s="227"/>
      <c r="JWN87" s="227"/>
      <c r="JWO87" s="227"/>
      <c r="JWP87" s="227"/>
      <c r="JWQ87" s="227"/>
      <c r="JWR87" s="227"/>
      <c r="JWS87" s="227"/>
      <c r="JWT87" s="227"/>
      <c r="JWU87" s="227"/>
      <c r="JWV87" s="227"/>
      <c r="JWW87" s="227"/>
      <c r="JWX87" s="227"/>
      <c r="JWY87" s="227"/>
      <c r="JWZ87" s="227"/>
      <c r="JXA87" s="227"/>
      <c r="JXB87" s="227"/>
      <c r="JXC87" s="227"/>
      <c r="JXD87" s="227"/>
      <c r="JXE87" s="227"/>
      <c r="JXF87" s="227"/>
      <c r="JXG87" s="227"/>
      <c r="JXH87" s="227"/>
      <c r="JXI87" s="227"/>
      <c r="JXJ87" s="227"/>
      <c r="JXK87" s="227"/>
      <c r="JXL87" s="227"/>
      <c r="JXM87" s="227"/>
      <c r="JXN87" s="227"/>
      <c r="JXO87" s="227"/>
      <c r="JXP87" s="227"/>
      <c r="JXQ87" s="227"/>
      <c r="JXR87" s="227"/>
      <c r="JXS87" s="227"/>
      <c r="JXT87" s="227"/>
      <c r="JXU87" s="227"/>
      <c r="JXV87" s="227"/>
      <c r="JXW87" s="227"/>
      <c r="JXX87" s="227"/>
      <c r="JXY87" s="227"/>
      <c r="JXZ87" s="227"/>
      <c r="JYA87" s="227"/>
      <c r="JYB87" s="227"/>
      <c r="JYC87" s="227"/>
      <c r="JYD87" s="227"/>
      <c r="JYE87" s="227"/>
      <c r="JYF87" s="227"/>
      <c r="JYG87" s="227"/>
      <c r="JYH87" s="227"/>
      <c r="JYI87" s="227"/>
      <c r="JYJ87" s="227"/>
      <c r="JYK87" s="227"/>
      <c r="JYL87" s="227"/>
      <c r="JYM87" s="227"/>
      <c r="JYN87" s="227"/>
      <c r="JYO87" s="227"/>
      <c r="JYP87" s="227"/>
      <c r="JYQ87" s="227"/>
      <c r="JYR87" s="227"/>
      <c r="JYS87" s="227"/>
      <c r="JYT87" s="227"/>
      <c r="JYU87" s="227"/>
      <c r="JYV87" s="227"/>
      <c r="JYW87" s="227"/>
      <c r="JYX87" s="227"/>
      <c r="JYY87" s="227"/>
      <c r="JYZ87" s="227"/>
      <c r="JZA87" s="227"/>
      <c r="JZB87" s="227"/>
      <c r="JZC87" s="227"/>
      <c r="JZD87" s="227"/>
      <c r="JZE87" s="227"/>
      <c r="JZF87" s="227"/>
      <c r="JZG87" s="227"/>
      <c r="JZH87" s="227"/>
      <c r="JZI87" s="227"/>
      <c r="JZJ87" s="227"/>
      <c r="JZK87" s="227"/>
      <c r="JZL87" s="227"/>
      <c r="JZM87" s="227"/>
      <c r="JZN87" s="227"/>
      <c r="JZO87" s="227"/>
      <c r="JZP87" s="227"/>
      <c r="JZQ87" s="227"/>
      <c r="JZR87" s="227"/>
      <c r="JZS87" s="227"/>
      <c r="JZT87" s="227"/>
      <c r="JZU87" s="227"/>
      <c r="JZV87" s="227"/>
      <c r="JZW87" s="227"/>
      <c r="JZX87" s="227"/>
      <c r="JZY87" s="227"/>
      <c r="JZZ87" s="227"/>
      <c r="KAA87" s="227"/>
      <c r="KAB87" s="227"/>
      <c r="KAC87" s="227"/>
      <c r="KAD87" s="227"/>
      <c r="KAE87" s="227"/>
      <c r="KAF87" s="227"/>
      <c r="KAG87" s="227"/>
      <c r="KAH87" s="227"/>
      <c r="KAI87" s="227"/>
      <c r="KAJ87" s="227"/>
      <c r="KAK87" s="227"/>
      <c r="KAL87" s="227"/>
      <c r="KAM87" s="227"/>
      <c r="KAN87" s="227"/>
      <c r="KAO87" s="227"/>
      <c r="KAP87" s="227"/>
      <c r="KAQ87" s="227"/>
      <c r="KAR87" s="227"/>
      <c r="KAS87" s="227"/>
      <c r="KAT87" s="227"/>
      <c r="KAU87" s="227"/>
      <c r="KAV87" s="227"/>
      <c r="KAW87" s="227"/>
      <c r="KAX87" s="227"/>
      <c r="KAY87" s="227"/>
      <c r="KAZ87" s="227"/>
      <c r="KBA87" s="227"/>
      <c r="KBB87" s="227"/>
      <c r="KBC87" s="227"/>
      <c r="KBD87" s="227"/>
      <c r="KBE87" s="227"/>
      <c r="KBF87" s="227"/>
      <c r="KBG87" s="227"/>
      <c r="KBH87" s="227"/>
      <c r="KBI87" s="227"/>
      <c r="KBJ87" s="227"/>
      <c r="KBK87" s="227"/>
      <c r="KBL87" s="227"/>
      <c r="KBM87" s="227"/>
      <c r="KBN87" s="227"/>
      <c r="KBO87" s="227"/>
      <c r="KBP87" s="227"/>
      <c r="KBQ87" s="227"/>
      <c r="KBR87" s="227"/>
      <c r="KBS87" s="227"/>
      <c r="KBT87" s="227"/>
      <c r="KBU87" s="227"/>
      <c r="KBV87" s="227"/>
      <c r="KBW87" s="227"/>
      <c r="KBX87" s="227"/>
      <c r="KBY87" s="227"/>
      <c r="KBZ87" s="227"/>
      <c r="KCA87" s="227"/>
      <c r="KCB87" s="227"/>
      <c r="KCC87" s="227"/>
      <c r="KCD87" s="227"/>
      <c r="KCE87" s="227"/>
      <c r="KCF87" s="227"/>
      <c r="KCG87" s="227"/>
      <c r="KCH87" s="227"/>
      <c r="KCI87" s="227"/>
      <c r="KCJ87" s="227"/>
      <c r="KCK87" s="227"/>
      <c r="KCL87" s="227"/>
      <c r="KCM87" s="227"/>
      <c r="KCN87" s="227"/>
      <c r="KCO87" s="227"/>
      <c r="KCP87" s="227"/>
      <c r="KCQ87" s="227"/>
      <c r="KCR87" s="227"/>
      <c r="KCS87" s="227"/>
      <c r="KCT87" s="227"/>
      <c r="KCU87" s="227"/>
      <c r="KCV87" s="227"/>
      <c r="KCW87" s="227"/>
      <c r="KCX87" s="227"/>
      <c r="KCY87" s="227"/>
      <c r="KCZ87" s="227"/>
      <c r="KDA87" s="227"/>
      <c r="KDB87" s="227"/>
      <c r="KDC87" s="227"/>
      <c r="KDD87" s="227"/>
      <c r="KDE87" s="227"/>
      <c r="KDF87" s="227"/>
      <c r="KDG87" s="227"/>
      <c r="KDH87" s="227"/>
      <c r="KDI87" s="227"/>
      <c r="KDJ87" s="227"/>
      <c r="KDK87" s="227"/>
      <c r="KDL87" s="227"/>
      <c r="KDM87" s="227"/>
      <c r="KDN87" s="227"/>
      <c r="KDO87" s="227"/>
      <c r="KDP87" s="227"/>
      <c r="KDQ87" s="227"/>
      <c r="KDR87" s="227"/>
      <c r="KDS87" s="227"/>
      <c r="KDT87" s="227"/>
      <c r="KDU87" s="227"/>
      <c r="KDV87" s="227"/>
      <c r="KDW87" s="227"/>
      <c r="KDX87" s="227"/>
      <c r="KDY87" s="227"/>
      <c r="KDZ87" s="227"/>
      <c r="KEA87" s="227"/>
      <c r="KEB87" s="227"/>
      <c r="KEC87" s="227"/>
      <c r="KED87" s="227"/>
      <c r="KEE87" s="227"/>
      <c r="KEF87" s="227"/>
      <c r="KEG87" s="227"/>
      <c r="KEH87" s="227"/>
      <c r="KEI87" s="227"/>
      <c r="KEJ87" s="227"/>
      <c r="KEK87" s="227"/>
      <c r="KEL87" s="227"/>
      <c r="KEM87" s="227"/>
      <c r="KEN87" s="227"/>
      <c r="KEO87" s="227"/>
      <c r="KEP87" s="227"/>
      <c r="KEQ87" s="227"/>
      <c r="KER87" s="227"/>
      <c r="KES87" s="227"/>
      <c r="KET87" s="227"/>
      <c r="KEU87" s="227"/>
      <c r="KEV87" s="227"/>
      <c r="KEW87" s="227"/>
      <c r="KEX87" s="227"/>
      <c r="KEY87" s="227"/>
      <c r="KEZ87" s="227"/>
      <c r="KFA87" s="227"/>
      <c r="KFB87" s="227"/>
      <c r="KFC87" s="227"/>
      <c r="KFD87" s="227"/>
      <c r="KFE87" s="227"/>
      <c r="KFF87" s="227"/>
      <c r="KFG87" s="227"/>
      <c r="KFH87" s="227"/>
      <c r="KFI87" s="227"/>
      <c r="KFJ87" s="227"/>
      <c r="KFK87" s="227"/>
      <c r="KFL87" s="227"/>
      <c r="KFM87" s="227"/>
      <c r="KFN87" s="227"/>
      <c r="KFO87" s="227"/>
      <c r="KFP87" s="227"/>
      <c r="KFQ87" s="227"/>
      <c r="KFR87" s="227"/>
      <c r="KFS87" s="227"/>
      <c r="KFT87" s="227"/>
      <c r="KFU87" s="227"/>
      <c r="KFV87" s="227"/>
      <c r="KFW87" s="227"/>
      <c r="KFX87" s="227"/>
      <c r="KFY87" s="227"/>
      <c r="KFZ87" s="227"/>
      <c r="KGA87" s="227"/>
      <c r="KGB87" s="227"/>
      <c r="KGC87" s="227"/>
      <c r="KGD87" s="227"/>
      <c r="KGE87" s="227"/>
      <c r="KGF87" s="227"/>
      <c r="KGG87" s="227"/>
      <c r="KGH87" s="227"/>
      <c r="KGI87" s="227"/>
      <c r="KGJ87" s="227"/>
      <c r="KGK87" s="227"/>
      <c r="KGL87" s="227"/>
      <c r="KGM87" s="227"/>
      <c r="KGN87" s="227"/>
      <c r="KGO87" s="227"/>
      <c r="KGP87" s="227"/>
      <c r="KGQ87" s="227"/>
      <c r="KGR87" s="227"/>
      <c r="KGS87" s="227"/>
      <c r="KGT87" s="227"/>
      <c r="KGU87" s="227"/>
      <c r="KGV87" s="227"/>
      <c r="KGW87" s="227"/>
      <c r="KGX87" s="227"/>
      <c r="KGY87" s="227"/>
      <c r="KGZ87" s="227"/>
      <c r="KHA87" s="227"/>
      <c r="KHB87" s="227"/>
      <c r="KHC87" s="227"/>
      <c r="KHD87" s="227"/>
      <c r="KHE87" s="227"/>
      <c r="KHF87" s="227"/>
      <c r="KHG87" s="227"/>
      <c r="KHH87" s="227"/>
      <c r="KHI87" s="227"/>
      <c r="KHJ87" s="227"/>
      <c r="KHK87" s="227"/>
      <c r="KHL87" s="227"/>
      <c r="KHM87" s="227"/>
      <c r="KHN87" s="227"/>
      <c r="KHO87" s="227"/>
      <c r="KHP87" s="227"/>
      <c r="KHQ87" s="227"/>
      <c r="KHR87" s="227"/>
      <c r="KHS87" s="227"/>
      <c r="KHT87" s="227"/>
      <c r="KHU87" s="227"/>
      <c r="KHV87" s="227"/>
      <c r="KHW87" s="227"/>
      <c r="KHX87" s="227"/>
      <c r="KHY87" s="227"/>
      <c r="KHZ87" s="227"/>
      <c r="KIA87" s="227"/>
      <c r="KIB87" s="227"/>
      <c r="KIC87" s="227"/>
      <c r="KID87" s="227"/>
      <c r="KIE87" s="227"/>
      <c r="KIF87" s="227"/>
      <c r="KIG87" s="227"/>
      <c r="KIH87" s="227"/>
      <c r="KII87" s="227"/>
      <c r="KIJ87" s="227"/>
      <c r="KIK87" s="227"/>
      <c r="KIL87" s="227"/>
      <c r="KIM87" s="227"/>
      <c r="KIN87" s="227"/>
      <c r="KIO87" s="227"/>
      <c r="KIP87" s="227"/>
      <c r="KIQ87" s="227"/>
      <c r="KIR87" s="227"/>
      <c r="KIS87" s="227"/>
      <c r="KIT87" s="227"/>
      <c r="KIU87" s="227"/>
      <c r="KIV87" s="227"/>
      <c r="KIW87" s="227"/>
      <c r="KIX87" s="227"/>
      <c r="KIY87" s="227"/>
      <c r="KIZ87" s="227"/>
      <c r="KJA87" s="227"/>
      <c r="KJB87" s="227"/>
      <c r="KJC87" s="227"/>
      <c r="KJD87" s="227"/>
      <c r="KJE87" s="227"/>
      <c r="KJF87" s="227"/>
      <c r="KJG87" s="227"/>
      <c r="KJH87" s="227"/>
      <c r="KJI87" s="227"/>
      <c r="KJJ87" s="227"/>
      <c r="KJK87" s="227"/>
      <c r="KJL87" s="227"/>
      <c r="KJM87" s="227"/>
      <c r="KJN87" s="227"/>
      <c r="KJO87" s="227"/>
      <c r="KJP87" s="227"/>
      <c r="KJQ87" s="227"/>
      <c r="KJR87" s="227"/>
      <c r="KJS87" s="227"/>
      <c r="KJT87" s="227"/>
      <c r="KJU87" s="227"/>
      <c r="KJV87" s="227"/>
      <c r="KJW87" s="227"/>
      <c r="KJX87" s="227"/>
      <c r="KJY87" s="227"/>
      <c r="KJZ87" s="227"/>
      <c r="KKA87" s="227"/>
      <c r="KKB87" s="227"/>
      <c r="KKC87" s="227"/>
      <c r="KKD87" s="227"/>
      <c r="KKE87" s="227"/>
      <c r="KKF87" s="227"/>
      <c r="KKG87" s="227"/>
      <c r="KKH87" s="227"/>
      <c r="KKI87" s="227"/>
      <c r="KKJ87" s="227"/>
      <c r="KKK87" s="227"/>
      <c r="KKL87" s="227"/>
      <c r="KKM87" s="227"/>
      <c r="KKN87" s="227"/>
      <c r="KKO87" s="227"/>
      <c r="KKP87" s="227"/>
      <c r="KKQ87" s="227"/>
      <c r="KKR87" s="227"/>
      <c r="KKS87" s="227"/>
      <c r="KKT87" s="227"/>
      <c r="KKU87" s="227"/>
      <c r="KKV87" s="227"/>
      <c r="KKW87" s="227"/>
      <c r="KKX87" s="227"/>
      <c r="KKY87" s="227"/>
      <c r="KKZ87" s="227"/>
      <c r="KLA87" s="227"/>
      <c r="KLB87" s="227"/>
      <c r="KLC87" s="227"/>
      <c r="KLD87" s="227"/>
      <c r="KLE87" s="227"/>
      <c r="KLF87" s="227"/>
      <c r="KLG87" s="227"/>
      <c r="KLH87" s="227"/>
      <c r="KLI87" s="227"/>
      <c r="KLJ87" s="227"/>
      <c r="KLK87" s="227"/>
      <c r="KLL87" s="227"/>
      <c r="KLM87" s="227"/>
      <c r="KLN87" s="227"/>
      <c r="KLO87" s="227"/>
      <c r="KLP87" s="227"/>
      <c r="KLQ87" s="227"/>
      <c r="KLR87" s="227"/>
      <c r="KLS87" s="227"/>
      <c r="KLT87" s="227"/>
      <c r="KLU87" s="227"/>
      <c r="KLV87" s="227"/>
      <c r="KLW87" s="227"/>
      <c r="KLX87" s="227"/>
      <c r="KLY87" s="227"/>
      <c r="KLZ87" s="227"/>
      <c r="KMA87" s="227"/>
      <c r="KMB87" s="227"/>
      <c r="KMC87" s="227"/>
      <c r="KMD87" s="227"/>
      <c r="KME87" s="227"/>
      <c r="KMF87" s="227"/>
      <c r="KMG87" s="227"/>
      <c r="KMH87" s="227"/>
      <c r="KMI87" s="227"/>
      <c r="KMJ87" s="227"/>
      <c r="KMK87" s="227"/>
      <c r="KML87" s="227"/>
      <c r="KMM87" s="227"/>
      <c r="KMN87" s="227"/>
      <c r="KMO87" s="227"/>
      <c r="KMP87" s="227"/>
      <c r="KMQ87" s="227"/>
      <c r="KMR87" s="227"/>
      <c r="KMS87" s="227"/>
      <c r="KMT87" s="227"/>
      <c r="KMU87" s="227"/>
      <c r="KMV87" s="227"/>
      <c r="KMW87" s="227"/>
      <c r="KMX87" s="227"/>
      <c r="KMY87" s="227"/>
      <c r="KMZ87" s="227"/>
      <c r="KNA87" s="227"/>
      <c r="KNB87" s="227"/>
      <c r="KNC87" s="227"/>
      <c r="KND87" s="227"/>
      <c r="KNE87" s="227"/>
      <c r="KNF87" s="227"/>
      <c r="KNG87" s="227"/>
      <c r="KNH87" s="227"/>
      <c r="KNI87" s="227"/>
      <c r="KNJ87" s="227"/>
      <c r="KNK87" s="227"/>
      <c r="KNL87" s="227"/>
      <c r="KNM87" s="227"/>
      <c r="KNN87" s="227"/>
      <c r="KNO87" s="227"/>
      <c r="KNP87" s="227"/>
      <c r="KNQ87" s="227"/>
      <c r="KNR87" s="227"/>
      <c r="KNS87" s="227"/>
      <c r="KNT87" s="227"/>
      <c r="KNU87" s="227"/>
      <c r="KNV87" s="227"/>
      <c r="KNW87" s="227"/>
      <c r="KNX87" s="227"/>
      <c r="KNY87" s="227"/>
      <c r="KNZ87" s="227"/>
      <c r="KOA87" s="227"/>
      <c r="KOB87" s="227"/>
      <c r="KOC87" s="227"/>
      <c r="KOD87" s="227"/>
      <c r="KOE87" s="227"/>
      <c r="KOF87" s="227"/>
      <c r="KOG87" s="227"/>
      <c r="KOH87" s="227"/>
      <c r="KOI87" s="227"/>
      <c r="KOJ87" s="227"/>
      <c r="KOK87" s="227"/>
      <c r="KOL87" s="227"/>
      <c r="KOM87" s="227"/>
      <c r="KON87" s="227"/>
      <c r="KOO87" s="227"/>
      <c r="KOP87" s="227"/>
      <c r="KOQ87" s="227"/>
      <c r="KOR87" s="227"/>
      <c r="KOS87" s="227"/>
      <c r="KOT87" s="227"/>
      <c r="KOU87" s="227"/>
      <c r="KOV87" s="227"/>
      <c r="KOW87" s="227"/>
      <c r="KOX87" s="227"/>
      <c r="KOY87" s="227"/>
      <c r="KOZ87" s="227"/>
      <c r="KPA87" s="227"/>
      <c r="KPB87" s="227"/>
      <c r="KPC87" s="227"/>
      <c r="KPD87" s="227"/>
      <c r="KPE87" s="227"/>
      <c r="KPF87" s="227"/>
      <c r="KPG87" s="227"/>
      <c r="KPH87" s="227"/>
      <c r="KPI87" s="227"/>
      <c r="KPJ87" s="227"/>
      <c r="KPK87" s="227"/>
      <c r="KPL87" s="227"/>
      <c r="KPM87" s="227"/>
      <c r="KPN87" s="227"/>
      <c r="KPO87" s="227"/>
      <c r="KPP87" s="227"/>
      <c r="KPQ87" s="227"/>
      <c r="KPR87" s="227"/>
      <c r="KPS87" s="227"/>
      <c r="KPT87" s="227"/>
      <c r="KPU87" s="227"/>
      <c r="KPV87" s="227"/>
      <c r="KPW87" s="227"/>
      <c r="KPX87" s="227"/>
      <c r="KPY87" s="227"/>
      <c r="KPZ87" s="227"/>
      <c r="KQA87" s="227"/>
      <c r="KQB87" s="227"/>
      <c r="KQC87" s="227"/>
      <c r="KQD87" s="227"/>
      <c r="KQE87" s="227"/>
      <c r="KQF87" s="227"/>
      <c r="KQG87" s="227"/>
      <c r="KQH87" s="227"/>
      <c r="KQI87" s="227"/>
      <c r="KQJ87" s="227"/>
      <c r="KQK87" s="227"/>
      <c r="KQL87" s="227"/>
      <c r="KQM87" s="227"/>
      <c r="KQN87" s="227"/>
      <c r="KQO87" s="227"/>
      <c r="KQP87" s="227"/>
      <c r="KQQ87" s="227"/>
      <c r="KQR87" s="227"/>
      <c r="KQS87" s="227"/>
      <c r="KQT87" s="227"/>
      <c r="KQU87" s="227"/>
      <c r="KQV87" s="227"/>
      <c r="KQW87" s="227"/>
      <c r="KQX87" s="227"/>
      <c r="KQY87" s="227"/>
      <c r="KQZ87" s="227"/>
      <c r="KRA87" s="227"/>
      <c r="KRB87" s="227"/>
      <c r="KRC87" s="227"/>
      <c r="KRD87" s="227"/>
      <c r="KRE87" s="227"/>
      <c r="KRF87" s="227"/>
      <c r="KRG87" s="227"/>
      <c r="KRH87" s="227"/>
      <c r="KRI87" s="227"/>
      <c r="KRJ87" s="227"/>
      <c r="KRK87" s="227"/>
      <c r="KRL87" s="227"/>
      <c r="KRM87" s="227"/>
      <c r="KRN87" s="227"/>
      <c r="KRO87" s="227"/>
      <c r="KRP87" s="227"/>
      <c r="KRQ87" s="227"/>
      <c r="KRR87" s="227"/>
      <c r="KRS87" s="227"/>
      <c r="KRT87" s="227"/>
      <c r="KRU87" s="227"/>
      <c r="KRV87" s="227"/>
      <c r="KRW87" s="227"/>
      <c r="KRX87" s="227"/>
      <c r="KRY87" s="227"/>
      <c r="KRZ87" s="227"/>
      <c r="KSA87" s="227"/>
      <c r="KSB87" s="227"/>
      <c r="KSC87" s="227"/>
      <c r="KSD87" s="227"/>
      <c r="KSE87" s="227"/>
      <c r="KSF87" s="227"/>
      <c r="KSG87" s="227"/>
      <c r="KSH87" s="227"/>
      <c r="KSI87" s="227"/>
      <c r="KSJ87" s="227"/>
      <c r="KSK87" s="227"/>
      <c r="KSL87" s="227"/>
      <c r="KSM87" s="227"/>
      <c r="KSN87" s="227"/>
      <c r="KSO87" s="227"/>
      <c r="KSP87" s="227"/>
      <c r="KSQ87" s="227"/>
      <c r="KSR87" s="227"/>
      <c r="KSS87" s="227"/>
      <c r="KST87" s="227"/>
      <c r="KSU87" s="227"/>
      <c r="KSV87" s="227"/>
      <c r="KSW87" s="227"/>
      <c r="KSX87" s="227"/>
      <c r="KSY87" s="227"/>
      <c r="KSZ87" s="227"/>
      <c r="KTA87" s="227"/>
      <c r="KTB87" s="227"/>
      <c r="KTC87" s="227"/>
      <c r="KTD87" s="227"/>
      <c r="KTE87" s="227"/>
      <c r="KTF87" s="227"/>
      <c r="KTG87" s="227"/>
      <c r="KTH87" s="227"/>
      <c r="KTI87" s="227"/>
      <c r="KTJ87" s="227"/>
      <c r="KTK87" s="227"/>
      <c r="KTL87" s="227"/>
      <c r="KTM87" s="227"/>
      <c r="KTN87" s="227"/>
      <c r="KTO87" s="227"/>
      <c r="KTP87" s="227"/>
      <c r="KTQ87" s="227"/>
      <c r="KTR87" s="227"/>
      <c r="KTS87" s="227"/>
      <c r="KTT87" s="227"/>
      <c r="KTU87" s="227"/>
      <c r="KTV87" s="227"/>
      <c r="KTW87" s="227"/>
      <c r="KTX87" s="227"/>
      <c r="KTY87" s="227"/>
      <c r="KTZ87" s="227"/>
      <c r="KUA87" s="227"/>
      <c r="KUB87" s="227"/>
      <c r="KUC87" s="227"/>
      <c r="KUD87" s="227"/>
      <c r="KUE87" s="227"/>
      <c r="KUF87" s="227"/>
      <c r="KUG87" s="227"/>
      <c r="KUH87" s="227"/>
      <c r="KUI87" s="227"/>
      <c r="KUJ87" s="227"/>
      <c r="KUK87" s="227"/>
      <c r="KUL87" s="227"/>
      <c r="KUM87" s="227"/>
      <c r="KUN87" s="227"/>
      <c r="KUO87" s="227"/>
      <c r="KUP87" s="227"/>
      <c r="KUQ87" s="227"/>
      <c r="KUR87" s="227"/>
      <c r="KUS87" s="227"/>
      <c r="KUT87" s="227"/>
      <c r="KUU87" s="227"/>
      <c r="KUV87" s="227"/>
      <c r="KUW87" s="227"/>
      <c r="KUX87" s="227"/>
      <c r="KUY87" s="227"/>
      <c r="KUZ87" s="227"/>
      <c r="KVA87" s="227"/>
      <c r="KVB87" s="227"/>
      <c r="KVC87" s="227"/>
      <c r="KVD87" s="227"/>
      <c r="KVE87" s="227"/>
      <c r="KVF87" s="227"/>
      <c r="KVG87" s="227"/>
      <c r="KVH87" s="227"/>
      <c r="KVI87" s="227"/>
      <c r="KVJ87" s="227"/>
      <c r="KVK87" s="227"/>
      <c r="KVL87" s="227"/>
      <c r="KVM87" s="227"/>
      <c r="KVN87" s="227"/>
      <c r="KVO87" s="227"/>
      <c r="KVP87" s="227"/>
      <c r="KVQ87" s="227"/>
      <c r="KVR87" s="227"/>
      <c r="KVS87" s="227"/>
      <c r="KVT87" s="227"/>
      <c r="KVU87" s="227"/>
      <c r="KVV87" s="227"/>
      <c r="KVW87" s="227"/>
      <c r="KVX87" s="227"/>
      <c r="KVY87" s="227"/>
      <c r="KVZ87" s="227"/>
      <c r="KWA87" s="227"/>
      <c r="KWB87" s="227"/>
      <c r="KWC87" s="227"/>
      <c r="KWD87" s="227"/>
      <c r="KWE87" s="227"/>
      <c r="KWF87" s="227"/>
      <c r="KWG87" s="227"/>
      <c r="KWH87" s="227"/>
      <c r="KWI87" s="227"/>
      <c r="KWJ87" s="227"/>
      <c r="KWK87" s="227"/>
      <c r="KWL87" s="227"/>
      <c r="KWM87" s="227"/>
      <c r="KWN87" s="227"/>
      <c r="KWO87" s="227"/>
      <c r="KWP87" s="227"/>
      <c r="KWQ87" s="227"/>
      <c r="KWR87" s="227"/>
      <c r="KWS87" s="227"/>
      <c r="KWT87" s="227"/>
      <c r="KWU87" s="227"/>
      <c r="KWV87" s="227"/>
      <c r="KWW87" s="227"/>
      <c r="KWX87" s="227"/>
      <c r="KWY87" s="227"/>
      <c r="KWZ87" s="227"/>
      <c r="KXA87" s="227"/>
      <c r="KXB87" s="227"/>
      <c r="KXC87" s="227"/>
      <c r="KXD87" s="227"/>
      <c r="KXE87" s="227"/>
      <c r="KXF87" s="227"/>
      <c r="KXG87" s="227"/>
      <c r="KXH87" s="227"/>
      <c r="KXI87" s="227"/>
      <c r="KXJ87" s="227"/>
      <c r="KXK87" s="227"/>
      <c r="KXL87" s="227"/>
      <c r="KXM87" s="227"/>
      <c r="KXN87" s="227"/>
      <c r="KXO87" s="227"/>
      <c r="KXP87" s="227"/>
      <c r="KXQ87" s="227"/>
      <c r="KXR87" s="227"/>
      <c r="KXS87" s="227"/>
      <c r="KXT87" s="227"/>
      <c r="KXU87" s="227"/>
      <c r="KXV87" s="227"/>
      <c r="KXW87" s="227"/>
      <c r="KXX87" s="227"/>
      <c r="KXY87" s="227"/>
      <c r="KXZ87" s="227"/>
      <c r="KYA87" s="227"/>
      <c r="KYB87" s="227"/>
      <c r="KYC87" s="227"/>
      <c r="KYD87" s="227"/>
      <c r="KYE87" s="227"/>
      <c r="KYF87" s="227"/>
      <c r="KYG87" s="227"/>
      <c r="KYH87" s="227"/>
      <c r="KYI87" s="227"/>
      <c r="KYJ87" s="227"/>
      <c r="KYK87" s="227"/>
      <c r="KYL87" s="227"/>
      <c r="KYM87" s="227"/>
      <c r="KYN87" s="227"/>
      <c r="KYO87" s="227"/>
      <c r="KYP87" s="227"/>
      <c r="KYQ87" s="227"/>
      <c r="KYR87" s="227"/>
      <c r="KYS87" s="227"/>
      <c r="KYT87" s="227"/>
      <c r="KYU87" s="227"/>
      <c r="KYV87" s="227"/>
      <c r="KYW87" s="227"/>
      <c r="KYX87" s="227"/>
      <c r="KYY87" s="227"/>
      <c r="KYZ87" s="227"/>
      <c r="KZA87" s="227"/>
      <c r="KZB87" s="227"/>
      <c r="KZC87" s="227"/>
      <c r="KZD87" s="227"/>
      <c r="KZE87" s="227"/>
      <c r="KZF87" s="227"/>
      <c r="KZG87" s="227"/>
      <c r="KZH87" s="227"/>
      <c r="KZI87" s="227"/>
      <c r="KZJ87" s="227"/>
      <c r="KZK87" s="227"/>
      <c r="KZL87" s="227"/>
      <c r="KZM87" s="227"/>
      <c r="KZN87" s="227"/>
      <c r="KZO87" s="227"/>
      <c r="KZP87" s="227"/>
      <c r="KZQ87" s="227"/>
      <c r="KZR87" s="227"/>
      <c r="KZS87" s="227"/>
      <c r="KZT87" s="227"/>
      <c r="KZU87" s="227"/>
      <c r="KZV87" s="227"/>
      <c r="KZW87" s="227"/>
      <c r="KZX87" s="227"/>
      <c r="KZY87" s="227"/>
      <c r="KZZ87" s="227"/>
      <c r="LAA87" s="227"/>
      <c r="LAB87" s="227"/>
      <c r="LAC87" s="227"/>
      <c r="LAD87" s="227"/>
      <c r="LAE87" s="227"/>
      <c r="LAF87" s="227"/>
      <c r="LAG87" s="227"/>
      <c r="LAH87" s="227"/>
      <c r="LAI87" s="227"/>
      <c r="LAJ87" s="227"/>
      <c r="LAK87" s="227"/>
      <c r="LAL87" s="227"/>
      <c r="LAM87" s="227"/>
      <c r="LAN87" s="227"/>
      <c r="LAO87" s="227"/>
      <c r="LAP87" s="227"/>
      <c r="LAQ87" s="227"/>
      <c r="LAR87" s="227"/>
      <c r="LAS87" s="227"/>
      <c r="LAT87" s="227"/>
      <c r="LAU87" s="227"/>
      <c r="LAV87" s="227"/>
      <c r="LAW87" s="227"/>
      <c r="LAX87" s="227"/>
      <c r="LAY87" s="227"/>
      <c r="LAZ87" s="227"/>
      <c r="LBA87" s="227"/>
      <c r="LBB87" s="227"/>
      <c r="LBC87" s="227"/>
      <c r="LBD87" s="227"/>
      <c r="LBE87" s="227"/>
      <c r="LBF87" s="227"/>
      <c r="LBG87" s="227"/>
      <c r="LBH87" s="227"/>
      <c r="LBI87" s="227"/>
      <c r="LBJ87" s="227"/>
      <c r="LBK87" s="227"/>
      <c r="LBL87" s="227"/>
      <c r="LBM87" s="227"/>
      <c r="LBN87" s="227"/>
      <c r="LBO87" s="227"/>
      <c r="LBP87" s="227"/>
      <c r="LBQ87" s="227"/>
      <c r="LBR87" s="227"/>
      <c r="LBS87" s="227"/>
      <c r="LBT87" s="227"/>
      <c r="LBU87" s="227"/>
      <c r="LBV87" s="227"/>
      <c r="LBW87" s="227"/>
      <c r="LBX87" s="227"/>
      <c r="LBY87" s="227"/>
      <c r="LBZ87" s="227"/>
      <c r="LCA87" s="227"/>
      <c r="LCB87" s="227"/>
      <c r="LCC87" s="227"/>
      <c r="LCD87" s="227"/>
      <c r="LCE87" s="227"/>
      <c r="LCF87" s="227"/>
      <c r="LCG87" s="227"/>
      <c r="LCH87" s="227"/>
      <c r="LCI87" s="227"/>
      <c r="LCJ87" s="227"/>
      <c r="LCK87" s="227"/>
      <c r="LCL87" s="227"/>
      <c r="LCM87" s="227"/>
      <c r="LCN87" s="227"/>
      <c r="LCO87" s="227"/>
      <c r="LCP87" s="227"/>
      <c r="LCQ87" s="227"/>
      <c r="LCR87" s="227"/>
      <c r="LCS87" s="227"/>
      <c r="LCT87" s="227"/>
      <c r="LCU87" s="227"/>
      <c r="LCV87" s="227"/>
      <c r="LCW87" s="227"/>
      <c r="LCX87" s="227"/>
      <c r="LCY87" s="227"/>
      <c r="LCZ87" s="227"/>
      <c r="LDA87" s="227"/>
      <c r="LDB87" s="227"/>
      <c r="LDC87" s="227"/>
      <c r="LDD87" s="227"/>
      <c r="LDE87" s="227"/>
      <c r="LDF87" s="227"/>
      <c r="LDG87" s="227"/>
      <c r="LDH87" s="227"/>
      <c r="LDI87" s="227"/>
      <c r="LDJ87" s="227"/>
      <c r="LDK87" s="227"/>
      <c r="LDL87" s="227"/>
      <c r="LDM87" s="227"/>
      <c r="LDN87" s="227"/>
      <c r="LDO87" s="227"/>
      <c r="LDP87" s="227"/>
      <c r="LDQ87" s="227"/>
      <c r="LDR87" s="227"/>
      <c r="LDS87" s="227"/>
      <c r="LDT87" s="227"/>
      <c r="LDU87" s="227"/>
      <c r="LDV87" s="227"/>
      <c r="LDW87" s="227"/>
      <c r="LDX87" s="227"/>
      <c r="LDY87" s="227"/>
      <c r="LDZ87" s="227"/>
      <c r="LEA87" s="227"/>
      <c r="LEB87" s="227"/>
      <c r="LEC87" s="227"/>
      <c r="LED87" s="227"/>
      <c r="LEE87" s="227"/>
      <c r="LEF87" s="227"/>
      <c r="LEG87" s="227"/>
      <c r="LEH87" s="227"/>
      <c r="LEI87" s="227"/>
      <c r="LEJ87" s="227"/>
      <c r="LEK87" s="227"/>
      <c r="LEL87" s="227"/>
      <c r="LEM87" s="227"/>
      <c r="LEN87" s="227"/>
      <c r="LEO87" s="227"/>
      <c r="LEP87" s="227"/>
      <c r="LEQ87" s="227"/>
      <c r="LER87" s="227"/>
      <c r="LES87" s="227"/>
      <c r="LET87" s="227"/>
      <c r="LEU87" s="227"/>
      <c r="LEV87" s="227"/>
      <c r="LEW87" s="227"/>
      <c r="LEX87" s="227"/>
      <c r="LEY87" s="227"/>
      <c r="LEZ87" s="227"/>
      <c r="LFA87" s="227"/>
      <c r="LFB87" s="227"/>
      <c r="LFC87" s="227"/>
      <c r="LFD87" s="227"/>
      <c r="LFE87" s="227"/>
      <c r="LFF87" s="227"/>
      <c r="LFG87" s="227"/>
      <c r="LFH87" s="227"/>
      <c r="LFI87" s="227"/>
      <c r="LFJ87" s="227"/>
      <c r="LFK87" s="227"/>
      <c r="LFL87" s="227"/>
      <c r="LFM87" s="227"/>
      <c r="LFN87" s="227"/>
      <c r="LFO87" s="227"/>
      <c r="LFP87" s="227"/>
      <c r="LFQ87" s="227"/>
      <c r="LFR87" s="227"/>
      <c r="LFS87" s="227"/>
      <c r="LFT87" s="227"/>
      <c r="LFU87" s="227"/>
      <c r="LFV87" s="227"/>
      <c r="LFW87" s="227"/>
      <c r="LFX87" s="227"/>
      <c r="LFY87" s="227"/>
      <c r="LFZ87" s="227"/>
      <c r="LGA87" s="227"/>
      <c r="LGB87" s="227"/>
      <c r="LGC87" s="227"/>
      <c r="LGD87" s="227"/>
      <c r="LGE87" s="227"/>
      <c r="LGF87" s="227"/>
      <c r="LGG87" s="227"/>
      <c r="LGH87" s="227"/>
      <c r="LGI87" s="227"/>
      <c r="LGJ87" s="227"/>
      <c r="LGK87" s="227"/>
      <c r="LGL87" s="227"/>
      <c r="LGM87" s="227"/>
      <c r="LGN87" s="227"/>
      <c r="LGO87" s="227"/>
      <c r="LGP87" s="227"/>
      <c r="LGQ87" s="227"/>
      <c r="LGR87" s="227"/>
      <c r="LGS87" s="227"/>
      <c r="LGT87" s="227"/>
      <c r="LGU87" s="227"/>
      <c r="LGV87" s="227"/>
      <c r="LGW87" s="227"/>
      <c r="LGX87" s="227"/>
      <c r="LGY87" s="227"/>
      <c r="LGZ87" s="227"/>
      <c r="LHA87" s="227"/>
      <c r="LHB87" s="227"/>
      <c r="LHC87" s="227"/>
      <c r="LHD87" s="227"/>
      <c r="LHE87" s="227"/>
      <c r="LHF87" s="227"/>
      <c r="LHG87" s="227"/>
      <c r="LHH87" s="227"/>
      <c r="LHI87" s="227"/>
      <c r="LHJ87" s="227"/>
      <c r="LHK87" s="227"/>
      <c r="LHL87" s="227"/>
      <c r="LHM87" s="227"/>
      <c r="LHN87" s="227"/>
      <c r="LHO87" s="227"/>
      <c r="LHP87" s="227"/>
      <c r="LHQ87" s="227"/>
      <c r="LHR87" s="227"/>
      <c r="LHS87" s="227"/>
      <c r="LHT87" s="227"/>
      <c r="LHU87" s="227"/>
      <c r="LHV87" s="227"/>
      <c r="LHW87" s="227"/>
      <c r="LHX87" s="227"/>
      <c r="LHY87" s="227"/>
      <c r="LHZ87" s="227"/>
      <c r="LIA87" s="227"/>
      <c r="LIB87" s="227"/>
      <c r="LIC87" s="227"/>
      <c r="LID87" s="227"/>
      <c r="LIE87" s="227"/>
      <c r="LIF87" s="227"/>
      <c r="LIG87" s="227"/>
      <c r="LIH87" s="227"/>
      <c r="LII87" s="227"/>
      <c r="LIJ87" s="227"/>
      <c r="LIK87" s="227"/>
      <c r="LIL87" s="227"/>
      <c r="LIM87" s="227"/>
      <c r="LIN87" s="227"/>
      <c r="LIO87" s="227"/>
      <c r="LIP87" s="227"/>
      <c r="LIQ87" s="227"/>
      <c r="LIR87" s="227"/>
      <c r="LIS87" s="227"/>
      <c r="LIT87" s="227"/>
      <c r="LIU87" s="227"/>
      <c r="LIV87" s="227"/>
      <c r="LIW87" s="227"/>
      <c r="LIX87" s="227"/>
      <c r="LIY87" s="227"/>
      <c r="LIZ87" s="227"/>
      <c r="LJA87" s="227"/>
      <c r="LJB87" s="227"/>
      <c r="LJC87" s="227"/>
      <c r="LJD87" s="227"/>
      <c r="LJE87" s="227"/>
      <c r="LJF87" s="227"/>
      <c r="LJG87" s="227"/>
      <c r="LJH87" s="227"/>
      <c r="LJI87" s="227"/>
      <c r="LJJ87" s="227"/>
      <c r="LJK87" s="227"/>
      <c r="LJL87" s="227"/>
      <c r="LJM87" s="227"/>
      <c r="LJN87" s="227"/>
      <c r="LJO87" s="227"/>
      <c r="LJP87" s="227"/>
      <c r="LJQ87" s="227"/>
      <c r="LJR87" s="227"/>
      <c r="LJS87" s="227"/>
      <c r="LJT87" s="227"/>
      <c r="LJU87" s="227"/>
      <c r="LJV87" s="227"/>
      <c r="LJW87" s="227"/>
      <c r="LJX87" s="227"/>
      <c r="LJY87" s="227"/>
      <c r="LJZ87" s="227"/>
      <c r="LKA87" s="227"/>
      <c r="LKB87" s="227"/>
      <c r="LKC87" s="227"/>
      <c r="LKD87" s="227"/>
      <c r="LKE87" s="227"/>
      <c r="LKF87" s="227"/>
      <c r="LKG87" s="227"/>
      <c r="LKH87" s="227"/>
      <c r="LKI87" s="227"/>
      <c r="LKJ87" s="227"/>
      <c r="LKK87" s="227"/>
      <c r="LKL87" s="227"/>
      <c r="LKM87" s="227"/>
      <c r="LKN87" s="227"/>
      <c r="LKO87" s="227"/>
      <c r="LKP87" s="227"/>
      <c r="LKQ87" s="227"/>
      <c r="LKR87" s="227"/>
      <c r="LKS87" s="227"/>
      <c r="LKT87" s="227"/>
      <c r="LKU87" s="227"/>
      <c r="LKV87" s="227"/>
      <c r="LKW87" s="227"/>
      <c r="LKX87" s="227"/>
      <c r="LKY87" s="227"/>
      <c r="LKZ87" s="227"/>
      <c r="LLA87" s="227"/>
      <c r="LLB87" s="227"/>
      <c r="LLC87" s="227"/>
      <c r="LLD87" s="227"/>
      <c r="LLE87" s="227"/>
      <c r="LLF87" s="227"/>
      <c r="LLG87" s="227"/>
      <c r="LLH87" s="227"/>
      <c r="LLI87" s="227"/>
      <c r="LLJ87" s="227"/>
      <c r="LLK87" s="227"/>
      <c r="LLL87" s="227"/>
      <c r="LLM87" s="227"/>
      <c r="LLN87" s="227"/>
      <c r="LLO87" s="227"/>
      <c r="LLP87" s="227"/>
      <c r="LLQ87" s="227"/>
      <c r="LLR87" s="227"/>
      <c r="LLS87" s="227"/>
      <c r="LLT87" s="227"/>
      <c r="LLU87" s="227"/>
      <c r="LLV87" s="227"/>
      <c r="LLW87" s="227"/>
      <c r="LLX87" s="227"/>
      <c r="LLY87" s="227"/>
      <c r="LLZ87" s="227"/>
      <c r="LMA87" s="227"/>
      <c r="LMB87" s="227"/>
      <c r="LMC87" s="227"/>
      <c r="LMD87" s="227"/>
      <c r="LME87" s="227"/>
      <c r="LMF87" s="227"/>
      <c r="LMG87" s="227"/>
      <c r="LMH87" s="227"/>
      <c r="LMI87" s="227"/>
      <c r="LMJ87" s="227"/>
      <c r="LMK87" s="227"/>
      <c r="LML87" s="227"/>
      <c r="LMM87" s="227"/>
      <c r="LMN87" s="227"/>
      <c r="LMO87" s="227"/>
      <c r="LMP87" s="227"/>
      <c r="LMQ87" s="227"/>
      <c r="LMR87" s="227"/>
      <c r="LMS87" s="227"/>
      <c r="LMT87" s="227"/>
      <c r="LMU87" s="227"/>
      <c r="LMV87" s="227"/>
      <c r="LMW87" s="227"/>
      <c r="LMX87" s="227"/>
      <c r="LMY87" s="227"/>
      <c r="LMZ87" s="227"/>
      <c r="LNA87" s="227"/>
      <c r="LNB87" s="227"/>
      <c r="LNC87" s="227"/>
      <c r="LND87" s="227"/>
      <c r="LNE87" s="227"/>
      <c r="LNF87" s="227"/>
      <c r="LNG87" s="227"/>
      <c r="LNH87" s="227"/>
      <c r="LNI87" s="227"/>
      <c r="LNJ87" s="227"/>
      <c r="LNK87" s="227"/>
      <c r="LNL87" s="227"/>
      <c r="LNM87" s="227"/>
      <c r="LNN87" s="227"/>
      <c r="LNO87" s="227"/>
      <c r="LNP87" s="227"/>
      <c r="LNQ87" s="227"/>
      <c r="LNR87" s="227"/>
      <c r="LNS87" s="227"/>
      <c r="LNT87" s="227"/>
      <c r="LNU87" s="227"/>
      <c r="LNV87" s="227"/>
      <c r="LNW87" s="227"/>
      <c r="LNX87" s="227"/>
      <c r="LNY87" s="227"/>
      <c r="LNZ87" s="227"/>
      <c r="LOA87" s="227"/>
      <c r="LOB87" s="227"/>
      <c r="LOC87" s="227"/>
      <c r="LOD87" s="227"/>
      <c r="LOE87" s="227"/>
      <c r="LOF87" s="227"/>
      <c r="LOG87" s="227"/>
      <c r="LOH87" s="227"/>
      <c r="LOI87" s="227"/>
      <c r="LOJ87" s="227"/>
      <c r="LOK87" s="227"/>
      <c r="LOL87" s="227"/>
      <c r="LOM87" s="227"/>
      <c r="LON87" s="227"/>
      <c r="LOO87" s="227"/>
      <c r="LOP87" s="227"/>
      <c r="LOQ87" s="227"/>
      <c r="LOR87" s="227"/>
      <c r="LOS87" s="227"/>
      <c r="LOT87" s="227"/>
      <c r="LOU87" s="227"/>
      <c r="LOV87" s="227"/>
      <c r="LOW87" s="227"/>
      <c r="LOX87" s="227"/>
      <c r="LOY87" s="227"/>
      <c r="LOZ87" s="227"/>
      <c r="LPA87" s="227"/>
      <c r="LPB87" s="227"/>
      <c r="LPC87" s="227"/>
      <c r="LPD87" s="227"/>
      <c r="LPE87" s="227"/>
      <c r="LPF87" s="227"/>
      <c r="LPG87" s="227"/>
      <c r="LPH87" s="227"/>
      <c r="LPI87" s="227"/>
      <c r="LPJ87" s="227"/>
      <c r="LPK87" s="227"/>
      <c r="LPL87" s="227"/>
      <c r="LPM87" s="227"/>
      <c r="LPN87" s="227"/>
      <c r="LPO87" s="227"/>
      <c r="LPP87" s="227"/>
      <c r="LPQ87" s="227"/>
      <c r="LPR87" s="227"/>
      <c r="LPS87" s="227"/>
      <c r="LPT87" s="227"/>
      <c r="LPU87" s="227"/>
      <c r="LPV87" s="227"/>
      <c r="LPW87" s="227"/>
      <c r="LPX87" s="227"/>
      <c r="LPY87" s="227"/>
      <c r="LPZ87" s="227"/>
      <c r="LQA87" s="227"/>
      <c r="LQB87" s="227"/>
      <c r="LQC87" s="227"/>
      <c r="LQD87" s="227"/>
      <c r="LQE87" s="227"/>
      <c r="LQF87" s="227"/>
      <c r="LQG87" s="227"/>
      <c r="LQH87" s="227"/>
      <c r="LQI87" s="227"/>
      <c r="LQJ87" s="227"/>
      <c r="LQK87" s="227"/>
      <c r="LQL87" s="227"/>
      <c r="LQM87" s="227"/>
      <c r="LQN87" s="227"/>
      <c r="LQO87" s="227"/>
      <c r="LQP87" s="227"/>
      <c r="LQQ87" s="227"/>
      <c r="LQR87" s="227"/>
      <c r="LQS87" s="227"/>
      <c r="LQT87" s="227"/>
      <c r="LQU87" s="227"/>
      <c r="LQV87" s="227"/>
      <c r="LQW87" s="227"/>
      <c r="LQX87" s="227"/>
      <c r="LQY87" s="227"/>
      <c r="LQZ87" s="227"/>
      <c r="LRA87" s="227"/>
      <c r="LRB87" s="227"/>
      <c r="LRC87" s="227"/>
      <c r="LRD87" s="227"/>
      <c r="LRE87" s="227"/>
      <c r="LRF87" s="227"/>
      <c r="LRG87" s="227"/>
      <c r="LRH87" s="227"/>
      <c r="LRI87" s="227"/>
      <c r="LRJ87" s="227"/>
      <c r="LRK87" s="227"/>
      <c r="LRL87" s="227"/>
      <c r="LRM87" s="227"/>
      <c r="LRN87" s="227"/>
      <c r="LRO87" s="227"/>
      <c r="LRP87" s="227"/>
      <c r="LRQ87" s="227"/>
      <c r="LRR87" s="227"/>
      <c r="LRS87" s="227"/>
      <c r="LRT87" s="227"/>
      <c r="LRU87" s="227"/>
      <c r="LRV87" s="227"/>
      <c r="LRW87" s="227"/>
      <c r="LRX87" s="227"/>
      <c r="LRY87" s="227"/>
      <c r="LRZ87" s="227"/>
      <c r="LSA87" s="227"/>
      <c r="LSB87" s="227"/>
      <c r="LSC87" s="227"/>
      <c r="LSD87" s="227"/>
      <c r="LSE87" s="227"/>
      <c r="LSF87" s="227"/>
      <c r="LSG87" s="227"/>
      <c r="LSH87" s="227"/>
      <c r="LSI87" s="227"/>
      <c r="LSJ87" s="227"/>
      <c r="LSK87" s="227"/>
      <c r="LSL87" s="227"/>
      <c r="LSM87" s="227"/>
      <c r="LSN87" s="227"/>
      <c r="LSO87" s="227"/>
      <c r="LSP87" s="227"/>
      <c r="LSQ87" s="227"/>
      <c r="LSR87" s="227"/>
      <c r="LSS87" s="227"/>
      <c r="LST87" s="227"/>
      <c r="LSU87" s="227"/>
      <c r="LSV87" s="227"/>
      <c r="LSW87" s="227"/>
      <c r="LSX87" s="227"/>
      <c r="LSY87" s="227"/>
      <c r="LSZ87" s="227"/>
      <c r="LTA87" s="227"/>
      <c r="LTB87" s="227"/>
      <c r="LTC87" s="227"/>
      <c r="LTD87" s="227"/>
      <c r="LTE87" s="227"/>
      <c r="LTF87" s="227"/>
      <c r="LTG87" s="227"/>
      <c r="LTH87" s="227"/>
      <c r="LTI87" s="227"/>
      <c r="LTJ87" s="227"/>
      <c r="LTK87" s="227"/>
      <c r="LTL87" s="227"/>
      <c r="LTM87" s="227"/>
      <c r="LTN87" s="227"/>
      <c r="LTO87" s="227"/>
      <c r="LTP87" s="227"/>
      <c r="LTQ87" s="227"/>
      <c r="LTR87" s="227"/>
      <c r="LTS87" s="227"/>
      <c r="LTT87" s="227"/>
      <c r="LTU87" s="227"/>
      <c r="LTV87" s="227"/>
      <c r="LTW87" s="227"/>
      <c r="LTX87" s="227"/>
      <c r="LTY87" s="227"/>
      <c r="LTZ87" s="227"/>
      <c r="LUA87" s="227"/>
      <c r="LUB87" s="227"/>
      <c r="LUC87" s="227"/>
      <c r="LUD87" s="227"/>
      <c r="LUE87" s="227"/>
      <c r="LUF87" s="227"/>
      <c r="LUG87" s="227"/>
      <c r="LUH87" s="227"/>
      <c r="LUI87" s="227"/>
      <c r="LUJ87" s="227"/>
      <c r="LUK87" s="227"/>
      <c r="LUL87" s="227"/>
      <c r="LUM87" s="227"/>
      <c r="LUN87" s="227"/>
      <c r="LUO87" s="227"/>
      <c r="LUP87" s="227"/>
      <c r="LUQ87" s="227"/>
      <c r="LUR87" s="227"/>
      <c r="LUS87" s="227"/>
      <c r="LUT87" s="227"/>
      <c r="LUU87" s="227"/>
      <c r="LUV87" s="227"/>
      <c r="LUW87" s="227"/>
      <c r="LUX87" s="227"/>
      <c r="LUY87" s="227"/>
      <c r="LUZ87" s="227"/>
      <c r="LVA87" s="227"/>
      <c r="LVB87" s="227"/>
      <c r="LVC87" s="227"/>
      <c r="LVD87" s="227"/>
      <c r="LVE87" s="227"/>
      <c r="LVF87" s="227"/>
      <c r="LVG87" s="227"/>
      <c r="LVH87" s="227"/>
      <c r="LVI87" s="227"/>
      <c r="LVJ87" s="227"/>
      <c r="LVK87" s="227"/>
      <c r="LVL87" s="227"/>
      <c r="LVM87" s="227"/>
      <c r="LVN87" s="227"/>
      <c r="LVO87" s="227"/>
      <c r="LVP87" s="227"/>
      <c r="LVQ87" s="227"/>
      <c r="LVR87" s="227"/>
      <c r="LVS87" s="227"/>
      <c r="LVT87" s="227"/>
      <c r="LVU87" s="227"/>
      <c r="LVV87" s="227"/>
      <c r="LVW87" s="227"/>
      <c r="LVX87" s="227"/>
      <c r="LVY87" s="227"/>
      <c r="LVZ87" s="227"/>
      <c r="LWA87" s="227"/>
      <c r="LWB87" s="227"/>
      <c r="LWC87" s="227"/>
      <c r="LWD87" s="227"/>
      <c r="LWE87" s="227"/>
      <c r="LWF87" s="227"/>
      <c r="LWG87" s="227"/>
      <c r="LWH87" s="227"/>
      <c r="LWI87" s="227"/>
      <c r="LWJ87" s="227"/>
      <c r="LWK87" s="227"/>
      <c r="LWL87" s="227"/>
      <c r="LWM87" s="227"/>
      <c r="LWN87" s="227"/>
      <c r="LWO87" s="227"/>
      <c r="LWP87" s="227"/>
      <c r="LWQ87" s="227"/>
      <c r="LWR87" s="227"/>
      <c r="LWS87" s="227"/>
      <c r="LWT87" s="227"/>
      <c r="LWU87" s="227"/>
      <c r="LWV87" s="227"/>
      <c r="LWW87" s="227"/>
      <c r="LWX87" s="227"/>
      <c r="LWY87" s="227"/>
      <c r="LWZ87" s="227"/>
      <c r="LXA87" s="227"/>
      <c r="LXB87" s="227"/>
      <c r="LXC87" s="227"/>
      <c r="LXD87" s="227"/>
      <c r="LXE87" s="227"/>
      <c r="LXF87" s="227"/>
      <c r="LXG87" s="227"/>
      <c r="LXH87" s="227"/>
      <c r="LXI87" s="227"/>
      <c r="LXJ87" s="227"/>
      <c r="LXK87" s="227"/>
      <c r="LXL87" s="227"/>
      <c r="LXM87" s="227"/>
      <c r="LXN87" s="227"/>
      <c r="LXO87" s="227"/>
      <c r="LXP87" s="227"/>
      <c r="LXQ87" s="227"/>
      <c r="LXR87" s="227"/>
      <c r="LXS87" s="227"/>
      <c r="LXT87" s="227"/>
      <c r="LXU87" s="227"/>
      <c r="LXV87" s="227"/>
      <c r="LXW87" s="227"/>
      <c r="LXX87" s="227"/>
      <c r="LXY87" s="227"/>
      <c r="LXZ87" s="227"/>
      <c r="LYA87" s="227"/>
      <c r="LYB87" s="227"/>
      <c r="LYC87" s="227"/>
      <c r="LYD87" s="227"/>
      <c r="LYE87" s="227"/>
      <c r="LYF87" s="227"/>
      <c r="LYG87" s="227"/>
      <c r="LYH87" s="227"/>
      <c r="LYI87" s="227"/>
      <c r="LYJ87" s="227"/>
      <c r="LYK87" s="227"/>
      <c r="LYL87" s="227"/>
      <c r="LYM87" s="227"/>
      <c r="LYN87" s="227"/>
      <c r="LYO87" s="227"/>
      <c r="LYP87" s="227"/>
      <c r="LYQ87" s="227"/>
      <c r="LYR87" s="227"/>
      <c r="LYS87" s="227"/>
      <c r="LYT87" s="227"/>
      <c r="LYU87" s="227"/>
      <c r="LYV87" s="227"/>
      <c r="LYW87" s="227"/>
      <c r="LYX87" s="227"/>
      <c r="LYY87" s="227"/>
      <c r="LYZ87" s="227"/>
      <c r="LZA87" s="227"/>
      <c r="LZB87" s="227"/>
      <c r="LZC87" s="227"/>
      <c r="LZD87" s="227"/>
      <c r="LZE87" s="227"/>
      <c r="LZF87" s="227"/>
      <c r="LZG87" s="227"/>
      <c r="LZH87" s="227"/>
      <c r="LZI87" s="227"/>
      <c r="LZJ87" s="227"/>
      <c r="LZK87" s="227"/>
      <c r="LZL87" s="227"/>
      <c r="LZM87" s="227"/>
      <c r="LZN87" s="227"/>
      <c r="LZO87" s="227"/>
      <c r="LZP87" s="227"/>
      <c r="LZQ87" s="227"/>
      <c r="LZR87" s="227"/>
      <c r="LZS87" s="227"/>
      <c r="LZT87" s="227"/>
      <c r="LZU87" s="227"/>
      <c r="LZV87" s="227"/>
      <c r="LZW87" s="227"/>
      <c r="LZX87" s="227"/>
      <c r="LZY87" s="227"/>
      <c r="LZZ87" s="227"/>
      <c r="MAA87" s="227"/>
      <c r="MAB87" s="227"/>
      <c r="MAC87" s="227"/>
      <c r="MAD87" s="227"/>
      <c r="MAE87" s="227"/>
      <c r="MAF87" s="227"/>
      <c r="MAG87" s="227"/>
      <c r="MAH87" s="227"/>
      <c r="MAI87" s="227"/>
      <c r="MAJ87" s="227"/>
      <c r="MAK87" s="227"/>
      <c r="MAL87" s="227"/>
      <c r="MAM87" s="227"/>
      <c r="MAN87" s="227"/>
      <c r="MAO87" s="227"/>
      <c r="MAP87" s="227"/>
      <c r="MAQ87" s="227"/>
      <c r="MAR87" s="227"/>
      <c r="MAS87" s="227"/>
      <c r="MAT87" s="227"/>
      <c r="MAU87" s="227"/>
      <c r="MAV87" s="227"/>
      <c r="MAW87" s="227"/>
      <c r="MAX87" s="227"/>
      <c r="MAY87" s="227"/>
      <c r="MAZ87" s="227"/>
      <c r="MBA87" s="227"/>
      <c r="MBB87" s="227"/>
      <c r="MBC87" s="227"/>
      <c r="MBD87" s="227"/>
      <c r="MBE87" s="227"/>
      <c r="MBF87" s="227"/>
      <c r="MBG87" s="227"/>
      <c r="MBH87" s="227"/>
      <c r="MBI87" s="227"/>
      <c r="MBJ87" s="227"/>
      <c r="MBK87" s="227"/>
      <c r="MBL87" s="227"/>
      <c r="MBM87" s="227"/>
      <c r="MBN87" s="227"/>
      <c r="MBO87" s="227"/>
      <c r="MBP87" s="227"/>
      <c r="MBQ87" s="227"/>
      <c r="MBR87" s="227"/>
      <c r="MBS87" s="227"/>
      <c r="MBT87" s="227"/>
      <c r="MBU87" s="227"/>
      <c r="MBV87" s="227"/>
      <c r="MBW87" s="227"/>
      <c r="MBX87" s="227"/>
      <c r="MBY87" s="227"/>
      <c r="MBZ87" s="227"/>
      <c r="MCA87" s="227"/>
      <c r="MCB87" s="227"/>
      <c r="MCC87" s="227"/>
      <c r="MCD87" s="227"/>
      <c r="MCE87" s="227"/>
      <c r="MCF87" s="227"/>
      <c r="MCG87" s="227"/>
      <c r="MCH87" s="227"/>
      <c r="MCI87" s="227"/>
      <c r="MCJ87" s="227"/>
      <c r="MCK87" s="227"/>
      <c r="MCL87" s="227"/>
      <c r="MCM87" s="227"/>
      <c r="MCN87" s="227"/>
      <c r="MCO87" s="227"/>
      <c r="MCP87" s="227"/>
      <c r="MCQ87" s="227"/>
      <c r="MCR87" s="227"/>
      <c r="MCS87" s="227"/>
      <c r="MCT87" s="227"/>
      <c r="MCU87" s="227"/>
      <c r="MCV87" s="227"/>
      <c r="MCW87" s="227"/>
      <c r="MCX87" s="227"/>
      <c r="MCY87" s="227"/>
      <c r="MCZ87" s="227"/>
      <c r="MDA87" s="227"/>
      <c r="MDB87" s="227"/>
      <c r="MDC87" s="227"/>
      <c r="MDD87" s="227"/>
      <c r="MDE87" s="227"/>
      <c r="MDF87" s="227"/>
      <c r="MDG87" s="227"/>
      <c r="MDH87" s="227"/>
      <c r="MDI87" s="227"/>
      <c r="MDJ87" s="227"/>
      <c r="MDK87" s="227"/>
      <c r="MDL87" s="227"/>
      <c r="MDM87" s="227"/>
      <c r="MDN87" s="227"/>
      <c r="MDO87" s="227"/>
      <c r="MDP87" s="227"/>
      <c r="MDQ87" s="227"/>
      <c r="MDR87" s="227"/>
      <c r="MDS87" s="227"/>
      <c r="MDT87" s="227"/>
      <c r="MDU87" s="227"/>
      <c r="MDV87" s="227"/>
      <c r="MDW87" s="227"/>
      <c r="MDX87" s="227"/>
      <c r="MDY87" s="227"/>
      <c r="MDZ87" s="227"/>
      <c r="MEA87" s="227"/>
      <c r="MEB87" s="227"/>
      <c r="MEC87" s="227"/>
      <c r="MED87" s="227"/>
      <c r="MEE87" s="227"/>
      <c r="MEF87" s="227"/>
      <c r="MEG87" s="227"/>
      <c r="MEH87" s="227"/>
      <c r="MEI87" s="227"/>
      <c r="MEJ87" s="227"/>
      <c r="MEK87" s="227"/>
      <c r="MEL87" s="227"/>
      <c r="MEM87" s="227"/>
      <c r="MEN87" s="227"/>
      <c r="MEO87" s="227"/>
      <c r="MEP87" s="227"/>
      <c r="MEQ87" s="227"/>
      <c r="MER87" s="227"/>
      <c r="MES87" s="227"/>
      <c r="MET87" s="227"/>
      <c r="MEU87" s="227"/>
      <c r="MEV87" s="227"/>
      <c r="MEW87" s="227"/>
      <c r="MEX87" s="227"/>
      <c r="MEY87" s="227"/>
      <c r="MEZ87" s="227"/>
      <c r="MFA87" s="227"/>
      <c r="MFB87" s="227"/>
      <c r="MFC87" s="227"/>
      <c r="MFD87" s="227"/>
      <c r="MFE87" s="227"/>
      <c r="MFF87" s="227"/>
      <c r="MFG87" s="227"/>
      <c r="MFH87" s="227"/>
      <c r="MFI87" s="227"/>
      <c r="MFJ87" s="227"/>
      <c r="MFK87" s="227"/>
      <c r="MFL87" s="227"/>
      <c r="MFM87" s="227"/>
      <c r="MFN87" s="227"/>
      <c r="MFO87" s="227"/>
      <c r="MFP87" s="227"/>
      <c r="MFQ87" s="227"/>
      <c r="MFR87" s="227"/>
      <c r="MFS87" s="227"/>
      <c r="MFT87" s="227"/>
      <c r="MFU87" s="227"/>
      <c r="MFV87" s="227"/>
      <c r="MFW87" s="227"/>
      <c r="MFX87" s="227"/>
      <c r="MFY87" s="227"/>
      <c r="MFZ87" s="227"/>
      <c r="MGA87" s="227"/>
      <c r="MGB87" s="227"/>
      <c r="MGC87" s="227"/>
      <c r="MGD87" s="227"/>
      <c r="MGE87" s="227"/>
      <c r="MGF87" s="227"/>
      <c r="MGG87" s="227"/>
      <c r="MGH87" s="227"/>
      <c r="MGI87" s="227"/>
      <c r="MGJ87" s="227"/>
      <c r="MGK87" s="227"/>
      <c r="MGL87" s="227"/>
      <c r="MGM87" s="227"/>
      <c r="MGN87" s="227"/>
      <c r="MGO87" s="227"/>
      <c r="MGP87" s="227"/>
      <c r="MGQ87" s="227"/>
      <c r="MGR87" s="227"/>
      <c r="MGS87" s="227"/>
      <c r="MGT87" s="227"/>
      <c r="MGU87" s="227"/>
      <c r="MGV87" s="227"/>
      <c r="MGW87" s="227"/>
      <c r="MGX87" s="227"/>
      <c r="MGY87" s="227"/>
      <c r="MGZ87" s="227"/>
      <c r="MHA87" s="227"/>
      <c r="MHB87" s="227"/>
      <c r="MHC87" s="227"/>
      <c r="MHD87" s="227"/>
      <c r="MHE87" s="227"/>
      <c r="MHF87" s="227"/>
      <c r="MHG87" s="227"/>
      <c r="MHH87" s="227"/>
      <c r="MHI87" s="227"/>
      <c r="MHJ87" s="227"/>
      <c r="MHK87" s="227"/>
      <c r="MHL87" s="227"/>
      <c r="MHM87" s="227"/>
      <c r="MHN87" s="227"/>
      <c r="MHO87" s="227"/>
      <c r="MHP87" s="227"/>
      <c r="MHQ87" s="227"/>
      <c r="MHR87" s="227"/>
      <c r="MHS87" s="227"/>
      <c r="MHT87" s="227"/>
      <c r="MHU87" s="227"/>
      <c r="MHV87" s="227"/>
      <c r="MHW87" s="227"/>
      <c r="MHX87" s="227"/>
      <c r="MHY87" s="227"/>
      <c r="MHZ87" s="227"/>
      <c r="MIA87" s="227"/>
      <c r="MIB87" s="227"/>
      <c r="MIC87" s="227"/>
      <c r="MID87" s="227"/>
      <c r="MIE87" s="227"/>
      <c r="MIF87" s="227"/>
      <c r="MIG87" s="227"/>
      <c r="MIH87" s="227"/>
      <c r="MII87" s="227"/>
      <c r="MIJ87" s="227"/>
      <c r="MIK87" s="227"/>
      <c r="MIL87" s="227"/>
      <c r="MIM87" s="227"/>
      <c r="MIN87" s="227"/>
      <c r="MIO87" s="227"/>
      <c r="MIP87" s="227"/>
      <c r="MIQ87" s="227"/>
      <c r="MIR87" s="227"/>
      <c r="MIS87" s="227"/>
      <c r="MIT87" s="227"/>
      <c r="MIU87" s="227"/>
      <c r="MIV87" s="227"/>
      <c r="MIW87" s="227"/>
      <c r="MIX87" s="227"/>
      <c r="MIY87" s="227"/>
      <c r="MIZ87" s="227"/>
      <c r="MJA87" s="227"/>
      <c r="MJB87" s="227"/>
      <c r="MJC87" s="227"/>
      <c r="MJD87" s="227"/>
      <c r="MJE87" s="227"/>
      <c r="MJF87" s="227"/>
      <c r="MJG87" s="227"/>
      <c r="MJH87" s="227"/>
      <c r="MJI87" s="227"/>
      <c r="MJJ87" s="227"/>
      <c r="MJK87" s="227"/>
      <c r="MJL87" s="227"/>
      <c r="MJM87" s="227"/>
      <c r="MJN87" s="227"/>
      <c r="MJO87" s="227"/>
      <c r="MJP87" s="227"/>
      <c r="MJQ87" s="227"/>
      <c r="MJR87" s="227"/>
      <c r="MJS87" s="227"/>
      <c r="MJT87" s="227"/>
      <c r="MJU87" s="227"/>
      <c r="MJV87" s="227"/>
      <c r="MJW87" s="227"/>
      <c r="MJX87" s="227"/>
      <c r="MJY87" s="227"/>
      <c r="MJZ87" s="227"/>
      <c r="MKA87" s="227"/>
      <c r="MKB87" s="227"/>
      <c r="MKC87" s="227"/>
      <c r="MKD87" s="227"/>
      <c r="MKE87" s="227"/>
      <c r="MKF87" s="227"/>
      <c r="MKG87" s="227"/>
      <c r="MKH87" s="227"/>
      <c r="MKI87" s="227"/>
      <c r="MKJ87" s="227"/>
      <c r="MKK87" s="227"/>
      <c r="MKL87" s="227"/>
      <c r="MKM87" s="227"/>
      <c r="MKN87" s="227"/>
      <c r="MKO87" s="227"/>
      <c r="MKP87" s="227"/>
      <c r="MKQ87" s="227"/>
      <c r="MKR87" s="227"/>
      <c r="MKS87" s="227"/>
      <c r="MKT87" s="227"/>
      <c r="MKU87" s="227"/>
      <c r="MKV87" s="227"/>
      <c r="MKW87" s="227"/>
      <c r="MKX87" s="227"/>
      <c r="MKY87" s="227"/>
      <c r="MKZ87" s="227"/>
      <c r="MLA87" s="227"/>
      <c r="MLB87" s="227"/>
      <c r="MLC87" s="227"/>
      <c r="MLD87" s="227"/>
      <c r="MLE87" s="227"/>
      <c r="MLF87" s="227"/>
      <c r="MLG87" s="227"/>
      <c r="MLH87" s="227"/>
      <c r="MLI87" s="227"/>
      <c r="MLJ87" s="227"/>
      <c r="MLK87" s="227"/>
      <c r="MLL87" s="227"/>
      <c r="MLM87" s="227"/>
      <c r="MLN87" s="227"/>
      <c r="MLO87" s="227"/>
      <c r="MLP87" s="227"/>
      <c r="MLQ87" s="227"/>
      <c r="MLR87" s="227"/>
      <c r="MLS87" s="227"/>
      <c r="MLT87" s="227"/>
      <c r="MLU87" s="227"/>
      <c r="MLV87" s="227"/>
      <c r="MLW87" s="227"/>
      <c r="MLX87" s="227"/>
      <c r="MLY87" s="227"/>
      <c r="MLZ87" s="227"/>
      <c r="MMA87" s="227"/>
      <c r="MMB87" s="227"/>
      <c r="MMC87" s="227"/>
      <c r="MMD87" s="227"/>
      <c r="MME87" s="227"/>
      <c r="MMF87" s="227"/>
      <c r="MMG87" s="227"/>
      <c r="MMH87" s="227"/>
      <c r="MMI87" s="227"/>
      <c r="MMJ87" s="227"/>
      <c r="MMK87" s="227"/>
      <c r="MML87" s="227"/>
      <c r="MMM87" s="227"/>
      <c r="MMN87" s="227"/>
      <c r="MMO87" s="227"/>
      <c r="MMP87" s="227"/>
      <c r="MMQ87" s="227"/>
      <c r="MMR87" s="227"/>
      <c r="MMS87" s="227"/>
      <c r="MMT87" s="227"/>
      <c r="MMU87" s="227"/>
      <c r="MMV87" s="227"/>
      <c r="MMW87" s="227"/>
      <c r="MMX87" s="227"/>
      <c r="MMY87" s="227"/>
      <c r="MMZ87" s="227"/>
      <c r="MNA87" s="227"/>
      <c r="MNB87" s="227"/>
      <c r="MNC87" s="227"/>
      <c r="MND87" s="227"/>
      <c r="MNE87" s="227"/>
      <c r="MNF87" s="227"/>
      <c r="MNG87" s="227"/>
      <c r="MNH87" s="227"/>
      <c r="MNI87" s="227"/>
      <c r="MNJ87" s="227"/>
      <c r="MNK87" s="227"/>
      <c r="MNL87" s="227"/>
      <c r="MNM87" s="227"/>
      <c r="MNN87" s="227"/>
      <c r="MNO87" s="227"/>
      <c r="MNP87" s="227"/>
      <c r="MNQ87" s="227"/>
      <c r="MNR87" s="227"/>
      <c r="MNS87" s="227"/>
      <c r="MNT87" s="227"/>
      <c r="MNU87" s="227"/>
      <c r="MNV87" s="227"/>
      <c r="MNW87" s="227"/>
      <c r="MNX87" s="227"/>
      <c r="MNY87" s="227"/>
      <c r="MNZ87" s="227"/>
      <c r="MOA87" s="227"/>
      <c r="MOB87" s="227"/>
      <c r="MOC87" s="227"/>
      <c r="MOD87" s="227"/>
      <c r="MOE87" s="227"/>
      <c r="MOF87" s="227"/>
      <c r="MOG87" s="227"/>
      <c r="MOH87" s="227"/>
      <c r="MOI87" s="227"/>
      <c r="MOJ87" s="227"/>
      <c r="MOK87" s="227"/>
      <c r="MOL87" s="227"/>
      <c r="MOM87" s="227"/>
      <c r="MON87" s="227"/>
      <c r="MOO87" s="227"/>
      <c r="MOP87" s="227"/>
      <c r="MOQ87" s="227"/>
      <c r="MOR87" s="227"/>
      <c r="MOS87" s="227"/>
      <c r="MOT87" s="227"/>
      <c r="MOU87" s="227"/>
      <c r="MOV87" s="227"/>
      <c r="MOW87" s="227"/>
      <c r="MOX87" s="227"/>
      <c r="MOY87" s="227"/>
      <c r="MOZ87" s="227"/>
      <c r="MPA87" s="227"/>
      <c r="MPB87" s="227"/>
      <c r="MPC87" s="227"/>
      <c r="MPD87" s="227"/>
      <c r="MPE87" s="227"/>
      <c r="MPF87" s="227"/>
      <c r="MPG87" s="227"/>
      <c r="MPH87" s="227"/>
      <c r="MPI87" s="227"/>
      <c r="MPJ87" s="227"/>
      <c r="MPK87" s="227"/>
      <c r="MPL87" s="227"/>
      <c r="MPM87" s="227"/>
      <c r="MPN87" s="227"/>
      <c r="MPO87" s="227"/>
      <c r="MPP87" s="227"/>
      <c r="MPQ87" s="227"/>
      <c r="MPR87" s="227"/>
      <c r="MPS87" s="227"/>
      <c r="MPT87" s="227"/>
      <c r="MPU87" s="227"/>
      <c r="MPV87" s="227"/>
      <c r="MPW87" s="227"/>
      <c r="MPX87" s="227"/>
      <c r="MPY87" s="227"/>
      <c r="MPZ87" s="227"/>
      <c r="MQA87" s="227"/>
      <c r="MQB87" s="227"/>
      <c r="MQC87" s="227"/>
      <c r="MQD87" s="227"/>
      <c r="MQE87" s="227"/>
      <c r="MQF87" s="227"/>
      <c r="MQG87" s="227"/>
      <c r="MQH87" s="227"/>
      <c r="MQI87" s="227"/>
      <c r="MQJ87" s="227"/>
      <c r="MQK87" s="227"/>
      <c r="MQL87" s="227"/>
      <c r="MQM87" s="227"/>
      <c r="MQN87" s="227"/>
      <c r="MQO87" s="227"/>
      <c r="MQP87" s="227"/>
      <c r="MQQ87" s="227"/>
      <c r="MQR87" s="227"/>
      <c r="MQS87" s="227"/>
      <c r="MQT87" s="227"/>
      <c r="MQU87" s="227"/>
      <c r="MQV87" s="227"/>
      <c r="MQW87" s="227"/>
      <c r="MQX87" s="227"/>
      <c r="MQY87" s="227"/>
      <c r="MQZ87" s="227"/>
      <c r="MRA87" s="227"/>
      <c r="MRB87" s="227"/>
      <c r="MRC87" s="227"/>
      <c r="MRD87" s="227"/>
      <c r="MRE87" s="227"/>
      <c r="MRF87" s="227"/>
      <c r="MRG87" s="227"/>
      <c r="MRH87" s="227"/>
      <c r="MRI87" s="227"/>
      <c r="MRJ87" s="227"/>
      <c r="MRK87" s="227"/>
      <c r="MRL87" s="227"/>
      <c r="MRM87" s="227"/>
      <c r="MRN87" s="227"/>
      <c r="MRO87" s="227"/>
      <c r="MRP87" s="227"/>
      <c r="MRQ87" s="227"/>
      <c r="MRR87" s="227"/>
      <c r="MRS87" s="227"/>
      <c r="MRT87" s="227"/>
      <c r="MRU87" s="227"/>
      <c r="MRV87" s="227"/>
      <c r="MRW87" s="227"/>
      <c r="MRX87" s="227"/>
      <c r="MRY87" s="227"/>
      <c r="MRZ87" s="227"/>
      <c r="MSA87" s="227"/>
      <c r="MSB87" s="227"/>
      <c r="MSC87" s="227"/>
      <c r="MSD87" s="227"/>
      <c r="MSE87" s="227"/>
      <c r="MSF87" s="227"/>
      <c r="MSG87" s="227"/>
      <c r="MSH87" s="227"/>
      <c r="MSI87" s="227"/>
      <c r="MSJ87" s="227"/>
      <c r="MSK87" s="227"/>
      <c r="MSL87" s="227"/>
      <c r="MSM87" s="227"/>
      <c r="MSN87" s="227"/>
      <c r="MSO87" s="227"/>
      <c r="MSP87" s="227"/>
      <c r="MSQ87" s="227"/>
      <c r="MSR87" s="227"/>
      <c r="MSS87" s="227"/>
      <c r="MST87" s="227"/>
      <c r="MSU87" s="227"/>
      <c r="MSV87" s="227"/>
      <c r="MSW87" s="227"/>
      <c r="MSX87" s="227"/>
      <c r="MSY87" s="227"/>
      <c r="MSZ87" s="227"/>
      <c r="MTA87" s="227"/>
      <c r="MTB87" s="227"/>
      <c r="MTC87" s="227"/>
      <c r="MTD87" s="227"/>
      <c r="MTE87" s="227"/>
      <c r="MTF87" s="227"/>
      <c r="MTG87" s="227"/>
      <c r="MTH87" s="227"/>
      <c r="MTI87" s="227"/>
      <c r="MTJ87" s="227"/>
      <c r="MTK87" s="227"/>
      <c r="MTL87" s="227"/>
      <c r="MTM87" s="227"/>
      <c r="MTN87" s="227"/>
      <c r="MTO87" s="227"/>
      <c r="MTP87" s="227"/>
      <c r="MTQ87" s="227"/>
      <c r="MTR87" s="227"/>
      <c r="MTS87" s="227"/>
      <c r="MTT87" s="227"/>
      <c r="MTU87" s="227"/>
      <c r="MTV87" s="227"/>
      <c r="MTW87" s="227"/>
      <c r="MTX87" s="227"/>
      <c r="MTY87" s="227"/>
      <c r="MTZ87" s="227"/>
      <c r="MUA87" s="227"/>
      <c r="MUB87" s="227"/>
      <c r="MUC87" s="227"/>
      <c r="MUD87" s="227"/>
      <c r="MUE87" s="227"/>
      <c r="MUF87" s="227"/>
      <c r="MUG87" s="227"/>
      <c r="MUH87" s="227"/>
      <c r="MUI87" s="227"/>
      <c r="MUJ87" s="227"/>
      <c r="MUK87" s="227"/>
      <c r="MUL87" s="227"/>
      <c r="MUM87" s="227"/>
      <c r="MUN87" s="227"/>
      <c r="MUO87" s="227"/>
      <c r="MUP87" s="227"/>
      <c r="MUQ87" s="227"/>
      <c r="MUR87" s="227"/>
      <c r="MUS87" s="227"/>
      <c r="MUT87" s="227"/>
      <c r="MUU87" s="227"/>
      <c r="MUV87" s="227"/>
      <c r="MUW87" s="227"/>
      <c r="MUX87" s="227"/>
      <c r="MUY87" s="227"/>
      <c r="MUZ87" s="227"/>
      <c r="MVA87" s="227"/>
      <c r="MVB87" s="227"/>
      <c r="MVC87" s="227"/>
      <c r="MVD87" s="227"/>
      <c r="MVE87" s="227"/>
      <c r="MVF87" s="227"/>
      <c r="MVG87" s="227"/>
      <c r="MVH87" s="227"/>
      <c r="MVI87" s="227"/>
      <c r="MVJ87" s="227"/>
      <c r="MVK87" s="227"/>
      <c r="MVL87" s="227"/>
      <c r="MVM87" s="227"/>
      <c r="MVN87" s="227"/>
      <c r="MVO87" s="227"/>
      <c r="MVP87" s="227"/>
      <c r="MVQ87" s="227"/>
      <c r="MVR87" s="227"/>
      <c r="MVS87" s="227"/>
      <c r="MVT87" s="227"/>
      <c r="MVU87" s="227"/>
      <c r="MVV87" s="227"/>
      <c r="MVW87" s="227"/>
      <c r="MVX87" s="227"/>
      <c r="MVY87" s="227"/>
      <c r="MVZ87" s="227"/>
      <c r="MWA87" s="227"/>
      <c r="MWB87" s="227"/>
      <c r="MWC87" s="227"/>
      <c r="MWD87" s="227"/>
      <c r="MWE87" s="227"/>
      <c r="MWF87" s="227"/>
      <c r="MWG87" s="227"/>
      <c r="MWH87" s="227"/>
      <c r="MWI87" s="227"/>
      <c r="MWJ87" s="227"/>
      <c r="MWK87" s="227"/>
      <c r="MWL87" s="227"/>
      <c r="MWM87" s="227"/>
      <c r="MWN87" s="227"/>
      <c r="MWO87" s="227"/>
      <c r="MWP87" s="227"/>
      <c r="MWQ87" s="227"/>
      <c r="MWR87" s="227"/>
      <c r="MWS87" s="227"/>
      <c r="MWT87" s="227"/>
      <c r="MWU87" s="227"/>
      <c r="MWV87" s="227"/>
      <c r="MWW87" s="227"/>
      <c r="MWX87" s="227"/>
      <c r="MWY87" s="227"/>
      <c r="MWZ87" s="227"/>
      <c r="MXA87" s="227"/>
      <c r="MXB87" s="227"/>
      <c r="MXC87" s="227"/>
      <c r="MXD87" s="227"/>
      <c r="MXE87" s="227"/>
      <c r="MXF87" s="227"/>
      <c r="MXG87" s="227"/>
      <c r="MXH87" s="227"/>
      <c r="MXI87" s="227"/>
      <c r="MXJ87" s="227"/>
      <c r="MXK87" s="227"/>
      <c r="MXL87" s="227"/>
      <c r="MXM87" s="227"/>
      <c r="MXN87" s="227"/>
      <c r="MXO87" s="227"/>
      <c r="MXP87" s="227"/>
      <c r="MXQ87" s="227"/>
      <c r="MXR87" s="227"/>
      <c r="MXS87" s="227"/>
      <c r="MXT87" s="227"/>
      <c r="MXU87" s="227"/>
      <c r="MXV87" s="227"/>
      <c r="MXW87" s="227"/>
      <c r="MXX87" s="227"/>
      <c r="MXY87" s="227"/>
      <c r="MXZ87" s="227"/>
      <c r="MYA87" s="227"/>
      <c r="MYB87" s="227"/>
      <c r="MYC87" s="227"/>
      <c r="MYD87" s="227"/>
      <c r="MYE87" s="227"/>
      <c r="MYF87" s="227"/>
      <c r="MYG87" s="227"/>
      <c r="MYH87" s="227"/>
      <c r="MYI87" s="227"/>
      <c r="MYJ87" s="227"/>
      <c r="MYK87" s="227"/>
      <c r="MYL87" s="227"/>
      <c r="MYM87" s="227"/>
      <c r="MYN87" s="227"/>
      <c r="MYO87" s="227"/>
      <c r="MYP87" s="227"/>
      <c r="MYQ87" s="227"/>
      <c r="MYR87" s="227"/>
      <c r="MYS87" s="227"/>
      <c r="MYT87" s="227"/>
      <c r="MYU87" s="227"/>
      <c r="MYV87" s="227"/>
      <c r="MYW87" s="227"/>
      <c r="MYX87" s="227"/>
      <c r="MYY87" s="227"/>
      <c r="MYZ87" s="227"/>
      <c r="MZA87" s="227"/>
      <c r="MZB87" s="227"/>
      <c r="MZC87" s="227"/>
      <c r="MZD87" s="227"/>
      <c r="MZE87" s="227"/>
      <c r="MZF87" s="227"/>
      <c r="MZG87" s="227"/>
      <c r="MZH87" s="227"/>
      <c r="MZI87" s="227"/>
      <c r="MZJ87" s="227"/>
      <c r="MZK87" s="227"/>
      <c r="MZL87" s="227"/>
      <c r="MZM87" s="227"/>
      <c r="MZN87" s="227"/>
      <c r="MZO87" s="227"/>
      <c r="MZP87" s="227"/>
      <c r="MZQ87" s="227"/>
      <c r="MZR87" s="227"/>
      <c r="MZS87" s="227"/>
      <c r="MZT87" s="227"/>
      <c r="MZU87" s="227"/>
      <c r="MZV87" s="227"/>
      <c r="MZW87" s="227"/>
      <c r="MZX87" s="227"/>
      <c r="MZY87" s="227"/>
      <c r="MZZ87" s="227"/>
      <c r="NAA87" s="227"/>
      <c r="NAB87" s="227"/>
      <c r="NAC87" s="227"/>
      <c r="NAD87" s="227"/>
      <c r="NAE87" s="227"/>
      <c r="NAF87" s="227"/>
      <c r="NAG87" s="227"/>
      <c r="NAH87" s="227"/>
      <c r="NAI87" s="227"/>
      <c r="NAJ87" s="227"/>
      <c r="NAK87" s="227"/>
      <c r="NAL87" s="227"/>
      <c r="NAM87" s="227"/>
      <c r="NAN87" s="227"/>
      <c r="NAO87" s="227"/>
      <c r="NAP87" s="227"/>
      <c r="NAQ87" s="227"/>
      <c r="NAR87" s="227"/>
      <c r="NAS87" s="227"/>
      <c r="NAT87" s="227"/>
      <c r="NAU87" s="227"/>
      <c r="NAV87" s="227"/>
      <c r="NAW87" s="227"/>
      <c r="NAX87" s="227"/>
      <c r="NAY87" s="227"/>
      <c r="NAZ87" s="227"/>
      <c r="NBA87" s="227"/>
      <c r="NBB87" s="227"/>
      <c r="NBC87" s="227"/>
      <c r="NBD87" s="227"/>
      <c r="NBE87" s="227"/>
      <c r="NBF87" s="227"/>
      <c r="NBG87" s="227"/>
      <c r="NBH87" s="227"/>
      <c r="NBI87" s="227"/>
      <c r="NBJ87" s="227"/>
      <c r="NBK87" s="227"/>
      <c r="NBL87" s="227"/>
      <c r="NBM87" s="227"/>
      <c r="NBN87" s="227"/>
      <c r="NBO87" s="227"/>
      <c r="NBP87" s="227"/>
      <c r="NBQ87" s="227"/>
      <c r="NBR87" s="227"/>
      <c r="NBS87" s="227"/>
      <c r="NBT87" s="227"/>
      <c r="NBU87" s="227"/>
      <c r="NBV87" s="227"/>
      <c r="NBW87" s="227"/>
      <c r="NBX87" s="227"/>
      <c r="NBY87" s="227"/>
      <c r="NBZ87" s="227"/>
      <c r="NCA87" s="227"/>
      <c r="NCB87" s="227"/>
      <c r="NCC87" s="227"/>
      <c r="NCD87" s="227"/>
      <c r="NCE87" s="227"/>
      <c r="NCF87" s="227"/>
      <c r="NCG87" s="227"/>
      <c r="NCH87" s="227"/>
      <c r="NCI87" s="227"/>
      <c r="NCJ87" s="227"/>
      <c r="NCK87" s="227"/>
      <c r="NCL87" s="227"/>
      <c r="NCM87" s="227"/>
      <c r="NCN87" s="227"/>
      <c r="NCO87" s="227"/>
      <c r="NCP87" s="227"/>
      <c r="NCQ87" s="227"/>
      <c r="NCR87" s="227"/>
      <c r="NCS87" s="227"/>
      <c r="NCT87" s="227"/>
      <c r="NCU87" s="227"/>
      <c r="NCV87" s="227"/>
      <c r="NCW87" s="227"/>
      <c r="NCX87" s="227"/>
      <c r="NCY87" s="227"/>
      <c r="NCZ87" s="227"/>
      <c r="NDA87" s="227"/>
      <c r="NDB87" s="227"/>
      <c r="NDC87" s="227"/>
      <c r="NDD87" s="227"/>
      <c r="NDE87" s="227"/>
      <c r="NDF87" s="227"/>
      <c r="NDG87" s="227"/>
      <c r="NDH87" s="227"/>
      <c r="NDI87" s="227"/>
      <c r="NDJ87" s="227"/>
      <c r="NDK87" s="227"/>
      <c r="NDL87" s="227"/>
      <c r="NDM87" s="227"/>
      <c r="NDN87" s="227"/>
      <c r="NDO87" s="227"/>
      <c r="NDP87" s="227"/>
      <c r="NDQ87" s="227"/>
      <c r="NDR87" s="227"/>
      <c r="NDS87" s="227"/>
      <c r="NDT87" s="227"/>
      <c r="NDU87" s="227"/>
      <c r="NDV87" s="227"/>
      <c r="NDW87" s="227"/>
      <c r="NDX87" s="227"/>
      <c r="NDY87" s="227"/>
      <c r="NDZ87" s="227"/>
      <c r="NEA87" s="227"/>
      <c r="NEB87" s="227"/>
      <c r="NEC87" s="227"/>
      <c r="NED87" s="227"/>
      <c r="NEE87" s="227"/>
      <c r="NEF87" s="227"/>
      <c r="NEG87" s="227"/>
      <c r="NEH87" s="227"/>
      <c r="NEI87" s="227"/>
      <c r="NEJ87" s="227"/>
      <c r="NEK87" s="227"/>
      <c r="NEL87" s="227"/>
      <c r="NEM87" s="227"/>
      <c r="NEN87" s="227"/>
      <c r="NEO87" s="227"/>
      <c r="NEP87" s="227"/>
      <c r="NEQ87" s="227"/>
      <c r="NER87" s="227"/>
      <c r="NES87" s="227"/>
      <c r="NET87" s="227"/>
      <c r="NEU87" s="227"/>
      <c r="NEV87" s="227"/>
      <c r="NEW87" s="227"/>
      <c r="NEX87" s="227"/>
      <c r="NEY87" s="227"/>
      <c r="NEZ87" s="227"/>
      <c r="NFA87" s="227"/>
      <c r="NFB87" s="227"/>
      <c r="NFC87" s="227"/>
      <c r="NFD87" s="227"/>
      <c r="NFE87" s="227"/>
      <c r="NFF87" s="227"/>
      <c r="NFG87" s="227"/>
      <c r="NFH87" s="227"/>
      <c r="NFI87" s="227"/>
      <c r="NFJ87" s="227"/>
      <c r="NFK87" s="227"/>
      <c r="NFL87" s="227"/>
      <c r="NFM87" s="227"/>
      <c r="NFN87" s="227"/>
      <c r="NFO87" s="227"/>
      <c r="NFP87" s="227"/>
      <c r="NFQ87" s="227"/>
      <c r="NFR87" s="227"/>
      <c r="NFS87" s="227"/>
      <c r="NFT87" s="227"/>
      <c r="NFU87" s="227"/>
      <c r="NFV87" s="227"/>
      <c r="NFW87" s="227"/>
      <c r="NFX87" s="227"/>
      <c r="NFY87" s="227"/>
      <c r="NFZ87" s="227"/>
      <c r="NGA87" s="227"/>
      <c r="NGB87" s="227"/>
      <c r="NGC87" s="227"/>
      <c r="NGD87" s="227"/>
      <c r="NGE87" s="227"/>
      <c r="NGF87" s="227"/>
      <c r="NGG87" s="227"/>
      <c r="NGH87" s="227"/>
      <c r="NGI87" s="227"/>
      <c r="NGJ87" s="227"/>
      <c r="NGK87" s="227"/>
      <c r="NGL87" s="227"/>
      <c r="NGM87" s="227"/>
      <c r="NGN87" s="227"/>
      <c r="NGO87" s="227"/>
      <c r="NGP87" s="227"/>
      <c r="NGQ87" s="227"/>
      <c r="NGR87" s="227"/>
      <c r="NGS87" s="227"/>
      <c r="NGT87" s="227"/>
      <c r="NGU87" s="227"/>
      <c r="NGV87" s="227"/>
      <c r="NGW87" s="227"/>
      <c r="NGX87" s="227"/>
      <c r="NGY87" s="227"/>
      <c r="NGZ87" s="227"/>
      <c r="NHA87" s="227"/>
      <c r="NHB87" s="227"/>
      <c r="NHC87" s="227"/>
      <c r="NHD87" s="227"/>
      <c r="NHE87" s="227"/>
      <c r="NHF87" s="227"/>
      <c r="NHG87" s="227"/>
      <c r="NHH87" s="227"/>
      <c r="NHI87" s="227"/>
      <c r="NHJ87" s="227"/>
      <c r="NHK87" s="227"/>
      <c r="NHL87" s="227"/>
      <c r="NHM87" s="227"/>
      <c r="NHN87" s="227"/>
      <c r="NHO87" s="227"/>
      <c r="NHP87" s="227"/>
      <c r="NHQ87" s="227"/>
      <c r="NHR87" s="227"/>
      <c r="NHS87" s="227"/>
      <c r="NHT87" s="227"/>
      <c r="NHU87" s="227"/>
      <c r="NHV87" s="227"/>
      <c r="NHW87" s="227"/>
      <c r="NHX87" s="227"/>
      <c r="NHY87" s="227"/>
      <c r="NHZ87" s="227"/>
      <c r="NIA87" s="227"/>
      <c r="NIB87" s="227"/>
      <c r="NIC87" s="227"/>
      <c r="NID87" s="227"/>
      <c r="NIE87" s="227"/>
      <c r="NIF87" s="227"/>
      <c r="NIG87" s="227"/>
      <c r="NIH87" s="227"/>
      <c r="NII87" s="227"/>
      <c r="NIJ87" s="227"/>
      <c r="NIK87" s="227"/>
      <c r="NIL87" s="227"/>
      <c r="NIM87" s="227"/>
      <c r="NIN87" s="227"/>
      <c r="NIO87" s="227"/>
      <c r="NIP87" s="227"/>
      <c r="NIQ87" s="227"/>
      <c r="NIR87" s="227"/>
      <c r="NIS87" s="227"/>
      <c r="NIT87" s="227"/>
      <c r="NIU87" s="227"/>
      <c r="NIV87" s="227"/>
      <c r="NIW87" s="227"/>
      <c r="NIX87" s="227"/>
      <c r="NIY87" s="227"/>
      <c r="NIZ87" s="227"/>
      <c r="NJA87" s="227"/>
      <c r="NJB87" s="227"/>
      <c r="NJC87" s="227"/>
      <c r="NJD87" s="227"/>
      <c r="NJE87" s="227"/>
      <c r="NJF87" s="227"/>
      <c r="NJG87" s="227"/>
      <c r="NJH87" s="227"/>
      <c r="NJI87" s="227"/>
      <c r="NJJ87" s="227"/>
      <c r="NJK87" s="227"/>
      <c r="NJL87" s="227"/>
      <c r="NJM87" s="227"/>
      <c r="NJN87" s="227"/>
      <c r="NJO87" s="227"/>
      <c r="NJP87" s="227"/>
      <c r="NJQ87" s="227"/>
      <c r="NJR87" s="227"/>
      <c r="NJS87" s="227"/>
      <c r="NJT87" s="227"/>
      <c r="NJU87" s="227"/>
      <c r="NJV87" s="227"/>
      <c r="NJW87" s="227"/>
      <c r="NJX87" s="227"/>
      <c r="NJY87" s="227"/>
      <c r="NJZ87" s="227"/>
      <c r="NKA87" s="227"/>
      <c r="NKB87" s="227"/>
      <c r="NKC87" s="227"/>
      <c r="NKD87" s="227"/>
      <c r="NKE87" s="227"/>
      <c r="NKF87" s="227"/>
      <c r="NKG87" s="227"/>
      <c r="NKH87" s="227"/>
      <c r="NKI87" s="227"/>
      <c r="NKJ87" s="227"/>
      <c r="NKK87" s="227"/>
      <c r="NKL87" s="227"/>
      <c r="NKM87" s="227"/>
      <c r="NKN87" s="227"/>
      <c r="NKO87" s="227"/>
      <c r="NKP87" s="227"/>
      <c r="NKQ87" s="227"/>
      <c r="NKR87" s="227"/>
      <c r="NKS87" s="227"/>
      <c r="NKT87" s="227"/>
      <c r="NKU87" s="227"/>
      <c r="NKV87" s="227"/>
      <c r="NKW87" s="227"/>
      <c r="NKX87" s="227"/>
      <c r="NKY87" s="227"/>
      <c r="NKZ87" s="227"/>
      <c r="NLA87" s="227"/>
      <c r="NLB87" s="227"/>
      <c r="NLC87" s="227"/>
      <c r="NLD87" s="227"/>
      <c r="NLE87" s="227"/>
      <c r="NLF87" s="227"/>
      <c r="NLG87" s="227"/>
      <c r="NLH87" s="227"/>
      <c r="NLI87" s="227"/>
      <c r="NLJ87" s="227"/>
      <c r="NLK87" s="227"/>
      <c r="NLL87" s="227"/>
      <c r="NLM87" s="227"/>
      <c r="NLN87" s="227"/>
      <c r="NLO87" s="227"/>
      <c r="NLP87" s="227"/>
      <c r="NLQ87" s="227"/>
      <c r="NLR87" s="227"/>
      <c r="NLS87" s="227"/>
      <c r="NLT87" s="227"/>
      <c r="NLU87" s="227"/>
      <c r="NLV87" s="227"/>
      <c r="NLW87" s="227"/>
      <c r="NLX87" s="227"/>
      <c r="NLY87" s="227"/>
      <c r="NLZ87" s="227"/>
      <c r="NMA87" s="227"/>
      <c r="NMB87" s="227"/>
      <c r="NMC87" s="227"/>
      <c r="NMD87" s="227"/>
      <c r="NME87" s="227"/>
      <c r="NMF87" s="227"/>
      <c r="NMG87" s="227"/>
      <c r="NMH87" s="227"/>
      <c r="NMI87" s="227"/>
      <c r="NMJ87" s="227"/>
      <c r="NMK87" s="227"/>
      <c r="NML87" s="227"/>
      <c r="NMM87" s="227"/>
      <c r="NMN87" s="227"/>
      <c r="NMO87" s="227"/>
      <c r="NMP87" s="227"/>
      <c r="NMQ87" s="227"/>
      <c r="NMR87" s="227"/>
      <c r="NMS87" s="227"/>
      <c r="NMT87" s="227"/>
      <c r="NMU87" s="227"/>
      <c r="NMV87" s="227"/>
      <c r="NMW87" s="227"/>
      <c r="NMX87" s="227"/>
      <c r="NMY87" s="227"/>
      <c r="NMZ87" s="227"/>
      <c r="NNA87" s="227"/>
      <c r="NNB87" s="227"/>
      <c r="NNC87" s="227"/>
      <c r="NND87" s="227"/>
      <c r="NNE87" s="227"/>
      <c r="NNF87" s="227"/>
      <c r="NNG87" s="227"/>
      <c r="NNH87" s="227"/>
      <c r="NNI87" s="227"/>
      <c r="NNJ87" s="227"/>
      <c r="NNK87" s="227"/>
      <c r="NNL87" s="227"/>
      <c r="NNM87" s="227"/>
      <c r="NNN87" s="227"/>
      <c r="NNO87" s="227"/>
      <c r="NNP87" s="227"/>
      <c r="NNQ87" s="227"/>
      <c r="NNR87" s="227"/>
      <c r="NNS87" s="227"/>
      <c r="NNT87" s="227"/>
      <c r="NNU87" s="227"/>
      <c r="NNV87" s="227"/>
      <c r="NNW87" s="227"/>
      <c r="NNX87" s="227"/>
      <c r="NNY87" s="227"/>
      <c r="NNZ87" s="227"/>
      <c r="NOA87" s="227"/>
      <c r="NOB87" s="227"/>
      <c r="NOC87" s="227"/>
      <c r="NOD87" s="227"/>
      <c r="NOE87" s="227"/>
      <c r="NOF87" s="227"/>
      <c r="NOG87" s="227"/>
      <c r="NOH87" s="227"/>
      <c r="NOI87" s="227"/>
      <c r="NOJ87" s="227"/>
      <c r="NOK87" s="227"/>
      <c r="NOL87" s="227"/>
      <c r="NOM87" s="227"/>
      <c r="NON87" s="227"/>
      <c r="NOO87" s="227"/>
      <c r="NOP87" s="227"/>
      <c r="NOQ87" s="227"/>
      <c r="NOR87" s="227"/>
      <c r="NOS87" s="227"/>
      <c r="NOT87" s="227"/>
      <c r="NOU87" s="227"/>
      <c r="NOV87" s="227"/>
      <c r="NOW87" s="227"/>
      <c r="NOX87" s="227"/>
      <c r="NOY87" s="227"/>
      <c r="NOZ87" s="227"/>
      <c r="NPA87" s="227"/>
      <c r="NPB87" s="227"/>
      <c r="NPC87" s="227"/>
      <c r="NPD87" s="227"/>
      <c r="NPE87" s="227"/>
      <c r="NPF87" s="227"/>
      <c r="NPG87" s="227"/>
      <c r="NPH87" s="227"/>
      <c r="NPI87" s="227"/>
      <c r="NPJ87" s="227"/>
      <c r="NPK87" s="227"/>
      <c r="NPL87" s="227"/>
      <c r="NPM87" s="227"/>
      <c r="NPN87" s="227"/>
      <c r="NPO87" s="227"/>
      <c r="NPP87" s="227"/>
      <c r="NPQ87" s="227"/>
      <c r="NPR87" s="227"/>
      <c r="NPS87" s="227"/>
      <c r="NPT87" s="227"/>
      <c r="NPU87" s="227"/>
      <c r="NPV87" s="227"/>
      <c r="NPW87" s="227"/>
      <c r="NPX87" s="227"/>
      <c r="NPY87" s="227"/>
      <c r="NPZ87" s="227"/>
      <c r="NQA87" s="227"/>
      <c r="NQB87" s="227"/>
      <c r="NQC87" s="227"/>
      <c r="NQD87" s="227"/>
      <c r="NQE87" s="227"/>
      <c r="NQF87" s="227"/>
      <c r="NQG87" s="227"/>
      <c r="NQH87" s="227"/>
      <c r="NQI87" s="227"/>
      <c r="NQJ87" s="227"/>
      <c r="NQK87" s="227"/>
      <c r="NQL87" s="227"/>
      <c r="NQM87" s="227"/>
      <c r="NQN87" s="227"/>
      <c r="NQO87" s="227"/>
      <c r="NQP87" s="227"/>
      <c r="NQQ87" s="227"/>
      <c r="NQR87" s="227"/>
      <c r="NQS87" s="227"/>
      <c r="NQT87" s="227"/>
      <c r="NQU87" s="227"/>
      <c r="NQV87" s="227"/>
      <c r="NQW87" s="227"/>
      <c r="NQX87" s="227"/>
      <c r="NQY87" s="227"/>
      <c r="NQZ87" s="227"/>
      <c r="NRA87" s="227"/>
      <c r="NRB87" s="227"/>
      <c r="NRC87" s="227"/>
      <c r="NRD87" s="227"/>
      <c r="NRE87" s="227"/>
      <c r="NRF87" s="227"/>
      <c r="NRG87" s="227"/>
      <c r="NRH87" s="227"/>
      <c r="NRI87" s="227"/>
      <c r="NRJ87" s="227"/>
      <c r="NRK87" s="227"/>
      <c r="NRL87" s="227"/>
      <c r="NRM87" s="227"/>
      <c r="NRN87" s="227"/>
      <c r="NRO87" s="227"/>
      <c r="NRP87" s="227"/>
      <c r="NRQ87" s="227"/>
      <c r="NRR87" s="227"/>
      <c r="NRS87" s="227"/>
      <c r="NRT87" s="227"/>
      <c r="NRU87" s="227"/>
      <c r="NRV87" s="227"/>
      <c r="NRW87" s="227"/>
      <c r="NRX87" s="227"/>
      <c r="NRY87" s="227"/>
      <c r="NRZ87" s="227"/>
      <c r="NSA87" s="227"/>
      <c r="NSB87" s="227"/>
      <c r="NSC87" s="227"/>
      <c r="NSD87" s="227"/>
      <c r="NSE87" s="227"/>
      <c r="NSF87" s="227"/>
      <c r="NSG87" s="227"/>
      <c r="NSH87" s="227"/>
      <c r="NSI87" s="227"/>
      <c r="NSJ87" s="227"/>
      <c r="NSK87" s="227"/>
      <c r="NSL87" s="227"/>
      <c r="NSM87" s="227"/>
      <c r="NSN87" s="227"/>
      <c r="NSO87" s="227"/>
      <c r="NSP87" s="227"/>
      <c r="NSQ87" s="227"/>
      <c r="NSR87" s="227"/>
      <c r="NSS87" s="227"/>
      <c r="NST87" s="227"/>
      <c r="NSU87" s="227"/>
      <c r="NSV87" s="227"/>
      <c r="NSW87" s="227"/>
      <c r="NSX87" s="227"/>
      <c r="NSY87" s="227"/>
      <c r="NSZ87" s="227"/>
      <c r="NTA87" s="227"/>
      <c r="NTB87" s="227"/>
      <c r="NTC87" s="227"/>
      <c r="NTD87" s="227"/>
      <c r="NTE87" s="227"/>
      <c r="NTF87" s="227"/>
      <c r="NTG87" s="227"/>
      <c r="NTH87" s="227"/>
      <c r="NTI87" s="227"/>
      <c r="NTJ87" s="227"/>
      <c r="NTK87" s="227"/>
      <c r="NTL87" s="227"/>
      <c r="NTM87" s="227"/>
      <c r="NTN87" s="227"/>
      <c r="NTO87" s="227"/>
      <c r="NTP87" s="227"/>
      <c r="NTQ87" s="227"/>
      <c r="NTR87" s="227"/>
      <c r="NTS87" s="227"/>
      <c r="NTT87" s="227"/>
      <c r="NTU87" s="227"/>
      <c r="NTV87" s="227"/>
      <c r="NTW87" s="227"/>
      <c r="NTX87" s="227"/>
      <c r="NTY87" s="227"/>
      <c r="NTZ87" s="227"/>
      <c r="NUA87" s="227"/>
      <c r="NUB87" s="227"/>
      <c r="NUC87" s="227"/>
      <c r="NUD87" s="227"/>
      <c r="NUE87" s="227"/>
      <c r="NUF87" s="227"/>
      <c r="NUG87" s="227"/>
      <c r="NUH87" s="227"/>
      <c r="NUI87" s="227"/>
      <c r="NUJ87" s="227"/>
      <c r="NUK87" s="227"/>
      <c r="NUL87" s="227"/>
      <c r="NUM87" s="227"/>
      <c r="NUN87" s="227"/>
      <c r="NUO87" s="227"/>
      <c r="NUP87" s="227"/>
      <c r="NUQ87" s="227"/>
      <c r="NUR87" s="227"/>
      <c r="NUS87" s="227"/>
      <c r="NUT87" s="227"/>
      <c r="NUU87" s="227"/>
      <c r="NUV87" s="227"/>
      <c r="NUW87" s="227"/>
      <c r="NUX87" s="227"/>
      <c r="NUY87" s="227"/>
      <c r="NUZ87" s="227"/>
      <c r="NVA87" s="227"/>
      <c r="NVB87" s="227"/>
      <c r="NVC87" s="227"/>
      <c r="NVD87" s="227"/>
      <c r="NVE87" s="227"/>
      <c r="NVF87" s="227"/>
      <c r="NVG87" s="227"/>
      <c r="NVH87" s="227"/>
      <c r="NVI87" s="227"/>
      <c r="NVJ87" s="227"/>
      <c r="NVK87" s="227"/>
      <c r="NVL87" s="227"/>
      <c r="NVM87" s="227"/>
      <c r="NVN87" s="227"/>
      <c r="NVO87" s="227"/>
      <c r="NVP87" s="227"/>
      <c r="NVQ87" s="227"/>
      <c r="NVR87" s="227"/>
      <c r="NVS87" s="227"/>
      <c r="NVT87" s="227"/>
      <c r="NVU87" s="227"/>
      <c r="NVV87" s="227"/>
      <c r="NVW87" s="227"/>
      <c r="NVX87" s="227"/>
      <c r="NVY87" s="227"/>
      <c r="NVZ87" s="227"/>
      <c r="NWA87" s="227"/>
      <c r="NWB87" s="227"/>
      <c r="NWC87" s="227"/>
      <c r="NWD87" s="227"/>
      <c r="NWE87" s="227"/>
      <c r="NWF87" s="227"/>
      <c r="NWG87" s="227"/>
      <c r="NWH87" s="227"/>
      <c r="NWI87" s="227"/>
      <c r="NWJ87" s="227"/>
      <c r="NWK87" s="227"/>
      <c r="NWL87" s="227"/>
      <c r="NWM87" s="227"/>
      <c r="NWN87" s="227"/>
      <c r="NWO87" s="227"/>
      <c r="NWP87" s="227"/>
      <c r="NWQ87" s="227"/>
      <c r="NWR87" s="227"/>
      <c r="NWS87" s="227"/>
      <c r="NWT87" s="227"/>
      <c r="NWU87" s="227"/>
      <c r="NWV87" s="227"/>
      <c r="NWW87" s="227"/>
      <c r="NWX87" s="227"/>
      <c r="NWY87" s="227"/>
      <c r="NWZ87" s="227"/>
      <c r="NXA87" s="227"/>
      <c r="NXB87" s="227"/>
      <c r="NXC87" s="227"/>
      <c r="NXD87" s="227"/>
      <c r="NXE87" s="227"/>
      <c r="NXF87" s="227"/>
      <c r="NXG87" s="227"/>
      <c r="NXH87" s="227"/>
      <c r="NXI87" s="227"/>
      <c r="NXJ87" s="227"/>
      <c r="NXK87" s="227"/>
      <c r="NXL87" s="227"/>
      <c r="NXM87" s="227"/>
      <c r="NXN87" s="227"/>
      <c r="NXO87" s="227"/>
      <c r="NXP87" s="227"/>
      <c r="NXQ87" s="227"/>
      <c r="NXR87" s="227"/>
      <c r="NXS87" s="227"/>
      <c r="NXT87" s="227"/>
      <c r="NXU87" s="227"/>
      <c r="NXV87" s="227"/>
      <c r="NXW87" s="227"/>
      <c r="NXX87" s="227"/>
      <c r="NXY87" s="227"/>
      <c r="NXZ87" s="227"/>
      <c r="NYA87" s="227"/>
      <c r="NYB87" s="227"/>
      <c r="NYC87" s="227"/>
      <c r="NYD87" s="227"/>
      <c r="NYE87" s="227"/>
      <c r="NYF87" s="227"/>
      <c r="NYG87" s="227"/>
      <c r="NYH87" s="227"/>
      <c r="NYI87" s="227"/>
      <c r="NYJ87" s="227"/>
      <c r="NYK87" s="227"/>
      <c r="NYL87" s="227"/>
      <c r="NYM87" s="227"/>
      <c r="NYN87" s="227"/>
      <c r="NYO87" s="227"/>
      <c r="NYP87" s="227"/>
      <c r="NYQ87" s="227"/>
      <c r="NYR87" s="227"/>
      <c r="NYS87" s="227"/>
      <c r="NYT87" s="227"/>
      <c r="NYU87" s="227"/>
      <c r="NYV87" s="227"/>
      <c r="NYW87" s="227"/>
      <c r="NYX87" s="227"/>
      <c r="NYY87" s="227"/>
      <c r="NYZ87" s="227"/>
      <c r="NZA87" s="227"/>
      <c r="NZB87" s="227"/>
      <c r="NZC87" s="227"/>
      <c r="NZD87" s="227"/>
      <c r="NZE87" s="227"/>
      <c r="NZF87" s="227"/>
      <c r="NZG87" s="227"/>
      <c r="NZH87" s="227"/>
      <c r="NZI87" s="227"/>
      <c r="NZJ87" s="227"/>
      <c r="NZK87" s="227"/>
      <c r="NZL87" s="227"/>
      <c r="NZM87" s="227"/>
      <c r="NZN87" s="227"/>
      <c r="NZO87" s="227"/>
      <c r="NZP87" s="227"/>
      <c r="NZQ87" s="227"/>
      <c r="NZR87" s="227"/>
      <c r="NZS87" s="227"/>
      <c r="NZT87" s="227"/>
      <c r="NZU87" s="227"/>
      <c r="NZV87" s="227"/>
      <c r="NZW87" s="227"/>
      <c r="NZX87" s="227"/>
      <c r="NZY87" s="227"/>
      <c r="NZZ87" s="227"/>
      <c r="OAA87" s="227"/>
      <c r="OAB87" s="227"/>
      <c r="OAC87" s="227"/>
      <c r="OAD87" s="227"/>
      <c r="OAE87" s="227"/>
      <c r="OAF87" s="227"/>
      <c r="OAG87" s="227"/>
      <c r="OAH87" s="227"/>
      <c r="OAI87" s="227"/>
      <c r="OAJ87" s="227"/>
      <c r="OAK87" s="227"/>
      <c r="OAL87" s="227"/>
      <c r="OAM87" s="227"/>
      <c r="OAN87" s="227"/>
      <c r="OAO87" s="227"/>
      <c r="OAP87" s="227"/>
      <c r="OAQ87" s="227"/>
      <c r="OAR87" s="227"/>
      <c r="OAS87" s="227"/>
      <c r="OAT87" s="227"/>
      <c r="OAU87" s="227"/>
      <c r="OAV87" s="227"/>
      <c r="OAW87" s="227"/>
      <c r="OAX87" s="227"/>
      <c r="OAY87" s="227"/>
      <c r="OAZ87" s="227"/>
      <c r="OBA87" s="227"/>
      <c r="OBB87" s="227"/>
      <c r="OBC87" s="227"/>
      <c r="OBD87" s="227"/>
      <c r="OBE87" s="227"/>
      <c r="OBF87" s="227"/>
      <c r="OBG87" s="227"/>
      <c r="OBH87" s="227"/>
      <c r="OBI87" s="227"/>
      <c r="OBJ87" s="227"/>
      <c r="OBK87" s="227"/>
      <c r="OBL87" s="227"/>
      <c r="OBM87" s="227"/>
      <c r="OBN87" s="227"/>
      <c r="OBO87" s="227"/>
      <c r="OBP87" s="227"/>
      <c r="OBQ87" s="227"/>
      <c r="OBR87" s="227"/>
      <c r="OBS87" s="227"/>
      <c r="OBT87" s="227"/>
      <c r="OBU87" s="227"/>
      <c r="OBV87" s="227"/>
      <c r="OBW87" s="227"/>
      <c r="OBX87" s="227"/>
      <c r="OBY87" s="227"/>
      <c r="OBZ87" s="227"/>
      <c r="OCA87" s="227"/>
      <c r="OCB87" s="227"/>
      <c r="OCC87" s="227"/>
      <c r="OCD87" s="227"/>
      <c r="OCE87" s="227"/>
      <c r="OCF87" s="227"/>
      <c r="OCG87" s="227"/>
      <c r="OCH87" s="227"/>
      <c r="OCI87" s="227"/>
      <c r="OCJ87" s="227"/>
      <c r="OCK87" s="227"/>
      <c r="OCL87" s="227"/>
      <c r="OCM87" s="227"/>
      <c r="OCN87" s="227"/>
      <c r="OCO87" s="227"/>
      <c r="OCP87" s="227"/>
      <c r="OCQ87" s="227"/>
      <c r="OCR87" s="227"/>
      <c r="OCS87" s="227"/>
      <c r="OCT87" s="227"/>
      <c r="OCU87" s="227"/>
      <c r="OCV87" s="227"/>
      <c r="OCW87" s="227"/>
      <c r="OCX87" s="227"/>
      <c r="OCY87" s="227"/>
      <c r="OCZ87" s="227"/>
      <c r="ODA87" s="227"/>
      <c r="ODB87" s="227"/>
      <c r="ODC87" s="227"/>
      <c r="ODD87" s="227"/>
      <c r="ODE87" s="227"/>
      <c r="ODF87" s="227"/>
      <c r="ODG87" s="227"/>
      <c r="ODH87" s="227"/>
      <c r="ODI87" s="227"/>
      <c r="ODJ87" s="227"/>
      <c r="ODK87" s="227"/>
      <c r="ODL87" s="227"/>
      <c r="ODM87" s="227"/>
      <c r="ODN87" s="227"/>
      <c r="ODO87" s="227"/>
      <c r="ODP87" s="227"/>
      <c r="ODQ87" s="227"/>
      <c r="ODR87" s="227"/>
      <c r="ODS87" s="227"/>
      <c r="ODT87" s="227"/>
      <c r="ODU87" s="227"/>
      <c r="ODV87" s="227"/>
      <c r="ODW87" s="227"/>
      <c r="ODX87" s="227"/>
      <c r="ODY87" s="227"/>
      <c r="ODZ87" s="227"/>
      <c r="OEA87" s="227"/>
      <c r="OEB87" s="227"/>
      <c r="OEC87" s="227"/>
      <c r="OED87" s="227"/>
      <c r="OEE87" s="227"/>
      <c r="OEF87" s="227"/>
      <c r="OEG87" s="227"/>
      <c r="OEH87" s="227"/>
      <c r="OEI87" s="227"/>
      <c r="OEJ87" s="227"/>
      <c r="OEK87" s="227"/>
      <c r="OEL87" s="227"/>
      <c r="OEM87" s="227"/>
      <c r="OEN87" s="227"/>
      <c r="OEO87" s="227"/>
      <c r="OEP87" s="227"/>
      <c r="OEQ87" s="227"/>
      <c r="OER87" s="227"/>
      <c r="OES87" s="227"/>
      <c r="OET87" s="227"/>
      <c r="OEU87" s="227"/>
      <c r="OEV87" s="227"/>
      <c r="OEW87" s="227"/>
      <c r="OEX87" s="227"/>
      <c r="OEY87" s="227"/>
      <c r="OEZ87" s="227"/>
      <c r="OFA87" s="227"/>
      <c r="OFB87" s="227"/>
      <c r="OFC87" s="227"/>
      <c r="OFD87" s="227"/>
      <c r="OFE87" s="227"/>
      <c r="OFF87" s="227"/>
      <c r="OFG87" s="227"/>
      <c r="OFH87" s="227"/>
      <c r="OFI87" s="227"/>
      <c r="OFJ87" s="227"/>
      <c r="OFK87" s="227"/>
      <c r="OFL87" s="227"/>
      <c r="OFM87" s="227"/>
      <c r="OFN87" s="227"/>
      <c r="OFO87" s="227"/>
      <c r="OFP87" s="227"/>
      <c r="OFQ87" s="227"/>
      <c r="OFR87" s="227"/>
      <c r="OFS87" s="227"/>
      <c r="OFT87" s="227"/>
      <c r="OFU87" s="227"/>
      <c r="OFV87" s="227"/>
      <c r="OFW87" s="227"/>
      <c r="OFX87" s="227"/>
      <c r="OFY87" s="227"/>
      <c r="OFZ87" s="227"/>
      <c r="OGA87" s="227"/>
      <c r="OGB87" s="227"/>
      <c r="OGC87" s="227"/>
      <c r="OGD87" s="227"/>
      <c r="OGE87" s="227"/>
      <c r="OGF87" s="227"/>
      <c r="OGG87" s="227"/>
      <c r="OGH87" s="227"/>
      <c r="OGI87" s="227"/>
      <c r="OGJ87" s="227"/>
      <c r="OGK87" s="227"/>
      <c r="OGL87" s="227"/>
      <c r="OGM87" s="227"/>
      <c r="OGN87" s="227"/>
      <c r="OGO87" s="227"/>
      <c r="OGP87" s="227"/>
      <c r="OGQ87" s="227"/>
      <c r="OGR87" s="227"/>
      <c r="OGS87" s="227"/>
      <c r="OGT87" s="227"/>
      <c r="OGU87" s="227"/>
      <c r="OGV87" s="227"/>
      <c r="OGW87" s="227"/>
      <c r="OGX87" s="227"/>
      <c r="OGY87" s="227"/>
      <c r="OGZ87" s="227"/>
      <c r="OHA87" s="227"/>
      <c r="OHB87" s="227"/>
      <c r="OHC87" s="227"/>
      <c r="OHD87" s="227"/>
      <c r="OHE87" s="227"/>
      <c r="OHF87" s="227"/>
      <c r="OHG87" s="227"/>
      <c r="OHH87" s="227"/>
      <c r="OHI87" s="227"/>
      <c r="OHJ87" s="227"/>
      <c r="OHK87" s="227"/>
      <c r="OHL87" s="227"/>
      <c r="OHM87" s="227"/>
      <c r="OHN87" s="227"/>
      <c r="OHO87" s="227"/>
      <c r="OHP87" s="227"/>
      <c r="OHQ87" s="227"/>
      <c r="OHR87" s="227"/>
      <c r="OHS87" s="227"/>
      <c r="OHT87" s="227"/>
      <c r="OHU87" s="227"/>
      <c r="OHV87" s="227"/>
      <c r="OHW87" s="227"/>
      <c r="OHX87" s="227"/>
      <c r="OHY87" s="227"/>
      <c r="OHZ87" s="227"/>
      <c r="OIA87" s="227"/>
      <c r="OIB87" s="227"/>
      <c r="OIC87" s="227"/>
      <c r="OID87" s="227"/>
      <c r="OIE87" s="227"/>
      <c r="OIF87" s="227"/>
      <c r="OIG87" s="227"/>
      <c r="OIH87" s="227"/>
      <c r="OII87" s="227"/>
      <c r="OIJ87" s="227"/>
      <c r="OIK87" s="227"/>
      <c r="OIL87" s="227"/>
      <c r="OIM87" s="227"/>
      <c r="OIN87" s="227"/>
      <c r="OIO87" s="227"/>
      <c r="OIP87" s="227"/>
      <c r="OIQ87" s="227"/>
      <c r="OIR87" s="227"/>
      <c r="OIS87" s="227"/>
      <c r="OIT87" s="227"/>
      <c r="OIU87" s="227"/>
      <c r="OIV87" s="227"/>
      <c r="OIW87" s="227"/>
      <c r="OIX87" s="227"/>
      <c r="OIY87" s="227"/>
      <c r="OIZ87" s="227"/>
      <c r="OJA87" s="227"/>
      <c r="OJB87" s="227"/>
      <c r="OJC87" s="227"/>
      <c r="OJD87" s="227"/>
      <c r="OJE87" s="227"/>
      <c r="OJF87" s="227"/>
      <c r="OJG87" s="227"/>
      <c r="OJH87" s="227"/>
      <c r="OJI87" s="227"/>
      <c r="OJJ87" s="227"/>
      <c r="OJK87" s="227"/>
      <c r="OJL87" s="227"/>
      <c r="OJM87" s="227"/>
      <c r="OJN87" s="227"/>
      <c r="OJO87" s="227"/>
      <c r="OJP87" s="227"/>
      <c r="OJQ87" s="227"/>
      <c r="OJR87" s="227"/>
      <c r="OJS87" s="227"/>
      <c r="OJT87" s="227"/>
      <c r="OJU87" s="227"/>
      <c r="OJV87" s="227"/>
      <c r="OJW87" s="227"/>
      <c r="OJX87" s="227"/>
      <c r="OJY87" s="227"/>
      <c r="OJZ87" s="227"/>
      <c r="OKA87" s="227"/>
      <c r="OKB87" s="227"/>
      <c r="OKC87" s="227"/>
      <c r="OKD87" s="227"/>
      <c r="OKE87" s="227"/>
      <c r="OKF87" s="227"/>
      <c r="OKG87" s="227"/>
      <c r="OKH87" s="227"/>
      <c r="OKI87" s="227"/>
      <c r="OKJ87" s="227"/>
      <c r="OKK87" s="227"/>
      <c r="OKL87" s="227"/>
      <c r="OKM87" s="227"/>
      <c r="OKN87" s="227"/>
      <c r="OKO87" s="227"/>
      <c r="OKP87" s="227"/>
      <c r="OKQ87" s="227"/>
      <c r="OKR87" s="227"/>
      <c r="OKS87" s="227"/>
      <c r="OKT87" s="227"/>
      <c r="OKU87" s="227"/>
      <c r="OKV87" s="227"/>
      <c r="OKW87" s="227"/>
      <c r="OKX87" s="227"/>
      <c r="OKY87" s="227"/>
      <c r="OKZ87" s="227"/>
      <c r="OLA87" s="227"/>
      <c r="OLB87" s="227"/>
      <c r="OLC87" s="227"/>
      <c r="OLD87" s="227"/>
      <c r="OLE87" s="227"/>
      <c r="OLF87" s="227"/>
      <c r="OLG87" s="227"/>
      <c r="OLH87" s="227"/>
      <c r="OLI87" s="227"/>
      <c r="OLJ87" s="227"/>
      <c r="OLK87" s="227"/>
      <c r="OLL87" s="227"/>
      <c r="OLM87" s="227"/>
      <c r="OLN87" s="227"/>
      <c r="OLO87" s="227"/>
      <c r="OLP87" s="227"/>
      <c r="OLQ87" s="227"/>
      <c r="OLR87" s="227"/>
      <c r="OLS87" s="227"/>
      <c r="OLT87" s="227"/>
      <c r="OLU87" s="227"/>
      <c r="OLV87" s="227"/>
      <c r="OLW87" s="227"/>
      <c r="OLX87" s="227"/>
      <c r="OLY87" s="227"/>
      <c r="OLZ87" s="227"/>
      <c r="OMA87" s="227"/>
      <c r="OMB87" s="227"/>
      <c r="OMC87" s="227"/>
      <c r="OMD87" s="227"/>
      <c r="OME87" s="227"/>
      <c r="OMF87" s="227"/>
      <c r="OMG87" s="227"/>
      <c r="OMH87" s="227"/>
      <c r="OMI87" s="227"/>
      <c r="OMJ87" s="227"/>
      <c r="OMK87" s="227"/>
      <c r="OML87" s="227"/>
      <c r="OMM87" s="227"/>
      <c r="OMN87" s="227"/>
      <c r="OMO87" s="227"/>
      <c r="OMP87" s="227"/>
      <c r="OMQ87" s="227"/>
      <c r="OMR87" s="227"/>
      <c r="OMS87" s="227"/>
      <c r="OMT87" s="227"/>
      <c r="OMU87" s="227"/>
      <c r="OMV87" s="227"/>
      <c r="OMW87" s="227"/>
      <c r="OMX87" s="227"/>
      <c r="OMY87" s="227"/>
      <c r="OMZ87" s="227"/>
      <c r="ONA87" s="227"/>
      <c r="ONB87" s="227"/>
      <c r="ONC87" s="227"/>
      <c r="OND87" s="227"/>
      <c r="ONE87" s="227"/>
      <c r="ONF87" s="227"/>
      <c r="ONG87" s="227"/>
      <c r="ONH87" s="227"/>
      <c r="ONI87" s="227"/>
      <c r="ONJ87" s="227"/>
      <c r="ONK87" s="227"/>
      <c r="ONL87" s="227"/>
      <c r="ONM87" s="227"/>
      <c r="ONN87" s="227"/>
      <c r="ONO87" s="227"/>
      <c r="ONP87" s="227"/>
      <c r="ONQ87" s="227"/>
      <c r="ONR87" s="227"/>
      <c r="ONS87" s="227"/>
      <c r="ONT87" s="227"/>
      <c r="ONU87" s="227"/>
      <c r="ONV87" s="227"/>
      <c r="ONW87" s="227"/>
      <c r="ONX87" s="227"/>
      <c r="ONY87" s="227"/>
      <c r="ONZ87" s="227"/>
      <c r="OOA87" s="227"/>
      <c r="OOB87" s="227"/>
      <c r="OOC87" s="227"/>
      <c r="OOD87" s="227"/>
      <c r="OOE87" s="227"/>
      <c r="OOF87" s="227"/>
      <c r="OOG87" s="227"/>
      <c r="OOH87" s="227"/>
      <c r="OOI87" s="227"/>
      <c r="OOJ87" s="227"/>
      <c r="OOK87" s="227"/>
      <c r="OOL87" s="227"/>
      <c r="OOM87" s="227"/>
      <c r="OON87" s="227"/>
      <c r="OOO87" s="227"/>
      <c r="OOP87" s="227"/>
      <c r="OOQ87" s="227"/>
      <c r="OOR87" s="227"/>
      <c r="OOS87" s="227"/>
      <c r="OOT87" s="227"/>
      <c r="OOU87" s="227"/>
      <c r="OOV87" s="227"/>
      <c r="OOW87" s="227"/>
      <c r="OOX87" s="227"/>
      <c r="OOY87" s="227"/>
      <c r="OOZ87" s="227"/>
      <c r="OPA87" s="227"/>
      <c r="OPB87" s="227"/>
      <c r="OPC87" s="227"/>
      <c r="OPD87" s="227"/>
      <c r="OPE87" s="227"/>
      <c r="OPF87" s="227"/>
      <c r="OPG87" s="227"/>
      <c r="OPH87" s="227"/>
      <c r="OPI87" s="227"/>
      <c r="OPJ87" s="227"/>
      <c r="OPK87" s="227"/>
      <c r="OPL87" s="227"/>
      <c r="OPM87" s="227"/>
      <c r="OPN87" s="227"/>
      <c r="OPO87" s="227"/>
      <c r="OPP87" s="227"/>
      <c r="OPQ87" s="227"/>
      <c r="OPR87" s="227"/>
      <c r="OPS87" s="227"/>
      <c r="OPT87" s="227"/>
      <c r="OPU87" s="227"/>
      <c r="OPV87" s="227"/>
      <c r="OPW87" s="227"/>
      <c r="OPX87" s="227"/>
      <c r="OPY87" s="227"/>
      <c r="OPZ87" s="227"/>
      <c r="OQA87" s="227"/>
      <c r="OQB87" s="227"/>
      <c r="OQC87" s="227"/>
      <c r="OQD87" s="227"/>
      <c r="OQE87" s="227"/>
      <c r="OQF87" s="227"/>
      <c r="OQG87" s="227"/>
      <c r="OQH87" s="227"/>
      <c r="OQI87" s="227"/>
      <c r="OQJ87" s="227"/>
      <c r="OQK87" s="227"/>
      <c r="OQL87" s="227"/>
      <c r="OQM87" s="227"/>
      <c r="OQN87" s="227"/>
      <c r="OQO87" s="227"/>
      <c r="OQP87" s="227"/>
      <c r="OQQ87" s="227"/>
      <c r="OQR87" s="227"/>
      <c r="OQS87" s="227"/>
      <c r="OQT87" s="227"/>
      <c r="OQU87" s="227"/>
      <c r="OQV87" s="227"/>
      <c r="OQW87" s="227"/>
      <c r="OQX87" s="227"/>
      <c r="OQY87" s="227"/>
      <c r="OQZ87" s="227"/>
      <c r="ORA87" s="227"/>
      <c r="ORB87" s="227"/>
      <c r="ORC87" s="227"/>
      <c r="ORD87" s="227"/>
      <c r="ORE87" s="227"/>
      <c r="ORF87" s="227"/>
      <c r="ORG87" s="227"/>
      <c r="ORH87" s="227"/>
      <c r="ORI87" s="227"/>
      <c r="ORJ87" s="227"/>
      <c r="ORK87" s="227"/>
      <c r="ORL87" s="227"/>
      <c r="ORM87" s="227"/>
      <c r="ORN87" s="227"/>
      <c r="ORO87" s="227"/>
      <c r="ORP87" s="227"/>
      <c r="ORQ87" s="227"/>
      <c r="ORR87" s="227"/>
      <c r="ORS87" s="227"/>
      <c r="ORT87" s="227"/>
      <c r="ORU87" s="227"/>
      <c r="ORV87" s="227"/>
      <c r="ORW87" s="227"/>
      <c r="ORX87" s="227"/>
      <c r="ORY87" s="227"/>
      <c r="ORZ87" s="227"/>
      <c r="OSA87" s="227"/>
      <c r="OSB87" s="227"/>
      <c r="OSC87" s="227"/>
      <c r="OSD87" s="227"/>
      <c r="OSE87" s="227"/>
      <c r="OSF87" s="227"/>
      <c r="OSG87" s="227"/>
      <c r="OSH87" s="227"/>
      <c r="OSI87" s="227"/>
      <c r="OSJ87" s="227"/>
      <c r="OSK87" s="227"/>
      <c r="OSL87" s="227"/>
      <c r="OSM87" s="227"/>
      <c r="OSN87" s="227"/>
      <c r="OSO87" s="227"/>
      <c r="OSP87" s="227"/>
      <c r="OSQ87" s="227"/>
      <c r="OSR87" s="227"/>
      <c r="OSS87" s="227"/>
      <c r="OST87" s="227"/>
      <c r="OSU87" s="227"/>
      <c r="OSV87" s="227"/>
      <c r="OSW87" s="227"/>
      <c r="OSX87" s="227"/>
      <c r="OSY87" s="227"/>
      <c r="OSZ87" s="227"/>
      <c r="OTA87" s="227"/>
      <c r="OTB87" s="227"/>
      <c r="OTC87" s="227"/>
      <c r="OTD87" s="227"/>
      <c r="OTE87" s="227"/>
      <c r="OTF87" s="227"/>
      <c r="OTG87" s="227"/>
      <c r="OTH87" s="227"/>
      <c r="OTI87" s="227"/>
      <c r="OTJ87" s="227"/>
      <c r="OTK87" s="227"/>
      <c r="OTL87" s="227"/>
      <c r="OTM87" s="227"/>
      <c r="OTN87" s="227"/>
      <c r="OTO87" s="227"/>
      <c r="OTP87" s="227"/>
      <c r="OTQ87" s="227"/>
      <c r="OTR87" s="227"/>
      <c r="OTS87" s="227"/>
      <c r="OTT87" s="227"/>
      <c r="OTU87" s="227"/>
      <c r="OTV87" s="227"/>
      <c r="OTW87" s="227"/>
      <c r="OTX87" s="227"/>
      <c r="OTY87" s="227"/>
      <c r="OTZ87" s="227"/>
      <c r="OUA87" s="227"/>
      <c r="OUB87" s="227"/>
      <c r="OUC87" s="227"/>
      <c r="OUD87" s="227"/>
      <c r="OUE87" s="227"/>
      <c r="OUF87" s="227"/>
      <c r="OUG87" s="227"/>
      <c r="OUH87" s="227"/>
      <c r="OUI87" s="227"/>
      <c r="OUJ87" s="227"/>
      <c r="OUK87" s="227"/>
      <c r="OUL87" s="227"/>
      <c r="OUM87" s="227"/>
      <c r="OUN87" s="227"/>
      <c r="OUO87" s="227"/>
      <c r="OUP87" s="227"/>
      <c r="OUQ87" s="227"/>
      <c r="OUR87" s="227"/>
      <c r="OUS87" s="227"/>
      <c r="OUT87" s="227"/>
      <c r="OUU87" s="227"/>
      <c r="OUV87" s="227"/>
      <c r="OUW87" s="227"/>
      <c r="OUX87" s="227"/>
      <c r="OUY87" s="227"/>
      <c r="OUZ87" s="227"/>
      <c r="OVA87" s="227"/>
      <c r="OVB87" s="227"/>
      <c r="OVC87" s="227"/>
      <c r="OVD87" s="227"/>
      <c r="OVE87" s="227"/>
      <c r="OVF87" s="227"/>
      <c r="OVG87" s="227"/>
      <c r="OVH87" s="227"/>
      <c r="OVI87" s="227"/>
      <c r="OVJ87" s="227"/>
      <c r="OVK87" s="227"/>
      <c r="OVL87" s="227"/>
      <c r="OVM87" s="227"/>
      <c r="OVN87" s="227"/>
      <c r="OVO87" s="227"/>
      <c r="OVP87" s="227"/>
      <c r="OVQ87" s="227"/>
      <c r="OVR87" s="227"/>
      <c r="OVS87" s="227"/>
      <c r="OVT87" s="227"/>
      <c r="OVU87" s="227"/>
      <c r="OVV87" s="227"/>
      <c r="OVW87" s="227"/>
      <c r="OVX87" s="227"/>
      <c r="OVY87" s="227"/>
      <c r="OVZ87" s="227"/>
      <c r="OWA87" s="227"/>
      <c r="OWB87" s="227"/>
      <c r="OWC87" s="227"/>
      <c r="OWD87" s="227"/>
      <c r="OWE87" s="227"/>
      <c r="OWF87" s="227"/>
      <c r="OWG87" s="227"/>
      <c r="OWH87" s="227"/>
      <c r="OWI87" s="227"/>
      <c r="OWJ87" s="227"/>
      <c r="OWK87" s="227"/>
      <c r="OWL87" s="227"/>
      <c r="OWM87" s="227"/>
      <c r="OWN87" s="227"/>
      <c r="OWO87" s="227"/>
      <c r="OWP87" s="227"/>
      <c r="OWQ87" s="227"/>
      <c r="OWR87" s="227"/>
      <c r="OWS87" s="227"/>
      <c r="OWT87" s="227"/>
      <c r="OWU87" s="227"/>
      <c r="OWV87" s="227"/>
      <c r="OWW87" s="227"/>
      <c r="OWX87" s="227"/>
      <c r="OWY87" s="227"/>
      <c r="OWZ87" s="227"/>
      <c r="OXA87" s="227"/>
      <c r="OXB87" s="227"/>
      <c r="OXC87" s="227"/>
      <c r="OXD87" s="227"/>
      <c r="OXE87" s="227"/>
      <c r="OXF87" s="227"/>
      <c r="OXG87" s="227"/>
      <c r="OXH87" s="227"/>
      <c r="OXI87" s="227"/>
      <c r="OXJ87" s="227"/>
      <c r="OXK87" s="227"/>
      <c r="OXL87" s="227"/>
      <c r="OXM87" s="227"/>
      <c r="OXN87" s="227"/>
      <c r="OXO87" s="227"/>
      <c r="OXP87" s="227"/>
      <c r="OXQ87" s="227"/>
      <c r="OXR87" s="227"/>
      <c r="OXS87" s="227"/>
      <c r="OXT87" s="227"/>
      <c r="OXU87" s="227"/>
      <c r="OXV87" s="227"/>
      <c r="OXW87" s="227"/>
      <c r="OXX87" s="227"/>
      <c r="OXY87" s="227"/>
      <c r="OXZ87" s="227"/>
      <c r="OYA87" s="227"/>
      <c r="OYB87" s="227"/>
      <c r="OYC87" s="227"/>
      <c r="OYD87" s="227"/>
      <c r="OYE87" s="227"/>
      <c r="OYF87" s="227"/>
      <c r="OYG87" s="227"/>
      <c r="OYH87" s="227"/>
      <c r="OYI87" s="227"/>
      <c r="OYJ87" s="227"/>
      <c r="OYK87" s="227"/>
      <c r="OYL87" s="227"/>
      <c r="OYM87" s="227"/>
      <c r="OYN87" s="227"/>
      <c r="OYO87" s="227"/>
      <c r="OYP87" s="227"/>
      <c r="OYQ87" s="227"/>
      <c r="OYR87" s="227"/>
      <c r="OYS87" s="227"/>
      <c r="OYT87" s="227"/>
      <c r="OYU87" s="227"/>
      <c r="OYV87" s="227"/>
      <c r="OYW87" s="227"/>
      <c r="OYX87" s="227"/>
      <c r="OYY87" s="227"/>
      <c r="OYZ87" s="227"/>
      <c r="OZA87" s="227"/>
      <c r="OZB87" s="227"/>
      <c r="OZC87" s="227"/>
      <c r="OZD87" s="227"/>
      <c r="OZE87" s="227"/>
      <c r="OZF87" s="227"/>
      <c r="OZG87" s="227"/>
      <c r="OZH87" s="227"/>
      <c r="OZI87" s="227"/>
      <c r="OZJ87" s="227"/>
      <c r="OZK87" s="227"/>
      <c r="OZL87" s="227"/>
      <c r="OZM87" s="227"/>
      <c r="OZN87" s="227"/>
      <c r="OZO87" s="227"/>
      <c r="OZP87" s="227"/>
      <c r="OZQ87" s="227"/>
      <c r="OZR87" s="227"/>
      <c r="OZS87" s="227"/>
      <c r="OZT87" s="227"/>
      <c r="OZU87" s="227"/>
      <c r="OZV87" s="227"/>
      <c r="OZW87" s="227"/>
      <c r="OZX87" s="227"/>
      <c r="OZY87" s="227"/>
      <c r="OZZ87" s="227"/>
      <c r="PAA87" s="227"/>
      <c r="PAB87" s="227"/>
      <c r="PAC87" s="227"/>
      <c r="PAD87" s="227"/>
      <c r="PAE87" s="227"/>
      <c r="PAF87" s="227"/>
      <c r="PAG87" s="227"/>
      <c r="PAH87" s="227"/>
      <c r="PAI87" s="227"/>
      <c r="PAJ87" s="227"/>
      <c r="PAK87" s="227"/>
      <c r="PAL87" s="227"/>
      <c r="PAM87" s="227"/>
      <c r="PAN87" s="227"/>
      <c r="PAO87" s="227"/>
      <c r="PAP87" s="227"/>
      <c r="PAQ87" s="227"/>
      <c r="PAR87" s="227"/>
      <c r="PAS87" s="227"/>
      <c r="PAT87" s="227"/>
      <c r="PAU87" s="227"/>
      <c r="PAV87" s="227"/>
      <c r="PAW87" s="227"/>
      <c r="PAX87" s="227"/>
      <c r="PAY87" s="227"/>
      <c r="PAZ87" s="227"/>
      <c r="PBA87" s="227"/>
      <c r="PBB87" s="227"/>
      <c r="PBC87" s="227"/>
      <c r="PBD87" s="227"/>
      <c r="PBE87" s="227"/>
      <c r="PBF87" s="227"/>
      <c r="PBG87" s="227"/>
      <c r="PBH87" s="227"/>
      <c r="PBI87" s="227"/>
      <c r="PBJ87" s="227"/>
      <c r="PBK87" s="227"/>
      <c r="PBL87" s="227"/>
      <c r="PBM87" s="227"/>
      <c r="PBN87" s="227"/>
      <c r="PBO87" s="227"/>
      <c r="PBP87" s="227"/>
      <c r="PBQ87" s="227"/>
      <c r="PBR87" s="227"/>
      <c r="PBS87" s="227"/>
      <c r="PBT87" s="227"/>
      <c r="PBU87" s="227"/>
      <c r="PBV87" s="227"/>
      <c r="PBW87" s="227"/>
      <c r="PBX87" s="227"/>
      <c r="PBY87" s="227"/>
      <c r="PBZ87" s="227"/>
      <c r="PCA87" s="227"/>
      <c r="PCB87" s="227"/>
      <c r="PCC87" s="227"/>
      <c r="PCD87" s="227"/>
      <c r="PCE87" s="227"/>
      <c r="PCF87" s="227"/>
      <c r="PCG87" s="227"/>
      <c r="PCH87" s="227"/>
      <c r="PCI87" s="227"/>
      <c r="PCJ87" s="227"/>
      <c r="PCK87" s="227"/>
      <c r="PCL87" s="227"/>
      <c r="PCM87" s="227"/>
      <c r="PCN87" s="227"/>
      <c r="PCO87" s="227"/>
      <c r="PCP87" s="227"/>
      <c r="PCQ87" s="227"/>
      <c r="PCR87" s="227"/>
      <c r="PCS87" s="227"/>
      <c r="PCT87" s="227"/>
      <c r="PCU87" s="227"/>
      <c r="PCV87" s="227"/>
      <c r="PCW87" s="227"/>
      <c r="PCX87" s="227"/>
      <c r="PCY87" s="227"/>
      <c r="PCZ87" s="227"/>
      <c r="PDA87" s="227"/>
      <c r="PDB87" s="227"/>
      <c r="PDC87" s="227"/>
      <c r="PDD87" s="227"/>
      <c r="PDE87" s="227"/>
      <c r="PDF87" s="227"/>
      <c r="PDG87" s="227"/>
      <c r="PDH87" s="227"/>
      <c r="PDI87" s="227"/>
      <c r="PDJ87" s="227"/>
      <c r="PDK87" s="227"/>
      <c r="PDL87" s="227"/>
      <c r="PDM87" s="227"/>
      <c r="PDN87" s="227"/>
      <c r="PDO87" s="227"/>
      <c r="PDP87" s="227"/>
      <c r="PDQ87" s="227"/>
      <c r="PDR87" s="227"/>
      <c r="PDS87" s="227"/>
      <c r="PDT87" s="227"/>
      <c r="PDU87" s="227"/>
      <c r="PDV87" s="227"/>
      <c r="PDW87" s="227"/>
      <c r="PDX87" s="227"/>
      <c r="PDY87" s="227"/>
      <c r="PDZ87" s="227"/>
      <c r="PEA87" s="227"/>
      <c r="PEB87" s="227"/>
      <c r="PEC87" s="227"/>
      <c r="PED87" s="227"/>
      <c r="PEE87" s="227"/>
      <c r="PEF87" s="227"/>
      <c r="PEG87" s="227"/>
      <c r="PEH87" s="227"/>
      <c r="PEI87" s="227"/>
      <c r="PEJ87" s="227"/>
      <c r="PEK87" s="227"/>
      <c r="PEL87" s="227"/>
      <c r="PEM87" s="227"/>
      <c r="PEN87" s="227"/>
      <c r="PEO87" s="227"/>
      <c r="PEP87" s="227"/>
      <c r="PEQ87" s="227"/>
      <c r="PER87" s="227"/>
      <c r="PES87" s="227"/>
      <c r="PET87" s="227"/>
      <c r="PEU87" s="227"/>
      <c r="PEV87" s="227"/>
      <c r="PEW87" s="227"/>
      <c r="PEX87" s="227"/>
      <c r="PEY87" s="227"/>
      <c r="PEZ87" s="227"/>
      <c r="PFA87" s="227"/>
      <c r="PFB87" s="227"/>
      <c r="PFC87" s="227"/>
      <c r="PFD87" s="227"/>
      <c r="PFE87" s="227"/>
      <c r="PFF87" s="227"/>
      <c r="PFG87" s="227"/>
      <c r="PFH87" s="227"/>
      <c r="PFI87" s="227"/>
      <c r="PFJ87" s="227"/>
      <c r="PFK87" s="227"/>
      <c r="PFL87" s="227"/>
      <c r="PFM87" s="227"/>
      <c r="PFN87" s="227"/>
      <c r="PFO87" s="227"/>
      <c r="PFP87" s="227"/>
      <c r="PFQ87" s="227"/>
      <c r="PFR87" s="227"/>
      <c r="PFS87" s="227"/>
      <c r="PFT87" s="227"/>
      <c r="PFU87" s="227"/>
      <c r="PFV87" s="227"/>
      <c r="PFW87" s="227"/>
      <c r="PFX87" s="227"/>
      <c r="PFY87" s="227"/>
      <c r="PFZ87" s="227"/>
      <c r="PGA87" s="227"/>
      <c r="PGB87" s="227"/>
      <c r="PGC87" s="227"/>
      <c r="PGD87" s="227"/>
      <c r="PGE87" s="227"/>
      <c r="PGF87" s="227"/>
      <c r="PGG87" s="227"/>
      <c r="PGH87" s="227"/>
      <c r="PGI87" s="227"/>
      <c r="PGJ87" s="227"/>
      <c r="PGK87" s="227"/>
      <c r="PGL87" s="227"/>
      <c r="PGM87" s="227"/>
      <c r="PGN87" s="227"/>
      <c r="PGO87" s="227"/>
      <c r="PGP87" s="227"/>
      <c r="PGQ87" s="227"/>
      <c r="PGR87" s="227"/>
      <c r="PGS87" s="227"/>
      <c r="PGT87" s="227"/>
      <c r="PGU87" s="227"/>
      <c r="PGV87" s="227"/>
      <c r="PGW87" s="227"/>
      <c r="PGX87" s="227"/>
      <c r="PGY87" s="227"/>
      <c r="PGZ87" s="227"/>
      <c r="PHA87" s="227"/>
      <c r="PHB87" s="227"/>
      <c r="PHC87" s="227"/>
      <c r="PHD87" s="227"/>
      <c r="PHE87" s="227"/>
      <c r="PHF87" s="227"/>
      <c r="PHG87" s="227"/>
      <c r="PHH87" s="227"/>
      <c r="PHI87" s="227"/>
      <c r="PHJ87" s="227"/>
      <c r="PHK87" s="227"/>
      <c r="PHL87" s="227"/>
      <c r="PHM87" s="227"/>
      <c r="PHN87" s="227"/>
      <c r="PHO87" s="227"/>
      <c r="PHP87" s="227"/>
      <c r="PHQ87" s="227"/>
      <c r="PHR87" s="227"/>
      <c r="PHS87" s="227"/>
      <c r="PHT87" s="227"/>
      <c r="PHU87" s="227"/>
      <c r="PHV87" s="227"/>
      <c r="PHW87" s="227"/>
      <c r="PHX87" s="227"/>
      <c r="PHY87" s="227"/>
      <c r="PHZ87" s="227"/>
      <c r="PIA87" s="227"/>
      <c r="PIB87" s="227"/>
      <c r="PIC87" s="227"/>
      <c r="PID87" s="227"/>
      <c r="PIE87" s="227"/>
      <c r="PIF87" s="227"/>
      <c r="PIG87" s="227"/>
      <c r="PIH87" s="227"/>
      <c r="PII87" s="227"/>
      <c r="PIJ87" s="227"/>
      <c r="PIK87" s="227"/>
      <c r="PIL87" s="227"/>
      <c r="PIM87" s="227"/>
      <c r="PIN87" s="227"/>
      <c r="PIO87" s="227"/>
      <c r="PIP87" s="227"/>
      <c r="PIQ87" s="227"/>
      <c r="PIR87" s="227"/>
      <c r="PIS87" s="227"/>
      <c r="PIT87" s="227"/>
      <c r="PIU87" s="227"/>
      <c r="PIV87" s="227"/>
      <c r="PIW87" s="227"/>
      <c r="PIX87" s="227"/>
      <c r="PIY87" s="227"/>
      <c r="PIZ87" s="227"/>
      <c r="PJA87" s="227"/>
      <c r="PJB87" s="227"/>
      <c r="PJC87" s="227"/>
      <c r="PJD87" s="227"/>
      <c r="PJE87" s="227"/>
      <c r="PJF87" s="227"/>
      <c r="PJG87" s="227"/>
      <c r="PJH87" s="227"/>
      <c r="PJI87" s="227"/>
      <c r="PJJ87" s="227"/>
      <c r="PJK87" s="227"/>
      <c r="PJL87" s="227"/>
      <c r="PJM87" s="227"/>
      <c r="PJN87" s="227"/>
      <c r="PJO87" s="227"/>
      <c r="PJP87" s="227"/>
      <c r="PJQ87" s="227"/>
      <c r="PJR87" s="227"/>
      <c r="PJS87" s="227"/>
      <c r="PJT87" s="227"/>
      <c r="PJU87" s="227"/>
      <c r="PJV87" s="227"/>
      <c r="PJW87" s="227"/>
      <c r="PJX87" s="227"/>
      <c r="PJY87" s="227"/>
      <c r="PJZ87" s="227"/>
      <c r="PKA87" s="227"/>
      <c r="PKB87" s="227"/>
      <c r="PKC87" s="227"/>
      <c r="PKD87" s="227"/>
      <c r="PKE87" s="227"/>
      <c r="PKF87" s="227"/>
      <c r="PKG87" s="227"/>
      <c r="PKH87" s="227"/>
      <c r="PKI87" s="227"/>
      <c r="PKJ87" s="227"/>
      <c r="PKK87" s="227"/>
      <c r="PKL87" s="227"/>
      <c r="PKM87" s="227"/>
      <c r="PKN87" s="227"/>
      <c r="PKO87" s="227"/>
      <c r="PKP87" s="227"/>
      <c r="PKQ87" s="227"/>
      <c r="PKR87" s="227"/>
      <c r="PKS87" s="227"/>
      <c r="PKT87" s="227"/>
      <c r="PKU87" s="227"/>
      <c r="PKV87" s="227"/>
      <c r="PKW87" s="227"/>
      <c r="PKX87" s="227"/>
      <c r="PKY87" s="227"/>
      <c r="PKZ87" s="227"/>
      <c r="PLA87" s="227"/>
      <c r="PLB87" s="227"/>
      <c r="PLC87" s="227"/>
      <c r="PLD87" s="227"/>
      <c r="PLE87" s="227"/>
      <c r="PLF87" s="227"/>
      <c r="PLG87" s="227"/>
      <c r="PLH87" s="227"/>
      <c r="PLI87" s="227"/>
      <c r="PLJ87" s="227"/>
      <c r="PLK87" s="227"/>
      <c r="PLL87" s="227"/>
      <c r="PLM87" s="227"/>
      <c r="PLN87" s="227"/>
      <c r="PLO87" s="227"/>
      <c r="PLP87" s="227"/>
      <c r="PLQ87" s="227"/>
      <c r="PLR87" s="227"/>
      <c r="PLS87" s="227"/>
      <c r="PLT87" s="227"/>
      <c r="PLU87" s="227"/>
      <c r="PLV87" s="227"/>
      <c r="PLW87" s="227"/>
      <c r="PLX87" s="227"/>
      <c r="PLY87" s="227"/>
      <c r="PLZ87" s="227"/>
      <c r="PMA87" s="227"/>
      <c r="PMB87" s="227"/>
      <c r="PMC87" s="227"/>
      <c r="PMD87" s="227"/>
      <c r="PME87" s="227"/>
      <c r="PMF87" s="227"/>
      <c r="PMG87" s="227"/>
      <c r="PMH87" s="227"/>
      <c r="PMI87" s="227"/>
      <c r="PMJ87" s="227"/>
      <c r="PMK87" s="227"/>
      <c r="PML87" s="227"/>
      <c r="PMM87" s="227"/>
      <c r="PMN87" s="227"/>
      <c r="PMO87" s="227"/>
      <c r="PMP87" s="227"/>
      <c r="PMQ87" s="227"/>
      <c r="PMR87" s="227"/>
      <c r="PMS87" s="227"/>
      <c r="PMT87" s="227"/>
      <c r="PMU87" s="227"/>
      <c r="PMV87" s="227"/>
      <c r="PMW87" s="227"/>
      <c r="PMX87" s="227"/>
      <c r="PMY87" s="227"/>
      <c r="PMZ87" s="227"/>
      <c r="PNA87" s="227"/>
      <c r="PNB87" s="227"/>
      <c r="PNC87" s="227"/>
      <c r="PND87" s="227"/>
      <c r="PNE87" s="227"/>
      <c r="PNF87" s="227"/>
      <c r="PNG87" s="227"/>
      <c r="PNH87" s="227"/>
      <c r="PNI87" s="227"/>
      <c r="PNJ87" s="227"/>
      <c r="PNK87" s="227"/>
      <c r="PNL87" s="227"/>
      <c r="PNM87" s="227"/>
      <c r="PNN87" s="227"/>
      <c r="PNO87" s="227"/>
      <c r="PNP87" s="227"/>
      <c r="PNQ87" s="227"/>
      <c r="PNR87" s="227"/>
      <c r="PNS87" s="227"/>
      <c r="PNT87" s="227"/>
      <c r="PNU87" s="227"/>
      <c r="PNV87" s="227"/>
      <c r="PNW87" s="227"/>
      <c r="PNX87" s="227"/>
      <c r="PNY87" s="227"/>
      <c r="PNZ87" s="227"/>
      <c r="POA87" s="227"/>
      <c r="POB87" s="227"/>
      <c r="POC87" s="227"/>
      <c r="POD87" s="227"/>
      <c r="POE87" s="227"/>
      <c r="POF87" s="227"/>
      <c r="POG87" s="227"/>
      <c r="POH87" s="227"/>
      <c r="POI87" s="227"/>
      <c r="POJ87" s="227"/>
      <c r="POK87" s="227"/>
      <c r="POL87" s="227"/>
      <c r="POM87" s="227"/>
      <c r="PON87" s="227"/>
      <c r="POO87" s="227"/>
      <c r="POP87" s="227"/>
      <c r="POQ87" s="227"/>
      <c r="POR87" s="227"/>
      <c r="POS87" s="227"/>
      <c r="POT87" s="227"/>
      <c r="POU87" s="227"/>
      <c r="POV87" s="227"/>
      <c r="POW87" s="227"/>
      <c r="POX87" s="227"/>
      <c r="POY87" s="227"/>
      <c r="POZ87" s="227"/>
      <c r="PPA87" s="227"/>
      <c r="PPB87" s="227"/>
      <c r="PPC87" s="227"/>
      <c r="PPD87" s="227"/>
      <c r="PPE87" s="227"/>
      <c r="PPF87" s="227"/>
      <c r="PPG87" s="227"/>
      <c r="PPH87" s="227"/>
      <c r="PPI87" s="227"/>
      <c r="PPJ87" s="227"/>
      <c r="PPK87" s="227"/>
      <c r="PPL87" s="227"/>
      <c r="PPM87" s="227"/>
      <c r="PPN87" s="227"/>
      <c r="PPO87" s="227"/>
      <c r="PPP87" s="227"/>
      <c r="PPQ87" s="227"/>
      <c r="PPR87" s="227"/>
      <c r="PPS87" s="227"/>
      <c r="PPT87" s="227"/>
      <c r="PPU87" s="227"/>
      <c r="PPV87" s="227"/>
      <c r="PPW87" s="227"/>
      <c r="PPX87" s="227"/>
      <c r="PPY87" s="227"/>
      <c r="PPZ87" s="227"/>
      <c r="PQA87" s="227"/>
      <c r="PQB87" s="227"/>
      <c r="PQC87" s="227"/>
      <c r="PQD87" s="227"/>
      <c r="PQE87" s="227"/>
      <c r="PQF87" s="227"/>
      <c r="PQG87" s="227"/>
      <c r="PQH87" s="227"/>
      <c r="PQI87" s="227"/>
      <c r="PQJ87" s="227"/>
      <c r="PQK87" s="227"/>
      <c r="PQL87" s="227"/>
      <c r="PQM87" s="227"/>
      <c r="PQN87" s="227"/>
      <c r="PQO87" s="227"/>
      <c r="PQP87" s="227"/>
      <c r="PQQ87" s="227"/>
      <c r="PQR87" s="227"/>
      <c r="PQS87" s="227"/>
      <c r="PQT87" s="227"/>
      <c r="PQU87" s="227"/>
      <c r="PQV87" s="227"/>
      <c r="PQW87" s="227"/>
      <c r="PQX87" s="227"/>
      <c r="PQY87" s="227"/>
      <c r="PQZ87" s="227"/>
      <c r="PRA87" s="227"/>
      <c r="PRB87" s="227"/>
      <c r="PRC87" s="227"/>
      <c r="PRD87" s="227"/>
      <c r="PRE87" s="227"/>
      <c r="PRF87" s="227"/>
      <c r="PRG87" s="227"/>
      <c r="PRH87" s="227"/>
      <c r="PRI87" s="227"/>
      <c r="PRJ87" s="227"/>
      <c r="PRK87" s="227"/>
      <c r="PRL87" s="227"/>
      <c r="PRM87" s="227"/>
      <c r="PRN87" s="227"/>
      <c r="PRO87" s="227"/>
      <c r="PRP87" s="227"/>
      <c r="PRQ87" s="227"/>
      <c r="PRR87" s="227"/>
      <c r="PRS87" s="227"/>
      <c r="PRT87" s="227"/>
      <c r="PRU87" s="227"/>
      <c r="PRV87" s="227"/>
      <c r="PRW87" s="227"/>
      <c r="PRX87" s="227"/>
      <c r="PRY87" s="227"/>
      <c r="PRZ87" s="227"/>
      <c r="PSA87" s="227"/>
      <c r="PSB87" s="227"/>
      <c r="PSC87" s="227"/>
      <c r="PSD87" s="227"/>
      <c r="PSE87" s="227"/>
      <c r="PSF87" s="227"/>
      <c r="PSG87" s="227"/>
      <c r="PSH87" s="227"/>
      <c r="PSI87" s="227"/>
      <c r="PSJ87" s="227"/>
      <c r="PSK87" s="227"/>
      <c r="PSL87" s="227"/>
      <c r="PSM87" s="227"/>
      <c r="PSN87" s="227"/>
      <c r="PSO87" s="227"/>
      <c r="PSP87" s="227"/>
      <c r="PSQ87" s="227"/>
      <c r="PSR87" s="227"/>
      <c r="PSS87" s="227"/>
      <c r="PST87" s="227"/>
      <c r="PSU87" s="227"/>
      <c r="PSV87" s="227"/>
      <c r="PSW87" s="227"/>
      <c r="PSX87" s="227"/>
      <c r="PSY87" s="227"/>
      <c r="PSZ87" s="227"/>
      <c r="PTA87" s="227"/>
      <c r="PTB87" s="227"/>
      <c r="PTC87" s="227"/>
      <c r="PTD87" s="227"/>
      <c r="PTE87" s="227"/>
      <c r="PTF87" s="227"/>
      <c r="PTG87" s="227"/>
      <c r="PTH87" s="227"/>
      <c r="PTI87" s="227"/>
      <c r="PTJ87" s="227"/>
      <c r="PTK87" s="227"/>
      <c r="PTL87" s="227"/>
      <c r="PTM87" s="227"/>
      <c r="PTN87" s="227"/>
      <c r="PTO87" s="227"/>
      <c r="PTP87" s="227"/>
      <c r="PTQ87" s="227"/>
      <c r="PTR87" s="227"/>
      <c r="PTS87" s="227"/>
      <c r="PTT87" s="227"/>
      <c r="PTU87" s="227"/>
      <c r="PTV87" s="227"/>
      <c r="PTW87" s="227"/>
      <c r="PTX87" s="227"/>
      <c r="PTY87" s="227"/>
      <c r="PTZ87" s="227"/>
      <c r="PUA87" s="227"/>
      <c r="PUB87" s="227"/>
      <c r="PUC87" s="227"/>
      <c r="PUD87" s="227"/>
      <c r="PUE87" s="227"/>
      <c r="PUF87" s="227"/>
      <c r="PUG87" s="227"/>
      <c r="PUH87" s="227"/>
      <c r="PUI87" s="227"/>
      <c r="PUJ87" s="227"/>
      <c r="PUK87" s="227"/>
      <c r="PUL87" s="227"/>
      <c r="PUM87" s="227"/>
      <c r="PUN87" s="227"/>
      <c r="PUO87" s="227"/>
      <c r="PUP87" s="227"/>
      <c r="PUQ87" s="227"/>
      <c r="PUR87" s="227"/>
      <c r="PUS87" s="227"/>
      <c r="PUT87" s="227"/>
      <c r="PUU87" s="227"/>
      <c r="PUV87" s="227"/>
      <c r="PUW87" s="227"/>
      <c r="PUX87" s="227"/>
      <c r="PUY87" s="227"/>
      <c r="PUZ87" s="227"/>
      <c r="PVA87" s="227"/>
      <c r="PVB87" s="227"/>
      <c r="PVC87" s="227"/>
      <c r="PVD87" s="227"/>
      <c r="PVE87" s="227"/>
      <c r="PVF87" s="227"/>
      <c r="PVG87" s="227"/>
      <c r="PVH87" s="227"/>
      <c r="PVI87" s="227"/>
      <c r="PVJ87" s="227"/>
      <c r="PVK87" s="227"/>
      <c r="PVL87" s="227"/>
      <c r="PVM87" s="227"/>
      <c r="PVN87" s="227"/>
      <c r="PVO87" s="227"/>
      <c r="PVP87" s="227"/>
      <c r="PVQ87" s="227"/>
      <c r="PVR87" s="227"/>
      <c r="PVS87" s="227"/>
      <c r="PVT87" s="227"/>
      <c r="PVU87" s="227"/>
      <c r="PVV87" s="227"/>
      <c r="PVW87" s="227"/>
      <c r="PVX87" s="227"/>
      <c r="PVY87" s="227"/>
      <c r="PVZ87" s="227"/>
      <c r="PWA87" s="227"/>
      <c r="PWB87" s="227"/>
      <c r="PWC87" s="227"/>
      <c r="PWD87" s="227"/>
      <c r="PWE87" s="227"/>
      <c r="PWF87" s="227"/>
      <c r="PWG87" s="227"/>
      <c r="PWH87" s="227"/>
      <c r="PWI87" s="227"/>
      <c r="PWJ87" s="227"/>
      <c r="PWK87" s="227"/>
      <c r="PWL87" s="227"/>
      <c r="PWM87" s="227"/>
      <c r="PWN87" s="227"/>
      <c r="PWO87" s="227"/>
      <c r="PWP87" s="227"/>
      <c r="PWQ87" s="227"/>
      <c r="PWR87" s="227"/>
      <c r="PWS87" s="227"/>
      <c r="PWT87" s="227"/>
      <c r="PWU87" s="227"/>
      <c r="PWV87" s="227"/>
      <c r="PWW87" s="227"/>
      <c r="PWX87" s="227"/>
      <c r="PWY87" s="227"/>
      <c r="PWZ87" s="227"/>
      <c r="PXA87" s="227"/>
      <c r="PXB87" s="227"/>
      <c r="PXC87" s="227"/>
      <c r="PXD87" s="227"/>
      <c r="PXE87" s="227"/>
      <c r="PXF87" s="227"/>
      <c r="PXG87" s="227"/>
      <c r="PXH87" s="227"/>
      <c r="PXI87" s="227"/>
      <c r="PXJ87" s="227"/>
      <c r="PXK87" s="227"/>
      <c r="PXL87" s="227"/>
      <c r="PXM87" s="227"/>
      <c r="PXN87" s="227"/>
      <c r="PXO87" s="227"/>
      <c r="PXP87" s="227"/>
      <c r="PXQ87" s="227"/>
      <c r="PXR87" s="227"/>
      <c r="PXS87" s="227"/>
      <c r="PXT87" s="227"/>
      <c r="PXU87" s="227"/>
      <c r="PXV87" s="227"/>
      <c r="PXW87" s="227"/>
      <c r="PXX87" s="227"/>
      <c r="PXY87" s="227"/>
      <c r="PXZ87" s="227"/>
      <c r="PYA87" s="227"/>
      <c r="PYB87" s="227"/>
      <c r="PYC87" s="227"/>
      <c r="PYD87" s="227"/>
      <c r="PYE87" s="227"/>
      <c r="PYF87" s="227"/>
      <c r="PYG87" s="227"/>
      <c r="PYH87" s="227"/>
      <c r="PYI87" s="227"/>
      <c r="PYJ87" s="227"/>
      <c r="PYK87" s="227"/>
      <c r="PYL87" s="227"/>
      <c r="PYM87" s="227"/>
      <c r="PYN87" s="227"/>
      <c r="PYO87" s="227"/>
      <c r="PYP87" s="227"/>
      <c r="PYQ87" s="227"/>
      <c r="PYR87" s="227"/>
      <c r="PYS87" s="227"/>
      <c r="PYT87" s="227"/>
      <c r="PYU87" s="227"/>
      <c r="PYV87" s="227"/>
      <c r="PYW87" s="227"/>
      <c r="PYX87" s="227"/>
      <c r="PYY87" s="227"/>
      <c r="PYZ87" s="227"/>
      <c r="PZA87" s="227"/>
      <c r="PZB87" s="227"/>
      <c r="PZC87" s="227"/>
      <c r="PZD87" s="227"/>
      <c r="PZE87" s="227"/>
      <c r="PZF87" s="227"/>
      <c r="PZG87" s="227"/>
      <c r="PZH87" s="227"/>
      <c r="PZI87" s="227"/>
      <c r="PZJ87" s="227"/>
      <c r="PZK87" s="227"/>
      <c r="PZL87" s="227"/>
      <c r="PZM87" s="227"/>
      <c r="PZN87" s="227"/>
      <c r="PZO87" s="227"/>
      <c r="PZP87" s="227"/>
      <c r="PZQ87" s="227"/>
      <c r="PZR87" s="227"/>
      <c r="PZS87" s="227"/>
      <c r="PZT87" s="227"/>
      <c r="PZU87" s="227"/>
      <c r="PZV87" s="227"/>
      <c r="PZW87" s="227"/>
      <c r="PZX87" s="227"/>
      <c r="PZY87" s="227"/>
      <c r="PZZ87" s="227"/>
      <c r="QAA87" s="227"/>
      <c r="QAB87" s="227"/>
      <c r="QAC87" s="227"/>
      <c r="QAD87" s="227"/>
      <c r="QAE87" s="227"/>
      <c r="QAF87" s="227"/>
      <c r="QAG87" s="227"/>
      <c r="QAH87" s="227"/>
      <c r="QAI87" s="227"/>
      <c r="QAJ87" s="227"/>
      <c r="QAK87" s="227"/>
      <c r="QAL87" s="227"/>
      <c r="QAM87" s="227"/>
      <c r="QAN87" s="227"/>
      <c r="QAO87" s="227"/>
      <c r="QAP87" s="227"/>
      <c r="QAQ87" s="227"/>
      <c r="QAR87" s="227"/>
      <c r="QAS87" s="227"/>
      <c r="QAT87" s="227"/>
      <c r="QAU87" s="227"/>
      <c r="QAV87" s="227"/>
      <c r="QAW87" s="227"/>
      <c r="QAX87" s="227"/>
      <c r="QAY87" s="227"/>
      <c r="QAZ87" s="227"/>
      <c r="QBA87" s="227"/>
      <c r="QBB87" s="227"/>
      <c r="QBC87" s="227"/>
      <c r="QBD87" s="227"/>
      <c r="QBE87" s="227"/>
      <c r="QBF87" s="227"/>
      <c r="QBG87" s="227"/>
      <c r="QBH87" s="227"/>
      <c r="QBI87" s="227"/>
      <c r="QBJ87" s="227"/>
      <c r="QBK87" s="227"/>
      <c r="QBL87" s="227"/>
      <c r="QBM87" s="227"/>
      <c r="QBN87" s="227"/>
      <c r="QBO87" s="227"/>
      <c r="QBP87" s="227"/>
      <c r="QBQ87" s="227"/>
      <c r="QBR87" s="227"/>
      <c r="QBS87" s="227"/>
      <c r="QBT87" s="227"/>
      <c r="QBU87" s="227"/>
      <c r="QBV87" s="227"/>
      <c r="QBW87" s="227"/>
      <c r="QBX87" s="227"/>
      <c r="QBY87" s="227"/>
      <c r="QBZ87" s="227"/>
      <c r="QCA87" s="227"/>
      <c r="QCB87" s="227"/>
      <c r="QCC87" s="227"/>
      <c r="QCD87" s="227"/>
      <c r="QCE87" s="227"/>
      <c r="QCF87" s="227"/>
      <c r="QCG87" s="227"/>
      <c r="QCH87" s="227"/>
      <c r="QCI87" s="227"/>
      <c r="QCJ87" s="227"/>
      <c r="QCK87" s="227"/>
      <c r="QCL87" s="227"/>
      <c r="QCM87" s="227"/>
      <c r="QCN87" s="227"/>
      <c r="QCO87" s="227"/>
      <c r="QCP87" s="227"/>
      <c r="QCQ87" s="227"/>
      <c r="QCR87" s="227"/>
      <c r="QCS87" s="227"/>
      <c r="QCT87" s="227"/>
      <c r="QCU87" s="227"/>
      <c r="QCV87" s="227"/>
      <c r="QCW87" s="227"/>
      <c r="QCX87" s="227"/>
      <c r="QCY87" s="227"/>
      <c r="QCZ87" s="227"/>
      <c r="QDA87" s="227"/>
      <c r="QDB87" s="227"/>
      <c r="QDC87" s="227"/>
      <c r="QDD87" s="227"/>
      <c r="QDE87" s="227"/>
      <c r="QDF87" s="227"/>
      <c r="QDG87" s="227"/>
      <c r="QDH87" s="227"/>
      <c r="QDI87" s="227"/>
      <c r="QDJ87" s="227"/>
      <c r="QDK87" s="227"/>
      <c r="QDL87" s="227"/>
      <c r="QDM87" s="227"/>
      <c r="QDN87" s="227"/>
      <c r="QDO87" s="227"/>
      <c r="QDP87" s="227"/>
      <c r="QDQ87" s="227"/>
      <c r="QDR87" s="227"/>
      <c r="QDS87" s="227"/>
      <c r="QDT87" s="227"/>
      <c r="QDU87" s="227"/>
      <c r="QDV87" s="227"/>
      <c r="QDW87" s="227"/>
      <c r="QDX87" s="227"/>
      <c r="QDY87" s="227"/>
      <c r="QDZ87" s="227"/>
      <c r="QEA87" s="227"/>
      <c r="QEB87" s="227"/>
      <c r="QEC87" s="227"/>
      <c r="QED87" s="227"/>
      <c r="QEE87" s="227"/>
      <c r="QEF87" s="227"/>
      <c r="QEG87" s="227"/>
      <c r="QEH87" s="227"/>
      <c r="QEI87" s="227"/>
      <c r="QEJ87" s="227"/>
      <c r="QEK87" s="227"/>
      <c r="QEL87" s="227"/>
      <c r="QEM87" s="227"/>
      <c r="QEN87" s="227"/>
      <c r="QEO87" s="227"/>
      <c r="QEP87" s="227"/>
      <c r="QEQ87" s="227"/>
      <c r="QER87" s="227"/>
      <c r="QES87" s="227"/>
      <c r="QET87" s="227"/>
      <c r="QEU87" s="227"/>
      <c r="QEV87" s="227"/>
      <c r="QEW87" s="227"/>
      <c r="QEX87" s="227"/>
      <c r="QEY87" s="227"/>
      <c r="QEZ87" s="227"/>
      <c r="QFA87" s="227"/>
      <c r="QFB87" s="227"/>
      <c r="QFC87" s="227"/>
      <c r="QFD87" s="227"/>
      <c r="QFE87" s="227"/>
      <c r="QFF87" s="227"/>
      <c r="QFG87" s="227"/>
      <c r="QFH87" s="227"/>
      <c r="QFI87" s="227"/>
      <c r="QFJ87" s="227"/>
      <c r="QFK87" s="227"/>
      <c r="QFL87" s="227"/>
      <c r="QFM87" s="227"/>
      <c r="QFN87" s="227"/>
      <c r="QFO87" s="227"/>
      <c r="QFP87" s="227"/>
      <c r="QFQ87" s="227"/>
      <c r="QFR87" s="227"/>
      <c r="QFS87" s="227"/>
      <c r="QFT87" s="227"/>
      <c r="QFU87" s="227"/>
      <c r="QFV87" s="227"/>
      <c r="QFW87" s="227"/>
      <c r="QFX87" s="227"/>
      <c r="QFY87" s="227"/>
      <c r="QFZ87" s="227"/>
      <c r="QGA87" s="227"/>
      <c r="QGB87" s="227"/>
      <c r="QGC87" s="227"/>
      <c r="QGD87" s="227"/>
      <c r="QGE87" s="227"/>
      <c r="QGF87" s="227"/>
      <c r="QGG87" s="227"/>
      <c r="QGH87" s="227"/>
      <c r="QGI87" s="227"/>
      <c r="QGJ87" s="227"/>
      <c r="QGK87" s="227"/>
      <c r="QGL87" s="227"/>
      <c r="QGM87" s="227"/>
      <c r="QGN87" s="227"/>
      <c r="QGO87" s="227"/>
      <c r="QGP87" s="227"/>
      <c r="QGQ87" s="227"/>
      <c r="QGR87" s="227"/>
      <c r="QGS87" s="227"/>
      <c r="QGT87" s="227"/>
      <c r="QGU87" s="227"/>
      <c r="QGV87" s="227"/>
      <c r="QGW87" s="227"/>
      <c r="QGX87" s="227"/>
      <c r="QGY87" s="227"/>
      <c r="QGZ87" s="227"/>
      <c r="QHA87" s="227"/>
      <c r="QHB87" s="227"/>
      <c r="QHC87" s="227"/>
      <c r="QHD87" s="227"/>
      <c r="QHE87" s="227"/>
      <c r="QHF87" s="227"/>
      <c r="QHG87" s="227"/>
      <c r="QHH87" s="227"/>
      <c r="QHI87" s="227"/>
      <c r="QHJ87" s="227"/>
      <c r="QHK87" s="227"/>
      <c r="QHL87" s="227"/>
      <c r="QHM87" s="227"/>
      <c r="QHN87" s="227"/>
      <c r="QHO87" s="227"/>
      <c r="QHP87" s="227"/>
      <c r="QHQ87" s="227"/>
      <c r="QHR87" s="227"/>
      <c r="QHS87" s="227"/>
      <c r="QHT87" s="227"/>
      <c r="QHU87" s="227"/>
      <c r="QHV87" s="227"/>
      <c r="QHW87" s="227"/>
      <c r="QHX87" s="227"/>
      <c r="QHY87" s="227"/>
      <c r="QHZ87" s="227"/>
      <c r="QIA87" s="227"/>
      <c r="QIB87" s="227"/>
      <c r="QIC87" s="227"/>
      <c r="QID87" s="227"/>
      <c r="QIE87" s="227"/>
      <c r="QIF87" s="227"/>
      <c r="QIG87" s="227"/>
      <c r="QIH87" s="227"/>
      <c r="QII87" s="227"/>
      <c r="QIJ87" s="227"/>
      <c r="QIK87" s="227"/>
      <c r="QIL87" s="227"/>
      <c r="QIM87" s="227"/>
      <c r="QIN87" s="227"/>
      <c r="QIO87" s="227"/>
      <c r="QIP87" s="227"/>
      <c r="QIQ87" s="227"/>
      <c r="QIR87" s="227"/>
      <c r="QIS87" s="227"/>
      <c r="QIT87" s="227"/>
      <c r="QIU87" s="227"/>
      <c r="QIV87" s="227"/>
      <c r="QIW87" s="227"/>
      <c r="QIX87" s="227"/>
      <c r="QIY87" s="227"/>
      <c r="QIZ87" s="227"/>
      <c r="QJA87" s="227"/>
      <c r="QJB87" s="227"/>
      <c r="QJC87" s="227"/>
      <c r="QJD87" s="227"/>
      <c r="QJE87" s="227"/>
      <c r="QJF87" s="227"/>
      <c r="QJG87" s="227"/>
      <c r="QJH87" s="227"/>
      <c r="QJI87" s="227"/>
      <c r="QJJ87" s="227"/>
      <c r="QJK87" s="227"/>
      <c r="QJL87" s="227"/>
      <c r="QJM87" s="227"/>
      <c r="QJN87" s="227"/>
      <c r="QJO87" s="227"/>
      <c r="QJP87" s="227"/>
      <c r="QJQ87" s="227"/>
      <c r="QJR87" s="227"/>
      <c r="QJS87" s="227"/>
      <c r="QJT87" s="227"/>
      <c r="QJU87" s="227"/>
      <c r="QJV87" s="227"/>
      <c r="QJW87" s="227"/>
      <c r="QJX87" s="227"/>
      <c r="QJY87" s="227"/>
      <c r="QJZ87" s="227"/>
      <c r="QKA87" s="227"/>
      <c r="QKB87" s="227"/>
      <c r="QKC87" s="227"/>
      <c r="QKD87" s="227"/>
      <c r="QKE87" s="227"/>
      <c r="QKF87" s="227"/>
      <c r="QKG87" s="227"/>
      <c r="QKH87" s="227"/>
      <c r="QKI87" s="227"/>
      <c r="QKJ87" s="227"/>
      <c r="QKK87" s="227"/>
      <c r="QKL87" s="227"/>
      <c r="QKM87" s="227"/>
      <c r="QKN87" s="227"/>
      <c r="QKO87" s="227"/>
      <c r="QKP87" s="227"/>
      <c r="QKQ87" s="227"/>
      <c r="QKR87" s="227"/>
      <c r="QKS87" s="227"/>
      <c r="QKT87" s="227"/>
      <c r="QKU87" s="227"/>
      <c r="QKV87" s="227"/>
      <c r="QKW87" s="227"/>
      <c r="QKX87" s="227"/>
      <c r="QKY87" s="227"/>
      <c r="QKZ87" s="227"/>
      <c r="QLA87" s="227"/>
      <c r="QLB87" s="227"/>
      <c r="QLC87" s="227"/>
      <c r="QLD87" s="227"/>
      <c r="QLE87" s="227"/>
      <c r="QLF87" s="227"/>
      <c r="QLG87" s="227"/>
      <c r="QLH87" s="227"/>
      <c r="QLI87" s="227"/>
      <c r="QLJ87" s="227"/>
      <c r="QLK87" s="227"/>
      <c r="QLL87" s="227"/>
      <c r="QLM87" s="227"/>
      <c r="QLN87" s="227"/>
      <c r="QLO87" s="227"/>
      <c r="QLP87" s="227"/>
      <c r="QLQ87" s="227"/>
      <c r="QLR87" s="227"/>
      <c r="QLS87" s="227"/>
      <c r="QLT87" s="227"/>
      <c r="QLU87" s="227"/>
      <c r="QLV87" s="227"/>
      <c r="QLW87" s="227"/>
      <c r="QLX87" s="227"/>
      <c r="QLY87" s="227"/>
      <c r="QLZ87" s="227"/>
      <c r="QMA87" s="227"/>
      <c r="QMB87" s="227"/>
      <c r="QMC87" s="227"/>
      <c r="QMD87" s="227"/>
      <c r="QME87" s="227"/>
      <c r="QMF87" s="227"/>
      <c r="QMG87" s="227"/>
      <c r="QMH87" s="227"/>
      <c r="QMI87" s="227"/>
      <c r="QMJ87" s="227"/>
      <c r="QMK87" s="227"/>
      <c r="QML87" s="227"/>
      <c r="QMM87" s="227"/>
      <c r="QMN87" s="227"/>
      <c r="QMO87" s="227"/>
      <c r="QMP87" s="227"/>
      <c r="QMQ87" s="227"/>
      <c r="QMR87" s="227"/>
      <c r="QMS87" s="227"/>
      <c r="QMT87" s="227"/>
      <c r="QMU87" s="227"/>
      <c r="QMV87" s="227"/>
      <c r="QMW87" s="227"/>
      <c r="QMX87" s="227"/>
      <c r="QMY87" s="227"/>
      <c r="QMZ87" s="227"/>
      <c r="QNA87" s="227"/>
      <c r="QNB87" s="227"/>
      <c r="QNC87" s="227"/>
      <c r="QND87" s="227"/>
      <c r="QNE87" s="227"/>
      <c r="QNF87" s="227"/>
      <c r="QNG87" s="227"/>
      <c r="QNH87" s="227"/>
      <c r="QNI87" s="227"/>
      <c r="QNJ87" s="227"/>
      <c r="QNK87" s="227"/>
      <c r="QNL87" s="227"/>
      <c r="QNM87" s="227"/>
      <c r="QNN87" s="227"/>
      <c r="QNO87" s="227"/>
      <c r="QNP87" s="227"/>
      <c r="QNQ87" s="227"/>
      <c r="QNR87" s="227"/>
      <c r="QNS87" s="227"/>
      <c r="QNT87" s="227"/>
      <c r="QNU87" s="227"/>
      <c r="QNV87" s="227"/>
      <c r="QNW87" s="227"/>
      <c r="QNX87" s="227"/>
      <c r="QNY87" s="227"/>
      <c r="QNZ87" s="227"/>
      <c r="QOA87" s="227"/>
      <c r="QOB87" s="227"/>
      <c r="QOC87" s="227"/>
      <c r="QOD87" s="227"/>
      <c r="QOE87" s="227"/>
      <c r="QOF87" s="227"/>
      <c r="QOG87" s="227"/>
      <c r="QOH87" s="227"/>
      <c r="QOI87" s="227"/>
      <c r="QOJ87" s="227"/>
      <c r="QOK87" s="227"/>
      <c r="QOL87" s="227"/>
      <c r="QOM87" s="227"/>
      <c r="QON87" s="227"/>
      <c r="QOO87" s="227"/>
      <c r="QOP87" s="227"/>
      <c r="QOQ87" s="227"/>
      <c r="QOR87" s="227"/>
      <c r="QOS87" s="227"/>
      <c r="QOT87" s="227"/>
      <c r="QOU87" s="227"/>
      <c r="QOV87" s="227"/>
      <c r="QOW87" s="227"/>
      <c r="QOX87" s="227"/>
      <c r="QOY87" s="227"/>
      <c r="QOZ87" s="227"/>
      <c r="QPA87" s="227"/>
      <c r="QPB87" s="227"/>
      <c r="QPC87" s="227"/>
      <c r="QPD87" s="227"/>
      <c r="QPE87" s="227"/>
      <c r="QPF87" s="227"/>
      <c r="QPG87" s="227"/>
      <c r="QPH87" s="227"/>
      <c r="QPI87" s="227"/>
      <c r="QPJ87" s="227"/>
      <c r="QPK87" s="227"/>
      <c r="QPL87" s="227"/>
      <c r="QPM87" s="227"/>
      <c r="QPN87" s="227"/>
      <c r="QPO87" s="227"/>
      <c r="QPP87" s="227"/>
      <c r="QPQ87" s="227"/>
      <c r="QPR87" s="227"/>
      <c r="QPS87" s="227"/>
      <c r="QPT87" s="227"/>
      <c r="QPU87" s="227"/>
      <c r="QPV87" s="227"/>
      <c r="QPW87" s="227"/>
      <c r="QPX87" s="227"/>
      <c r="QPY87" s="227"/>
      <c r="QPZ87" s="227"/>
      <c r="QQA87" s="227"/>
      <c r="QQB87" s="227"/>
      <c r="QQC87" s="227"/>
      <c r="QQD87" s="227"/>
      <c r="QQE87" s="227"/>
      <c r="QQF87" s="227"/>
      <c r="QQG87" s="227"/>
      <c r="QQH87" s="227"/>
      <c r="QQI87" s="227"/>
      <c r="QQJ87" s="227"/>
      <c r="QQK87" s="227"/>
      <c r="QQL87" s="227"/>
      <c r="QQM87" s="227"/>
      <c r="QQN87" s="227"/>
      <c r="QQO87" s="227"/>
      <c r="QQP87" s="227"/>
      <c r="QQQ87" s="227"/>
      <c r="QQR87" s="227"/>
      <c r="QQS87" s="227"/>
      <c r="QQT87" s="227"/>
      <c r="QQU87" s="227"/>
      <c r="QQV87" s="227"/>
      <c r="QQW87" s="227"/>
      <c r="QQX87" s="227"/>
      <c r="QQY87" s="227"/>
      <c r="QQZ87" s="227"/>
      <c r="QRA87" s="227"/>
      <c r="QRB87" s="227"/>
      <c r="QRC87" s="227"/>
      <c r="QRD87" s="227"/>
      <c r="QRE87" s="227"/>
      <c r="QRF87" s="227"/>
      <c r="QRG87" s="227"/>
      <c r="QRH87" s="227"/>
      <c r="QRI87" s="227"/>
      <c r="QRJ87" s="227"/>
      <c r="QRK87" s="227"/>
      <c r="QRL87" s="227"/>
      <c r="QRM87" s="227"/>
      <c r="QRN87" s="227"/>
      <c r="QRO87" s="227"/>
      <c r="QRP87" s="227"/>
      <c r="QRQ87" s="227"/>
      <c r="QRR87" s="227"/>
      <c r="QRS87" s="227"/>
      <c r="QRT87" s="227"/>
      <c r="QRU87" s="227"/>
      <c r="QRV87" s="227"/>
      <c r="QRW87" s="227"/>
      <c r="QRX87" s="227"/>
      <c r="QRY87" s="227"/>
      <c r="QRZ87" s="227"/>
      <c r="QSA87" s="227"/>
      <c r="QSB87" s="227"/>
      <c r="QSC87" s="227"/>
      <c r="QSD87" s="227"/>
      <c r="QSE87" s="227"/>
      <c r="QSF87" s="227"/>
      <c r="QSG87" s="227"/>
      <c r="QSH87" s="227"/>
      <c r="QSI87" s="227"/>
      <c r="QSJ87" s="227"/>
      <c r="QSK87" s="227"/>
      <c r="QSL87" s="227"/>
      <c r="QSM87" s="227"/>
      <c r="QSN87" s="227"/>
      <c r="QSO87" s="227"/>
      <c r="QSP87" s="227"/>
      <c r="QSQ87" s="227"/>
      <c r="QSR87" s="227"/>
      <c r="QSS87" s="227"/>
      <c r="QST87" s="227"/>
      <c r="QSU87" s="227"/>
      <c r="QSV87" s="227"/>
      <c r="QSW87" s="227"/>
      <c r="QSX87" s="227"/>
      <c r="QSY87" s="227"/>
      <c r="QSZ87" s="227"/>
      <c r="QTA87" s="227"/>
      <c r="QTB87" s="227"/>
      <c r="QTC87" s="227"/>
      <c r="QTD87" s="227"/>
      <c r="QTE87" s="227"/>
      <c r="QTF87" s="227"/>
      <c r="QTG87" s="227"/>
      <c r="QTH87" s="227"/>
      <c r="QTI87" s="227"/>
      <c r="QTJ87" s="227"/>
      <c r="QTK87" s="227"/>
      <c r="QTL87" s="227"/>
      <c r="QTM87" s="227"/>
      <c r="QTN87" s="227"/>
      <c r="QTO87" s="227"/>
      <c r="QTP87" s="227"/>
      <c r="QTQ87" s="227"/>
      <c r="QTR87" s="227"/>
      <c r="QTS87" s="227"/>
      <c r="QTT87" s="227"/>
      <c r="QTU87" s="227"/>
      <c r="QTV87" s="227"/>
      <c r="QTW87" s="227"/>
      <c r="QTX87" s="227"/>
      <c r="QTY87" s="227"/>
      <c r="QTZ87" s="227"/>
      <c r="QUA87" s="227"/>
      <c r="QUB87" s="227"/>
      <c r="QUC87" s="227"/>
      <c r="QUD87" s="227"/>
      <c r="QUE87" s="227"/>
      <c r="QUF87" s="227"/>
      <c r="QUG87" s="227"/>
      <c r="QUH87" s="227"/>
      <c r="QUI87" s="227"/>
      <c r="QUJ87" s="227"/>
      <c r="QUK87" s="227"/>
      <c r="QUL87" s="227"/>
      <c r="QUM87" s="227"/>
      <c r="QUN87" s="227"/>
      <c r="QUO87" s="227"/>
      <c r="QUP87" s="227"/>
      <c r="QUQ87" s="227"/>
      <c r="QUR87" s="227"/>
      <c r="QUS87" s="227"/>
      <c r="QUT87" s="227"/>
      <c r="QUU87" s="227"/>
      <c r="QUV87" s="227"/>
      <c r="QUW87" s="227"/>
      <c r="QUX87" s="227"/>
      <c r="QUY87" s="227"/>
      <c r="QUZ87" s="227"/>
      <c r="QVA87" s="227"/>
      <c r="QVB87" s="227"/>
      <c r="QVC87" s="227"/>
      <c r="QVD87" s="227"/>
      <c r="QVE87" s="227"/>
      <c r="QVF87" s="227"/>
      <c r="QVG87" s="227"/>
      <c r="QVH87" s="227"/>
      <c r="QVI87" s="227"/>
      <c r="QVJ87" s="227"/>
      <c r="QVK87" s="227"/>
      <c r="QVL87" s="227"/>
      <c r="QVM87" s="227"/>
      <c r="QVN87" s="227"/>
      <c r="QVO87" s="227"/>
      <c r="QVP87" s="227"/>
      <c r="QVQ87" s="227"/>
      <c r="QVR87" s="227"/>
      <c r="QVS87" s="227"/>
      <c r="QVT87" s="227"/>
      <c r="QVU87" s="227"/>
      <c r="QVV87" s="227"/>
      <c r="QVW87" s="227"/>
      <c r="QVX87" s="227"/>
      <c r="QVY87" s="227"/>
      <c r="QVZ87" s="227"/>
      <c r="QWA87" s="227"/>
      <c r="QWB87" s="227"/>
      <c r="QWC87" s="227"/>
      <c r="QWD87" s="227"/>
      <c r="QWE87" s="227"/>
      <c r="QWF87" s="227"/>
      <c r="QWG87" s="227"/>
      <c r="QWH87" s="227"/>
      <c r="QWI87" s="227"/>
      <c r="QWJ87" s="227"/>
      <c r="QWK87" s="227"/>
      <c r="QWL87" s="227"/>
      <c r="QWM87" s="227"/>
      <c r="QWN87" s="227"/>
      <c r="QWO87" s="227"/>
      <c r="QWP87" s="227"/>
      <c r="QWQ87" s="227"/>
      <c r="QWR87" s="227"/>
      <c r="QWS87" s="227"/>
      <c r="QWT87" s="227"/>
      <c r="QWU87" s="227"/>
      <c r="QWV87" s="227"/>
      <c r="QWW87" s="227"/>
      <c r="QWX87" s="227"/>
      <c r="QWY87" s="227"/>
      <c r="QWZ87" s="227"/>
      <c r="QXA87" s="227"/>
      <c r="QXB87" s="227"/>
      <c r="QXC87" s="227"/>
      <c r="QXD87" s="227"/>
      <c r="QXE87" s="227"/>
      <c r="QXF87" s="227"/>
      <c r="QXG87" s="227"/>
      <c r="QXH87" s="227"/>
      <c r="QXI87" s="227"/>
      <c r="QXJ87" s="227"/>
      <c r="QXK87" s="227"/>
      <c r="QXL87" s="227"/>
      <c r="QXM87" s="227"/>
      <c r="QXN87" s="227"/>
      <c r="QXO87" s="227"/>
      <c r="QXP87" s="227"/>
      <c r="QXQ87" s="227"/>
      <c r="QXR87" s="227"/>
      <c r="QXS87" s="227"/>
      <c r="QXT87" s="227"/>
      <c r="QXU87" s="227"/>
      <c r="QXV87" s="227"/>
      <c r="QXW87" s="227"/>
      <c r="QXX87" s="227"/>
      <c r="QXY87" s="227"/>
      <c r="QXZ87" s="227"/>
      <c r="QYA87" s="227"/>
      <c r="QYB87" s="227"/>
      <c r="QYC87" s="227"/>
      <c r="QYD87" s="227"/>
      <c r="QYE87" s="227"/>
      <c r="QYF87" s="227"/>
      <c r="QYG87" s="227"/>
      <c r="QYH87" s="227"/>
      <c r="QYI87" s="227"/>
      <c r="QYJ87" s="227"/>
      <c r="QYK87" s="227"/>
      <c r="QYL87" s="227"/>
      <c r="QYM87" s="227"/>
      <c r="QYN87" s="227"/>
      <c r="QYO87" s="227"/>
      <c r="QYP87" s="227"/>
      <c r="QYQ87" s="227"/>
      <c r="QYR87" s="227"/>
      <c r="QYS87" s="227"/>
      <c r="QYT87" s="227"/>
      <c r="QYU87" s="227"/>
      <c r="QYV87" s="227"/>
      <c r="QYW87" s="227"/>
      <c r="QYX87" s="227"/>
      <c r="QYY87" s="227"/>
      <c r="QYZ87" s="227"/>
      <c r="QZA87" s="227"/>
      <c r="QZB87" s="227"/>
      <c r="QZC87" s="227"/>
      <c r="QZD87" s="227"/>
      <c r="QZE87" s="227"/>
      <c r="QZF87" s="227"/>
      <c r="QZG87" s="227"/>
      <c r="QZH87" s="227"/>
      <c r="QZI87" s="227"/>
      <c r="QZJ87" s="227"/>
      <c r="QZK87" s="227"/>
      <c r="QZL87" s="227"/>
      <c r="QZM87" s="227"/>
      <c r="QZN87" s="227"/>
      <c r="QZO87" s="227"/>
      <c r="QZP87" s="227"/>
      <c r="QZQ87" s="227"/>
      <c r="QZR87" s="227"/>
      <c r="QZS87" s="227"/>
      <c r="QZT87" s="227"/>
      <c r="QZU87" s="227"/>
      <c r="QZV87" s="227"/>
      <c r="QZW87" s="227"/>
      <c r="QZX87" s="227"/>
      <c r="QZY87" s="227"/>
      <c r="QZZ87" s="227"/>
      <c r="RAA87" s="227"/>
      <c r="RAB87" s="227"/>
      <c r="RAC87" s="227"/>
      <c r="RAD87" s="227"/>
      <c r="RAE87" s="227"/>
      <c r="RAF87" s="227"/>
      <c r="RAG87" s="227"/>
      <c r="RAH87" s="227"/>
      <c r="RAI87" s="227"/>
      <c r="RAJ87" s="227"/>
      <c r="RAK87" s="227"/>
      <c r="RAL87" s="227"/>
      <c r="RAM87" s="227"/>
      <c r="RAN87" s="227"/>
      <c r="RAO87" s="227"/>
      <c r="RAP87" s="227"/>
      <c r="RAQ87" s="227"/>
      <c r="RAR87" s="227"/>
      <c r="RAS87" s="227"/>
      <c r="RAT87" s="227"/>
      <c r="RAU87" s="227"/>
      <c r="RAV87" s="227"/>
      <c r="RAW87" s="227"/>
      <c r="RAX87" s="227"/>
      <c r="RAY87" s="227"/>
      <c r="RAZ87" s="227"/>
      <c r="RBA87" s="227"/>
      <c r="RBB87" s="227"/>
      <c r="RBC87" s="227"/>
      <c r="RBD87" s="227"/>
      <c r="RBE87" s="227"/>
      <c r="RBF87" s="227"/>
      <c r="RBG87" s="227"/>
      <c r="RBH87" s="227"/>
      <c r="RBI87" s="227"/>
      <c r="RBJ87" s="227"/>
      <c r="RBK87" s="227"/>
      <c r="RBL87" s="227"/>
      <c r="RBM87" s="227"/>
      <c r="RBN87" s="227"/>
      <c r="RBO87" s="227"/>
      <c r="RBP87" s="227"/>
      <c r="RBQ87" s="227"/>
      <c r="RBR87" s="227"/>
      <c r="RBS87" s="227"/>
      <c r="RBT87" s="227"/>
      <c r="RBU87" s="227"/>
      <c r="RBV87" s="227"/>
      <c r="RBW87" s="227"/>
      <c r="RBX87" s="227"/>
      <c r="RBY87" s="227"/>
      <c r="RBZ87" s="227"/>
      <c r="RCA87" s="227"/>
      <c r="RCB87" s="227"/>
      <c r="RCC87" s="227"/>
      <c r="RCD87" s="227"/>
      <c r="RCE87" s="227"/>
      <c r="RCF87" s="227"/>
      <c r="RCG87" s="227"/>
      <c r="RCH87" s="227"/>
      <c r="RCI87" s="227"/>
      <c r="RCJ87" s="227"/>
      <c r="RCK87" s="227"/>
      <c r="RCL87" s="227"/>
      <c r="RCM87" s="227"/>
      <c r="RCN87" s="227"/>
      <c r="RCO87" s="227"/>
      <c r="RCP87" s="227"/>
      <c r="RCQ87" s="227"/>
      <c r="RCR87" s="227"/>
      <c r="RCS87" s="227"/>
      <c r="RCT87" s="227"/>
      <c r="RCU87" s="227"/>
      <c r="RCV87" s="227"/>
      <c r="RCW87" s="227"/>
      <c r="RCX87" s="227"/>
      <c r="RCY87" s="227"/>
      <c r="RCZ87" s="227"/>
      <c r="RDA87" s="227"/>
      <c r="RDB87" s="227"/>
      <c r="RDC87" s="227"/>
      <c r="RDD87" s="227"/>
      <c r="RDE87" s="227"/>
      <c r="RDF87" s="227"/>
      <c r="RDG87" s="227"/>
      <c r="RDH87" s="227"/>
      <c r="RDI87" s="227"/>
      <c r="RDJ87" s="227"/>
      <c r="RDK87" s="227"/>
      <c r="RDL87" s="227"/>
      <c r="RDM87" s="227"/>
      <c r="RDN87" s="227"/>
      <c r="RDO87" s="227"/>
      <c r="RDP87" s="227"/>
      <c r="RDQ87" s="227"/>
      <c r="RDR87" s="227"/>
      <c r="RDS87" s="227"/>
      <c r="RDT87" s="227"/>
      <c r="RDU87" s="227"/>
      <c r="RDV87" s="227"/>
      <c r="RDW87" s="227"/>
      <c r="RDX87" s="227"/>
      <c r="RDY87" s="227"/>
      <c r="RDZ87" s="227"/>
      <c r="REA87" s="227"/>
      <c r="REB87" s="227"/>
      <c r="REC87" s="227"/>
      <c r="RED87" s="227"/>
      <c r="REE87" s="227"/>
      <c r="REF87" s="227"/>
      <c r="REG87" s="227"/>
      <c r="REH87" s="227"/>
      <c r="REI87" s="227"/>
      <c r="REJ87" s="227"/>
      <c r="REK87" s="227"/>
      <c r="REL87" s="227"/>
      <c r="REM87" s="227"/>
      <c r="REN87" s="227"/>
      <c r="REO87" s="227"/>
      <c r="REP87" s="227"/>
      <c r="REQ87" s="227"/>
      <c r="RER87" s="227"/>
      <c r="RES87" s="227"/>
      <c r="RET87" s="227"/>
      <c r="REU87" s="227"/>
      <c r="REV87" s="227"/>
      <c r="REW87" s="227"/>
      <c r="REX87" s="227"/>
      <c r="REY87" s="227"/>
      <c r="REZ87" s="227"/>
      <c r="RFA87" s="227"/>
      <c r="RFB87" s="227"/>
      <c r="RFC87" s="227"/>
      <c r="RFD87" s="227"/>
      <c r="RFE87" s="227"/>
      <c r="RFF87" s="227"/>
      <c r="RFG87" s="227"/>
      <c r="RFH87" s="227"/>
      <c r="RFI87" s="227"/>
      <c r="RFJ87" s="227"/>
      <c r="RFK87" s="227"/>
      <c r="RFL87" s="227"/>
      <c r="RFM87" s="227"/>
      <c r="RFN87" s="227"/>
      <c r="RFO87" s="227"/>
      <c r="RFP87" s="227"/>
      <c r="RFQ87" s="227"/>
      <c r="RFR87" s="227"/>
      <c r="RFS87" s="227"/>
      <c r="RFT87" s="227"/>
      <c r="RFU87" s="227"/>
      <c r="RFV87" s="227"/>
      <c r="RFW87" s="227"/>
      <c r="RFX87" s="227"/>
      <c r="RFY87" s="227"/>
      <c r="RFZ87" s="227"/>
      <c r="RGA87" s="227"/>
      <c r="RGB87" s="227"/>
      <c r="RGC87" s="227"/>
      <c r="RGD87" s="227"/>
      <c r="RGE87" s="227"/>
      <c r="RGF87" s="227"/>
      <c r="RGG87" s="227"/>
      <c r="RGH87" s="227"/>
      <c r="RGI87" s="227"/>
      <c r="RGJ87" s="227"/>
      <c r="RGK87" s="227"/>
      <c r="RGL87" s="227"/>
      <c r="RGM87" s="227"/>
      <c r="RGN87" s="227"/>
      <c r="RGO87" s="227"/>
      <c r="RGP87" s="227"/>
      <c r="RGQ87" s="227"/>
      <c r="RGR87" s="227"/>
      <c r="RGS87" s="227"/>
      <c r="RGT87" s="227"/>
      <c r="RGU87" s="227"/>
      <c r="RGV87" s="227"/>
      <c r="RGW87" s="227"/>
      <c r="RGX87" s="227"/>
      <c r="RGY87" s="227"/>
      <c r="RGZ87" s="227"/>
      <c r="RHA87" s="227"/>
      <c r="RHB87" s="227"/>
      <c r="RHC87" s="227"/>
      <c r="RHD87" s="227"/>
      <c r="RHE87" s="227"/>
      <c r="RHF87" s="227"/>
      <c r="RHG87" s="227"/>
      <c r="RHH87" s="227"/>
      <c r="RHI87" s="227"/>
      <c r="RHJ87" s="227"/>
      <c r="RHK87" s="227"/>
      <c r="RHL87" s="227"/>
      <c r="RHM87" s="227"/>
      <c r="RHN87" s="227"/>
      <c r="RHO87" s="227"/>
      <c r="RHP87" s="227"/>
      <c r="RHQ87" s="227"/>
      <c r="RHR87" s="227"/>
      <c r="RHS87" s="227"/>
      <c r="RHT87" s="227"/>
      <c r="RHU87" s="227"/>
      <c r="RHV87" s="227"/>
      <c r="RHW87" s="227"/>
      <c r="RHX87" s="227"/>
      <c r="RHY87" s="227"/>
      <c r="RHZ87" s="227"/>
      <c r="RIA87" s="227"/>
      <c r="RIB87" s="227"/>
      <c r="RIC87" s="227"/>
      <c r="RID87" s="227"/>
      <c r="RIE87" s="227"/>
      <c r="RIF87" s="227"/>
      <c r="RIG87" s="227"/>
      <c r="RIH87" s="227"/>
      <c r="RII87" s="227"/>
      <c r="RIJ87" s="227"/>
      <c r="RIK87" s="227"/>
      <c r="RIL87" s="227"/>
      <c r="RIM87" s="227"/>
      <c r="RIN87" s="227"/>
      <c r="RIO87" s="227"/>
      <c r="RIP87" s="227"/>
      <c r="RIQ87" s="227"/>
      <c r="RIR87" s="227"/>
      <c r="RIS87" s="227"/>
      <c r="RIT87" s="227"/>
      <c r="RIU87" s="227"/>
      <c r="RIV87" s="227"/>
      <c r="RIW87" s="227"/>
      <c r="RIX87" s="227"/>
      <c r="RIY87" s="227"/>
      <c r="RIZ87" s="227"/>
      <c r="RJA87" s="227"/>
      <c r="RJB87" s="227"/>
      <c r="RJC87" s="227"/>
      <c r="RJD87" s="227"/>
      <c r="RJE87" s="227"/>
      <c r="RJF87" s="227"/>
      <c r="RJG87" s="227"/>
      <c r="RJH87" s="227"/>
      <c r="RJI87" s="227"/>
      <c r="RJJ87" s="227"/>
      <c r="RJK87" s="227"/>
      <c r="RJL87" s="227"/>
      <c r="RJM87" s="227"/>
      <c r="RJN87" s="227"/>
      <c r="RJO87" s="227"/>
      <c r="RJP87" s="227"/>
      <c r="RJQ87" s="227"/>
      <c r="RJR87" s="227"/>
      <c r="RJS87" s="227"/>
      <c r="RJT87" s="227"/>
      <c r="RJU87" s="227"/>
      <c r="RJV87" s="227"/>
      <c r="RJW87" s="227"/>
      <c r="RJX87" s="227"/>
      <c r="RJY87" s="227"/>
      <c r="RJZ87" s="227"/>
      <c r="RKA87" s="227"/>
      <c r="RKB87" s="227"/>
      <c r="RKC87" s="227"/>
      <c r="RKD87" s="227"/>
      <c r="RKE87" s="227"/>
      <c r="RKF87" s="227"/>
      <c r="RKG87" s="227"/>
      <c r="RKH87" s="227"/>
      <c r="RKI87" s="227"/>
      <c r="RKJ87" s="227"/>
      <c r="RKK87" s="227"/>
      <c r="RKL87" s="227"/>
      <c r="RKM87" s="227"/>
      <c r="RKN87" s="227"/>
      <c r="RKO87" s="227"/>
      <c r="RKP87" s="227"/>
      <c r="RKQ87" s="227"/>
      <c r="RKR87" s="227"/>
      <c r="RKS87" s="227"/>
      <c r="RKT87" s="227"/>
      <c r="RKU87" s="227"/>
      <c r="RKV87" s="227"/>
      <c r="RKW87" s="227"/>
      <c r="RKX87" s="227"/>
      <c r="RKY87" s="227"/>
      <c r="RKZ87" s="227"/>
      <c r="RLA87" s="227"/>
      <c r="RLB87" s="227"/>
      <c r="RLC87" s="227"/>
      <c r="RLD87" s="227"/>
      <c r="RLE87" s="227"/>
      <c r="RLF87" s="227"/>
      <c r="RLG87" s="227"/>
      <c r="RLH87" s="227"/>
      <c r="RLI87" s="227"/>
      <c r="RLJ87" s="227"/>
      <c r="RLK87" s="227"/>
      <c r="RLL87" s="227"/>
      <c r="RLM87" s="227"/>
      <c r="RLN87" s="227"/>
      <c r="RLO87" s="227"/>
      <c r="RLP87" s="227"/>
      <c r="RLQ87" s="227"/>
      <c r="RLR87" s="227"/>
      <c r="RLS87" s="227"/>
      <c r="RLT87" s="227"/>
      <c r="RLU87" s="227"/>
      <c r="RLV87" s="227"/>
      <c r="RLW87" s="227"/>
      <c r="RLX87" s="227"/>
      <c r="RLY87" s="227"/>
      <c r="RLZ87" s="227"/>
      <c r="RMA87" s="227"/>
      <c r="RMB87" s="227"/>
      <c r="RMC87" s="227"/>
      <c r="RMD87" s="227"/>
      <c r="RME87" s="227"/>
      <c r="RMF87" s="227"/>
      <c r="RMG87" s="227"/>
      <c r="RMH87" s="227"/>
      <c r="RMI87" s="227"/>
      <c r="RMJ87" s="227"/>
      <c r="RMK87" s="227"/>
      <c r="RML87" s="227"/>
      <c r="RMM87" s="227"/>
      <c r="RMN87" s="227"/>
      <c r="RMO87" s="227"/>
      <c r="RMP87" s="227"/>
      <c r="RMQ87" s="227"/>
      <c r="RMR87" s="227"/>
      <c r="RMS87" s="227"/>
      <c r="RMT87" s="227"/>
      <c r="RMU87" s="227"/>
      <c r="RMV87" s="227"/>
      <c r="RMW87" s="227"/>
      <c r="RMX87" s="227"/>
      <c r="RMY87" s="227"/>
      <c r="RMZ87" s="227"/>
      <c r="RNA87" s="227"/>
      <c r="RNB87" s="227"/>
      <c r="RNC87" s="227"/>
      <c r="RND87" s="227"/>
      <c r="RNE87" s="227"/>
      <c r="RNF87" s="227"/>
      <c r="RNG87" s="227"/>
      <c r="RNH87" s="227"/>
      <c r="RNI87" s="227"/>
      <c r="RNJ87" s="227"/>
      <c r="RNK87" s="227"/>
      <c r="RNL87" s="227"/>
      <c r="RNM87" s="227"/>
      <c r="RNN87" s="227"/>
      <c r="RNO87" s="227"/>
      <c r="RNP87" s="227"/>
      <c r="RNQ87" s="227"/>
      <c r="RNR87" s="227"/>
      <c r="RNS87" s="227"/>
      <c r="RNT87" s="227"/>
      <c r="RNU87" s="227"/>
      <c r="RNV87" s="227"/>
      <c r="RNW87" s="227"/>
      <c r="RNX87" s="227"/>
      <c r="RNY87" s="227"/>
      <c r="RNZ87" s="227"/>
      <c r="ROA87" s="227"/>
      <c r="ROB87" s="227"/>
      <c r="ROC87" s="227"/>
      <c r="ROD87" s="227"/>
      <c r="ROE87" s="227"/>
      <c r="ROF87" s="227"/>
      <c r="ROG87" s="227"/>
      <c r="ROH87" s="227"/>
      <c r="ROI87" s="227"/>
      <c r="ROJ87" s="227"/>
      <c r="ROK87" s="227"/>
      <c r="ROL87" s="227"/>
      <c r="ROM87" s="227"/>
      <c r="RON87" s="227"/>
      <c r="ROO87" s="227"/>
      <c r="ROP87" s="227"/>
      <c r="ROQ87" s="227"/>
      <c r="ROR87" s="227"/>
      <c r="ROS87" s="227"/>
      <c r="ROT87" s="227"/>
      <c r="ROU87" s="227"/>
      <c r="ROV87" s="227"/>
      <c r="ROW87" s="227"/>
      <c r="ROX87" s="227"/>
      <c r="ROY87" s="227"/>
      <c r="ROZ87" s="227"/>
      <c r="RPA87" s="227"/>
      <c r="RPB87" s="227"/>
      <c r="RPC87" s="227"/>
      <c r="RPD87" s="227"/>
      <c r="RPE87" s="227"/>
      <c r="RPF87" s="227"/>
      <c r="RPG87" s="227"/>
      <c r="RPH87" s="227"/>
      <c r="RPI87" s="227"/>
      <c r="RPJ87" s="227"/>
      <c r="RPK87" s="227"/>
      <c r="RPL87" s="227"/>
      <c r="RPM87" s="227"/>
      <c r="RPN87" s="227"/>
      <c r="RPO87" s="227"/>
      <c r="RPP87" s="227"/>
      <c r="RPQ87" s="227"/>
      <c r="RPR87" s="227"/>
      <c r="RPS87" s="227"/>
      <c r="RPT87" s="227"/>
      <c r="RPU87" s="227"/>
      <c r="RPV87" s="227"/>
      <c r="RPW87" s="227"/>
      <c r="RPX87" s="227"/>
      <c r="RPY87" s="227"/>
      <c r="RPZ87" s="227"/>
      <c r="RQA87" s="227"/>
      <c r="RQB87" s="227"/>
      <c r="RQC87" s="227"/>
      <c r="RQD87" s="227"/>
      <c r="RQE87" s="227"/>
      <c r="RQF87" s="227"/>
      <c r="RQG87" s="227"/>
      <c r="RQH87" s="227"/>
      <c r="RQI87" s="227"/>
      <c r="RQJ87" s="227"/>
      <c r="RQK87" s="227"/>
      <c r="RQL87" s="227"/>
      <c r="RQM87" s="227"/>
      <c r="RQN87" s="227"/>
      <c r="RQO87" s="227"/>
      <c r="RQP87" s="227"/>
      <c r="RQQ87" s="227"/>
      <c r="RQR87" s="227"/>
      <c r="RQS87" s="227"/>
      <c r="RQT87" s="227"/>
      <c r="RQU87" s="227"/>
      <c r="RQV87" s="227"/>
      <c r="RQW87" s="227"/>
      <c r="RQX87" s="227"/>
      <c r="RQY87" s="227"/>
      <c r="RQZ87" s="227"/>
      <c r="RRA87" s="227"/>
      <c r="RRB87" s="227"/>
      <c r="RRC87" s="227"/>
      <c r="RRD87" s="227"/>
      <c r="RRE87" s="227"/>
      <c r="RRF87" s="227"/>
      <c r="RRG87" s="227"/>
      <c r="RRH87" s="227"/>
      <c r="RRI87" s="227"/>
      <c r="RRJ87" s="227"/>
      <c r="RRK87" s="227"/>
      <c r="RRL87" s="227"/>
      <c r="RRM87" s="227"/>
      <c r="RRN87" s="227"/>
      <c r="RRO87" s="227"/>
      <c r="RRP87" s="227"/>
      <c r="RRQ87" s="227"/>
      <c r="RRR87" s="227"/>
      <c r="RRS87" s="227"/>
      <c r="RRT87" s="227"/>
      <c r="RRU87" s="227"/>
      <c r="RRV87" s="227"/>
      <c r="RRW87" s="227"/>
      <c r="RRX87" s="227"/>
      <c r="RRY87" s="227"/>
      <c r="RRZ87" s="227"/>
      <c r="RSA87" s="227"/>
      <c r="RSB87" s="227"/>
      <c r="RSC87" s="227"/>
      <c r="RSD87" s="227"/>
      <c r="RSE87" s="227"/>
      <c r="RSF87" s="227"/>
      <c r="RSG87" s="227"/>
      <c r="RSH87" s="227"/>
      <c r="RSI87" s="227"/>
      <c r="RSJ87" s="227"/>
      <c r="RSK87" s="227"/>
      <c r="RSL87" s="227"/>
      <c r="RSM87" s="227"/>
      <c r="RSN87" s="227"/>
      <c r="RSO87" s="227"/>
      <c r="RSP87" s="227"/>
      <c r="RSQ87" s="227"/>
      <c r="RSR87" s="227"/>
      <c r="RSS87" s="227"/>
      <c r="RST87" s="227"/>
      <c r="RSU87" s="227"/>
      <c r="RSV87" s="227"/>
      <c r="RSW87" s="227"/>
      <c r="RSX87" s="227"/>
      <c r="RSY87" s="227"/>
      <c r="RSZ87" s="227"/>
      <c r="RTA87" s="227"/>
      <c r="RTB87" s="227"/>
      <c r="RTC87" s="227"/>
      <c r="RTD87" s="227"/>
      <c r="RTE87" s="227"/>
      <c r="RTF87" s="227"/>
      <c r="RTG87" s="227"/>
      <c r="RTH87" s="227"/>
      <c r="RTI87" s="227"/>
      <c r="RTJ87" s="227"/>
      <c r="RTK87" s="227"/>
      <c r="RTL87" s="227"/>
      <c r="RTM87" s="227"/>
      <c r="RTN87" s="227"/>
      <c r="RTO87" s="227"/>
      <c r="RTP87" s="227"/>
      <c r="RTQ87" s="227"/>
      <c r="RTR87" s="227"/>
      <c r="RTS87" s="227"/>
      <c r="RTT87" s="227"/>
      <c r="RTU87" s="227"/>
      <c r="RTV87" s="227"/>
      <c r="RTW87" s="227"/>
      <c r="RTX87" s="227"/>
      <c r="RTY87" s="227"/>
      <c r="RTZ87" s="227"/>
      <c r="RUA87" s="227"/>
      <c r="RUB87" s="227"/>
      <c r="RUC87" s="227"/>
      <c r="RUD87" s="227"/>
      <c r="RUE87" s="227"/>
      <c r="RUF87" s="227"/>
      <c r="RUG87" s="227"/>
      <c r="RUH87" s="227"/>
      <c r="RUI87" s="227"/>
      <c r="RUJ87" s="227"/>
      <c r="RUK87" s="227"/>
      <c r="RUL87" s="227"/>
      <c r="RUM87" s="227"/>
      <c r="RUN87" s="227"/>
      <c r="RUO87" s="227"/>
      <c r="RUP87" s="227"/>
      <c r="RUQ87" s="227"/>
      <c r="RUR87" s="227"/>
      <c r="RUS87" s="227"/>
      <c r="RUT87" s="227"/>
      <c r="RUU87" s="227"/>
      <c r="RUV87" s="227"/>
      <c r="RUW87" s="227"/>
      <c r="RUX87" s="227"/>
      <c r="RUY87" s="227"/>
      <c r="RUZ87" s="227"/>
      <c r="RVA87" s="227"/>
      <c r="RVB87" s="227"/>
      <c r="RVC87" s="227"/>
      <c r="RVD87" s="227"/>
      <c r="RVE87" s="227"/>
      <c r="RVF87" s="227"/>
      <c r="RVG87" s="227"/>
      <c r="RVH87" s="227"/>
      <c r="RVI87" s="227"/>
      <c r="RVJ87" s="227"/>
      <c r="RVK87" s="227"/>
      <c r="RVL87" s="227"/>
      <c r="RVM87" s="227"/>
      <c r="RVN87" s="227"/>
      <c r="RVO87" s="227"/>
      <c r="RVP87" s="227"/>
      <c r="RVQ87" s="227"/>
      <c r="RVR87" s="227"/>
      <c r="RVS87" s="227"/>
      <c r="RVT87" s="227"/>
      <c r="RVU87" s="227"/>
      <c r="RVV87" s="227"/>
      <c r="RVW87" s="227"/>
      <c r="RVX87" s="227"/>
      <c r="RVY87" s="227"/>
      <c r="RVZ87" s="227"/>
      <c r="RWA87" s="227"/>
      <c r="RWB87" s="227"/>
      <c r="RWC87" s="227"/>
      <c r="RWD87" s="227"/>
      <c r="RWE87" s="227"/>
      <c r="RWF87" s="227"/>
      <c r="RWG87" s="227"/>
      <c r="RWH87" s="227"/>
      <c r="RWI87" s="227"/>
      <c r="RWJ87" s="227"/>
      <c r="RWK87" s="227"/>
      <c r="RWL87" s="227"/>
      <c r="RWM87" s="227"/>
      <c r="RWN87" s="227"/>
      <c r="RWO87" s="227"/>
      <c r="RWP87" s="227"/>
      <c r="RWQ87" s="227"/>
      <c r="RWR87" s="227"/>
      <c r="RWS87" s="227"/>
      <c r="RWT87" s="227"/>
      <c r="RWU87" s="227"/>
      <c r="RWV87" s="227"/>
      <c r="RWW87" s="227"/>
      <c r="RWX87" s="227"/>
      <c r="RWY87" s="227"/>
      <c r="RWZ87" s="227"/>
      <c r="RXA87" s="227"/>
      <c r="RXB87" s="227"/>
      <c r="RXC87" s="227"/>
      <c r="RXD87" s="227"/>
      <c r="RXE87" s="227"/>
      <c r="RXF87" s="227"/>
      <c r="RXG87" s="227"/>
      <c r="RXH87" s="227"/>
      <c r="RXI87" s="227"/>
      <c r="RXJ87" s="227"/>
      <c r="RXK87" s="227"/>
      <c r="RXL87" s="227"/>
      <c r="RXM87" s="227"/>
      <c r="RXN87" s="227"/>
      <c r="RXO87" s="227"/>
      <c r="RXP87" s="227"/>
      <c r="RXQ87" s="227"/>
      <c r="RXR87" s="227"/>
      <c r="RXS87" s="227"/>
      <c r="RXT87" s="227"/>
      <c r="RXU87" s="227"/>
      <c r="RXV87" s="227"/>
      <c r="RXW87" s="227"/>
      <c r="RXX87" s="227"/>
      <c r="RXY87" s="227"/>
      <c r="RXZ87" s="227"/>
      <c r="RYA87" s="227"/>
      <c r="RYB87" s="227"/>
      <c r="RYC87" s="227"/>
      <c r="RYD87" s="227"/>
      <c r="RYE87" s="227"/>
      <c r="RYF87" s="227"/>
      <c r="RYG87" s="227"/>
      <c r="RYH87" s="227"/>
      <c r="RYI87" s="227"/>
      <c r="RYJ87" s="227"/>
      <c r="RYK87" s="227"/>
      <c r="RYL87" s="227"/>
      <c r="RYM87" s="227"/>
      <c r="RYN87" s="227"/>
      <c r="RYO87" s="227"/>
      <c r="RYP87" s="227"/>
      <c r="RYQ87" s="227"/>
      <c r="RYR87" s="227"/>
      <c r="RYS87" s="227"/>
      <c r="RYT87" s="227"/>
      <c r="RYU87" s="227"/>
      <c r="RYV87" s="227"/>
      <c r="RYW87" s="227"/>
      <c r="RYX87" s="227"/>
      <c r="RYY87" s="227"/>
      <c r="RYZ87" s="227"/>
      <c r="RZA87" s="227"/>
      <c r="RZB87" s="227"/>
      <c r="RZC87" s="227"/>
      <c r="RZD87" s="227"/>
      <c r="RZE87" s="227"/>
      <c r="RZF87" s="227"/>
      <c r="RZG87" s="227"/>
      <c r="RZH87" s="227"/>
      <c r="RZI87" s="227"/>
      <c r="RZJ87" s="227"/>
      <c r="RZK87" s="227"/>
      <c r="RZL87" s="227"/>
      <c r="RZM87" s="227"/>
      <c r="RZN87" s="227"/>
      <c r="RZO87" s="227"/>
      <c r="RZP87" s="227"/>
      <c r="RZQ87" s="227"/>
      <c r="RZR87" s="227"/>
      <c r="RZS87" s="227"/>
      <c r="RZT87" s="227"/>
      <c r="RZU87" s="227"/>
      <c r="RZV87" s="227"/>
      <c r="RZW87" s="227"/>
      <c r="RZX87" s="227"/>
      <c r="RZY87" s="227"/>
      <c r="RZZ87" s="227"/>
      <c r="SAA87" s="227"/>
      <c r="SAB87" s="227"/>
      <c r="SAC87" s="227"/>
      <c r="SAD87" s="227"/>
      <c r="SAE87" s="227"/>
      <c r="SAF87" s="227"/>
      <c r="SAG87" s="227"/>
      <c r="SAH87" s="227"/>
      <c r="SAI87" s="227"/>
      <c r="SAJ87" s="227"/>
      <c r="SAK87" s="227"/>
      <c r="SAL87" s="227"/>
      <c r="SAM87" s="227"/>
      <c r="SAN87" s="227"/>
      <c r="SAO87" s="227"/>
      <c r="SAP87" s="227"/>
      <c r="SAQ87" s="227"/>
      <c r="SAR87" s="227"/>
      <c r="SAS87" s="227"/>
      <c r="SAT87" s="227"/>
      <c r="SAU87" s="227"/>
      <c r="SAV87" s="227"/>
      <c r="SAW87" s="227"/>
      <c r="SAX87" s="227"/>
      <c r="SAY87" s="227"/>
      <c r="SAZ87" s="227"/>
      <c r="SBA87" s="227"/>
      <c r="SBB87" s="227"/>
      <c r="SBC87" s="227"/>
      <c r="SBD87" s="227"/>
      <c r="SBE87" s="227"/>
      <c r="SBF87" s="227"/>
      <c r="SBG87" s="227"/>
      <c r="SBH87" s="227"/>
      <c r="SBI87" s="227"/>
      <c r="SBJ87" s="227"/>
      <c r="SBK87" s="227"/>
      <c r="SBL87" s="227"/>
      <c r="SBM87" s="227"/>
      <c r="SBN87" s="227"/>
      <c r="SBO87" s="227"/>
      <c r="SBP87" s="227"/>
      <c r="SBQ87" s="227"/>
      <c r="SBR87" s="227"/>
      <c r="SBS87" s="227"/>
      <c r="SBT87" s="227"/>
      <c r="SBU87" s="227"/>
      <c r="SBV87" s="227"/>
      <c r="SBW87" s="227"/>
      <c r="SBX87" s="227"/>
      <c r="SBY87" s="227"/>
      <c r="SBZ87" s="227"/>
      <c r="SCA87" s="227"/>
      <c r="SCB87" s="227"/>
      <c r="SCC87" s="227"/>
      <c r="SCD87" s="227"/>
      <c r="SCE87" s="227"/>
      <c r="SCF87" s="227"/>
      <c r="SCG87" s="227"/>
      <c r="SCH87" s="227"/>
      <c r="SCI87" s="227"/>
      <c r="SCJ87" s="227"/>
      <c r="SCK87" s="227"/>
      <c r="SCL87" s="227"/>
      <c r="SCM87" s="227"/>
      <c r="SCN87" s="227"/>
      <c r="SCO87" s="227"/>
      <c r="SCP87" s="227"/>
      <c r="SCQ87" s="227"/>
      <c r="SCR87" s="227"/>
      <c r="SCS87" s="227"/>
      <c r="SCT87" s="227"/>
      <c r="SCU87" s="227"/>
      <c r="SCV87" s="227"/>
      <c r="SCW87" s="227"/>
      <c r="SCX87" s="227"/>
      <c r="SCY87" s="227"/>
      <c r="SCZ87" s="227"/>
      <c r="SDA87" s="227"/>
      <c r="SDB87" s="227"/>
      <c r="SDC87" s="227"/>
      <c r="SDD87" s="227"/>
      <c r="SDE87" s="227"/>
      <c r="SDF87" s="227"/>
      <c r="SDG87" s="227"/>
      <c r="SDH87" s="227"/>
      <c r="SDI87" s="227"/>
      <c r="SDJ87" s="227"/>
      <c r="SDK87" s="227"/>
      <c r="SDL87" s="227"/>
      <c r="SDM87" s="227"/>
      <c r="SDN87" s="227"/>
      <c r="SDO87" s="227"/>
      <c r="SDP87" s="227"/>
      <c r="SDQ87" s="227"/>
      <c r="SDR87" s="227"/>
      <c r="SDS87" s="227"/>
      <c r="SDT87" s="227"/>
      <c r="SDU87" s="227"/>
      <c r="SDV87" s="227"/>
      <c r="SDW87" s="227"/>
      <c r="SDX87" s="227"/>
      <c r="SDY87" s="227"/>
      <c r="SDZ87" s="227"/>
      <c r="SEA87" s="227"/>
      <c r="SEB87" s="227"/>
      <c r="SEC87" s="227"/>
      <c r="SED87" s="227"/>
      <c r="SEE87" s="227"/>
      <c r="SEF87" s="227"/>
      <c r="SEG87" s="227"/>
      <c r="SEH87" s="227"/>
      <c r="SEI87" s="227"/>
      <c r="SEJ87" s="227"/>
      <c r="SEK87" s="227"/>
      <c r="SEL87" s="227"/>
      <c r="SEM87" s="227"/>
      <c r="SEN87" s="227"/>
      <c r="SEO87" s="227"/>
      <c r="SEP87" s="227"/>
      <c r="SEQ87" s="227"/>
      <c r="SER87" s="227"/>
      <c r="SES87" s="227"/>
      <c r="SET87" s="227"/>
      <c r="SEU87" s="227"/>
      <c r="SEV87" s="227"/>
      <c r="SEW87" s="227"/>
      <c r="SEX87" s="227"/>
      <c r="SEY87" s="227"/>
      <c r="SEZ87" s="227"/>
      <c r="SFA87" s="227"/>
      <c r="SFB87" s="227"/>
      <c r="SFC87" s="227"/>
      <c r="SFD87" s="227"/>
      <c r="SFE87" s="227"/>
      <c r="SFF87" s="227"/>
      <c r="SFG87" s="227"/>
      <c r="SFH87" s="227"/>
      <c r="SFI87" s="227"/>
      <c r="SFJ87" s="227"/>
      <c r="SFK87" s="227"/>
      <c r="SFL87" s="227"/>
      <c r="SFM87" s="227"/>
      <c r="SFN87" s="227"/>
      <c r="SFO87" s="227"/>
      <c r="SFP87" s="227"/>
      <c r="SFQ87" s="227"/>
      <c r="SFR87" s="227"/>
      <c r="SFS87" s="227"/>
      <c r="SFT87" s="227"/>
      <c r="SFU87" s="227"/>
      <c r="SFV87" s="227"/>
      <c r="SFW87" s="227"/>
      <c r="SFX87" s="227"/>
      <c r="SFY87" s="227"/>
      <c r="SFZ87" s="227"/>
      <c r="SGA87" s="227"/>
      <c r="SGB87" s="227"/>
      <c r="SGC87" s="227"/>
      <c r="SGD87" s="227"/>
      <c r="SGE87" s="227"/>
      <c r="SGF87" s="227"/>
      <c r="SGG87" s="227"/>
      <c r="SGH87" s="227"/>
      <c r="SGI87" s="227"/>
      <c r="SGJ87" s="227"/>
      <c r="SGK87" s="227"/>
      <c r="SGL87" s="227"/>
      <c r="SGM87" s="227"/>
      <c r="SGN87" s="227"/>
      <c r="SGO87" s="227"/>
      <c r="SGP87" s="227"/>
      <c r="SGQ87" s="227"/>
      <c r="SGR87" s="227"/>
      <c r="SGS87" s="227"/>
      <c r="SGT87" s="227"/>
      <c r="SGU87" s="227"/>
      <c r="SGV87" s="227"/>
      <c r="SGW87" s="227"/>
      <c r="SGX87" s="227"/>
      <c r="SGY87" s="227"/>
      <c r="SGZ87" s="227"/>
      <c r="SHA87" s="227"/>
      <c r="SHB87" s="227"/>
      <c r="SHC87" s="227"/>
      <c r="SHD87" s="227"/>
      <c r="SHE87" s="227"/>
      <c r="SHF87" s="227"/>
      <c r="SHG87" s="227"/>
      <c r="SHH87" s="227"/>
      <c r="SHI87" s="227"/>
      <c r="SHJ87" s="227"/>
      <c r="SHK87" s="227"/>
      <c r="SHL87" s="227"/>
      <c r="SHM87" s="227"/>
      <c r="SHN87" s="227"/>
      <c r="SHO87" s="227"/>
      <c r="SHP87" s="227"/>
      <c r="SHQ87" s="227"/>
      <c r="SHR87" s="227"/>
      <c r="SHS87" s="227"/>
      <c r="SHT87" s="227"/>
      <c r="SHU87" s="227"/>
      <c r="SHV87" s="227"/>
      <c r="SHW87" s="227"/>
      <c r="SHX87" s="227"/>
      <c r="SHY87" s="227"/>
      <c r="SHZ87" s="227"/>
      <c r="SIA87" s="227"/>
      <c r="SIB87" s="227"/>
      <c r="SIC87" s="227"/>
      <c r="SID87" s="227"/>
      <c r="SIE87" s="227"/>
      <c r="SIF87" s="227"/>
      <c r="SIG87" s="227"/>
      <c r="SIH87" s="227"/>
      <c r="SII87" s="227"/>
      <c r="SIJ87" s="227"/>
      <c r="SIK87" s="227"/>
      <c r="SIL87" s="227"/>
      <c r="SIM87" s="227"/>
      <c r="SIN87" s="227"/>
      <c r="SIO87" s="227"/>
      <c r="SIP87" s="227"/>
      <c r="SIQ87" s="227"/>
      <c r="SIR87" s="227"/>
      <c r="SIS87" s="227"/>
      <c r="SIT87" s="227"/>
      <c r="SIU87" s="227"/>
      <c r="SIV87" s="227"/>
      <c r="SIW87" s="227"/>
      <c r="SIX87" s="227"/>
      <c r="SIY87" s="227"/>
      <c r="SIZ87" s="227"/>
      <c r="SJA87" s="227"/>
      <c r="SJB87" s="227"/>
      <c r="SJC87" s="227"/>
      <c r="SJD87" s="227"/>
      <c r="SJE87" s="227"/>
      <c r="SJF87" s="227"/>
      <c r="SJG87" s="227"/>
      <c r="SJH87" s="227"/>
      <c r="SJI87" s="227"/>
      <c r="SJJ87" s="227"/>
      <c r="SJK87" s="227"/>
      <c r="SJL87" s="227"/>
      <c r="SJM87" s="227"/>
      <c r="SJN87" s="227"/>
      <c r="SJO87" s="227"/>
      <c r="SJP87" s="227"/>
      <c r="SJQ87" s="227"/>
      <c r="SJR87" s="227"/>
      <c r="SJS87" s="227"/>
      <c r="SJT87" s="227"/>
      <c r="SJU87" s="227"/>
      <c r="SJV87" s="227"/>
      <c r="SJW87" s="227"/>
      <c r="SJX87" s="227"/>
      <c r="SJY87" s="227"/>
      <c r="SJZ87" s="227"/>
      <c r="SKA87" s="227"/>
      <c r="SKB87" s="227"/>
      <c r="SKC87" s="227"/>
      <c r="SKD87" s="227"/>
      <c r="SKE87" s="227"/>
      <c r="SKF87" s="227"/>
      <c r="SKG87" s="227"/>
      <c r="SKH87" s="227"/>
      <c r="SKI87" s="227"/>
      <c r="SKJ87" s="227"/>
      <c r="SKK87" s="227"/>
      <c r="SKL87" s="227"/>
      <c r="SKM87" s="227"/>
      <c r="SKN87" s="227"/>
      <c r="SKO87" s="227"/>
      <c r="SKP87" s="227"/>
      <c r="SKQ87" s="227"/>
      <c r="SKR87" s="227"/>
      <c r="SKS87" s="227"/>
      <c r="SKT87" s="227"/>
      <c r="SKU87" s="227"/>
      <c r="SKV87" s="227"/>
      <c r="SKW87" s="227"/>
      <c r="SKX87" s="227"/>
      <c r="SKY87" s="227"/>
      <c r="SKZ87" s="227"/>
      <c r="SLA87" s="227"/>
      <c r="SLB87" s="227"/>
      <c r="SLC87" s="227"/>
      <c r="SLD87" s="227"/>
      <c r="SLE87" s="227"/>
      <c r="SLF87" s="227"/>
      <c r="SLG87" s="227"/>
      <c r="SLH87" s="227"/>
      <c r="SLI87" s="227"/>
      <c r="SLJ87" s="227"/>
      <c r="SLK87" s="227"/>
      <c r="SLL87" s="227"/>
      <c r="SLM87" s="227"/>
      <c r="SLN87" s="227"/>
      <c r="SLO87" s="227"/>
      <c r="SLP87" s="227"/>
      <c r="SLQ87" s="227"/>
      <c r="SLR87" s="227"/>
      <c r="SLS87" s="227"/>
      <c r="SLT87" s="227"/>
      <c r="SLU87" s="227"/>
      <c r="SLV87" s="227"/>
      <c r="SLW87" s="227"/>
      <c r="SLX87" s="227"/>
      <c r="SLY87" s="227"/>
      <c r="SLZ87" s="227"/>
      <c r="SMA87" s="227"/>
      <c r="SMB87" s="227"/>
      <c r="SMC87" s="227"/>
      <c r="SMD87" s="227"/>
      <c r="SME87" s="227"/>
      <c r="SMF87" s="227"/>
      <c r="SMG87" s="227"/>
      <c r="SMH87" s="227"/>
      <c r="SMI87" s="227"/>
      <c r="SMJ87" s="227"/>
      <c r="SMK87" s="227"/>
      <c r="SML87" s="227"/>
      <c r="SMM87" s="227"/>
      <c r="SMN87" s="227"/>
      <c r="SMO87" s="227"/>
      <c r="SMP87" s="227"/>
      <c r="SMQ87" s="227"/>
      <c r="SMR87" s="227"/>
      <c r="SMS87" s="227"/>
      <c r="SMT87" s="227"/>
      <c r="SMU87" s="227"/>
      <c r="SMV87" s="227"/>
      <c r="SMW87" s="227"/>
      <c r="SMX87" s="227"/>
      <c r="SMY87" s="227"/>
      <c r="SMZ87" s="227"/>
      <c r="SNA87" s="227"/>
      <c r="SNB87" s="227"/>
      <c r="SNC87" s="227"/>
      <c r="SND87" s="227"/>
      <c r="SNE87" s="227"/>
      <c r="SNF87" s="227"/>
      <c r="SNG87" s="227"/>
      <c r="SNH87" s="227"/>
      <c r="SNI87" s="227"/>
      <c r="SNJ87" s="227"/>
      <c r="SNK87" s="227"/>
      <c r="SNL87" s="227"/>
      <c r="SNM87" s="227"/>
      <c r="SNN87" s="227"/>
      <c r="SNO87" s="227"/>
      <c r="SNP87" s="227"/>
      <c r="SNQ87" s="227"/>
      <c r="SNR87" s="227"/>
      <c r="SNS87" s="227"/>
      <c r="SNT87" s="227"/>
      <c r="SNU87" s="227"/>
      <c r="SNV87" s="227"/>
      <c r="SNW87" s="227"/>
      <c r="SNX87" s="227"/>
      <c r="SNY87" s="227"/>
      <c r="SNZ87" s="227"/>
      <c r="SOA87" s="227"/>
      <c r="SOB87" s="227"/>
      <c r="SOC87" s="227"/>
      <c r="SOD87" s="227"/>
      <c r="SOE87" s="227"/>
      <c r="SOF87" s="227"/>
      <c r="SOG87" s="227"/>
      <c r="SOH87" s="227"/>
      <c r="SOI87" s="227"/>
      <c r="SOJ87" s="227"/>
      <c r="SOK87" s="227"/>
      <c r="SOL87" s="227"/>
      <c r="SOM87" s="227"/>
      <c r="SON87" s="227"/>
      <c r="SOO87" s="227"/>
      <c r="SOP87" s="227"/>
      <c r="SOQ87" s="227"/>
      <c r="SOR87" s="227"/>
      <c r="SOS87" s="227"/>
      <c r="SOT87" s="227"/>
      <c r="SOU87" s="227"/>
      <c r="SOV87" s="227"/>
      <c r="SOW87" s="227"/>
      <c r="SOX87" s="227"/>
      <c r="SOY87" s="227"/>
      <c r="SOZ87" s="227"/>
      <c r="SPA87" s="227"/>
      <c r="SPB87" s="227"/>
      <c r="SPC87" s="227"/>
      <c r="SPD87" s="227"/>
      <c r="SPE87" s="227"/>
      <c r="SPF87" s="227"/>
      <c r="SPG87" s="227"/>
      <c r="SPH87" s="227"/>
      <c r="SPI87" s="227"/>
      <c r="SPJ87" s="227"/>
      <c r="SPK87" s="227"/>
      <c r="SPL87" s="227"/>
      <c r="SPM87" s="227"/>
      <c r="SPN87" s="227"/>
      <c r="SPO87" s="227"/>
      <c r="SPP87" s="227"/>
      <c r="SPQ87" s="227"/>
      <c r="SPR87" s="227"/>
      <c r="SPS87" s="227"/>
      <c r="SPT87" s="227"/>
      <c r="SPU87" s="227"/>
      <c r="SPV87" s="227"/>
      <c r="SPW87" s="227"/>
      <c r="SPX87" s="227"/>
      <c r="SPY87" s="227"/>
      <c r="SPZ87" s="227"/>
      <c r="SQA87" s="227"/>
      <c r="SQB87" s="227"/>
      <c r="SQC87" s="227"/>
      <c r="SQD87" s="227"/>
      <c r="SQE87" s="227"/>
      <c r="SQF87" s="227"/>
      <c r="SQG87" s="227"/>
      <c r="SQH87" s="227"/>
      <c r="SQI87" s="227"/>
      <c r="SQJ87" s="227"/>
      <c r="SQK87" s="227"/>
      <c r="SQL87" s="227"/>
      <c r="SQM87" s="227"/>
      <c r="SQN87" s="227"/>
      <c r="SQO87" s="227"/>
      <c r="SQP87" s="227"/>
      <c r="SQQ87" s="227"/>
      <c r="SQR87" s="227"/>
      <c r="SQS87" s="227"/>
      <c r="SQT87" s="227"/>
      <c r="SQU87" s="227"/>
      <c r="SQV87" s="227"/>
      <c r="SQW87" s="227"/>
      <c r="SQX87" s="227"/>
      <c r="SQY87" s="227"/>
      <c r="SQZ87" s="227"/>
      <c r="SRA87" s="227"/>
      <c r="SRB87" s="227"/>
      <c r="SRC87" s="227"/>
      <c r="SRD87" s="227"/>
      <c r="SRE87" s="227"/>
      <c r="SRF87" s="227"/>
      <c r="SRG87" s="227"/>
      <c r="SRH87" s="227"/>
      <c r="SRI87" s="227"/>
      <c r="SRJ87" s="227"/>
      <c r="SRK87" s="227"/>
      <c r="SRL87" s="227"/>
      <c r="SRM87" s="227"/>
      <c r="SRN87" s="227"/>
      <c r="SRO87" s="227"/>
      <c r="SRP87" s="227"/>
      <c r="SRQ87" s="227"/>
      <c r="SRR87" s="227"/>
      <c r="SRS87" s="227"/>
      <c r="SRT87" s="227"/>
      <c r="SRU87" s="227"/>
      <c r="SRV87" s="227"/>
      <c r="SRW87" s="227"/>
      <c r="SRX87" s="227"/>
      <c r="SRY87" s="227"/>
      <c r="SRZ87" s="227"/>
      <c r="SSA87" s="227"/>
      <c r="SSB87" s="227"/>
      <c r="SSC87" s="227"/>
      <c r="SSD87" s="227"/>
      <c r="SSE87" s="227"/>
      <c r="SSF87" s="227"/>
      <c r="SSG87" s="227"/>
      <c r="SSH87" s="227"/>
      <c r="SSI87" s="227"/>
      <c r="SSJ87" s="227"/>
      <c r="SSK87" s="227"/>
      <c r="SSL87" s="227"/>
      <c r="SSM87" s="227"/>
      <c r="SSN87" s="227"/>
      <c r="SSO87" s="227"/>
      <c r="SSP87" s="227"/>
      <c r="SSQ87" s="227"/>
      <c r="SSR87" s="227"/>
      <c r="SSS87" s="227"/>
      <c r="SST87" s="227"/>
      <c r="SSU87" s="227"/>
      <c r="SSV87" s="227"/>
      <c r="SSW87" s="227"/>
      <c r="SSX87" s="227"/>
      <c r="SSY87" s="227"/>
      <c r="SSZ87" s="227"/>
      <c r="STA87" s="227"/>
      <c r="STB87" s="227"/>
      <c r="STC87" s="227"/>
      <c r="STD87" s="227"/>
      <c r="STE87" s="227"/>
      <c r="STF87" s="227"/>
      <c r="STG87" s="227"/>
      <c r="STH87" s="227"/>
      <c r="STI87" s="227"/>
      <c r="STJ87" s="227"/>
      <c r="STK87" s="227"/>
      <c r="STL87" s="227"/>
      <c r="STM87" s="227"/>
      <c r="STN87" s="227"/>
      <c r="STO87" s="227"/>
      <c r="STP87" s="227"/>
      <c r="STQ87" s="227"/>
      <c r="STR87" s="227"/>
      <c r="STS87" s="227"/>
      <c r="STT87" s="227"/>
      <c r="STU87" s="227"/>
      <c r="STV87" s="227"/>
      <c r="STW87" s="227"/>
      <c r="STX87" s="227"/>
      <c r="STY87" s="227"/>
      <c r="STZ87" s="227"/>
      <c r="SUA87" s="227"/>
      <c r="SUB87" s="227"/>
      <c r="SUC87" s="227"/>
      <c r="SUD87" s="227"/>
      <c r="SUE87" s="227"/>
      <c r="SUF87" s="227"/>
      <c r="SUG87" s="227"/>
      <c r="SUH87" s="227"/>
      <c r="SUI87" s="227"/>
      <c r="SUJ87" s="227"/>
      <c r="SUK87" s="227"/>
      <c r="SUL87" s="227"/>
      <c r="SUM87" s="227"/>
      <c r="SUN87" s="227"/>
      <c r="SUO87" s="227"/>
      <c r="SUP87" s="227"/>
      <c r="SUQ87" s="227"/>
      <c r="SUR87" s="227"/>
      <c r="SUS87" s="227"/>
      <c r="SUT87" s="227"/>
      <c r="SUU87" s="227"/>
      <c r="SUV87" s="227"/>
      <c r="SUW87" s="227"/>
      <c r="SUX87" s="227"/>
      <c r="SUY87" s="227"/>
      <c r="SUZ87" s="227"/>
      <c r="SVA87" s="227"/>
      <c r="SVB87" s="227"/>
      <c r="SVC87" s="227"/>
      <c r="SVD87" s="227"/>
      <c r="SVE87" s="227"/>
      <c r="SVF87" s="227"/>
      <c r="SVG87" s="227"/>
      <c r="SVH87" s="227"/>
      <c r="SVI87" s="227"/>
      <c r="SVJ87" s="227"/>
      <c r="SVK87" s="227"/>
      <c r="SVL87" s="227"/>
      <c r="SVM87" s="227"/>
      <c r="SVN87" s="227"/>
      <c r="SVO87" s="227"/>
      <c r="SVP87" s="227"/>
      <c r="SVQ87" s="227"/>
      <c r="SVR87" s="227"/>
      <c r="SVS87" s="227"/>
      <c r="SVT87" s="227"/>
      <c r="SVU87" s="227"/>
      <c r="SVV87" s="227"/>
      <c r="SVW87" s="227"/>
      <c r="SVX87" s="227"/>
      <c r="SVY87" s="227"/>
      <c r="SVZ87" s="227"/>
      <c r="SWA87" s="227"/>
      <c r="SWB87" s="227"/>
      <c r="SWC87" s="227"/>
      <c r="SWD87" s="227"/>
      <c r="SWE87" s="227"/>
      <c r="SWF87" s="227"/>
      <c r="SWG87" s="227"/>
      <c r="SWH87" s="227"/>
      <c r="SWI87" s="227"/>
      <c r="SWJ87" s="227"/>
      <c r="SWK87" s="227"/>
      <c r="SWL87" s="227"/>
      <c r="SWM87" s="227"/>
      <c r="SWN87" s="227"/>
      <c r="SWO87" s="227"/>
      <c r="SWP87" s="227"/>
      <c r="SWQ87" s="227"/>
      <c r="SWR87" s="227"/>
      <c r="SWS87" s="227"/>
      <c r="SWT87" s="227"/>
      <c r="SWU87" s="227"/>
      <c r="SWV87" s="227"/>
      <c r="SWW87" s="227"/>
      <c r="SWX87" s="227"/>
      <c r="SWY87" s="227"/>
      <c r="SWZ87" s="227"/>
      <c r="SXA87" s="227"/>
      <c r="SXB87" s="227"/>
      <c r="SXC87" s="227"/>
      <c r="SXD87" s="227"/>
      <c r="SXE87" s="227"/>
      <c r="SXF87" s="227"/>
      <c r="SXG87" s="227"/>
      <c r="SXH87" s="227"/>
      <c r="SXI87" s="227"/>
      <c r="SXJ87" s="227"/>
      <c r="SXK87" s="227"/>
      <c r="SXL87" s="227"/>
      <c r="SXM87" s="227"/>
      <c r="SXN87" s="227"/>
      <c r="SXO87" s="227"/>
      <c r="SXP87" s="227"/>
      <c r="SXQ87" s="227"/>
      <c r="SXR87" s="227"/>
      <c r="SXS87" s="227"/>
      <c r="SXT87" s="227"/>
      <c r="SXU87" s="227"/>
      <c r="SXV87" s="227"/>
      <c r="SXW87" s="227"/>
      <c r="SXX87" s="227"/>
      <c r="SXY87" s="227"/>
      <c r="SXZ87" s="227"/>
      <c r="SYA87" s="227"/>
      <c r="SYB87" s="227"/>
      <c r="SYC87" s="227"/>
      <c r="SYD87" s="227"/>
      <c r="SYE87" s="227"/>
      <c r="SYF87" s="227"/>
      <c r="SYG87" s="227"/>
      <c r="SYH87" s="227"/>
      <c r="SYI87" s="227"/>
      <c r="SYJ87" s="227"/>
      <c r="SYK87" s="227"/>
      <c r="SYL87" s="227"/>
      <c r="SYM87" s="227"/>
      <c r="SYN87" s="227"/>
      <c r="SYO87" s="227"/>
      <c r="SYP87" s="227"/>
      <c r="SYQ87" s="227"/>
      <c r="SYR87" s="227"/>
      <c r="SYS87" s="227"/>
      <c r="SYT87" s="227"/>
      <c r="SYU87" s="227"/>
      <c r="SYV87" s="227"/>
      <c r="SYW87" s="227"/>
      <c r="SYX87" s="227"/>
      <c r="SYY87" s="227"/>
      <c r="SYZ87" s="227"/>
      <c r="SZA87" s="227"/>
      <c r="SZB87" s="227"/>
      <c r="SZC87" s="227"/>
      <c r="SZD87" s="227"/>
      <c r="SZE87" s="227"/>
      <c r="SZF87" s="227"/>
      <c r="SZG87" s="227"/>
      <c r="SZH87" s="227"/>
      <c r="SZI87" s="227"/>
      <c r="SZJ87" s="227"/>
      <c r="SZK87" s="227"/>
      <c r="SZL87" s="227"/>
      <c r="SZM87" s="227"/>
      <c r="SZN87" s="227"/>
      <c r="SZO87" s="227"/>
      <c r="SZP87" s="227"/>
      <c r="SZQ87" s="227"/>
      <c r="SZR87" s="227"/>
      <c r="SZS87" s="227"/>
      <c r="SZT87" s="227"/>
      <c r="SZU87" s="227"/>
      <c r="SZV87" s="227"/>
      <c r="SZW87" s="227"/>
      <c r="SZX87" s="227"/>
      <c r="SZY87" s="227"/>
      <c r="SZZ87" s="227"/>
      <c r="TAA87" s="227"/>
      <c r="TAB87" s="227"/>
      <c r="TAC87" s="227"/>
      <c r="TAD87" s="227"/>
      <c r="TAE87" s="227"/>
      <c r="TAF87" s="227"/>
      <c r="TAG87" s="227"/>
      <c r="TAH87" s="227"/>
      <c r="TAI87" s="227"/>
      <c r="TAJ87" s="227"/>
      <c r="TAK87" s="227"/>
      <c r="TAL87" s="227"/>
      <c r="TAM87" s="227"/>
      <c r="TAN87" s="227"/>
      <c r="TAO87" s="227"/>
      <c r="TAP87" s="227"/>
      <c r="TAQ87" s="227"/>
      <c r="TAR87" s="227"/>
      <c r="TAS87" s="227"/>
      <c r="TAT87" s="227"/>
      <c r="TAU87" s="227"/>
      <c r="TAV87" s="227"/>
      <c r="TAW87" s="227"/>
      <c r="TAX87" s="227"/>
      <c r="TAY87" s="227"/>
      <c r="TAZ87" s="227"/>
      <c r="TBA87" s="227"/>
      <c r="TBB87" s="227"/>
      <c r="TBC87" s="227"/>
      <c r="TBD87" s="227"/>
      <c r="TBE87" s="227"/>
      <c r="TBF87" s="227"/>
      <c r="TBG87" s="227"/>
      <c r="TBH87" s="227"/>
      <c r="TBI87" s="227"/>
      <c r="TBJ87" s="227"/>
      <c r="TBK87" s="227"/>
      <c r="TBL87" s="227"/>
      <c r="TBM87" s="227"/>
      <c r="TBN87" s="227"/>
      <c r="TBO87" s="227"/>
      <c r="TBP87" s="227"/>
      <c r="TBQ87" s="227"/>
      <c r="TBR87" s="227"/>
      <c r="TBS87" s="227"/>
      <c r="TBT87" s="227"/>
      <c r="TBU87" s="227"/>
      <c r="TBV87" s="227"/>
      <c r="TBW87" s="227"/>
      <c r="TBX87" s="227"/>
      <c r="TBY87" s="227"/>
      <c r="TBZ87" s="227"/>
      <c r="TCA87" s="227"/>
      <c r="TCB87" s="227"/>
      <c r="TCC87" s="227"/>
      <c r="TCD87" s="227"/>
      <c r="TCE87" s="227"/>
      <c r="TCF87" s="227"/>
      <c r="TCG87" s="227"/>
      <c r="TCH87" s="227"/>
      <c r="TCI87" s="227"/>
      <c r="TCJ87" s="227"/>
      <c r="TCK87" s="227"/>
      <c r="TCL87" s="227"/>
      <c r="TCM87" s="227"/>
      <c r="TCN87" s="227"/>
      <c r="TCO87" s="227"/>
      <c r="TCP87" s="227"/>
      <c r="TCQ87" s="227"/>
      <c r="TCR87" s="227"/>
      <c r="TCS87" s="227"/>
      <c r="TCT87" s="227"/>
      <c r="TCU87" s="227"/>
      <c r="TCV87" s="227"/>
      <c r="TCW87" s="227"/>
      <c r="TCX87" s="227"/>
      <c r="TCY87" s="227"/>
      <c r="TCZ87" s="227"/>
      <c r="TDA87" s="227"/>
      <c r="TDB87" s="227"/>
      <c r="TDC87" s="227"/>
      <c r="TDD87" s="227"/>
      <c r="TDE87" s="227"/>
      <c r="TDF87" s="227"/>
      <c r="TDG87" s="227"/>
      <c r="TDH87" s="227"/>
      <c r="TDI87" s="227"/>
      <c r="TDJ87" s="227"/>
      <c r="TDK87" s="227"/>
      <c r="TDL87" s="227"/>
      <c r="TDM87" s="227"/>
      <c r="TDN87" s="227"/>
      <c r="TDO87" s="227"/>
      <c r="TDP87" s="227"/>
      <c r="TDQ87" s="227"/>
      <c r="TDR87" s="227"/>
      <c r="TDS87" s="227"/>
      <c r="TDT87" s="227"/>
      <c r="TDU87" s="227"/>
      <c r="TDV87" s="227"/>
      <c r="TDW87" s="227"/>
      <c r="TDX87" s="227"/>
      <c r="TDY87" s="227"/>
      <c r="TDZ87" s="227"/>
      <c r="TEA87" s="227"/>
      <c r="TEB87" s="227"/>
      <c r="TEC87" s="227"/>
      <c r="TED87" s="227"/>
      <c r="TEE87" s="227"/>
      <c r="TEF87" s="227"/>
      <c r="TEG87" s="227"/>
      <c r="TEH87" s="227"/>
      <c r="TEI87" s="227"/>
      <c r="TEJ87" s="227"/>
      <c r="TEK87" s="227"/>
      <c r="TEL87" s="227"/>
      <c r="TEM87" s="227"/>
      <c r="TEN87" s="227"/>
      <c r="TEO87" s="227"/>
      <c r="TEP87" s="227"/>
      <c r="TEQ87" s="227"/>
      <c r="TER87" s="227"/>
      <c r="TES87" s="227"/>
      <c r="TET87" s="227"/>
      <c r="TEU87" s="227"/>
      <c r="TEV87" s="227"/>
      <c r="TEW87" s="227"/>
      <c r="TEX87" s="227"/>
      <c r="TEY87" s="227"/>
      <c r="TEZ87" s="227"/>
      <c r="TFA87" s="227"/>
      <c r="TFB87" s="227"/>
      <c r="TFC87" s="227"/>
      <c r="TFD87" s="227"/>
      <c r="TFE87" s="227"/>
      <c r="TFF87" s="227"/>
      <c r="TFG87" s="227"/>
      <c r="TFH87" s="227"/>
      <c r="TFI87" s="227"/>
      <c r="TFJ87" s="227"/>
      <c r="TFK87" s="227"/>
      <c r="TFL87" s="227"/>
      <c r="TFM87" s="227"/>
      <c r="TFN87" s="227"/>
      <c r="TFO87" s="227"/>
      <c r="TFP87" s="227"/>
      <c r="TFQ87" s="227"/>
      <c r="TFR87" s="227"/>
      <c r="TFS87" s="227"/>
      <c r="TFT87" s="227"/>
      <c r="TFU87" s="227"/>
      <c r="TFV87" s="227"/>
      <c r="TFW87" s="227"/>
      <c r="TFX87" s="227"/>
      <c r="TFY87" s="227"/>
      <c r="TFZ87" s="227"/>
      <c r="TGA87" s="227"/>
      <c r="TGB87" s="227"/>
      <c r="TGC87" s="227"/>
      <c r="TGD87" s="227"/>
      <c r="TGE87" s="227"/>
      <c r="TGF87" s="227"/>
      <c r="TGG87" s="227"/>
      <c r="TGH87" s="227"/>
      <c r="TGI87" s="227"/>
      <c r="TGJ87" s="227"/>
      <c r="TGK87" s="227"/>
      <c r="TGL87" s="227"/>
      <c r="TGM87" s="227"/>
      <c r="TGN87" s="227"/>
      <c r="TGO87" s="227"/>
      <c r="TGP87" s="227"/>
      <c r="TGQ87" s="227"/>
      <c r="TGR87" s="227"/>
      <c r="TGS87" s="227"/>
      <c r="TGT87" s="227"/>
      <c r="TGU87" s="227"/>
      <c r="TGV87" s="227"/>
      <c r="TGW87" s="227"/>
      <c r="TGX87" s="227"/>
      <c r="TGY87" s="227"/>
      <c r="TGZ87" s="227"/>
      <c r="THA87" s="227"/>
      <c r="THB87" s="227"/>
      <c r="THC87" s="227"/>
      <c r="THD87" s="227"/>
      <c r="THE87" s="227"/>
      <c r="THF87" s="227"/>
      <c r="THG87" s="227"/>
      <c r="THH87" s="227"/>
      <c r="THI87" s="227"/>
      <c r="THJ87" s="227"/>
      <c r="THK87" s="227"/>
      <c r="THL87" s="227"/>
      <c r="THM87" s="227"/>
      <c r="THN87" s="227"/>
      <c r="THO87" s="227"/>
      <c r="THP87" s="227"/>
      <c r="THQ87" s="227"/>
      <c r="THR87" s="227"/>
      <c r="THS87" s="227"/>
      <c r="THT87" s="227"/>
      <c r="THU87" s="227"/>
      <c r="THV87" s="227"/>
      <c r="THW87" s="227"/>
      <c r="THX87" s="227"/>
      <c r="THY87" s="227"/>
      <c r="THZ87" s="227"/>
      <c r="TIA87" s="227"/>
      <c r="TIB87" s="227"/>
      <c r="TIC87" s="227"/>
      <c r="TID87" s="227"/>
      <c r="TIE87" s="227"/>
      <c r="TIF87" s="227"/>
      <c r="TIG87" s="227"/>
      <c r="TIH87" s="227"/>
      <c r="TII87" s="227"/>
      <c r="TIJ87" s="227"/>
      <c r="TIK87" s="227"/>
      <c r="TIL87" s="227"/>
      <c r="TIM87" s="227"/>
      <c r="TIN87" s="227"/>
      <c r="TIO87" s="227"/>
      <c r="TIP87" s="227"/>
      <c r="TIQ87" s="227"/>
      <c r="TIR87" s="227"/>
      <c r="TIS87" s="227"/>
      <c r="TIT87" s="227"/>
      <c r="TIU87" s="227"/>
      <c r="TIV87" s="227"/>
      <c r="TIW87" s="227"/>
      <c r="TIX87" s="227"/>
      <c r="TIY87" s="227"/>
      <c r="TIZ87" s="227"/>
      <c r="TJA87" s="227"/>
      <c r="TJB87" s="227"/>
      <c r="TJC87" s="227"/>
      <c r="TJD87" s="227"/>
      <c r="TJE87" s="227"/>
      <c r="TJF87" s="227"/>
      <c r="TJG87" s="227"/>
      <c r="TJH87" s="227"/>
      <c r="TJI87" s="227"/>
      <c r="TJJ87" s="227"/>
      <c r="TJK87" s="227"/>
      <c r="TJL87" s="227"/>
      <c r="TJM87" s="227"/>
      <c r="TJN87" s="227"/>
      <c r="TJO87" s="227"/>
      <c r="TJP87" s="227"/>
      <c r="TJQ87" s="227"/>
      <c r="TJR87" s="227"/>
      <c r="TJS87" s="227"/>
      <c r="TJT87" s="227"/>
      <c r="TJU87" s="227"/>
      <c r="TJV87" s="227"/>
      <c r="TJW87" s="227"/>
      <c r="TJX87" s="227"/>
      <c r="TJY87" s="227"/>
      <c r="TJZ87" s="227"/>
      <c r="TKA87" s="227"/>
      <c r="TKB87" s="227"/>
      <c r="TKC87" s="227"/>
      <c r="TKD87" s="227"/>
      <c r="TKE87" s="227"/>
      <c r="TKF87" s="227"/>
      <c r="TKG87" s="227"/>
      <c r="TKH87" s="227"/>
      <c r="TKI87" s="227"/>
      <c r="TKJ87" s="227"/>
      <c r="TKK87" s="227"/>
      <c r="TKL87" s="227"/>
      <c r="TKM87" s="227"/>
      <c r="TKN87" s="227"/>
      <c r="TKO87" s="227"/>
      <c r="TKP87" s="227"/>
      <c r="TKQ87" s="227"/>
      <c r="TKR87" s="227"/>
      <c r="TKS87" s="227"/>
      <c r="TKT87" s="227"/>
      <c r="TKU87" s="227"/>
      <c r="TKV87" s="227"/>
      <c r="TKW87" s="227"/>
      <c r="TKX87" s="227"/>
      <c r="TKY87" s="227"/>
      <c r="TKZ87" s="227"/>
      <c r="TLA87" s="227"/>
      <c r="TLB87" s="227"/>
      <c r="TLC87" s="227"/>
      <c r="TLD87" s="227"/>
      <c r="TLE87" s="227"/>
      <c r="TLF87" s="227"/>
      <c r="TLG87" s="227"/>
      <c r="TLH87" s="227"/>
      <c r="TLI87" s="227"/>
      <c r="TLJ87" s="227"/>
      <c r="TLK87" s="227"/>
      <c r="TLL87" s="227"/>
      <c r="TLM87" s="227"/>
      <c r="TLN87" s="227"/>
      <c r="TLO87" s="227"/>
      <c r="TLP87" s="227"/>
      <c r="TLQ87" s="227"/>
      <c r="TLR87" s="227"/>
      <c r="TLS87" s="227"/>
      <c r="TLT87" s="227"/>
      <c r="TLU87" s="227"/>
      <c r="TLV87" s="227"/>
      <c r="TLW87" s="227"/>
      <c r="TLX87" s="227"/>
      <c r="TLY87" s="227"/>
      <c r="TLZ87" s="227"/>
      <c r="TMA87" s="227"/>
      <c r="TMB87" s="227"/>
      <c r="TMC87" s="227"/>
      <c r="TMD87" s="227"/>
      <c r="TME87" s="227"/>
      <c r="TMF87" s="227"/>
      <c r="TMG87" s="227"/>
      <c r="TMH87" s="227"/>
      <c r="TMI87" s="227"/>
      <c r="TMJ87" s="227"/>
      <c r="TMK87" s="227"/>
      <c r="TML87" s="227"/>
      <c r="TMM87" s="227"/>
      <c r="TMN87" s="227"/>
      <c r="TMO87" s="227"/>
      <c r="TMP87" s="227"/>
      <c r="TMQ87" s="227"/>
      <c r="TMR87" s="227"/>
      <c r="TMS87" s="227"/>
      <c r="TMT87" s="227"/>
      <c r="TMU87" s="227"/>
      <c r="TMV87" s="227"/>
      <c r="TMW87" s="227"/>
      <c r="TMX87" s="227"/>
      <c r="TMY87" s="227"/>
      <c r="TMZ87" s="227"/>
      <c r="TNA87" s="227"/>
      <c r="TNB87" s="227"/>
      <c r="TNC87" s="227"/>
      <c r="TND87" s="227"/>
      <c r="TNE87" s="227"/>
      <c r="TNF87" s="227"/>
      <c r="TNG87" s="227"/>
      <c r="TNH87" s="227"/>
      <c r="TNI87" s="227"/>
      <c r="TNJ87" s="227"/>
      <c r="TNK87" s="227"/>
      <c r="TNL87" s="227"/>
      <c r="TNM87" s="227"/>
      <c r="TNN87" s="227"/>
      <c r="TNO87" s="227"/>
      <c r="TNP87" s="227"/>
      <c r="TNQ87" s="227"/>
      <c r="TNR87" s="227"/>
      <c r="TNS87" s="227"/>
      <c r="TNT87" s="227"/>
      <c r="TNU87" s="227"/>
      <c r="TNV87" s="227"/>
      <c r="TNW87" s="227"/>
      <c r="TNX87" s="227"/>
      <c r="TNY87" s="227"/>
      <c r="TNZ87" s="227"/>
      <c r="TOA87" s="227"/>
      <c r="TOB87" s="227"/>
      <c r="TOC87" s="227"/>
      <c r="TOD87" s="227"/>
      <c r="TOE87" s="227"/>
      <c r="TOF87" s="227"/>
      <c r="TOG87" s="227"/>
      <c r="TOH87" s="227"/>
      <c r="TOI87" s="227"/>
      <c r="TOJ87" s="227"/>
      <c r="TOK87" s="227"/>
      <c r="TOL87" s="227"/>
      <c r="TOM87" s="227"/>
      <c r="TON87" s="227"/>
      <c r="TOO87" s="227"/>
      <c r="TOP87" s="227"/>
      <c r="TOQ87" s="227"/>
      <c r="TOR87" s="227"/>
      <c r="TOS87" s="227"/>
      <c r="TOT87" s="227"/>
      <c r="TOU87" s="227"/>
      <c r="TOV87" s="227"/>
      <c r="TOW87" s="227"/>
      <c r="TOX87" s="227"/>
      <c r="TOY87" s="227"/>
      <c r="TOZ87" s="227"/>
      <c r="TPA87" s="227"/>
      <c r="TPB87" s="227"/>
      <c r="TPC87" s="227"/>
      <c r="TPD87" s="227"/>
      <c r="TPE87" s="227"/>
      <c r="TPF87" s="227"/>
      <c r="TPG87" s="227"/>
      <c r="TPH87" s="227"/>
      <c r="TPI87" s="227"/>
      <c r="TPJ87" s="227"/>
      <c r="TPK87" s="227"/>
      <c r="TPL87" s="227"/>
      <c r="TPM87" s="227"/>
      <c r="TPN87" s="227"/>
      <c r="TPO87" s="227"/>
      <c r="TPP87" s="227"/>
      <c r="TPQ87" s="227"/>
      <c r="TPR87" s="227"/>
      <c r="TPS87" s="227"/>
      <c r="TPT87" s="227"/>
      <c r="TPU87" s="227"/>
      <c r="TPV87" s="227"/>
      <c r="TPW87" s="227"/>
      <c r="TPX87" s="227"/>
      <c r="TPY87" s="227"/>
      <c r="TPZ87" s="227"/>
      <c r="TQA87" s="227"/>
      <c r="TQB87" s="227"/>
      <c r="TQC87" s="227"/>
      <c r="TQD87" s="227"/>
      <c r="TQE87" s="227"/>
      <c r="TQF87" s="227"/>
      <c r="TQG87" s="227"/>
      <c r="TQH87" s="227"/>
      <c r="TQI87" s="227"/>
      <c r="TQJ87" s="227"/>
      <c r="TQK87" s="227"/>
      <c r="TQL87" s="227"/>
      <c r="TQM87" s="227"/>
      <c r="TQN87" s="227"/>
      <c r="TQO87" s="227"/>
      <c r="TQP87" s="227"/>
      <c r="TQQ87" s="227"/>
      <c r="TQR87" s="227"/>
      <c r="TQS87" s="227"/>
      <c r="TQT87" s="227"/>
      <c r="TQU87" s="227"/>
      <c r="TQV87" s="227"/>
      <c r="TQW87" s="227"/>
      <c r="TQX87" s="227"/>
      <c r="TQY87" s="227"/>
      <c r="TQZ87" s="227"/>
      <c r="TRA87" s="227"/>
      <c r="TRB87" s="227"/>
      <c r="TRC87" s="227"/>
      <c r="TRD87" s="227"/>
      <c r="TRE87" s="227"/>
      <c r="TRF87" s="227"/>
      <c r="TRG87" s="227"/>
      <c r="TRH87" s="227"/>
      <c r="TRI87" s="227"/>
      <c r="TRJ87" s="227"/>
      <c r="TRK87" s="227"/>
      <c r="TRL87" s="227"/>
      <c r="TRM87" s="227"/>
      <c r="TRN87" s="227"/>
      <c r="TRO87" s="227"/>
      <c r="TRP87" s="227"/>
      <c r="TRQ87" s="227"/>
      <c r="TRR87" s="227"/>
      <c r="TRS87" s="227"/>
      <c r="TRT87" s="227"/>
      <c r="TRU87" s="227"/>
      <c r="TRV87" s="227"/>
      <c r="TRW87" s="227"/>
      <c r="TRX87" s="227"/>
      <c r="TRY87" s="227"/>
      <c r="TRZ87" s="227"/>
      <c r="TSA87" s="227"/>
      <c r="TSB87" s="227"/>
      <c r="TSC87" s="227"/>
      <c r="TSD87" s="227"/>
      <c r="TSE87" s="227"/>
      <c r="TSF87" s="227"/>
      <c r="TSG87" s="227"/>
      <c r="TSH87" s="227"/>
      <c r="TSI87" s="227"/>
      <c r="TSJ87" s="227"/>
      <c r="TSK87" s="227"/>
      <c r="TSL87" s="227"/>
      <c r="TSM87" s="227"/>
      <c r="TSN87" s="227"/>
      <c r="TSO87" s="227"/>
      <c r="TSP87" s="227"/>
      <c r="TSQ87" s="227"/>
      <c r="TSR87" s="227"/>
      <c r="TSS87" s="227"/>
      <c r="TST87" s="227"/>
      <c r="TSU87" s="227"/>
      <c r="TSV87" s="227"/>
      <c r="TSW87" s="227"/>
      <c r="TSX87" s="227"/>
      <c r="TSY87" s="227"/>
      <c r="TSZ87" s="227"/>
      <c r="TTA87" s="227"/>
      <c r="TTB87" s="227"/>
      <c r="TTC87" s="227"/>
      <c r="TTD87" s="227"/>
      <c r="TTE87" s="227"/>
      <c r="TTF87" s="227"/>
      <c r="TTG87" s="227"/>
      <c r="TTH87" s="227"/>
      <c r="TTI87" s="227"/>
      <c r="TTJ87" s="227"/>
      <c r="TTK87" s="227"/>
      <c r="TTL87" s="227"/>
      <c r="TTM87" s="227"/>
      <c r="TTN87" s="227"/>
      <c r="TTO87" s="227"/>
      <c r="TTP87" s="227"/>
      <c r="TTQ87" s="227"/>
      <c r="TTR87" s="227"/>
      <c r="TTS87" s="227"/>
      <c r="TTT87" s="227"/>
      <c r="TTU87" s="227"/>
      <c r="TTV87" s="227"/>
      <c r="TTW87" s="227"/>
      <c r="TTX87" s="227"/>
      <c r="TTY87" s="227"/>
      <c r="TTZ87" s="227"/>
      <c r="TUA87" s="227"/>
      <c r="TUB87" s="227"/>
      <c r="TUC87" s="227"/>
      <c r="TUD87" s="227"/>
      <c r="TUE87" s="227"/>
      <c r="TUF87" s="227"/>
      <c r="TUG87" s="227"/>
      <c r="TUH87" s="227"/>
      <c r="TUI87" s="227"/>
      <c r="TUJ87" s="227"/>
      <c r="TUK87" s="227"/>
      <c r="TUL87" s="227"/>
      <c r="TUM87" s="227"/>
      <c r="TUN87" s="227"/>
      <c r="TUO87" s="227"/>
      <c r="TUP87" s="227"/>
      <c r="TUQ87" s="227"/>
      <c r="TUR87" s="227"/>
      <c r="TUS87" s="227"/>
      <c r="TUT87" s="227"/>
      <c r="TUU87" s="227"/>
      <c r="TUV87" s="227"/>
      <c r="TUW87" s="227"/>
      <c r="TUX87" s="227"/>
      <c r="TUY87" s="227"/>
      <c r="TUZ87" s="227"/>
      <c r="TVA87" s="227"/>
      <c r="TVB87" s="227"/>
      <c r="TVC87" s="227"/>
      <c r="TVD87" s="227"/>
      <c r="TVE87" s="227"/>
      <c r="TVF87" s="227"/>
      <c r="TVG87" s="227"/>
      <c r="TVH87" s="227"/>
      <c r="TVI87" s="227"/>
      <c r="TVJ87" s="227"/>
      <c r="TVK87" s="227"/>
      <c r="TVL87" s="227"/>
      <c r="TVM87" s="227"/>
      <c r="TVN87" s="227"/>
      <c r="TVO87" s="227"/>
      <c r="TVP87" s="227"/>
      <c r="TVQ87" s="227"/>
      <c r="TVR87" s="227"/>
      <c r="TVS87" s="227"/>
      <c r="TVT87" s="227"/>
      <c r="TVU87" s="227"/>
      <c r="TVV87" s="227"/>
      <c r="TVW87" s="227"/>
      <c r="TVX87" s="227"/>
      <c r="TVY87" s="227"/>
      <c r="TVZ87" s="227"/>
      <c r="TWA87" s="227"/>
      <c r="TWB87" s="227"/>
      <c r="TWC87" s="227"/>
      <c r="TWD87" s="227"/>
      <c r="TWE87" s="227"/>
      <c r="TWF87" s="227"/>
      <c r="TWG87" s="227"/>
      <c r="TWH87" s="227"/>
      <c r="TWI87" s="227"/>
      <c r="TWJ87" s="227"/>
      <c r="TWK87" s="227"/>
      <c r="TWL87" s="227"/>
      <c r="TWM87" s="227"/>
      <c r="TWN87" s="227"/>
      <c r="TWO87" s="227"/>
      <c r="TWP87" s="227"/>
      <c r="TWQ87" s="227"/>
      <c r="TWR87" s="227"/>
      <c r="TWS87" s="227"/>
      <c r="TWT87" s="227"/>
      <c r="TWU87" s="227"/>
      <c r="TWV87" s="227"/>
      <c r="TWW87" s="227"/>
      <c r="TWX87" s="227"/>
      <c r="TWY87" s="227"/>
      <c r="TWZ87" s="227"/>
      <c r="TXA87" s="227"/>
      <c r="TXB87" s="227"/>
      <c r="TXC87" s="227"/>
      <c r="TXD87" s="227"/>
      <c r="TXE87" s="227"/>
      <c r="TXF87" s="227"/>
      <c r="TXG87" s="227"/>
      <c r="TXH87" s="227"/>
      <c r="TXI87" s="227"/>
      <c r="TXJ87" s="227"/>
      <c r="TXK87" s="227"/>
      <c r="TXL87" s="227"/>
      <c r="TXM87" s="227"/>
      <c r="TXN87" s="227"/>
      <c r="TXO87" s="227"/>
      <c r="TXP87" s="227"/>
      <c r="TXQ87" s="227"/>
      <c r="TXR87" s="227"/>
      <c r="TXS87" s="227"/>
      <c r="TXT87" s="227"/>
      <c r="TXU87" s="227"/>
      <c r="TXV87" s="227"/>
      <c r="TXW87" s="227"/>
      <c r="TXX87" s="227"/>
      <c r="TXY87" s="227"/>
      <c r="TXZ87" s="227"/>
      <c r="TYA87" s="227"/>
      <c r="TYB87" s="227"/>
      <c r="TYC87" s="227"/>
      <c r="TYD87" s="227"/>
      <c r="TYE87" s="227"/>
      <c r="TYF87" s="227"/>
      <c r="TYG87" s="227"/>
      <c r="TYH87" s="227"/>
      <c r="TYI87" s="227"/>
      <c r="TYJ87" s="227"/>
      <c r="TYK87" s="227"/>
      <c r="TYL87" s="227"/>
      <c r="TYM87" s="227"/>
      <c r="TYN87" s="227"/>
      <c r="TYO87" s="227"/>
      <c r="TYP87" s="227"/>
      <c r="TYQ87" s="227"/>
      <c r="TYR87" s="227"/>
      <c r="TYS87" s="227"/>
      <c r="TYT87" s="227"/>
      <c r="TYU87" s="227"/>
      <c r="TYV87" s="227"/>
      <c r="TYW87" s="227"/>
      <c r="TYX87" s="227"/>
      <c r="TYY87" s="227"/>
      <c r="TYZ87" s="227"/>
      <c r="TZA87" s="227"/>
      <c r="TZB87" s="227"/>
      <c r="TZC87" s="227"/>
      <c r="TZD87" s="227"/>
      <c r="TZE87" s="227"/>
      <c r="TZF87" s="227"/>
      <c r="TZG87" s="227"/>
      <c r="TZH87" s="227"/>
      <c r="TZI87" s="227"/>
      <c r="TZJ87" s="227"/>
      <c r="TZK87" s="227"/>
      <c r="TZL87" s="227"/>
      <c r="TZM87" s="227"/>
      <c r="TZN87" s="227"/>
      <c r="TZO87" s="227"/>
      <c r="TZP87" s="227"/>
      <c r="TZQ87" s="227"/>
      <c r="TZR87" s="227"/>
      <c r="TZS87" s="227"/>
      <c r="TZT87" s="227"/>
      <c r="TZU87" s="227"/>
      <c r="TZV87" s="227"/>
      <c r="TZW87" s="227"/>
      <c r="TZX87" s="227"/>
      <c r="TZY87" s="227"/>
      <c r="TZZ87" s="227"/>
      <c r="UAA87" s="227"/>
      <c r="UAB87" s="227"/>
      <c r="UAC87" s="227"/>
      <c r="UAD87" s="227"/>
      <c r="UAE87" s="227"/>
      <c r="UAF87" s="227"/>
      <c r="UAG87" s="227"/>
      <c r="UAH87" s="227"/>
      <c r="UAI87" s="227"/>
      <c r="UAJ87" s="227"/>
      <c r="UAK87" s="227"/>
      <c r="UAL87" s="227"/>
      <c r="UAM87" s="227"/>
      <c r="UAN87" s="227"/>
      <c r="UAO87" s="227"/>
      <c r="UAP87" s="227"/>
      <c r="UAQ87" s="227"/>
      <c r="UAR87" s="227"/>
      <c r="UAS87" s="227"/>
      <c r="UAT87" s="227"/>
      <c r="UAU87" s="227"/>
      <c r="UAV87" s="227"/>
      <c r="UAW87" s="227"/>
      <c r="UAX87" s="227"/>
      <c r="UAY87" s="227"/>
      <c r="UAZ87" s="227"/>
      <c r="UBA87" s="227"/>
      <c r="UBB87" s="227"/>
      <c r="UBC87" s="227"/>
      <c r="UBD87" s="227"/>
      <c r="UBE87" s="227"/>
      <c r="UBF87" s="227"/>
      <c r="UBG87" s="227"/>
      <c r="UBH87" s="227"/>
      <c r="UBI87" s="227"/>
      <c r="UBJ87" s="227"/>
      <c r="UBK87" s="227"/>
      <c r="UBL87" s="227"/>
      <c r="UBM87" s="227"/>
      <c r="UBN87" s="227"/>
      <c r="UBO87" s="227"/>
      <c r="UBP87" s="227"/>
      <c r="UBQ87" s="227"/>
      <c r="UBR87" s="227"/>
      <c r="UBS87" s="227"/>
      <c r="UBT87" s="227"/>
      <c r="UBU87" s="227"/>
      <c r="UBV87" s="227"/>
      <c r="UBW87" s="227"/>
      <c r="UBX87" s="227"/>
      <c r="UBY87" s="227"/>
      <c r="UBZ87" s="227"/>
      <c r="UCA87" s="227"/>
      <c r="UCB87" s="227"/>
      <c r="UCC87" s="227"/>
      <c r="UCD87" s="227"/>
      <c r="UCE87" s="227"/>
      <c r="UCF87" s="227"/>
      <c r="UCG87" s="227"/>
      <c r="UCH87" s="227"/>
      <c r="UCI87" s="227"/>
      <c r="UCJ87" s="227"/>
      <c r="UCK87" s="227"/>
      <c r="UCL87" s="227"/>
      <c r="UCM87" s="227"/>
      <c r="UCN87" s="227"/>
      <c r="UCO87" s="227"/>
      <c r="UCP87" s="227"/>
      <c r="UCQ87" s="227"/>
      <c r="UCR87" s="227"/>
      <c r="UCS87" s="227"/>
      <c r="UCT87" s="227"/>
      <c r="UCU87" s="227"/>
      <c r="UCV87" s="227"/>
      <c r="UCW87" s="227"/>
      <c r="UCX87" s="227"/>
      <c r="UCY87" s="227"/>
      <c r="UCZ87" s="227"/>
      <c r="UDA87" s="227"/>
      <c r="UDB87" s="227"/>
      <c r="UDC87" s="227"/>
      <c r="UDD87" s="227"/>
      <c r="UDE87" s="227"/>
      <c r="UDF87" s="227"/>
      <c r="UDG87" s="227"/>
      <c r="UDH87" s="227"/>
      <c r="UDI87" s="227"/>
      <c r="UDJ87" s="227"/>
      <c r="UDK87" s="227"/>
      <c r="UDL87" s="227"/>
      <c r="UDM87" s="227"/>
      <c r="UDN87" s="227"/>
      <c r="UDO87" s="227"/>
      <c r="UDP87" s="227"/>
      <c r="UDQ87" s="227"/>
      <c r="UDR87" s="227"/>
      <c r="UDS87" s="227"/>
      <c r="UDT87" s="227"/>
      <c r="UDU87" s="227"/>
      <c r="UDV87" s="227"/>
      <c r="UDW87" s="227"/>
      <c r="UDX87" s="227"/>
      <c r="UDY87" s="227"/>
      <c r="UDZ87" s="227"/>
      <c r="UEA87" s="227"/>
      <c r="UEB87" s="227"/>
      <c r="UEC87" s="227"/>
      <c r="UED87" s="227"/>
      <c r="UEE87" s="227"/>
      <c r="UEF87" s="227"/>
      <c r="UEG87" s="227"/>
      <c r="UEH87" s="227"/>
      <c r="UEI87" s="227"/>
      <c r="UEJ87" s="227"/>
      <c r="UEK87" s="227"/>
      <c r="UEL87" s="227"/>
      <c r="UEM87" s="227"/>
      <c r="UEN87" s="227"/>
      <c r="UEO87" s="227"/>
      <c r="UEP87" s="227"/>
      <c r="UEQ87" s="227"/>
      <c r="UER87" s="227"/>
      <c r="UES87" s="227"/>
      <c r="UET87" s="227"/>
      <c r="UEU87" s="227"/>
      <c r="UEV87" s="227"/>
      <c r="UEW87" s="227"/>
      <c r="UEX87" s="227"/>
      <c r="UEY87" s="227"/>
      <c r="UEZ87" s="227"/>
      <c r="UFA87" s="227"/>
      <c r="UFB87" s="227"/>
      <c r="UFC87" s="227"/>
      <c r="UFD87" s="227"/>
      <c r="UFE87" s="227"/>
      <c r="UFF87" s="227"/>
      <c r="UFG87" s="227"/>
      <c r="UFH87" s="227"/>
      <c r="UFI87" s="227"/>
      <c r="UFJ87" s="227"/>
      <c r="UFK87" s="227"/>
      <c r="UFL87" s="227"/>
      <c r="UFM87" s="227"/>
      <c r="UFN87" s="227"/>
      <c r="UFO87" s="227"/>
      <c r="UFP87" s="227"/>
      <c r="UFQ87" s="227"/>
      <c r="UFR87" s="227"/>
      <c r="UFS87" s="227"/>
      <c r="UFT87" s="227"/>
      <c r="UFU87" s="227"/>
      <c r="UFV87" s="227"/>
      <c r="UFW87" s="227"/>
      <c r="UFX87" s="227"/>
      <c r="UFY87" s="227"/>
      <c r="UFZ87" s="227"/>
      <c r="UGA87" s="227"/>
      <c r="UGB87" s="227"/>
      <c r="UGC87" s="227"/>
      <c r="UGD87" s="227"/>
      <c r="UGE87" s="227"/>
      <c r="UGF87" s="227"/>
      <c r="UGG87" s="227"/>
      <c r="UGH87" s="227"/>
      <c r="UGI87" s="227"/>
      <c r="UGJ87" s="227"/>
      <c r="UGK87" s="227"/>
      <c r="UGL87" s="227"/>
      <c r="UGM87" s="227"/>
      <c r="UGN87" s="227"/>
      <c r="UGO87" s="227"/>
      <c r="UGP87" s="227"/>
      <c r="UGQ87" s="227"/>
      <c r="UGR87" s="227"/>
      <c r="UGS87" s="227"/>
      <c r="UGT87" s="227"/>
      <c r="UGU87" s="227"/>
      <c r="UGV87" s="227"/>
      <c r="UGW87" s="227"/>
      <c r="UGX87" s="227"/>
      <c r="UGY87" s="227"/>
      <c r="UGZ87" s="227"/>
      <c r="UHA87" s="227"/>
      <c r="UHB87" s="227"/>
      <c r="UHC87" s="227"/>
      <c r="UHD87" s="227"/>
      <c r="UHE87" s="227"/>
      <c r="UHF87" s="227"/>
      <c r="UHG87" s="227"/>
      <c r="UHH87" s="227"/>
      <c r="UHI87" s="227"/>
      <c r="UHJ87" s="227"/>
      <c r="UHK87" s="227"/>
      <c r="UHL87" s="227"/>
      <c r="UHM87" s="227"/>
      <c r="UHN87" s="227"/>
      <c r="UHO87" s="227"/>
      <c r="UHP87" s="227"/>
      <c r="UHQ87" s="227"/>
      <c r="UHR87" s="227"/>
      <c r="UHS87" s="227"/>
      <c r="UHT87" s="227"/>
      <c r="UHU87" s="227"/>
      <c r="UHV87" s="227"/>
      <c r="UHW87" s="227"/>
      <c r="UHX87" s="227"/>
      <c r="UHY87" s="227"/>
      <c r="UHZ87" s="227"/>
      <c r="UIA87" s="227"/>
      <c r="UIB87" s="227"/>
      <c r="UIC87" s="227"/>
      <c r="UID87" s="227"/>
      <c r="UIE87" s="227"/>
      <c r="UIF87" s="227"/>
      <c r="UIG87" s="227"/>
      <c r="UIH87" s="227"/>
      <c r="UII87" s="227"/>
      <c r="UIJ87" s="227"/>
      <c r="UIK87" s="227"/>
      <c r="UIL87" s="227"/>
      <c r="UIM87" s="227"/>
      <c r="UIN87" s="227"/>
      <c r="UIO87" s="227"/>
      <c r="UIP87" s="227"/>
      <c r="UIQ87" s="227"/>
      <c r="UIR87" s="227"/>
      <c r="UIS87" s="227"/>
      <c r="UIT87" s="227"/>
      <c r="UIU87" s="227"/>
      <c r="UIV87" s="227"/>
      <c r="UIW87" s="227"/>
      <c r="UIX87" s="227"/>
      <c r="UIY87" s="227"/>
      <c r="UIZ87" s="227"/>
      <c r="UJA87" s="227"/>
      <c r="UJB87" s="227"/>
      <c r="UJC87" s="227"/>
      <c r="UJD87" s="227"/>
      <c r="UJE87" s="227"/>
      <c r="UJF87" s="227"/>
      <c r="UJG87" s="227"/>
      <c r="UJH87" s="227"/>
      <c r="UJI87" s="227"/>
      <c r="UJJ87" s="227"/>
      <c r="UJK87" s="227"/>
      <c r="UJL87" s="227"/>
      <c r="UJM87" s="227"/>
      <c r="UJN87" s="227"/>
      <c r="UJO87" s="227"/>
      <c r="UJP87" s="227"/>
      <c r="UJQ87" s="227"/>
      <c r="UJR87" s="227"/>
      <c r="UJS87" s="227"/>
      <c r="UJT87" s="227"/>
      <c r="UJU87" s="227"/>
      <c r="UJV87" s="227"/>
      <c r="UJW87" s="227"/>
      <c r="UJX87" s="227"/>
      <c r="UJY87" s="227"/>
      <c r="UJZ87" s="227"/>
      <c r="UKA87" s="227"/>
      <c r="UKB87" s="227"/>
      <c r="UKC87" s="227"/>
      <c r="UKD87" s="227"/>
      <c r="UKE87" s="227"/>
      <c r="UKF87" s="227"/>
      <c r="UKG87" s="227"/>
      <c r="UKH87" s="227"/>
      <c r="UKI87" s="227"/>
      <c r="UKJ87" s="227"/>
      <c r="UKK87" s="227"/>
      <c r="UKL87" s="227"/>
      <c r="UKM87" s="227"/>
      <c r="UKN87" s="227"/>
      <c r="UKO87" s="227"/>
      <c r="UKP87" s="227"/>
      <c r="UKQ87" s="227"/>
      <c r="UKR87" s="227"/>
      <c r="UKS87" s="227"/>
      <c r="UKT87" s="227"/>
      <c r="UKU87" s="227"/>
      <c r="UKV87" s="227"/>
      <c r="UKW87" s="227"/>
      <c r="UKX87" s="227"/>
      <c r="UKY87" s="227"/>
      <c r="UKZ87" s="227"/>
      <c r="ULA87" s="227"/>
      <c r="ULB87" s="227"/>
      <c r="ULC87" s="227"/>
      <c r="ULD87" s="227"/>
      <c r="ULE87" s="227"/>
      <c r="ULF87" s="227"/>
      <c r="ULG87" s="227"/>
      <c r="ULH87" s="227"/>
      <c r="ULI87" s="227"/>
      <c r="ULJ87" s="227"/>
      <c r="ULK87" s="227"/>
      <c r="ULL87" s="227"/>
      <c r="ULM87" s="227"/>
      <c r="ULN87" s="227"/>
      <c r="ULO87" s="227"/>
      <c r="ULP87" s="227"/>
      <c r="ULQ87" s="227"/>
      <c r="ULR87" s="227"/>
      <c r="ULS87" s="227"/>
      <c r="ULT87" s="227"/>
      <c r="ULU87" s="227"/>
      <c r="ULV87" s="227"/>
      <c r="ULW87" s="227"/>
      <c r="ULX87" s="227"/>
      <c r="ULY87" s="227"/>
      <c r="ULZ87" s="227"/>
      <c r="UMA87" s="227"/>
      <c r="UMB87" s="227"/>
      <c r="UMC87" s="227"/>
      <c r="UMD87" s="227"/>
      <c r="UME87" s="227"/>
      <c r="UMF87" s="227"/>
      <c r="UMG87" s="227"/>
      <c r="UMH87" s="227"/>
      <c r="UMI87" s="227"/>
      <c r="UMJ87" s="227"/>
      <c r="UMK87" s="227"/>
      <c r="UML87" s="227"/>
      <c r="UMM87" s="227"/>
      <c r="UMN87" s="227"/>
      <c r="UMO87" s="227"/>
      <c r="UMP87" s="227"/>
      <c r="UMQ87" s="227"/>
      <c r="UMR87" s="227"/>
      <c r="UMS87" s="227"/>
      <c r="UMT87" s="227"/>
      <c r="UMU87" s="227"/>
      <c r="UMV87" s="227"/>
      <c r="UMW87" s="227"/>
      <c r="UMX87" s="227"/>
      <c r="UMY87" s="227"/>
      <c r="UMZ87" s="227"/>
      <c r="UNA87" s="227"/>
      <c r="UNB87" s="227"/>
      <c r="UNC87" s="227"/>
      <c r="UND87" s="227"/>
      <c r="UNE87" s="227"/>
      <c r="UNF87" s="227"/>
      <c r="UNG87" s="227"/>
      <c r="UNH87" s="227"/>
      <c r="UNI87" s="227"/>
      <c r="UNJ87" s="227"/>
      <c r="UNK87" s="227"/>
      <c r="UNL87" s="227"/>
      <c r="UNM87" s="227"/>
      <c r="UNN87" s="227"/>
      <c r="UNO87" s="227"/>
      <c r="UNP87" s="227"/>
      <c r="UNQ87" s="227"/>
      <c r="UNR87" s="227"/>
      <c r="UNS87" s="227"/>
      <c r="UNT87" s="227"/>
      <c r="UNU87" s="227"/>
      <c r="UNV87" s="227"/>
      <c r="UNW87" s="227"/>
      <c r="UNX87" s="227"/>
      <c r="UNY87" s="227"/>
      <c r="UNZ87" s="227"/>
      <c r="UOA87" s="227"/>
      <c r="UOB87" s="227"/>
      <c r="UOC87" s="227"/>
      <c r="UOD87" s="227"/>
      <c r="UOE87" s="227"/>
      <c r="UOF87" s="227"/>
      <c r="UOG87" s="227"/>
      <c r="UOH87" s="227"/>
      <c r="UOI87" s="227"/>
      <c r="UOJ87" s="227"/>
      <c r="UOK87" s="227"/>
      <c r="UOL87" s="227"/>
      <c r="UOM87" s="227"/>
      <c r="UON87" s="227"/>
      <c r="UOO87" s="227"/>
      <c r="UOP87" s="227"/>
      <c r="UOQ87" s="227"/>
      <c r="UOR87" s="227"/>
      <c r="UOS87" s="227"/>
      <c r="UOT87" s="227"/>
      <c r="UOU87" s="227"/>
      <c r="UOV87" s="227"/>
      <c r="UOW87" s="227"/>
      <c r="UOX87" s="227"/>
      <c r="UOY87" s="227"/>
      <c r="UOZ87" s="227"/>
      <c r="UPA87" s="227"/>
      <c r="UPB87" s="227"/>
      <c r="UPC87" s="227"/>
      <c r="UPD87" s="227"/>
      <c r="UPE87" s="227"/>
      <c r="UPF87" s="227"/>
      <c r="UPG87" s="227"/>
      <c r="UPH87" s="227"/>
      <c r="UPI87" s="227"/>
      <c r="UPJ87" s="227"/>
      <c r="UPK87" s="227"/>
      <c r="UPL87" s="227"/>
      <c r="UPM87" s="227"/>
      <c r="UPN87" s="227"/>
      <c r="UPO87" s="227"/>
      <c r="UPP87" s="227"/>
      <c r="UPQ87" s="227"/>
      <c r="UPR87" s="227"/>
      <c r="UPS87" s="227"/>
      <c r="UPT87" s="227"/>
      <c r="UPU87" s="227"/>
      <c r="UPV87" s="227"/>
      <c r="UPW87" s="227"/>
      <c r="UPX87" s="227"/>
      <c r="UPY87" s="227"/>
      <c r="UPZ87" s="227"/>
      <c r="UQA87" s="227"/>
      <c r="UQB87" s="227"/>
      <c r="UQC87" s="227"/>
      <c r="UQD87" s="227"/>
      <c r="UQE87" s="227"/>
      <c r="UQF87" s="227"/>
      <c r="UQG87" s="227"/>
      <c r="UQH87" s="227"/>
      <c r="UQI87" s="227"/>
      <c r="UQJ87" s="227"/>
      <c r="UQK87" s="227"/>
      <c r="UQL87" s="227"/>
      <c r="UQM87" s="227"/>
      <c r="UQN87" s="227"/>
      <c r="UQO87" s="227"/>
      <c r="UQP87" s="227"/>
      <c r="UQQ87" s="227"/>
      <c r="UQR87" s="227"/>
      <c r="UQS87" s="227"/>
      <c r="UQT87" s="227"/>
      <c r="UQU87" s="227"/>
      <c r="UQV87" s="227"/>
      <c r="UQW87" s="227"/>
      <c r="UQX87" s="227"/>
      <c r="UQY87" s="227"/>
      <c r="UQZ87" s="227"/>
      <c r="URA87" s="227"/>
      <c r="URB87" s="227"/>
      <c r="URC87" s="227"/>
      <c r="URD87" s="227"/>
      <c r="URE87" s="227"/>
      <c r="URF87" s="227"/>
      <c r="URG87" s="227"/>
      <c r="URH87" s="227"/>
      <c r="URI87" s="227"/>
      <c r="URJ87" s="227"/>
      <c r="URK87" s="227"/>
      <c r="URL87" s="227"/>
      <c r="URM87" s="227"/>
      <c r="URN87" s="227"/>
      <c r="URO87" s="227"/>
      <c r="URP87" s="227"/>
      <c r="URQ87" s="227"/>
      <c r="URR87" s="227"/>
      <c r="URS87" s="227"/>
      <c r="URT87" s="227"/>
      <c r="URU87" s="227"/>
      <c r="URV87" s="227"/>
      <c r="URW87" s="227"/>
      <c r="URX87" s="227"/>
      <c r="URY87" s="227"/>
      <c r="URZ87" s="227"/>
      <c r="USA87" s="227"/>
      <c r="USB87" s="227"/>
      <c r="USC87" s="227"/>
      <c r="USD87" s="227"/>
      <c r="USE87" s="227"/>
      <c r="USF87" s="227"/>
      <c r="USG87" s="227"/>
      <c r="USH87" s="227"/>
      <c r="USI87" s="227"/>
      <c r="USJ87" s="227"/>
      <c r="USK87" s="227"/>
      <c r="USL87" s="227"/>
      <c r="USM87" s="227"/>
      <c r="USN87" s="227"/>
      <c r="USO87" s="227"/>
      <c r="USP87" s="227"/>
      <c r="USQ87" s="227"/>
      <c r="USR87" s="227"/>
      <c r="USS87" s="227"/>
      <c r="UST87" s="227"/>
      <c r="USU87" s="227"/>
      <c r="USV87" s="227"/>
      <c r="USW87" s="227"/>
      <c r="USX87" s="227"/>
      <c r="USY87" s="227"/>
      <c r="USZ87" s="227"/>
      <c r="UTA87" s="227"/>
      <c r="UTB87" s="227"/>
      <c r="UTC87" s="227"/>
      <c r="UTD87" s="227"/>
      <c r="UTE87" s="227"/>
      <c r="UTF87" s="227"/>
      <c r="UTG87" s="227"/>
      <c r="UTH87" s="227"/>
      <c r="UTI87" s="227"/>
      <c r="UTJ87" s="227"/>
      <c r="UTK87" s="227"/>
      <c r="UTL87" s="227"/>
      <c r="UTM87" s="227"/>
      <c r="UTN87" s="227"/>
      <c r="UTO87" s="227"/>
      <c r="UTP87" s="227"/>
      <c r="UTQ87" s="227"/>
      <c r="UTR87" s="227"/>
      <c r="UTS87" s="227"/>
      <c r="UTT87" s="227"/>
      <c r="UTU87" s="227"/>
      <c r="UTV87" s="227"/>
      <c r="UTW87" s="227"/>
      <c r="UTX87" s="227"/>
      <c r="UTY87" s="227"/>
      <c r="UTZ87" s="227"/>
      <c r="UUA87" s="227"/>
      <c r="UUB87" s="227"/>
      <c r="UUC87" s="227"/>
      <c r="UUD87" s="227"/>
      <c r="UUE87" s="227"/>
      <c r="UUF87" s="227"/>
      <c r="UUG87" s="227"/>
      <c r="UUH87" s="227"/>
      <c r="UUI87" s="227"/>
      <c r="UUJ87" s="227"/>
      <c r="UUK87" s="227"/>
      <c r="UUL87" s="227"/>
      <c r="UUM87" s="227"/>
      <c r="UUN87" s="227"/>
      <c r="UUO87" s="227"/>
      <c r="UUP87" s="227"/>
      <c r="UUQ87" s="227"/>
      <c r="UUR87" s="227"/>
      <c r="UUS87" s="227"/>
      <c r="UUT87" s="227"/>
      <c r="UUU87" s="227"/>
      <c r="UUV87" s="227"/>
      <c r="UUW87" s="227"/>
      <c r="UUX87" s="227"/>
      <c r="UUY87" s="227"/>
      <c r="UUZ87" s="227"/>
      <c r="UVA87" s="227"/>
      <c r="UVB87" s="227"/>
      <c r="UVC87" s="227"/>
      <c r="UVD87" s="227"/>
      <c r="UVE87" s="227"/>
      <c r="UVF87" s="227"/>
      <c r="UVG87" s="227"/>
      <c r="UVH87" s="227"/>
      <c r="UVI87" s="227"/>
      <c r="UVJ87" s="227"/>
      <c r="UVK87" s="227"/>
      <c r="UVL87" s="227"/>
      <c r="UVM87" s="227"/>
      <c r="UVN87" s="227"/>
      <c r="UVO87" s="227"/>
      <c r="UVP87" s="227"/>
      <c r="UVQ87" s="227"/>
      <c r="UVR87" s="227"/>
      <c r="UVS87" s="227"/>
      <c r="UVT87" s="227"/>
      <c r="UVU87" s="227"/>
      <c r="UVV87" s="227"/>
      <c r="UVW87" s="227"/>
      <c r="UVX87" s="227"/>
      <c r="UVY87" s="227"/>
      <c r="UVZ87" s="227"/>
      <c r="UWA87" s="227"/>
      <c r="UWB87" s="227"/>
      <c r="UWC87" s="227"/>
      <c r="UWD87" s="227"/>
      <c r="UWE87" s="227"/>
      <c r="UWF87" s="227"/>
      <c r="UWG87" s="227"/>
      <c r="UWH87" s="227"/>
      <c r="UWI87" s="227"/>
      <c r="UWJ87" s="227"/>
      <c r="UWK87" s="227"/>
      <c r="UWL87" s="227"/>
      <c r="UWM87" s="227"/>
      <c r="UWN87" s="227"/>
      <c r="UWO87" s="227"/>
      <c r="UWP87" s="227"/>
      <c r="UWQ87" s="227"/>
      <c r="UWR87" s="227"/>
      <c r="UWS87" s="227"/>
      <c r="UWT87" s="227"/>
      <c r="UWU87" s="227"/>
      <c r="UWV87" s="227"/>
      <c r="UWW87" s="227"/>
      <c r="UWX87" s="227"/>
      <c r="UWY87" s="227"/>
      <c r="UWZ87" s="227"/>
      <c r="UXA87" s="227"/>
      <c r="UXB87" s="227"/>
      <c r="UXC87" s="227"/>
      <c r="UXD87" s="227"/>
      <c r="UXE87" s="227"/>
      <c r="UXF87" s="227"/>
      <c r="UXG87" s="227"/>
      <c r="UXH87" s="227"/>
      <c r="UXI87" s="227"/>
      <c r="UXJ87" s="227"/>
      <c r="UXK87" s="227"/>
      <c r="UXL87" s="227"/>
      <c r="UXM87" s="227"/>
      <c r="UXN87" s="227"/>
      <c r="UXO87" s="227"/>
      <c r="UXP87" s="227"/>
      <c r="UXQ87" s="227"/>
      <c r="UXR87" s="227"/>
      <c r="UXS87" s="227"/>
      <c r="UXT87" s="227"/>
      <c r="UXU87" s="227"/>
      <c r="UXV87" s="227"/>
      <c r="UXW87" s="227"/>
      <c r="UXX87" s="227"/>
      <c r="UXY87" s="227"/>
      <c r="UXZ87" s="227"/>
      <c r="UYA87" s="227"/>
      <c r="UYB87" s="227"/>
      <c r="UYC87" s="227"/>
      <c r="UYD87" s="227"/>
      <c r="UYE87" s="227"/>
      <c r="UYF87" s="227"/>
      <c r="UYG87" s="227"/>
      <c r="UYH87" s="227"/>
      <c r="UYI87" s="227"/>
      <c r="UYJ87" s="227"/>
      <c r="UYK87" s="227"/>
      <c r="UYL87" s="227"/>
      <c r="UYM87" s="227"/>
      <c r="UYN87" s="227"/>
      <c r="UYO87" s="227"/>
      <c r="UYP87" s="227"/>
      <c r="UYQ87" s="227"/>
      <c r="UYR87" s="227"/>
      <c r="UYS87" s="227"/>
      <c r="UYT87" s="227"/>
      <c r="UYU87" s="227"/>
      <c r="UYV87" s="227"/>
      <c r="UYW87" s="227"/>
      <c r="UYX87" s="227"/>
      <c r="UYY87" s="227"/>
      <c r="UYZ87" s="227"/>
      <c r="UZA87" s="227"/>
      <c r="UZB87" s="227"/>
      <c r="UZC87" s="227"/>
      <c r="UZD87" s="227"/>
      <c r="UZE87" s="227"/>
      <c r="UZF87" s="227"/>
      <c r="UZG87" s="227"/>
      <c r="UZH87" s="227"/>
      <c r="UZI87" s="227"/>
      <c r="UZJ87" s="227"/>
      <c r="UZK87" s="227"/>
      <c r="UZL87" s="227"/>
      <c r="UZM87" s="227"/>
      <c r="UZN87" s="227"/>
      <c r="UZO87" s="227"/>
      <c r="UZP87" s="227"/>
      <c r="UZQ87" s="227"/>
      <c r="UZR87" s="227"/>
      <c r="UZS87" s="227"/>
      <c r="UZT87" s="227"/>
      <c r="UZU87" s="227"/>
      <c r="UZV87" s="227"/>
      <c r="UZW87" s="227"/>
      <c r="UZX87" s="227"/>
      <c r="UZY87" s="227"/>
      <c r="UZZ87" s="227"/>
      <c r="VAA87" s="227"/>
      <c r="VAB87" s="227"/>
      <c r="VAC87" s="227"/>
      <c r="VAD87" s="227"/>
      <c r="VAE87" s="227"/>
      <c r="VAF87" s="227"/>
      <c r="VAG87" s="227"/>
      <c r="VAH87" s="227"/>
      <c r="VAI87" s="227"/>
      <c r="VAJ87" s="227"/>
      <c r="VAK87" s="227"/>
      <c r="VAL87" s="227"/>
      <c r="VAM87" s="227"/>
      <c r="VAN87" s="227"/>
      <c r="VAO87" s="227"/>
      <c r="VAP87" s="227"/>
      <c r="VAQ87" s="227"/>
      <c r="VAR87" s="227"/>
      <c r="VAS87" s="227"/>
      <c r="VAT87" s="227"/>
      <c r="VAU87" s="227"/>
      <c r="VAV87" s="227"/>
      <c r="VAW87" s="227"/>
      <c r="VAX87" s="227"/>
      <c r="VAY87" s="227"/>
      <c r="VAZ87" s="227"/>
      <c r="VBA87" s="227"/>
      <c r="VBB87" s="227"/>
      <c r="VBC87" s="227"/>
      <c r="VBD87" s="227"/>
      <c r="VBE87" s="227"/>
      <c r="VBF87" s="227"/>
      <c r="VBG87" s="227"/>
      <c r="VBH87" s="227"/>
      <c r="VBI87" s="227"/>
      <c r="VBJ87" s="227"/>
      <c r="VBK87" s="227"/>
      <c r="VBL87" s="227"/>
      <c r="VBM87" s="227"/>
      <c r="VBN87" s="227"/>
      <c r="VBO87" s="227"/>
      <c r="VBP87" s="227"/>
      <c r="VBQ87" s="227"/>
      <c r="VBR87" s="227"/>
      <c r="VBS87" s="227"/>
      <c r="VBT87" s="227"/>
      <c r="VBU87" s="227"/>
      <c r="VBV87" s="227"/>
      <c r="VBW87" s="227"/>
      <c r="VBX87" s="227"/>
      <c r="VBY87" s="227"/>
      <c r="VBZ87" s="227"/>
      <c r="VCA87" s="227"/>
      <c r="VCB87" s="227"/>
      <c r="VCC87" s="227"/>
      <c r="VCD87" s="227"/>
      <c r="VCE87" s="227"/>
      <c r="VCF87" s="227"/>
      <c r="VCG87" s="227"/>
      <c r="VCH87" s="227"/>
      <c r="VCI87" s="227"/>
      <c r="VCJ87" s="227"/>
      <c r="VCK87" s="227"/>
      <c r="VCL87" s="227"/>
      <c r="VCM87" s="227"/>
      <c r="VCN87" s="227"/>
      <c r="VCO87" s="227"/>
      <c r="VCP87" s="227"/>
      <c r="VCQ87" s="227"/>
      <c r="VCR87" s="227"/>
      <c r="VCS87" s="227"/>
      <c r="VCT87" s="227"/>
      <c r="VCU87" s="227"/>
      <c r="VCV87" s="227"/>
      <c r="VCW87" s="227"/>
      <c r="VCX87" s="227"/>
      <c r="VCY87" s="227"/>
      <c r="VCZ87" s="227"/>
      <c r="VDA87" s="227"/>
      <c r="VDB87" s="227"/>
      <c r="VDC87" s="227"/>
      <c r="VDD87" s="227"/>
      <c r="VDE87" s="227"/>
      <c r="VDF87" s="227"/>
      <c r="VDG87" s="227"/>
      <c r="VDH87" s="227"/>
      <c r="VDI87" s="227"/>
      <c r="VDJ87" s="227"/>
      <c r="VDK87" s="227"/>
      <c r="VDL87" s="227"/>
      <c r="VDM87" s="227"/>
      <c r="VDN87" s="227"/>
      <c r="VDO87" s="227"/>
      <c r="VDP87" s="227"/>
      <c r="VDQ87" s="227"/>
      <c r="VDR87" s="227"/>
      <c r="VDS87" s="227"/>
      <c r="VDT87" s="227"/>
      <c r="VDU87" s="227"/>
      <c r="VDV87" s="227"/>
      <c r="VDW87" s="227"/>
      <c r="VDX87" s="227"/>
      <c r="VDY87" s="227"/>
      <c r="VDZ87" s="227"/>
      <c r="VEA87" s="227"/>
      <c r="VEB87" s="227"/>
      <c r="VEC87" s="227"/>
      <c r="VED87" s="227"/>
      <c r="VEE87" s="227"/>
      <c r="VEF87" s="227"/>
      <c r="VEG87" s="227"/>
      <c r="VEH87" s="227"/>
      <c r="VEI87" s="227"/>
      <c r="VEJ87" s="227"/>
      <c r="VEK87" s="227"/>
      <c r="VEL87" s="227"/>
      <c r="VEM87" s="227"/>
      <c r="VEN87" s="227"/>
      <c r="VEO87" s="227"/>
      <c r="VEP87" s="227"/>
      <c r="VEQ87" s="227"/>
      <c r="VER87" s="227"/>
      <c r="VES87" s="227"/>
      <c r="VET87" s="227"/>
      <c r="VEU87" s="227"/>
      <c r="VEV87" s="227"/>
      <c r="VEW87" s="227"/>
      <c r="VEX87" s="227"/>
      <c r="VEY87" s="227"/>
      <c r="VEZ87" s="227"/>
      <c r="VFA87" s="227"/>
      <c r="VFB87" s="227"/>
      <c r="VFC87" s="227"/>
      <c r="VFD87" s="227"/>
      <c r="VFE87" s="227"/>
      <c r="VFF87" s="227"/>
      <c r="VFG87" s="227"/>
      <c r="VFH87" s="227"/>
      <c r="VFI87" s="227"/>
      <c r="VFJ87" s="227"/>
      <c r="VFK87" s="227"/>
      <c r="VFL87" s="227"/>
      <c r="VFM87" s="227"/>
      <c r="VFN87" s="227"/>
      <c r="VFO87" s="227"/>
      <c r="VFP87" s="227"/>
      <c r="VFQ87" s="227"/>
      <c r="VFR87" s="227"/>
      <c r="VFS87" s="227"/>
      <c r="VFT87" s="227"/>
      <c r="VFU87" s="227"/>
      <c r="VFV87" s="227"/>
      <c r="VFW87" s="227"/>
      <c r="VFX87" s="227"/>
      <c r="VFY87" s="227"/>
      <c r="VFZ87" s="227"/>
      <c r="VGA87" s="227"/>
      <c r="VGB87" s="227"/>
      <c r="VGC87" s="227"/>
      <c r="VGD87" s="227"/>
      <c r="VGE87" s="227"/>
      <c r="VGF87" s="227"/>
      <c r="VGG87" s="227"/>
      <c r="VGH87" s="227"/>
      <c r="VGI87" s="227"/>
      <c r="VGJ87" s="227"/>
      <c r="VGK87" s="227"/>
      <c r="VGL87" s="227"/>
      <c r="VGM87" s="227"/>
      <c r="VGN87" s="227"/>
      <c r="VGO87" s="227"/>
      <c r="VGP87" s="227"/>
      <c r="VGQ87" s="227"/>
      <c r="VGR87" s="227"/>
      <c r="VGS87" s="227"/>
      <c r="VGT87" s="227"/>
      <c r="VGU87" s="227"/>
      <c r="VGV87" s="227"/>
      <c r="VGW87" s="227"/>
      <c r="VGX87" s="227"/>
      <c r="VGY87" s="227"/>
      <c r="VGZ87" s="227"/>
      <c r="VHA87" s="227"/>
      <c r="VHB87" s="227"/>
      <c r="VHC87" s="227"/>
      <c r="VHD87" s="227"/>
      <c r="VHE87" s="227"/>
      <c r="VHF87" s="227"/>
      <c r="VHG87" s="227"/>
      <c r="VHH87" s="227"/>
      <c r="VHI87" s="227"/>
      <c r="VHJ87" s="227"/>
      <c r="VHK87" s="227"/>
      <c r="VHL87" s="227"/>
      <c r="VHM87" s="227"/>
      <c r="VHN87" s="227"/>
      <c r="VHO87" s="227"/>
      <c r="VHP87" s="227"/>
      <c r="VHQ87" s="227"/>
      <c r="VHR87" s="227"/>
      <c r="VHS87" s="227"/>
      <c r="VHT87" s="227"/>
      <c r="VHU87" s="227"/>
      <c r="VHV87" s="227"/>
      <c r="VHW87" s="227"/>
      <c r="VHX87" s="227"/>
      <c r="VHY87" s="227"/>
      <c r="VHZ87" s="227"/>
      <c r="VIA87" s="227"/>
      <c r="VIB87" s="227"/>
      <c r="VIC87" s="227"/>
      <c r="VID87" s="227"/>
      <c r="VIE87" s="227"/>
      <c r="VIF87" s="227"/>
      <c r="VIG87" s="227"/>
      <c r="VIH87" s="227"/>
      <c r="VII87" s="227"/>
      <c r="VIJ87" s="227"/>
      <c r="VIK87" s="227"/>
      <c r="VIL87" s="227"/>
      <c r="VIM87" s="227"/>
      <c r="VIN87" s="227"/>
      <c r="VIO87" s="227"/>
      <c r="VIP87" s="227"/>
      <c r="VIQ87" s="227"/>
      <c r="VIR87" s="227"/>
      <c r="VIS87" s="227"/>
      <c r="VIT87" s="227"/>
      <c r="VIU87" s="227"/>
      <c r="VIV87" s="227"/>
      <c r="VIW87" s="227"/>
      <c r="VIX87" s="227"/>
      <c r="VIY87" s="227"/>
      <c r="VIZ87" s="227"/>
      <c r="VJA87" s="227"/>
      <c r="VJB87" s="227"/>
      <c r="VJC87" s="227"/>
      <c r="VJD87" s="227"/>
      <c r="VJE87" s="227"/>
      <c r="VJF87" s="227"/>
      <c r="VJG87" s="227"/>
      <c r="VJH87" s="227"/>
      <c r="VJI87" s="227"/>
      <c r="VJJ87" s="227"/>
      <c r="VJK87" s="227"/>
      <c r="VJL87" s="227"/>
      <c r="VJM87" s="227"/>
      <c r="VJN87" s="227"/>
      <c r="VJO87" s="227"/>
      <c r="VJP87" s="227"/>
      <c r="VJQ87" s="227"/>
      <c r="VJR87" s="227"/>
      <c r="VJS87" s="227"/>
      <c r="VJT87" s="227"/>
      <c r="VJU87" s="227"/>
      <c r="VJV87" s="227"/>
      <c r="VJW87" s="227"/>
      <c r="VJX87" s="227"/>
      <c r="VJY87" s="227"/>
      <c r="VJZ87" s="227"/>
      <c r="VKA87" s="227"/>
      <c r="VKB87" s="227"/>
      <c r="VKC87" s="227"/>
      <c r="VKD87" s="227"/>
      <c r="VKE87" s="227"/>
      <c r="VKF87" s="227"/>
      <c r="VKG87" s="227"/>
      <c r="VKH87" s="227"/>
      <c r="VKI87" s="227"/>
      <c r="VKJ87" s="227"/>
      <c r="VKK87" s="227"/>
      <c r="VKL87" s="227"/>
      <c r="VKM87" s="227"/>
      <c r="VKN87" s="227"/>
      <c r="VKO87" s="227"/>
      <c r="VKP87" s="227"/>
      <c r="VKQ87" s="227"/>
      <c r="VKR87" s="227"/>
      <c r="VKS87" s="227"/>
      <c r="VKT87" s="227"/>
      <c r="VKU87" s="227"/>
      <c r="VKV87" s="227"/>
      <c r="VKW87" s="227"/>
      <c r="VKX87" s="227"/>
      <c r="VKY87" s="227"/>
      <c r="VKZ87" s="227"/>
      <c r="VLA87" s="227"/>
      <c r="VLB87" s="227"/>
      <c r="VLC87" s="227"/>
      <c r="VLD87" s="227"/>
      <c r="VLE87" s="227"/>
      <c r="VLF87" s="227"/>
      <c r="VLG87" s="227"/>
      <c r="VLH87" s="227"/>
      <c r="VLI87" s="227"/>
      <c r="VLJ87" s="227"/>
      <c r="VLK87" s="227"/>
      <c r="VLL87" s="227"/>
      <c r="VLM87" s="227"/>
      <c r="VLN87" s="227"/>
      <c r="VLO87" s="227"/>
      <c r="VLP87" s="227"/>
      <c r="VLQ87" s="227"/>
      <c r="VLR87" s="227"/>
      <c r="VLS87" s="227"/>
      <c r="VLT87" s="227"/>
      <c r="VLU87" s="227"/>
      <c r="VLV87" s="227"/>
      <c r="VLW87" s="227"/>
      <c r="VLX87" s="227"/>
      <c r="VLY87" s="227"/>
      <c r="VLZ87" s="227"/>
      <c r="VMA87" s="227"/>
      <c r="VMB87" s="227"/>
      <c r="VMC87" s="227"/>
      <c r="VMD87" s="227"/>
      <c r="VME87" s="227"/>
      <c r="VMF87" s="227"/>
      <c r="VMG87" s="227"/>
      <c r="VMH87" s="227"/>
      <c r="VMI87" s="227"/>
      <c r="VMJ87" s="227"/>
      <c r="VMK87" s="227"/>
      <c r="VML87" s="227"/>
      <c r="VMM87" s="227"/>
      <c r="VMN87" s="227"/>
      <c r="VMO87" s="227"/>
      <c r="VMP87" s="227"/>
      <c r="VMQ87" s="227"/>
      <c r="VMR87" s="227"/>
      <c r="VMS87" s="227"/>
      <c r="VMT87" s="227"/>
      <c r="VMU87" s="227"/>
      <c r="VMV87" s="227"/>
      <c r="VMW87" s="227"/>
      <c r="VMX87" s="227"/>
      <c r="VMY87" s="227"/>
      <c r="VMZ87" s="227"/>
      <c r="VNA87" s="227"/>
      <c r="VNB87" s="227"/>
      <c r="VNC87" s="227"/>
      <c r="VND87" s="227"/>
      <c r="VNE87" s="227"/>
      <c r="VNF87" s="227"/>
      <c r="VNG87" s="227"/>
      <c r="VNH87" s="227"/>
      <c r="VNI87" s="227"/>
      <c r="VNJ87" s="227"/>
      <c r="VNK87" s="227"/>
      <c r="VNL87" s="227"/>
      <c r="VNM87" s="227"/>
      <c r="VNN87" s="227"/>
      <c r="VNO87" s="227"/>
      <c r="VNP87" s="227"/>
      <c r="VNQ87" s="227"/>
      <c r="VNR87" s="227"/>
      <c r="VNS87" s="227"/>
      <c r="VNT87" s="227"/>
      <c r="VNU87" s="227"/>
      <c r="VNV87" s="227"/>
      <c r="VNW87" s="227"/>
      <c r="VNX87" s="227"/>
      <c r="VNY87" s="227"/>
      <c r="VNZ87" s="227"/>
      <c r="VOA87" s="227"/>
      <c r="VOB87" s="227"/>
      <c r="VOC87" s="227"/>
      <c r="VOD87" s="227"/>
      <c r="VOE87" s="227"/>
      <c r="VOF87" s="227"/>
      <c r="VOG87" s="227"/>
      <c r="VOH87" s="227"/>
      <c r="VOI87" s="227"/>
      <c r="VOJ87" s="227"/>
      <c r="VOK87" s="227"/>
      <c r="VOL87" s="227"/>
      <c r="VOM87" s="227"/>
      <c r="VON87" s="227"/>
      <c r="VOO87" s="227"/>
      <c r="VOP87" s="227"/>
      <c r="VOQ87" s="227"/>
      <c r="VOR87" s="227"/>
      <c r="VOS87" s="227"/>
      <c r="VOT87" s="227"/>
      <c r="VOU87" s="227"/>
      <c r="VOV87" s="227"/>
      <c r="VOW87" s="227"/>
      <c r="VOX87" s="227"/>
      <c r="VOY87" s="227"/>
      <c r="VOZ87" s="227"/>
      <c r="VPA87" s="227"/>
      <c r="VPB87" s="227"/>
      <c r="VPC87" s="227"/>
      <c r="VPD87" s="227"/>
      <c r="VPE87" s="227"/>
      <c r="VPF87" s="227"/>
      <c r="VPG87" s="227"/>
      <c r="VPH87" s="227"/>
      <c r="VPI87" s="227"/>
      <c r="VPJ87" s="227"/>
      <c r="VPK87" s="227"/>
      <c r="VPL87" s="227"/>
      <c r="VPM87" s="227"/>
      <c r="VPN87" s="227"/>
      <c r="VPO87" s="227"/>
      <c r="VPP87" s="227"/>
      <c r="VPQ87" s="227"/>
      <c r="VPR87" s="227"/>
      <c r="VPS87" s="227"/>
      <c r="VPT87" s="227"/>
      <c r="VPU87" s="227"/>
      <c r="VPV87" s="227"/>
      <c r="VPW87" s="227"/>
      <c r="VPX87" s="227"/>
      <c r="VPY87" s="227"/>
      <c r="VPZ87" s="227"/>
      <c r="VQA87" s="227"/>
      <c r="VQB87" s="227"/>
      <c r="VQC87" s="227"/>
      <c r="VQD87" s="227"/>
      <c r="VQE87" s="227"/>
      <c r="VQF87" s="227"/>
      <c r="VQG87" s="227"/>
      <c r="VQH87" s="227"/>
      <c r="VQI87" s="227"/>
      <c r="VQJ87" s="227"/>
      <c r="VQK87" s="227"/>
      <c r="VQL87" s="227"/>
      <c r="VQM87" s="227"/>
      <c r="VQN87" s="227"/>
      <c r="VQO87" s="227"/>
      <c r="VQP87" s="227"/>
      <c r="VQQ87" s="227"/>
      <c r="VQR87" s="227"/>
      <c r="VQS87" s="227"/>
      <c r="VQT87" s="227"/>
      <c r="VQU87" s="227"/>
      <c r="VQV87" s="227"/>
      <c r="VQW87" s="227"/>
      <c r="VQX87" s="227"/>
      <c r="VQY87" s="227"/>
      <c r="VQZ87" s="227"/>
      <c r="VRA87" s="227"/>
      <c r="VRB87" s="227"/>
      <c r="VRC87" s="227"/>
      <c r="VRD87" s="227"/>
      <c r="VRE87" s="227"/>
      <c r="VRF87" s="227"/>
      <c r="VRG87" s="227"/>
      <c r="VRH87" s="227"/>
      <c r="VRI87" s="227"/>
      <c r="VRJ87" s="227"/>
      <c r="VRK87" s="227"/>
      <c r="VRL87" s="227"/>
      <c r="VRM87" s="227"/>
      <c r="VRN87" s="227"/>
      <c r="VRO87" s="227"/>
      <c r="VRP87" s="227"/>
      <c r="VRQ87" s="227"/>
      <c r="VRR87" s="227"/>
      <c r="VRS87" s="227"/>
      <c r="VRT87" s="227"/>
      <c r="VRU87" s="227"/>
      <c r="VRV87" s="227"/>
      <c r="VRW87" s="227"/>
      <c r="VRX87" s="227"/>
      <c r="VRY87" s="227"/>
      <c r="VRZ87" s="227"/>
      <c r="VSA87" s="227"/>
      <c r="VSB87" s="227"/>
      <c r="VSC87" s="227"/>
      <c r="VSD87" s="227"/>
      <c r="VSE87" s="227"/>
      <c r="VSF87" s="227"/>
      <c r="VSG87" s="227"/>
      <c r="VSH87" s="227"/>
      <c r="VSI87" s="227"/>
      <c r="VSJ87" s="227"/>
      <c r="VSK87" s="227"/>
      <c r="VSL87" s="227"/>
      <c r="VSM87" s="227"/>
      <c r="VSN87" s="227"/>
      <c r="VSO87" s="227"/>
      <c r="VSP87" s="227"/>
      <c r="VSQ87" s="227"/>
      <c r="VSR87" s="227"/>
      <c r="VSS87" s="227"/>
      <c r="VST87" s="227"/>
      <c r="VSU87" s="227"/>
      <c r="VSV87" s="227"/>
      <c r="VSW87" s="227"/>
      <c r="VSX87" s="227"/>
      <c r="VSY87" s="227"/>
      <c r="VSZ87" s="227"/>
      <c r="VTA87" s="227"/>
      <c r="VTB87" s="227"/>
      <c r="VTC87" s="227"/>
      <c r="VTD87" s="227"/>
      <c r="VTE87" s="227"/>
      <c r="VTF87" s="227"/>
      <c r="VTG87" s="227"/>
      <c r="VTH87" s="227"/>
      <c r="VTI87" s="227"/>
      <c r="VTJ87" s="227"/>
      <c r="VTK87" s="227"/>
      <c r="VTL87" s="227"/>
      <c r="VTM87" s="227"/>
      <c r="VTN87" s="227"/>
      <c r="VTO87" s="227"/>
      <c r="VTP87" s="227"/>
      <c r="VTQ87" s="227"/>
      <c r="VTR87" s="227"/>
      <c r="VTS87" s="227"/>
      <c r="VTT87" s="227"/>
      <c r="VTU87" s="227"/>
      <c r="VTV87" s="227"/>
      <c r="VTW87" s="227"/>
      <c r="VTX87" s="227"/>
      <c r="VTY87" s="227"/>
      <c r="VTZ87" s="227"/>
      <c r="VUA87" s="227"/>
      <c r="VUB87" s="227"/>
      <c r="VUC87" s="227"/>
      <c r="VUD87" s="227"/>
      <c r="VUE87" s="227"/>
      <c r="VUF87" s="227"/>
      <c r="VUG87" s="227"/>
      <c r="VUH87" s="227"/>
      <c r="VUI87" s="227"/>
      <c r="VUJ87" s="227"/>
      <c r="VUK87" s="227"/>
      <c r="VUL87" s="227"/>
      <c r="VUM87" s="227"/>
      <c r="VUN87" s="227"/>
      <c r="VUO87" s="227"/>
      <c r="VUP87" s="227"/>
      <c r="VUQ87" s="227"/>
      <c r="VUR87" s="227"/>
      <c r="VUS87" s="227"/>
      <c r="VUT87" s="227"/>
      <c r="VUU87" s="227"/>
      <c r="VUV87" s="227"/>
      <c r="VUW87" s="227"/>
      <c r="VUX87" s="227"/>
      <c r="VUY87" s="227"/>
      <c r="VUZ87" s="227"/>
      <c r="VVA87" s="227"/>
      <c r="VVB87" s="227"/>
      <c r="VVC87" s="227"/>
      <c r="VVD87" s="227"/>
      <c r="VVE87" s="227"/>
      <c r="VVF87" s="227"/>
      <c r="VVG87" s="227"/>
      <c r="VVH87" s="227"/>
      <c r="VVI87" s="227"/>
      <c r="VVJ87" s="227"/>
      <c r="VVK87" s="227"/>
      <c r="VVL87" s="227"/>
      <c r="VVM87" s="227"/>
      <c r="VVN87" s="227"/>
      <c r="VVO87" s="227"/>
      <c r="VVP87" s="227"/>
      <c r="VVQ87" s="227"/>
      <c r="VVR87" s="227"/>
      <c r="VVS87" s="227"/>
      <c r="VVT87" s="227"/>
      <c r="VVU87" s="227"/>
      <c r="VVV87" s="227"/>
      <c r="VVW87" s="227"/>
      <c r="VVX87" s="227"/>
      <c r="VVY87" s="227"/>
      <c r="VVZ87" s="227"/>
      <c r="VWA87" s="227"/>
      <c r="VWB87" s="227"/>
      <c r="VWC87" s="227"/>
      <c r="VWD87" s="227"/>
      <c r="VWE87" s="227"/>
      <c r="VWF87" s="227"/>
      <c r="VWG87" s="227"/>
      <c r="VWH87" s="227"/>
      <c r="VWI87" s="227"/>
      <c r="VWJ87" s="227"/>
      <c r="VWK87" s="227"/>
      <c r="VWL87" s="227"/>
      <c r="VWM87" s="227"/>
      <c r="VWN87" s="227"/>
      <c r="VWO87" s="227"/>
      <c r="VWP87" s="227"/>
      <c r="VWQ87" s="227"/>
      <c r="VWR87" s="227"/>
      <c r="VWS87" s="227"/>
      <c r="VWT87" s="227"/>
      <c r="VWU87" s="227"/>
      <c r="VWV87" s="227"/>
      <c r="VWW87" s="227"/>
      <c r="VWX87" s="227"/>
      <c r="VWY87" s="227"/>
      <c r="VWZ87" s="227"/>
      <c r="VXA87" s="227"/>
      <c r="VXB87" s="227"/>
      <c r="VXC87" s="227"/>
      <c r="VXD87" s="227"/>
      <c r="VXE87" s="227"/>
      <c r="VXF87" s="227"/>
      <c r="VXG87" s="227"/>
      <c r="VXH87" s="227"/>
      <c r="VXI87" s="227"/>
      <c r="VXJ87" s="227"/>
      <c r="VXK87" s="227"/>
      <c r="VXL87" s="227"/>
      <c r="VXM87" s="227"/>
      <c r="VXN87" s="227"/>
      <c r="VXO87" s="227"/>
      <c r="VXP87" s="227"/>
      <c r="VXQ87" s="227"/>
      <c r="VXR87" s="227"/>
      <c r="VXS87" s="227"/>
      <c r="VXT87" s="227"/>
      <c r="VXU87" s="227"/>
      <c r="VXV87" s="227"/>
      <c r="VXW87" s="227"/>
      <c r="VXX87" s="227"/>
      <c r="VXY87" s="227"/>
      <c r="VXZ87" s="227"/>
      <c r="VYA87" s="227"/>
      <c r="VYB87" s="227"/>
      <c r="VYC87" s="227"/>
      <c r="VYD87" s="227"/>
      <c r="VYE87" s="227"/>
      <c r="VYF87" s="227"/>
      <c r="VYG87" s="227"/>
      <c r="VYH87" s="227"/>
      <c r="VYI87" s="227"/>
      <c r="VYJ87" s="227"/>
      <c r="VYK87" s="227"/>
      <c r="VYL87" s="227"/>
      <c r="VYM87" s="227"/>
      <c r="VYN87" s="227"/>
      <c r="VYO87" s="227"/>
      <c r="VYP87" s="227"/>
      <c r="VYQ87" s="227"/>
      <c r="VYR87" s="227"/>
      <c r="VYS87" s="227"/>
      <c r="VYT87" s="227"/>
      <c r="VYU87" s="227"/>
      <c r="VYV87" s="227"/>
      <c r="VYW87" s="227"/>
      <c r="VYX87" s="227"/>
      <c r="VYY87" s="227"/>
      <c r="VYZ87" s="227"/>
      <c r="VZA87" s="227"/>
      <c r="VZB87" s="227"/>
      <c r="VZC87" s="227"/>
      <c r="VZD87" s="227"/>
      <c r="VZE87" s="227"/>
      <c r="VZF87" s="227"/>
      <c r="VZG87" s="227"/>
      <c r="VZH87" s="227"/>
      <c r="VZI87" s="227"/>
      <c r="VZJ87" s="227"/>
      <c r="VZK87" s="227"/>
      <c r="VZL87" s="227"/>
      <c r="VZM87" s="227"/>
      <c r="VZN87" s="227"/>
      <c r="VZO87" s="227"/>
      <c r="VZP87" s="227"/>
      <c r="VZQ87" s="227"/>
      <c r="VZR87" s="227"/>
      <c r="VZS87" s="227"/>
      <c r="VZT87" s="227"/>
      <c r="VZU87" s="227"/>
      <c r="VZV87" s="227"/>
      <c r="VZW87" s="227"/>
      <c r="VZX87" s="227"/>
      <c r="VZY87" s="227"/>
      <c r="VZZ87" s="227"/>
      <c r="WAA87" s="227"/>
      <c r="WAB87" s="227"/>
      <c r="WAC87" s="227"/>
      <c r="WAD87" s="227"/>
      <c r="WAE87" s="227"/>
      <c r="WAF87" s="227"/>
      <c r="WAG87" s="227"/>
      <c r="WAH87" s="227"/>
      <c r="WAI87" s="227"/>
      <c r="WAJ87" s="227"/>
      <c r="WAK87" s="227"/>
      <c r="WAL87" s="227"/>
      <c r="WAM87" s="227"/>
      <c r="WAN87" s="227"/>
      <c r="WAO87" s="227"/>
      <c r="WAP87" s="227"/>
      <c r="WAQ87" s="227"/>
      <c r="WAR87" s="227"/>
      <c r="WAS87" s="227"/>
      <c r="WAT87" s="227"/>
      <c r="WAU87" s="227"/>
      <c r="WAV87" s="227"/>
      <c r="WAW87" s="227"/>
      <c r="WAX87" s="227"/>
      <c r="WAY87" s="227"/>
      <c r="WAZ87" s="227"/>
      <c r="WBA87" s="227"/>
      <c r="WBB87" s="227"/>
      <c r="WBC87" s="227"/>
      <c r="WBD87" s="227"/>
      <c r="WBE87" s="227"/>
      <c r="WBF87" s="227"/>
      <c r="WBG87" s="227"/>
      <c r="WBH87" s="227"/>
      <c r="WBI87" s="227"/>
      <c r="WBJ87" s="227"/>
      <c r="WBK87" s="227"/>
      <c r="WBL87" s="227"/>
      <c r="WBM87" s="227"/>
      <c r="WBN87" s="227"/>
      <c r="WBO87" s="227"/>
      <c r="WBP87" s="227"/>
      <c r="WBQ87" s="227"/>
      <c r="WBR87" s="227"/>
      <c r="WBS87" s="227"/>
      <c r="WBT87" s="227"/>
      <c r="WBU87" s="227"/>
      <c r="WBV87" s="227"/>
      <c r="WBW87" s="227"/>
      <c r="WBX87" s="227"/>
      <c r="WBY87" s="227"/>
      <c r="WBZ87" s="227"/>
      <c r="WCA87" s="227"/>
      <c r="WCB87" s="227"/>
      <c r="WCC87" s="227"/>
      <c r="WCD87" s="227"/>
      <c r="WCE87" s="227"/>
      <c r="WCF87" s="227"/>
      <c r="WCG87" s="227"/>
      <c r="WCH87" s="227"/>
      <c r="WCI87" s="227"/>
      <c r="WCJ87" s="227"/>
      <c r="WCK87" s="227"/>
      <c r="WCL87" s="227"/>
      <c r="WCM87" s="227"/>
      <c r="WCN87" s="227"/>
      <c r="WCO87" s="227"/>
      <c r="WCP87" s="227"/>
      <c r="WCQ87" s="227"/>
      <c r="WCR87" s="227"/>
      <c r="WCS87" s="227"/>
      <c r="WCT87" s="227"/>
      <c r="WCU87" s="227"/>
      <c r="WCV87" s="227"/>
      <c r="WCW87" s="227"/>
      <c r="WCX87" s="227"/>
      <c r="WCY87" s="227"/>
      <c r="WCZ87" s="227"/>
      <c r="WDA87" s="227"/>
      <c r="WDB87" s="227"/>
      <c r="WDC87" s="227"/>
      <c r="WDD87" s="227"/>
      <c r="WDE87" s="227"/>
      <c r="WDF87" s="227"/>
      <c r="WDG87" s="227"/>
      <c r="WDH87" s="227"/>
      <c r="WDI87" s="227"/>
      <c r="WDJ87" s="227"/>
      <c r="WDK87" s="227"/>
      <c r="WDL87" s="227"/>
      <c r="WDM87" s="227"/>
      <c r="WDN87" s="227"/>
      <c r="WDO87" s="227"/>
      <c r="WDP87" s="227"/>
      <c r="WDQ87" s="227"/>
      <c r="WDR87" s="227"/>
      <c r="WDS87" s="227"/>
      <c r="WDT87" s="227"/>
      <c r="WDU87" s="227"/>
      <c r="WDV87" s="227"/>
      <c r="WDW87" s="227"/>
      <c r="WDX87" s="227"/>
      <c r="WDY87" s="227"/>
      <c r="WDZ87" s="227"/>
      <c r="WEA87" s="227"/>
      <c r="WEB87" s="227"/>
      <c r="WEC87" s="227"/>
      <c r="WED87" s="227"/>
      <c r="WEE87" s="227"/>
      <c r="WEF87" s="227"/>
      <c r="WEG87" s="227"/>
      <c r="WEH87" s="227"/>
      <c r="WEI87" s="227"/>
      <c r="WEJ87" s="227"/>
      <c r="WEK87" s="227"/>
      <c r="WEL87" s="227"/>
      <c r="WEM87" s="227"/>
      <c r="WEN87" s="227"/>
      <c r="WEO87" s="227"/>
      <c r="WEP87" s="227"/>
      <c r="WEQ87" s="227"/>
      <c r="WER87" s="227"/>
      <c r="WES87" s="227"/>
      <c r="WET87" s="227"/>
      <c r="WEU87" s="227"/>
      <c r="WEV87" s="227"/>
      <c r="WEW87" s="227"/>
      <c r="WEX87" s="227"/>
      <c r="WEY87" s="227"/>
      <c r="WEZ87" s="227"/>
      <c r="WFA87" s="227"/>
      <c r="WFB87" s="227"/>
      <c r="WFC87" s="227"/>
      <c r="WFD87" s="227"/>
      <c r="WFE87" s="227"/>
      <c r="WFF87" s="227"/>
      <c r="WFG87" s="227"/>
      <c r="WFH87" s="227"/>
      <c r="WFI87" s="227"/>
      <c r="WFJ87" s="227"/>
      <c r="WFK87" s="227"/>
      <c r="WFL87" s="227"/>
      <c r="WFM87" s="227"/>
      <c r="WFN87" s="227"/>
      <c r="WFO87" s="227"/>
      <c r="WFP87" s="227"/>
      <c r="WFQ87" s="227"/>
      <c r="WFR87" s="227"/>
      <c r="WFS87" s="227"/>
      <c r="WFT87" s="227"/>
      <c r="WFU87" s="227"/>
      <c r="WFV87" s="227"/>
      <c r="WFW87" s="227"/>
      <c r="WFX87" s="227"/>
      <c r="WFY87" s="227"/>
      <c r="WFZ87" s="227"/>
      <c r="WGA87" s="227"/>
      <c r="WGB87" s="227"/>
      <c r="WGC87" s="227"/>
      <c r="WGD87" s="227"/>
      <c r="WGE87" s="227"/>
      <c r="WGF87" s="227"/>
      <c r="WGG87" s="227"/>
      <c r="WGH87" s="227"/>
      <c r="WGI87" s="227"/>
      <c r="WGJ87" s="227"/>
      <c r="WGK87" s="227"/>
      <c r="WGL87" s="227"/>
      <c r="WGM87" s="227"/>
      <c r="WGN87" s="227"/>
      <c r="WGO87" s="227"/>
      <c r="WGP87" s="227"/>
      <c r="WGQ87" s="227"/>
      <c r="WGR87" s="227"/>
      <c r="WGS87" s="227"/>
      <c r="WGT87" s="227"/>
      <c r="WGU87" s="227"/>
      <c r="WGV87" s="227"/>
      <c r="WGW87" s="227"/>
      <c r="WGX87" s="227"/>
      <c r="WGY87" s="227"/>
      <c r="WGZ87" s="227"/>
      <c r="WHA87" s="227"/>
      <c r="WHB87" s="227"/>
      <c r="WHC87" s="227"/>
      <c r="WHD87" s="227"/>
      <c r="WHE87" s="227"/>
      <c r="WHF87" s="227"/>
      <c r="WHG87" s="227"/>
      <c r="WHH87" s="227"/>
      <c r="WHI87" s="227"/>
      <c r="WHJ87" s="227"/>
      <c r="WHK87" s="227"/>
      <c r="WHL87" s="227"/>
      <c r="WHM87" s="227"/>
      <c r="WHN87" s="227"/>
      <c r="WHO87" s="227"/>
      <c r="WHP87" s="227"/>
      <c r="WHQ87" s="227"/>
      <c r="WHR87" s="227"/>
      <c r="WHS87" s="227"/>
      <c r="WHT87" s="227"/>
      <c r="WHU87" s="227"/>
      <c r="WHV87" s="227"/>
      <c r="WHW87" s="227"/>
      <c r="WHX87" s="227"/>
      <c r="WHY87" s="227"/>
      <c r="WHZ87" s="227"/>
      <c r="WIA87" s="227"/>
      <c r="WIB87" s="227"/>
      <c r="WIC87" s="227"/>
      <c r="WID87" s="227"/>
      <c r="WIE87" s="227"/>
      <c r="WIF87" s="227"/>
      <c r="WIG87" s="227"/>
      <c r="WIH87" s="227"/>
      <c r="WII87" s="227"/>
      <c r="WIJ87" s="227"/>
      <c r="WIK87" s="227"/>
      <c r="WIL87" s="227"/>
      <c r="WIM87" s="227"/>
      <c r="WIN87" s="227"/>
      <c r="WIO87" s="227"/>
      <c r="WIP87" s="227"/>
      <c r="WIQ87" s="227"/>
      <c r="WIR87" s="227"/>
      <c r="WIS87" s="227"/>
      <c r="WIT87" s="227"/>
      <c r="WIU87" s="227"/>
      <c r="WIV87" s="227"/>
      <c r="WIW87" s="227"/>
      <c r="WIX87" s="227"/>
      <c r="WIY87" s="227"/>
      <c r="WIZ87" s="227"/>
      <c r="WJA87" s="227"/>
      <c r="WJB87" s="227"/>
      <c r="WJC87" s="227"/>
      <c r="WJD87" s="227"/>
      <c r="WJE87" s="227"/>
      <c r="WJF87" s="227"/>
      <c r="WJG87" s="227"/>
      <c r="WJH87" s="227"/>
      <c r="WJI87" s="227"/>
      <c r="WJJ87" s="227"/>
      <c r="WJK87" s="227"/>
      <c r="WJL87" s="227"/>
      <c r="WJM87" s="227"/>
      <c r="WJN87" s="227"/>
      <c r="WJO87" s="227"/>
      <c r="WJP87" s="227"/>
      <c r="WJQ87" s="227"/>
      <c r="WJR87" s="227"/>
      <c r="WJS87" s="227"/>
      <c r="WJT87" s="227"/>
      <c r="WJU87" s="227"/>
      <c r="WJV87" s="227"/>
      <c r="WJW87" s="227"/>
      <c r="WJX87" s="227"/>
      <c r="WJY87" s="227"/>
      <c r="WJZ87" s="227"/>
      <c r="WKA87" s="227"/>
      <c r="WKB87" s="227"/>
      <c r="WKC87" s="227"/>
      <c r="WKD87" s="227"/>
      <c r="WKE87" s="227"/>
      <c r="WKF87" s="227"/>
      <c r="WKG87" s="227"/>
      <c r="WKH87" s="227"/>
      <c r="WKI87" s="227"/>
      <c r="WKJ87" s="227"/>
      <c r="WKK87" s="227"/>
      <c r="WKL87" s="227"/>
      <c r="WKM87" s="227"/>
      <c r="WKN87" s="227"/>
      <c r="WKO87" s="227"/>
      <c r="WKP87" s="227"/>
      <c r="WKQ87" s="227"/>
      <c r="WKR87" s="227"/>
      <c r="WKS87" s="227"/>
      <c r="WKT87" s="227"/>
      <c r="WKU87" s="227"/>
      <c r="WKV87" s="227"/>
      <c r="WKW87" s="227"/>
      <c r="WKX87" s="227"/>
      <c r="WKY87" s="227"/>
      <c r="WKZ87" s="227"/>
      <c r="WLA87" s="227"/>
      <c r="WLB87" s="227"/>
      <c r="WLC87" s="227"/>
      <c r="WLD87" s="227"/>
      <c r="WLE87" s="227"/>
      <c r="WLF87" s="227"/>
      <c r="WLG87" s="227"/>
      <c r="WLH87" s="227"/>
      <c r="WLI87" s="227"/>
      <c r="WLJ87" s="227"/>
      <c r="WLK87" s="227"/>
      <c r="WLL87" s="227"/>
      <c r="WLM87" s="227"/>
      <c r="WLN87" s="227"/>
      <c r="WLO87" s="227"/>
      <c r="WLP87" s="227"/>
      <c r="WLQ87" s="227"/>
      <c r="WLR87" s="227"/>
      <c r="WLS87" s="227"/>
      <c r="WLT87" s="227"/>
      <c r="WLU87" s="227"/>
      <c r="WLV87" s="227"/>
      <c r="WLW87" s="227"/>
      <c r="WLX87" s="227"/>
      <c r="WLY87" s="227"/>
      <c r="WLZ87" s="227"/>
      <c r="WMA87" s="227"/>
      <c r="WMB87" s="227"/>
      <c r="WMC87" s="227"/>
      <c r="WMD87" s="227"/>
      <c r="WME87" s="227"/>
      <c r="WMF87" s="227"/>
      <c r="WMG87" s="227"/>
      <c r="WMH87" s="227"/>
      <c r="WMI87" s="227"/>
      <c r="WMJ87" s="227"/>
      <c r="WMK87" s="227"/>
      <c r="WML87" s="227"/>
      <c r="WMM87" s="227"/>
      <c r="WMN87" s="227"/>
      <c r="WMO87" s="227"/>
      <c r="WMP87" s="227"/>
      <c r="WMQ87" s="227"/>
      <c r="WMR87" s="227"/>
      <c r="WMS87" s="227"/>
      <c r="WMT87" s="227"/>
      <c r="WMU87" s="227"/>
      <c r="WMV87" s="227"/>
      <c r="WMW87" s="227"/>
      <c r="WMX87" s="227"/>
      <c r="WMY87" s="227"/>
      <c r="WMZ87" s="227"/>
      <c r="WNA87" s="227"/>
      <c r="WNB87" s="227"/>
      <c r="WNC87" s="227"/>
      <c r="WND87" s="227"/>
      <c r="WNE87" s="227"/>
      <c r="WNF87" s="227"/>
      <c r="WNG87" s="227"/>
      <c r="WNH87" s="227"/>
      <c r="WNI87" s="227"/>
      <c r="WNJ87" s="227"/>
      <c r="WNK87" s="227"/>
      <c r="WNL87" s="227"/>
      <c r="WNM87" s="227"/>
      <c r="WNN87" s="227"/>
      <c r="WNO87" s="227"/>
      <c r="WNP87" s="227"/>
      <c r="WNQ87" s="227"/>
      <c r="WNR87" s="227"/>
      <c r="WNS87" s="227"/>
      <c r="WNT87" s="227"/>
      <c r="WNU87" s="227"/>
      <c r="WNV87" s="227"/>
      <c r="WNW87" s="227"/>
      <c r="WNX87" s="227"/>
      <c r="WNY87" s="227"/>
      <c r="WNZ87" s="227"/>
      <c r="WOA87" s="227"/>
      <c r="WOB87" s="227"/>
      <c r="WOC87" s="227"/>
      <c r="WOD87" s="227"/>
      <c r="WOE87" s="227"/>
      <c r="WOF87" s="227"/>
      <c r="WOG87" s="227"/>
      <c r="WOH87" s="227"/>
      <c r="WOI87" s="227"/>
      <c r="WOJ87" s="227"/>
      <c r="WOK87" s="227"/>
      <c r="WOL87" s="227"/>
      <c r="WOM87" s="227"/>
      <c r="WON87" s="227"/>
      <c r="WOO87" s="227"/>
      <c r="WOP87" s="227"/>
      <c r="WOQ87" s="227"/>
      <c r="WOR87" s="227"/>
      <c r="WOS87" s="227"/>
      <c r="WOT87" s="227"/>
      <c r="WOU87" s="227"/>
      <c r="WOV87" s="227"/>
      <c r="WOW87" s="227"/>
      <c r="WOX87" s="227"/>
      <c r="WOY87" s="227"/>
      <c r="WOZ87" s="227"/>
      <c r="WPA87" s="227"/>
      <c r="WPB87" s="227"/>
      <c r="WPC87" s="227"/>
      <c r="WPD87" s="227"/>
      <c r="WPE87" s="227"/>
      <c r="WPF87" s="227"/>
      <c r="WPG87" s="227"/>
      <c r="WPH87" s="227"/>
      <c r="WPI87" s="227"/>
      <c r="WPJ87" s="227"/>
      <c r="WPK87" s="227"/>
      <c r="WPL87" s="227"/>
      <c r="WPM87" s="227"/>
      <c r="WPN87" s="227"/>
      <c r="WPO87" s="227"/>
      <c r="WPP87" s="227"/>
      <c r="WPQ87" s="227"/>
      <c r="WPR87" s="227"/>
      <c r="WPS87" s="227"/>
      <c r="WPT87" s="227"/>
      <c r="WPU87" s="227"/>
      <c r="WPV87" s="227"/>
      <c r="WPW87" s="227"/>
      <c r="WPX87" s="227"/>
      <c r="WPY87" s="227"/>
      <c r="WPZ87" s="227"/>
      <c r="WQA87" s="227"/>
      <c r="WQB87" s="227"/>
      <c r="WQC87" s="227"/>
      <c r="WQD87" s="227"/>
      <c r="WQE87" s="227"/>
      <c r="WQF87" s="227"/>
      <c r="WQG87" s="227"/>
      <c r="WQH87" s="227"/>
      <c r="WQI87" s="227"/>
      <c r="WQJ87" s="227"/>
      <c r="WQK87" s="227"/>
      <c r="WQL87" s="227"/>
      <c r="WQM87" s="227"/>
      <c r="WQN87" s="227"/>
      <c r="WQO87" s="227"/>
      <c r="WQP87" s="227"/>
      <c r="WQQ87" s="227"/>
      <c r="WQR87" s="227"/>
      <c r="WQS87" s="227"/>
      <c r="WQT87" s="227"/>
      <c r="WQU87" s="227"/>
      <c r="WQV87" s="227"/>
      <c r="WQW87" s="227"/>
      <c r="WQX87" s="227"/>
      <c r="WQY87" s="227"/>
      <c r="WQZ87" s="227"/>
      <c r="WRA87" s="227"/>
      <c r="WRB87" s="227"/>
      <c r="WRC87" s="227"/>
      <c r="WRD87" s="227"/>
      <c r="WRE87" s="227"/>
      <c r="WRF87" s="227"/>
      <c r="WRG87" s="227"/>
      <c r="WRH87" s="227"/>
      <c r="WRI87" s="227"/>
      <c r="WRJ87" s="227"/>
      <c r="WRK87" s="227"/>
      <c r="WRL87" s="227"/>
      <c r="WRM87" s="227"/>
      <c r="WRN87" s="227"/>
      <c r="WRO87" s="227"/>
      <c r="WRP87" s="227"/>
      <c r="WRQ87" s="227"/>
      <c r="WRR87" s="227"/>
      <c r="WRS87" s="227"/>
      <c r="WRT87" s="227"/>
      <c r="WRU87" s="227"/>
      <c r="WRV87" s="227"/>
      <c r="WRW87" s="227"/>
      <c r="WRX87" s="227"/>
      <c r="WRY87" s="227"/>
      <c r="WRZ87" s="227"/>
      <c r="WSA87" s="227"/>
      <c r="WSB87" s="227"/>
      <c r="WSC87" s="227"/>
      <c r="WSD87" s="227"/>
      <c r="WSE87" s="227"/>
      <c r="WSF87" s="227"/>
      <c r="WSG87" s="227"/>
      <c r="WSH87" s="227"/>
      <c r="WSI87" s="227"/>
      <c r="WSJ87" s="227"/>
      <c r="WSK87" s="227"/>
      <c r="WSL87" s="227"/>
      <c r="WSM87" s="227"/>
      <c r="WSN87" s="227"/>
      <c r="WSO87" s="227"/>
      <c r="WSP87" s="227"/>
      <c r="WSQ87" s="227"/>
      <c r="WSR87" s="227"/>
      <c r="WSS87" s="227"/>
      <c r="WST87" s="227"/>
      <c r="WSU87" s="227"/>
      <c r="WSV87" s="227"/>
      <c r="WSW87" s="227"/>
      <c r="WSX87" s="227"/>
      <c r="WSY87" s="227"/>
      <c r="WSZ87" s="227"/>
      <c r="WTA87" s="227"/>
      <c r="WTB87" s="227"/>
      <c r="WTC87" s="227"/>
      <c r="WTD87" s="227"/>
      <c r="WTE87" s="227"/>
      <c r="WTF87" s="227"/>
      <c r="WTG87" s="227"/>
      <c r="WTH87" s="227"/>
      <c r="WTI87" s="227"/>
      <c r="WTJ87" s="227"/>
      <c r="WTK87" s="227"/>
      <c r="WTL87" s="227"/>
      <c r="WTM87" s="227"/>
      <c r="WTN87" s="227"/>
      <c r="WTO87" s="227"/>
      <c r="WTP87" s="227"/>
      <c r="WTQ87" s="227"/>
      <c r="WTR87" s="227"/>
      <c r="WTS87" s="227"/>
      <c r="WTT87" s="227"/>
      <c r="WTU87" s="227"/>
      <c r="WTV87" s="227"/>
      <c r="WTW87" s="227"/>
      <c r="WTX87" s="227"/>
      <c r="WTY87" s="227"/>
      <c r="WTZ87" s="227"/>
      <c r="WUA87" s="227"/>
      <c r="WUB87" s="227"/>
      <c r="WUC87" s="227"/>
      <c r="WUD87" s="227"/>
      <c r="WUE87" s="227"/>
      <c r="WUF87" s="227"/>
      <c r="WUG87" s="227"/>
      <c r="WUH87" s="227"/>
      <c r="WUI87" s="227"/>
      <c r="WUJ87" s="227"/>
      <c r="WUK87" s="227"/>
      <c r="WUL87" s="227"/>
      <c r="WUM87" s="227"/>
      <c r="WUN87" s="227"/>
      <c r="WUO87" s="227"/>
      <c r="WUP87" s="227"/>
      <c r="WUQ87" s="227"/>
      <c r="WUR87" s="227"/>
      <c r="WUS87" s="227"/>
      <c r="WUT87" s="227"/>
      <c r="WUU87" s="227"/>
      <c r="WUV87" s="227"/>
      <c r="WUW87" s="227"/>
      <c r="WUX87" s="227"/>
      <c r="WUY87" s="227"/>
      <c r="WUZ87" s="227"/>
      <c r="WVA87" s="227"/>
      <c r="WVB87" s="227"/>
      <c r="WVC87" s="227"/>
      <c r="WVD87" s="227"/>
      <c r="WVE87" s="227"/>
      <c r="WVF87" s="227"/>
      <c r="WVG87" s="227"/>
      <c r="WVH87" s="227"/>
      <c r="WVI87" s="227"/>
      <c r="WVJ87" s="227"/>
      <c r="WVK87" s="227"/>
      <c r="WVL87" s="227"/>
      <c r="WVM87" s="227"/>
      <c r="WVN87" s="227"/>
      <c r="WVO87" s="227"/>
      <c r="WVP87" s="227"/>
      <c r="WVQ87" s="227"/>
      <c r="WVR87" s="227"/>
      <c r="WVS87" s="227"/>
      <c r="WVT87" s="227"/>
      <c r="WVU87" s="227"/>
      <c r="WVV87" s="227"/>
      <c r="WVW87" s="227"/>
      <c r="WVX87" s="227"/>
      <c r="WVY87" s="227"/>
      <c r="WVZ87" s="227"/>
      <c r="WWA87" s="227"/>
      <c r="WWB87" s="227"/>
      <c r="WWC87" s="227"/>
      <c r="WWD87" s="227"/>
      <c r="WWE87" s="227"/>
      <c r="WWF87" s="227"/>
      <c r="WWG87" s="227"/>
      <c r="WWH87" s="227"/>
      <c r="WWI87" s="227"/>
      <c r="WWJ87" s="227"/>
      <c r="WWK87" s="227"/>
      <c r="WWL87" s="227"/>
      <c r="WWM87" s="227"/>
      <c r="WWN87" s="227"/>
      <c r="WWO87" s="227"/>
      <c r="WWP87" s="227"/>
      <c r="WWQ87" s="227"/>
      <c r="WWR87" s="227"/>
      <c r="WWS87" s="227"/>
      <c r="WWT87" s="227"/>
      <c r="WWU87" s="227"/>
      <c r="WWV87" s="227"/>
      <c r="WWW87" s="227"/>
      <c r="WWX87" s="227"/>
      <c r="WWY87" s="227"/>
      <c r="WWZ87" s="227"/>
      <c r="WXA87" s="227"/>
      <c r="WXB87" s="227"/>
      <c r="WXC87" s="227"/>
      <c r="WXD87" s="227"/>
      <c r="WXE87" s="227"/>
      <c r="WXF87" s="227"/>
      <c r="WXG87" s="227"/>
      <c r="WXH87" s="227"/>
      <c r="WXI87" s="227"/>
      <c r="WXJ87" s="227"/>
      <c r="WXK87" s="227"/>
      <c r="WXL87" s="227"/>
      <c r="WXM87" s="227"/>
      <c r="WXN87" s="227"/>
      <c r="WXO87" s="227"/>
      <c r="WXP87" s="227"/>
      <c r="WXQ87" s="227"/>
      <c r="WXR87" s="227"/>
      <c r="WXS87" s="227"/>
      <c r="WXT87" s="227"/>
      <c r="WXU87" s="227"/>
      <c r="WXV87" s="227"/>
      <c r="WXW87" s="227"/>
      <c r="WXX87" s="227"/>
      <c r="WXY87" s="227"/>
      <c r="WXZ87" s="227"/>
      <c r="WYA87" s="227"/>
      <c r="WYB87" s="227"/>
      <c r="WYC87" s="227"/>
      <c r="WYD87" s="227"/>
      <c r="WYE87" s="227"/>
      <c r="WYF87" s="227"/>
      <c r="WYG87" s="227"/>
      <c r="WYH87" s="227"/>
      <c r="WYI87" s="227"/>
      <c r="WYJ87" s="227"/>
      <c r="WYK87" s="227"/>
      <c r="WYL87" s="227"/>
      <c r="WYM87" s="227"/>
      <c r="WYN87" s="227"/>
      <c r="WYO87" s="227"/>
      <c r="WYP87" s="227"/>
      <c r="WYQ87" s="227"/>
      <c r="WYR87" s="227"/>
      <c r="WYS87" s="227"/>
      <c r="WYT87" s="227"/>
      <c r="WYU87" s="227"/>
      <c r="WYV87" s="227"/>
      <c r="WYW87" s="227"/>
      <c r="WYX87" s="227"/>
      <c r="WYY87" s="227"/>
      <c r="WYZ87" s="227"/>
      <c r="WZA87" s="227"/>
      <c r="WZB87" s="227"/>
      <c r="WZC87" s="227"/>
      <c r="WZD87" s="227"/>
      <c r="WZE87" s="227"/>
      <c r="WZF87" s="227"/>
      <c r="WZG87" s="227"/>
      <c r="WZH87" s="227"/>
      <c r="WZI87" s="227"/>
      <c r="WZJ87" s="227"/>
      <c r="WZK87" s="227"/>
      <c r="WZL87" s="227"/>
      <c r="WZM87" s="227"/>
      <c r="WZN87" s="227"/>
      <c r="WZO87" s="227"/>
      <c r="WZP87" s="227"/>
      <c r="WZQ87" s="227"/>
      <c r="WZR87" s="227"/>
      <c r="WZS87" s="227"/>
      <c r="WZT87" s="227"/>
      <c r="WZU87" s="227"/>
      <c r="WZV87" s="227"/>
      <c r="WZW87" s="227"/>
      <c r="WZX87" s="227"/>
      <c r="WZY87" s="227"/>
      <c r="WZZ87" s="227"/>
      <c r="XAA87" s="227"/>
      <c r="XAB87" s="227"/>
      <c r="XAC87" s="227"/>
      <c r="XAD87" s="227"/>
      <c r="XAE87" s="227"/>
      <c r="XAF87" s="227"/>
      <c r="XAG87" s="227"/>
      <c r="XAH87" s="227"/>
      <c r="XAI87" s="227"/>
      <c r="XAJ87" s="227"/>
      <c r="XAK87" s="227"/>
      <c r="XAL87" s="227"/>
      <c r="XAM87" s="227"/>
      <c r="XAN87" s="227"/>
      <c r="XAO87" s="227"/>
      <c r="XAP87" s="227"/>
      <c r="XAQ87" s="227"/>
      <c r="XAR87" s="227"/>
      <c r="XAS87" s="227"/>
      <c r="XAT87" s="227"/>
      <c r="XAU87" s="227"/>
      <c r="XAV87" s="227"/>
      <c r="XAW87" s="227"/>
      <c r="XAX87" s="227"/>
      <c r="XAY87" s="227"/>
      <c r="XAZ87" s="227"/>
      <c r="XBA87" s="227"/>
      <c r="XBB87" s="227"/>
      <c r="XBC87" s="227"/>
      <c r="XBD87" s="227"/>
      <c r="XBE87" s="227"/>
      <c r="XBF87" s="227"/>
      <c r="XBG87" s="227"/>
      <c r="XBH87" s="227"/>
      <c r="XBI87" s="227"/>
      <c r="XBJ87" s="227"/>
      <c r="XBK87" s="227"/>
      <c r="XBL87" s="227"/>
      <c r="XBM87" s="227"/>
      <c r="XBN87" s="227"/>
      <c r="XBO87" s="227"/>
      <c r="XBP87" s="227"/>
      <c r="XBQ87" s="227"/>
      <c r="XBR87" s="227"/>
      <c r="XBS87" s="227"/>
      <c r="XBT87" s="227"/>
      <c r="XBU87" s="227"/>
      <c r="XBV87" s="227"/>
      <c r="XBW87" s="227"/>
      <c r="XBX87" s="227"/>
      <c r="XBY87" s="227"/>
      <c r="XBZ87" s="227"/>
      <c r="XCA87" s="227"/>
      <c r="XCB87" s="227"/>
      <c r="XCC87" s="227"/>
      <c r="XCD87" s="227"/>
      <c r="XCE87" s="227"/>
      <c r="XCF87" s="227"/>
      <c r="XCG87" s="227"/>
      <c r="XCH87" s="227"/>
      <c r="XCI87" s="227"/>
      <c r="XCJ87" s="227"/>
      <c r="XCK87" s="227"/>
      <c r="XCL87" s="227"/>
      <c r="XCM87" s="227"/>
      <c r="XCN87" s="227"/>
      <c r="XCO87" s="227"/>
      <c r="XCP87" s="227"/>
      <c r="XCQ87" s="227"/>
      <c r="XCR87" s="227"/>
      <c r="XCS87" s="227"/>
      <c r="XCT87" s="227"/>
      <c r="XCU87" s="227"/>
      <c r="XCV87" s="227"/>
      <c r="XCW87" s="227"/>
      <c r="XCX87" s="227"/>
      <c r="XCY87" s="227"/>
      <c r="XCZ87" s="227"/>
      <c r="XDA87" s="227"/>
      <c r="XDB87" s="227"/>
      <c r="XDC87" s="227"/>
      <c r="XDD87" s="227"/>
      <c r="XDE87" s="227"/>
      <c r="XDF87" s="227"/>
      <c r="XDG87" s="227"/>
      <c r="XDH87" s="227"/>
      <c r="XDI87" s="227"/>
      <c r="XDJ87" s="227"/>
      <c r="XDK87" s="227"/>
      <c r="XDL87" s="227"/>
      <c r="XDM87" s="227"/>
      <c r="XDN87" s="227"/>
      <c r="XDO87" s="227"/>
      <c r="XDP87" s="227"/>
      <c r="XDQ87" s="227"/>
      <c r="XDR87" s="227"/>
      <c r="XDS87" s="227"/>
      <c r="XDT87" s="227"/>
      <c r="XDU87" s="227"/>
      <c r="XDV87" s="227"/>
      <c r="XDW87" s="227"/>
      <c r="XDX87" s="227"/>
      <c r="XDY87" s="227"/>
      <c r="XDZ87" s="227"/>
      <c r="XEA87" s="227"/>
      <c r="XEB87" s="227"/>
      <c r="XEC87" s="227"/>
      <c r="XED87" s="227"/>
      <c r="XEE87" s="227"/>
      <c r="XEF87" s="227"/>
      <c r="XEG87" s="227"/>
      <c r="XEH87" s="227"/>
      <c r="XEI87" s="227"/>
      <c r="XEJ87" s="227"/>
      <c r="XEK87" s="227"/>
      <c r="XEL87" s="227"/>
      <c r="XEM87" s="227"/>
      <c r="XEN87" s="227"/>
      <c r="XEO87" s="227"/>
      <c r="XEP87" s="227"/>
      <c r="XEQ87" s="227"/>
      <c r="XER87" s="227"/>
      <c r="XES87" s="227"/>
      <c r="XET87" s="227"/>
      <c r="XEU87" s="227"/>
      <c r="XEV87" s="227"/>
      <c r="XEW87" s="227"/>
      <c r="XEX87" s="227"/>
      <c r="XEY87" s="227"/>
      <c r="XEZ87" s="227"/>
      <c r="XFA87" s="227"/>
      <c r="XFB87" s="227"/>
      <c r="XFC87" s="227"/>
      <c r="XFD87" s="227"/>
    </row>
    <row r="88" spans="1:16384" s="4" customFormat="1">
      <c r="A88" s="6"/>
      <c r="B88" s="6"/>
      <c r="C88" s="6"/>
      <c r="D88" s="57" t="s">
        <v>11</v>
      </c>
      <c r="E88" s="92" t="s">
        <v>290</v>
      </c>
      <c r="F88" s="143">
        <v>0</v>
      </c>
      <c r="G88" s="96">
        <v>0</v>
      </c>
      <c r="H88" s="96">
        <v>0</v>
      </c>
      <c r="I88" s="143">
        <f t="shared" si="21"/>
        <v>0</v>
      </c>
      <c r="J88" s="96">
        <v>0</v>
      </c>
      <c r="K88" s="96">
        <v>0</v>
      </c>
      <c r="L88" s="96">
        <v>0</v>
      </c>
      <c r="M88" s="143">
        <v>0</v>
      </c>
      <c r="N88" s="96">
        <v>0</v>
      </c>
      <c r="O88" s="96">
        <v>0</v>
      </c>
      <c r="P88" s="143">
        <v>0</v>
      </c>
      <c r="Q88" s="143">
        <v>0</v>
      </c>
      <c r="R88" s="143">
        <v>0</v>
      </c>
      <c r="S88" s="143">
        <v>0</v>
      </c>
      <c r="T88" s="143">
        <v>0</v>
      </c>
      <c r="U88" s="143">
        <v>0</v>
      </c>
      <c r="V88" s="143">
        <v>0</v>
      </c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  <c r="CQ88" s="227"/>
      <c r="CR88" s="227"/>
      <c r="CS88" s="227"/>
      <c r="CT88" s="227"/>
      <c r="CU88" s="227"/>
      <c r="CV88" s="227"/>
      <c r="CW88" s="227"/>
      <c r="CX88" s="227"/>
      <c r="CY88" s="227"/>
      <c r="CZ88" s="227"/>
      <c r="DA88" s="227"/>
      <c r="DB88" s="227"/>
      <c r="DC88" s="227"/>
      <c r="DD88" s="227"/>
      <c r="DE88" s="227"/>
      <c r="DF88" s="227"/>
      <c r="DG88" s="227"/>
      <c r="DH88" s="227"/>
      <c r="DI88" s="227"/>
      <c r="DJ88" s="227"/>
      <c r="DK88" s="227"/>
      <c r="DL88" s="227"/>
      <c r="DM88" s="227"/>
      <c r="DN88" s="227"/>
      <c r="DO88" s="227"/>
      <c r="DP88" s="227"/>
      <c r="DQ88" s="227"/>
      <c r="DR88" s="227"/>
      <c r="DS88" s="227"/>
      <c r="DT88" s="227"/>
      <c r="DU88" s="227"/>
      <c r="DV88" s="227"/>
      <c r="DW88" s="227"/>
      <c r="DX88" s="227"/>
      <c r="DY88" s="227"/>
      <c r="DZ88" s="227"/>
      <c r="EA88" s="227"/>
      <c r="EB88" s="227"/>
      <c r="EC88" s="227"/>
      <c r="ED88" s="227"/>
      <c r="EE88" s="227"/>
      <c r="EF88" s="227"/>
      <c r="EG88" s="227"/>
      <c r="EH88" s="227"/>
      <c r="EI88" s="227"/>
      <c r="EJ88" s="227"/>
      <c r="EK88" s="227"/>
      <c r="EL88" s="227"/>
      <c r="EM88" s="227"/>
      <c r="EN88" s="227"/>
      <c r="EO88" s="227"/>
      <c r="EP88" s="227"/>
      <c r="EQ88" s="227"/>
      <c r="ER88" s="227"/>
      <c r="ES88" s="227"/>
      <c r="ET88" s="227"/>
      <c r="EU88" s="227"/>
      <c r="EV88" s="227"/>
      <c r="EW88" s="227"/>
      <c r="EX88" s="227"/>
      <c r="EY88" s="227"/>
      <c r="EZ88" s="227"/>
      <c r="FA88" s="227"/>
      <c r="FB88" s="227"/>
      <c r="FC88" s="227"/>
      <c r="FD88" s="227"/>
      <c r="FE88" s="227"/>
      <c r="FF88" s="227"/>
      <c r="FG88" s="227"/>
      <c r="FH88" s="227"/>
      <c r="FI88" s="227"/>
      <c r="FJ88" s="227"/>
      <c r="FK88" s="227"/>
      <c r="FL88" s="227"/>
      <c r="FM88" s="227"/>
      <c r="FN88" s="227"/>
      <c r="FO88" s="227"/>
      <c r="FP88" s="227"/>
      <c r="FQ88" s="227"/>
      <c r="FR88" s="227"/>
      <c r="FS88" s="227"/>
      <c r="FT88" s="227"/>
      <c r="FU88" s="227"/>
      <c r="FV88" s="227"/>
      <c r="FW88" s="227"/>
      <c r="FX88" s="227"/>
      <c r="FY88" s="227"/>
      <c r="FZ88" s="227"/>
      <c r="GA88" s="227"/>
      <c r="GB88" s="227"/>
      <c r="GC88" s="227"/>
      <c r="GD88" s="227"/>
      <c r="GE88" s="227"/>
      <c r="GF88" s="227"/>
      <c r="GG88" s="227"/>
      <c r="GH88" s="227"/>
      <c r="GI88" s="227"/>
      <c r="GJ88" s="227"/>
      <c r="GK88" s="227"/>
      <c r="GL88" s="227"/>
      <c r="GM88" s="227"/>
      <c r="GN88" s="227"/>
      <c r="GO88" s="227"/>
      <c r="GP88" s="227"/>
      <c r="GQ88" s="227"/>
      <c r="GR88" s="227"/>
      <c r="GS88" s="227"/>
      <c r="GT88" s="227"/>
      <c r="GU88" s="227"/>
      <c r="GV88" s="227"/>
      <c r="GW88" s="227"/>
      <c r="GX88" s="227"/>
      <c r="GY88" s="227"/>
      <c r="GZ88" s="227"/>
      <c r="HA88" s="227"/>
      <c r="HB88" s="227"/>
      <c r="HC88" s="227"/>
      <c r="HD88" s="227"/>
      <c r="HE88" s="227"/>
      <c r="HF88" s="227"/>
      <c r="HG88" s="227"/>
      <c r="HH88" s="227"/>
      <c r="HI88" s="227"/>
      <c r="HJ88" s="227"/>
      <c r="HK88" s="227"/>
      <c r="HL88" s="227"/>
      <c r="HM88" s="227"/>
      <c r="HN88" s="227"/>
      <c r="HO88" s="227"/>
      <c r="HP88" s="227"/>
      <c r="HQ88" s="227"/>
      <c r="HR88" s="227"/>
      <c r="HS88" s="227"/>
      <c r="HT88" s="227"/>
      <c r="HU88" s="227"/>
      <c r="HV88" s="227"/>
      <c r="HW88" s="227"/>
      <c r="HX88" s="227"/>
      <c r="HY88" s="227"/>
      <c r="HZ88" s="227"/>
      <c r="IA88" s="227"/>
      <c r="IB88" s="227"/>
      <c r="IC88" s="227"/>
      <c r="ID88" s="227"/>
      <c r="IE88" s="227"/>
      <c r="IF88" s="227"/>
      <c r="IG88" s="227"/>
      <c r="IH88" s="227"/>
      <c r="II88" s="227"/>
      <c r="IJ88" s="227"/>
      <c r="IK88" s="227"/>
      <c r="IL88" s="227"/>
      <c r="IM88" s="227"/>
      <c r="IN88" s="227"/>
      <c r="IO88" s="227"/>
      <c r="IP88" s="227"/>
      <c r="IQ88" s="227"/>
      <c r="IR88" s="227"/>
      <c r="IS88" s="227"/>
      <c r="IT88" s="227"/>
      <c r="IU88" s="227"/>
      <c r="IV88" s="227"/>
      <c r="IW88" s="227"/>
      <c r="IX88" s="227"/>
      <c r="IY88" s="227"/>
      <c r="IZ88" s="227"/>
      <c r="JA88" s="227"/>
      <c r="JB88" s="227"/>
      <c r="JC88" s="227"/>
      <c r="JD88" s="227"/>
      <c r="JE88" s="227"/>
      <c r="JF88" s="227"/>
      <c r="JG88" s="227"/>
      <c r="JH88" s="227"/>
      <c r="JI88" s="227"/>
      <c r="JJ88" s="227"/>
      <c r="JK88" s="227"/>
      <c r="JL88" s="227"/>
      <c r="JM88" s="227"/>
      <c r="JN88" s="227"/>
      <c r="JO88" s="227"/>
      <c r="JP88" s="227"/>
      <c r="JQ88" s="227"/>
      <c r="JR88" s="227"/>
      <c r="JS88" s="227"/>
      <c r="JT88" s="227"/>
      <c r="JU88" s="227"/>
      <c r="JV88" s="227"/>
      <c r="JW88" s="227"/>
      <c r="JX88" s="227"/>
      <c r="JY88" s="227"/>
      <c r="JZ88" s="227"/>
      <c r="KA88" s="227"/>
      <c r="KB88" s="227"/>
      <c r="KC88" s="227"/>
      <c r="KD88" s="227"/>
      <c r="KE88" s="227"/>
      <c r="KF88" s="227"/>
      <c r="KG88" s="227"/>
      <c r="KH88" s="227"/>
      <c r="KI88" s="227"/>
      <c r="KJ88" s="227"/>
      <c r="KK88" s="227"/>
      <c r="KL88" s="227"/>
      <c r="KM88" s="227"/>
      <c r="KN88" s="227"/>
      <c r="KO88" s="227"/>
      <c r="KP88" s="227"/>
      <c r="KQ88" s="227"/>
      <c r="KR88" s="227"/>
      <c r="KS88" s="227"/>
      <c r="KT88" s="227"/>
      <c r="KU88" s="227"/>
      <c r="KV88" s="227"/>
      <c r="KW88" s="227"/>
      <c r="KX88" s="227"/>
      <c r="KY88" s="227"/>
      <c r="KZ88" s="227"/>
      <c r="LA88" s="227"/>
      <c r="LB88" s="227"/>
      <c r="LC88" s="227"/>
      <c r="LD88" s="227"/>
      <c r="LE88" s="227"/>
      <c r="LF88" s="227"/>
      <c r="LG88" s="227"/>
      <c r="LH88" s="227"/>
      <c r="LI88" s="227"/>
      <c r="LJ88" s="227"/>
      <c r="LK88" s="227"/>
      <c r="LL88" s="227"/>
      <c r="LM88" s="227"/>
      <c r="LN88" s="227"/>
      <c r="LO88" s="227"/>
      <c r="LP88" s="227"/>
      <c r="LQ88" s="227"/>
      <c r="LR88" s="227"/>
      <c r="LS88" s="227"/>
      <c r="LT88" s="227"/>
      <c r="LU88" s="227"/>
      <c r="LV88" s="227"/>
      <c r="LW88" s="227"/>
      <c r="LX88" s="227"/>
      <c r="LY88" s="227"/>
      <c r="LZ88" s="227"/>
      <c r="MA88" s="227"/>
      <c r="MB88" s="227"/>
      <c r="MC88" s="227"/>
      <c r="MD88" s="227"/>
      <c r="ME88" s="227"/>
      <c r="MF88" s="227"/>
      <c r="MG88" s="227"/>
      <c r="MH88" s="227"/>
      <c r="MI88" s="227"/>
      <c r="MJ88" s="227"/>
      <c r="MK88" s="227"/>
      <c r="ML88" s="227"/>
      <c r="MM88" s="227"/>
      <c r="MN88" s="227"/>
      <c r="MO88" s="227"/>
      <c r="MP88" s="227"/>
      <c r="MQ88" s="227"/>
      <c r="MR88" s="227"/>
      <c r="MS88" s="227"/>
      <c r="MT88" s="227"/>
      <c r="MU88" s="227"/>
      <c r="MV88" s="227"/>
      <c r="MW88" s="227"/>
      <c r="MX88" s="227"/>
      <c r="MY88" s="227"/>
      <c r="MZ88" s="227"/>
      <c r="NA88" s="227"/>
      <c r="NB88" s="227"/>
      <c r="NC88" s="227"/>
      <c r="ND88" s="227"/>
      <c r="NE88" s="227"/>
      <c r="NF88" s="227"/>
      <c r="NG88" s="227"/>
      <c r="NH88" s="227"/>
      <c r="NI88" s="227"/>
      <c r="NJ88" s="227"/>
      <c r="NK88" s="227"/>
      <c r="NL88" s="227"/>
      <c r="NM88" s="227"/>
      <c r="NN88" s="227"/>
      <c r="NO88" s="227"/>
      <c r="NP88" s="227"/>
      <c r="NQ88" s="227"/>
      <c r="NR88" s="227"/>
      <c r="NS88" s="227"/>
      <c r="NT88" s="227"/>
      <c r="NU88" s="227"/>
      <c r="NV88" s="227"/>
      <c r="NW88" s="227"/>
      <c r="NX88" s="227"/>
      <c r="NY88" s="227"/>
      <c r="NZ88" s="227"/>
      <c r="OA88" s="227"/>
      <c r="OB88" s="227"/>
      <c r="OC88" s="227"/>
      <c r="OD88" s="227"/>
      <c r="OE88" s="227"/>
      <c r="OF88" s="227"/>
      <c r="OG88" s="227"/>
      <c r="OH88" s="227"/>
      <c r="OI88" s="227"/>
      <c r="OJ88" s="227"/>
      <c r="OK88" s="227"/>
      <c r="OL88" s="227"/>
      <c r="OM88" s="227"/>
      <c r="ON88" s="227"/>
      <c r="OO88" s="227"/>
      <c r="OP88" s="227"/>
      <c r="OQ88" s="227"/>
      <c r="OR88" s="227"/>
      <c r="OS88" s="227"/>
      <c r="OT88" s="227"/>
      <c r="OU88" s="227"/>
      <c r="OV88" s="227"/>
      <c r="OW88" s="227"/>
      <c r="OX88" s="227"/>
      <c r="OY88" s="227"/>
      <c r="OZ88" s="227"/>
      <c r="PA88" s="227"/>
      <c r="PB88" s="227"/>
      <c r="PC88" s="227"/>
      <c r="PD88" s="227"/>
      <c r="PE88" s="227"/>
      <c r="PF88" s="227"/>
      <c r="PG88" s="227"/>
      <c r="PH88" s="227"/>
      <c r="PI88" s="227"/>
      <c r="PJ88" s="227"/>
      <c r="PK88" s="227"/>
      <c r="PL88" s="227"/>
      <c r="PM88" s="227"/>
      <c r="PN88" s="227"/>
      <c r="PO88" s="227"/>
      <c r="PP88" s="227"/>
      <c r="PQ88" s="227"/>
      <c r="PR88" s="227"/>
      <c r="PS88" s="227"/>
      <c r="PT88" s="227"/>
      <c r="PU88" s="227"/>
      <c r="PV88" s="227"/>
      <c r="PW88" s="227"/>
      <c r="PX88" s="227"/>
      <c r="PY88" s="227"/>
      <c r="PZ88" s="227"/>
      <c r="QA88" s="227"/>
      <c r="QB88" s="227"/>
      <c r="QC88" s="227"/>
      <c r="QD88" s="227"/>
      <c r="QE88" s="227"/>
      <c r="QF88" s="227"/>
      <c r="QG88" s="227"/>
      <c r="QH88" s="227"/>
      <c r="QI88" s="227"/>
      <c r="QJ88" s="227"/>
      <c r="QK88" s="227"/>
      <c r="QL88" s="227"/>
      <c r="QM88" s="227"/>
      <c r="QN88" s="227"/>
      <c r="QO88" s="227"/>
      <c r="QP88" s="227"/>
      <c r="QQ88" s="227"/>
      <c r="QR88" s="227"/>
      <c r="QS88" s="227"/>
      <c r="QT88" s="227"/>
      <c r="QU88" s="227"/>
      <c r="QV88" s="227"/>
      <c r="QW88" s="227"/>
      <c r="QX88" s="227"/>
      <c r="QY88" s="227"/>
      <c r="QZ88" s="227"/>
      <c r="RA88" s="227"/>
      <c r="RB88" s="227"/>
      <c r="RC88" s="227"/>
      <c r="RD88" s="227"/>
      <c r="RE88" s="227"/>
      <c r="RF88" s="227"/>
      <c r="RG88" s="227"/>
      <c r="RH88" s="227"/>
      <c r="RI88" s="227"/>
      <c r="RJ88" s="227"/>
      <c r="RK88" s="227"/>
      <c r="RL88" s="227"/>
      <c r="RM88" s="227"/>
      <c r="RN88" s="227"/>
      <c r="RO88" s="227"/>
      <c r="RP88" s="227"/>
      <c r="RQ88" s="227"/>
      <c r="RR88" s="227"/>
      <c r="RS88" s="227"/>
      <c r="RT88" s="227"/>
      <c r="RU88" s="227"/>
      <c r="RV88" s="227"/>
      <c r="RW88" s="227"/>
      <c r="RX88" s="227"/>
      <c r="RY88" s="227"/>
      <c r="RZ88" s="227"/>
      <c r="SA88" s="227"/>
      <c r="SB88" s="227"/>
      <c r="SC88" s="227"/>
      <c r="SD88" s="227"/>
      <c r="SE88" s="227"/>
      <c r="SF88" s="227"/>
      <c r="SG88" s="227"/>
      <c r="SH88" s="227"/>
      <c r="SI88" s="227"/>
      <c r="SJ88" s="227"/>
      <c r="SK88" s="227"/>
      <c r="SL88" s="227"/>
      <c r="SM88" s="227"/>
      <c r="SN88" s="227"/>
      <c r="SO88" s="227"/>
      <c r="SP88" s="227"/>
      <c r="SQ88" s="227"/>
      <c r="SR88" s="227"/>
      <c r="SS88" s="227"/>
      <c r="ST88" s="227"/>
      <c r="SU88" s="227"/>
      <c r="SV88" s="227"/>
      <c r="SW88" s="227"/>
      <c r="SX88" s="227"/>
      <c r="SY88" s="227"/>
      <c r="SZ88" s="227"/>
      <c r="TA88" s="227"/>
      <c r="TB88" s="227"/>
      <c r="TC88" s="227"/>
      <c r="TD88" s="227"/>
      <c r="TE88" s="227"/>
      <c r="TF88" s="227"/>
      <c r="TG88" s="227"/>
      <c r="TH88" s="227"/>
      <c r="TI88" s="227"/>
      <c r="TJ88" s="227"/>
      <c r="TK88" s="227"/>
      <c r="TL88" s="227"/>
      <c r="TM88" s="227"/>
      <c r="TN88" s="227"/>
      <c r="TO88" s="227"/>
      <c r="TP88" s="227"/>
      <c r="TQ88" s="227"/>
      <c r="TR88" s="227"/>
      <c r="TS88" s="227"/>
      <c r="TT88" s="227"/>
      <c r="TU88" s="227"/>
      <c r="TV88" s="227"/>
      <c r="TW88" s="227"/>
      <c r="TX88" s="227"/>
      <c r="TY88" s="227"/>
      <c r="TZ88" s="227"/>
      <c r="UA88" s="227"/>
      <c r="UB88" s="227"/>
      <c r="UC88" s="227"/>
      <c r="UD88" s="227"/>
      <c r="UE88" s="227"/>
      <c r="UF88" s="227"/>
      <c r="UG88" s="227"/>
      <c r="UH88" s="227"/>
      <c r="UI88" s="227"/>
      <c r="UJ88" s="227"/>
      <c r="UK88" s="227"/>
      <c r="UL88" s="227"/>
      <c r="UM88" s="227"/>
      <c r="UN88" s="227"/>
      <c r="UO88" s="227"/>
      <c r="UP88" s="227"/>
      <c r="UQ88" s="227"/>
      <c r="UR88" s="227"/>
      <c r="US88" s="227"/>
      <c r="UT88" s="227"/>
      <c r="UU88" s="227"/>
      <c r="UV88" s="227"/>
      <c r="UW88" s="227"/>
      <c r="UX88" s="227"/>
      <c r="UY88" s="227"/>
      <c r="UZ88" s="227"/>
      <c r="VA88" s="227"/>
      <c r="VB88" s="227"/>
      <c r="VC88" s="227"/>
      <c r="VD88" s="227"/>
      <c r="VE88" s="227"/>
      <c r="VF88" s="227"/>
      <c r="VG88" s="227"/>
      <c r="VH88" s="227"/>
      <c r="VI88" s="227"/>
      <c r="VJ88" s="227"/>
      <c r="VK88" s="227"/>
      <c r="VL88" s="227"/>
      <c r="VM88" s="227"/>
      <c r="VN88" s="227"/>
      <c r="VO88" s="227"/>
      <c r="VP88" s="227"/>
      <c r="VQ88" s="227"/>
      <c r="VR88" s="227"/>
      <c r="VS88" s="227"/>
      <c r="VT88" s="227"/>
      <c r="VU88" s="227"/>
      <c r="VV88" s="227"/>
      <c r="VW88" s="227"/>
      <c r="VX88" s="227"/>
      <c r="VY88" s="227"/>
      <c r="VZ88" s="227"/>
      <c r="WA88" s="227"/>
      <c r="WB88" s="227"/>
      <c r="WC88" s="227"/>
      <c r="WD88" s="227"/>
      <c r="WE88" s="227"/>
      <c r="WF88" s="227"/>
      <c r="WG88" s="227"/>
      <c r="WH88" s="227"/>
      <c r="WI88" s="227"/>
      <c r="WJ88" s="227"/>
      <c r="WK88" s="227"/>
      <c r="WL88" s="227"/>
      <c r="WM88" s="227"/>
      <c r="WN88" s="227"/>
      <c r="WO88" s="227"/>
      <c r="WP88" s="227"/>
      <c r="WQ88" s="227"/>
      <c r="WR88" s="227"/>
      <c r="WS88" s="227"/>
      <c r="WT88" s="227"/>
      <c r="WU88" s="227"/>
      <c r="WV88" s="227"/>
      <c r="WW88" s="227"/>
      <c r="WX88" s="227"/>
      <c r="WY88" s="227"/>
      <c r="WZ88" s="227"/>
      <c r="XA88" s="227"/>
      <c r="XB88" s="227"/>
      <c r="XC88" s="227"/>
      <c r="XD88" s="227"/>
      <c r="XE88" s="227"/>
      <c r="XF88" s="227"/>
      <c r="XG88" s="227"/>
      <c r="XH88" s="227"/>
      <c r="XI88" s="227"/>
      <c r="XJ88" s="227"/>
      <c r="XK88" s="227"/>
      <c r="XL88" s="227"/>
      <c r="XM88" s="227"/>
      <c r="XN88" s="227"/>
      <c r="XO88" s="227"/>
      <c r="XP88" s="227"/>
      <c r="XQ88" s="227"/>
      <c r="XR88" s="227"/>
      <c r="XS88" s="227"/>
      <c r="XT88" s="227"/>
      <c r="XU88" s="227"/>
      <c r="XV88" s="227"/>
      <c r="XW88" s="227"/>
      <c r="XX88" s="227"/>
      <c r="XY88" s="227"/>
      <c r="XZ88" s="227"/>
      <c r="YA88" s="227"/>
      <c r="YB88" s="227"/>
      <c r="YC88" s="227"/>
      <c r="YD88" s="227"/>
      <c r="YE88" s="227"/>
      <c r="YF88" s="227"/>
      <c r="YG88" s="227"/>
      <c r="YH88" s="227"/>
      <c r="YI88" s="227"/>
      <c r="YJ88" s="227"/>
      <c r="YK88" s="227"/>
      <c r="YL88" s="227"/>
      <c r="YM88" s="227"/>
      <c r="YN88" s="227"/>
      <c r="YO88" s="227"/>
      <c r="YP88" s="227"/>
      <c r="YQ88" s="227"/>
      <c r="YR88" s="227"/>
      <c r="YS88" s="227"/>
      <c r="YT88" s="227"/>
      <c r="YU88" s="227"/>
      <c r="YV88" s="227"/>
      <c r="YW88" s="227"/>
      <c r="YX88" s="227"/>
      <c r="YY88" s="227"/>
      <c r="YZ88" s="227"/>
      <c r="ZA88" s="227"/>
      <c r="ZB88" s="227"/>
      <c r="ZC88" s="227"/>
      <c r="ZD88" s="227"/>
      <c r="ZE88" s="227"/>
      <c r="ZF88" s="227"/>
      <c r="ZG88" s="227"/>
      <c r="ZH88" s="227"/>
      <c r="ZI88" s="227"/>
      <c r="ZJ88" s="227"/>
      <c r="ZK88" s="227"/>
      <c r="ZL88" s="227"/>
      <c r="ZM88" s="227"/>
      <c r="ZN88" s="227"/>
      <c r="ZO88" s="227"/>
      <c r="ZP88" s="227"/>
      <c r="ZQ88" s="227"/>
      <c r="ZR88" s="227"/>
      <c r="ZS88" s="227"/>
      <c r="ZT88" s="227"/>
      <c r="ZU88" s="227"/>
      <c r="ZV88" s="227"/>
      <c r="ZW88" s="227"/>
      <c r="ZX88" s="227"/>
      <c r="ZY88" s="227"/>
      <c r="ZZ88" s="227"/>
      <c r="AAA88" s="227"/>
      <c r="AAB88" s="227"/>
      <c r="AAC88" s="227"/>
      <c r="AAD88" s="227"/>
      <c r="AAE88" s="227"/>
      <c r="AAF88" s="227"/>
      <c r="AAG88" s="227"/>
      <c r="AAH88" s="227"/>
      <c r="AAI88" s="227"/>
      <c r="AAJ88" s="227"/>
      <c r="AAK88" s="227"/>
      <c r="AAL88" s="227"/>
      <c r="AAM88" s="227"/>
      <c r="AAN88" s="227"/>
      <c r="AAO88" s="227"/>
      <c r="AAP88" s="227"/>
      <c r="AAQ88" s="227"/>
      <c r="AAR88" s="227"/>
      <c r="AAS88" s="227"/>
      <c r="AAT88" s="227"/>
      <c r="AAU88" s="227"/>
      <c r="AAV88" s="227"/>
      <c r="AAW88" s="227"/>
      <c r="AAX88" s="227"/>
      <c r="AAY88" s="227"/>
      <c r="AAZ88" s="227"/>
      <c r="ABA88" s="227"/>
      <c r="ABB88" s="227"/>
      <c r="ABC88" s="227"/>
      <c r="ABD88" s="227"/>
      <c r="ABE88" s="227"/>
      <c r="ABF88" s="227"/>
      <c r="ABG88" s="227"/>
      <c r="ABH88" s="227"/>
      <c r="ABI88" s="227"/>
      <c r="ABJ88" s="227"/>
      <c r="ABK88" s="227"/>
      <c r="ABL88" s="227"/>
      <c r="ABM88" s="227"/>
      <c r="ABN88" s="227"/>
      <c r="ABO88" s="227"/>
      <c r="ABP88" s="227"/>
      <c r="ABQ88" s="227"/>
      <c r="ABR88" s="227"/>
      <c r="ABS88" s="227"/>
      <c r="ABT88" s="227"/>
      <c r="ABU88" s="227"/>
      <c r="ABV88" s="227"/>
      <c r="ABW88" s="227"/>
      <c r="ABX88" s="227"/>
      <c r="ABY88" s="227"/>
      <c r="ABZ88" s="227"/>
      <c r="ACA88" s="227"/>
      <c r="ACB88" s="227"/>
      <c r="ACC88" s="227"/>
      <c r="ACD88" s="227"/>
      <c r="ACE88" s="227"/>
      <c r="ACF88" s="227"/>
      <c r="ACG88" s="227"/>
      <c r="ACH88" s="227"/>
      <c r="ACI88" s="227"/>
      <c r="ACJ88" s="227"/>
      <c r="ACK88" s="227"/>
      <c r="ACL88" s="227"/>
      <c r="ACM88" s="227"/>
      <c r="ACN88" s="227"/>
      <c r="ACO88" s="227"/>
      <c r="ACP88" s="227"/>
      <c r="ACQ88" s="227"/>
      <c r="ACR88" s="227"/>
      <c r="ACS88" s="227"/>
      <c r="ACT88" s="227"/>
      <c r="ACU88" s="227"/>
      <c r="ACV88" s="227"/>
      <c r="ACW88" s="227"/>
      <c r="ACX88" s="227"/>
      <c r="ACY88" s="227"/>
      <c r="ACZ88" s="227"/>
      <c r="ADA88" s="227"/>
      <c r="ADB88" s="227"/>
      <c r="ADC88" s="227"/>
      <c r="ADD88" s="227"/>
      <c r="ADE88" s="227"/>
      <c r="ADF88" s="227"/>
      <c r="ADG88" s="227"/>
      <c r="ADH88" s="227"/>
      <c r="ADI88" s="227"/>
      <c r="ADJ88" s="227"/>
      <c r="ADK88" s="227"/>
      <c r="ADL88" s="227"/>
      <c r="ADM88" s="227"/>
      <c r="ADN88" s="227"/>
      <c r="ADO88" s="227"/>
      <c r="ADP88" s="227"/>
      <c r="ADQ88" s="227"/>
      <c r="ADR88" s="227"/>
      <c r="ADS88" s="227"/>
      <c r="ADT88" s="227"/>
      <c r="ADU88" s="227"/>
      <c r="ADV88" s="227"/>
      <c r="ADW88" s="227"/>
      <c r="ADX88" s="227"/>
      <c r="ADY88" s="227"/>
      <c r="ADZ88" s="227"/>
      <c r="AEA88" s="227"/>
      <c r="AEB88" s="227"/>
      <c r="AEC88" s="227"/>
      <c r="AED88" s="227"/>
      <c r="AEE88" s="227"/>
      <c r="AEF88" s="227"/>
      <c r="AEG88" s="227"/>
      <c r="AEH88" s="227"/>
      <c r="AEI88" s="227"/>
      <c r="AEJ88" s="227"/>
      <c r="AEK88" s="227"/>
      <c r="AEL88" s="227"/>
      <c r="AEM88" s="227"/>
      <c r="AEN88" s="227"/>
      <c r="AEO88" s="227"/>
      <c r="AEP88" s="227"/>
      <c r="AEQ88" s="227"/>
      <c r="AER88" s="227"/>
      <c r="AES88" s="227"/>
      <c r="AET88" s="227"/>
      <c r="AEU88" s="227"/>
      <c r="AEV88" s="227"/>
      <c r="AEW88" s="227"/>
      <c r="AEX88" s="227"/>
      <c r="AEY88" s="227"/>
      <c r="AEZ88" s="227"/>
      <c r="AFA88" s="227"/>
      <c r="AFB88" s="227"/>
      <c r="AFC88" s="227"/>
      <c r="AFD88" s="227"/>
      <c r="AFE88" s="227"/>
      <c r="AFF88" s="227"/>
      <c r="AFG88" s="227"/>
      <c r="AFH88" s="227"/>
      <c r="AFI88" s="227"/>
      <c r="AFJ88" s="227"/>
      <c r="AFK88" s="227"/>
      <c r="AFL88" s="227"/>
      <c r="AFM88" s="227"/>
      <c r="AFN88" s="227"/>
      <c r="AFO88" s="227"/>
      <c r="AFP88" s="227"/>
      <c r="AFQ88" s="227"/>
      <c r="AFR88" s="227"/>
      <c r="AFS88" s="227"/>
      <c r="AFT88" s="227"/>
      <c r="AFU88" s="227"/>
      <c r="AFV88" s="227"/>
      <c r="AFW88" s="227"/>
      <c r="AFX88" s="227"/>
      <c r="AFY88" s="227"/>
      <c r="AFZ88" s="227"/>
      <c r="AGA88" s="227"/>
      <c r="AGB88" s="227"/>
      <c r="AGC88" s="227"/>
      <c r="AGD88" s="227"/>
      <c r="AGE88" s="227"/>
      <c r="AGF88" s="227"/>
      <c r="AGG88" s="227"/>
      <c r="AGH88" s="227"/>
      <c r="AGI88" s="227"/>
      <c r="AGJ88" s="227"/>
      <c r="AGK88" s="227"/>
      <c r="AGL88" s="227"/>
      <c r="AGM88" s="227"/>
      <c r="AGN88" s="227"/>
      <c r="AGO88" s="227"/>
      <c r="AGP88" s="227"/>
      <c r="AGQ88" s="227"/>
      <c r="AGR88" s="227"/>
      <c r="AGS88" s="227"/>
      <c r="AGT88" s="227"/>
      <c r="AGU88" s="227"/>
      <c r="AGV88" s="227"/>
      <c r="AGW88" s="227"/>
      <c r="AGX88" s="227"/>
      <c r="AGY88" s="227"/>
      <c r="AGZ88" s="227"/>
      <c r="AHA88" s="227"/>
      <c r="AHB88" s="227"/>
      <c r="AHC88" s="227"/>
      <c r="AHD88" s="227"/>
      <c r="AHE88" s="227"/>
      <c r="AHF88" s="227"/>
      <c r="AHG88" s="227"/>
      <c r="AHH88" s="227"/>
      <c r="AHI88" s="227"/>
      <c r="AHJ88" s="227"/>
      <c r="AHK88" s="227"/>
      <c r="AHL88" s="227"/>
      <c r="AHM88" s="227"/>
      <c r="AHN88" s="227"/>
      <c r="AHO88" s="227"/>
      <c r="AHP88" s="227"/>
      <c r="AHQ88" s="227"/>
      <c r="AHR88" s="227"/>
      <c r="AHS88" s="227"/>
      <c r="AHT88" s="227"/>
      <c r="AHU88" s="227"/>
      <c r="AHV88" s="227"/>
      <c r="AHW88" s="227"/>
      <c r="AHX88" s="227"/>
      <c r="AHY88" s="227"/>
      <c r="AHZ88" s="227"/>
      <c r="AIA88" s="227"/>
      <c r="AIB88" s="227"/>
      <c r="AIC88" s="227"/>
      <c r="AID88" s="227"/>
      <c r="AIE88" s="227"/>
      <c r="AIF88" s="227"/>
      <c r="AIG88" s="227"/>
      <c r="AIH88" s="227"/>
      <c r="AII88" s="227"/>
      <c r="AIJ88" s="227"/>
      <c r="AIK88" s="227"/>
      <c r="AIL88" s="227"/>
      <c r="AIM88" s="227"/>
      <c r="AIN88" s="227"/>
      <c r="AIO88" s="227"/>
      <c r="AIP88" s="227"/>
      <c r="AIQ88" s="227"/>
      <c r="AIR88" s="227"/>
      <c r="AIS88" s="227"/>
      <c r="AIT88" s="227"/>
      <c r="AIU88" s="227"/>
      <c r="AIV88" s="227"/>
      <c r="AIW88" s="227"/>
      <c r="AIX88" s="227"/>
      <c r="AIY88" s="227"/>
      <c r="AIZ88" s="227"/>
      <c r="AJA88" s="227"/>
      <c r="AJB88" s="227"/>
      <c r="AJC88" s="227"/>
      <c r="AJD88" s="227"/>
      <c r="AJE88" s="227"/>
      <c r="AJF88" s="227"/>
      <c r="AJG88" s="227"/>
      <c r="AJH88" s="227"/>
      <c r="AJI88" s="227"/>
      <c r="AJJ88" s="227"/>
      <c r="AJK88" s="227"/>
      <c r="AJL88" s="227"/>
      <c r="AJM88" s="227"/>
      <c r="AJN88" s="227"/>
      <c r="AJO88" s="227"/>
      <c r="AJP88" s="227"/>
      <c r="AJQ88" s="227"/>
      <c r="AJR88" s="227"/>
      <c r="AJS88" s="227"/>
      <c r="AJT88" s="227"/>
      <c r="AJU88" s="227"/>
      <c r="AJV88" s="227"/>
      <c r="AJW88" s="227"/>
      <c r="AJX88" s="227"/>
      <c r="AJY88" s="227"/>
      <c r="AJZ88" s="227"/>
      <c r="AKA88" s="227"/>
      <c r="AKB88" s="227"/>
      <c r="AKC88" s="227"/>
      <c r="AKD88" s="227"/>
      <c r="AKE88" s="227"/>
      <c r="AKF88" s="227"/>
      <c r="AKG88" s="227"/>
      <c r="AKH88" s="227"/>
      <c r="AKI88" s="227"/>
      <c r="AKJ88" s="227"/>
      <c r="AKK88" s="227"/>
      <c r="AKL88" s="227"/>
      <c r="AKM88" s="227"/>
      <c r="AKN88" s="227"/>
      <c r="AKO88" s="227"/>
      <c r="AKP88" s="227"/>
      <c r="AKQ88" s="227"/>
      <c r="AKR88" s="227"/>
      <c r="AKS88" s="227"/>
      <c r="AKT88" s="227"/>
      <c r="AKU88" s="227"/>
      <c r="AKV88" s="227"/>
      <c r="AKW88" s="227"/>
      <c r="AKX88" s="227"/>
      <c r="AKY88" s="227"/>
      <c r="AKZ88" s="227"/>
      <c r="ALA88" s="227"/>
      <c r="ALB88" s="227"/>
      <c r="ALC88" s="227"/>
      <c r="ALD88" s="227"/>
      <c r="ALE88" s="227"/>
      <c r="ALF88" s="227"/>
      <c r="ALG88" s="227"/>
      <c r="ALH88" s="227"/>
      <c r="ALI88" s="227"/>
      <c r="ALJ88" s="227"/>
      <c r="ALK88" s="227"/>
      <c r="ALL88" s="227"/>
      <c r="ALM88" s="227"/>
      <c r="ALN88" s="227"/>
      <c r="ALO88" s="227"/>
      <c r="ALP88" s="227"/>
      <c r="ALQ88" s="227"/>
      <c r="ALR88" s="227"/>
      <c r="ALS88" s="227"/>
      <c r="ALT88" s="227"/>
      <c r="ALU88" s="227"/>
      <c r="ALV88" s="227"/>
      <c r="ALW88" s="227"/>
      <c r="ALX88" s="227"/>
      <c r="ALY88" s="227"/>
      <c r="ALZ88" s="227"/>
      <c r="AMA88" s="227"/>
      <c r="AMB88" s="227"/>
      <c r="AMC88" s="227"/>
      <c r="AMD88" s="227"/>
      <c r="AME88" s="227"/>
      <c r="AMF88" s="227"/>
      <c r="AMG88" s="227"/>
      <c r="AMH88" s="227"/>
      <c r="AMI88" s="227"/>
      <c r="AMJ88" s="227"/>
      <c r="AMK88" s="227"/>
      <c r="AML88" s="227"/>
      <c r="AMM88" s="227"/>
      <c r="AMN88" s="227"/>
      <c r="AMO88" s="227"/>
      <c r="AMP88" s="227"/>
      <c r="AMQ88" s="227"/>
      <c r="AMR88" s="227"/>
      <c r="AMS88" s="227"/>
      <c r="AMT88" s="227"/>
      <c r="AMU88" s="227"/>
      <c r="AMV88" s="227"/>
      <c r="AMW88" s="227"/>
      <c r="AMX88" s="227"/>
      <c r="AMY88" s="227"/>
      <c r="AMZ88" s="227"/>
      <c r="ANA88" s="227"/>
      <c r="ANB88" s="227"/>
      <c r="ANC88" s="227"/>
      <c r="AND88" s="227"/>
      <c r="ANE88" s="227"/>
      <c r="ANF88" s="227"/>
      <c r="ANG88" s="227"/>
      <c r="ANH88" s="227"/>
      <c r="ANI88" s="227"/>
      <c r="ANJ88" s="227"/>
      <c r="ANK88" s="227"/>
      <c r="ANL88" s="227"/>
      <c r="ANM88" s="227"/>
      <c r="ANN88" s="227"/>
      <c r="ANO88" s="227"/>
      <c r="ANP88" s="227"/>
      <c r="ANQ88" s="227"/>
      <c r="ANR88" s="227"/>
      <c r="ANS88" s="227"/>
      <c r="ANT88" s="227"/>
      <c r="ANU88" s="227"/>
      <c r="ANV88" s="227"/>
      <c r="ANW88" s="227"/>
      <c r="ANX88" s="227"/>
      <c r="ANY88" s="227"/>
      <c r="ANZ88" s="227"/>
      <c r="AOA88" s="227"/>
      <c r="AOB88" s="227"/>
      <c r="AOC88" s="227"/>
      <c r="AOD88" s="227"/>
      <c r="AOE88" s="227"/>
      <c r="AOF88" s="227"/>
      <c r="AOG88" s="227"/>
      <c r="AOH88" s="227"/>
      <c r="AOI88" s="227"/>
      <c r="AOJ88" s="227"/>
      <c r="AOK88" s="227"/>
      <c r="AOL88" s="227"/>
      <c r="AOM88" s="227"/>
      <c r="AON88" s="227"/>
      <c r="AOO88" s="227"/>
      <c r="AOP88" s="227"/>
      <c r="AOQ88" s="227"/>
      <c r="AOR88" s="227"/>
      <c r="AOS88" s="227"/>
      <c r="AOT88" s="227"/>
      <c r="AOU88" s="227"/>
      <c r="AOV88" s="227"/>
      <c r="AOW88" s="227"/>
      <c r="AOX88" s="227"/>
      <c r="AOY88" s="227"/>
      <c r="AOZ88" s="227"/>
      <c r="APA88" s="227"/>
      <c r="APB88" s="227"/>
      <c r="APC88" s="227"/>
      <c r="APD88" s="227"/>
      <c r="APE88" s="227"/>
      <c r="APF88" s="227"/>
      <c r="APG88" s="227"/>
      <c r="APH88" s="227"/>
      <c r="API88" s="227"/>
      <c r="APJ88" s="227"/>
      <c r="APK88" s="227"/>
      <c r="APL88" s="227"/>
      <c r="APM88" s="227"/>
      <c r="APN88" s="227"/>
      <c r="APO88" s="227"/>
      <c r="APP88" s="227"/>
      <c r="APQ88" s="227"/>
      <c r="APR88" s="227"/>
      <c r="APS88" s="227"/>
      <c r="APT88" s="227"/>
      <c r="APU88" s="227"/>
      <c r="APV88" s="227"/>
      <c r="APW88" s="227"/>
      <c r="APX88" s="227"/>
      <c r="APY88" s="227"/>
      <c r="APZ88" s="227"/>
      <c r="AQA88" s="227"/>
      <c r="AQB88" s="227"/>
      <c r="AQC88" s="227"/>
      <c r="AQD88" s="227"/>
      <c r="AQE88" s="227"/>
      <c r="AQF88" s="227"/>
      <c r="AQG88" s="227"/>
      <c r="AQH88" s="227"/>
      <c r="AQI88" s="227"/>
      <c r="AQJ88" s="227"/>
      <c r="AQK88" s="227"/>
      <c r="AQL88" s="227"/>
      <c r="AQM88" s="227"/>
      <c r="AQN88" s="227"/>
      <c r="AQO88" s="227"/>
      <c r="AQP88" s="227"/>
      <c r="AQQ88" s="227"/>
      <c r="AQR88" s="227"/>
      <c r="AQS88" s="227"/>
      <c r="AQT88" s="227"/>
      <c r="AQU88" s="227"/>
      <c r="AQV88" s="227"/>
      <c r="AQW88" s="227"/>
      <c r="AQX88" s="227"/>
      <c r="AQY88" s="227"/>
      <c r="AQZ88" s="227"/>
      <c r="ARA88" s="227"/>
      <c r="ARB88" s="227"/>
      <c r="ARC88" s="227"/>
      <c r="ARD88" s="227"/>
      <c r="ARE88" s="227"/>
      <c r="ARF88" s="227"/>
      <c r="ARG88" s="227"/>
      <c r="ARH88" s="227"/>
      <c r="ARI88" s="227"/>
      <c r="ARJ88" s="227"/>
      <c r="ARK88" s="227"/>
      <c r="ARL88" s="227"/>
      <c r="ARM88" s="227"/>
      <c r="ARN88" s="227"/>
      <c r="ARO88" s="227"/>
      <c r="ARP88" s="227"/>
      <c r="ARQ88" s="227"/>
      <c r="ARR88" s="227"/>
      <c r="ARS88" s="227"/>
      <c r="ART88" s="227"/>
      <c r="ARU88" s="227"/>
      <c r="ARV88" s="227"/>
      <c r="ARW88" s="227"/>
      <c r="ARX88" s="227"/>
      <c r="ARY88" s="227"/>
      <c r="ARZ88" s="227"/>
      <c r="ASA88" s="227"/>
      <c r="ASB88" s="227"/>
      <c r="ASC88" s="227"/>
      <c r="ASD88" s="227"/>
      <c r="ASE88" s="227"/>
      <c r="ASF88" s="227"/>
      <c r="ASG88" s="227"/>
      <c r="ASH88" s="227"/>
      <c r="ASI88" s="227"/>
      <c r="ASJ88" s="227"/>
      <c r="ASK88" s="227"/>
      <c r="ASL88" s="227"/>
      <c r="ASM88" s="227"/>
      <c r="ASN88" s="227"/>
      <c r="ASO88" s="227"/>
      <c r="ASP88" s="227"/>
      <c r="ASQ88" s="227"/>
      <c r="ASR88" s="227"/>
      <c r="ASS88" s="227"/>
      <c r="AST88" s="227"/>
      <c r="ASU88" s="227"/>
      <c r="ASV88" s="227"/>
      <c r="ASW88" s="227"/>
      <c r="ASX88" s="227"/>
      <c r="ASY88" s="227"/>
      <c r="ASZ88" s="227"/>
      <c r="ATA88" s="227"/>
      <c r="ATB88" s="227"/>
      <c r="ATC88" s="227"/>
      <c r="ATD88" s="227"/>
      <c r="ATE88" s="227"/>
      <c r="ATF88" s="227"/>
      <c r="ATG88" s="227"/>
      <c r="ATH88" s="227"/>
      <c r="ATI88" s="227"/>
      <c r="ATJ88" s="227"/>
      <c r="ATK88" s="227"/>
      <c r="ATL88" s="227"/>
      <c r="ATM88" s="227"/>
      <c r="ATN88" s="227"/>
      <c r="ATO88" s="227"/>
      <c r="ATP88" s="227"/>
      <c r="ATQ88" s="227"/>
      <c r="ATR88" s="227"/>
      <c r="ATS88" s="227"/>
      <c r="ATT88" s="227"/>
      <c r="ATU88" s="227"/>
      <c r="ATV88" s="227"/>
      <c r="ATW88" s="227"/>
      <c r="ATX88" s="227"/>
      <c r="ATY88" s="227"/>
      <c r="ATZ88" s="227"/>
      <c r="AUA88" s="227"/>
      <c r="AUB88" s="227"/>
      <c r="AUC88" s="227"/>
      <c r="AUD88" s="227"/>
      <c r="AUE88" s="227"/>
      <c r="AUF88" s="227"/>
      <c r="AUG88" s="227"/>
      <c r="AUH88" s="227"/>
      <c r="AUI88" s="227"/>
      <c r="AUJ88" s="227"/>
      <c r="AUK88" s="227"/>
      <c r="AUL88" s="227"/>
      <c r="AUM88" s="227"/>
      <c r="AUN88" s="227"/>
      <c r="AUO88" s="227"/>
      <c r="AUP88" s="227"/>
      <c r="AUQ88" s="227"/>
      <c r="AUR88" s="227"/>
      <c r="AUS88" s="227"/>
      <c r="AUT88" s="227"/>
      <c r="AUU88" s="227"/>
      <c r="AUV88" s="227"/>
      <c r="AUW88" s="227"/>
      <c r="AUX88" s="227"/>
      <c r="AUY88" s="227"/>
      <c r="AUZ88" s="227"/>
      <c r="AVA88" s="227"/>
      <c r="AVB88" s="227"/>
      <c r="AVC88" s="227"/>
      <c r="AVD88" s="227"/>
      <c r="AVE88" s="227"/>
      <c r="AVF88" s="227"/>
      <c r="AVG88" s="227"/>
      <c r="AVH88" s="227"/>
      <c r="AVI88" s="227"/>
      <c r="AVJ88" s="227"/>
      <c r="AVK88" s="227"/>
      <c r="AVL88" s="227"/>
      <c r="AVM88" s="227"/>
      <c r="AVN88" s="227"/>
      <c r="AVO88" s="227"/>
      <c r="AVP88" s="227"/>
      <c r="AVQ88" s="227"/>
      <c r="AVR88" s="227"/>
      <c r="AVS88" s="227"/>
      <c r="AVT88" s="227"/>
      <c r="AVU88" s="227"/>
      <c r="AVV88" s="227"/>
      <c r="AVW88" s="227"/>
      <c r="AVX88" s="227"/>
      <c r="AVY88" s="227"/>
      <c r="AVZ88" s="227"/>
      <c r="AWA88" s="227"/>
      <c r="AWB88" s="227"/>
      <c r="AWC88" s="227"/>
      <c r="AWD88" s="227"/>
      <c r="AWE88" s="227"/>
      <c r="AWF88" s="227"/>
      <c r="AWG88" s="227"/>
      <c r="AWH88" s="227"/>
      <c r="AWI88" s="227"/>
      <c r="AWJ88" s="227"/>
      <c r="AWK88" s="227"/>
      <c r="AWL88" s="227"/>
      <c r="AWM88" s="227"/>
      <c r="AWN88" s="227"/>
      <c r="AWO88" s="227"/>
      <c r="AWP88" s="227"/>
      <c r="AWQ88" s="227"/>
      <c r="AWR88" s="227"/>
      <c r="AWS88" s="227"/>
      <c r="AWT88" s="227"/>
      <c r="AWU88" s="227"/>
      <c r="AWV88" s="227"/>
      <c r="AWW88" s="227"/>
      <c r="AWX88" s="227"/>
      <c r="AWY88" s="227"/>
      <c r="AWZ88" s="227"/>
      <c r="AXA88" s="227"/>
      <c r="AXB88" s="227"/>
      <c r="AXC88" s="227"/>
      <c r="AXD88" s="227"/>
      <c r="AXE88" s="227"/>
      <c r="AXF88" s="227"/>
      <c r="AXG88" s="227"/>
      <c r="AXH88" s="227"/>
      <c r="AXI88" s="227"/>
      <c r="AXJ88" s="227"/>
      <c r="AXK88" s="227"/>
      <c r="AXL88" s="227"/>
      <c r="AXM88" s="227"/>
      <c r="AXN88" s="227"/>
      <c r="AXO88" s="227"/>
      <c r="AXP88" s="227"/>
      <c r="AXQ88" s="227"/>
      <c r="AXR88" s="227"/>
      <c r="AXS88" s="227"/>
      <c r="AXT88" s="227"/>
      <c r="AXU88" s="227"/>
      <c r="AXV88" s="227"/>
      <c r="AXW88" s="227"/>
      <c r="AXX88" s="227"/>
      <c r="AXY88" s="227"/>
      <c r="AXZ88" s="227"/>
      <c r="AYA88" s="227"/>
      <c r="AYB88" s="227"/>
      <c r="AYC88" s="227"/>
      <c r="AYD88" s="227"/>
      <c r="AYE88" s="227"/>
      <c r="AYF88" s="227"/>
      <c r="AYG88" s="227"/>
      <c r="AYH88" s="227"/>
      <c r="AYI88" s="227"/>
      <c r="AYJ88" s="227"/>
      <c r="AYK88" s="227"/>
      <c r="AYL88" s="227"/>
      <c r="AYM88" s="227"/>
      <c r="AYN88" s="227"/>
      <c r="AYO88" s="227"/>
      <c r="AYP88" s="227"/>
      <c r="AYQ88" s="227"/>
      <c r="AYR88" s="227"/>
      <c r="AYS88" s="227"/>
      <c r="AYT88" s="227"/>
      <c r="AYU88" s="227"/>
      <c r="AYV88" s="227"/>
      <c r="AYW88" s="227"/>
      <c r="AYX88" s="227"/>
      <c r="AYY88" s="227"/>
      <c r="AYZ88" s="227"/>
      <c r="AZA88" s="227"/>
      <c r="AZB88" s="227"/>
      <c r="AZC88" s="227"/>
      <c r="AZD88" s="227"/>
      <c r="AZE88" s="227"/>
      <c r="AZF88" s="227"/>
      <c r="AZG88" s="227"/>
      <c r="AZH88" s="227"/>
      <c r="AZI88" s="227"/>
      <c r="AZJ88" s="227"/>
      <c r="AZK88" s="227"/>
      <c r="AZL88" s="227"/>
      <c r="AZM88" s="227"/>
      <c r="AZN88" s="227"/>
      <c r="AZO88" s="227"/>
      <c r="AZP88" s="227"/>
      <c r="AZQ88" s="227"/>
      <c r="AZR88" s="227"/>
      <c r="AZS88" s="227"/>
      <c r="AZT88" s="227"/>
      <c r="AZU88" s="227"/>
      <c r="AZV88" s="227"/>
      <c r="AZW88" s="227"/>
      <c r="AZX88" s="227"/>
      <c r="AZY88" s="227"/>
      <c r="AZZ88" s="227"/>
      <c r="BAA88" s="227"/>
      <c r="BAB88" s="227"/>
      <c r="BAC88" s="227"/>
      <c r="BAD88" s="227"/>
      <c r="BAE88" s="227"/>
      <c r="BAF88" s="227"/>
      <c r="BAG88" s="227"/>
      <c r="BAH88" s="227"/>
      <c r="BAI88" s="227"/>
      <c r="BAJ88" s="227"/>
      <c r="BAK88" s="227"/>
      <c r="BAL88" s="227"/>
      <c r="BAM88" s="227"/>
      <c r="BAN88" s="227"/>
      <c r="BAO88" s="227"/>
      <c r="BAP88" s="227"/>
      <c r="BAQ88" s="227"/>
      <c r="BAR88" s="227"/>
      <c r="BAS88" s="227"/>
      <c r="BAT88" s="227"/>
      <c r="BAU88" s="227"/>
      <c r="BAV88" s="227"/>
      <c r="BAW88" s="227"/>
      <c r="BAX88" s="227"/>
      <c r="BAY88" s="227"/>
      <c r="BAZ88" s="227"/>
      <c r="BBA88" s="227"/>
      <c r="BBB88" s="227"/>
      <c r="BBC88" s="227"/>
      <c r="BBD88" s="227"/>
      <c r="BBE88" s="227"/>
      <c r="BBF88" s="227"/>
      <c r="BBG88" s="227"/>
      <c r="BBH88" s="227"/>
      <c r="BBI88" s="227"/>
      <c r="BBJ88" s="227"/>
      <c r="BBK88" s="227"/>
      <c r="BBL88" s="227"/>
      <c r="BBM88" s="227"/>
      <c r="BBN88" s="227"/>
      <c r="BBO88" s="227"/>
      <c r="BBP88" s="227"/>
      <c r="BBQ88" s="227"/>
      <c r="BBR88" s="227"/>
      <c r="BBS88" s="227"/>
      <c r="BBT88" s="227"/>
      <c r="BBU88" s="227"/>
      <c r="BBV88" s="227"/>
      <c r="BBW88" s="227"/>
      <c r="BBX88" s="227"/>
      <c r="BBY88" s="227"/>
      <c r="BBZ88" s="227"/>
      <c r="BCA88" s="227"/>
      <c r="BCB88" s="227"/>
      <c r="BCC88" s="227"/>
      <c r="BCD88" s="227"/>
      <c r="BCE88" s="227"/>
      <c r="BCF88" s="227"/>
      <c r="BCG88" s="227"/>
      <c r="BCH88" s="227"/>
      <c r="BCI88" s="227"/>
      <c r="BCJ88" s="227"/>
      <c r="BCK88" s="227"/>
      <c r="BCL88" s="227"/>
      <c r="BCM88" s="227"/>
      <c r="BCN88" s="227"/>
      <c r="BCO88" s="227"/>
      <c r="BCP88" s="227"/>
      <c r="BCQ88" s="227"/>
      <c r="BCR88" s="227"/>
      <c r="BCS88" s="227"/>
      <c r="BCT88" s="227"/>
      <c r="BCU88" s="227"/>
      <c r="BCV88" s="227"/>
      <c r="BCW88" s="227"/>
      <c r="BCX88" s="227"/>
      <c r="BCY88" s="227"/>
      <c r="BCZ88" s="227"/>
      <c r="BDA88" s="227"/>
      <c r="BDB88" s="227"/>
      <c r="BDC88" s="227"/>
      <c r="BDD88" s="227"/>
      <c r="BDE88" s="227"/>
      <c r="BDF88" s="227"/>
      <c r="BDG88" s="227"/>
      <c r="BDH88" s="227"/>
      <c r="BDI88" s="227"/>
      <c r="BDJ88" s="227"/>
      <c r="BDK88" s="227"/>
      <c r="BDL88" s="227"/>
      <c r="BDM88" s="227"/>
      <c r="BDN88" s="227"/>
      <c r="BDO88" s="227"/>
      <c r="BDP88" s="227"/>
      <c r="BDQ88" s="227"/>
      <c r="BDR88" s="227"/>
      <c r="BDS88" s="227"/>
      <c r="BDT88" s="227"/>
      <c r="BDU88" s="227"/>
      <c r="BDV88" s="227"/>
      <c r="BDW88" s="227"/>
      <c r="BDX88" s="227"/>
      <c r="BDY88" s="227"/>
      <c r="BDZ88" s="227"/>
      <c r="BEA88" s="227"/>
      <c r="BEB88" s="227"/>
      <c r="BEC88" s="227"/>
      <c r="BED88" s="227"/>
      <c r="BEE88" s="227"/>
      <c r="BEF88" s="227"/>
      <c r="BEG88" s="227"/>
      <c r="BEH88" s="227"/>
      <c r="BEI88" s="227"/>
      <c r="BEJ88" s="227"/>
      <c r="BEK88" s="227"/>
      <c r="BEL88" s="227"/>
      <c r="BEM88" s="227"/>
      <c r="BEN88" s="227"/>
      <c r="BEO88" s="227"/>
      <c r="BEP88" s="227"/>
      <c r="BEQ88" s="227"/>
      <c r="BER88" s="227"/>
      <c r="BES88" s="227"/>
      <c r="BET88" s="227"/>
      <c r="BEU88" s="227"/>
      <c r="BEV88" s="227"/>
      <c r="BEW88" s="227"/>
      <c r="BEX88" s="227"/>
      <c r="BEY88" s="227"/>
      <c r="BEZ88" s="227"/>
      <c r="BFA88" s="227"/>
      <c r="BFB88" s="227"/>
      <c r="BFC88" s="227"/>
      <c r="BFD88" s="227"/>
      <c r="BFE88" s="227"/>
      <c r="BFF88" s="227"/>
      <c r="BFG88" s="227"/>
      <c r="BFH88" s="227"/>
      <c r="BFI88" s="227"/>
      <c r="BFJ88" s="227"/>
      <c r="BFK88" s="227"/>
      <c r="BFL88" s="227"/>
      <c r="BFM88" s="227"/>
      <c r="BFN88" s="227"/>
      <c r="BFO88" s="227"/>
      <c r="BFP88" s="227"/>
      <c r="BFQ88" s="227"/>
      <c r="BFR88" s="227"/>
      <c r="BFS88" s="227"/>
      <c r="BFT88" s="227"/>
      <c r="BFU88" s="227"/>
      <c r="BFV88" s="227"/>
      <c r="BFW88" s="227"/>
      <c r="BFX88" s="227"/>
      <c r="BFY88" s="227"/>
      <c r="BFZ88" s="227"/>
      <c r="BGA88" s="227"/>
      <c r="BGB88" s="227"/>
      <c r="BGC88" s="227"/>
      <c r="BGD88" s="227"/>
      <c r="BGE88" s="227"/>
      <c r="BGF88" s="227"/>
      <c r="BGG88" s="227"/>
      <c r="BGH88" s="227"/>
      <c r="BGI88" s="227"/>
      <c r="BGJ88" s="227"/>
      <c r="BGK88" s="227"/>
      <c r="BGL88" s="227"/>
      <c r="BGM88" s="227"/>
      <c r="BGN88" s="227"/>
      <c r="BGO88" s="227"/>
      <c r="BGP88" s="227"/>
      <c r="BGQ88" s="227"/>
      <c r="BGR88" s="227"/>
      <c r="BGS88" s="227"/>
      <c r="BGT88" s="227"/>
      <c r="BGU88" s="227"/>
      <c r="BGV88" s="227"/>
      <c r="BGW88" s="227"/>
      <c r="BGX88" s="227"/>
      <c r="BGY88" s="227"/>
      <c r="BGZ88" s="227"/>
      <c r="BHA88" s="227"/>
      <c r="BHB88" s="227"/>
      <c r="BHC88" s="227"/>
      <c r="BHD88" s="227"/>
      <c r="BHE88" s="227"/>
      <c r="BHF88" s="227"/>
      <c r="BHG88" s="227"/>
      <c r="BHH88" s="227"/>
      <c r="BHI88" s="227"/>
      <c r="BHJ88" s="227"/>
      <c r="BHK88" s="227"/>
      <c r="BHL88" s="227"/>
      <c r="BHM88" s="227"/>
      <c r="BHN88" s="227"/>
      <c r="BHO88" s="227"/>
      <c r="BHP88" s="227"/>
      <c r="BHQ88" s="227"/>
      <c r="BHR88" s="227"/>
      <c r="BHS88" s="227"/>
      <c r="BHT88" s="227"/>
      <c r="BHU88" s="227"/>
      <c r="BHV88" s="227"/>
      <c r="BHW88" s="227"/>
      <c r="BHX88" s="227"/>
      <c r="BHY88" s="227"/>
      <c r="BHZ88" s="227"/>
      <c r="BIA88" s="227"/>
      <c r="BIB88" s="227"/>
      <c r="BIC88" s="227"/>
      <c r="BID88" s="227"/>
      <c r="BIE88" s="227"/>
      <c r="BIF88" s="227"/>
      <c r="BIG88" s="227"/>
      <c r="BIH88" s="227"/>
      <c r="BII88" s="227"/>
      <c r="BIJ88" s="227"/>
      <c r="BIK88" s="227"/>
      <c r="BIL88" s="227"/>
      <c r="BIM88" s="227"/>
      <c r="BIN88" s="227"/>
      <c r="BIO88" s="227"/>
      <c r="BIP88" s="227"/>
      <c r="BIQ88" s="227"/>
      <c r="BIR88" s="227"/>
      <c r="BIS88" s="227"/>
      <c r="BIT88" s="227"/>
      <c r="BIU88" s="227"/>
      <c r="BIV88" s="227"/>
      <c r="BIW88" s="227"/>
      <c r="BIX88" s="227"/>
      <c r="BIY88" s="227"/>
      <c r="BIZ88" s="227"/>
      <c r="BJA88" s="227"/>
      <c r="BJB88" s="227"/>
      <c r="BJC88" s="227"/>
      <c r="BJD88" s="227"/>
      <c r="BJE88" s="227"/>
      <c r="BJF88" s="227"/>
      <c r="BJG88" s="227"/>
      <c r="BJH88" s="227"/>
      <c r="BJI88" s="227"/>
      <c r="BJJ88" s="227"/>
      <c r="BJK88" s="227"/>
      <c r="BJL88" s="227"/>
      <c r="BJM88" s="227"/>
      <c r="BJN88" s="227"/>
      <c r="BJO88" s="227"/>
      <c r="BJP88" s="227"/>
      <c r="BJQ88" s="227"/>
      <c r="BJR88" s="227"/>
      <c r="BJS88" s="227"/>
      <c r="BJT88" s="227"/>
      <c r="BJU88" s="227"/>
      <c r="BJV88" s="227"/>
      <c r="BJW88" s="227"/>
      <c r="BJX88" s="227"/>
      <c r="BJY88" s="227"/>
      <c r="BJZ88" s="227"/>
      <c r="BKA88" s="227"/>
      <c r="BKB88" s="227"/>
      <c r="BKC88" s="227"/>
      <c r="BKD88" s="227"/>
      <c r="BKE88" s="227"/>
      <c r="BKF88" s="227"/>
      <c r="BKG88" s="227"/>
      <c r="BKH88" s="227"/>
      <c r="BKI88" s="227"/>
      <c r="BKJ88" s="227"/>
      <c r="BKK88" s="227"/>
      <c r="BKL88" s="227"/>
      <c r="BKM88" s="227"/>
      <c r="BKN88" s="227"/>
      <c r="BKO88" s="227"/>
      <c r="BKP88" s="227"/>
      <c r="BKQ88" s="227"/>
      <c r="BKR88" s="227"/>
      <c r="BKS88" s="227"/>
      <c r="BKT88" s="227"/>
      <c r="BKU88" s="227"/>
      <c r="BKV88" s="227"/>
      <c r="BKW88" s="227"/>
      <c r="BKX88" s="227"/>
      <c r="BKY88" s="227"/>
      <c r="BKZ88" s="227"/>
      <c r="BLA88" s="227"/>
      <c r="BLB88" s="227"/>
      <c r="BLC88" s="227"/>
      <c r="BLD88" s="227"/>
      <c r="BLE88" s="227"/>
      <c r="BLF88" s="227"/>
      <c r="BLG88" s="227"/>
      <c r="BLH88" s="227"/>
      <c r="BLI88" s="227"/>
      <c r="BLJ88" s="227"/>
      <c r="BLK88" s="227"/>
      <c r="BLL88" s="227"/>
      <c r="BLM88" s="227"/>
      <c r="BLN88" s="227"/>
      <c r="BLO88" s="227"/>
      <c r="BLP88" s="227"/>
      <c r="BLQ88" s="227"/>
      <c r="BLR88" s="227"/>
      <c r="BLS88" s="227"/>
      <c r="BLT88" s="227"/>
      <c r="BLU88" s="227"/>
      <c r="BLV88" s="227"/>
      <c r="BLW88" s="227"/>
      <c r="BLX88" s="227"/>
      <c r="BLY88" s="227"/>
      <c r="BLZ88" s="227"/>
      <c r="BMA88" s="227"/>
      <c r="BMB88" s="227"/>
      <c r="BMC88" s="227"/>
      <c r="BMD88" s="227"/>
      <c r="BME88" s="227"/>
      <c r="BMF88" s="227"/>
      <c r="BMG88" s="227"/>
      <c r="BMH88" s="227"/>
      <c r="BMI88" s="227"/>
      <c r="BMJ88" s="227"/>
      <c r="BMK88" s="227"/>
      <c r="BML88" s="227"/>
      <c r="BMM88" s="227"/>
      <c r="BMN88" s="227"/>
      <c r="BMO88" s="227"/>
      <c r="BMP88" s="227"/>
      <c r="BMQ88" s="227"/>
      <c r="BMR88" s="227"/>
      <c r="BMS88" s="227"/>
      <c r="BMT88" s="227"/>
      <c r="BMU88" s="227"/>
      <c r="BMV88" s="227"/>
      <c r="BMW88" s="227"/>
      <c r="BMX88" s="227"/>
      <c r="BMY88" s="227"/>
      <c r="BMZ88" s="227"/>
      <c r="BNA88" s="227"/>
      <c r="BNB88" s="227"/>
      <c r="BNC88" s="227"/>
      <c r="BND88" s="227"/>
      <c r="BNE88" s="227"/>
      <c r="BNF88" s="227"/>
      <c r="BNG88" s="227"/>
      <c r="BNH88" s="227"/>
      <c r="BNI88" s="227"/>
      <c r="BNJ88" s="227"/>
      <c r="BNK88" s="227"/>
      <c r="BNL88" s="227"/>
      <c r="BNM88" s="227"/>
      <c r="BNN88" s="227"/>
      <c r="BNO88" s="227"/>
      <c r="BNP88" s="227"/>
      <c r="BNQ88" s="227"/>
      <c r="BNR88" s="227"/>
      <c r="BNS88" s="227"/>
      <c r="BNT88" s="227"/>
      <c r="BNU88" s="227"/>
      <c r="BNV88" s="227"/>
      <c r="BNW88" s="227"/>
      <c r="BNX88" s="227"/>
      <c r="BNY88" s="227"/>
      <c r="BNZ88" s="227"/>
      <c r="BOA88" s="227"/>
      <c r="BOB88" s="227"/>
      <c r="BOC88" s="227"/>
      <c r="BOD88" s="227"/>
      <c r="BOE88" s="227"/>
      <c r="BOF88" s="227"/>
      <c r="BOG88" s="227"/>
      <c r="BOH88" s="227"/>
      <c r="BOI88" s="227"/>
      <c r="BOJ88" s="227"/>
      <c r="BOK88" s="227"/>
      <c r="BOL88" s="227"/>
      <c r="BOM88" s="227"/>
      <c r="BON88" s="227"/>
      <c r="BOO88" s="227"/>
      <c r="BOP88" s="227"/>
      <c r="BOQ88" s="227"/>
      <c r="BOR88" s="227"/>
      <c r="BOS88" s="227"/>
      <c r="BOT88" s="227"/>
      <c r="BOU88" s="227"/>
      <c r="BOV88" s="227"/>
      <c r="BOW88" s="227"/>
      <c r="BOX88" s="227"/>
      <c r="BOY88" s="227"/>
      <c r="BOZ88" s="227"/>
      <c r="BPA88" s="227"/>
      <c r="BPB88" s="227"/>
      <c r="BPC88" s="227"/>
      <c r="BPD88" s="227"/>
      <c r="BPE88" s="227"/>
      <c r="BPF88" s="227"/>
      <c r="BPG88" s="227"/>
      <c r="BPH88" s="227"/>
      <c r="BPI88" s="227"/>
      <c r="BPJ88" s="227"/>
      <c r="BPK88" s="227"/>
      <c r="BPL88" s="227"/>
      <c r="BPM88" s="227"/>
      <c r="BPN88" s="227"/>
      <c r="BPO88" s="227"/>
      <c r="BPP88" s="227"/>
      <c r="BPQ88" s="227"/>
      <c r="BPR88" s="227"/>
      <c r="BPS88" s="227"/>
      <c r="BPT88" s="227"/>
      <c r="BPU88" s="227"/>
      <c r="BPV88" s="227"/>
      <c r="BPW88" s="227"/>
      <c r="BPX88" s="227"/>
      <c r="BPY88" s="227"/>
      <c r="BPZ88" s="227"/>
      <c r="BQA88" s="227"/>
      <c r="BQB88" s="227"/>
      <c r="BQC88" s="227"/>
      <c r="BQD88" s="227"/>
      <c r="BQE88" s="227"/>
      <c r="BQF88" s="227"/>
      <c r="BQG88" s="227"/>
      <c r="BQH88" s="227"/>
      <c r="BQI88" s="227"/>
      <c r="BQJ88" s="227"/>
      <c r="BQK88" s="227"/>
      <c r="BQL88" s="227"/>
      <c r="BQM88" s="227"/>
      <c r="BQN88" s="227"/>
      <c r="BQO88" s="227"/>
      <c r="BQP88" s="227"/>
      <c r="BQQ88" s="227"/>
      <c r="BQR88" s="227"/>
      <c r="BQS88" s="227"/>
      <c r="BQT88" s="227"/>
      <c r="BQU88" s="227"/>
      <c r="BQV88" s="227"/>
      <c r="BQW88" s="227"/>
      <c r="BQX88" s="227"/>
      <c r="BQY88" s="227"/>
      <c r="BQZ88" s="227"/>
      <c r="BRA88" s="227"/>
      <c r="BRB88" s="227"/>
      <c r="BRC88" s="227"/>
      <c r="BRD88" s="227"/>
      <c r="BRE88" s="227"/>
      <c r="BRF88" s="227"/>
      <c r="BRG88" s="227"/>
      <c r="BRH88" s="227"/>
      <c r="BRI88" s="227"/>
      <c r="BRJ88" s="227"/>
      <c r="BRK88" s="227"/>
      <c r="BRL88" s="227"/>
      <c r="BRM88" s="227"/>
      <c r="BRN88" s="227"/>
      <c r="BRO88" s="227"/>
      <c r="BRP88" s="227"/>
      <c r="BRQ88" s="227"/>
      <c r="BRR88" s="227"/>
      <c r="BRS88" s="227"/>
      <c r="BRT88" s="227"/>
      <c r="BRU88" s="227"/>
      <c r="BRV88" s="227"/>
      <c r="BRW88" s="227"/>
      <c r="BRX88" s="227"/>
      <c r="BRY88" s="227"/>
      <c r="BRZ88" s="227"/>
      <c r="BSA88" s="227"/>
      <c r="BSB88" s="227"/>
      <c r="BSC88" s="227"/>
      <c r="BSD88" s="227"/>
      <c r="BSE88" s="227"/>
      <c r="BSF88" s="227"/>
      <c r="BSG88" s="227"/>
      <c r="BSH88" s="227"/>
      <c r="BSI88" s="227"/>
      <c r="BSJ88" s="227"/>
      <c r="BSK88" s="227"/>
      <c r="BSL88" s="227"/>
      <c r="BSM88" s="227"/>
      <c r="BSN88" s="227"/>
      <c r="BSO88" s="227"/>
      <c r="BSP88" s="227"/>
      <c r="BSQ88" s="227"/>
      <c r="BSR88" s="227"/>
      <c r="BSS88" s="227"/>
      <c r="BST88" s="227"/>
      <c r="BSU88" s="227"/>
      <c r="BSV88" s="227"/>
      <c r="BSW88" s="227"/>
      <c r="BSX88" s="227"/>
      <c r="BSY88" s="227"/>
      <c r="BSZ88" s="227"/>
      <c r="BTA88" s="227"/>
      <c r="BTB88" s="227"/>
      <c r="BTC88" s="227"/>
      <c r="BTD88" s="227"/>
      <c r="BTE88" s="227"/>
      <c r="BTF88" s="227"/>
      <c r="BTG88" s="227"/>
      <c r="BTH88" s="227"/>
      <c r="BTI88" s="227"/>
      <c r="BTJ88" s="227"/>
      <c r="BTK88" s="227"/>
      <c r="BTL88" s="227"/>
      <c r="BTM88" s="227"/>
      <c r="BTN88" s="227"/>
      <c r="BTO88" s="227"/>
      <c r="BTP88" s="227"/>
      <c r="BTQ88" s="227"/>
      <c r="BTR88" s="227"/>
      <c r="BTS88" s="227"/>
      <c r="BTT88" s="227"/>
      <c r="BTU88" s="227"/>
      <c r="BTV88" s="227"/>
      <c r="BTW88" s="227"/>
      <c r="BTX88" s="227"/>
      <c r="BTY88" s="227"/>
      <c r="BTZ88" s="227"/>
      <c r="BUA88" s="227"/>
      <c r="BUB88" s="227"/>
      <c r="BUC88" s="227"/>
      <c r="BUD88" s="227"/>
      <c r="BUE88" s="227"/>
      <c r="BUF88" s="227"/>
      <c r="BUG88" s="227"/>
      <c r="BUH88" s="227"/>
      <c r="BUI88" s="227"/>
      <c r="BUJ88" s="227"/>
      <c r="BUK88" s="227"/>
      <c r="BUL88" s="227"/>
      <c r="BUM88" s="227"/>
      <c r="BUN88" s="227"/>
      <c r="BUO88" s="227"/>
      <c r="BUP88" s="227"/>
      <c r="BUQ88" s="227"/>
      <c r="BUR88" s="227"/>
      <c r="BUS88" s="227"/>
      <c r="BUT88" s="227"/>
      <c r="BUU88" s="227"/>
      <c r="BUV88" s="227"/>
      <c r="BUW88" s="227"/>
      <c r="BUX88" s="227"/>
      <c r="BUY88" s="227"/>
      <c r="BUZ88" s="227"/>
      <c r="BVA88" s="227"/>
      <c r="BVB88" s="227"/>
      <c r="BVC88" s="227"/>
      <c r="BVD88" s="227"/>
      <c r="BVE88" s="227"/>
      <c r="BVF88" s="227"/>
      <c r="BVG88" s="227"/>
      <c r="BVH88" s="227"/>
      <c r="BVI88" s="227"/>
      <c r="BVJ88" s="227"/>
      <c r="BVK88" s="227"/>
      <c r="BVL88" s="227"/>
      <c r="BVM88" s="227"/>
      <c r="BVN88" s="227"/>
      <c r="BVO88" s="227"/>
      <c r="BVP88" s="227"/>
      <c r="BVQ88" s="227"/>
      <c r="BVR88" s="227"/>
      <c r="BVS88" s="227"/>
      <c r="BVT88" s="227"/>
      <c r="BVU88" s="227"/>
      <c r="BVV88" s="227"/>
      <c r="BVW88" s="227"/>
      <c r="BVX88" s="227"/>
      <c r="BVY88" s="227"/>
      <c r="BVZ88" s="227"/>
      <c r="BWA88" s="227"/>
      <c r="BWB88" s="227"/>
      <c r="BWC88" s="227"/>
      <c r="BWD88" s="227"/>
      <c r="BWE88" s="227"/>
      <c r="BWF88" s="227"/>
      <c r="BWG88" s="227"/>
      <c r="BWH88" s="227"/>
      <c r="BWI88" s="227"/>
      <c r="BWJ88" s="227"/>
      <c r="BWK88" s="227"/>
      <c r="BWL88" s="227"/>
      <c r="BWM88" s="227"/>
      <c r="BWN88" s="227"/>
      <c r="BWO88" s="227"/>
      <c r="BWP88" s="227"/>
      <c r="BWQ88" s="227"/>
      <c r="BWR88" s="227"/>
      <c r="BWS88" s="227"/>
      <c r="BWT88" s="227"/>
      <c r="BWU88" s="227"/>
      <c r="BWV88" s="227"/>
      <c r="BWW88" s="227"/>
      <c r="BWX88" s="227"/>
      <c r="BWY88" s="227"/>
      <c r="BWZ88" s="227"/>
      <c r="BXA88" s="227"/>
      <c r="BXB88" s="227"/>
      <c r="BXC88" s="227"/>
      <c r="BXD88" s="227"/>
      <c r="BXE88" s="227"/>
      <c r="BXF88" s="227"/>
      <c r="BXG88" s="227"/>
      <c r="BXH88" s="227"/>
      <c r="BXI88" s="227"/>
      <c r="BXJ88" s="227"/>
      <c r="BXK88" s="227"/>
      <c r="BXL88" s="227"/>
      <c r="BXM88" s="227"/>
      <c r="BXN88" s="227"/>
      <c r="BXO88" s="227"/>
      <c r="BXP88" s="227"/>
      <c r="BXQ88" s="227"/>
      <c r="BXR88" s="227"/>
      <c r="BXS88" s="227"/>
      <c r="BXT88" s="227"/>
      <c r="BXU88" s="227"/>
      <c r="BXV88" s="227"/>
      <c r="BXW88" s="227"/>
      <c r="BXX88" s="227"/>
      <c r="BXY88" s="227"/>
      <c r="BXZ88" s="227"/>
      <c r="BYA88" s="227"/>
      <c r="BYB88" s="227"/>
      <c r="BYC88" s="227"/>
      <c r="BYD88" s="227"/>
      <c r="BYE88" s="227"/>
      <c r="BYF88" s="227"/>
      <c r="BYG88" s="227"/>
      <c r="BYH88" s="227"/>
      <c r="BYI88" s="227"/>
      <c r="BYJ88" s="227"/>
      <c r="BYK88" s="227"/>
      <c r="BYL88" s="227"/>
      <c r="BYM88" s="227"/>
      <c r="BYN88" s="227"/>
      <c r="BYO88" s="227"/>
      <c r="BYP88" s="227"/>
      <c r="BYQ88" s="227"/>
      <c r="BYR88" s="227"/>
      <c r="BYS88" s="227"/>
      <c r="BYT88" s="227"/>
      <c r="BYU88" s="227"/>
      <c r="BYV88" s="227"/>
      <c r="BYW88" s="227"/>
      <c r="BYX88" s="227"/>
      <c r="BYY88" s="227"/>
      <c r="BYZ88" s="227"/>
      <c r="BZA88" s="227"/>
      <c r="BZB88" s="227"/>
      <c r="BZC88" s="227"/>
      <c r="BZD88" s="227"/>
      <c r="BZE88" s="227"/>
      <c r="BZF88" s="227"/>
      <c r="BZG88" s="227"/>
      <c r="BZH88" s="227"/>
      <c r="BZI88" s="227"/>
      <c r="BZJ88" s="227"/>
      <c r="BZK88" s="227"/>
      <c r="BZL88" s="227"/>
      <c r="BZM88" s="227"/>
      <c r="BZN88" s="227"/>
      <c r="BZO88" s="227"/>
      <c r="BZP88" s="227"/>
      <c r="BZQ88" s="227"/>
      <c r="BZR88" s="227"/>
      <c r="BZS88" s="227"/>
      <c r="BZT88" s="227"/>
      <c r="BZU88" s="227"/>
      <c r="BZV88" s="227"/>
      <c r="BZW88" s="227"/>
      <c r="BZX88" s="227"/>
      <c r="BZY88" s="227"/>
      <c r="BZZ88" s="227"/>
      <c r="CAA88" s="227"/>
      <c r="CAB88" s="227"/>
      <c r="CAC88" s="227"/>
      <c r="CAD88" s="227"/>
      <c r="CAE88" s="227"/>
      <c r="CAF88" s="227"/>
      <c r="CAG88" s="227"/>
      <c r="CAH88" s="227"/>
      <c r="CAI88" s="227"/>
      <c r="CAJ88" s="227"/>
      <c r="CAK88" s="227"/>
      <c r="CAL88" s="227"/>
      <c r="CAM88" s="227"/>
      <c r="CAN88" s="227"/>
      <c r="CAO88" s="227"/>
      <c r="CAP88" s="227"/>
      <c r="CAQ88" s="227"/>
      <c r="CAR88" s="227"/>
      <c r="CAS88" s="227"/>
      <c r="CAT88" s="227"/>
      <c r="CAU88" s="227"/>
      <c r="CAV88" s="227"/>
      <c r="CAW88" s="227"/>
      <c r="CAX88" s="227"/>
      <c r="CAY88" s="227"/>
      <c r="CAZ88" s="227"/>
      <c r="CBA88" s="227"/>
      <c r="CBB88" s="227"/>
      <c r="CBC88" s="227"/>
      <c r="CBD88" s="227"/>
      <c r="CBE88" s="227"/>
      <c r="CBF88" s="227"/>
      <c r="CBG88" s="227"/>
      <c r="CBH88" s="227"/>
      <c r="CBI88" s="227"/>
      <c r="CBJ88" s="227"/>
      <c r="CBK88" s="227"/>
      <c r="CBL88" s="227"/>
      <c r="CBM88" s="227"/>
      <c r="CBN88" s="227"/>
      <c r="CBO88" s="227"/>
      <c r="CBP88" s="227"/>
      <c r="CBQ88" s="227"/>
      <c r="CBR88" s="227"/>
      <c r="CBS88" s="227"/>
      <c r="CBT88" s="227"/>
      <c r="CBU88" s="227"/>
      <c r="CBV88" s="227"/>
      <c r="CBW88" s="227"/>
      <c r="CBX88" s="227"/>
      <c r="CBY88" s="227"/>
      <c r="CBZ88" s="227"/>
      <c r="CCA88" s="227"/>
      <c r="CCB88" s="227"/>
      <c r="CCC88" s="227"/>
      <c r="CCD88" s="227"/>
      <c r="CCE88" s="227"/>
      <c r="CCF88" s="227"/>
      <c r="CCG88" s="227"/>
      <c r="CCH88" s="227"/>
      <c r="CCI88" s="227"/>
      <c r="CCJ88" s="227"/>
      <c r="CCK88" s="227"/>
      <c r="CCL88" s="227"/>
      <c r="CCM88" s="227"/>
      <c r="CCN88" s="227"/>
      <c r="CCO88" s="227"/>
      <c r="CCP88" s="227"/>
      <c r="CCQ88" s="227"/>
      <c r="CCR88" s="227"/>
      <c r="CCS88" s="227"/>
      <c r="CCT88" s="227"/>
      <c r="CCU88" s="227"/>
      <c r="CCV88" s="227"/>
      <c r="CCW88" s="227"/>
      <c r="CCX88" s="227"/>
      <c r="CCY88" s="227"/>
      <c r="CCZ88" s="227"/>
      <c r="CDA88" s="227"/>
      <c r="CDB88" s="227"/>
      <c r="CDC88" s="227"/>
      <c r="CDD88" s="227"/>
      <c r="CDE88" s="227"/>
      <c r="CDF88" s="227"/>
      <c r="CDG88" s="227"/>
      <c r="CDH88" s="227"/>
      <c r="CDI88" s="227"/>
      <c r="CDJ88" s="227"/>
      <c r="CDK88" s="227"/>
      <c r="CDL88" s="227"/>
      <c r="CDM88" s="227"/>
      <c r="CDN88" s="227"/>
      <c r="CDO88" s="227"/>
      <c r="CDP88" s="227"/>
      <c r="CDQ88" s="227"/>
      <c r="CDR88" s="227"/>
      <c r="CDS88" s="227"/>
      <c r="CDT88" s="227"/>
      <c r="CDU88" s="227"/>
      <c r="CDV88" s="227"/>
      <c r="CDW88" s="227"/>
      <c r="CDX88" s="227"/>
      <c r="CDY88" s="227"/>
      <c r="CDZ88" s="227"/>
      <c r="CEA88" s="227"/>
      <c r="CEB88" s="227"/>
      <c r="CEC88" s="227"/>
      <c r="CED88" s="227"/>
      <c r="CEE88" s="227"/>
      <c r="CEF88" s="227"/>
      <c r="CEG88" s="227"/>
      <c r="CEH88" s="227"/>
      <c r="CEI88" s="227"/>
      <c r="CEJ88" s="227"/>
      <c r="CEK88" s="227"/>
      <c r="CEL88" s="227"/>
      <c r="CEM88" s="227"/>
      <c r="CEN88" s="227"/>
      <c r="CEO88" s="227"/>
      <c r="CEP88" s="227"/>
      <c r="CEQ88" s="227"/>
      <c r="CER88" s="227"/>
      <c r="CES88" s="227"/>
      <c r="CET88" s="227"/>
      <c r="CEU88" s="227"/>
      <c r="CEV88" s="227"/>
      <c r="CEW88" s="227"/>
      <c r="CEX88" s="227"/>
      <c r="CEY88" s="227"/>
      <c r="CEZ88" s="227"/>
      <c r="CFA88" s="227"/>
      <c r="CFB88" s="227"/>
      <c r="CFC88" s="227"/>
      <c r="CFD88" s="227"/>
      <c r="CFE88" s="227"/>
      <c r="CFF88" s="227"/>
      <c r="CFG88" s="227"/>
      <c r="CFH88" s="227"/>
      <c r="CFI88" s="227"/>
      <c r="CFJ88" s="227"/>
      <c r="CFK88" s="227"/>
      <c r="CFL88" s="227"/>
      <c r="CFM88" s="227"/>
      <c r="CFN88" s="227"/>
      <c r="CFO88" s="227"/>
      <c r="CFP88" s="227"/>
      <c r="CFQ88" s="227"/>
      <c r="CFR88" s="227"/>
      <c r="CFS88" s="227"/>
      <c r="CFT88" s="227"/>
      <c r="CFU88" s="227"/>
      <c r="CFV88" s="227"/>
      <c r="CFW88" s="227"/>
      <c r="CFX88" s="227"/>
      <c r="CFY88" s="227"/>
      <c r="CFZ88" s="227"/>
      <c r="CGA88" s="227"/>
      <c r="CGB88" s="227"/>
      <c r="CGC88" s="227"/>
      <c r="CGD88" s="227"/>
      <c r="CGE88" s="227"/>
      <c r="CGF88" s="227"/>
      <c r="CGG88" s="227"/>
      <c r="CGH88" s="227"/>
      <c r="CGI88" s="227"/>
      <c r="CGJ88" s="227"/>
      <c r="CGK88" s="227"/>
      <c r="CGL88" s="227"/>
      <c r="CGM88" s="227"/>
      <c r="CGN88" s="227"/>
      <c r="CGO88" s="227"/>
      <c r="CGP88" s="227"/>
      <c r="CGQ88" s="227"/>
      <c r="CGR88" s="227"/>
      <c r="CGS88" s="227"/>
      <c r="CGT88" s="227"/>
      <c r="CGU88" s="227"/>
      <c r="CGV88" s="227"/>
      <c r="CGW88" s="227"/>
      <c r="CGX88" s="227"/>
      <c r="CGY88" s="227"/>
      <c r="CGZ88" s="227"/>
      <c r="CHA88" s="227"/>
      <c r="CHB88" s="227"/>
      <c r="CHC88" s="227"/>
      <c r="CHD88" s="227"/>
      <c r="CHE88" s="227"/>
      <c r="CHF88" s="227"/>
      <c r="CHG88" s="227"/>
      <c r="CHH88" s="227"/>
      <c r="CHI88" s="227"/>
      <c r="CHJ88" s="227"/>
      <c r="CHK88" s="227"/>
      <c r="CHL88" s="227"/>
      <c r="CHM88" s="227"/>
      <c r="CHN88" s="227"/>
      <c r="CHO88" s="227"/>
      <c r="CHP88" s="227"/>
      <c r="CHQ88" s="227"/>
      <c r="CHR88" s="227"/>
      <c r="CHS88" s="227"/>
      <c r="CHT88" s="227"/>
      <c r="CHU88" s="227"/>
      <c r="CHV88" s="227"/>
      <c r="CHW88" s="227"/>
      <c r="CHX88" s="227"/>
      <c r="CHY88" s="227"/>
      <c r="CHZ88" s="227"/>
      <c r="CIA88" s="227"/>
      <c r="CIB88" s="227"/>
      <c r="CIC88" s="227"/>
      <c r="CID88" s="227"/>
      <c r="CIE88" s="227"/>
      <c r="CIF88" s="227"/>
      <c r="CIG88" s="227"/>
      <c r="CIH88" s="227"/>
      <c r="CII88" s="227"/>
      <c r="CIJ88" s="227"/>
      <c r="CIK88" s="227"/>
      <c r="CIL88" s="227"/>
      <c r="CIM88" s="227"/>
      <c r="CIN88" s="227"/>
      <c r="CIO88" s="227"/>
      <c r="CIP88" s="227"/>
      <c r="CIQ88" s="227"/>
      <c r="CIR88" s="227"/>
      <c r="CIS88" s="227"/>
      <c r="CIT88" s="227"/>
      <c r="CIU88" s="227"/>
      <c r="CIV88" s="227"/>
      <c r="CIW88" s="227"/>
      <c r="CIX88" s="227"/>
      <c r="CIY88" s="227"/>
      <c r="CIZ88" s="227"/>
      <c r="CJA88" s="227"/>
      <c r="CJB88" s="227"/>
      <c r="CJC88" s="227"/>
      <c r="CJD88" s="227"/>
      <c r="CJE88" s="227"/>
      <c r="CJF88" s="227"/>
      <c r="CJG88" s="227"/>
      <c r="CJH88" s="227"/>
      <c r="CJI88" s="227"/>
      <c r="CJJ88" s="227"/>
      <c r="CJK88" s="227"/>
      <c r="CJL88" s="227"/>
      <c r="CJM88" s="227"/>
      <c r="CJN88" s="227"/>
      <c r="CJO88" s="227"/>
      <c r="CJP88" s="227"/>
      <c r="CJQ88" s="227"/>
      <c r="CJR88" s="227"/>
      <c r="CJS88" s="227"/>
      <c r="CJT88" s="227"/>
      <c r="CJU88" s="227"/>
      <c r="CJV88" s="227"/>
      <c r="CJW88" s="227"/>
      <c r="CJX88" s="227"/>
      <c r="CJY88" s="227"/>
      <c r="CJZ88" s="227"/>
      <c r="CKA88" s="227"/>
      <c r="CKB88" s="227"/>
      <c r="CKC88" s="227"/>
      <c r="CKD88" s="227"/>
      <c r="CKE88" s="227"/>
      <c r="CKF88" s="227"/>
      <c r="CKG88" s="227"/>
      <c r="CKH88" s="227"/>
      <c r="CKI88" s="227"/>
      <c r="CKJ88" s="227"/>
      <c r="CKK88" s="227"/>
      <c r="CKL88" s="227"/>
      <c r="CKM88" s="227"/>
      <c r="CKN88" s="227"/>
      <c r="CKO88" s="227"/>
      <c r="CKP88" s="227"/>
      <c r="CKQ88" s="227"/>
      <c r="CKR88" s="227"/>
      <c r="CKS88" s="227"/>
      <c r="CKT88" s="227"/>
      <c r="CKU88" s="227"/>
      <c r="CKV88" s="227"/>
      <c r="CKW88" s="227"/>
      <c r="CKX88" s="227"/>
      <c r="CKY88" s="227"/>
      <c r="CKZ88" s="227"/>
      <c r="CLA88" s="227"/>
      <c r="CLB88" s="227"/>
      <c r="CLC88" s="227"/>
      <c r="CLD88" s="227"/>
      <c r="CLE88" s="227"/>
      <c r="CLF88" s="227"/>
      <c r="CLG88" s="227"/>
      <c r="CLH88" s="227"/>
      <c r="CLI88" s="227"/>
      <c r="CLJ88" s="227"/>
      <c r="CLK88" s="227"/>
      <c r="CLL88" s="227"/>
      <c r="CLM88" s="227"/>
      <c r="CLN88" s="227"/>
      <c r="CLO88" s="227"/>
      <c r="CLP88" s="227"/>
      <c r="CLQ88" s="227"/>
      <c r="CLR88" s="227"/>
      <c r="CLS88" s="227"/>
      <c r="CLT88" s="227"/>
      <c r="CLU88" s="227"/>
      <c r="CLV88" s="227"/>
      <c r="CLW88" s="227"/>
      <c r="CLX88" s="227"/>
      <c r="CLY88" s="227"/>
      <c r="CLZ88" s="227"/>
      <c r="CMA88" s="227"/>
      <c r="CMB88" s="227"/>
      <c r="CMC88" s="227"/>
      <c r="CMD88" s="227"/>
      <c r="CME88" s="227"/>
      <c r="CMF88" s="227"/>
      <c r="CMG88" s="227"/>
      <c r="CMH88" s="227"/>
      <c r="CMI88" s="227"/>
      <c r="CMJ88" s="227"/>
      <c r="CMK88" s="227"/>
      <c r="CML88" s="227"/>
      <c r="CMM88" s="227"/>
      <c r="CMN88" s="227"/>
      <c r="CMO88" s="227"/>
      <c r="CMP88" s="227"/>
      <c r="CMQ88" s="227"/>
      <c r="CMR88" s="227"/>
      <c r="CMS88" s="227"/>
      <c r="CMT88" s="227"/>
      <c r="CMU88" s="227"/>
      <c r="CMV88" s="227"/>
      <c r="CMW88" s="227"/>
      <c r="CMX88" s="227"/>
      <c r="CMY88" s="227"/>
      <c r="CMZ88" s="227"/>
      <c r="CNA88" s="227"/>
      <c r="CNB88" s="227"/>
      <c r="CNC88" s="227"/>
      <c r="CND88" s="227"/>
      <c r="CNE88" s="227"/>
      <c r="CNF88" s="227"/>
      <c r="CNG88" s="227"/>
      <c r="CNH88" s="227"/>
      <c r="CNI88" s="227"/>
      <c r="CNJ88" s="227"/>
      <c r="CNK88" s="227"/>
      <c r="CNL88" s="227"/>
      <c r="CNM88" s="227"/>
      <c r="CNN88" s="227"/>
      <c r="CNO88" s="227"/>
      <c r="CNP88" s="227"/>
      <c r="CNQ88" s="227"/>
      <c r="CNR88" s="227"/>
      <c r="CNS88" s="227"/>
      <c r="CNT88" s="227"/>
      <c r="CNU88" s="227"/>
      <c r="CNV88" s="227"/>
      <c r="CNW88" s="227"/>
      <c r="CNX88" s="227"/>
      <c r="CNY88" s="227"/>
      <c r="CNZ88" s="227"/>
      <c r="COA88" s="227"/>
      <c r="COB88" s="227"/>
      <c r="COC88" s="227"/>
      <c r="COD88" s="227"/>
      <c r="COE88" s="227"/>
      <c r="COF88" s="227"/>
      <c r="COG88" s="227"/>
      <c r="COH88" s="227"/>
      <c r="COI88" s="227"/>
      <c r="COJ88" s="227"/>
      <c r="COK88" s="227"/>
      <c r="COL88" s="227"/>
      <c r="COM88" s="227"/>
      <c r="CON88" s="227"/>
      <c r="COO88" s="227"/>
      <c r="COP88" s="227"/>
      <c r="COQ88" s="227"/>
      <c r="COR88" s="227"/>
      <c r="COS88" s="227"/>
      <c r="COT88" s="227"/>
      <c r="COU88" s="227"/>
      <c r="COV88" s="227"/>
      <c r="COW88" s="227"/>
      <c r="COX88" s="227"/>
      <c r="COY88" s="227"/>
      <c r="COZ88" s="227"/>
      <c r="CPA88" s="227"/>
      <c r="CPB88" s="227"/>
      <c r="CPC88" s="227"/>
      <c r="CPD88" s="227"/>
      <c r="CPE88" s="227"/>
      <c r="CPF88" s="227"/>
      <c r="CPG88" s="227"/>
      <c r="CPH88" s="227"/>
      <c r="CPI88" s="227"/>
      <c r="CPJ88" s="227"/>
      <c r="CPK88" s="227"/>
      <c r="CPL88" s="227"/>
      <c r="CPM88" s="227"/>
      <c r="CPN88" s="227"/>
      <c r="CPO88" s="227"/>
      <c r="CPP88" s="227"/>
      <c r="CPQ88" s="227"/>
      <c r="CPR88" s="227"/>
      <c r="CPS88" s="227"/>
      <c r="CPT88" s="227"/>
      <c r="CPU88" s="227"/>
      <c r="CPV88" s="227"/>
      <c r="CPW88" s="227"/>
      <c r="CPX88" s="227"/>
      <c r="CPY88" s="227"/>
      <c r="CPZ88" s="227"/>
      <c r="CQA88" s="227"/>
      <c r="CQB88" s="227"/>
      <c r="CQC88" s="227"/>
      <c r="CQD88" s="227"/>
      <c r="CQE88" s="227"/>
      <c r="CQF88" s="227"/>
      <c r="CQG88" s="227"/>
      <c r="CQH88" s="227"/>
      <c r="CQI88" s="227"/>
      <c r="CQJ88" s="227"/>
      <c r="CQK88" s="227"/>
      <c r="CQL88" s="227"/>
      <c r="CQM88" s="227"/>
      <c r="CQN88" s="227"/>
      <c r="CQO88" s="227"/>
      <c r="CQP88" s="227"/>
      <c r="CQQ88" s="227"/>
      <c r="CQR88" s="227"/>
      <c r="CQS88" s="227"/>
      <c r="CQT88" s="227"/>
      <c r="CQU88" s="227"/>
      <c r="CQV88" s="227"/>
      <c r="CQW88" s="227"/>
      <c r="CQX88" s="227"/>
      <c r="CQY88" s="227"/>
      <c r="CQZ88" s="227"/>
      <c r="CRA88" s="227"/>
      <c r="CRB88" s="227"/>
      <c r="CRC88" s="227"/>
      <c r="CRD88" s="227"/>
      <c r="CRE88" s="227"/>
      <c r="CRF88" s="227"/>
      <c r="CRG88" s="227"/>
      <c r="CRH88" s="227"/>
      <c r="CRI88" s="227"/>
      <c r="CRJ88" s="227"/>
      <c r="CRK88" s="227"/>
      <c r="CRL88" s="227"/>
      <c r="CRM88" s="227"/>
      <c r="CRN88" s="227"/>
      <c r="CRO88" s="227"/>
      <c r="CRP88" s="227"/>
      <c r="CRQ88" s="227"/>
      <c r="CRR88" s="227"/>
      <c r="CRS88" s="227"/>
      <c r="CRT88" s="227"/>
      <c r="CRU88" s="227"/>
      <c r="CRV88" s="227"/>
      <c r="CRW88" s="227"/>
      <c r="CRX88" s="227"/>
      <c r="CRY88" s="227"/>
      <c r="CRZ88" s="227"/>
      <c r="CSA88" s="227"/>
      <c r="CSB88" s="227"/>
      <c r="CSC88" s="227"/>
      <c r="CSD88" s="227"/>
      <c r="CSE88" s="227"/>
      <c r="CSF88" s="227"/>
      <c r="CSG88" s="227"/>
      <c r="CSH88" s="227"/>
      <c r="CSI88" s="227"/>
      <c r="CSJ88" s="227"/>
      <c r="CSK88" s="227"/>
      <c r="CSL88" s="227"/>
      <c r="CSM88" s="227"/>
      <c r="CSN88" s="227"/>
      <c r="CSO88" s="227"/>
      <c r="CSP88" s="227"/>
      <c r="CSQ88" s="227"/>
      <c r="CSR88" s="227"/>
      <c r="CSS88" s="227"/>
      <c r="CST88" s="227"/>
      <c r="CSU88" s="227"/>
      <c r="CSV88" s="227"/>
      <c r="CSW88" s="227"/>
      <c r="CSX88" s="227"/>
      <c r="CSY88" s="227"/>
      <c r="CSZ88" s="227"/>
      <c r="CTA88" s="227"/>
      <c r="CTB88" s="227"/>
      <c r="CTC88" s="227"/>
      <c r="CTD88" s="227"/>
      <c r="CTE88" s="227"/>
      <c r="CTF88" s="227"/>
      <c r="CTG88" s="227"/>
      <c r="CTH88" s="227"/>
      <c r="CTI88" s="227"/>
      <c r="CTJ88" s="227"/>
      <c r="CTK88" s="227"/>
      <c r="CTL88" s="227"/>
      <c r="CTM88" s="227"/>
      <c r="CTN88" s="227"/>
      <c r="CTO88" s="227"/>
      <c r="CTP88" s="227"/>
      <c r="CTQ88" s="227"/>
      <c r="CTR88" s="227"/>
      <c r="CTS88" s="227"/>
      <c r="CTT88" s="227"/>
      <c r="CTU88" s="227"/>
      <c r="CTV88" s="227"/>
      <c r="CTW88" s="227"/>
      <c r="CTX88" s="227"/>
      <c r="CTY88" s="227"/>
      <c r="CTZ88" s="227"/>
      <c r="CUA88" s="227"/>
      <c r="CUB88" s="227"/>
      <c r="CUC88" s="227"/>
      <c r="CUD88" s="227"/>
      <c r="CUE88" s="227"/>
      <c r="CUF88" s="227"/>
      <c r="CUG88" s="227"/>
      <c r="CUH88" s="227"/>
      <c r="CUI88" s="227"/>
      <c r="CUJ88" s="227"/>
      <c r="CUK88" s="227"/>
      <c r="CUL88" s="227"/>
      <c r="CUM88" s="227"/>
      <c r="CUN88" s="227"/>
      <c r="CUO88" s="227"/>
      <c r="CUP88" s="227"/>
      <c r="CUQ88" s="227"/>
      <c r="CUR88" s="227"/>
      <c r="CUS88" s="227"/>
      <c r="CUT88" s="227"/>
      <c r="CUU88" s="227"/>
      <c r="CUV88" s="227"/>
      <c r="CUW88" s="227"/>
      <c r="CUX88" s="227"/>
      <c r="CUY88" s="227"/>
      <c r="CUZ88" s="227"/>
      <c r="CVA88" s="227"/>
      <c r="CVB88" s="227"/>
      <c r="CVC88" s="227"/>
      <c r="CVD88" s="227"/>
      <c r="CVE88" s="227"/>
      <c r="CVF88" s="227"/>
      <c r="CVG88" s="227"/>
      <c r="CVH88" s="227"/>
      <c r="CVI88" s="227"/>
      <c r="CVJ88" s="227"/>
      <c r="CVK88" s="227"/>
      <c r="CVL88" s="227"/>
      <c r="CVM88" s="227"/>
      <c r="CVN88" s="227"/>
      <c r="CVO88" s="227"/>
      <c r="CVP88" s="227"/>
      <c r="CVQ88" s="227"/>
      <c r="CVR88" s="227"/>
      <c r="CVS88" s="227"/>
      <c r="CVT88" s="227"/>
      <c r="CVU88" s="227"/>
      <c r="CVV88" s="227"/>
      <c r="CVW88" s="227"/>
      <c r="CVX88" s="227"/>
      <c r="CVY88" s="227"/>
      <c r="CVZ88" s="227"/>
      <c r="CWA88" s="227"/>
      <c r="CWB88" s="227"/>
      <c r="CWC88" s="227"/>
      <c r="CWD88" s="227"/>
      <c r="CWE88" s="227"/>
      <c r="CWF88" s="227"/>
      <c r="CWG88" s="227"/>
      <c r="CWH88" s="227"/>
      <c r="CWI88" s="227"/>
      <c r="CWJ88" s="227"/>
      <c r="CWK88" s="227"/>
      <c r="CWL88" s="227"/>
      <c r="CWM88" s="227"/>
      <c r="CWN88" s="227"/>
      <c r="CWO88" s="227"/>
      <c r="CWP88" s="227"/>
      <c r="CWQ88" s="227"/>
      <c r="CWR88" s="227"/>
      <c r="CWS88" s="227"/>
      <c r="CWT88" s="227"/>
      <c r="CWU88" s="227"/>
      <c r="CWV88" s="227"/>
      <c r="CWW88" s="227"/>
      <c r="CWX88" s="227"/>
      <c r="CWY88" s="227"/>
      <c r="CWZ88" s="227"/>
      <c r="CXA88" s="227"/>
      <c r="CXB88" s="227"/>
      <c r="CXC88" s="227"/>
      <c r="CXD88" s="227"/>
      <c r="CXE88" s="227"/>
      <c r="CXF88" s="227"/>
      <c r="CXG88" s="227"/>
      <c r="CXH88" s="227"/>
      <c r="CXI88" s="227"/>
      <c r="CXJ88" s="227"/>
      <c r="CXK88" s="227"/>
      <c r="CXL88" s="227"/>
      <c r="CXM88" s="227"/>
      <c r="CXN88" s="227"/>
      <c r="CXO88" s="227"/>
      <c r="CXP88" s="227"/>
      <c r="CXQ88" s="227"/>
      <c r="CXR88" s="227"/>
      <c r="CXS88" s="227"/>
      <c r="CXT88" s="227"/>
      <c r="CXU88" s="227"/>
      <c r="CXV88" s="227"/>
      <c r="CXW88" s="227"/>
      <c r="CXX88" s="227"/>
      <c r="CXY88" s="227"/>
      <c r="CXZ88" s="227"/>
      <c r="CYA88" s="227"/>
      <c r="CYB88" s="227"/>
      <c r="CYC88" s="227"/>
      <c r="CYD88" s="227"/>
      <c r="CYE88" s="227"/>
      <c r="CYF88" s="227"/>
      <c r="CYG88" s="227"/>
      <c r="CYH88" s="227"/>
      <c r="CYI88" s="227"/>
      <c r="CYJ88" s="227"/>
      <c r="CYK88" s="227"/>
      <c r="CYL88" s="227"/>
      <c r="CYM88" s="227"/>
      <c r="CYN88" s="227"/>
      <c r="CYO88" s="227"/>
      <c r="CYP88" s="227"/>
      <c r="CYQ88" s="227"/>
      <c r="CYR88" s="227"/>
      <c r="CYS88" s="227"/>
      <c r="CYT88" s="227"/>
      <c r="CYU88" s="227"/>
      <c r="CYV88" s="227"/>
      <c r="CYW88" s="227"/>
      <c r="CYX88" s="227"/>
      <c r="CYY88" s="227"/>
      <c r="CYZ88" s="227"/>
      <c r="CZA88" s="227"/>
      <c r="CZB88" s="227"/>
      <c r="CZC88" s="227"/>
      <c r="CZD88" s="227"/>
      <c r="CZE88" s="227"/>
      <c r="CZF88" s="227"/>
      <c r="CZG88" s="227"/>
      <c r="CZH88" s="227"/>
      <c r="CZI88" s="227"/>
      <c r="CZJ88" s="227"/>
      <c r="CZK88" s="227"/>
      <c r="CZL88" s="227"/>
      <c r="CZM88" s="227"/>
      <c r="CZN88" s="227"/>
      <c r="CZO88" s="227"/>
      <c r="CZP88" s="227"/>
      <c r="CZQ88" s="227"/>
      <c r="CZR88" s="227"/>
      <c r="CZS88" s="227"/>
      <c r="CZT88" s="227"/>
      <c r="CZU88" s="227"/>
      <c r="CZV88" s="227"/>
      <c r="CZW88" s="227"/>
      <c r="CZX88" s="227"/>
      <c r="CZY88" s="227"/>
      <c r="CZZ88" s="227"/>
      <c r="DAA88" s="227"/>
      <c r="DAB88" s="227"/>
      <c r="DAC88" s="227"/>
      <c r="DAD88" s="227"/>
      <c r="DAE88" s="227"/>
      <c r="DAF88" s="227"/>
      <c r="DAG88" s="227"/>
      <c r="DAH88" s="227"/>
      <c r="DAI88" s="227"/>
      <c r="DAJ88" s="227"/>
      <c r="DAK88" s="227"/>
      <c r="DAL88" s="227"/>
      <c r="DAM88" s="227"/>
      <c r="DAN88" s="227"/>
      <c r="DAO88" s="227"/>
      <c r="DAP88" s="227"/>
      <c r="DAQ88" s="227"/>
      <c r="DAR88" s="227"/>
      <c r="DAS88" s="227"/>
      <c r="DAT88" s="227"/>
      <c r="DAU88" s="227"/>
      <c r="DAV88" s="227"/>
      <c r="DAW88" s="227"/>
      <c r="DAX88" s="227"/>
      <c r="DAY88" s="227"/>
      <c r="DAZ88" s="227"/>
      <c r="DBA88" s="227"/>
      <c r="DBB88" s="227"/>
      <c r="DBC88" s="227"/>
      <c r="DBD88" s="227"/>
      <c r="DBE88" s="227"/>
      <c r="DBF88" s="227"/>
      <c r="DBG88" s="227"/>
      <c r="DBH88" s="227"/>
      <c r="DBI88" s="227"/>
      <c r="DBJ88" s="227"/>
      <c r="DBK88" s="227"/>
      <c r="DBL88" s="227"/>
      <c r="DBM88" s="227"/>
      <c r="DBN88" s="227"/>
      <c r="DBO88" s="227"/>
      <c r="DBP88" s="227"/>
      <c r="DBQ88" s="227"/>
      <c r="DBR88" s="227"/>
      <c r="DBS88" s="227"/>
      <c r="DBT88" s="227"/>
      <c r="DBU88" s="227"/>
      <c r="DBV88" s="227"/>
      <c r="DBW88" s="227"/>
      <c r="DBX88" s="227"/>
      <c r="DBY88" s="227"/>
      <c r="DBZ88" s="227"/>
      <c r="DCA88" s="227"/>
      <c r="DCB88" s="227"/>
      <c r="DCC88" s="227"/>
      <c r="DCD88" s="227"/>
      <c r="DCE88" s="227"/>
      <c r="DCF88" s="227"/>
      <c r="DCG88" s="227"/>
      <c r="DCH88" s="227"/>
      <c r="DCI88" s="227"/>
      <c r="DCJ88" s="227"/>
      <c r="DCK88" s="227"/>
      <c r="DCL88" s="227"/>
      <c r="DCM88" s="227"/>
      <c r="DCN88" s="227"/>
      <c r="DCO88" s="227"/>
      <c r="DCP88" s="227"/>
      <c r="DCQ88" s="227"/>
      <c r="DCR88" s="227"/>
      <c r="DCS88" s="227"/>
      <c r="DCT88" s="227"/>
      <c r="DCU88" s="227"/>
      <c r="DCV88" s="227"/>
      <c r="DCW88" s="227"/>
      <c r="DCX88" s="227"/>
      <c r="DCY88" s="227"/>
      <c r="DCZ88" s="227"/>
      <c r="DDA88" s="227"/>
      <c r="DDB88" s="227"/>
      <c r="DDC88" s="227"/>
      <c r="DDD88" s="227"/>
      <c r="DDE88" s="227"/>
      <c r="DDF88" s="227"/>
      <c r="DDG88" s="227"/>
      <c r="DDH88" s="227"/>
      <c r="DDI88" s="227"/>
      <c r="DDJ88" s="227"/>
      <c r="DDK88" s="227"/>
      <c r="DDL88" s="227"/>
      <c r="DDM88" s="227"/>
      <c r="DDN88" s="227"/>
      <c r="DDO88" s="227"/>
      <c r="DDP88" s="227"/>
      <c r="DDQ88" s="227"/>
      <c r="DDR88" s="227"/>
      <c r="DDS88" s="227"/>
      <c r="DDT88" s="227"/>
      <c r="DDU88" s="227"/>
      <c r="DDV88" s="227"/>
      <c r="DDW88" s="227"/>
      <c r="DDX88" s="227"/>
      <c r="DDY88" s="227"/>
      <c r="DDZ88" s="227"/>
      <c r="DEA88" s="227"/>
      <c r="DEB88" s="227"/>
      <c r="DEC88" s="227"/>
      <c r="DED88" s="227"/>
      <c r="DEE88" s="227"/>
      <c r="DEF88" s="227"/>
      <c r="DEG88" s="227"/>
      <c r="DEH88" s="227"/>
      <c r="DEI88" s="227"/>
      <c r="DEJ88" s="227"/>
      <c r="DEK88" s="227"/>
      <c r="DEL88" s="227"/>
      <c r="DEM88" s="227"/>
      <c r="DEN88" s="227"/>
      <c r="DEO88" s="227"/>
      <c r="DEP88" s="227"/>
      <c r="DEQ88" s="227"/>
      <c r="DER88" s="227"/>
      <c r="DES88" s="227"/>
      <c r="DET88" s="227"/>
      <c r="DEU88" s="227"/>
      <c r="DEV88" s="227"/>
      <c r="DEW88" s="227"/>
      <c r="DEX88" s="227"/>
      <c r="DEY88" s="227"/>
      <c r="DEZ88" s="227"/>
      <c r="DFA88" s="227"/>
      <c r="DFB88" s="227"/>
      <c r="DFC88" s="227"/>
      <c r="DFD88" s="227"/>
      <c r="DFE88" s="227"/>
      <c r="DFF88" s="227"/>
      <c r="DFG88" s="227"/>
      <c r="DFH88" s="227"/>
      <c r="DFI88" s="227"/>
      <c r="DFJ88" s="227"/>
      <c r="DFK88" s="227"/>
      <c r="DFL88" s="227"/>
      <c r="DFM88" s="227"/>
      <c r="DFN88" s="227"/>
      <c r="DFO88" s="227"/>
      <c r="DFP88" s="227"/>
      <c r="DFQ88" s="227"/>
      <c r="DFR88" s="227"/>
      <c r="DFS88" s="227"/>
      <c r="DFT88" s="227"/>
      <c r="DFU88" s="227"/>
      <c r="DFV88" s="227"/>
      <c r="DFW88" s="227"/>
      <c r="DFX88" s="227"/>
      <c r="DFY88" s="227"/>
      <c r="DFZ88" s="227"/>
      <c r="DGA88" s="227"/>
      <c r="DGB88" s="227"/>
      <c r="DGC88" s="227"/>
      <c r="DGD88" s="227"/>
      <c r="DGE88" s="227"/>
      <c r="DGF88" s="227"/>
      <c r="DGG88" s="227"/>
      <c r="DGH88" s="227"/>
      <c r="DGI88" s="227"/>
      <c r="DGJ88" s="227"/>
      <c r="DGK88" s="227"/>
      <c r="DGL88" s="227"/>
      <c r="DGM88" s="227"/>
      <c r="DGN88" s="227"/>
      <c r="DGO88" s="227"/>
      <c r="DGP88" s="227"/>
      <c r="DGQ88" s="227"/>
      <c r="DGR88" s="227"/>
      <c r="DGS88" s="227"/>
      <c r="DGT88" s="227"/>
      <c r="DGU88" s="227"/>
      <c r="DGV88" s="227"/>
      <c r="DGW88" s="227"/>
      <c r="DGX88" s="227"/>
      <c r="DGY88" s="227"/>
      <c r="DGZ88" s="227"/>
      <c r="DHA88" s="227"/>
      <c r="DHB88" s="227"/>
      <c r="DHC88" s="227"/>
      <c r="DHD88" s="227"/>
      <c r="DHE88" s="227"/>
      <c r="DHF88" s="227"/>
      <c r="DHG88" s="227"/>
      <c r="DHH88" s="227"/>
      <c r="DHI88" s="227"/>
      <c r="DHJ88" s="227"/>
      <c r="DHK88" s="227"/>
      <c r="DHL88" s="227"/>
      <c r="DHM88" s="227"/>
      <c r="DHN88" s="227"/>
      <c r="DHO88" s="227"/>
      <c r="DHP88" s="227"/>
      <c r="DHQ88" s="227"/>
      <c r="DHR88" s="227"/>
      <c r="DHS88" s="227"/>
      <c r="DHT88" s="227"/>
      <c r="DHU88" s="227"/>
      <c r="DHV88" s="227"/>
      <c r="DHW88" s="227"/>
      <c r="DHX88" s="227"/>
      <c r="DHY88" s="227"/>
      <c r="DHZ88" s="227"/>
      <c r="DIA88" s="227"/>
      <c r="DIB88" s="227"/>
      <c r="DIC88" s="227"/>
      <c r="DID88" s="227"/>
      <c r="DIE88" s="227"/>
      <c r="DIF88" s="227"/>
      <c r="DIG88" s="227"/>
      <c r="DIH88" s="227"/>
      <c r="DII88" s="227"/>
      <c r="DIJ88" s="227"/>
      <c r="DIK88" s="227"/>
      <c r="DIL88" s="227"/>
      <c r="DIM88" s="227"/>
      <c r="DIN88" s="227"/>
      <c r="DIO88" s="227"/>
      <c r="DIP88" s="227"/>
      <c r="DIQ88" s="227"/>
      <c r="DIR88" s="227"/>
      <c r="DIS88" s="227"/>
      <c r="DIT88" s="227"/>
      <c r="DIU88" s="227"/>
      <c r="DIV88" s="227"/>
      <c r="DIW88" s="227"/>
      <c r="DIX88" s="227"/>
      <c r="DIY88" s="227"/>
      <c r="DIZ88" s="227"/>
      <c r="DJA88" s="227"/>
      <c r="DJB88" s="227"/>
      <c r="DJC88" s="227"/>
      <c r="DJD88" s="227"/>
      <c r="DJE88" s="227"/>
      <c r="DJF88" s="227"/>
      <c r="DJG88" s="227"/>
      <c r="DJH88" s="227"/>
      <c r="DJI88" s="227"/>
      <c r="DJJ88" s="227"/>
      <c r="DJK88" s="227"/>
      <c r="DJL88" s="227"/>
      <c r="DJM88" s="227"/>
      <c r="DJN88" s="227"/>
      <c r="DJO88" s="227"/>
      <c r="DJP88" s="227"/>
      <c r="DJQ88" s="227"/>
      <c r="DJR88" s="227"/>
      <c r="DJS88" s="227"/>
      <c r="DJT88" s="227"/>
      <c r="DJU88" s="227"/>
      <c r="DJV88" s="227"/>
      <c r="DJW88" s="227"/>
      <c r="DJX88" s="227"/>
      <c r="DJY88" s="227"/>
      <c r="DJZ88" s="227"/>
      <c r="DKA88" s="227"/>
      <c r="DKB88" s="227"/>
      <c r="DKC88" s="227"/>
      <c r="DKD88" s="227"/>
      <c r="DKE88" s="227"/>
      <c r="DKF88" s="227"/>
      <c r="DKG88" s="227"/>
      <c r="DKH88" s="227"/>
      <c r="DKI88" s="227"/>
      <c r="DKJ88" s="227"/>
      <c r="DKK88" s="227"/>
      <c r="DKL88" s="227"/>
      <c r="DKM88" s="227"/>
      <c r="DKN88" s="227"/>
      <c r="DKO88" s="227"/>
      <c r="DKP88" s="227"/>
      <c r="DKQ88" s="227"/>
      <c r="DKR88" s="227"/>
      <c r="DKS88" s="227"/>
      <c r="DKT88" s="227"/>
      <c r="DKU88" s="227"/>
      <c r="DKV88" s="227"/>
      <c r="DKW88" s="227"/>
      <c r="DKX88" s="227"/>
      <c r="DKY88" s="227"/>
      <c r="DKZ88" s="227"/>
      <c r="DLA88" s="227"/>
      <c r="DLB88" s="227"/>
      <c r="DLC88" s="227"/>
      <c r="DLD88" s="227"/>
      <c r="DLE88" s="227"/>
      <c r="DLF88" s="227"/>
      <c r="DLG88" s="227"/>
      <c r="DLH88" s="227"/>
      <c r="DLI88" s="227"/>
      <c r="DLJ88" s="227"/>
      <c r="DLK88" s="227"/>
      <c r="DLL88" s="227"/>
      <c r="DLM88" s="227"/>
      <c r="DLN88" s="227"/>
      <c r="DLO88" s="227"/>
      <c r="DLP88" s="227"/>
      <c r="DLQ88" s="227"/>
      <c r="DLR88" s="227"/>
      <c r="DLS88" s="227"/>
      <c r="DLT88" s="227"/>
      <c r="DLU88" s="227"/>
      <c r="DLV88" s="227"/>
      <c r="DLW88" s="227"/>
      <c r="DLX88" s="227"/>
      <c r="DLY88" s="227"/>
      <c r="DLZ88" s="227"/>
      <c r="DMA88" s="227"/>
      <c r="DMB88" s="227"/>
      <c r="DMC88" s="227"/>
      <c r="DMD88" s="227"/>
      <c r="DME88" s="227"/>
      <c r="DMF88" s="227"/>
      <c r="DMG88" s="227"/>
      <c r="DMH88" s="227"/>
      <c r="DMI88" s="227"/>
      <c r="DMJ88" s="227"/>
      <c r="DMK88" s="227"/>
      <c r="DML88" s="227"/>
      <c r="DMM88" s="227"/>
      <c r="DMN88" s="227"/>
      <c r="DMO88" s="227"/>
      <c r="DMP88" s="227"/>
      <c r="DMQ88" s="227"/>
      <c r="DMR88" s="227"/>
      <c r="DMS88" s="227"/>
      <c r="DMT88" s="227"/>
      <c r="DMU88" s="227"/>
      <c r="DMV88" s="227"/>
      <c r="DMW88" s="227"/>
      <c r="DMX88" s="227"/>
      <c r="DMY88" s="227"/>
      <c r="DMZ88" s="227"/>
      <c r="DNA88" s="227"/>
      <c r="DNB88" s="227"/>
      <c r="DNC88" s="227"/>
      <c r="DND88" s="227"/>
      <c r="DNE88" s="227"/>
      <c r="DNF88" s="227"/>
      <c r="DNG88" s="227"/>
      <c r="DNH88" s="227"/>
      <c r="DNI88" s="227"/>
      <c r="DNJ88" s="227"/>
      <c r="DNK88" s="227"/>
      <c r="DNL88" s="227"/>
      <c r="DNM88" s="227"/>
      <c r="DNN88" s="227"/>
      <c r="DNO88" s="227"/>
      <c r="DNP88" s="227"/>
      <c r="DNQ88" s="227"/>
      <c r="DNR88" s="227"/>
      <c r="DNS88" s="227"/>
      <c r="DNT88" s="227"/>
      <c r="DNU88" s="227"/>
      <c r="DNV88" s="227"/>
      <c r="DNW88" s="227"/>
      <c r="DNX88" s="227"/>
      <c r="DNY88" s="227"/>
      <c r="DNZ88" s="227"/>
      <c r="DOA88" s="227"/>
      <c r="DOB88" s="227"/>
      <c r="DOC88" s="227"/>
      <c r="DOD88" s="227"/>
      <c r="DOE88" s="227"/>
      <c r="DOF88" s="227"/>
      <c r="DOG88" s="227"/>
      <c r="DOH88" s="227"/>
      <c r="DOI88" s="227"/>
      <c r="DOJ88" s="227"/>
      <c r="DOK88" s="227"/>
      <c r="DOL88" s="227"/>
      <c r="DOM88" s="227"/>
      <c r="DON88" s="227"/>
      <c r="DOO88" s="227"/>
      <c r="DOP88" s="227"/>
      <c r="DOQ88" s="227"/>
      <c r="DOR88" s="227"/>
      <c r="DOS88" s="227"/>
      <c r="DOT88" s="227"/>
      <c r="DOU88" s="227"/>
      <c r="DOV88" s="227"/>
      <c r="DOW88" s="227"/>
      <c r="DOX88" s="227"/>
      <c r="DOY88" s="227"/>
      <c r="DOZ88" s="227"/>
      <c r="DPA88" s="227"/>
      <c r="DPB88" s="227"/>
      <c r="DPC88" s="227"/>
      <c r="DPD88" s="227"/>
      <c r="DPE88" s="227"/>
      <c r="DPF88" s="227"/>
      <c r="DPG88" s="227"/>
      <c r="DPH88" s="227"/>
      <c r="DPI88" s="227"/>
      <c r="DPJ88" s="227"/>
      <c r="DPK88" s="227"/>
      <c r="DPL88" s="227"/>
      <c r="DPM88" s="227"/>
      <c r="DPN88" s="227"/>
      <c r="DPO88" s="227"/>
      <c r="DPP88" s="227"/>
      <c r="DPQ88" s="227"/>
      <c r="DPR88" s="227"/>
      <c r="DPS88" s="227"/>
      <c r="DPT88" s="227"/>
      <c r="DPU88" s="227"/>
      <c r="DPV88" s="227"/>
      <c r="DPW88" s="227"/>
      <c r="DPX88" s="227"/>
      <c r="DPY88" s="227"/>
      <c r="DPZ88" s="227"/>
      <c r="DQA88" s="227"/>
      <c r="DQB88" s="227"/>
      <c r="DQC88" s="227"/>
      <c r="DQD88" s="227"/>
      <c r="DQE88" s="227"/>
      <c r="DQF88" s="227"/>
      <c r="DQG88" s="227"/>
      <c r="DQH88" s="227"/>
      <c r="DQI88" s="227"/>
      <c r="DQJ88" s="227"/>
      <c r="DQK88" s="227"/>
      <c r="DQL88" s="227"/>
      <c r="DQM88" s="227"/>
      <c r="DQN88" s="227"/>
      <c r="DQO88" s="227"/>
      <c r="DQP88" s="227"/>
      <c r="DQQ88" s="227"/>
      <c r="DQR88" s="227"/>
      <c r="DQS88" s="227"/>
      <c r="DQT88" s="227"/>
      <c r="DQU88" s="227"/>
      <c r="DQV88" s="227"/>
      <c r="DQW88" s="227"/>
      <c r="DQX88" s="227"/>
      <c r="DQY88" s="227"/>
      <c r="DQZ88" s="227"/>
      <c r="DRA88" s="227"/>
      <c r="DRB88" s="227"/>
      <c r="DRC88" s="227"/>
      <c r="DRD88" s="227"/>
      <c r="DRE88" s="227"/>
      <c r="DRF88" s="227"/>
      <c r="DRG88" s="227"/>
      <c r="DRH88" s="227"/>
      <c r="DRI88" s="227"/>
      <c r="DRJ88" s="227"/>
      <c r="DRK88" s="227"/>
      <c r="DRL88" s="227"/>
      <c r="DRM88" s="227"/>
      <c r="DRN88" s="227"/>
      <c r="DRO88" s="227"/>
      <c r="DRP88" s="227"/>
      <c r="DRQ88" s="227"/>
      <c r="DRR88" s="227"/>
      <c r="DRS88" s="227"/>
      <c r="DRT88" s="227"/>
      <c r="DRU88" s="227"/>
      <c r="DRV88" s="227"/>
      <c r="DRW88" s="227"/>
      <c r="DRX88" s="227"/>
      <c r="DRY88" s="227"/>
      <c r="DRZ88" s="227"/>
      <c r="DSA88" s="227"/>
      <c r="DSB88" s="227"/>
      <c r="DSC88" s="227"/>
      <c r="DSD88" s="227"/>
      <c r="DSE88" s="227"/>
      <c r="DSF88" s="227"/>
      <c r="DSG88" s="227"/>
      <c r="DSH88" s="227"/>
      <c r="DSI88" s="227"/>
      <c r="DSJ88" s="227"/>
      <c r="DSK88" s="227"/>
      <c r="DSL88" s="227"/>
      <c r="DSM88" s="227"/>
      <c r="DSN88" s="227"/>
      <c r="DSO88" s="227"/>
      <c r="DSP88" s="227"/>
      <c r="DSQ88" s="227"/>
      <c r="DSR88" s="227"/>
      <c r="DSS88" s="227"/>
      <c r="DST88" s="227"/>
      <c r="DSU88" s="227"/>
      <c r="DSV88" s="227"/>
      <c r="DSW88" s="227"/>
      <c r="DSX88" s="227"/>
      <c r="DSY88" s="227"/>
      <c r="DSZ88" s="227"/>
      <c r="DTA88" s="227"/>
      <c r="DTB88" s="227"/>
      <c r="DTC88" s="227"/>
      <c r="DTD88" s="227"/>
      <c r="DTE88" s="227"/>
      <c r="DTF88" s="227"/>
      <c r="DTG88" s="227"/>
      <c r="DTH88" s="227"/>
      <c r="DTI88" s="227"/>
      <c r="DTJ88" s="227"/>
      <c r="DTK88" s="227"/>
      <c r="DTL88" s="227"/>
      <c r="DTM88" s="227"/>
      <c r="DTN88" s="227"/>
      <c r="DTO88" s="227"/>
      <c r="DTP88" s="227"/>
      <c r="DTQ88" s="227"/>
      <c r="DTR88" s="227"/>
      <c r="DTS88" s="227"/>
      <c r="DTT88" s="227"/>
      <c r="DTU88" s="227"/>
      <c r="DTV88" s="227"/>
      <c r="DTW88" s="227"/>
      <c r="DTX88" s="227"/>
      <c r="DTY88" s="227"/>
      <c r="DTZ88" s="227"/>
      <c r="DUA88" s="227"/>
      <c r="DUB88" s="227"/>
      <c r="DUC88" s="227"/>
      <c r="DUD88" s="227"/>
      <c r="DUE88" s="227"/>
      <c r="DUF88" s="227"/>
      <c r="DUG88" s="227"/>
      <c r="DUH88" s="227"/>
      <c r="DUI88" s="227"/>
      <c r="DUJ88" s="227"/>
      <c r="DUK88" s="227"/>
      <c r="DUL88" s="227"/>
      <c r="DUM88" s="227"/>
      <c r="DUN88" s="227"/>
      <c r="DUO88" s="227"/>
      <c r="DUP88" s="227"/>
      <c r="DUQ88" s="227"/>
      <c r="DUR88" s="227"/>
      <c r="DUS88" s="227"/>
      <c r="DUT88" s="227"/>
      <c r="DUU88" s="227"/>
      <c r="DUV88" s="227"/>
      <c r="DUW88" s="227"/>
      <c r="DUX88" s="227"/>
      <c r="DUY88" s="227"/>
      <c r="DUZ88" s="227"/>
      <c r="DVA88" s="227"/>
      <c r="DVB88" s="227"/>
      <c r="DVC88" s="227"/>
      <c r="DVD88" s="227"/>
      <c r="DVE88" s="227"/>
      <c r="DVF88" s="227"/>
      <c r="DVG88" s="227"/>
      <c r="DVH88" s="227"/>
      <c r="DVI88" s="227"/>
      <c r="DVJ88" s="227"/>
      <c r="DVK88" s="227"/>
      <c r="DVL88" s="227"/>
      <c r="DVM88" s="227"/>
      <c r="DVN88" s="227"/>
      <c r="DVO88" s="227"/>
      <c r="DVP88" s="227"/>
      <c r="DVQ88" s="227"/>
      <c r="DVR88" s="227"/>
      <c r="DVS88" s="227"/>
      <c r="DVT88" s="227"/>
      <c r="DVU88" s="227"/>
      <c r="DVV88" s="227"/>
      <c r="DVW88" s="227"/>
      <c r="DVX88" s="227"/>
      <c r="DVY88" s="227"/>
      <c r="DVZ88" s="227"/>
      <c r="DWA88" s="227"/>
      <c r="DWB88" s="227"/>
      <c r="DWC88" s="227"/>
      <c r="DWD88" s="227"/>
      <c r="DWE88" s="227"/>
      <c r="DWF88" s="227"/>
      <c r="DWG88" s="227"/>
      <c r="DWH88" s="227"/>
      <c r="DWI88" s="227"/>
      <c r="DWJ88" s="227"/>
      <c r="DWK88" s="227"/>
      <c r="DWL88" s="227"/>
      <c r="DWM88" s="227"/>
      <c r="DWN88" s="227"/>
      <c r="DWO88" s="227"/>
      <c r="DWP88" s="227"/>
      <c r="DWQ88" s="227"/>
      <c r="DWR88" s="227"/>
      <c r="DWS88" s="227"/>
      <c r="DWT88" s="227"/>
      <c r="DWU88" s="227"/>
      <c r="DWV88" s="227"/>
      <c r="DWW88" s="227"/>
      <c r="DWX88" s="227"/>
      <c r="DWY88" s="227"/>
      <c r="DWZ88" s="227"/>
      <c r="DXA88" s="227"/>
      <c r="DXB88" s="227"/>
      <c r="DXC88" s="227"/>
      <c r="DXD88" s="227"/>
      <c r="DXE88" s="227"/>
      <c r="DXF88" s="227"/>
      <c r="DXG88" s="227"/>
      <c r="DXH88" s="227"/>
      <c r="DXI88" s="227"/>
      <c r="DXJ88" s="227"/>
      <c r="DXK88" s="227"/>
      <c r="DXL88" s="227"/>
      <c r="DXM88" s="227"/>
      <c r="DXN88" s="227"/>
      <c r="DXO88" s="227"/>
      <c r="DXP88" s="227"/>
      <c r="DXQ88" s="227"/>
      <c r="DXR88" s="227"/>
      <c r="DXS88" s="227"/>
      <c r="DXT88" s="227"/>
      <c r="DXU88" s="227"/>
      <c r="DXV88" s="227"/>
      <c r="DXW88" s="227"/>
      <c r="DXX88" s="227"/>
      <c r="DXY88" s="227"/>
      <c r="DXZ88" s="227"/>
      <c r="DYA88" s="227"/>
      <c r="DYB88" s="227"/>
      <c r="DYC88" s="227"/>
      <c r="DYD88" s="227"/>
      <c r="DYE88" s="227"/>
      <c r="DYF88" s="227"/>
      <c r="DYG88" s="227"/>
      <c r="DYH88" s="227"/>
      <c r="DYI88" s="227"/>
      <c r="DYJ88" s="227"/>
      <c r="DYK88" s="227"/>
      <c r="DYL88" s="227"/>
      <c r="DYM88" s="227"/>
      <c r="DYN88" s="227"/>
      <c r="DYO88" s="227"/>
      <c r="DYP88" s="227"/>
      <c r="DYQ88" s="227"/>
      <c r="DYR88" s="227"/>
      <c r="DYS88" s="227"/>
      <c r="DYT88" s="227"/>
      <c r="DYU88" s="227"/>
      <c r="DYV88" s="227"/>
      <c r="DYW88" s="227"/>
      <c r="DYX88" s="227"/>
      <c r="DYY88" s="227"/>
      <c r="DYZ88" s="227"/>
      <c r="DZA88" s="227"/>
      <c r="DZB88" s="227"/>
      <c r="DZC88" s="227"/>
      <c r="DZD88" s="227"/>
      <c r="DZE88" s="227"/>
      <c r="DZF88" s="227"/>
      <c r="DZG88" s="227"/>
      <c r="DZH88" s="227"/>
      <c r="DZI88" s="227"/>
      <c r="DZJ88" s="227"/>
      <c r="DZK88" s="227"/>
      <c r="DZL88" s="227"/>
      <c r="DZM88" s="227"/>
      <c r="DZN88" s="227"/>
      <c r="DZO88" s="227"/>
      <c r="DZP88" s="227"/>
      <c r="DZQ88" s="227"/>
      <c r="DZR88" s="227"/>
      <c r="DZS88" s="227"/>
      <c r="DZT88" s="227"/>
      <c r="DZU88" s="227"/>
      <c r="DZV88" s="227"/>
      <c r="DZW88" s="227"/>
      <c r="DZX88" s="227"/>
      <c r="DZY88" s="227"/>
      <c r="DZZ88" s="227"/>
      <c r="EAA88" s="227"/>
      <c r="EAB88" s="227"/>
      <c r="EAC88" s="227"/>
      <c r="EAD88" s="227"/>
      <c r="EAE88" s="227"/>
      <c r="EAF88" s="227"/>
      <c r="EAG88" s="227"/>
      <c r="EAH88" s="227"/>
      <c r="EAI88" s="227"/>
      <c r="EAJ88" s="227"/>
      <c r="EAK88" s="227"/>
      <c r="EAL88" s="227"/>
      <c r="EAM88" s="227"/>
      <c r="EAN88" s="227"/>
      <c r="EAO88" s="227"/>
      <c r="EAP88" s="227"/>
      <c r="EAQ88" s="227"/>
      <c r="EAR88" s="227"/>
      <c r="EAS88" s="227"/>
      <c r="EAT88" s="227"/>
      <c r="EAU88" s="227"/>
      <c r="EAV88" s="227"/>
      <c r="EAW88" s="227"/>
      <c r="EAX88" s="227"/>
      <c r="EAY88" s="227"/>
      <c r="EAZ88" s="227"/>
      <c r="EBA88" s="227"/>
      <c r="EBB88" s="227"/>
      <c r="EBC88" s="227"/>
      <c r="EBD88" s="227"/>
      <c r="EBE88" s="227"/>
      <c r="EBF88" s="227"/>
      <c r="EBG88" s="227"/>
      <c r="EBH88" s="227"/>
      <c r="EBI88" s="227"/>
      <c r="EBJ88" s="227"/>
      <c r="EBK88" s="227"/>
      <c r="EBL88" s="227"/>
      <c r="EBM88" s="227"/>
      <c r="EBN88" s="227"/>
      <c r="EBO88" s="227"/>
      <c r="EBP88" s="227"/>
      <c r="EBQ88" s="227"/>
      <c r="EBR88" s="227"/>
      <c r="EBS88" s="227"/>
      <c r="EBT88" s="227"/>
      <c r="EBU88" s="227"/>
      <c r="EBV88" s="227"/>
      <c r="EBW88" s="227"/>
      <c r="EBX88" s="227"/>
      <c r="EBY88" s="227"/>
      <c r="EBZ88" s="227"/>
      <c r="ECA88" s="227"/>
      <c r="ECB88" s="227"/>
      <c r="ECC88" s="227"/>
      <c r="ECD88" s="227"/>
      <c r="ECE88" s="227"/>
      <c r="ECF88" s="227"/>
      <c r="ECG88" s="227"/>
      <c r="ECH88" s="227"/>
      <c r="ECI88" s="227"/>
      <c r="ECJ88" s="227"/>
      <c r="ECK88" s="227"/>
      <c r="ECL88" s="227"/>
      <c r="ECM88" s="227"/>
      <c r="ECN88" s="227"/>
      <c r="ECO88" s="227"/>
      <c r="ECP88" s="227"/>
      <c r="ECQ88" s="227"/>
      <c r="ECR88" s="227"/>
      <c r="ECS88" s="227"/>
      <c r="ECT88" s="227"/>
      <c r="ECU88" s="227"/>
      <c r="ECV88" s="227"/>
      <c r="ECW88" s="227"/>
      <c r="ECX88" s="227"/>
      <c r="ECY88" s="227"/>
      <c r="ECZ88" s="227"/>
      <c r="EDA88" s="227"/>
      <c r="EDB88" s="227"/>
      <c r="EDC88" s="227"/>
      <c r="EDD88" s="227"/>
      <c r="EDE88" s="227"/>
      <c r="EDF88" s="227"/>
      <c r="EDG88" s="227"/>
      <c r="EDH88" s="227"/>
      <c r="EDI88" s="227"/>
      <c r="EDJ88" s="227"/>
      <c r="EDK88" s="227"/>
      <c r="EDL88" s="227"/>
      <c r="EDM88" s="227"/>
      <c r="EDN88" s="227"/>
      <c r="EDO88" s="227"/>
      <c r="EDP88" s="227"/>
      <c r="EDQ88" s="227"/>
      <c r="EDR88" s="227"/>
      <c r="EDS88" s="227"/>
      <c r="EDT88" s="227"/>
      <c r="EDU88" s="227"/>
      <c r="EDV88" s="227"/>
      <c r="EDW88" s="227"/>
      <c r="EDX88" s="227"/>
      <c r="EDY88" s="227"/>
      <c r="EDZ88" s="227"/>
      <c r="EEA88" s="227"/>
      <c r="EEB88" s="227"/>
      <c r="EEC88" s="227"/>
      <c r="EED88" s="227"/>
      <c r="EEE88" s="227"/>
      <c r="EEF88" s="227"/>
      <c r="EEG88" s="227"/>
      <c r="EEH88" s="227"/>
      <c r="EEI88" s="227"/>
      <c r="EEJ88" s="227"/>
      <c r="EEK88" s="227"/>
      <c r="EEL88" s="227"/>
      <c r="EEM88" s="227"/>
      <c r="EEN88" s="227"/>
      <c r="EEO88" s="227"/>
      <c r="EEP88" s="227"/>
      <c r="EEQ88" s="227"/>
      <c r="EER88" s="227"/>
      <c r="EES88" s="227"/>
      <c r="EET88" s="227"/>
      <c r="EEU88" s="227"/>
      <c r="EEV88" s="227"/>
      <c r="EEW88" s="227"/>
      <c r="EEX88" s="227"/>
      <c r="EEY88" s="227"/>
      <c r="EEZ88" s="227"/>
      <c r="EFA88" s="227"/>
      <c r="EFB88" s="227"/>
      <c r="EFC88" s="227"/>
      <c r="EFD88" s="227"/>
      <c r="EFE88" s="227"/>
      <c r="EFF88" s="227"/>
      <c r="EFG88" s="227"/>
      <c r="EFH88" s="227"/>
      <c r="EFI88" s="227"/>
      <c r="EFJ88" s="227"/>
      <c r="EFK88" s="227"/>
      <c r="EFL88" s="227"/>
      <c r="EFM88" s="227"/>
      <c r="EFN88" s="227"/>
      <c r="EFO88" s="227"/>
      <c r="EFP88" s="227"/>
      <c r="EFQ88" s="227"/>
      <c r="EFR88" s="227"/>
      <c r="EFS88" s="227"/>
      <c r="EFT88" s="227"/>
      <c r="EFU88" s="227"/>
      <c r="EFV88" s="227"/>
      <c r="EFW88" s="227"/>
      <c r="EFX88" s="227"/>
      <c r="EFY88" s="227"/>
      <c r="EFZ88" s="227"/>
      <c r="EGA88" s="227"/>
      <c r="EGB88" s="227"/>
      <c r="EGC88" s="227"/>
      <c r="EGD88" s="227"/>
      <c r="EGE88" s="227"/>
      <c r="EGF88" s="227"/>
      <c r="EGG88" s="227"/>
      <c r="EGH88" s="227"/>
      <c r="EGI88" s="227"/>
      <c r="EGJ88" s="227"/>
      <c r="EGK88" s="227"/>
      <c r="EGL88" s="227"/>
      <c r="EGM88" s="227"/>
      <c r="EGN88" s="227"/>
      <c r="EGO88" s="227"/>
      <c r="EGP88" s="227"/>
      <c r="EGQ88" s="227"/>
      <c r="EGR88" s="227"/>
      <c r="EGS88" s="227"/>
      <c r="EGT88" s="227"/>
      <c r="EGU88" s="227"/>
      <c r="EGV88" s="227"/>
      <c r="EGW88" s="227"/>
      <c r="EGX88" s="227"/>
      <c r="EGY88" s="227"/>
      <c r="EGZ88" s="227"/>
      <c r="EHA88" s="227"/>
      <c r="EHB88" s="227"/>
      <c r="EHC88" s="227"/>
      <c r="EHD88" s="227"/>
      <c r="EHE88" s="227"/>
      <c r="EHF88" s="227"/>
      <c r="EHG88" s="227"/>
      <c r="EHH88" s="227"/>
      <c r="EHI88" s="227"/>
      <c r="EHJ88" s="227"/>
      <c r="EHK88" s="227"/>
      <c r="EHL88" s="227"/>
      <c r="EHM88" s="227"/>
      <c r="EHN88" s="227"/>
      <c r="EHO88" s="227"/>
      <c r="EHP88" s="227"/>
      <c r="EHQ88" s="227"/>
      <c r="EHR88" s="227"/>
      <c r="EHS88" s="227"/>
      <c r="EHT88" s="227"/>
      <c r="EHU88" s="227"/>
      <c r="EHV88" s="227"/>
      <c r="EHW88" s="227"/>
      <c r="EHX88" s="227"/>
      <c r="EHY88" s="227"/>
      <c r="EHZ88" s="227"/>
      <c r="EIA88" s="227"/>
      <c r="EIB88" s="227"/>
      <c r="EIC88" s="227"/>
      <c r="EID88" s="227"/>
      <c r="EIE88" s="227"/>
      <c r="EIF88" s="227"/>
      <c r="EIG88" s="227"/>
      <c r="EIH88" s="227"/>
      <c r="EII88" s="227"/>
      <c r="EIJ88" s="227"/>
      <c r="EIK88" s="227"/>
      <c r="EIL88" s="227"/>
      <c r="EIM88" s="227"/>
      <c r="EIN88" s="227"/>
      <c r="EIO88" s="227"/>
      <c r="EIP88" s="227"/>
      <c r="EIQ88" s="227"/>
      <c r="EIR88" s="227"/>
      <c r="EIS88" s="227"/>
      <c r="EIT88" s="227"/>
      <c r="EIU88" s="227"/>
      <c r="EIV88" s="227"/>
      <c r="EIW88" s="227"/>
      <c r="EIX88" s="227"/>
      <c r="EIY88" s="227"/>
      <c r="EIZ88" s="227"/>
      <c r="EJA88" s="227"/>
      <c r="EJB88" s="227"/>
      <c r="EJC88" s="227"/>
      <c r="EJD88" s="227"/>
      <c r="EJE88" s="227"/>
      <c r="EJF88" s="227"/>
      <c r="EJG88" s="227"/>
      <c r="EJH88" s="227"/>
      <c r="EJI88" s="227"/>
      <c r="EJJ88" s="227"/>
      <c r="EJK88" s="227"/>
      <c r="EJL88" s="227"/>
      <c r="EJM88" s="227"/>
      <c r="EJN88" s="227"/>
      <c r="EJO88" s="227"/>
      <c r="EJP88" s="227"/>
      <c r="EJQ88" s="227"/>
      <c r="EJR88" s="227"/>
      <c r="EJS88" s="227"/>
      <c r="EJT88" s="227"/>
      <c r="EJU88" s="227"/>
      <c r="EJV88" s="227"/>
      <c r="EJW88" s="227"/>
      <c r="EJX88" s="227"/>
      <c r="EJY88" s="227"/>
      <c r="EJZ88" s="227"/>
      <c r="EKA88" s="227"/>
      <c r="EKB88" s="227"/>
      <c r="EKC88" s="227"/>
      <c r="EKD88" s="227"/>
      <c r="EKE88" s="227"/>
      <c r="EKF88" s="227"/>
      <c r="EKG88" s="227"/>
      <c r="EKH88" s="227"/>
      <c r="EKI88" s="227"/>
      <c r="EKJ88" s="227"/>
      <c r="EKK88" s="227"/>
      <c r="EKL88" s="227"/>
      <c r="EKM88" s="227"/>
      <c r="EKN88" s="227"/>
      <c r="EKO88" s="227"/>
      <c r="EKP88" s="227"/>
      <c r="EKQ88" s="227"/>
      <c r="EKR88" s="227"/>
      <c r="EKS88" s="227"/>
      <c r="EKT88" s="227"/>
      <c r="EKU88" s="227"/>
      <c r="EKV88" s="227"/>
      <c r="EKW88" s="227"/>
      <c r="EKX88" s="227"/>
      <c r="EKY88" s="227"/>
      <c r="EKZ88" s="227"/>
      <c r="ELA88" s="227"/>
      <c r="ELB88" s="227"/>
      <c r="ELC88" s="227"/>
      <c r="ELD88" s="227"/>
      <c r="ELE88" s="227"/>
      <c r="ELF88" s="227"/>
      <c r="ELG88" s="227"/>
      <c r="ELH88" s="227"/>
      <c r="ELI88" s="227"/>
      <c r="ELJ88" s="227"/>
      <c r="ELK88" s="227"/>
      <c r="ELL88" s="227"/>
      <c r="ELM88" s="227"/>
      <c r="ELN88" s="227"/>
      <c r="ELO88" s="227"/>
      <c r="ELP88" s="227"/>
      <c r="ELQ88" s="227"/>
      <c r="ELR88" s="227"/>
      <c r="ELS88" s="227"/>
      <c r="ELT88" s="227"/>
      <c r="ELU88" s="227"/>
      <c r="ELV88" s="227"/>
      <c r="ELW88" s="227"/>
      <c r="ELX88" s="227"/>
      <c r="ELY88" s="227"/>
      <c r="ELZ88" s="227"/>
      <c r="EMA88" s="227"/>
      <c r="EMB88" s="227"/>
      <c r="EMC88" s="227"/>
      <c r="EMD88" s="227"/>
      <c r="EME88" s="227"/>
      <c r="EMF88" s="227"/>
      <c r="EMG88" s="227"/>
      <c r="EMH88" s="227"/>
      <c r="EMI88" s="227"/>
      <c r="EMJ88" s="227"/>
      <c r="EMK88" s="227"/>
      <c r="EML88" s="227"/>
      <c r="EMM88" s="227"/>
      <c r="EMN88" s="227"/>
      <c r="EMO88" s="227"/>
      <c r="EMP88" s="227"/>
      <c r="EMQ88" s="227"/>
      <c r="EMR88" s="227"/>
      <c r="EMS88" s="227"/>
      <c r="EMT88" s="227"/>
      <c r="EMU88" s="227"/>
      <c r="EMV88" s="227"/>
      <c r="EMW88" s="227"/>
      <c r="EMX88" s="227"/>
      <c r="EMY88" s="227"/>
      <c r="EMZ88" s="227"/>
      <c r="ENA88" s="227"/>
      <c r="ENB88" s="227"/>
      <c r="ENC88" s="227"/>
      <c r="END88" s="227"/>
      <c r="ENE88" s="227"/>
      <c r="ENF88" s="227"/>
      <c r="ENG88" s="227"/>
      <c r="ENH88" s="227"/>
      <c r="ENI88" s="227"/>
      <c r="ENJ88" s="227"/>
      <c r="ENK88" s="227"/>
      <c r="ENL88" s="227"/>
      <c r="ENM88" s="227"/>
      <c r="ENN88" s="227"/>
      <c r="ENO88" s="227"/>
      <c r="ENP88" s="227"/>
      <c r="ENQ88" s="227"/>
      <c r="ENR88" s="227"/>
      <c r="ENS88" s="227"/>
      <c r="ENT88" s="227"/>
      <c r="ENU88" s="227"/>
      <c r="ENV88" s="227"/>
      <c r="ENW88" s="227"/>
      <c r="ENX88" s="227"/>
      <c r="ENY88" s="227"/>
      <c r="ENZ88" s="227"/>
      <c r="EOA88" s="227"/>
      <c r="EOB88" s="227"/>
      <c r="EOC88" s="227"/>
      <c r="EOD88" s="227"/>
      <c r="EOE88" s="227"/>
      <c r="EOF88" s="227"/>
      <c r="EOG88" s="227"/>
      <c r="EOH88" s="227"/>
      <c r="EOI88" s="227"/>
      <c r="EOJ88" s="227"/>
      <c r="EOK88" s="227"/>
      <c r="EOL88" s="227"/>
      <c r="EOM88" s="227"/>
      <c r="EON88" s="227"/>
      <c r="EOO88" s="227"/>
      <c r="EOP88" s="227"/>
      <c r="EOQ88" s="227"/>
      <c r="EOR88" s="227"/>
      <c r="EOS88" s="227"/>
      <c r="EOT88" s="227"/>
      <c r="EOU88" s="227"/>
      <c r="EOV88" s="227"/>
      <c r="EOW88" s="227"/>
      <c r="EOX88" s="227"/>
      <c r="EOY88" s="227"/>
      <c r="EOZ88" s="227"/>
      <c r="EPA88" s="227"/>
      <c r="EPB88" s="227"/>
      <c r="EPC88" s="227"/>
      <c r="EPD88" s="227"/>
      <c r="EPE88" s="227"/>
      <c r="EPF88" s="227"/>
      <c r="EPG88" s="227"/>
      <c r="EPH88" s="227"/>
      <c r="EPI88" s="227"/>
      <c r="EPJ88" s="227"/>
      <c r="EPK88" s="227"/>
      <c r="EPL88" s="227"/>
      <c r="EPM88" s="227"/>
      <c r="EPN88" s="227"/>
      <c r="EPO88" s="227"/>
      <c r="EPP88" s="227"/>
      <c r="EPQ88" s="227"/>
      <c r="EPR88" s="227"/>
      <c r="EPS88" s="227"/>
      <c r="EPT88" s="227"/>
      <c r="EPU88" s="227"/>
      <c r="EPV88" s="227"/>
      <c r="EPW88" s="227"/>
      <c r="EPX88" s="227"/>
      <c r="EPY88" s="227"/>
      <c r="EPZ88" s="227"/>
      <c r="EQA88" s="227"/>
      <c r="EQB88" s="227"/>
      <c r="EQC88" s="227"/>
      <c r="EQD88" s="227"/>
      <c r="EQE88" s="227"/>
      <c r="EQF88" s="227"/>
      <c r="EQG88" s="227"/>
      <c r="EQH88" s="227"/>
      <c r="EQI88" s="227"/>
      <c r="EQJ88" s="227"/>
      <c r="EQK88" s="227"/>
      <c r="EQL88" s="227"/>
      <c r="EQM88" s="227"/>
      <c r="EQN88" s="227"/>
      <c r="EQO88" s="227"/>
      <c r="EQP88" s="227"/>
      <c r="EQQ88" s="227"/>
      <c r="EQR88" s="227"/>
      <c r="EQS88" s="227"/>
      <c r="EQT88" s="227"/>
      <c r="EQU88" s="227"/>
      <c r="EQV88" s="227"/>
      <c r="EQW88" s="227"/>
      <c r="EQX88" s="227"/>
      <c r="EQY88" s="227"/>
      <c r="EQZ88" s="227"/>
      <c r="ERA88" s="227"/>
      <c r="ERB88" s="227"/>
      <c r="ERC88" s="227"/>
      <c r="ERD88" s="227"/>
      <c r="ERE88" s="227"/>
      <c r="ERF88" s="227"/>
      <c r="ERG88" s="227"/>
      <c r="ERH88" s="227"/>
      <c r="ERI88" s="227"/>
      <c r="ERJ88" s="227"/>
      <c r="ERK88" s="227"/>
      <c r="ERL88" s="227"/>
      <c r="ERM88" s="227"/>
      <c r="ERN88" s="227"/>
      <c r="ERO88" s="227"/>
      <c r="ERP88" s="227"/>
      <c r="ERQ88" s="227"/>
      <c r="ERR88" s="227"/>
      <c r="ERS88" s="227"/>
      <c r="ERT88" s="227"/>
      <c r="ERU88" s="227"/>
      <c r="ERV88" s="227"/>
      <c r="ERW88" s="227"/>
      <c r="ERX88" s="227"/>
      <c r="ERY88" s="227"/>
      <c r="ERZ88" s="227"/>
      <c r="ESA88" s="227"/>
      <c r="ESB88" s="227"/>
      <c r="ESC88" s="227"/>
      <c r="ESD88" s="227"/>
      <c r="ESE88" s="227"/>
      <c r="ESF88" s="227"/>
      <c r="ESG88" s="227"/>
      <c r="ESH88" s="227"/>
      <c r="ESI88" s="227"/>
      <c r="ESJ88" s="227"/>
      <c r="ESK88" s="227"/>
      <c r="ESL88" s="227"/>
      <c r="ESM88" s="227"/>
      <c r="ESN88" s="227"/>
      <c r="ESO88" s="227"/>
      <c r="ESP88" s="227"/>
      <c r="ESQ88" s="227"/>
      <c r="ESR88" s="227"/>
      <c r="ESS88" s="227"/>
      <c r="EST88" s="227"/>
      <c r="ESU88" s="227"/>
      <c r="ESV88" s="227"/>
      <c r="ESW88" s="227"/>
      <c r="ESX88" s="227"/>
      <c r="ESY88" s="227"/>
      <c r="ESZ88" s="227"/>
      <c r="ETA88" s="227"/>
      <c r="ETB88" s="227"/>
      <c r="ETC88" s="227"/>
      <c r="ETD88" s="227"/>
      <c r="ETE88" s="227"/>
      <c r="ETF88" s="227"/>
      <c r="ETG88" s="227"/>
      <c r="ETH88" s="227"/>
      <c r="ETI88" s="227"/>
      <c r="ETJ88" s="227"/>
      <c r="ETK88" s="227"/>
      <c r="ETL88" s="227"/>
      <c r="ETM88" s="227"/>
      <c r="ETN88" s="227"/>
      <c r="ETO88" s="227"/>
      <c r="ETP88" s="227"/>
      <c r="ETQ88" s="227"/>
      <c r="ETR88" s="227"/>
      <c r="ETS88" s="227"/>
      <c r="ETT88" s="227"/>
      <c r="ETU88" s="227"/>
      <c r="ETV88" s="227"/>
      <c r="ETW88" s="227"/>
      <c r="ETX88" s="227"/>
      <c r="ETY88" s="227"/>
      <c r="ETZ88" s="227"/>
      <c r="EUA88" s="227"/>
      <c r="EUB88" s="227"/>
      <c r="EUC88" s="227"/>
      <c r="EUD88" s="227"/>
      <c r="EUE88" s="227"/>
      <c r="EUF88" s="227"/>
      <c r="EUG88" s="227"/>
      <c r="EUH88" s="227"/>
      <c r="EUI88" s="227"/>
      <c r="EUJ88" s="227"/>
      <c r="EUK88" s="227"/>
      <c r="EUL88" s="227"/>
      <c r="EUM88" s="227"/>
      <c r="EUN88" s="227"/>
      <c r="EUO88" s="227"/>
      <c r="EUP88" s="227"/>
      <c r="EUQ88" s="227"/>
      <c r="EUR88" s="227"/>
      <c r="EUS88" s="227"/>
      <c r="EUT88" s="227"/>
      <c r="EUU88" s="227"/>
      <c r="EUV88" s="227"/>
      <c r="EUW88" s="227"/>
      <c r="EUX88" s="227"/>
      <c r="EUY88" s="227"/>
      <c r="EUZ88" s="227"/>
      <c r="EVA88" s="227"/>
      <c r="EVB88" s="227"/>
      <c r="EVC88" s="227"/>
      <c r="EVD88" s="227"/>
      <c r="EVE88" s="227"/>
      <c r="EVF88" s="227"/>
      <c r="EVG88" s="227"/>
      <c r="EVH88" s="227"/>
      <c r="EVI88" s="227"/>
      <c r="EVJ88" s="227"/>
      <c r="EVK88" s="227"/>
      <c r="EVL88" s="227"/>
      <c r="EVM88" s="227"/>
      <c r="EVN88" s="227"/>
      <c r="EVO88" s="227"/>
      <c r="EVP88" s="227"/>
      <c r="EVQ88" s="227"/>
      <c r="EVR88" s="227"/>
      <c r="EVS88" s="227"/>
      <c r="EVT88" s="227"/>
      <c r="EVU88" s="227"/>
      <c r="EVV88" s="227"/>
      <c r="EVW88" s="227"/>
      <c r="EVX88" s="227"/>
      <c r="EVY88" s="227"/>
      <c r="EVZ88" s="227"/>
      <c r="EWA88" s="227"/>
      <c r="EWB88" s="227"/>
      <c r="EWC88" s="227"/>
      <c r="EWD88" s="227"/>
      <c r="EWE88" s="227"/>
      <c r="EWF88" s="227"/>
      <c r="EWG88" s="227"/>
      <c r="EWH88" s="227"/>
      <c r="EWI88" s="227"/>
      <c r="EWJ88" s="227"/>
      <c r="EWK88" s="227"/>
      <c r="EWL88" s="227"/>
      <c r="EWM88" s="227"/>
      <c r="EWN88" s="227"/>
      <c r="EWO88" s="227"/>
      <c r="EWP88" s="227"/>
      <c r="EWQ88" s="227"/>
      <c r="EWR88" s="227"/>
      <c r="EWS88" s="227"/>
      <c r="EWT88" s="227"/>
      <c r="EWU88" s="227"/>
      <c r="EWV88" s="227"/>
      <c r="EWW88" s="227"/>
      <c r="EWX88" s="227"/>
      <c r="EWY88" s="227"/>
      <c r="EWZ88" s="227"/>
      <c r="EXA88" s="227"/>
      <c r="EXB88" s="227"/>
      <c r="EXC88" s="227"/>
      <c r="EXD88" s="227"/>
      <c r="EXE88" s="227"/>
      <c r="EXF88" s="227"/>
      <c r="EXG88" s="227"/>
      <c r="EXH88" s="227"/>
      <c r="EXI88" s="227"/>
      <c r="EXJ88" s="227"/>
      <c r="EXK88" s="227"/>
      <c r="EXL88" s="227"/>
      <c r="EXM88" s="227"/>
      <c r="EXN88" s="227"/>
      <c r="EXO88" s="227"/>
      <c r="EXP88" s="227"/>
      <c r="EXQ88" s="227"/>
      <c r="EXR88" s="227"/>
      <c r="EXS88" s="227"/>
      <c r="EXT88" s="227"/>
      <c r="EXU88" s="227"/>
      <c r="EXV88" s="227"/>
      <c r="EXW88" s="227"/>
      <c r="EXX88" s="227"/>
      <c r="EXY88" s="227"/>
      <c r="EXZ88" s="227"/>
      <c r="EYA88" s="227"/>
      <c r="EYB88" s="227"/>
      <c r="EYC88" s="227"/>
      <c r="EYD88" s="227"/>
      <c r="EYE88" s="227"/>
      <c r="EYF88" s="227"/>
      <c r="EYG88" s="227"/>
      <c r="EYH88" s="227"/>
      <c r="EYI88" s="227"/>
      <c r="EYJ88" s="227"/>
      <c r="EYK88" s="227"/>
      <c r="EYL88" s="227"/>
      <c r="EYM88" s="227"/>
      <c r="EYN88" s="227"/>
      <c r="EYO88" s="227"/>
      <c r="EYP88" s="227"/>
      <c r="EYQ88" s="227"/>
      <c r="EYR88" s="227"/>
      <c r="EYS88" s="227"/>
      <c r="EYT88" s="227"/>
      <c r="EYU88" s="227"/>
      <c r="EYV88" s="227"/>
      <c r="EYW88" s="227"/>
      <c r="EYX88" s="227"/>
      <c r="EYY88" s="227"/>
      <c r="EYZ88" s="227"/>
      <c r="EZA88" s="227"/>
      <c r="EZB88" s="227"/>
      <c r="EZC88" s="227"/>
      <c r="EZD88" s="227"/>
      <c r="EZE88" s="227"/>
      <c r="EZF88" s="227"/>
      <c r="EZG88" s="227"/>
      <c r="EZH88" s="227"/>
      <c r="EZI88" s="227"/>
      <c r="EZJ88" s="227"/>
      <c r="EZK88" s="227"/>
      <c r="EZL88" s="227"/>
      <c r="EZM88" s="227"/>
      <c r="EZN88" s="227"/>
      <c r="EZO88" s="227"/>
      <c r="EZP88" s="227"/>
      <c r="EZQ88" s="227"/>
      <c r="EZR88" s="227"/>
      <c r="EZS88" s="227"/>
      <c r="EZT88" s="227"/>
      <c r="EZU88" s="227"/>
      <c r="EZV88" s="227"/>
      <c r="EZW88" s="227"/>
      <c r="EZX88" s="227"/>
      <c r="EZY88" s="227"/>
      <c r="EZZ88" s="227"/>
      <c r="FAA88" s="227"/>
      <c r="FAB88" s="227"/>
      <c r="FAC88" s="227"/>
      <c r="FAD88" s="227"/>
      <c r="FAE88" s="227"/>
      <c r="FAF88" s="227"/>
      <c r="FAG88" s="227"/>
      <c r="FAH88" s="227"/>
      <c r="FAI88" s="227"/>
      <c r="FAJ88" s="227"/>
      <c r="FAK88" s="227"/>
      <c r="FAL88" s="227"/>
      <c r="FAM88" s="227"/>
      <c r="FAN88" s="227"/>
      <c r="FAO88" s="227"/>
      <c r="FAP88" s="227"/>
      <c r="FAQ88" s="227"/>
      <c r="FAR88" s="227"/>
      <c r="FAS88" s="227"/>
      <c r="FAT88" s="227"/>
      <c r="FAU88" s="227"/>
      <c r="FAV88" s="227"/>
      <c r="FAW88" s="227"/>
      <c r="FAX88" s="227"/>
      <c r="FAY88" s="227"/>
      <c r="FAZ88" s="227"/>
      <c r="FBA88" s="227"/>
      <c r="FBB88" s="227"/>
      <c r="FBC88" s="227"/>
      <c r="FBD88" s="227"/>
      <c r="FBE88" s="227"/>
      <c r="FBF88" s="227"/>
      <c r="FBG88" s="227"/>
      <c r="FBH88" s="227"/>
      <c r="FBI88" s="227"/>
      <c r="FBJ88" s="227"/>
      <c r="FBK88" s="227"/>
      <c r="FBL88" s="227"/>
      <c r="FBM88" s="227"/>
      <c r="FBN88" s="227"/>
      <c r="FBO88" s="227"/>
      <c r="FBP88" s="227"/>
      <c r="FBQ88" s="227"/>
      <c r="FBR88" s="227"/>
      <c r="FBS88" s="227"/>
      <c r="FBT88" s="227"/>
      <c r="FBU88" s="227"/>
      <c r="FBV88" s="227"/>
      <c r="FBW88" s="227"/>
      <c r="FBX88" s="227"/>
      <c r="FBY88" s="227"/>
      <c r="FBZ88" s="227"/>
      <c r="FCA88" s="227"/>
      <c r="FCB88" s="227"/>
      <c r="FCC88" s="227"/>
      <c r="FCD88" s="227"/>
      <c r="FCE88" s="227"/>
      <c r="FCF88" s="227"/>
      <c r="FCG88" s="227"/>
      <c r="FCH88" s="227"/>
      <c r="FCI88" s="227"/>
      <c r="FCJ88" s="227"/>
      <c r="FCK88" s="227"/>
      <c r="FCL88" s="227"/>
      <c r="FCM88" s="227"/>
      <c r="FCN88" s="227"/>
      <c r="FCO88" s="227"/>
      <c r="FCP88" s="227"/>
      <c r="FCQ88" s="227"/>
      <c r="FCR88" s="227"/>
      <c r="FCS88" s="227"/>
      <c r="FCT88" s="227"/>
      <c r="FCU88" s="227"/>
      <c r="FCV88" s="227"/>
      <c r="FCW88" s="227"/>
      <c r="FCX88" s="227"/>
      <c r="FCY88" s="227"/>
      <c r="FCZ88" s="227"/>
      <c r="FDA88" s="227"/>
      <c r="FDB88" s="227"/>
      <c r="FDC88" s="227"/>
      <c r="FDD88" s="227"/>
      <c r="FDE88" s="227"/>
      <c r="FDF88" s="227"/>
      <c r="FDG88" s="227"/>
      <c r="FDH88" s="227"/>
      <c r="FDI88" s="227"/>
      <c r="FDJ88" s="227"/>
      <c r="FDK88" s="227"/>
      <c r="FDL88" s="227"/>
      <c r="FDM88" s="227"/>
      <c r="FDN88" s="227"/>
      <c r="FDO88" s="227"/>
      <c r="FDP88" s="227"/>
      <c r="FDQ88" s="227"/>
      <c r="FDR88" s="227"/>
      <c r="FDS88" s="227"/>
      <c r="FDT88" s="227"/>
      <c r="FDU88" s="227"/>
      <c r="FDV88" s="227"/>
      <c r="FDW88" s="227"/>
      <c r="FDX88" s="227"/>
      <c r="FDY88" s="227"/>
      <c r="FDZ88" s="227"/>
      <c r="FEA88" s="227"/>
      <c r="FEB88" s="227"/>
      <c r="FEC88" s="227"/>
      <c r="FED88" s="227"/>
      <c r="FEE88" s="227"/>
      <c r="FEF88" s="227"/>
      <c r="FEG88" s="227"/>
      <c r="FEH88" s="227"/>
      <c r="FEI88" s="227"/>
      <c r="FEJ88" s="227"/>
      <c r="FEK88" s="227"/>
      <c r="FEL88" s="227"/>
      <c r="FEM88" s="227"/>
      <c r="FEN88" s="227"/>
      <c r="FEO88" s="227"/>
      <c r="FEP88" s="227"/>
      <c r="FEQ88" s="227"/>
      <c r="FER88" s="227"/>
      <c r="FES88" s="227"/>
      <c r="FET88" s="227"/>
      <c r="FEU88" s="227"/>
      <c r="FEV88" s="227"/>
      <c r="FEW88" s="227"/>
      <c r="FEX88" s="227"/>
      <c r="FEY88" s="227"/>
      <c r="FEZ88" s="227"/>
      <c r="FFA88" s="227"/>
      <c r="FFB88" s="227"/>
      <c r="FFC88" s="227"/>
      <c r="FFD88" s="227"/>
      <c r="FFE88" s="227"/>
      <c r="FFF88" s="227"/>
      <c r="FFG88" s="227"/>
      <c r="FFH88" s="227"/>
      <c r="FFI88" s="227"/>
      <c r="FFJ88" s="227"/>
      <c r="FFK88" s="227"/>
      <c r="FFL88" s="227"/>
      <c r="FFM88" s="227"/>
      <c r="FFN88" s="227"/>
      <c r="FFO88" s="227"/>
      <c r="FFP88" s="227"/>
      <c r="FFQ88" s="227"/>
      <c r="FFR88" s="227"/>
      <c r="FFS88" s="227"/>
      <c r="FFT88" s="227"/>
      <c r="FFU88" s="227"/>
      <c r="FFV88" s="227"/>
      <c r="FFW88" s="227"/>
      <c r="FFX88" s="227"/>
      <c r="FFY88" s="227"/>
      <c r="FFZ88" s="227"/>
      <c r="FGA88" s="227"/>
      <c r="FGB88" s="227"/>
      <c r="FGC88" s="227"/>
      <c r="FGD88" s="227"/>
      <c r="FGE88" s="227"/>
      <c r="FGF88" s="227"/>
      <c r="FGG88" s="227"/>
      <c r="FGH88" s="227"/>
      <c r="FGI88" s="227"/>
      <c r="FGJ88" s="227"/>
      <c r="FGK88" s="227"/>
      <c r="FGL88" s="227"/>
      <c r="FGM88" s="227"/>
      <c r="FGN88" s="227"/>
      <c r="FGO88" s="227"/>
      <c r="FGP88" s="227"/>
      <c r="FGQ88" s="227"/>
      <c r="FGR88" s="227"/>
      <c r="FGS88" s="227"/>
      <c r="FGT88" s="227"/>
      <c r="FGU88" s="227"/>
      <c r="FGV88" s="227"/>
      <c r="FGW88" s="227"/>
      <c r="FGX88" s="227"/>
      <c r="FGY88" s="227"/>
      <c r="FGZ88" s="227"/>
      <c r="FHA88" s="227"/>
      <c r="FHB88" s="227"/>
      <c r="FHC88" s="227"/>
      <c r="FHD88" s="227"/>
      <c r="FHE88" s="227"/>
      <c r="FHF88" s="227"/>
      <c r="FHG88" s="227"/>
      <c r="FHH88" s="227"/>
      <c r="FHI88" s="227"/>
      <c r="FHJ88" s="227"/>
      <c r="FHK88" s="227"/>
      <c r="FHL88" s="227"/>
      <c r="FHM88" s="227"/>
      <c r="FHN88" s="227"/>
      <c r="FHO88" s="227"/>
      <c r="FHP88" s="227"/>
      <c r="FHQ88" s="227"/>
      <c r="FHR88" s="227"/>
      <c r="FHS88" s="227"/>
      <c r="FHT88" s="227"/>
      <c r="FHU88" s="227"/>
      <c r="FHV88" s="227"/>
      <c r="FHW88" s="227"/>
      <c r="FHX88" s="227"/>
      <c r="FHY88" s="227"/>
      <c r="FHZ88" s="227"/>
      <c r="FIA88" s="227"/>
      <c r="FIB88" s="227"/>
      <c r="FIC88" s="227"/>
      <c r="FID88" s="227"/>
      <c r="FIE88" s="227"/>
      <c r="FIF88" s="227"/>
      <c r="FIG88" s="227"/>
      <c r="FIH88" s="227"/>
      <c r="FII88" s="227"/>
      <c r="FIJ88" s="227"/>
      <c r="FIK88" s="227"/>
      <c r="FIL88" s="227"/>
      <c r="FIM88" s="227"/>
      <c r="FIN88" s="227"/>
      <c r="FIO88" s="227"/>
      <c r="FIP88" s="227"/>
      <c r="FIQ88" s="227"/>
      <c r="FIR88" s="227"/>
      <c r="FIS88" s="227"/>
      <c r="FIT88" s="227"/>
      <c r="FIU88" s="227"/>
      <c r="FIV88" s="227"/>
      <c r="FIW88" s="227"/>
      <c r="FIX88" s="227"/>
      <c r="FIY88" s="227"/>
      <c r="FIZ88" s="227"/>
      <c r="FJA88" s="227"/>
      <c r="FJB88" s="227"/>
      <c r="FJC88" s="227"/>
      <c r="FJD88" s="227"/>
      <c r="FJE88" s="227"/>
      <c r="FJF88" s="227"/>
      <c r="FJG88" s="227"/>
      <c r="FJH88" s="227"/>
      <c r="FJI88" s="227"/>
      <c r="FJJ88" s="227"/>
      <c r="FJK88" s="227"/>
      <c r="FJL88" s="227"/>
      <c r="FJM88" s="227"/>
      <c r="FJN88" s="227"/>
      <c r="FJO88" s="227"/>
      <c r="FJP88" s="227"/>
      <c r="FJQ88" s="227"/>
      <c r="FJR88" s="227"/>
      <c r="FJS88" s="227"/>
      <c r="FJT88" s="227"/>
      <c r="FJU88" s="227"/>
      <c r="FJV88" s="227"/>
      <c r="FJW88" s="227"/>
      <c r="FJX88" s="227"/>
      <c r="FJY88" s="227"/>
      <c r="FJZ88" s="227"/>
      <c r="FKA88" s="227"/>
      <c r="FKB88" s="227"/>
      <c r="FKC88" s="227"/>
      <c r="FKD88" s="227"/>
      <c r="FKE88" s="227"/>
      <c r="FKF88" s="227"/>
      <c r="FKG88" s="227"/>
      <c r="FKH88" s="227"/>
      <c r="FKI88" s="227"/>
      <c r="FKJ88" s="227"/>
      <c r="FKK88" s="227"/>
      <c r="FKL88" s="227"/>
      <c r="FKM88" s="227"/>
      <c r="FKN88" s="227"/>
      <c r="FKO88" s="227"/>
      <c r="FKP88" s="227"/>
      <c r="FKQ88" s="227"/>
      <c r="FKR88" s="227"/>
      <c r="FKS88" s="227"/>
      <c r="FKT88" s="227"/>
      <c r="FKU88" s="227"/>
      <c r="FKV88" s="227"/>
      <c r="FKW88" s="227"/>
      <c r="FKX88" s="227"/>
      <c r="FKY88" s="227"/>
      <c r="FKZ88" s="227"/>
      <c r="FLA88" s="227"/>
      <c r="FLB88" s="227"/>
      <c r="FLC88" s="227"/>
      <c r="FLD88" s="227"/>
      <c r="FLE88" s="227"/>
      <c r="FLF88" s="227"/>
      <c r="FLG88" s="227"/>
      <c r="FLH88" s="227"/>
      <c r="FLI88" s="227"/>
      <c r="FLJ88" s="227"/>
      <c r="FLK88" s="227"/>
      <c r="FLL88" s="227"/>
      <c r="FLM88" s="227"/>
      <c r="FLN88" s="227"/>
      <c r="FLO88" s="227"/>
      <c r="FLP88" s="227"/>
      <c r="FLQ88" s="227"/>
      <c r="FLR88" s="227"/>
      <c r="FLS88" s="227"/>
      <c r="FLT88" s="227"/>
      <c r="FLU88" s="227"/>
      <c r="FLV88" s="227"/>
      <c r="FLW88" s="227"/>
      <c r="FLX88" s="227"/>
      <c r="FLY88" s="227"/>
      <c r="FLZ88" s="227"/>
      <c r="FMA88" s="227"/>
      <c r="FMB88" s="227"/>
      <c r="FMC88" s="227"/>
      <c r="FMD88" s="227"/>
      <c r="FME88" s="227"/>
      <c r="FMF88" s="227"/>
      <c r="FMG88" s="227"/>
      <c r="FMH88" s="227"/>
      <c r="FMI88" s="227"/>
      <c r="FMJ88" s="227"/>
      <c r="FMK88" s="227"/>
      <c r="FML88" s="227"/>
      <c r="FMM88" s="227"/>
      <c r="FMN88" s="227"/>
      <c r="FMO88" s="227"/>
      <c r="FMP88" s="227"/>
      <c r="FMQ88" s="227"/>
      <c r="FMR88" s="227"/>
      <c r="FMS88" s="227"/>
      <c r="FMT88" s="227"/>
      <c r="FMU88" s="227"/>
      <c r="FMV88" s="227"/>
      <c r="FMW88" s="227"/>
      <c r="FMX88" s="227"/>
      <c r="FMY88" s="227"/>
      <c r="FMZ88" s="227"/>
      <c r="FNA88" s="227"/>
      <c r="FNB88" s="227"/>
      <c r="FNC88" s="227"/>
      <c r="FND88" s="227"/>
      <c r="FNE88" s="227"/>
      <c r="FNF88" s="227"/>
      <c r="FNG88" s="227"/>
      <c r="FNH88" s="227"/>
      <c r="FNI88" s="227"/>
      <c r="FNJ88" s="227"/>
      <c r="FNK88" s="227"/>
      <c r="FNL88" s="227"/>
      <c r="FNM88" s="227"/>
      <c r="FNN88" s="227"/>
      <c r="FNO88" s="227"/>
      <c r="FNP88" s="227"/>
      <c r="FNQ88" s="227"/>
      <c r="FNR88" s="227"/>
      <c r="FNS88" s="227"/>
      <c r="FNT88" s="227"/>
      <c r="FNU88" s="227"/>
      <c r="FNV88" s="227"/>
      <c r="FNW88" s="227"/>
      <c r="FNX88" s="227"/>
      <c r="FNY88" s="227"/>
      <c r="FNZ88" s="227"/>
      <c r="FOA88" s="227"/>
      <c r="FOB88" s="227"/>
      <c r="FOC88" s="227"/>
      <c r="FOD88" s="227"/>
      <c r="FOE88" s="227"/>
      <c r="FOF88" s="227"/>
      <c r="FOG88" s="227"/>
      <c r="FOH88" s="227"/>
      <c r="FOI88" s="227"/>
      <c r="FOJ88" s="227"/>
      <c r="FOK88" s="227"/>
      <c r="FOL88" s="227"/>
      <c r="FOM88" s="227"/>
      <c r="FON88" s="227"/>
      <c r="FOO88" s="227"/>
      <c r="FOP88" s="227"/>
      <c r="FOQ88" s="227"/>
      <c r="FOR88" s="227"/>
      <c r="FOS88" s="227"/>
      <c r="FOT88" s="227"/>
      <c r="FOU88" s="227"/>
      <c r="FOV88" s="227"/>
      <c r="FOW88" s="227"/>
      <c r="FOX88" s="227"/>
      <c r="FOY88" s="227"/>
      <c r="FOZ88" s="227"/>
      <c r="FPA88" s="227"/>
      <c r="FPB88" s="227"/>
      <c r="FPC88" s="227"/>
      <c r="FPD88" s="227"/>
      <c r="FPE88" s="227"/>
      <c r="FPF88" s="227"/>
      <c r="FPG88" s="227"/>
      <c r="FPH88" s="227"/>
      <c r="FPI88" s="227"/>
      <c r="FPJ88" s="227"/>
      <c r="FPK88" s="227"/>
      <c r="FPL88" s="227"/>
      <c r="FPM88" s="227"/>
      <c r="FPN88" s="227"/>
      <c r="FPO88" s="227"/>
      <c r="FPP88" s="227"/>
      <c r="FPQ88" s="227"/>
      <c r="FPR88" s="227"/>
      <c r="FPS88" s="227"/>
      <c r="FPT88" s="227"/>
      <c r="FPU88" s="227"/>
      <c r="FPV88" s="227"/>
      <c r="FPW88" s="227"/>
      <c r="FPX88" s="227"/>
      <c r="FPY88" s="227"/>
      <c r="FPZ88" s="227"/>
      <c r="FQA88" s="227"/>
      <c r="FQB88" s="227"/>
      <c r="FQC88" s="227"/>
      <c r="FQD88" s="227"/>
      <c r="FQE88" s="227"/>
      <c r="FQF88" s="227"/>
      <c r="FQG88" s="227"/>
      <c r="FQH88" s="227"/>
      <c r="FQI88" s="227"/>
      <c r="FQJ88" s="227"/>
      <c r="FQK88" s="227"/>
      <c r="FQL88" s="227"/>
      <c r="FQM88" s="227"/>
      <c r="FQN88" s="227"/>
      <c r="FQO88" s="227"/>
      <c r="FQP88" s="227"/>
      <c r="FQQ88" s="227"/>
      <c r="FQR88" s="227"/>
      <c r="FQS88" s="227"/>
      <c r="FQT88" s="227"/>
      <c r="FQU88" s="227"/>
      <c r="FQV88" s="227"/>
      <c r="FQW88" s="227"/>
      <c r="FQX88" s="227"/>
      <c r="FQY88" s="227"/>
      <c r="FQZ88" s="227"/>
      <c r="FRA88" s="227"/>
      <c r="FRB88" s="227"/>
      <c r="FRC88" s="227"/>
      <c r="FRD88" s="227"/>
      <c r="FRE88" s="227"/>
      <c r="FRF88" s="227"/>
      <c r="FRG88" s="227"/>
      <c r="FRH88" s="227"/>
      <c r="FRI88" s="227"/>
      <c r="FRJ88" s="227"/>
      <c r="FRK88" s="227"/>
      <c r="FRL88" s="227"/>
      <c r="FRM88" s="227"/>
      <c r="FRN88" s="227"/>
      <c r="FRO88" s="227"/>
      <c r="FRP88" s="227"/>
      <c r="FRQ88" s="227"/>
      <c r="FRR88" s="227"/>
      <c r="FRS88" s="227"/>
      <c r="FRT88" s="227"/>
      <c r="FRU88" s="227"/>
      <c r="FRV88" s="227"/>
      <c r="FRW88" s="227"/>
      <c r="FRX88" s="227"/>
      <c r="FRY88" s="227"/>
      <c r="FRZ88" s="227"/>
      <c r="FSA88" s="227"/>
      <c r="FSB88" s="227"/>
      <c r="FSC88" s="227"/>
      <c r="FSD88" s="227"/>
      <c r="FSE88" s="227"/>
      <c r="FSF88" s="227"/>
      <c r="FSG88" s="227"/>
      <c r="FSH88" s="227"/>
      <c r="FSI88" s="227"/>
      <c r="FSJ88" s="227"/>
      <c r="FSK88" s="227"/>
      <c r="FSL88" s="227"/>
      <c r="FSM88" s="227"/>
      <c r="FSN88" s="227"/>
      <c r="FSO88" s="227"/>
      <c r="FSP88" s="227"/>
      <c r="FSQ88" s="227"/>
      <c r="FSR88" s="227"/>
      <c r="FSS88" s="227"/>
      <c r="FST88" s="227"/>
      <c r="FSU88" s="227"/>
      <c r="FSV88" s="227"/>
      <c r="FSW88" s="227"/>
      <c r="FSX88" s="227"/>
      <c r="FSY88" s="227"/>
      <c r="FSZ88" s="227"/>
      <c r="FTA88" s="227"/>
      <c r="FTB88" s="227"/>
      <c r="FTC88" s="227"/>
      <c r="FTD88" s="227"/>
      <c r="FTE88" s="227"/>
      <c r="FTF88" s="227"/>
      <c r="FTG88" s="227"/>
      <c r="FTH88" s="227"/>
      <c r="FTI88" s="227"/>
      <c r="FTJ88" s="227"/>
      <c r="FTK88" s="227"/>
      <c r="FTL88" s="227"/>
      <c r="FTM88" s="227"/>
      <c r="FTN88" s="227"/>
      <c r="FTO88" s="227"/>
      <c r="FTP88" s="227"/>
      <c r="FTQ88" s="227"/>
      <c r="FTR88" s="227"/>
      <c r="FTS88" s="227"/>
      <c r="FTT88" s="227"/>
      <c r="FTU88" s="227"/>
      <c r="FTV88" s="227"/>
      <c r="FTW88" s="227"/>
      <c r="FTX88" s="227"/>
      <c r="FTY88" s="227"/>
      <c r="FTZ88" s="227"/>
      <c r="FUA88" s="227"/>
      <c r="FUB88" s="227"/>
      <c r="FUC88" s="227"/>
      <c r="FUD88" s="227"/>
      <c r="FUE88" s="227"/>
      <c r="FUF88" s="227"/>
      <c r="FUG88" s="227"/>
      <c r="FUH88" s="227"/>
      <c r="FUI88" s="227"/>
      <c r="FUJ88" s="227"/>
      <c r="FUK88" s="227"/>
      <c r="FUL88" s="227"/>
      <c r="FUM88" s="227"/>
      <c r="FUN88" s="227"/>
      <c r="FUO88" s="227"/>
      <c r="FUP88" s="227"/>
      <c r="FUQ88" s="227"/>
      <c r="FUR88" s="227"/>
      <c r="FUS88" s="227"/>
      <c r="FUT88" s="227"/>
      <c r="FUU88" s="227"/>
      <c r="FUV88" s="227"/>
      <c r="FUW88" s="227"/>
      <c r="FUX88" s="227"/>
      <c r="FUY88" s="227"/>
      <c r="FUZ88" s="227"/>
      <c r="FVA88" s="227"/>
      <c r="FVB88" s="227"/>
      <c r="FVC88" s="227"/>
      <c r="FVD88" s="227"/>
      <c r="FVE88" s="227"/>
      <c r="FVF88" s="227"/>
      <c r="FVG88" s="227"/>
      <c r="FVH88" s="227"/>
      <c r="FVI88" s="227"/>
      <c r="FVJ88" s="227"/>
      <c r="FVK88" s="227"/>
      <c r="FVL88" s="227"/>
      <c r="FVM88" s="227"/>
      <c r="FVN88" s="227"/>
      <c r="FVO88" s="227"/>
      <c r="FVP88" s="227"/>
      <c r="FVQ88" s="227"/>
      <c r="FVR88" s="227"/>
      <c r="FVS88" s="227"/>
      <c r="FVT88" s="227"/>
      <c r="FVU88" s="227"/>
      <c r="FVV88" s="227"/>
      <c r="FVW88" s="227"/>
      <c r="FVX88" s="227"/>
      <c r="FVY88" s="227"/>
      <c r="FVZ88" s="227"/>
      <c r="FWA88" s="227"/>
      <c r="FWB88" s="227"/>
      <c r="FWC88" s="227"/>
      <c r="FWD88" s="227"/>
      <c r="FWE88" s="227"/>
      <c r="FWF88" s="227"/>
      <c r="FWG88" s="227"/>
      <c r="FWH88" s="227"/>
      <c r="FWI88" s="227"/>
      <c r="FWJ88" s="227"/>
      <c r="FWK88" s="227"/>
      <c r="FWL88" s="227"/>
      <c r="FWM88" s="227"/>
      <c r="FWN88" s="227"/>
      <c r="FWO88" s="227"/>
      <c r="FWP88" s="227"/>
      <c r="FWQ88" s="227"/>
      <c r="FWR88" s="227"/>
      <c r="FWS88" s="227"/>
      <c r="FWT88" s="227"/>
      <c r="FWU88" s="227"/>
      <c r="FWV88" s="227"/>
      <c r="FWW88" s="227"/>
      <c r="FWX88" s="227"/>
      <c r="FWY88" s="227"/>
      <c r="FWZ88" s="227"/>
      <c r="FXA88" s="227"/>
      <c r="FXB88" s="227"/>
      <c r="FXC88" s="227"/>
      <c r="FXD88" s="227"/>
      <c r="FXE88" s="227"/>
      <c r="FXF88" s="227"/>
      <c r="FXG88" s="227"/>
      <c r="FXH88" s="227"/>
      <c r="FXI88" s="227"/>
      <c r="FXJ88" s="227"/>
      <c r="FXK88" s="227"/>
      <c r="FXL88" s="227"/>
      <c r="FXM88" s="227"/>
      <c r="FXN88" s="227"/>
      <c r="FXO88" s="227"/>
      <c r="FXP88" s="227"/>
      <c r="FXQ88" s="227"/>
      <c r="FXR88" s="227"/>
      <c r="FXS88" s="227"/>
      <c r="FXT88" s="227"/>
      <c r="FXU88" s="227"/>
      <c r="FXV88" s="227"/>
      <c r="FXW88" s="227"/>
      <c r="FXX88" s="227"/>
      <c r="FXY88" s="227"/>
      <c r="FXZ88" s="227"/>
      <c r="FYA88" s="227"/>
      <c r="FYB88" s="227"/>
      <c r="FYC88" s="227"/>
      <c r="FYD88" s="227"/>
      <c r="FYE88" s="227"/>
      <c r="FYF88" s="227"/>
      <c r="FYG88" s="227"/>
      <c r="FYH88" s="227"/>
      <c r="FYI88" s="227"/>
      <c r="FYJ88" s="227"/>
      <c r="FYK88" s="227"/>
      <c r="FYL88" s="227"/>
      <c r="FYM88" s="227"/>
      <c r="FYN88" s="227"/>
      <c r="FYO88" s="227"/>
      <c r="FYP88" s="227"/>
      <c r="FYQ88" s="227"/>
      <c r="FYR88" s="227"/>
      <c r="FYS88" s="227"/>
      <c r="FYT88" s="227"/>
      <c r="FYU88" s="227"/>
      <c r="FYV88" s="227"/>
      <c r="FYW88" s="227"/>
      <c r="FYX88" s="227"/>
      <c r="FYY88" s="227"/>
      <c r="FYZ88" s="227"/>
      <c r="FZA88" s="227"/>
      <c r="FZB88" s="227"/>
      <c r="FZC88" s="227"/>
      <c r="FZD88" s="227"/>
      <c r="FZE88" s="227"/>
      <c r="FZF88" s="227"/>
      <c r="FZG88" s="227"/>
      <c r="FZH88" s="227"/>
      <c r="FZI88" s="227"/>
      <c r="FZJ88" s="227"/>
      <c r="FZK88" s="227"/>
      <c r="FZL88" s="227"/>
      <c r="FZM88" s="227"/>
      <c r="FZN88" s="227"/>
      <c r="FZO88" s="227"/>
      <c r="FZP88" s="227"/>
      <c r="FZQ88" s="227"/>
      <c r="FZR88" s="227"/>
      <c r="FZS88" s="227"/>
      <c r="FZT88" s="227"/>
      <c r="FZU88" s="227"/>
      <c r="FZV88" s="227"/>
      <c r="FZW88" s="227"/>
      <c r="FZX88" s="227"/>
      <c r="FZY88" s="227"/>
      <c r="FZZ88" s="227"/>
      <c r="GAA88" s="227"/>
      <c r="GAB88" s="227"/>
      <c r="GAC88" s="227"/>
      <c r="GAD88" s="227"/>
      <c r="GAE88" s="227"/>
      <c r="GAF88" s="227"/>
      <c r="GAG88" s="227"/>
      <c r="GAH88" s="227"/>
      <c r="GAI88" s="227"/>
      <c r="GAJ88" s="227"/>
      <c r="GAK88" s="227"/>
      <c r="GAL88" s="227"/>
      <c r="GAM88" s="227"/>
      <c r="GAN88" s="227"/>
      <c r="GAO88" s="227"/>
      <c r="GAP88" s="227"/>
      <c r="GAQ88" s="227"/>
      <c r="GAR88" s="227"/>
      <c r="GAS88" s="227"/>
      <c r="GAT88" s="227"/>
      <c r="GAU88" s="227"/>
      <c r="GAV88" s="227"/>
      <c r="GAW88" s="227"/>
      <c r="GAX88" s="227"/>
      <c r="GAY88" s="227"/>
      <c r="GAZ88" s="227"/>
      <c r="GBA88" s="227"/>
      <c r="GBB88" s="227"/>
      <c r="GBC88" s="227"/>
      <c r="GBD88" s="227"/>
      <c r="GBE88" s="227"/>
      <c r="GBF88" s="227"/>
      <c r="GBG88" s="227"/>
      <c r="GBH88" s="227"/>
      <c r="GBI88" s="227"/>
      <c r="GBJ88" s="227"/>
      <c r="GBK88" s="227"/>
      <c r="GBL88" s="227"/>
      <c r="GBM88" s="227"/>
      <c r="GBN88" s="227"/>
      <c r="GBO88" s="227"/>
      <c r="GBP88" s="227"/>
      <c r="GBQ88" s="227"/>
      <c r="GBR88" s="227"/>
      <c r="GBS88" s="227"/>
      <c r="GBT88" s="227"/>
      <c r="GBU88" s="227"/>
      <c r="GBV88" s="227"/>
      <c r="GBW88" s="227"/>
      <c r="GBX88" s="227"/>
      <c r="GBY88" s="227"/>
      <c r="GBZ88" s="227"/>
      <c r="GCA88" s="227"/>
      <c r="GCB88" s="227"/>
      <c r="GCC88" s="227"/>
      <c r="GCD88" s="227"/>
      <c r="GCE88" s="227"/>
      <c r="GCF88" s="227"/>
      <c r="GCG88" s="227"/>
      <c r="GCH88" s="227"/>
      <c r="GCI88" s="227"/>
      <c r="GCJ88" s="227"/>
      <c r="GCK88" s="227"/>
      <c r="GCL88" s="227"/>
      <c r="GCM88" s="227"/>
      <c r="GCN88" s="227"/>
      <c r="GCO88" s="227"/>
      <c r="GCP88" s="227"/>
      <c r="GCQ88" s="227"/>
      <c r="GCR88" s="227"/>
      <c r="GCS88" s="227"/>
      <c r="GCT88" s="227"/>
      <c r="GCU88" s="227"/>
      <c r="GCV88" s="227"/>
      <c r="GCW88" s="227"/>
      <c r="GCX88" s="227"/>
      <c r="GCY88" s="227"/>
      <c r="GCZ88" s="227"/>
      <c r="GDA88" s="227"/>
      <c r="GDB88" s="227"/>
      <c r="GDC88" s="227"/>
      <c r="GDD88" s="227"/>
      <c r="GDE88" s="227"/>
      <c r="GDF88" s="227"/>
      <c r="GDG88" s="227"/>
      <c r="GDH88" s="227"/>
      <c r="GDI88" s="227"/>
      <c r="GDJ88" s="227"/>
      <c r="GDK88" s="227"/>
      <c r="GDL88" s="227"/>
      <c r="GDM88" s="227"/>
      <c r="GDN88" s="227"/>
      <c r="GDO88" s="227"/>
      <c r="GDP88" s="227"/>
      <c r="GDQ88" s="227"/>
      <c r="GDR88" s="227"/>
      <c r="GDS88" s="227"/>
      <c r="GDT88" s="227"/>
      <c r="GDU88" s="227"/>
      <c r="GDV88" s="227"/>
      <c r="GDW88" s="227"/>
      <c r="GDX88" s="227"/>
      <c r="GDY88" s="227"/>
      <c r="GDZ88" s="227"/>
      <c r="GEA88" s="227"/>
      <c r="GEB88" s="227"/>
      <c r="GEC88" s="227"/>
      <c r="GED88" s="227"/>
      <c r="GEE88" s="227"/>
      <c r="GEF88" s="227"/>
      <c r="GEG88" s="227"/>
      <c r="GEH88" s="227"/>
      <c r="GEI88" s="227"/>
      <c r="GEJ88" s="227"/>
      <c r="GEK88" s="227"/>
      <c r="GEL88" s="227"/>
      <c r="GEM88" s="227"/>
      <c r="GEN88" s="227"/>
      <c r="GEO88" s="227"/>
      <c r="GEP88" s="227"/>
      <c r="GEQ88" s="227"/>
      <c r="GER88" s="227"/>
      <c r="GES88" s="227"/>
      <c r="GET88" s="227"/>
      <c r="GEU88" s="227"/>
      <c r="GEV88" s="227"/>
      <c r="GEW88" s="227"/>
      <c r="GEX88" s="227"/>
      <c r="GEY88" s="227"/>
      <c r="GEZ88" s="227"/>
      <c r="GFA88" s="227"/>
      <c r="GFB88" s="227"/>
      <c r="GFC88" s="227"/>
      <c r="GFD88" s="227"/>
      <c r="GFE88" s="227"/>
      <c r="GFF88" s="227"/>
      <c r="GFG88" s="227"/>
      <c r="GFH88" s="227"/>
      <c r="GFI88" s="227"/>
      <c r="GFJ88" s="227"/>
      <c r="GFK88" s="227"/>
      <c r="GFL88" s="227"/>
      <c r="GFM88" s="227"/>
      <c r="GFN88" s="227"/>
      <c r="GFO88" s="227"/>
      <c r="GFP88" s="227"/>
      <c r="GFQ88" s="227"/>
      <c r="GFR88" s="227"/>
      <c r="GFS88" s="227"/>
      <c r="GFT88" s="227"/>
      <c r="GFU88" s="227"/>
      <c r="GFV88" s="227"/>
      <c r="GFW88" s="227"/>
      <c r="GFX88" s="227"/>
      <c r="GFY88" s="227"/>
      <c r="GFZ88" s="227"/>
      <c r="GGA88" s="227"/>
      <c r="GGB88" s="227"/>
      <c r="GGC88" s="227"/>
      <c r="GGD88" s="227"/>
      <c r="GGE88" s="227"/>
      <c r="GGF88" s="227"/>
      <c r="GGG88" s="227"/>
      <c r="GGH88" s="227"/>
      <c r="GGI88" s="227"/>
      <c r="GGJ88" s="227"/>
      <c r="GGK88" s="227"/>
      <c r="GGL88" s="227"/>
      <c r="GGM88" s="227"/>
      <c r="GGN88" s="227"/>
      <c r="GGO88" s="227"/>
      <c r="GGP88" s="227"/>
      <c r="GGQ88" s="227"/>
      <c r="GGR88" s="227"/>
      <c r="GGS88" s="227"/>
      <c r="GGT88" s="227"/>
      <c r="GGU88" s="227"/>
      <c r="GGV88" s="227"/>
      <c r="GGW88" s="227"/>
      <c r="GGX88" s="227"/>
      <c r="GGY88" s="227"/>
      <c r="GGZ88" s="227"/>
      <c r="GHA88" s="227"/>
      <c r="GHB88" s="227"/>
      <c r="GHC88" s="227"/>
      <c r="GHD88" s="227"/>
      <c r="GHE88" s="227"/>
      <c r="GHF88" s="227"/>
      <c r="GHG88" s="227"/>
      <c r="GHH88" s="227"/>
      <c r="GHI88" s="227"/>
      <c r="GHJ88" s="227"/>
      <c r="GHK88" s="227"/>
      <c r="GHL88" s="227"/>
      <c r="GHM88" s="227"/>
      <c r="GHN88" s="227"/>
      <c r="GHO88" s="227"/>
      <c r="GHP88" s="227"/>
      <c r="GHQ88" s="227"/>
      <c r="GHR88" s="227"/>
      <c r="GHS88" s="227"/>
      <c r="GHT88" s="227"/>
      <c r="GHU88" s="227"/>
      <c r="GHV88" s="227"/>
      <c r="GHW88" s="227"/>
      <c r="GHX88" s="227"/>
      <c r="GHY88" s="227"/>
      <c r="GHZ88" s="227"/>
      <c r="GIA88" s="227"/>
      <c r="GIB88" s="227"/>
      <c r="GIC88" s="227"/>
      <c r="GID88" s="227"/>
      <c r="GIE88" s="227"/>
      <c r="GIF88" s="227"/>
      <c r="GIG88" s="227"/>
      <c r="GIH88" s="227"/>
      <c r="GII88" s="227"/>
      <c r="GIJ88" s="227"/>
      <c r="GIK88" s="227"/>
      <c r="GIL88" s="227"/>
      <c r="GIM88" s="227"/>
      <c r="GIN88" s="227"/>
      <c r="GIO88" s="227"/>
      <c r="GIP88" s="227"/>
      <c r="GIQ88" s="227"/>
      <c r="GIR88" s="227"/>
      <c r="GIS88" s="227"/>
      <c r="GIT88" s="227"/>
      <c r="GIU88" s="227"/>
      <c r="GIV88" s="227"/>
      <c r="GIW88" s="227"/>
      <c r="GIX88" s="227"/>
      <c r="GIY88" s="227"/>
      <c r="GIZ88" s="227"/>
      <c r="GJA88" s="227"/>
      <c r="GJB88" s="227"/>
      <c r="GJC88" s="227"/>
      <c r="GJD88" s="227"/>
      <c r="GJE88" s="227"/>
      <c r="GJF88" s="227"/>
      <c r="GJG88" s="227"/>
      <c r="GJH88" s="227"/>
      <c r="GJI88" s="227"/>
      <c r="GJJ88" s="227"/>
      <c r="GJK88" s="227"/>
      <c r="GJL88" s="227"/>
      <c r="GJM88" s="227"/>
      <c r="GJN88" s="227"/>
      <c r="GJO88" s="227"/>
      <c r="GJP88" s="227"/>
      <c r="GJQ88" s="227"/>
      <c r="GJR88" s="227"/>
      <c r="GJS88" s="227"/>
      <c r="GJT88" s="227"/>
      <c r="GJU88" s="227"/>
      <c r="GJV88" s="227"/>
      <c r="GJW88" s="227"/>
      <c r="GJX88" s="227"/>
      <c r="GJY88" s="227"/>
      <c r="GJZ88" s="227"/>
      <c r="GKA88" s="227"/>
      <c r="GKB88" s="227"/>
      <c r="GKC88" s="227"/>
      <c r="GKD88" s="227"/>
      <c r="GKE88" s="227"/>
      <c r="GKF88" s="227"/>
      <c r="GKG88" s="227"/>
      <c r="GKH88" s="227"/>
      <c r="GKI88" s="227"/>
      <c r="GKJ88" s="227"/>
      <c r="GKK88" s="227"/>
      <c r="GKL88" s="227"/>
      <c r="GKM88" s="227"/>
      <c r="GKN88" s="227"/>
      <c r="GKO88" s="227"/>
      <c r="GKP88" s="227"/>
      <c r="GKQ88" s="227"/>
      <c r="GKR88" s="227"/>
      <c r="GKS88" s="227"/>
      <c r="GKT88" s="227"/>
      <c r="GKU88" s="227"/>
      <c r="GKV88" s="227"/>
      <c r="GKW88" s="227"/>
      <c r="GKX88" s="227"/>
      <c r="GKY88" s="227"/>
      <c r="GKZ88" s="227"/>
      <c r="GLA88" s="227"/>
      <c r="GLB88" s="227"/>
      <c r="GLC88" s="227"/>
      <c r="GLD88" s="227"/>
      <c r="GLE88" s="227"/>
      <c r="GLF88" s="227"/>
      <c r="GLG88" s="227"/>
      <c r="GLH88" s="227"/>
      <c r="GLI88" s="227"/>
      <c r="GLJ88" s="227"/>
      <c r="GLK88" s="227"/>
      <c r="GLL88" s="227"/>
      <c r="GLM88" s="227"/>
      <c r="GLN88" s="227"/>
      <c r="GLO88" s="227"/>
      <c r="GLP88" s="227"/>
      <c r="GLQ88" s="227"/>
      <c r="GLR88" s="227"/>
      <c r="GLS88" s="227"/>
      <c r="GLT88" s="227"/>
      <c r="GLU88" s="227"/>
      <c r="GLV88" s="227"/>
      <c r="GLW88" s="227"/>
      <c r="GLX88" s="227"/>
      <c r="GLY88" s="227"/>
      <c r="GLZ88" s="227"/>
      <c r="GMA88" s="227"/>
      <c r="GMB88" s="227"/>
      <c r="GMC88" s="227"/>
      <c r="GMD88" s="227"/>
      <c r="GME88" s="227"/>
      <c r="GMF88" s="227"/>
      <c r="GMG88" s="227"/>
      <c r="GMH88" s="227"/>
      <c r="GMI88" s="227"/>
      <c r="GMJ88" s="227"/>
      <c r="GMK88" s="227"/>
      <c r="GML88" s="227"/>
      <c r="GMM88" s="227"/>
      <c r="GMN88" s="227"/>
      <c r="GMO88" s="227"/>
      <c r="GMP88" s="227"/>
      <c r="GMQ88" s="227"/>
      <c r="GMR88" s="227"/>
      <c r="GMS88" s="227"/>
      <c r="GMT88" s="227"/>
      <c r="GMU88" s="227"/>
      <c r="GMV88" s="227"/>
      <c r="GMW88" s="227"/>
      <c r="GMX88" s="227"/>
      <c r="GMY88" s="227"/>
      <c r="GMZ88" s="227"/>
      <c r="GNA88" s="227"/>
      <c r="GNB88" s="227"/>
      <c r="GNC88" s="227"/>
      <c r="GND88" s="227"/>
      <c r="GNE88" s="227"/>
      <c r="GNF88" s="227"/>
      <c r="GNG88" s="227"/>
      <c r="GNH88" s="227"/>
      <c r="GNI88" s="227"/>
      <c r="GNJ88" s="227"/>
      <c r="GNK88" s="227"/>
      <c r="GNL88" s="227"/>
      <c r="GNM88" s="227"/>
      <c r="GNN88" s="227"/>
      <c r="GNO88" s="227"/>
      <c r="GNP88" s="227"/>
      <c r="GNQ88" s="227"/>
      <c r="GNR88" s="227"/>
      <c r="GNS88" s="227"/>
      <c r="GNT88" s="227"/>
      <c r="GNU88" s="227"/>
      <c r="GNV88" s="227"/>
      <c r="GNW88" s="227"/>
      <c r="GNX88" s="227"/>
      <c r="GNY88" s="227"/>
      <c r="GNZ88" s="227"/>
      <c r="GOA88" s="227"/>
      <c r="GOB88" s="227"/>
      <c r="GOC88" s="227"/>
      <c r="GOD88" s="227"/>
      <c r="GOE88" s="227"/>
      <c r="GOF88" s="227"/>
      <c r="GOG88" s="227"/>
      <c r="GOH88" s="227"/>
      <c r="GOI88" s="227"/>
      <c r="GOJ88" s="227"/>
      <c r="GOK88" s="227"/>
      <c r="GOL88" s="227"/>
      <c r="GOM88" s="227"/>
      <c r="GON88" s="227"/>
      <c r="GOO88" s="227"/>
      <c r="GOP88" s="227"/>
      <c r="GOQ88" s="227"/>
      <c r="GOR88" s="227"/>
      <c r="GOS88" s="227"/>
      <c r="GOT88" s="227"/>
      <c r="GOU88" s="227"/>
      <c r="GOV88" s="227"/>
      <c r="GOW88" s="227"/>
      <c r="GOX88" s="227"/>
      <c r="GOY88" s="227"/>
      <c r="GOZ88" s="227"/>
      <c r="GPA88" s="227"/>
      <c r="GPB88" s="227"/>
      <c r="GPC88" s="227"/>
      <c r="GPD88" s="227"/>
      <c r="GPE88" s="227"/>
      <c r="GPF88" s="227"/>
      <c r="GPG88" s="227"/>
      <c r="GPH88" s="227"/>
      <c r="GPI88" s="227"/>
      <c r="GPJ88" s="227"/>
      <c r="GPK88" s="227"/>
      <c r="GPL88" s="227"/>
      <c r="GPM88" s="227"/>
      <c r="GPN88" s="227"/>
      <c r="GPO88" s="227"/>
      <c r="GPP88" s="227"/>
      <c r="GPQ88" s="227"/>
      <c r="GPR88" s="227"/>
      <c r="GPS88" s="227"/>
      <c r="GPT88" s="227"/>
      <c r="GPU88" s="227"/>
      <c r="GPV88" s="227"/>
      <c r="GPW88" s="227"/>
      <c r="GPX88" s="227"/>
      <c r="GPY88" s="227"/>
      <c r="GPZ88" s="227"/>
      <c r="GQA88" s="227"/>
      <c r="GQB88" s="227"/>
      <c r="GQC88" s="227"/>
      <c r="GQD88" s="227"/>
      <c r="GQE88" s="227"/>
      <c r="GQF88" s="227"/>
      <c r="GQG88" s="227"/>
      <c r="GQH88" s="227"/>
      <c r="GQI88" s="227"/>
      <c r="GQJ88" s="227"/>
      <c r="GQK88" s="227"/>
      <c r="GQL88" s="227"/>
      <c r="GQM88" s="227"/>
      <c r="GQN88" s="227"/>
      <c r="GQO88" s="227"/>
      <c r="GQP88" s="227"/>
      <c r="GQQ88" s="227"/>
      <c r="GQR88" s="227"/>
      <c r="GQS88" s="227"/>
      <c r="GQT88" s="227"/>
      <c r="GQU88" s="227"/>
      <c r="GQV88" s="227"/>
      <c r="GQW88" s="227"/>
      <c r="GQX88" s="227"/>
      <c r="GQY88" s="227"/>
      <c r="GQZ88" s="227"/>
      <c r="GRA88" s="227"/>
      <c r="GRB88" s="227"/>
      <c r="GRC88" s="227"/>
      <c r="GRD88" s="227"/>
      <c r="GRE88" s="227"/>
      <c r="GRF88" s="227"/>
      <c r="GRG88" s="227"/>
      <c r="GRH88" s="227"/>
      <c r="GRI88" s="227"/>
      <c r="GRJ88" s="227"/>
      <c r="GRK88" s="227"/>
      <c r="GRL88" s="227"/>
      <c r="GRM88" s="227"/>
      <c r="GRN88" s="227"/>
      <c r="GRO88" s="227"/>
      <c r="GRP88" s="227"/>
      <c r="GRQ88" s="227"/>
      <c r="GRR88" s="227"/>
      <c r="GRS88" s="227"/>
      <c r="GRT88" s="227"/>
      <c r="GRU88" s="227"/>
      <c r="GRV88" s="227"/>
      <c r="GRW88" s="227"/>
      <c r="GRX88" s="227"/>
      <c r="GRY88" s="227"/>
      <c r="GRZ88" s="227"/>
      <c r="GSA88" s="227"/>
      <c r="GSB88" s="227"/>
      <c r="GSC88" s="227"/>
      <c r="GSD88" s="227"/>
      <c r="GSE88" s="227"/>
      <c r="GSF88" s="227"/>
      <c r="GSG88" s="227"/>
      <c r="GSH88" s="227"/>
      <c r="GSI88" s="227"/>
      <c r="GSJ88" s="227"/>
      <c r="GSK88" s="227"/>
      <c r="GSL88" s="227"/>
      <c r="GSM88" s="227"/>
      <c r="GSN88" s="227"/>
      <c r="GSO88" s="227"/>
      <c r="GSP88" s="227"/>
      <c r="GSQ88" s="227"/>
      <c r="GSR88" s="227"/>
      <c r="GSS88" s="227"/>
      <c r="GST88" s="227"/>
      <c r="GSU88" s="227"/>
      <c r="GSV88" s="227"/>
      <c r="GSW88" s="227"/>
      <c r="GSX88" s="227"/>
      <c r="GSY88" s="227"/>
      <c r="GSZ88" s="227"/>
      <c r="GTA88" s="227"/>
      <c r="GTB88" s="227"/>
      <c r="GTC88" s="227"/>
      <c r="GTD88" s="227"/>
      <c r="GTE88" s="227"/>
      <c r="GTF88" s="227"/>
      <c r="GTG88" s="227"/>
      <c r="GTH88" s="227"/>
      <c r="GTI88" s="227"/>
      <c r="GTJ88" s="227"/>
      <c r="GTK88" s="227"/>
      <c r="GTL88" s="227"/>
      <c r="GTM88" s="227"/>
      <c r="GTN88" s="227"/>
      <c r="GTO88" s="227"/>
      <c r="GTP88" s="227"/>
      <c r="GTQ88" s="227"/>
      <c r="GTR88" s="227"/>
      <c r="GTS88" s="227"/>
      <c r="GTT88" s="227"/>
      <c r="GTU88" s="227"/>
      <c r="GTV88" s="227"/>
      <c r="GTW88" s="227"/>
      <c r="GTX88" s="227"/>
      <c r="GTY88" s="227"/>
      <c r="GTZ88" s="227"/>
      <c r="GUA88" s="227"/>
      <c r="GUB88" s="227"/>
      <c r="GUC88" s="227"/>
      <c r="GUD88" s="227"/>
      <c r="GUE88" s="227"/>
      <c r="GUF88" s="227"/>
      <c r="GUG88" s="227"/>
      <c r="GUH88" s="227"/>
      <c r="GUI88" s="227"/>
      <c r="GUJ88" s="227"/>
      <c r="GUK88" s="227"/>
      <c r="GUL88" s="227"/>
      <c r="GUM88" s="227"/>
      <c r="GUN88" s="227"/>
      <c r="GUO88" s="227"/>
      <c r="GUP88" s="227"/>
      <c r="GUQ88" s="227"/>
      <c r="GUR88" s="227"/>
      <c r="GUS88" s="227"/>
      <c r="GUT88" s="227"/>
      <c r="GUU88" s="227"/>
      <c r="GUV88" s="227"/>
      <c r="GUW88" s="227"/>
      <c r="GUX88" s="227"/>
      <c r="GUY88" s="227"/>
      <c r="GUZ88" s="227"/>
      <c r="GVA88" s="227"/>
      <c r="GVB88" s="227"/>
      <c r="GVC88" s="227"/>
      <c r="GVD88" s="227"/>
      <c r="GVE88" s="227"/>
      <c r="GVF88" s="227"/>
      <c r="GVG88" s="227"/>
      <c r="GVH88" s="227"/>
      <c r="GVI88" s="227"/>
      <c r="GVJ88" s="227"/>
      <c r="GVK88" s="227"/>
      <c r="GVL88" s="227"/>
      <c r="GVM88" s="227"/>
      <c r="GVN88" s="227"/>
      <c r="GVO88" s="227"/>
      <c r="GVP88" s="227"/>
      <c r="GVQ88" s="227"/>
      <c r="GVR88" s="227"/>
      <c r="GVS88" s="227"/>
      <c r="GVT88" s="227"/>
      <c r="GVU88" s="227"/>
      <c r="GVV88" s="227"/>
      <c r="GVW88" s="227"/>
      <c r="GVX88" s="227"/>
      <c r="GVY88" s="227"/>
      <c r="GVZ88" s="227"/>
      <c r="GWA88" s="227"/>
      <c r="GWB88" s="227"/>
      <c r="GWC88" s="227"/>
      <c r="GWD88" s="227"/>
      <c r="GWE88" s="227"/>
      <c r="GWF88" s="227"/>
      <c r="GWG88" s="227"/>
      <c r="GWH88" s="227"/>
      <c r="GWI88" s="227"/>
      <c r="GWJ88" s="227"/>
      <c r="GWK88" s="227"/>
      <c r="GWL88" s="227"/>
      <c r="GWM88" s="227"/>
      <c r="GWN88" s="227"/>
      <c r="GWO88" s="227"/>
      <c r="GWP88" s="227"/>
      <c r="GWQ88" s="227"/>
      <c r="GWR88" s="227"/>
      <c r="GWS88" s="227"/>
      <c r="GWT88" s="227"/>
      <c r="GWU88" s="227"/>
      <c r="GWV88" s="227"/>
      <c r="GWW88" s="227"/>
      <c r="GWX88" s="227"/>
      <c r="GWY88" s="227"/>
      <c r="GWZ88" s="227"/>
      <c r="GXA88" s="227"/>
      <c r="GXB88" s="227"/>
      <c r="GXC88" s="227"/>
      <c r="GXD88" s="227"/>
      <c r="GXE88" s="227"/>
      <c r="GXF88" s="227"/>
      <c r="GXG88" s="227"/>
      <c r="GXH88" s="227"/>
      <c r="GXI88" s="227"/>
      <c r="GXJ88" s="227"/>
      <c r="GXK88" s="227"/>
      <c r="GXL88" s="227"/>
      <c r="GXM88" s="227"/>
      <c r="GXN88" s="227"/>
      <c r="GXO88" s="227"/>
      <c r="GXP88" s="227"/>
      <c r="GXQ88" s="227"/>
      <c r="GXR88" s="227"/>
      <c r="GXS88" s="227"/>
      <c r="GXT88" s="227"/>
      <c r="GXU88" s="227"/>
      <c r="GXV88" s="227"/>
      <c r="GXW88" s="227"/>
      <c r="GXX88" s="227"/>
      <c r="GXY88" s="227"/>
      <c r="GXZ88" s="227"/>
      <c r="GYA88" s="227"/>
      <c r="GYB88" s="227"/>
      <c r="GYC88" s="227"/>
      <c r="GYD88" s="227"/>
      <c r="GYE88" s="227"/>
      <c r="GYF88" s="227"/>
      <c r="GYG88" s="227"/>
      <c r="GYH88" s="227"/>
      <c r="GYI88" s="227"/>
      <c r="GYJ88" s="227"/>
      <c r="GYK88" s="227"/>
      <c r="GYL88" s="227"/>
      <c r="GYM88" s="227"/>
      <c r="GYN88" s="227"/>
      <c r="GYO88" s="227"/>
      <c r="GYP88" s="227"/>
      <c r="GYQ88" s="227"/>
      <c r="GYR88" s="227"/>
      <c r="GYS88" s="227"/>
      <c r="GYT88" s="227"/>
      <c r="GYU88" s="227"/>
      <c r="GYV88" s="227"/>
      <c r="GYW88" s="227"/>
      <c r="GYX88" s="227"/>
      <c r="GYY88" s="227"/>
      <c r="GYZ88" s="227"/>
      <c r="GZA88" s="227"/>
      <c r="GZB88" s="227"/>
      <c r="GZC88" s="227"/>
      <c r="GZD88" s="227"/>
      <c r="GZE88" s="227"/>
      <c r="GZF88" s="227"/>
      <c r="GZG88" s="227"/>
      <c r="GZH88" s="227"/>
      <c r="GZI88" s="227"/>
      <c r="GZJ88" s="227"/>
      <c r="GZK88" s="227"/>
      <c r="GZL88" s="227"/>
      <c r="GZM88" s="227"/>
      <c r="GZN88" s="227"/>
      <c r="GZO88" s="227"/>
      <c r="GZP88" s="227"/>
      <c r="GZQ88" s="227"/>
      <c r="GZR88" s="227"/>
      <c r="GZS88" s="227"/>
      <c r="GZT88" s="227"/>
      <c r="GZU88" s="227"/>
      <c r="GZV88" s="227"/>
      <c r="GZW88" s="227"/>
      <c r="GZX88" s="227"/>
      <c r="GZY88" s="227"/>
      <c r="GZZ88" s="227"/>
      <c r="HAA88" s="227"/>
      <c r="HAB88" s="227"/>
      <c r="HAC88" s="227"/>
      <c r="HAD88" s="227"/>
      <c r="HAE88" s="227"/>
      <c r="HAF88" s="227"/>
      <c r="HAG88" s="227"/>
      <c r="HAH88" s="227"/>
      <c r="HAI88" s="227"/>
      <c r="HAJ88" s="227"/>
      <c r="HAK88" s="227"/>
      <c r="HAL88" s="227"/>
      <c r="HAM88" s="227"/>
      <c r="HAN88" s="227"/>
      <c r="HAO88" s="227"/>
      <c r="HAP88" s="227"/>
      <c r="HAQ88" s="227"/>
      <c r="HAR88" s="227"/>
      <c r="HAS88" s="227"/>
      <c r="HAT88" s="227"/>
      <c r="HAU88" s="227"/>
      <c r="HAV88" s="227"/>
      <c r="HAW88" s="227"/>
      <c r="HAX88" s="227"/>
      <c r="HAY88" s="227"/>
      <c r="HAZ88" s="227"/>
      <c r="HBA88" s="227"/>
      <c r="HBB88" s="227"/>
      <c r="HBC88" s="227"/>
      <c r="HBD88" s="227"/>
      <c r="HBE88" s="227"/>
      <c r="HBF88" s="227"/>
      <c r="HBG88" s="227"/>
      <c r="HBH88" s="227"/>
      <c r="HBI88" s="227"/>
      <c r="HBJ88" s="227"/>
      <c r="HBK88" s="227"/>
      <c r="HBL88" s="227"/>
      <c r="HBM88" s="227"/>
      <c r="HBN88" s="227"/>
      <c r="HBO88" s="227"/>
      <c r="HBP88" s="227"/>
      <c r="HBQ88" s="227"/>
      <c r="HBR88" s="227"/>
      <c r="HBS88" s="227"/>
      <c r="HBT88" s="227"/>
      <c r="HBU88" s="227"/>
      <c r="HBV88" s="227"/>
      <c r="HBW88" s="227"/>
      <c r="HBX88" s="227"/>
      <c r="HBY88" s="227"/>
      <c r="HBZ88" s="227"/>
      <c r="HCA88" s="227"/>
      <c r="HCB88" s="227"/>
      <c r="HCC88" s="227"/>
      <c r="HCD88" s="227"/>
      <c r="HCE88" s="227"/>
      <c r="HCF88" s="227"/>
      <c r="HCG88" s="227"/>
      <c r="HCH88" s="227"/>
      <c r="HCI88" s="227"/>
      <c r="HCJ88" s="227"/>
      <c r="HCK88" s="227"/>
      <c r="HCL88" s="227"/>
      <c r="HCM88" s="227"/>
      <c r="HCN88" s="227"/>
      <c r="HCO88" s="227"/>
      <c r="HCP88" s="227"/>
      <c r="HCQ88" s="227"/>
      <c r="HCR88" s="227"/>
      <c r="HCS88" s="227"/>
      <c r="HCT88" s="227"/>
      <c r="HCU88" s="227"/>
      <c r="HCV88" s="227"/>
      <c r="HCW88" s="227"/>
      <c r="HCX88" s="227"/>
      <c r="HCY88" s="227"/>
      <c r="HCZ88" s="227"/>
      <c r="HDA88" s="227"/>
      <c r="HDB88" s="227"/>
      <c r="HDC88" s="227"/>
      <c r="HDD88" s="227"/>
      <c r="HDE88" s="227"/>
      <c r="HDF88" s="227"/>
      <c r="HDG88" s="227"/>
      <c r="HDH88" s="227"/>
      <c r="HDI88" s="227"/>
      <c r="HDJ88" s="227"/>
      <c r="HDK88" s="227"/>
      <c r="HDL88" s="227"/>
      <c r="HDM88" s="227"/>
      <c r="HDN88" s="227"/>
      <c r="HDO88" s="227"/>
      <c r="HDP88" s="227"/>
      <c r="HDQ88" s="227"/>
      <c r="HDR88" s="227"/>
      <c r="HDS88" s="227"/>
      <c r="HDT88" s="227"/>
      <c r="HDU88" s="227"/>
      <c r="HDV88" s="227"/>
      <c r="HDW88" s="227"/>
      <c r="HDX88" s="227"/>
      <c r="HDY88" s="227"/>
      <c r="HDZ88" s="227"/>
      <c r="HEA88" s="227"/>
      <c r="HEB88" s="227"/>
      <c r="HEC88" s="227"/>
      <c r="HED88" s="227"/>
      <c r="HEE88" s="227"/>
      <c r="HEF88" s="227"/>
      <c r="HEG88" s="227"/>
      <c r="HEH88" s="227"/>
      <c r="HEI88" s="227"/>
      <c r="HEJ88" s="227"/>
      <c r="HEK88" s="227"/>
      <c r="HEL88" s="227"/>
      <c r="HEM88" s="227"/>
      <c r="HEN88" s="227"/>
      <c r="HEO88" s="227"/>
      <c r="HEP88" s="227"/>
      <c r="HEQ88" s="227"/>
      <c r="HER88" s="227"/>
      <c r="HES88" s="227"/>
      <c r="HET88" s="227"/>
      <c r="HEU88" s="227"/>
      <c r="HEV88" s="227"/>
      <c r="HEW88" s="227"/>
      <c r="HEX88" s="227"/>
      <c r="HEY88" s="227"/>
      <c r="HEZ88" s="227"/>
      <c r="HFA88" s="227"/>
      <c r="HFB88" s="227"/>
      <c r="HFC88" s="227"/>
      <c r="HFD88" s="227"/>
      <c r="HFE88" s="227"/>
      <c r="HFF88" s="227"/>
      <c r="HFG88" s="227"/>
      <c r="HFH88" s="227"/>
      <c r="HFI88" s="227"/>
      <c r="HFJ88" s="227"/>
      <c r="HFK88" s="227"/>
      <c r="HFL88" s="227"/>
      <c r="HFM88" s="227"/>
      <c r="HFN88" s="227"/>
      <c r="HFO88" s="227"/>
      <c r="HFP88" s="227"/>
      <c r="HFQ88" s="227"/>
      <c r="HFR88" s="227"/>
      <c r="HFS88" s="227"/>
      <c r="HFT88" s="227"/>
      <c r="HFU88" s="227"/>
      <c r="HFV88" s="227"/>
      <c r="HFW88" s="227"/>
      <c r="HFX88" s="227"/>
      <c r="HFY88" s="227"/>
      <c r="HFZ88" s="227"/>
      <c r="HGA88" s="227"/>
      <c r="HGB88" s="227"/>
      <c r="HGC88" s="227"/>
      <c r="HGD88" s="227"/>
      <c r="HGE88" s="227"/>
      <c r="HGF88" s="227"/>
      <c r="HGG88" s="227"/>
      <c r="HGH88" s="227"/>
      <c r="HGI88" s="227"/>
      <c r="HGJ88" s="227"/>
      <c r="HGK88" s="227"/>
      <c r="HGL88" s="227"/>
      <c r="HGM88" s="227"/>
      <c r="HGN88" s="227"/>
      <c r="HGO88" s="227"/>
      <c r="HGP88" s="227"/>
      <c r="HGQ88" s="227"/>
      <c r="HGR88" s="227"/>
      <c r="HGS88" s="227"/>
      <c r="HGT88" s="227"/>
      <c r="HGU88" s="227"/>
      <c r="HGV88" s="227"/>
      <c r="HGW88" s="227"/>
      <c r="HGX88" s="227"/>
      <c r="HGY88" s="227"/>
      <c r="HGZ88" s="227"/>
      <c r="HHA88" s="227"/>
      <c r="HHB88" s="227"/>
      <c r="HHC88" s="227"/>
      <c r="HHD88" s="227"/>
      <c r="HHE88" s="227"/>
      <c r="HHF88" s="227"/>
      <c r="HHG88" s="227"/>
      <c r="HHH88" s="227"/>
      <c r="HHI88" s="227"/>
      <c r="HHJ88" s="227"/>
      <c r="HHK88" s="227"/>
      <c r="HHL88" s="227"/>
      <c r="HHM88" s="227"/>
      <c r="HHN88" s="227"/>
      <c r="HHO88" s="227"/>
      <c r="HHP88" s="227"/>
      <c r="HHQ88" s="227"/>
      <c r="HHR88" s="227"/>
      <c r="HHS88" s="227"/>
      <c r="HHT88" s="227"/>
      <c r="HHU88" s="227"/>
      <c r="HHV88" s="227"/>
      <c r="HHW88" s="227"/>
      <c r="HHX88" s="227"/>
      <c r="HHY88" s="227"/>
      <c r="HHZ88" s="227"/>
      <c r="HIA88" s="227"/>
      <c r="HIB88" s="227"/>
      <c r="HIC88" s="227"/>
      <c r="HID88" s="227"/>
      <c r="HIE88" s="227"/>
      <c r="HIF88" s="227"/>
      <c r="HIG88" s="227"/>
      <c r="HIH88" s="227"/>
      <c r="HII88" s="227"/>
      <c r="HIJ88" s="227"/>
      <c r="HIK88" s="227"/>
      <c r="HIL88" s="227"/>
      <c r="HIM88" s="227"/>
      <c r="HIN88" s="227"/>
      <c r="HIO88" s="227"/>
      <c r="HIP88" s="227"/>
      <c r="HIQ88" s="227"/>
      <c r="HIR88" s="227"/>
      <c r="HIS88" s="227"/>
      <c r="HIT88" s="227"/>
      <c r="HIU88" s="227"/>
      <c r="HIV88" s="227"/>
      <c r="HIW88" s="227"/>
      <c r="HIX88" s="227"/>
      <c r="HIY88" s="227"/>
      <c r="HIZ88" s="227"/>
      <c r="HJA88" s="227"/>
      <c r="HJB88" s="227"/>
      <c r="HJC88" s="227"/>
      <c r="HJD88" s="227"/>
      <c r="HJE88" s="227"/>
      <c r="HJF88" s="227"/>
      <c r="HJG88" s="227"/>
      <c r="HJH88" s="227"/>
      <c r="HJI88" s="227"/>
      <c r="HJJ88" s="227"/>
      <c r="HJK88" s="227"/>
      <c r="HJL88" s="227"/>
      <c r="HJM88" s="227"/>
      <c r="HJN88" s="227"/>
      <c r="HJO88" s="227"/>
      <c r="HJP88" s="227"/>
      <c r="HJQ88" s="227"/>
      <c r="HJR88" s="227"/>
      <c r="HJS88" s="227"/>
      <c r="HJT88" s="227"/>
      <c r="HJU88" s="227"/>
      <c r="HJV88" s="227"/>
      <c r="HJW88" s="227"/>
      <c r="HJX88" s="227"/>
      <c r="HJY88" s="227"/>
      <c r="HJZ88" s="227"/>
      <c r="HKA88" s="227"/>
      <c r="HKB88" s="227"/>
      <c r="HKC88" s="227"/>
      <c r="HKD88" s="227"/>
      <c r="HKE88" s="227"/>
      <c r="HKF88" s="227"/>
      <c r="HKG88" s="227"/>
      <c r="HKH88" s="227"/>
      <c r="HKI88" s="227"/>
      <c r="HKJ88" s="227"/>
      <c r="HKK88" s="227"/>
      <c r="HKL88" s="227"/>
      <c r="HKM88" s="227"/>
      <c r="HKN88" s="227"/>
      <c r="HKO88" s="227"/>
      <c r="HKP88" s="227"/>
      <c r="HKQ88" s="227"/>
      <c r="HKR88" s="227"/>
      <c r="HKS88" s="227"/>
      <c r="HKT88" s="227"/>
      <c r="HKU88" s="227"/>
      <c r="HKV88" s="227"/>
      <c r="HKW88" s="227"/>
      <c r="HKX88" s="227"/>
      <c r="HKY88" s="227"/>
      <c r="HKZ88" s="227"/>
      <c r="HLA88" s="227"/>
      <c r="HLB88" s="227"/>
      <c r="HLC88" s="227"/>
      <c r="HLD88" s="227"/>
      <c r="HLE88" s="227"/>
      <c r="HLF88" s="227"/>
      <c r="HLG88" s="227"/>
      <c r="HLH88" s="227"/>
      <c r="HLI88" s="227"/>
      <c r="HLJ88" s="227"/>
      <c r="HLK88" s="227"/>
      <c r="HLL88" s="227"/>
      <c r="HLM88" s="227"/>
      <c r="HLN88" s="227"/>
      <c r="HLO88" s="227"/>
      <c r="HLP88" s="227"/>
      <c r="HLQ88" s="227"/>
      <c r="HLR88" s="227"/>
      <c r="HLS88" s="227"/>
      <c r="HLT88" s="227"/>
      <c r="HLU88" s="227"/>
      <c r="HLV88" s="227"/>
      <c r="HLW88" s="227"/>
      <c r="HLX88" s="227"/>
      <c r="HLY88" s="227"/>
      <c r="HLZ88" s="227"/>
      <c r="HMA88" s="227"/>
      <c r="HMB88" s="227"/>
      <c r="HMC88" s="227"/>
      <c r="HMD88" s="227"/>
      <c r="HME88" s="227"/>
      <c r="HMF88" s="227"/>
      <c r="HMG88" s="227"/>
      <c r="HMH88" s="227"/>
      <c r="HMI88" s="227"/>
      <c r="HMJ88" s="227"/>
      <c r="HMK88" s="227"/>
      <c r="HML88" s="227"/>
      <c r="HMM88" s="227"/>
      <c r="HMN88" s="227"/>
      <c r="HMO88" s="227"/>
      <c r="HMP88" s="227"/>
      <c r="HMQ88" s="227"/>
      <c r="HMR88" s="227"/>
      <c r="HMS88" s="227"/>
      <c r="HMT88" s="227"/>
      <c r="HMU88" s="227"/>
      <c r="HMV88" s="227"/>
      <c r="HMW88" s="227"/>
      <c r="HMX88" s="227"/>
      <c r="HMY88" s="227"/>
      <c r="HMZ88" s="227"/>
      <c r="HNA88" s="227"/>
      <c r="HNB88" s="227"/>
      <c r="HNC88" s="227"/>
      <c r="HND88" s="227"/>
      <c r="HNE88" s="227"/>
      <c r="HNF88" s="227"/>
      <c r="HNG88" s="227"/>
      <c r="HNH88" s="227"/>
      <c r="HNI88" s="227"/>
      <c r="HNJ88" s="227"/>
      <c r="HNK88" s="227"/>
      <c r="HNL88" s="227"/>
      <c r="HNM88" s="227"/>
      <c r="HNN88" s="227"/>
      <c r="HNO88" s="227"/>
      <c r="HNP88" s="227"/>
      <c r="HNQ88" s="227"/>
      <c r="HNR88" s="227"/>
      <c r="HNS88" s="227"/>
      <c r="HNT88" s="227"/>
      <c r="HNU88" s="227"/>
      <c r="HNV88" s="227"/>
      <c r="HNW88" s="227"/>
      <c r="HNX88" s="227"/>
      <c r="HNY88" s="227"/>
      <c r="HNZ88" s="227"/>
      <c r="HOA88" s="227"/>
      <c r="HOB88" s="227"/>
      <c r="HOC88" s="227"/>
      <c r="HOD88" s="227"/>
      <c r="HOE88" s="227"/>
      <c r="HOF88" s="227"/>
      <c r="HOG88" s="227"/>
      <c r="HOH88" s="227"/>
      <c r="HOI88" s="227"/>
      <c r="HOJ88" s="227"/>
      <c r="HOK88" s="227"/>
      <c r="HOL88" s="227"/>
      <c r="HOM88" s="227"/>
      <c r="HON88" s="227"/>
      <c r="HOO88" s="227"/>
      <c r="HOP88" s="227"/>
      <c r="HOQ88" s="227"/>
      <c r="HOR88" s="227"/>
      <c r="HOS88" s="227"/>
      <c r="HOT88" s="227"/>
      <c r="HOU88" s="227"/>
      <c r="HOV88" s="227"/>
      <c r="HOW88" s="227"/>
      <c r="HOX88" s="227"/>
      <c r="HOY88" s="227"/>
      <c r="HOZ88" s="227"/>
      <c r="HPA88" s="227"/>
      <c r="HPB88" s="227"/>
      <c r="HPC88" s="227"/>
      <c r="HPD88" s="227"/>
      <c r="HPE88" s="227"/>
      <c r="HPF88" s="227"/>
      <c r="HPG88" s="227"/>
      <c r="HPH88" s="227"/>
      <c r="HPI88" s="227"/>
      <c r="HPJ88" s="227"/>
      <c r="HPK88" s="227"/>
      <c r="HPL88" s="227"/>
      <c r="HPM88" s="227"/>
      <c r="HPN88" s="227"/>
      <c r="HPO88" s="227"/>
      <c r="HPP88" s="227"/>
      <c r="HPQ88" s="227"/>
      <c r="HPR88" s="227"/>
      <c r="HPS88" s="227"/>
      <c r="HPT88" s="227"/>
      <c r="HPU88" s="227"/>
      <c r="HPV88" s="227"/>
      <c r="HPW88" s="227"/>
      <c r="HPX88" s="227"/>
      <c r="HPY88" s="227"/>
      <c r="HPZ88" s="227"/>
      <c r="HQA88" s="227"/>
      <c r="HQB88" s="227"/>
      <c r="HQC88" s="227"/>
      <c r="HQD88" s="227"/>
      <c r="HQE88" s="227"/>
      <c r="HQF88" s="227"/>
      <c r="HQG88" s="227"/>
      <c r="HQH88" s="227"/>
      <c r="HQI88" s="227"/>
      <c r="HQJ88" s="227"/>
      <c r="HQK88" s="227"/>
      <c r="HQL88" s="227"/>
      <c r="HQM88" s="227"/>
      <c r="HQN88" s="227"/>
      <c r="HQO88" s="227"/>
      <c r="HQP88" s="227"/>
      <c r="HQQ88" s="227"/>
      <c r="HQR88" s="227"/>
      <c r="HQS88" s="227"/>
      <c r="HQT88" s="227"/>
      <c r="HQU88" s="227"/>
      <c r="HQV88" s="227"/>
      <c r="HQW88" s="227"/>
      <c r="HQX88" s="227"/>
      <c r="HQY88" s="227"/>
      <c r="HQZ88" s="227"/>
      <c r="HRA88" s="227"/>
      <c r="HRB88" s="227"/>
      <c r="HRC88" s="227"/>
      <c r="HRD88" s="227"/>
      <c r="HRE88" s="227"/>
      <c r="HRF88" s="227"/>
      <c r="HRG88" s="227"/>
      <c r="HRH88" s="227"/>
      <c r="HRI88" s="227"/>
      <c r="HRJ88" s="227"/>
      <c r="HRK88" s="227"/>
      <c r="HRL88" s="227"/>
      <c r="HRM88" s="227"/>
      <c r="HRN88" s="227"/>
      <c r="HRO88" s="227"/>
      <c r="HRP88" s="227"/>
      <c r="HRQ88" s="227"/>
      <c r="HRR88" s="227"/>
      <c r="HRS88" s="227"/>
      <c r="HRT88" s="227"/>
      <c r="HRU88" s="227"/>
      <c r="HRV88" s="227"/>
      <c r="HRW88" s="227"/>
      <c r="HRX88" s="227"/>
      <c r="HRY88" s="227"/>
      <c r="HRZ88" s="227"/>
      <c r="HSA88" s="227"/>
      <c r="HSB88" s="227"/>
      <c r="HSC88" s="227"/>
      <c r="HSD88" s="227"/>
      <c r="HSE88" s="227"/>
      <c r="HSF88" s="227"/>
      <c r="HSG88" s="227"/>
      <c r="HSH88" s="227"/>
      <c r="HSI88" s="227"/>
      <c r="HSJ88" s="227"/>
      <c r="HSK88" s="227"/>
      <c r="HSL88" s="227"/>
      <c r="HSM88" s="227"/>
      <c r="HSN88" s="227"/>
      <c r="HSO88" s="227"/>
      <c r="HSP88" s="227"/>
      <c r="HSQ88" s="227"/>
      <c r="HSR88" s="227"/>
      <c r="HSS88" s="227"/>
      <c r="HST88" s="227"/>
      <c r="HSU88" s="227"/>
      <c r="HSV88" s="227"/>
      <c r="HSW88" s="227"/>
      <c r="HSX88" s="227"/>
      <c r="HSY88" s="227"/>
      <c r="HSZ88" s="227"/>
      <c r="HTA88" s="227"/>
      <c r="HTB88" s="227"/>
      <c r="HTC88" s="227"/>
      <c r="HTD88" s="227"/>
      <c r="HTE88" s="227"/>
      <c r="HTF88" s="227"/>
      <c r="HTG88" s="227"/>
      <c r="HTH88" s="227"/>
      <c r="HTI88" s="227"/>
      <c r="HTJ88" s="227"/>
      <c r="HTK88" s="227"/>
      <c r="HTL88" s="227"/>
      <c r="HTM88" s="227"/>
      <c r="HTN88" s="227"/>
      <c r="HTO88" s="227"/>
      <c r="HTP88" s="227"/>
      <c r="HTQ88" s="227"/>
      <c r="HTR88" s="227"/>
      <c r="HTS88" s="227"/>
      <c r="HTT88" s="227"/>
      <c r="HTU88" s="227"/>
      <c r="HTV88" s="227"/>
      <c r="HTW88" s="227"/>
      <c r="HTX88" s="227"/>
      <c r="HTY88" s="227"/>
      <c r="HTZ88" s="227"/>
      <c r="HUA88" s="227"/>
      <c r="HUB88" s="227"/>
      <c r="HUC88" s="227"/>
      <c r="HUD88" s="227"/>
      <c r="HUE88" s="227"/>
      <c r="HUF88" s="227"/>
      <c r="HUG88" s="227"/>
      <c r="HUH88" s="227"/>
      <c r="HUI88" s="227"/>
      <c r="HUJ88" s="227"/>
      <c r="HUK88" s="227"/>
      <c r="HUL88" s="227"/>
      <c r="HUM88" s="227"/>
      <c r="HUN88" s="227"/>
      <c r="HUO88" s="227"/>
      <c r="HUP88" s="227"/>
      <c r="HUQ88" s="227"/>
      <c r="HUR88" s="227"/>
      <c r="HUS88" s="227"/>
      <c r="HUT88" s="227"/>
      <c r="HUU88" s="227"/>
      <c r="HUV88" s="227"/>
      <c r="HUW88" s="227"/>
      <c r="HUX88" s="227"/>
      <c r="HUY88" s="227"/>
      <c r="HUZ88" s="227"/>
      <c r="HVA88" s="227"/>
      <c r="HVB88" s="227"/>
      <c r="HVC88" s="227"/>
      <c r="HVD88" s="227"/>
      <c r="HVE88" s="227"/>
      <c r="HVF88" s="227"/>
      <c r="HVG88" s="227"/>
      <c r="HVH88" s="227"/>
      <c r="HVI88" s="227"/>
      <c r="HVJ88" s="227"/>
      <c r="HVK88" s="227"/>
      <c r="HVL88" s="227"/>
      <c r="HVM88" s="227"/>
      <c r="HVN88" s="227"/>
      <c r="HVO88" s="227"/>
      <c r="HVP88" s="227"/>
      <c r="HVQ88" s="227"/>
      <c r="HVR88" s="227"/>
      <c r="HVS88" s="227"/>
      <c r="HVT88" s="227"/>
      <c r="HVU88" s="227"/>
      <c r="HVV88" s="227"/>
      <c r="HVW88" s="227"/>
      <c r="HVX88" s="227"/>
      <c r="HVY88" s="227"/>
      <c r="HVZ88" s="227"/>
      <c r="HWA88" s="227"/>
      <c r="HWB88" s="227"/>
      <c r="HWC88" s="227"/>
      <c r="HWD88" s="227"/>
      <c r="HWE88" s="227"/>
      <c r="HWF88" s="227"/>
      <c r="HWG88" s="227"/>
      <c r="HWH88" s="227"/>
      <c r="HWI88" s="227"/>
      <c r="HWJ88" s="227"/>
      <c r="HWK88" s="227"/>
      <c r="HWL88" s="227"/>
      <c r="HWM88" s="227"/>
      <c r="HWN88" s="227"/>
      <c r="HWO88" s="227"/>
      <c r="HWP88" s="227"/>
      <c r="HWQ88" s="227"/>
      <c r="HWR88" s="227"/>
      <c r="HWS88" s="227"/>
      <c r="HWT88" s="227"/>
      <c r="HWU88" s="227"/>
      <c r="HWV88" s="227"/>
      <c r="HWW88" s="227"/>
      <c r="HWX88" s="227"/>
      <c r="HWY88" s="227"/>
      <c r="HWZ88" s="227"/>
      <c r="HXA88" s="227"/>
      <c r="HXB88" s="227"/>
      <c r="HXC88" s="227"/>
      <c r="HXD88" s="227"/>
      <c r="HXE88" s="227"/>
      <c r="HXF88" s="227"/>
      <c r="HXG88" s="227"/>
      <c r="HXH88" s="227"/>
      <c r="HXI88" s="227"/>
      <c r="HXJ88" s="227"/>
      <c r="HXK88" s="227"/>
      <c r="HXL88" s="227"/>
      <c r="HXM88" s="227"/>
      <c r="HXN88" s="227"/>
      <c r="HXO88" s="227"/>
      <c r="HXP88" s="227"/>
      <c r="HXQ88" s="227"/>
      <c r="HXR88" s="227"/>
      <c r="HXS88" s="227"/>
      <c r="HXT88" s="227"/>
      <c r="HXU88" s="227"/>
      <c r="HXV88" s="227"/>
      <c r="HXW88" s="227"/>
      <c r="HXX88" s="227"/>
      <c r="HXY88" s="227"/>
      <c r="HXZ88" s="227"/>
      <c r="HYA88" s="227"/>
      <c r="HYB88" s="227"/>
      <c r="HYC88" s="227"/>
      <c r="HYD88" s="227"/>
      <c r="HYE88" s="227"/>
      <c r="HYF88" s="227"/>
      <c r="HYG88" s="227"/>
      <c r="HYH88" s="227"/>
      <c r="HYI88" s="227"/>
      <c r="HYJ88" s="227"/>
      <c r="HYK88" s="227"/>
      <c r="HYL88" s="227"/>
      <c r="HYM88" s="227"/>
      <c r="HYN88" s="227"/>
      <c r="HYO88" s="227"/>
      <c r="HYP88" s="227"/>
      <c r="HYQ88" s="227"/>
      <c r="HYR88" s="227"/>
      <c r="HYS88" s="227"/>
      <c r="HYT88" s="227"/>
      <c r="HYU88" s="227"/>
      <c r="HYV88" s="227"/>
      <c r="HYW88" s="227"/>
      <c r="HYX88" s="227"/>
      <c r="HYY88" s="227"/>
      <c r="HYZ88" s="227"/>
      <c r="HZA88" s="227"/>
      <c r="HZB88" s="227"/>
      <c r="HZC88" s="227"/>
      <c r="HZD88" s="227"/>
      <c r="HZE88" s="227"/>
      <c r="HZF88" s="227"/>
      <c r="HZG88" s="227"/>
      <c r="HZH88" s="227"/>
      <c r="HZI88" s="227"/>
      <c r="HZJ88" s="227"/>
      <c r="HZK88" s="227"/>
      <c r="HZL88" s="227"/>
      <c r="HZM88" s="227"/>
      <c r="HZN88" s="227"/>
      <c r="HZO88" s="227"/>
      <c r="HZP88" s="227"/>
      <c r="HZQ88" s="227"/>
      <c r="HZR88" s="227"/>
      <c r="HZS88" s="227"/>
      <c r="HZT88" s="227"/>
      <c r="HZU88" s="227"/>
      <c r="HZV88" s="227"/>
      <c r="HZW88" s="227"/>
      <c r="HZX88" s="227"/>
      <c r="HZY88" s="227"/>
      <c r="HZZ88" s="227"/>
      <c r="IAA88" s="227"/>
      <c r="IAB88" s="227"/>
      <c r="IAC88" s="227"/>
      <c r="IAD88" s="227"/>
      <c r="IAE88" s="227"/>
      <c r="IAF88" s="227"/>
      <c r="IAG88" s="227"/>
      <c r="IAH88" s="227"/>
      <c r="IAI88" s="227"/>
      <c r="IAJ88" s="227"/>
      <c r="IAK88" s="227"/>
      <c r="IAL88" s="227"/>
      <c r="IAM88" s="227"/>
      <c r="IAN88" s="227"/>
      <c r="IAO88" s="227"/>
      <c r="IAP88" s="227"/>
      <c r="IAQ88" s="227"/>
      <c r="IAR88" s="227"/>
      <c r="IAS88" s="227"/>
      <c r="IAT88" s="227"/>
      <c r="IAU88" s="227"/>
      <c r="IAV88" s="227"/>
      <c r="IAW88" s="227"/>
      <c r="IAX88" s="227"/>
      <c r="IAY88" s="227"/>
      <c r="IAZ88" s="227"/>
      <c r="IBA88" s="227"/>
      <c r="IBB88" s="227"/>
      <c r="IBC88" s="227"/>
      <c r="IBD88" s="227"/>
      <c r="IBE88" s="227"/>
      <c r="IBF88" s="227"/>
      <c r="IBG88" s="227"/>
      <c r="IBH88" s="227"/>
      <c r="IBI88" s="227"/>
      <c r="IBJ88" s="227"/>
      <c r="IBK88" s="227"/>
      <c r="IBL88" s="227"/>
      <c r="IBM88" s="227"/>
      <c r="IBN88" s="227"/>
      <c r="IBO88" s="227"/>
      <c r="IBP88" s="227"/>
      <c r="IBQ88" s="227"/>
      <c r="IBR88" s="227"/>
      <c r="IBS88" s="227"/>
      <c r="IBT88" s="227"/>
      <c r="IBU88" s="227"/>
      <c r="IBV88" s="227"/>
      <c r="IBW88" s="227"/>
      <c r="IBX88" s="227"/>
      <c r="IBY88" s="227"/>
      <c r="IBZ88" s="227"/>
      <c r="ICA88" s="227"/>
      <c r="ICB88" s="227"/>
      <c r="ICC88" s="227"/>
      <c r="ICD88" s="227"/>
      <c r="ICE88" s="227"/>
      <c r="ICF88" s="227"/>
      <c r="ICG88" s="227"/>
      <c r="ICH88" s="227"/>
      <c r="ICI88" s="227"/>
      <c r="ICJ88" s="227"/>
      <c r="ICK88" s="227"/>
      <c r="ICL88" s="227"/>
      <c r="ICM88" s="227"/>
      <c r="ICN88" s="227"/>
      <c r="ICO88" s="227"/>
      <c r="ICP88" s="227"/>
      <c r="ICQ88" s="227"/>
      <c r="ICR88" s="227"/>
      <c r="ICS88" s="227"/>
      <c r="ICT88" s="227"/>
      <c r="ICU88" s="227"/>
      <c r="ICV88" s="227"/>
      <c r="ICW88" s="227"/>
      <c r="ICX88" s="227"/>
      <c r="ICY88" s="227"/>
      <c r="ICZ88" s="227"/>
      <c r="IDA88" s="227"/>
      <c r="IDB88" s="227"/>
      <c r="IDC88" s="227"/>
      <c r="IDD88" s="227"/>
      <c r="IDE88" s="227"/>
      <c r="IDF88" s="227"/>
      <c r="IDG88" s="227"/>
      <c r="IDH88" s="227"/>
      <c r="IDI88" s="227"/>
      <c r="IDJ88" s="227"/>
      <c r="IDK88" s="227"/>
      <c r="IDL88" s="227"/>
      <c r="IDM88" s="227"/>
      <c r="IDN88" s="227"/>
      <c r="IDO88" s="227"/>
      <c r="IDP88" s="227"/>
      <c r="IDQ88" s="227"/>
      <c r="IDR88" s="227"/>
      <c r="IDS88" s="227"/>
      <c r="IDT88" s="227"/>
      <c r="IDU88" s="227"/>
      <c r="IDV88" s="227"/>
      <c r="IDW88" s="227"/>
      <c r="IDX88" s="227"/>
      <c r="IDY88" s="227"/>
      <c r="IDZ88" s="227"/>
      <c r="IEA88" s="227"/>
      <c r="IEB88" s="227"/>
      <c r="IEC88" s="227"/>
      <c r="IED88" s="227"/>
      <c r="IEE88" s="227"/>
      <c r="IEF88" s="227"/>
      <c r="IEG88" s="227"/>
      <c r="IEH88" s="227"/>
      <c r="IEI88" s="227"/>
      <c r="IEJ88" s="227"/>
      <c r="IEK88" s="227"/>
      <c r="IEL88" s="227"/>
      <c r="IEM88" s="227"/>
      <c r="IEN88" s="227"/>
      <c r="IEO88" s="227"/>
      <c r="IEP88" s="227"/>
      <c r="IEQ88" s="227"/>
      <c r="IER88" s="227"/>
      <c r="IES88" s="227"/>
      <c r="IET88" s="227"/>
      <c r="IEU88" s="227"/>
      <c r="IEV88" s="227"/>
      <c r="IEW88" s="227"/>
      <c r="IEX88" s="227"/>
      <c r="IEY88" s="227"/>
      <c r="IEZ88" s="227"/>
      <c r="IFA88" s="227"/>
      <c r="IFB88" s="227"/>
      <c r="IFC88" s="227"/>
      <c r="IFD88" s="227"/>
      <c r="IFE88" s="227"/>
      <c r="IFF88" s="227"/>
      <c r="IFG88" s="227"/>
      <c r="IFH88" s="227"/>
      <c r="IFI88" s="227"/>
      <c r="IFJ88" s="227"/>
      <c r="IFK88" s="227"/>
      <c r="IFL88" s="227"/>
      <c r="IFM88" s="227"/>
      <c r="IFN88" s="227"/>
      <c r="IFO88" s="227"/>
      <c r="IFP88" s="227"/>
      <c r="IFQ88" s="227"/>
      <c r="IFR88" s="227"/>
      <c r="IFS88" s="227"/>
      <c r="IFT88" s="227"/>
      <c r="IFU88" s="227"/>
      <c r="IFV88" s="227"/>
      <c r="IFW88" s="227"/>
      <c r="IFX88" s="227"/>
      <c r="IFY88" s="227"/>
      <c r="IFZ88" s="227"/>
      <c r="IGA88" s="227"/>
      <c r="IGB88" s="227"/>
      <c r="IGC88" s="227"/>
      <c r="IGD88" s="227"/>
      <c r="IGE88" s="227"/>
      <c r="IGF88" s="227"/>
      <c r="IGG88" s="227"/>
      <c r="IGH88" s="227"/>
      <c r="IGI88" s="227"/>
      <c r="IGJ88" s="227"/>
      <c r="IGK88" s="227"/>
      <c r="IGL88" s="227"/>
      <c r="IGM88" s="227"/>
      <c r="IGN88" s="227"/>
      <c r="IGO88" s="227"/>
      <c r="IGP88" s="227"/>
      <c r="IGQ88" s="227"/>
      <c r="IGR88" s="227"/>
      <c r="IGS88" s="227"/>
      <c r="IGT88" s="227"/>
      <c r="IGU88" s="227"/>
      <c r="IGV88" s="227"/>
      <c r="IGW88" s="227"/>
      <c r="IGX88" s="227"/>
      <c r="IGY88" s="227"/>
      <c r="IGZ88" s="227"/>
      <c r="IHA88" s="227"/>
      <c r="IHB88" s="227"/>
      <c r="IHC88" s="227"/>
      <c r="IHD88" s="227"/>
      <c r="IHE88" s="227"/>
      <c r="IHF88" s="227"/>
      <c r="IHG88" s="227"/>
      <c r="IHH88" s="227"/>
      <c r="IHI88" s="227"/>
      <c r="IHJ88" s="227"/>
      <c r="IHK88" s="227"/>
      <c r="IHL88" s="227"/>
      <c r="IHM88" s="227"/>
      <c r="IHN88" s="227"/>
      <c r="IHO88" s="227"/>
      <c r="IHP88" s="227"/>
      <c r="IHQ88" s="227"/>
      <c r="IHR88" s="227"/>
      <c r="IHS88" s="227"/>
      <c r="IHT88" s="227"/>
      <c r="IHU88" s="227"/>
      <c r="IHV88" s="227"/>
      <c r="IHW88" s="227"/>
      <c r="IHX88" s="227"/>
      <c r="IHY88" s="227"/>
      <c r="IHZ88" s="227"/>
      <c r="IIA88" s="227"/>
      <c r="IIB88" s="227"/>
      <c r="IIC88" s="227"/>
      <c r="IID88" s="227"/>
      <c r="IIE88" s="227"/>
      <c r="IIF88" s="227"/>
      <c r="IIG88" s="227"/>
      <c r="IIH88" s="227"/>
      <c r="III88" s="227"/>
      <c r="IIJ88" s="227"/>
      <c r="IIK88" s="227"/>
      <c r="IIL88" s="227"/>
      <c r="IIM88" s="227"/>
      <c r="IIN88" s="227"/>
      <c r="IIO88" s="227"/>
      <c r="IIP88" s="227"/>
      <c r="IIQ88" s="227"/>
      <c r="IIR88" s="227"/>
      <c r="IIS88" s="227"/>
      <c r="IIT88" s="227"/>
      <c r="IIU88" s="227"/>
      <c r="IIV88" s="227"/>
      <c r="IIW88" s="227"/>
      <c r="IIX88" s="227"/>
      <c r="IIY88" s="227"/>
      <c r="IIZ88" s="227"/>
      <c r="IJA88" s="227"/>
      <c r="IJB88" s="227"/>
      <c r="IJC88" s="227"/>
      <c r="IJD88" s="227"/>
      <c r="IJE88" s="227"/>
      <c r="IJF88" s="227"/>
      <c r="IJG88" s="227"/>
      <c r="IJH88" s="227"/>
      <c r="IJI88" s="227"/>
      <c r="IJJ88" s="227"/>
      <c r="IJK88" s="227"/>
      <c r="IJL88" s="227"/>
      <c r="IJM88" s="227"/>
      <c r="IJN88" s="227"/>
      <c r="IJO88" s="227"/>
      <c r="IJP88" s="227"/>
      <c r="IJQ88" s="227"/>
      <c r="IJR88" s="227"/>
      <c r="IJS88" s="227"/>
      <c r="IJT88" s="227"/>
      <c r="IJU88" s="227"/>
      <c r="IJV88" s="227"/>
      <c r="IJW88" s="227"/>
      <c r="IJX88" s="227"/>
      <c r="IJY88" s="227"/>
      <c r="IJZ88" s="227"/>
      <c r="IKA88" s="227"/>
      <c r="IKB88" s="227"/>
      <c r="IKC88" s="227"/>
      <c r="IKD88" s="227"/>
      <c r="IKE88" s="227"/>
      <c r="IKF88" s="227"/>
      <c r="IKG88" s="227"/>
      <c r="IKH88" s="227"/>
      <c r="IKI88" s="227"/>
      <c r="IKJ88" s="227"/>
      <c r="IKK88" s="227"/>
      <c r="IKL88" s="227"/>
      <c r="IKM88" s="227"/>
      <c r="IKN88" s="227"/>
      <c r="IKO88" s="227"/>
      <c r="IKP88" s="227"/>
      <c r="IKQ88" s="227"/>
      <c r="IKR88" s="227"/>
      <c r="IKS88" s="227"/>
      <c r="IKT88" s="227"/>
      <c r="IKU88" s="227"/>
      <c r="IKV88" s="227"/>
      <c r="IKW88" s="227"/>
      <c r="IKX88" s="227"/>
      <c r="IKY88" s="227"/>
      <c r="IKZ88" s="227"/>
      <c r="ILA88" s="227"/>
      <c r="ILB88" s="227"/>
      <c r="ILC88" s="227"/>
      <c r="ILD88" s="227"/>
      <c r="ILE88" s="227"/>
      <c r="ILF88" s="227"/>
      <c r="ILG88" s="227"/>
      <c r="ILH88" s="227"/>
      <c r="ILI88" s="227"/>
      <c r="ILJ88" s="227"/>
      <c r="ILK88" s="227"/>
      <c r="ILL88" s="227"/>
      <c r="ILM88" s="227"/>
      <c r="ILN88" s="227"/>
      <c r="ILO88" s="227"/>
      <c r="ILP88" s="227"/>
      <c r="ILQ88" s="227"/>
      <c r="ILR88" s="227"/>
      <c r="ILS88" s="227"/>
      <c r="ILT88" s="227"/>
      <c r="ILU88" s="227"/>
      <c r="ILV88" s="227"/>
      <c r="ILW88" s="227"/>
      <c r="ILX88" s="227"/>
      <c r="ILY88" s="227"/>
      <c r="ILZ88" s="227"/>
      <c r="IMA88" s="227"/>
      <c r="IMB88" s="227"/>
      <c r="IMC88" s="227"/>
      <c r="IMD88" s="227"/>
      <c r="IME88" s="227"/>
      <c r="IMF88" s="227"/>
      <c r="IMG88" s="227"/>
      <c r="IMH88" s="227"/>
      <c r="IMI88" s="227"/>
      <c r="IMJ88" s="227"/>
      <c r="IMK88" s="227"/>
      <c r="IML88" s="227"/>
      <c r="IMM88" s="227"/>
      <c r="IMN88" s="227"/>
      <c r="IMO88" s="227"/>
      <c r="IMP88" s="227"/>
      <c r="IMQ88" s="227"/>
      <c r="IMR88" s="227"/>
      <c r="IMS88" s="227"/>
      <c r="IMT88" s="227"/>
      <c r="IMU88" s="227"/>
      <c r="IMV88" s="227"/>
      <c r="IMW88" s="227"/>
      <c r="IMX88" s="227"/>
      <c r="IMY88" s="227"/>
      <c r="IMZ88" s="227"/>
      <c r="INA88" s="227"/>
      <c r="INB88" s="227"/>
      <c r="INC88" s="227"/>
      <c r="IND88" s="227"/>
      <c r="INE88" s="227"/>
      <c r="INF88" s="227"/>
      <c r="ING88" s="227"/>
      <c r="INH88" s="227"/>
      <c r="INI88" s="227"/>
      <c r="INJ88" s="227"/>
      <c r="INK88" s="227"/>
      <c r="INL88" s="227"/>
      <c r="INM88" s="227"/>
      <c r="INN88" s="227"/>
      <c r="INO88" s="227"/>
      <c r="INP88" s="227"/>
      <c r="INQ88" s="227"/>
      <c r="INR88" s="227"/>
      <c r="INS88" s="227"/>
      <c r="INT88" s="227"/>
      <c r="INU88" s="227"/>
      <c r="INV88" s="227"/>
      <c r="INW88" s="227"/>
      <c r="INX88" s="227"/>
      <c r="INY88" s="227"/>
      <c r="INZ88" s="227"/>
      <c r="IOA88" s="227"/>
      <c r="IOB88" s="227"/>
      <c r="IOC88" s="227"/>
      <c r="IOD88" s="227"/>
      <c r="IOE88" s="227"/>
      <c r="IOF88" s="227"/>
      <c r="IOG88" s="227"/>
      <c r="IOH88" s="227"/>
      <c r="IOI88" s="227"/>
      <c r="IOJ88" s="227"/>
      <c r="IOK88" s="227"/>
      <c r="IOL88" s="227"/>
      <c r="IOM88" s="227"/>
      <c r="ION88" s="227"/>
      <c r="IOO88" s="227"/>
      <c r="IOP88" s="227"/>
      <c r="IOQ88" s="227"/>
      <c r="IOR88" s="227"/>
      <c r="IOS88" s="227"/>
      <c r="IOT88" s="227"/>
      <c r="IOU88" s="227"/>
      <c r="IOV88" s="227"/>
      <c r="IOW88" s="227"/>
      <c r="IOX88" s="227"/>
      <c r="IOY88" s="227"/>
      <c r="IOZ88" s="227"/>
      <c r="IPA88" s="227"/>
      <c r="IPB88" s="227"/>
      <c r="IPC88" s="227"/>
      <c r="IPD88" s="227"/>
      <c r="IPE88" s="227"/>
      <c r="IPF88" s="227"/>
      <c r="IPG88" s="227"/>
      <c r="IPH88" s="227"/>
      <c r="IPI88" s="227"/>
      <c r="IPJ88" s="227"/>
      <c r="IPK88" s="227"/>
      <c r="IPL88" s="227"/>
      <c r="IPM88" s="227"/>
      <c r="IPN88" s="227"/>
      <c r="IPO88" s="227"/>
      <c r="IPP88" s="227"/>
      <c r="IPQ88" s="227"/>
      <c r="IPR88" s="227"/>
      <c r="IPS88" s="227"/>
      <c r="IPT88" s="227"/>
      <c r="IPU88" s="227"/>
      <c r="IPV88" s="227"/>
      <c r="IPW88" s="227"/>
      <c r="IPX88" s="227"/>
      <c r="IPY88" s="227"/>
      <c r="IPZ88" s="227"/>
      <c r="IQA88" s="227"/>
      <c r="IQB88" s="227"/>
      <c r="IQC88" s="227"/>
      <c r="IQD88" s="227"/>
      <c r="IQE88" s="227"/>
      <c r="IQF88" s="227"/>
      <c r="IQG88" s="227"/>
      <c r="IQH88" s="227"/>
      <c r="IQI88" s="227"/>
      <c r="IQJ88" s="227"/>
      <c r="IQK88" s="227"/>
      <c r="IQL88" s="227"/>
      <c r="IQM88" s="227"/>
      <c r="IQN88" s="227"/>
      <c r="IQO88" s="227"/>
      <c r="IQP88" s="227"/>
      <c r="IQQ88" s="227"/>
      <c r="IQR88" s="227"/>
      <c r="IQS88" s="227"/>
      <c r="IQT88" s="227"/>
      <c r="IQU88" s="227"/>
      <c r="IQV88" s="227"/>
      <c r="IQW88" s="227"/>
      <c r="IQX88" s="227"/>
      <c r="IQY88" s="227"/>
      <c r="IQZ88" s="227"/>
      <c r="IRA88" s="227"/>
      <c r="IRB88" s="227"/>
      <c r="IRC88" s="227"/>
      <c r="IRD88" s="227"/>
      <c r="IRE88" s="227"/>
      <c r="IRF88" s="227"/>
      <c r="IRG88" s="227"/>
      <c r="IRH88" s="227"/>
      <c r="IRI88" s="227"/>
      <c r="IRJ88" s="227"/>
      <c r="IRK88" s="227"/>
      <c r="IRL88" s="227"/>
      <c r="IRM88" s="227"/>
      <c r="IRN88" s="227"/>
      <c r="IRO88" s="227"/>
      <c r="IRP88" s="227"/>
      <c r="IRQ88" s="227"/>
      <c r="IRR88" s="227"/>
      <c r="IRS88" s="227"/>
      <c r="IRT88" s="227"/>
      <c r="IRU88" s="227"/>
      <c r="IRV88" s="227"/>
      <c r="IRW88" s="227"/>
      <c r="IRX88" s="227"/>
      <c r="IRY88" s="227"/>
      <c r="IRZ88" s="227"/>
      <c r="ISA88" s="227"/>
      <c r="ISB88" s="227"/>
      <c r="ISC88" s="227"/>
      <c r="ISD88" s="227"/>
      <c r="ISE88" s="227"/>
      <c r="ISF88" s="227"/>
      <c r="ISG88" s="227"/>
      <c r="ISH88" s="227"/>
      <c r="ISI88" s="227"/>
      <c r="ISJ88" s="227"/>
      <c r="ISK88" s="227"/>
      <c r="ISL88" s="227"/>
      <c r="ISM88" s="227"/>
      <c r="ISN88" s="227"/>
      <c r="ISO88" s="227"/>
      <c r="ISP88" s="227"/>
      <c r="ISQ88" s="227"/>
      <c r="ISR88" s="227"/>
      <c r="ISS88" s="227"/>
      <c r="IST88" s="227"/>
      <c r="ISU88" s="227"/>
      <c r="ISV88" s="227"/>
      <c r="ISW88" s="227"/>
      <c r="ISX88" s="227"/>
      <c r="ISY88" s="227"/>
      <c r="ISZ88" s="227"/>
      <c r="ITA88" s="227"/>
      <c r="ITB88" s="227"/>
      <c r="ITC88" s="227"/>
      <c r="ITD88" s="227"/>
      <c r="ITE88" s="227"/>
      <c r="ITF88" s="227"/>
      <c r="ITG88" s="227"/>
      <c r="ITH88" s="227"/>
      <c r="ITI88" s="227"/>
      <c r="ITJ88" s="227"/>
      <c r="ITK88" s="227"/>
      <c r="ITL88" s="227"/>
      <c r="ITM88" s="227"/>
      <c r="ITN88" s="227"/>
      <c r="ITO88" s="227"/>
      <c r="ITP88" s="227"/>
      <c r="ITQ88" s="227"/>
      <c r="ITR88" s="227"/>
      <c r="ITS88" s="227"/>
      <c r="ITT88" s="227"/>
      <c r="ITU88" s="227"/>
      <c r="ITV88" s="227"/>
      <c r="ITW88" s="227"/>
      <c r="ITX88" s="227"/>
      <c r="ITY88" s="227"/>
      <c r="ITZ88" s="227"/>
      <c r="IUA88" s="227"/>
      <c r="IUB88" s="227"/>
      <c r="IUC88" s="227"/>
      <c r="IUD88" s="227"/>
      <c r="IUE88" s="227"/>
      <c r="IUF88" s="227"/>
      <c r="IUG88" s="227"/>
      <c r="IUH88" s="227"/>
      <c r="IUI88" s="227"/>
      <c r="IUJ88" s="227"/>
      <c r="IUK88" s="227"/>
      <c r="IUL88" s="227"/>
      <c r="IUM88" s="227"/>
      <c r="IUN88" s="227"/>
      <c r="IUO88" s="227"/>
      <c r="IUP88" s="227"/>
      <c r="IUQ88" s="227"/>
      <c r="IUR88" s="227"/>
      <c r="IUS88" s="227"/>
      <c r="IUT88" s="227"/>
      <c r="IUU88" s="227"/>
      <c r="IUV88" s="227"/>
      <c r="IUW88" s="227"/>
      <c r="IUX88" s="227"/>
      <c r="IUY88" s="227"/>
      <c r="IUZ88" s="227"/>
      <c r="IVA88" s="227"/>
      <c r="IVB88" s="227"/>
      <c r="IVC88" s="227"/>
      <c r="IVD88" s="227"/>
      <c r="IVE88" s="227"/>
      <c r="IVF88" s="227"/>
      <c r="IVG88" s="227"/>
      <c r="IVH88" s="227"/>
      <c r="IVI88" s="227"/>
      <c r="IVJ88" s="227"/>
      <c r="IVK88" s="227"/>
      <c r="IVL88" s="227"/>
      <c r="IVM88" s="227"/>
      <c r="IVN88" s="227"/>
      <c r="IVO88" s="227"/>
      <c r="IVP88" s="227"/>
      <c r="IVQ88" s="227"/>
      <c r="IVR88" s="227"/>
      <c r="IVS88" s="227"/>
      <c r="IVT88" s="227"/>
      <c r="IVU88" s="227"/>
      <c r="IVV88" s="227"/>
      <c r="IVW88" s="227"/>
      <c r="IVX88" s="227"/>
      <c r="IVY88" s="227"/>
      <c r="IVZ88" s="227"/>
      <c r="IWA88" s="227"/>
      <c r="IWB88" s="227"/>
      <c r="IWC88" s="227"/>
      <c r="IWD88" s="227"/>
      <c r="IWE88" s="227"/>
      <c r="IWF88" s="227"/>
      <c r="IWG88" s="227"/>
      <c r="IWH88" s="227"/>
      <c r="IWI88" s="227"/>
      <c r="IWJ88" s="227"/>
      <c r="IWK88" s="227"/>
      <c r="IWL88" s="227"/>
      <c r="IWM88" s="227"/>
      <c r="IWN88" s="227"/>
      <c r="IWO88" s="227"/>
      <c r="IWP88" s="227"/>
      <c r="IWQ88" s="227"/>
      <c r="IWR88" s="227"/>
      <c r="IWS88" s="227"/>
      <c r="IWT88" s="227"/>
      <c r="IWU88" s="227"/>
      <c r="IWV88" s="227"/>
      <c r="IWW88" s="227"/>
      <c r="IWX88" s="227"/>
      <c r="IWY88" s="227"/>
      <c r="IWZ88" s="227"/>
      <c r="IXA88" s="227"/>
      <c r="IXB88" s="227"/>
      <c r="IXC88" s="227"/>
      <c r="IXD88" s="227"/>
      <c r="IXE88" s="227"/>
      <c r="IXF88" s="227"/>
      <c r="IXG88" s="227"/>
      <c r="IXH88" s="227"/>
      <c r="IXI88" s="227"/>
      <c r="IXJ88" s="227"/>
      <c r="IXK88" s="227"/>
      <c r="IXL88" s="227"/>
      <c r="IXM88" s="227"/>
      <c r="IXN88" s="227"/>
      <c r="IXO88" s="227"/>
      <c r="IXP88" s="227"/>
      <c r="IXQ88" s="227"/>
      <c r="IXR88" s="227"/>
      <c r="IXS88" s="227"/>
      <c r="IXT88" s="227"/>
      <c r="IXU88" s="227"/>
      <c r="IXV88" s="227"/>
      <c r="IXW88" s="227"/>
      <c r="IXX88" s="227"/>
      <c r="IXY88" s="227"/>
      <c r="IXZ88" s="227"/>
      <c r="IYA88" s="227"/>
      <c r="IYB88" s="227"/>
      <c r="IYC88" s="227"/>
      <c r="IYD88" s="227"/>
      <c r="IYE88" s="227"/>
      <c r="IYF88" s="227"/>
      <c r="IYG88" s="227"/>
      <c r="IYH88" s="227"/>
      <c r="IYI88" s="227"/>
      <c r="IYJ88" s="227"/>
      <c r="IYK88" s="227"/>
      <c r="IYL88" s="227"/>
      <c r="IYM88" s="227"/>
      <c r="IYN88" s="227"/>
      <c r="IYO88" s="227"/>
      <c r="IYP88" s="227"/>
      <c r="IYQ88" s="227"/>
      <c r="IYR88" s="227"/>
      <c r="IYS88" s="227"/>
      <c r="IYT88" s="227"/>
      <c r="IYU88" s="227"/>
      <c r="IYV88" s="227"/>
      <c r="IYW88" s="227"/>
      <c r="IYX88" s="227"/>
      <c r="IYY88" s="227"/>
      <c r="IYZ88" s="227"/>
      <c r="IZA88" s="227"/>
      <c r="IZB88" s="227"/>
      <c r="IZC88" s="227"/>
      <c r="IZD88" s="227"/>
      <c r="IZE88" s="227"/>
      <c r="IZF88" s="227"/>
      <c r="IZG88" s="227"/>
      <c r="IZH88" s="227"/>
      <c r="IZI88" s="227"/>
      <c r="IZJ88" s="227"/>
      <c r="IZK88" s="227"/>
      <c r="IZL88" s="227"/>
      <c r="IZM88" s="227"/>
      <c r="IZN88" s="227"/>
      <c r="IZO88" s="227"/>
      <c r="IZP88" s="227"/>
      <c r="IZQ88" s="227"/>
      <c r="IZR88" s="227"/>
      <c r="IZS88" s="227"/>
      <c r="IZT88" s="227"/>
      <c r="IZU88" s="227"/>
      <c r="IZV88" s="227"/>
      <c r="IZW88" s="227"/>
      <c r="IZX88" s="227"/>
      <c r="IZY88" s="227"/>
      <c r="IZZ88" s="227"/>
      <c r="JAA88" s="227"/>
      <c r="JAB88" s="227"/>
      <c r="JAC88" s="227"/>
      <c r="JAD88" s="227"/>
      <c r="JAE88" s="227"/>
      <c r="JAF88" s="227"/>
      <c r="JAG88" s="227"/>
      <c r="JAH88" s="227"/>
      <c r="JAI88" s="227"/>
      <c r="JAJ88" s="227"/>
      <c r="JAK88" s="227"/>
      <c r="JAL88" s="227"/>
      <c r="JAM88" s="227"/>
      <c r="JAN88" s="227"/>
      <c r="JAO88" s="227"/>
      <c r="JAP88" s="227"/>
      <c r="JAQ88" s="227"/>
      <c r="JAR88" s="227"/>
      <c r="JAS88" s="227"/>
      <c r="JAT88" s="227"/>
      <c r="JAU88" s="227"/>
      <c r="JAV88" s="227"/>
      <c r="JAW88" s="227"/>
      <c r="JAX88" s="227"/>
      <c r="JAY88" s="227"/>
      <c r="JAZ88" s="227"/>
      <c r="JBA88" s="227"/>
      <c r="JBB88" s="227"/>
      <c r="JBC88" s="227"/>
      <c r="JBD88" s="227"/>
      <c r="JBE88" s="227"/>
      <c r="JBF88" s="227"/>
      <c r="JBG88" s="227"/>
      <c r="JBH88" s="227"/>
      <c r="JBI88" s="227"/>
      <c r="JBJ88" s="227"/>
      <c r="JBK88" s="227"/>
      <c r="JBL88" s="227"/>
      <c r="JBM88" s="227"/>
      <c r="JBN88" s="227"/>
      <c r="JBO88" s="227"/>
      <c r="JBP88" s="227"/>
      <c r="JBQ88" s="227"/>
      <c r="JBR88" s="227"/>
      <c r="JBS88" s="227"/>
      <c r="JBT88" s="227"/>
      <c r="JBU88" s="227"/>
      <c r="JBV88" s="227"/>
      <c r="JBW88" s="227"/>
      <c r="JBX88" s="227"/>
      <c r="JBY88" s="227"/>
      <c r="JBZ88" s="227"/>
      <c r="JCA88" s="227"/>
      <c r="JCB88" s="227"/>
      <c r="JCC88" s="227"/>
      <c r="JCD88" s="227"/>
      <c r="JCE88" s="227"/>
      <c r="JCF88" s="227"/>
      <c r="JCG88" s="227"/>
      <c r="JCH88" s="227"/>
      <c r="JCI88" s="227"/>
      <c r="JCJ88" s="227"/>
      <c r="JCK88" s="227"/>
      <c r="JCL88" s="227"/>
      <c r="JCM88" s="227"/>
      <c r="JCN88" s="227"/>
      <c r="JCO88" s="227"/>
      <c r="JCP88" s="227"/>
      <c r="JCQ88" s="227"/>
      <c r="JCR88" s="227"/>
      <c r="JCS88" s="227"/>
      <c r="JCT88" s="227"/>
      <c r="JCU88" s="227"/>
      <c r="JCV88" s="227"/>
      <c r="JCW88" s="227"/>
      <c r="JCX88" s="227"/>
      <c r="JCY88" s="227"/>
      <c r="JCZ88" s="227"/>
      <c r="JDA88" s="227"/>
      <c r="JDB88" s="227"/>
      <c r="JDC88" s="227"/>
      <c r="JDD88" s="227"/>
      <c r="JDE88" s="227"/>
      <c r="JDF88" s="227"/>
      <c r="JDG88" s="227"/>
      <c r="JDH88" s="227"/>
      <c r="JDI88" s="227"/>
      <c r="JDJ88" s="227"/>
      <c r="JDK88" s="227"/>
      <c r="JDL88" s="227"/>
      <c r="JDM88" s="227"/>
      <c r="JDN88" s="227"/>
      <c r="JDO88" s="227"/>
      <c r="JDP88" s="227"/>
      <c r="JDQ88" s="227"/>
      <c r="JDR88" s="227"/>
      <c r="JDS88" s="227"/>
      <c r="JDT88" s="227"/>
      <c r="JDU88" s="227"/>
      <c r="JDV88" s="227"/>
      <c r="JDW88" s="227"/>
      <c r="JDX88" s="227"/>
      <c r="JDY88" s="227"/>
      <c r="JDZ88" s="227"/>
      <c r="JEA88" s="227"/>
      <c r="JEB88" s="227"/>
      <c r="JEC88" s="227"/>
      <c r="JED88" s="227"/>
      <c r="JEE88" s="227"/>
      <c r="JEF88" s="227"/>
      <c r="JEG88" s="227"/>
      <c r="JEH88" s="227"/>
      <c r="JEI88" s="227"/>
      <c r="JEJ88" s="227"/>
      <c r="JEK88" s="227"/>
      <c r="JEL88" s="227"/>
      <c r="JEM88" s="227"/>
      <c r="JEN88" s="227"/>
      <c r="JEO88" s="227"/>
      <c r="JEP88" s="227"/>
      <c r="JEQ88" s="227"/>
      <c r="JER88" s="227"/>
      <c r="JES88" s="227"/>
      <c r="JET88" s="227"/>
      <c r="JEU88" s="227"/>
      <c r="JEV88" s="227"/>
      <c r="JEW88" s="227"/>
      <c r="JEX88" s="227"/>
      <c r="JEY88" s="227"/>
      <c r="JEZ88" s="227"/>
      <c r="JFA88" s="227"/>
      <c r="JFB88" s="227"/>
      <c r="JFC88" s="227"/>
      <c r="JFD88" s="227"/>
      <c r="JFE88" s="227"/>
      <c r="JFF88" s="227"/>
      <c r="JFG88" s="227"/>
      <c r="JFH88" s="227"/>
      <c r="JFI88" s="227"/>
      <c r="JFJ88" s="227"/>
      <c r="JFK88" s="227"/>
      <c r="JFL88" s="227"/>
      <c r="JFM88" s="227"/>
      <c r="JFN88" s="227"/>
      <c r="JFO88" s="227"/>
      <c r="JFP88" s="227"/>
      <c r="JFQ88" s="227"/>
      <c r="JFR88" s="227"/>
      <c r="JFS88" s="227"/>
      <c r="JFT88" s="227"/>
      <c r="JFU88" s="227"/>
      <c r="JFV88" s="227"/>
      <c r="JFW88" s="227"/>
      <c r="JFX88" s="227"/>
      <c r="JFY88" s="227"/>
      <c r="JFZ88" s="227"/>
      <c r="JGA88" s="227"/>
      <c r="JGB88" s="227"/>
      <c r="JGC88" s="227"/>
      <c r="JGD88" s="227"/>
      <c r="JGE88" s="227"/>
      <c r="JGF88" s="227"/>
      <c r="JGG88" s="227"/>
      <c r="JGH88" s="227"/>
      <c r="JGI88" s="227"/>
      <c r="JGJ88" s="227"/>
      <c r="JGK88" s="227"/>
      <c r="JGL88" s="227"/>
      <c r="JGM88" s="227"/>
      <c r="JGN88" s="227"/>
      <c r="JGO88" s="227"/>
      <c r="JGP88" s="227"/>
      <c r="JGQ88" s="227"/>
      <c r="JGR88" s="227"/>
      <c r="JGS88" s="227"/>
      <c r="JGT88" s="227"/>
      <c r="JGU88" s="227"/>
      <c r="JGV88" s="227"/>
      <c r="JGW88" s="227"/>
      <c r="JGX88" s="227"/>
      <c r="JGY88" s="227"/>
      <c r="JGZ88" s="227"/>
      <c r="JHA88" s="227"/>
      <c r="JHB88" s="227"/>
      <c r="JHC88" s="227"/>
      <c r="JHD88" s="227"/>
      <c r="JHE88" s="227"/>
      <c r="JHF88" s="227"/>
      <c r="JHG88" s="227"/>
      <c r="JHH88" s="227"/>
      <c r="JHI88" s="227"/>
      <c r="JHJ88" s="227"/>
      <c r="JHK88" s="227"/>
      <c r="JHL88" s="227"/>
      <c r="JHM88" s="227"/>
      <c r="JHN88" s="227"/>
      <c r="JHO88" s="227"/>
      <c r="JHP88" s="227"/>
      <c r="JHQ88" s="227"/>
      <c r="JHR88" s="227"/>
      <c r="JHS88" s="227"/>
      <c r="JHT88" s="227"/>
      <c r="JHU88" s="227"/>
      <c r="JHV88" s="227"/>
      <c r="JHW88" s="227"/>
      <c r="JHX88" s="227"/>
      <c r="JHY88" s="227"/>
      <c r="JHZ88" s="227"/>
      <c r="JIA88" s="227"/>
      <c r="JIB88" s="227"/>
      <c r="JIC88" s="227"/>
      <c r="JID88" s="227"/>
      <c r="JIE88" s="227"/>
      <c r="JIF88" s="227"/>
      <c r="JIG88" s="227"/>
      <c r="JIH88" s="227"/>
      <c r="JII88" s="227"/>
      <c r="JIJ88" s="227"/>
      <c r="JIK88" s="227"/>
      <c r="JIL88" s="227"/>
      <c r="JIM88" s="227"/>
      <c r="JIN88" s="227"/>
      <c r="JIO88" s="227"/>
      <c r="JIP88" s="227"/>
      <c r="JIQ88" s="227"/>
      <c r="JIR88" s="227"/>
      <c r="JIS88" s="227"/>
      <c r="JIT88" s="227"/>
      <c r="JIU88" s="227"/>
      <c r="JIV88" s="227"/>
      <c r="JIW88" s="227"/>
      <c r="JIX88" s="227"/>
      <c r="JIY88" s="227"/>
      <c r="JIZ88" s="227"/>
      <c r="JJA88" s="227"/>
      <c r="JJB88" s="227"/>
      <c r="JJC88" s="227"/>
      <c r="JJD88" s="227"/>
      <c r="JJE88" s="227"/>
      <c r="JJF88" s="227"/>
      <c r="JJG88" s="227"/>
      <c r="JJH88" s="227"/>
      <c r="JJI88" s="227"/>
      <c r="JJJ88" s="227"/>
      <c r="JJK88" s="227"/>
      <c r="JJL88" s="227"/>
      <c r="JJM88" s="227"/>
      <c r="JJN88" s="227"/>
      <c r="JJO88" s="227"/>
      <c r="JJP88" s="227"/>
      <c r="JJQ88" s="227"/>
      <c r="JJR88" s="227"/>
      <c r="JJS88" s="227"/>
      <c r="JJT88" s="227"/>
      <c r="JJU88" s="227"/>
      <c r="JJV88" s="227"/>
      <c r="JJW88" s="227"/>
      <c r="JJX88" s="227"/>
      <c r="JJY88" s="227"/>
      <c r="JJZ88" s="227"/>
      <c r="JKA88" s="227"/>
      <c r="JKB88" s="227"/>
      <c r="JKC88" s="227"/>
      <c r="JKD88" s="227"/>
      <c r="JKE88" s="227"/>
      <c r="JKF88" s="227"/>
      <c r="JKG88" s="227"/>
      <c r="JKH88" s="227"/>
      <c r="JKI88" s="227"/>
      <c r="JKJ88" s="227"/>
      <c r="JKK88" s="227"/>
      <c r="JKL88" s="227"/>
      <c r="JKM88" s="227"/>
      <c r="JKN88" s="227"/>
      <c r="JKO88" s="227"/>
      <c r="JKP88" s="227"/>
      <c r="JKQ88" s="227"/>
      <c r="JKR88" s="227"/>
      <c r="JKS88" s="227"/>
      <c r="JKT88" s="227"/>
      <c r="JKU88" s="227"/>
      <c r="JKV88" s="227"/>
      <c r="JKW88" s="227"/>
      <c r="JKX88" s="227"/>
      <c r="JKY88" s="227"/>
      <c r="JKZ88" s="227"/>
      <c r="JLA88" s="227"/>
      <c r="JLB88" s="227"/>
      <c r="JLC88" s="227"/>
      <c r="JLD88" s="227"/>
      <c r="JLE88" s="227"/>
      <c r="JLF88" s="227"/>
      <c r="JLG88" s="227"/>
      <c r="JLH88" s="227"/>
      <c r="JLI88" s="227"/>
      <c r="JLJ88" s="227"/>
      <c r="JLK88" s="227"/>
      <c r="JLL88" s="227"/>
      <c r="JLM88" s="227"/>
      <c r="JLN88" s="227"/>
      <c r="JLO88" s="227"/>
      <c r="JLP88" s="227"/>
      <c r="JLQ88" s="227"/>
      <c r="JLR88" s="227"/>
      <c r="JLS88" s="227"/>
      <c r="JLT88" s="227"/>
      <c r="JLU88" s="227"/>
      <c r="JLV88" s="227"/>
      <c r="JLW88" s="227"/>
      <c r="JLX88" s="227"/>
      <c r="JLY88" s="227"/>
      <c r="JLZ88" s="227"/>
      <c r="JMA88" s="227"/>
      <c r="JMB88" s="227"/>
      <c r="JMC88" s="227"/>
      <c r="JMD88" s="227"/>
      <c r="JME88" s="227"/>
      <c r="JMF88" s="227"/>
      <c r="JMG88" s="227"/>
      <c r="JMH88" s="227"/>
      <c r="JMI88" s="227"/>
      <c r="JMJ88" s="227"/>
      <c r="JMK88" s="227"/>
      <c r="JML88" s="227"/>
      <c r="JMM88" s="227"/>
      <c r="JMN88" s="227"/>
      <c r="JMO88" s="227"/>
      <c r="JMP88" s="227"/>
      <c r="JMQ88" s="227"/>
      <c r="JMR88" s="227"/>
      <c r="JMS88" s="227"/>
      <c r="JMT88" s="227"/>
      <c r="JMU88" s="227"/>
      <c r="JMV88" s="227"/>
      <c r="JMW88" s="227"/>
      <c r="JMX88" s="227"/>
      <c r="JMY88" s="227"/>
      <c r="JMZ88" s="227"/>
      <c r="JNA88" s="227"/>
      <c r="JNB88" s="227"/>
      <c r="JNC88" s="227"/>
      <c r="JND88" s="227"/>
      <c r="JNE88" s="227"/>
      <c r="JNF88" s="227"/>
      <c r="JNG88" s="227"/>
      <c r="JNH88" s="227"/>
      <c r="JNI88" s="227"/>
      <c r="JNJ88" s="227"/>
      <c r="JNK88" s="227"/>
      <c r="JNL88" s="227"/>
      <c r="JNM88" s="227"/>
      <c r="JNN88" s="227"/>
      <c r="JNO88" s="227"/>
      <c r="JNP88" s="227"/>
      <c r="JNQ88" s="227"/>
      <c r="JNR88" s="227"/>
      <c r="JNS88" s="227"/>
      <c r="JNT88" s="227"/>
      <c r="JNU88" s="227"/>
      <c r="JNV88" s="227"/>
      <c r="JNW88" s="227"/>
      <c r="JNX88" s="227"/>
      <c r="JNY88" s="227"/>
      <c r="JNZ88" s="227"/>
      <c r="JOA88" s="227"/>
      <c r="JOB88" s="227"/>
      <c r="JOC88" s="227"/>
      <c r="JOD88" s="227"/>
      <c r="JOE88" s="227"/>
      <c r="JOF88" s="227"/>
      <c r="JOG88" s="227"/>
      <c r="JOH88" s="227"/>
      <c r="JOI88" s="227"/>
      <c r="JOJ88" s="227"/>
      <c r="JOK88" s="227"/>
      <c r="JOL88" s="227"/>
      <c r="JOM88" s="227"/>
      <c r="JON88" s="227"/>
      <c r="JOO88" s="227"/>
      <c r="JOP88" s="227"/>
      <c r="JOQ88" s="227"/>
      <c r="JOR88" s="227"/>
      <c r="JOS88" s="227"/>
      <c r="JOT88" s="227"/>
      <c r="JOU88" s="227"/>
      <c r="JOV88" s="227"/>
      <c r="JOW88" s="227"/>
      <c r="JOX88" s="227"/>
      <c r="JOY88" s="227"/>
      <c r="JOZ88" s="227"/>
      <c r="JPA88" s="227"/>
      <c r="JPB88" s="227"/>
      <c r="JPC88" s="227"/>
      <c r="JPD88" s="227"/>
      <c r="JPE88" s="227"/>
      <c r="JPF88" s="227"/>
      <c r="JPG88" s="227"/>
      <c r="JPH88" s="227"/>
      <c r="JPI88" s="227"/>
      <c r="JPJ88" s="227"/>
      <c r="JPK88" s="227"/>
      <c r="JPL88" s="227"/>
      <c r="JPM88" s="227"/>
      <c r="JPN88" s="227"/>
      <c r="JPO88" s="227"/>
      <c r="JPP88" s="227"/>
      <c r="JPQ88" s="227"/>
      <c r="JPR88" s="227"/>
      <c r="JPS88" s="227"/>
      <c r="JPT88" s="227"/>
      <c r="JPU88" s="227"/>
      <c r="JPV88" s="227"/>
      <c r="JPW88" s="227"/>
      <c r="JPX88" s="227"/>
      <c r="JPY88" s="227"/>
      <c r="JPZ88" s="227"/>
      <c r="JQA88" s="227"/>
      <c r="JQB88" s="227"/>
      <c r="JQC88" s="227"/>
      <c r="JQD88" s="227"/>
      <c r="JQE88" s="227"/>
      <c r="JQF88" s="227"/>
      <c r="JQG88" s="227"/>
      <c r="JQH88" s="227"/>
      <c r="JQI88" s="227"/>
      <c r="JQJ88" s="227"/>
      <c r="JQK88" s="227"/>
      <c r="JQL88" s="227"/>
      <c r="JQM88" s="227"/>
      <c r="JQN88" s="227"/>
      <c r="JQO88" s="227"/>
      <c r="JQP88" s="227"/>
      <c r="JQQ88" s="227"/>
      <c r="JQR88" s="227"/>
      <c r="JQS88" s="227"/>
      <c r="JQT88" s="227"/>
      <c r="JQU88" s="227"/>
      <c r="JQV88" s="227"/>
      <c r="JQW88" s="227"/>
      <c r="JQX88" s="227"/>
      <c r="JQY88" s="227"/>
      <c r="JQZ88" s="227"/>
      <c r="JRA88" s="227"/>
      <c r="JRB88" s="227"/>
      <c r="JRC88" s="227"/>
      <c r="JRD88" s="227"/>
      <c r="JRE88" s="227"/>
      <c r="JRF88" s="227"/>
      <c r="JRG88" s="227"/>
      <c r="JRH88" s="227"/>
      <c r="JRI88" s="227"/>
      <c r="JRJ88" s="227"/>
      <c r="JRK88" s="227"/>
      <c r="JRL88" s="227"/>
      <c r="JRM88" s="227"/>
      <c r="JRN88" s="227"/>
      <c r="JRO88" s="227"/>
      <c r="JRP88" s="227"/>
      <c r="JRQ88" s="227"/>
      <c r="JRR88" s="227"/>
      <c r="JRS88" s="227"/>
      <c r="JRT88" s="227"/>
      <c r="JRU88" s="227"/>
      <c r="JRV88" s="227"/>
      <c r="JRW88" s="227"/>
      <c r="JRX88" s="227"/>
      <c r="JRY88" s="227"/>
      <c r="JRZ88" s="227"/>
      <c r="JSA88" s="227"/>
      <c r="JSB88" s="227"/>
      <c r="JSC88" s="227"/>
      <c r="JSD88" s="227"/>
      <c r="JSE88" s="227"/>
      <c r="JSF88" s="227"/>
      <c r="JSG88" s="227"/>
      <c r="JSH88" s="227"/>
      <c r="JSI88" s="227"/>
      <c r="JSJ88" s="227"/>
      <c r="JSK88" s="227"/>
      <c r="JSL88" s="227"/>
      <c r="JSM88" s="227"/>
      <c r="JSN88" s="227"/>
      <c r="JSO88" s="227"/>
      <c r="JSP88" s="227"/>
      <c r="JSQ88" s="227"/>
      <c r="JSR88" s="227"/>
      <c r="JSS88" s="227"/>
      <c r="JST88" s="227"/>
      <c r="JSU88" s="227"/>
      <c r="JSV88" s="227"/>
      <c r="JSW88" s="227"/>
      <c r="JSX88" s="227"/>
      <c r="JSY88" s="227"/>
      <c r="JSZ88" s="227"/>
      <c r="JTA88" s="227"/>
      <c r="JTB88" s="227"/>
      <c r="JTC88" s="227"/>
      <c r="JTD88" s="227"/>
      <c r="JTE88" s="227"/>
      <c r="JTF88" s="227"/>
      <c r="JTG88" s="227"/>
      <c r="JTH88" s="227"/>
      <c r="JTI88" s="227"/>
      <c r="JTJ88" s="227"/>
      <c r="JTK88" s="227"/>
      <c r="JTL88" s="227"/>
      <c r="JTM88" s="227"/>
      <c r="JTN88" s="227"/>
      <c r="JTO88" s="227"/>
      <c r="JTP88" s="227"/>
      <c r="JTQ88" s="227"/>
      <c r="JTR88" s="227"/>
      <c r="JTS88" s="227"/>
      <c r="JTT88" s="227"/>
      <c r="JTU88" s="227"/>
      <c r="JTV88" s="227"/>
      <c r="JTW88" s="227"/>
      <c r="JTX88" s="227"/>
      <c r="JTY88" s="227"/>
      <c r="JTZ88" s="227"/>
      <c r="JUA88" s="227"/>
      <c r="JUB88" s="227"/>
      <c r="JUC88" s="227"/>
      <c r="JUD88" s="227"/>
      <c r="JUE88" s="227"/>
      <c r="JUF88" s="227"/>
      <c r="JUG88" s="227"/>
      <c r="JUH88" s="227"/>
      <c r="JUI88" s="227"/>
      <c r="JUJ88" s="227"/>
      <c r="JUK88" s="227"/>
      <c r="JUL88" s="227"/>
      <c r="JUM88" s="227"/>
      <c r="JUN88" s="227"/>
      <c r="JUO88" s="227"/>
      <c r="JUP88" s="227"/>
      <c r="JUQ88" s="227"/>
      <c r="JUR88" s="227"/>
      <c r="JUS88" s="227"/>
      <c r="JUT88" s="227"/>
      <c r="JUU88" s="227"/>
      <c r="JUV88" s="227"/>
      <c r="JUW88" s="227"/>
      <c r="JUX88" s="227"/>
      <c r="JUY88" s="227"/>
      <c r="JUZ88" s="227"/>
      <c r="JVA88" s="227"/>
      <c r="JVB88" s="227"/>
      <c r="JVC88" s="227"/>
      <c r="JVD88" s="227"/>
      <c r="JVE88" s="227"/>
      <c r="JVF88" s="227"/>
      <c r="JVG88" s="227"/>
      <c r="JVH88" s="227"/>
      <c r="JVI88" s="227"/>
      <c r="JVJ88" s="227"/>
      <c r="JVK88" s="227"/>
      <c r="JVL88" s="227"/>
      <c r="JVM88" s="227"/>
      <c r="JVN88" s="227"/>
      <c r="JVO88" s="227"/>
      <c r="JVP88" s="227"/>
      <c r="JVQ88" s="227"/>
      <c r="JVR88" s="227"/>
      <c r="JVS88" s="227"/>
      <c r="JVT88" s="227"/>
      <c r="JVU88" s="227"/>
      <c r="JVV88" s="227"/>
      <c r="JVW88" s="227"/>
      <c r="JVX88" s="227"/>
      <c r="JVY88" s="227"/>
      <c r="JVZ88" s="227"/>
      <c r="JWA88" s="227"/>
      <c r="JWB88" s="227"/>
      <c r="JWC88" s="227"/>
      <c r="JWD88" s="227"/>
      <c r="JWE88" s="227"/>
      <c r="JWF88" s="227"/>
      <c r="JWG88" s="227"/>
      <c r="JWH88" s="227"/>
      <c r="JWI88" s="227"/>
      <c r="JWJ88" s="227"/>
      <c r="JWK88" s="227"/>
      <c r="JWL88" s="227"/>
      <c r="JWM88" s="227"/>
      <c r="JWN88" s="227"/>
      <c r="JWO88" s="227"/>
      <c r="JWP88" s="227"/>
      <c r="JWQ88" s="227"/>
      <c r="JWR88" s="227"/>
      <c r="JWS88" s="227"/>
      <c r="JWT88" s="227"/>
      <c r="JWU88" s="227"/>
      <c r="JWV88" s="227"/>
      <c r="JWW88" s="227"/>
      <c r="JWX88" s="227"/>
      <c r="JWY88" s="227"/>
      <c r="JWZ88" s="227"/>
      <c r="JXA88" s="227"/>
      <c r="JXB88" s="227"/>
      <c r="JXC88" s="227"/>
      <c r="JXD88" s="227"/>
      <c r="JXE88" s="227"/>
      <c r="JXF88" s="227"/>
      <c r="JXG88" s="227"/>
      <c r="JXH88" s="227"/>
      <c r="JXI88" s="227"/>
      <c r="JXJ88" s="227"/>
      <c r="JXK88" s="227"/>
      <c r="JXL88" s="227"/>
      <c r="JXM88" s="227"/>
      <c r="JXN88" s="227"/>
      <c r="JXO88" s="227"/>
      <c r="JXP88" s="227"/>
      <c r="JXQ88" s="227"/>
      <c r="JXR88" s="227"/>
      <c r="JXS88" s="227"/>
      <c r="JXT88" s="227"/>
      <c r="JXU88" s="227"/>
      <c r="JXV88" s="227"/>
      <c r="JXW88" s="227"/>
      <c r="JXX88" s="227"/>
      <c r="JXY88" s="227"/>
      <c r="JXZ88" s="227"/>
      <c r="JYA88" s="227"/>
      <c r="JYB88" s="227"/>
      <c r="JYC88" s="227"/>
      <c r="JYD88" s="227"/>
      <c r="JYE88" s="227"/>
      <c r="JYF88" s="227"/>
      <c r="JYG88" s="227"/>
      <c r="JYH88" s="227"/>
      <c r="JYI88" s="227"/>
      <c r="JYJ88" s="227"/>
      <c r="JYK88" s="227"/>
      <c r="JYL88" s="227"/>
      <c r="JYM88" s="227"/>
      <c r="JYN88" s="227"/>
      <c r="JYO88" s="227"/>
      <c r="JYP88" s="227"/>
      <c r="JYQ88" s="227"/>
      <c r="JYR88" s="227"/>
      <c r="JYS88" s="227"/>
      <c r="JYT88" s="227"/>
      <c r="JYU88" s="227"/>
      <c r="JYV88" s="227"/>
      <c r="JYW88" s="227"/>
      <c r="JYX88" s="227"/>
      <c r="JYY88" s="227"/>
      <c r="JYZ88" s="227"/>
      <c r="JZA88" s="227"/>
      <c r="JZB88" s="227"/>
      <c r="JZC88" s="227"/>
      <c r="JZD88" s="227"/>
      <c r="JZE88" s="227"/>
      <c r="JZF88" s="227"/>
      <c r="JZG88" s="227"/>
      <c r="JZH88" s="227"/>
      <c r="JZI88" s="227"/>
      <c r="JZJ88" s="227"/>
      <c r="JZK88" s="227"/>
      <c r="JZL88" s="227"/>
      <c r="JZM88" s="227"/>
      <c r="JZN88" s="227"/>
      <c r="JZO88" s="227"/>
      <c r="JZP88" s="227"/>
      <c r="JZQ88" s="227"/>
      <c r="JZR88" s="227"/>
      <c r="JZS88" s="227"/>
      <c r="JZT88" s="227"/>
      <c r="JZU88" s="227"/>
      <c r="JZV88" s="227"/>
      <c r="JZW88" s="227"/>
      <c r="JZX88" s="227"/>
      <c r="JZY88" s="227"/>
      <c r="JZZ88" s="227"/>
      <c r="KAA88" s="227"/>
      <c r="KAB88" s="227"/>
      <c r="KAC88" s="227"/>
      <c r="KAD88" s="227"/>
      <c r="KAE88" s="227"/>
      <c r="KAF88" s="227"/>
      <c r="KAG88" s="227"/>
      <c r="KAH88" s="227"/>
      <c r="KAI88" s="227"/>
      <c r="KAJ88" s="227"/>
      <c r="KAK88" s="227"/>
      <c r="KAL88" s="227"/>
      <c r="KAM88" s="227"/>
      <c r="KAN88" s="227"/>
      <c r="KAO88" s="227"/>
      <c r="KAP88" s="227"/>
      <c r="KAQ88" s="227"/>
      <c r="KAR88" s="227"/>
      <c r="KAS88" s="227"/>
      <c r="KAT88" s="227"/>
      <c r="KAU88" s="227"/>
      <c r="KAV88" s="227"/>
      <c r="KAW88" s="227"/>
      <c r="KAX88" s="227"/>
      <c r="KAY88" s="227"/>
      <c r="KAZ88" s="227"/>
      <c r="KBA88" s="227"/>
      <c r="KBB88" s="227"/>
      <c r="KBC88" s="227"/>
      <c r="KBD88" s="227"/>
      <c r="KBE88" s="227"/>
      <c r="KBF88" s="227"/>
      <c r="KBG88" s="227"/>
      <c r="KBH88" s="227"/>
      <c r="KBI88" s="227"/>
      <c r="KBJ88" s="227"/>
      <c r="KBK88" s="227"/>
      <c r="KBL88" s="227"/>
      <c r="KBM88" s="227"/>
      <c r="KBN88" s="227"/>
      <c r="KBO88" s="227"/>
      <c r="KBP88" s="227"/>
      <c r="KBQ88" s="227"/>
      <c r="KBR88" s="227"/>
      <c r="KBS88" s="227"/>
      <c r="KBT88" s="227"/>
      <c r="KBU88" s="227"/>
      <c r="KBV88" s="227"/>
      <c r="KBW88" s="227"/>
      <c r="KBX88" s="227"/>
      <c r="KBY88" s="227"/>
      <c r="KBZ88" s="227"/>
      <c r="KCA88" s="227"/>
      <c r="KCB88" s="227"/>
      <c r="KCC88" s="227"/>
      <c r="KCD88" s="227"/>
      <c r="KCE88" s="227"/>
      <c r="KCF88" s="227"/>
      <c r="KCG88" s="227"/>
      <c r="KCH88" s="227"/>
      <c r="KCI88" s="227"/>
      <c r="KCJ88" s="227"/>
      <c r="KCK88" s="227"/>
      <c r="KCL88" s="227"/>
      <c r="KCM88" s="227"/>
      <c r="KCN88" s="227"/>
      <c r="KCO88" s="227"/>
      <c r="KCP88" s="227"/>
      <c r="KCQ88" s="227"/>
      <c r="KCR88" s="227"/>
      <c r="KCS88" s="227"/>
      <c r="KCT88" s="227"/>
      <c r="KCU88" s="227"/>
      <c r="KCV88" s="227"/>
      <c r="KCW88" s="227"/>
      <c r="KCX88" s="227"/>
      <c r="KCY88" s="227"/>
      <c r="KCZ88" s="227"/>
      <c r="KDA88" s="227"/>
      <c r="KDB88" s="227"/>
      <c r="KDC88" s="227"/>
      <c r="KDD88" s="227"/>
      <c r="KDE88" s="227"/>
      <c r="KDF88" s="227"/>
      <c r="KDG88" s="227"/>
      <c r="KDH88" s="227"/>
      <c r="KDI88" s="227"/>
      <c r="KDJ88" s="227"/>
      <c r="KDK88" s="227"/>
      <c r="KDL88" s="227"/>
      <c r="KDM88" s="227"/>
      <c r="KDN88" s="227"/>
      <c r="KDO88" s="227"/>
      <c r="KDP88" s="227"/>
      <c r="KDQ88" s="227"/>
      <c r="KDR88" s="227"/>
      <c r="KDS88" s="227"/>
      <c r="KDT88" s="227"/>
      <c r="KDU88" s="227"/>
      <c r="KDV88" s="227"/>
      <c r="KDW88" s="227"/>
      <c r="KDX88" s="227"/>
      <c r="KDY88" s="227"/>
      <c r="KDZ88" s="227"/>
      <c r="KEA88" s="227"/>
      <c r="KEB88" s="227"/>
      <c r="KEC88" s="227"/>
      <c r="KED88" s="227"/>
      <c r="KEE88" s="227"/>
      <c r="KEF88" s="227"/>
      <c r="KEG88" s="227"/>
      <c r="KEH88" s="227"/>
      <c r="KEI88" s="227"/>
      <c r="KEJ88" s="227"/>
      <c r="KEK88" s="227"/>
      <c r="KEL88" s="227"/>
      <c r="KEM88" s="227"/>
      <c r="KEN88" s="227"/>
      <c r="KEO88" s="227"/>
      <c r="KEP88" s="227"/>
      <c r="KEQ88" s="227"/>
      <c r="KER88" s="227"/>
      <c r="KES88" s="227"/>
      <c r="KET88" s="227"/>
      <c r="KEU88" s="227"/>
      <c r="KEV88" s="227"/>
      <c r="KEW88" s="227"/>
      <c r="KEX88" s="227"/>
      <c r="KEY88" s="227"/>
      <c r="KEZ88" s="227"/>
      <c r="KFA88" s="227"/>
      <c r="KFB88" s="227"/>
      <c r="KFC88" s="227"/>
      <c r="KFD88" s="227"/>
      <c r="KFE88" s="227"/>
      <c r="KFF88" s="227"/>
      <c r="KFG88" s="227"/>
      <c r="KFH88" s="227"/>
      <c r="KFI88" s="227"/>
      <c r="KFJ88" s="227"/>
      <c r="KFK88" s="227"/>
      <c r="KFL88" s="227"/>
      <c r="KFM88" s="227"/>
      <c r="KFN88" s="227"/>
      <c r="KFO88" s="227"/>
      <c r="KFP88" s="227"/>
      <c r="KFQ88" s="227"/>
      <c r="KFR88" s="227"/>
      <c r="KFS88" s="227"/>
      <c r="KFT88" s="227"/>
      <c r="KFU88" s="227"/>
      <c r="KFV88" s="227"/>
      <c r="KFW88" s="227"/>
      <c r="KFX88" s="227"/>
      <c r="KFY88" s="227"/>
      <c r="KFZ88" s="227"/>
      <c r="KGA88" s="227"/>
      <c r="KGB88" s="227"/>
      <c r="KGC88" s="227"/>
      <c r="KGD88" s="227"/>
      <c r="KGE88" s="227"/>
      <c r="KGF88" s="227"/>
      <c r="KGG88" s="227"/>
      <c r="KGH88" s="227"/>
      <c r="KGI88" s="227"/>
      <c r="KGJ88" s="227"/>
      <c r="KGK88" s="227"/>
      <c r="KGL88" s="227"/>
      <c r="KGM88" s="227"/>
      <c r="KGN88" s="227"/>
      <c r="KGO88" s="227"/>
      <c r="KGP88" s="227"/>
      <c r="KGQ88" s="227"/>
      <c r="KGR88" s="227"/>
      <c r="KGS88" s="227"/>
      <c r="KGT88" s="227"/>
      <c r="KGU88" s="227"/>
      <c r="KGV88" s="227"/>
      <c r="KGW88" s="227"/>
      <c r="KGX88" s="227"/>
      <c r="KGY88" s="227"/>
      <c r="KGZ88" s="227"/>
      <c r="KHA88" s="227"/>
      <c r="KHB88" s="227"/>
      <c r="KHC88" s="227"/>
      <c r="KHD88" s="227"/>
      <c r="KHE88" s="227"/>
      <c r="KHF88" s="227"/>
      <c r="KHG88" s="227"/>
      <c r="KHH88" s="227"/>
      <c r="KHI88" s="227"/>
      <c r="KHJ88" s="227"/>
      <c r="KHK88" s="227"/>
      <c r="KHL88" s="227"/>
      <c r="KHM88" s="227"/>
      <c r="KHN88" s="227"/>
      <c r="KHO88" s="227"/>
      <c r="KHP88" s="227"/>
      <c r="KHQ88" s="227"/>
      <c r="KHR88" s="227"/>
      <c r="KHS88" s="227"/>
      <c r="KHT88" s="227"/>
      <c r="KHU88" s="227"/>
      <c r="KHV88" s="227"/>
      <c r="KHW88" s="227"/>
      <c r="KHX88" s="227"/>
      <c r="KHY88" s="227"/>
      <c r="KHZ88" s="227"/>
      <c r="KIA88" s="227"/>
      <c r="KIB88" s="227"/>
      <c r="KIC88" s="227"/>
      <c r="KID88" s="227"/>
      <c r="KIE88" s="227"/>
      <c r="KIF88" s="227"/>
      <c r="KIG88" s="227"/>
      <c r="KIH88" s="227"/>
      <c r="KII88" s="227"/>
      <c r="KIJ88" s="227"/>
      <c r="KIK88" s="227"/>
      <c r="KIL88" s="227"/>
      <c r="KIM88" s="227"/>
      <c r="KIN88" s="227"/>
      <c r="KIO88" s="227"/>
      <c r="KIP88" s="227"/>
      <c r="KIQ88" s="227"/>
      <c r="KIR88" s="227"/>
      <c r="KIS88" s="227"/>
      <c r="KIT88" s="227"/>
      <c r="KIU88" s="227"/>
      <c r="KIV88" s="227"/>
      <c r="KIW88" s="227"/>
      <c r="KIX88" s="227"/>
      <c r="KIY88" s="227"/>
      <c r="KIZ88" s="227"/>
      <c r="KJA88" s="227"/>
      <c r="KJB88" s="227"/>
      <c r="KJC88" s="227"/>
      <c r="KJD88" s="227"/>
      <c r="KJE88" s="227"/>
      <c r="KJF88" s="227"/>
      <c r="KJG88" s="227"/>
      <c r="KJH88" s="227"/>
      <c r="KJI88" s="227"/>
      <c r="KJJ88" s="227"/>
      <c r="KJK88" s="227"/>
      <c r="KJL88" s="227"/>
      <c r="KJM88" s="227"/>
      <c r="KJN88" s="227"/>
      <c r="KJO88" s="227"/>
      <c r="KJP88" s="227"/>
      <c r="KJQ88" s="227"/>
      <c r="KJR88" s="227"/>
      <c r="KJS88" s="227"/>
      <c r="KJT88" s="227"/>
      <c r="KJU88" s="227"/>
      <c r="KJV88" s="227"/>
      <c r="KJW88" s="227"/>
      <c r="KJX88" s="227"/>
      <c r="KJY88" s="227"/>
      <c r="KJZ88" s="227"/>
      <c r="KKA88" s="227"/>
      <c r="KKB88" s="227"/>
      <c r="KKC88" s="227"/>
      <c r="KKD88" s="227"/>
      <c r="KKE88" s="227"/>
      <c r="KKF88" s="227"/>
      <c r="KKG88" s="227"/>
      <c r="KKH88" s="227"/>
      <c r="KKI88" s="227"/>
      <c r="KKJ88" s="227"/>
      <c r="KKK88" s="227"/>
      <c r="KKL88" s="227"/>
      <c r="KKM88" s="227"/>
      <c r="KKN88" s="227"/>
      <c r="KKO88" s="227"/>
      <c r="KKP88" s="227"/>
      <c r="KKQ88" s="227"/>
      <c r="KKR88" s="227"/>
      <c r="KKS88" s="227"/>
      <c r="KKT88" s="227"/>
      <c r="KKU88" s="227"/>
      <c r="KKV88" s="227"/>
      <c r="KKW88" s="227"/>
      <c r="KKX88" s="227"/>
      <c r="KKY88" s="227"/>
      <c r="KKZ88" s="227"/>
      <c r="KLA88" s="227"/>
      <c r="KLB88" s="227"/>
      <c r="KLC88" s="227"/>
      <c r="KLD88" s="227"/>
      <c r="KLE88" s="227"/>
      <c r="KLF88" s="227"/>
      <c r="KLG88" s="227"/>
      <c r="KLH88" s="227"/>
      <c r="KLI88" s="227"/>
      <c r="KLJ88" s="227"/>
      <c r="KLK88" s="227"/>
      <c r="KLL88" s="227"/>
      <c r="KLM88" s="227"/>
      <c r="KLN88" s="227"/>
      <c r="KLO88" s="227"/>
      <c r="KLP88" s="227"/>
      <c r="KLQ88" s="227"/>
      <c r="KLR88" s="227"/>
      <c r="KLS88" s="227"/>
      <c r="KLT88" s="227"/>
      <c r="KLU88" s="227"/>
      <c r="KLV88" s="227"/>
      <c r="KLW88" s="227"/>
      <c r="KLX88" s="227"/>
      <c r="KLY88" s="227"/>
      <c r="KLZ88" s="227"/>
      <c r="KMA88" s="227"/>
      <c r="KMB88" s="227"/>
      <c r="KMC88" s="227"/>
      <c r="KMD88" s="227"/>
      <c r="KME88" s="227"/>
      <c r="KMF88" s="227"/>
      <c r="KMG88" s="227"/>
      <c r="KMH88" s="227"/>
      <c r="KMI88" s="227"/>
      <c r="KMJ88" s="227"/>
      <c r="KMK88" s="227"/>
      <c r="KML88" s="227"/>
      <c r="KMM88" s="227"/>
      <c r="KMN88" s="227"/>
      <c r="KMO88" s="227"/>
      <c r="KMP88" s="227"/>
      <c r="KMQ88" s="227"/>
      <c r="KMR88" s="227"/>
      <c r="KMS88" s="227"/>
      <c r="KMT88" s="227"/>
      <c r="KMU88" s="227"/>
      <c r="KMV88" s="227"/>
      <c r="KMW88" s="227"/>
      <c r="KMX88" s="227"/>
      <c r="KMY88" s="227"/>
      <c r="KMZ88" s="227"/>
      <c r="KNA88" s="227"/>
      <c r="KNB88" s="227"/>
      <c r="KNC88" s="227"/>
      <c r="KND88" s="227"/>
      <c r="KNE88" s="227"/>
      <c r="KNF88" s="227"/>
      <c r="KNG88" s="227"/>
      <c r="KNH88" s="227"/>
      <c r="KNI88" s="227"/>
      <c r="KNJ88" s="227"/>
      <c r="KNK88" s="227"/>
      <c r="KNL88" s="227"/>
      <c r="KNM88" s="227"/>
      <c r="KNN88" s="227"/>
      <c r="KNO88" s="227"/>
      <c r="KNP88" s="227"/>
      <c r="KNQ88" s="227"/>
      <c r="KNR88" s="227"/>
      <c r="KNS88" s="227"/>
      <c r="KNT88" s="227"/>
      <c r="KNU88" s="227"/>
      <c r="KNV88" s="227"/>
      <c r="KNW88" s="227"/>
      <c r="KNX88" s="227"/>
      <c r="KNY88" s="227"/>
      <c r="KNZ88" s="227"/>
      <c r="KOA88" s="227"/>
      <c r="KOB88" s="227"/>
      <c r="KOC88" s="227"/>
      <c r="KOD88" s="227"/>
      <c r="KOE88" s="227"/>
      <c r="KOF88" s="227"/>
      <c r="KOG88" s="227"/>
      <c r="KOH88" s="227"/>
      <c r="KOI88" s="227"/>
      <c r="KOJ88" s="227"/>
      <c r="KOK88" s="227"/>
      <c r="KOL88" s="227"/>
      <c r="KOM88" s="227"/>
      <c r="KON88" s="227"/>
      <c r="KOO88" s="227"/>
      <c r="KOP88" s="227"/>
      <c r="KOQ88" s="227"/>
      <c r="KOR88" s="227"/>
      <c r="KOS88" s="227"/>
      <c r="KOT88" s="227"/>
      <c r="KOU88" s="227"/>
      <c r="KOV88" s="227"/>
      <c r="KOW88" s="227"/>
      <c r="KOX88" s="227"/>
      <c r="KOY88" s="227"/>
      <c r="KOZ88" s="227"/>
      <c r="KPA88" s="227"/>
      <c r="KPB88" s="227"/>
      <c r="KPC88" s="227"/>
      <c r="KPD88" s="227"/>
      <c r="KPE88" s="227"/>
      <c r="KPF88" s="227"/>
      <c r="KPG88" s="227"/>
      <c r="KPH88" s="227"/>
      <c r="KPI88" s="227"/>
      <c r="KPJ88" s="227"/>
      <c r="KPK88" s="227"/>
      <c r="KPL88" s="227"/>
      <c r="KPM88" s="227"/>
      <c r="KPN88" s="227"/>
      <c r="KPO88" s="227"/>
      <c r="KPP88" s="227"/>
      <c r="KPQ88" s="227"/>
      <c r="KPR88" s="227"/>
      <c r="KPS88" s="227"/>
      <c r="KPT88" s="227"/>
      <c r="KPU88" s="227"/>
      <c r="KPV88" s="227"/>
      <c r="KPW88" s="227"/>
      <c r="KPX88" s="227"/>
      <c r="KPY88" s="227"/>
      <c r="KPZ88" s="227"/>
      <c r="KQA88" s="227"/>
      <c r="KQB88" s="227"/>
      <c r="KQC88" s="227"/>
      <c r="KQD88" s="227"/>
      <c r="KQE88" s="227"/>
      <c r="KQF88" s="227"/>
      <c r="KQG88" s="227"/>
      <c r="KQH88" s="227"/>
      <c r="KQI88" s="227"/>
      <c r="KQJ88" s="227"/>
      <c r="KQK88" s="227"/>
      <c r="KQL88" s="227"/>
      <c r="KQM88" s="227"/>
      <c r="KQN88" s="227"/>
      <c r="KQO88" s="227"/>
      <c r="KQP88" s="227"/>
      <c r="KQQ88" s="227"/>
      <c r="KQR88" s="227"/>
      <c r="KQS88" s="227"/>
      <c r="KQT88" s="227"/>
      <c r="KQU88" s="227"/>
      <c r="KQV88" s="227"/>
      <c r="KQW88" s="227"/>
      <c r="KQX88" s="227"/>
      <c r="KQY88" s="227"/>
      <c r="KQZ88" s="227"/>
      <c r="KRA88" s="227"/>
      <c r="KRB88" s="227"/>
      <c r="KRC88" s="227"/>
      <c r="KRD88" s="227"/>
      <c r="KRE88" s="227"/>
      <c r="KRF88" s="227"/>
      <c r="KRG88" s="227"/>
      <c r="KRH88" s="227"/>
      <c r="KRI88" s="227"/>
      <c r="KRJ88" s="227"/>
      <c r="KRK88" s="227"/>
      <c r="KRL88" s="227"/>
      <c r="KRM88" s="227"/>
      <c r="KRN88" s="227"/>
      <c r="KRO88" s="227"/>
      <c r="KRP88" s="227"/>
      <c r="KRQ88" s="227"/>
      <c r="KRR88" s="227"/>
      <c r="KRS88" s="227"/>
      <c r="KRT88" s="227"/>
      <c r="KRU88" s="227"/>
      <c r="KRV88" s="227"/>
      <c r="KRW88" s="227"/>
      <c r="KRX88" s="227"/>
      <c r="KRY88" s="227"/>
      <c r="KRZ88" s="227"/>
      <c r="KSA88" s="227"/>
      <c r="KSB88" s="227"/>
      <c r="KSC88" s="227"/>
      <c r="KSD88" s="227"/>
      <c r="KSE88" s="227"/>
      <c r="KSF88" s="227"/>
      <c r="KSG88" s="227"/>
      <c r="KSH88" s="227"/>
      <c r="KSI88" s="227"/>
      <c r="KSJ88" s="227"/>
      <c r="KSK88" s="227"/>
      <c r="KSL88" s="227"/>
      <c r="KSM88" s="227"/>
      <c r="KSN88" s="227"/>
      <c r="KSO88" s="227"/>
      <c r="KSP88" s="227"/>
      <c r="KSQ88" s="227"/>
      <c r="KSR88" s="227"/>
      <c r="KSS88" s="227"/>
      <c r="KST88" s="227"/>
      <c r="KSU88" s="227"/>
      <c r="KSV88" s="227"/>
      <c r="KSW88" s="227"/>
      <c r="KSX88" s="227"/>
      <c r="KSY88" s="227"/>
      <c r="KSZ88" s="227"/>
      <c r="KTA88" s="227"/>
      <c r="KTB88" s="227"/>
      <c r="KTC88" s="227"/>
      <c r="KTD88" s="227"/>
      <c r="KTE88" s="227"/>
      <c r="KTF88" s="227"/>
      <c r="KTG88" s="227"/>
      <c r="KTH88" s="227"/>
      <c r="KTI88" s="227"/>
      <c r="KTJ88" s="227"/>
      <c r="KTK88" s="227"/>
      <c r="KTL88" s="227"/>
      <c r="KTM88" s="227"/>
      <c r="KTN88" s="227"/>
      <c r="KTO88" s="227"/>
      <c r="KTP88" s="227"/>
      <c r="KTQ88" s="227"/>
      <c r="KTR88" s="227"/>
      <c r="KTS88" s="227"/>
      <c r="KTT88" s="227"/>
      <c r="KTU88" s="227"/>
      <c r="KTV88" s="227"/>
      <c r="KTW88" s="227"/>
      <c r="KTX88" s="227"/>
      <c r="KTY88" s="227"/>
      <c r="KTZ88" s="227"/>
      <c r="KUA88" s="227"/>
      <c r="KUB88" s="227"/>
      <c r="KUC88" s="227"/>
      <c r="KUD88" s="227"/>
      <c r="KUE88" s="227"/>
      <c r="KUF88" s="227"/>
      <c r="KUG88" s="227"/>
      <c r="KUH88" s="227"/>
      <c r="KUI88" s="227"/>
      <c r="KUJ88" s="227"/>
      <c r="KUK88" s="227"/>
      <c r="KUL88" s="227"/>
      <c r="KUM88" s="227"/>
      <c r="KUN88" s="227"/>
      <c r="KUO88" s="227"/>
      <c r="KUP88" s="227"/>
      <c r="KUQ88" s="227"/>
      <c r="KUR88" s="227"/>
      <c r="KUS88" s="227"/>
      <c r="KUT88" s="227"/>
      <c r="KUU88" s="227"/>
      <c r="KUV88" s="227"/>
      <c r="KUW88" s="227"/>
      <c r="KUX88" s="227"/>
      <c r="KUY88" s="227"/>
      <c r="KUZ88" s="227"/>
      <c r="KVA88" s="227"/>
      <c r="KVB88" s="227"/>
      <c r="KVC88" s="227"/>
      <c r="KVD88" s="227"/>
      <c r="KVE88" s="227"/>
      <c r="KVF88" s="227"/>
      <c r="KVG88" s="227"/>
      <c r="KVH88" s="227"/>
      <c r="KVI88" s="227"/>
      <c r="KVJ88" s="227"/>
      <c r="KVK88" s="227"/>
      <c r="KVL88" s="227"/>
      <c r="KVM88" s="227"/>
      <c r="KVN88" s="227"/>
      <c r="KVO88" s="227"/>
      <c r="KVP88" s="227"/>
      <c r="KVQ88" s="227"/>
      <c r="KVR88" s="227"/>
      <c r="KVS88" s="227"/>
      <c r="KVT88" s="227"/>
      <c r="KVU88" s="227"/>
      <c r="KVV88" s="227"/>
      <c r="KVW88" s="227"/>
      <c r="KVX88" s="227"/>
      <c r="KVY88" s="227"/>
      <c r="KVZ88" s="227"/>
      <c r="KWA88" s="227"/>
      <c r="KWB88" s="227"/>
      <c r="KWC88" s="227"/>
      <c r="KWD88" s="227"/>
      <c r="KWE88" s="227"/>
      <c r="KWF88" s="227"/>
      <c r="KWG88" s="227"/>
      <c r="KWH88" s="227"/>
      <c r="KWI88" s="227"/>
      <c r="KWJ88" s="227"/>
      <c r="KWK88" s="227"/>
      <c r="KWL88" s="227"/>
      <c r="KWM88" s="227"/>
      <c r="KWN88" s="227"/>
      <c r="KWO88" s="227"/>
      <c r="KWP88" s="227"/>
      <c r="KWQ88" s="227"/>
      <c r="KWR88" s="227"/>
      <c r="KWS88" s="227"/>
      <c r="KWT88" s="227"/>
      <c r="KWU88" s="227"/>
      <c r="KWV88" s="227"/>
      <c r="KWW88" s="227"/>
      <c r="KWX88" s="227"/>
      <c r="KWY88" s="227"/>
      <c r="KWZ88" s="227"/>
      <c r="KXA88" s="227"/>
      <c r="KXB88" s="227"/>
      <c r="KXC88" s="227"/>
      <c r="KXD88" s="227"/>
      <c r="KXE88" s="227"/>
      <c r="KXF88" s="227"/>
      <c r="KXG88" s="227"/>
      <c r="KXH88" s="227"/>
      <c r="KXI88" s="227"/>
      <c r="KXJ88" s="227"/>
      <c r="KXK88" s="227"/>
      <c r="KXL88" s="227"/>
      <c r="KXM88" s="227"/>
      <c r="KXN88" s="227"/>
      <c r="KXO88" s="227"/>
      <c r="KXP88" s="227"/>
      <c r="KXQ88" s="227"/>
      <c r="KXR88" s="227"/>
      <c r="KXS88" s="227"/>
      <c r="KXT88" s="227"/>
      <c r="KXU88" s="227"/>
      <c r="KXV88" s="227"/>
      <c r="KXW88" s="227"/>
      <c r="KXX88" s="227"/>
      <c r="KXY88" s="227"/>
      <c r="KXZ88" s="227"/>
      <c r="KYA88" s="227"/>
      <c r="KYB88" s="227"/>
      <c r="KYC88" s="227"/>
      <c r="KYD88" s="227"/>
      <c r="KYE88" s="227"/>
      <c r="KYF88" s="227"/>
      <c r="KYG88" s="227"/>
      <c r="KYH88" s="227"/>
      <c r="KYI88" s="227"/>
      <c r="KYJ88" s="227"/>
      <c r="KYK88" s="227"/>
      <c r="KYL88" s="227"/>
      <c r="KYM88" s="227"/>
      <c r="KYN88" s="227"/>
      <c r="KYO88" s="227"/>
      <c r="KYP88" s="227"/>
      <c r="KYQ88" s="227"/>
      <c r="KYR88" s="227"/>
      <c r="KYS88" s="227"/>
      <c r="KYT88" s="227"/>
      <c r="KYU88" s="227"/>
      <c r="KYV88" s="227"/>
      <c r="KYW88" s="227"/>
      <c r="KYX88" s="227"/>
      <c r="KYY88" s="227"/>
      <c r="KYZ88" s="227"/>
      <c r="KZA88" s="227"/>
      <c r="KZB88" s="227"/>
      <c r="KZC88" s="227"/>
      <c r="KZD88" s="227"/>
      <c r="KZE88" s="227"/>
      <c r="KZF88" s="227"/>
      <c r="KZG88" s="227"/>
      <c r="KZH88" s="227"/>
      <c r="KZI88" s="227"/>
      <c r="KZJ88" s="227"/>
      <c r="KZK88" s="227"/>
      <c r="KZL88" s="227"/>
      <c r="KZM88" s="227"/>
      <c r="KZN88" s="227"/>
      <c r="KZO88" s="227"/>
      <c r="KZP88" s="227"/>
      <c r="KZQ88" s="227"/>
      <c r="KZR88" s="227"/>
      <c r="KZS88" s="227"/>
      <c r="KZT88" s="227"/>
      <c r="KZU88" s="227"/>
      <c r="KZV88" s="227"/>
      <c r="KZW88" s="227"/>
      <c r="KZX88" s="227"/>
      <c r="KZY88" s="227"/>
      <c r="KZZ88" s="227"/>
      <c r="LAA88" s="227"/>
      <c r="LAB88" s="227"/>
      <c r="LAC88" s="227"/>
      <c r="LAD88" s="227"/>
      <c r="LAE88" s="227"/>
      <c r="LAF88" s="227"/>
      <c r="LAG88" s="227"/>
      <c r="LAH88" s="227"/>
      <c r="LAI88" s="227"/>
      <c r="LAJ88" s="227"/>
      <c r="LAK88" s="227"/>
      <c r="LAL88" s="227"/>
      <c r="LAM88" s="227"/>
      <c r="LAN88" s="227"/>
      <c r="LAO88" s="227"/>
      <c r="LAP88" s="227"/>
      <c r="LAQ88" s="227"/>
      <c r="LAR88" s="227"/>
      <c r="LAS88" s="227"/>
      <c r="LAT88" s="227"/>
      <c r="LAU88" s="227"/>
      <c r="LAV88" s="227"/>
      <c r="LAW88" s="227"/>
      <c r="LAX88" s="227"/>
      <c r="LAY88" s="227"/>
      <c r="LAZ88" s="227"/>
      <c r="LBA88" s="227"/>
      <c r="LBB88" s="227"/>
      <c r="LBC88" s="227"/>
      <c r="LBD88" s="227"/>
      <c r="LBE88" s="227"/>
      <c r="LBF88" s="227"/>
      <c r="LBG88" s="227"/>
      <c r="LBH88" s="227"/>
      <c r="LBI88" s="227"/>
      <c r="LBJ88" s="227"/>
      <c r="LBK88" s="227"/>
      <c r="LBL88" s="227"/>
      <c r="LBM88" s="227"/>
      <c r="LBN88" s="227"/>
      <c r="LBO88" s="227"/>
      <c r="LBP88" s="227"/>
      <c r="LBQ88" s="227"/>
      <c r="LBR88" s="227"/>
      <c r="LBS88" s="227"/>
      <c r="LBT88" s="227"/>
      <c r="LBU88" s="227"/>
      <c r="LBV88" s="227"/>
      <c r="LBW88" s="227"/>
      <c r="LBX88" s="227"/>
      <c r="LBY88" s="227"/>
      <c r="LBZ88" s="227"/>
      <c r="LCA88" s="227"/>
      <c r="LCB88" s="227"/>
      <c r="LCC88" s="227"/>
      <c r="LCD88" s="227"/>
      <c r="LCE88" s="227"/>
      <c r="LCF88" s="227"/>
      <c r="LCG88" s="227"/>
      <c r="LCH88" s="227"/>
      <c r="LCI88" s="227"/>
      <c r="LCJ88" s="227"/>
      <c r="LCK88" s="227"/>
      <c r="LCL88" s="227"/>
      <c r="LCM88" s="227"/>
      <c r="LCN88" s="227"/>
      <c r="LCO88" s="227"/>
      <c r="LCP88" s="227"/>
      <c r="LCQ88" s="227"/>
      <c r="LCR88" s="227"/>
      <c r="LCS88" s="227"/>
      <c r="LCT88" s="227"/>
      <c r="LCU88" s="227"/>
      <c r="LCV88" s="227"/>
      <c r="LCW88" s="227"/>
      <c r="LCX88" s="227"/>
      <c r="LCY88" s="227"/>
      <c r="LCZ88" s="227"/>
      <c r="LDA88" s="227"/>
      <c r="LDB88" s="227"/>
      <c r="LDC88" s="227"/>
      <c r="LDD88" s="227"/>
      <c r="LDE88" s="227"/>
      <c r="LDF88" s="227"/>
      <c r="LDG88" s="227"/>
      <c r="LDH88" s="227"/>
      <c r="LDI88" s="227"/>
      <c r="LDJ88" s="227"/>
      <c r="LDK88" s="227"/>
      <c r="LDL88" s="227"/>
      <c r="LDM88" s="227"/>
      <c r="LDN88" s="227"/>
      <c r="LDO88" s="227"/>
      <c r="LDP88" s="227"/>
      <c r="LDQ88" s="227"/>
      <c r="LDR88" s="227"/>
      <c r="LDS88" s="227"/>
      <c r="LDT88" s="227"/>
      <c r="LDU88" s="227"/>
      <c r="LDV88" s="227"/>
      <c r="LDW88" s="227"/>
      <c r="LDX88" s="227"/>
      <c r="LDY88" s="227"/>
      <c r="LDZ88" s="227"/>
      <c r="LEA88" s="227"/>
      <c r="LEB88" s="227"/>
      <c r="LEC88" s="227"/>
      <c r="LED88" s="227"/>
      <c r="LEE88" s="227"/>
      <c r="LEF88" s="227"/>
      <c r="LEG88" s="227"/>
      <c r="LEH88" s="227"/>
      <c r="LEI88" s="227"/>
      <c r="LEJ88" s="227"/>
      <c r="LEK88" s="227"/>
      <c r="LEL88" s="227"/>
      <c r="LEM88" s="227"/>
      <c r="LEN88" s="227"/>
      <c r="LEO88" s="227"/>
      <c r="LEP88" s="227"/>
      <c r="LEQ88" s="227"/>
      <c r="LER88" s="227"/>
      <c r="LES88" s="227"/>
      <c r="LET88" s="227"/>
      <c r="LEU88" s="227"/>
      <c r="LEV88" s="227"/>
      <c r="LEW88" s="227"/>
      <c r="LEX88" s="227"/>
      <c r="LEY88" s="227"/>
      <c r="LEZ88" s="227"/>
      <c r="LFA88" s="227"/>
      <c r="LFB88" s="227"/>
      <c r="LFC88" s="227"/>
      <c r="LFD88" s="227"/>
      <c r="LFE88" s="227"/>
      <c r="LFF88" s="227"/>
      <c r="LFG88" s="227"/>
      <c r="LFH88" s="227"/>
      <c r="LFI88" s="227"/>
      <c r="LFJ88" s="227"/>
      <c r="LFK88" s="227"/>
      <c r="LFL88" s="227"/>
      <c r="LFM88" s="227"/>
      <c r="LFN88" s="227"/>
      <c r="LFO88" s="227"/>
      <c r="LFP88" s="227"/>
      <c r="LFQ88" s="227"/>
      <c r="LFR88" s="227"/>
      <c r="LFS88" s="227"/>
      <c r="LFT88" s="227"/>
      <c r="LFU88" s="227"/>
      <c r="LFV88" s="227"/>
      <c r="LFW88" s="227"/>
      <c r="LFX88" s="227"/>
      <c r="LFY88" s="227"/>
      <c r="LFZ88" s="227"/>
      <c r="LGA88" s="227"/>
      <c r="LGB88" s="227"/>
      <c r="LGC88" s="227"/>
      <c r="LGD88" s="227"/>
      <c r="LGE88" s="227"/>
      <c r="LGF88" s="227"/>
      <c r="LGG88" s="227"/>
      <c r="LGH88" s="227"/>
      <c r="LGI88" s="227"/>
      <c r="LGJ88" s="227"/>
      <c r="LGK88" s="227"/>
      <c r="LGL88" s="227"/>
      <c r="LGM88" s="227"/>
      <c r="LGN88" s="227"/>
      <c r="LGO88" s="227"/>
      <c r="LGP88" s="227"/>
      <c r="LGQ88" s="227"/>
      <c r="LGR88" s="227"/>
      <c r="LGS88" s="227"/>
      <c r="LGT88" s="227"/>
      <c r="LGU88" s="227"/>
      <c r="LGV88" s="227"/>
      <c r="LGW88" s="227"/>
      <c r="LGX88" s="227"/>
      <c r="LGY88" s="227"/>
      <c r="LGZ88" s="227"/>
      <c r="LHA88" s="227"/>
      <c r="LHB88" s="227"/>
      <c r="LHC88" s="227"/>
      <c r="LHD88" s="227"/>
      <c r="LHE88" s="227"/>
      <c r="LHF88" s="227"/>
      <c r="LHG88" s="227"/>
      <c r="LHH88" s="227"/>
      <c r="LHI88" s="227"/>
      <c r="LHJ88" s="227"/>
      <c r="LHK88" s="227"/>
      <c r="LHL88" s="227"/>
      <c r="LHM88" s="227"/>
      <c r="LHN88" s="227"/>
      <c r="LHO88" s="227"/>
      <c r="LHP88" s="227"/>
      <c r="LHQ88" s="227"/>
      <c r="LHR88" s="227"/>
      <c r="LHS88" s="227"/>
      <c r="LHT88" s="227"/>
      <c r="LHU88" s="227"/>
      <c r="LHV88" s="227"/>
      <c r="LHW88" s="227"/>
      <c r="LHX88" s="227"/>
      <c r="LHY88" s="227"/>
      <c r="LHZ88" s="227"/>
      <c r="LIA88" s="227"/>
      <c r="LIB88" s="227"/>
      <c r="LIC88" s="227"/>
      <c r="LID88" s="227"/>
      <c r="LIE88" s="227"/>
      <c r="LIF88" s="227"/>
      <c r="LIG88" s="227"/>
      <c r="LIH88" s="227"/>
      <c r="LII88" s="227"/>
      <c r="LIJ88" s="227"/>
      <c r="LIK88" s="227"/>
      <c r="LIL88" s="227"/>
      <c r="LIM88" s="227"/>
      <c r="LIN88" s="227"/>
      <c r="LIO88" s="227"/>
      <c r="LIP88" s="227"/>
      <c r="LIQ88" s="227"/>
      <c r="LIR88" s="227"/>
      <c r="LIS88" s="227"/>
      <c r="LIT88" s="227"/>
      <c r="LIU88" s="227"/>
      <c r="LIV88" s="227"/>
      <c r="LIW88" s="227"/>
      <c r="LIX88" s="227"/>
      <c r="LIY88" s="227"/>
      <c r="LIZ88" s="227"/>
      <c r="LJA88" s="227"/>
      <c r="LJB88" s="227"/>
      <c r="LJC88" s="227"/>
      <c r="LJD88" s="227"/>
      <c r="LJE88" s="227"/>
      <c r="LJF88" s="227"/>
      <c r="LJG88" s="227"/>
      <c r="LJH88" s="227"/>
      <c r="LJI88" s="227"/>
      <c r="LJJ88" s="227"/>
      <c r="LJK88" s="227"/>
      <c r="LJL88" s="227"/>
      <c r="LJM88" s="227"/>
      <c r="LJN88" s="227"/>
      <c r="LJO88" s="227"/>
      <c r="LJP88" s="227"/>
      <c r="LJQ88" s="227"/>
      <c r="LJR88" s="227"/>
      <c r="LJS88" s="227"/>
      <c r="LJT88" s="227"/>
      <c r="LJU88" s="227"/>
      <c r="LJV88" s="227"/>
      <c r="LJW88" s="227"/>
      <c r="LJX88" s="227"/>
      <c r="LJY88" s="227"/>
      <c r="LJZ88" s="227"/>
      <c r="LKA88" s="227"/>
      <c r="LKB88" s="227"/>
      <c r="LKC88" s="227"/>
      <c r="LKD88" s="227"/>
      <c r="LKE88" s="227"/>
      <c r="LKF88" s="227"/>
      <c r="LKG88" s="227"/>
      <c r="LKH88" s="227"/>
      <c r="LKI88" s="227"/>
      <c r="LKJ88" s="227"/>
      <c r="LKK88" s="227"/>
      <c r="LKL88" s="227"/>
      <c r="LKM88" s="227"/>
      <c r="LKN88" s="227"/>
      <c r="LKO88" s="227"/>
      <c r="LKP88" s="227"/>
      <c r="LKQ88" s="227"/>
      <c r="LKR88" s="227"/>
      <c r="LKS88" s="227"/>
      <c r="LKT88" s="227"/>
      <c r="LKU88" s="227"/>
      <c r="LKV88" s="227"/>
      <c r="LKW88" s="227"/>
      <c r="LKX88" s="227"/>
      <c r="LKY88" s="227"/>
      <c r="LKZ88" s="227"/>
      <c r="LLA88" s="227"/>
      <c r="LLB88" s="227"/>
      <c r="LLC88" s="227"/>
      <c r="LLD88" s="227"/>
      <c r="LLE88" s="227"/>
      <c r="LLF88" s="227"/>
      <c r="LLG88" s="227"/>
      <c r="LLH88" s="227"/>
      <c r="LLI88" s="227"/>
      <c r="LLJ88" s="227"/>
      <c r="LLK88" s="227"/>
      <c r="LLL88" s="227"/>
      <c r="LLM88" s="227"/>
      <c r="LLN88" s="227"/>
      <c r="LLO88" s="227"/>
      <c r="LLP88" s="227"/>
      <c r="LLQ88" s="227"/>
      <c r="LLR88" s="227"/>
      <c r="LLS88" s="227"/>
      <c r="LLT88" s="227"/>
      <c r="LLU88" s="227"/>
      <c r="LLV88" s="227"/>
      <c r="LLW88" s="227"/>
      <c r="LLX88" s="227"/>
      <c r="LLY88" s="227"/>
      <c r="LLZ88" s="227"/>
      <c r="LMA88" s="227"/>
      <c r="LMB88" s="227"/>
      <c r="LMC88" s="227"/>
      <c r="LMD88" s="227"/>
      <c r="LME88" s="227"/>
      <c r="LMF88" s="227"/>
      <c r="LMG88" s="227"/>
      <c r="LMH88" s="227"/>
      <c r="LMI88" s="227"/>
      <c r="LMJ88" s="227"/>
      <c r="LMK88" s="227"/>
      <c r="LML88" s="227"/>
      <c r="LMM88" s="227"/>
      <c r="LMN88" s="227"/>
      <c r="LMO88" s="227"/>
      <c r="LMP88" s="227"/>
      <c r="LMQ88" s="227"/>
      <c r="LMR88" s="227"/>
      <c r="LMS88" s="227"/>
      <c r="LMT88" s="227"/>
      <c r="LMU88" s="227"/>
      <c r="LMV88" s="227"/>
      <c r="LMW88" s="227"/>
      <c r="LMX88" s="227"/>
      <c r="LMY88" s="227"/>
      <c r="LMZ88" s="227"/>
      <c r="LNA88" s="227"/>
      <c r="LNB88" s="227"/>
      <c r="LNC88" s="227"/>
      <c r="LND88" s="227"/>
      <c r="LNE88" s="227"/>
      <c r="LNF88" s="227"/>
      <c r="LNG88" s="227"/>
      <c r="LNH88" s="227"/>
      <c r="LNI88" s="227"/>
      <c r="LNJ88" s="227"/>
      <c r="LNK88" s="227"/>
      <c r="LNL88" s="227"/>
      <c r="LNM88" s="227"/>
      <c r="LNN88" s="227"/>
      <c r="LNO88" s="227"/>
      <c r="LNP88" s="227"/>
      <c r="LNQ88" s="227"/>
      <c r="LNR88" s="227"/>
      <c r="LNS88" s="227"/>
      <c r="LNT88" s="227"/>
      <c r="LNU88" s="227"/>
      <c r="LNV88" s="227"/>
      <c r="LNW88" s="227"/>
      <c r="LNX88" s="227"/>
      <c r="LNY88" s="227"/>
      <c r="LNZ88" s="227"/>
      <c r="LOA88" s="227"/>
      <c r="LOB88" s="227"/>
      <c r="LOC88" s="227"/>
      <c r="LOD88" s="227"/>
      <c r="LOE88" s="227"/>
      <c r="LOF88" s="227"/>
      <c r="LOG88" s="227"/>
      <c r="LOH88" s="227"/>
      <c r="LOI88" s="227"/>
      <c r="LOJ88" s="227"/>
      <c r="LOK88" s="227"/>
      <c r="LOL88" s="227"/>
      <c r="LOM88" s="227"/>
      <c r="LON88" s="227"/>
      <c r="LOO88" s="227"/>
      <c r="LOP88" s="227"/>
      <c r="LOQ88" s="227"/>
      <c r="LOR88" s="227"/>
      <c r="LOS88" s="227"/>
      <c r="LOT88" s="227"/>
      <c r="LOU88" s="227"/>
      <c r="LOV88" s="227"/>
      <c r="LOW88" s="227"/>
      <c r="LOX88" s="227"/>
      <c r="LOY88" s="227"/>
      <c r="LOZ88" s="227"/>
      <c r="LPA88" s="227"/>
      <c r="LPB88" s="227"/>
      <c r="LPC88" s="227"/>
      <c r="LPD88" s="227"/>
      <c r="LPE88" s="227"/>
      <c r="LPF88" s="227"/>
      <c r="LPG88" s="227"/>
      <c r="LPH88" s="227"/>
      <c r="LPI88" s="227"/>
      <c r="LPJ88" s="227"/>
      <c r="LPK88" s="227"/>
      <c r="LPL88" s="227"/>
      <c r="LPM88" s="227"/>
      <c r="LPN88" s="227"/>
      <c r="LPO88" s="227"/>
      <c r="LPP88" s="227"/>
      <c r="LPQ88" s="227"/>
      <c r="LPR88" s="227"/>
      <c r="LPS88" s="227"/>
      <c r="LPT88" s="227"/>
      <c r="LPU88" s="227"/>
      <c r="LPV88" s="227"/>
      <c r="LPW88" s="227"/>
      <c r="LPX88" s="227"/>
      <c r="LPY88" s="227"/>
      <c r="LPZ88" s="227"/>
      <c r="LQA88" s="227"/>
      <c r="LQB88" s="227"/>
      <c r="LQC88" s="227"/>
      <c r="LQD88" s="227"/>
      <c r="LQE88" s="227"/>
      <c r="LQF88" s="227"/>
      <c r="LQG88" s="227"/>
      <c r="LQH88" s="227"/>
      <c r="LQI88" s="227"/>
      <c r="LQJ88" s="227"/>
      <c r="LQK88" s="227"/>
      <c r="LQL88" s="227"/>
      <c r="LQM88" s="227"/>
      <c r="LQN88" s="227"/>
      <c r="LQO88" s="227"/>
      <c r="LQP88" s="227"/>
      <c r="LQQ88" s="227"/>
      <c r="LQR88" s="227"/>
      <c r="LQS88" s="227"/>
      <c r="LQT88" s="227"/>
      <c r="LQU88" s="227"/>
      <c r="LQV88" s="227"/>
      <c r="LQW88" s="227"/>
      <c r="LQX88" s="227"/>
      <c r="LQY88" s="227"/>
      <c r="LQZ88" s="227"/>
      <c r="LRA88" s="227"/>
      <c r="LRB88" s="227"/>
      <c r="LRC88" s="227"/>
      <c r="LRD88" s="227"/>
      <c r="LRE88" s="227"/>
      <c r="LRF88" s="227"/>
      <c r="LRG88" s="227"/>
      <c r="LRH88" s="227"/>
      <c r="LRI88" s="227"/>
      <c r="LRJ88" s="227"/>
      <c r="LRK88" s="227"/>
      <c r="LRL88" s="227"/>
      <c r="LRM88" s="227"/>
      <c r="LRN88" s="227"/>
      <c r="LRO88" s="227"/>
      <c r="LRP88" s="227"/>
      <c r="LRQ88" s="227"/>
      <c r="LRR88" s="227"/>
      <c r="LRS88" s="227"/>
      <c r="LRT88" s="227"/>
      <c r="LRU88" s="227"/>
      <c r="LRV88" s="227"/>
      <c r="LRW88" s="227"/>
      <c r="LRX88" s="227"/>
      <c r="LRY88" s="227"/>
      <c r="LRZ88" s="227"/>
      <c r="LSA88" s="227"/>
      <c r="LSB88" s="227"/>
      <c r="LSC88" s="227"/>
      <c r="LSD88" s="227"/>
      <c r="LSE88" s="227"/>
      <c r="LSF88" s="227"/>
      <c r="LSG88" s="227"/>
      <c r="LSH88" s="227"/>
      <c r="LSI88" s="227"/>
      <c r="LSJ88" s="227"/>
      <c r="LSK88" s="227"/>
      <c r="LSL88" s="227"/>
      <c r="LSM88" s="227"/>
      <c r="LSN88" s="227"/>
      <c r="LSO88" s="227"/>
      <c r="LSP88" s="227"/>
      <c r="LSQ88" s="227"/>
      <c r="LSR88" s="227"/>
      <c r="LSS88" s="227"/>
      <c r="LST88" s="227"/>
      <c r="LSU88" s="227"/>
      <c r="LSV88" s="227"/>
      <c r="LSW88" s="227"/>
      <c r="LSX88" s="227"/>
      <c r="LSY88" s="227"/>
      <c r="LSZ88" s="227"/>
      <c r="LTA88" s="227"/>
      <c r="LTB88" s="227"/>
      <c r="LTC88" s="227"/>
      <c r="LTD88" s="227"/>
      <c r="LTE88" s="227"/>
      <c r="LTF88" s="227"/>
      <c r="LTG88" s="227"/>
      <c r="LTH88" s="227"/>
      <c r="LTI88" s="227"/>
      <c r="LTJ88" s="227"/>
      <c r="LTK88" s="227"/>
      <c r="LTL88" s="227"/>
      <c r="LTM88" s="227"/>
      <c r="LTN88" s="227"/>
      <c r="LTO88" s="227"/>
      <c r="LTP88" s="227"/>
      <c r="LTQ88" s="227"/>
      <c r="LTR88" s="227"/>
      <c r="LTS88" s="227"/>
      <c r="LTT88" s="227"/>
      <c r="LTU88" s="227"/>
      <c r="LTV88" s="227"/>
      <c r="LTW88" s="227"/>
      <c r="LTX88" s="227"/>
      <c r="LTY88" s="227"/>
      <c r="LTZ88" s="227"/>
      <c r="LUA88" s="227"/>
      <c r="LUB88" s="227"/>
      <c r="LUC88" s="227"/>
      <c r="LUD88" s="227"/>
      <c r="LUE88" s="227"/>
      <c r="LUF88" s="227"/>
      <c r="LUG88" s="227"/>
      <c r="LUH88" s="227"/>
      <c r="LUI88" s="227"/>
      <c r="LUJ88" s="227"/>
      <c r="LUK88" s="227"/>
      <c r="LUL88" s="227"/>
      <c r="LUM88" s="227"/>
      <c r="LUN88" s="227"/>
      <c r="LUO88" s="227"/>
      <c r="LUP88" s="227"/>
      <c r="LUQ88" s="227"/>
      <c r="LUR88" s="227"/>
      <c r="LUS88" s="227"/>
      <c r="LUT88" s="227"/>
      <c r="LUU88" s="227"/>
      <c r="LUV88" s="227"/>
      <c r="LUW88" s="227"/>
      <c r="LUX88" s="227"/>
      <c r="LUY88" s="227"/>
      <c r="LUZ88" s="227"/>
      <c r="LVA88" s="227"/>
      <c r="LVB88" s="227"/>
      <c r="LVC88" s="227"/>
      <c r="LVD88" s="227"/>
      <c r="LVE88" s="227"/>
      <c r="LVF88" s="227"/>
      <c r="LVG88" s="227"/>
      <c r="LVH88" s="227"/>
      <c r="LVI88" s="227"/>
      <c r="LVJ88" s="227"/>
      <c r="LVK88" s="227"/>
      <c r="LVL88" s="227"/>
      <c r="LVM88" s="227"/>
      <c r="LVN88" s="227"/>
      <c r="LVO88" s="227"/>
      <c r="LVP88" s="227"/>
      <c r="LVQ88" s="227"/>
      <c r="LVR88" s="227"/>
      <c r="LVS88" s="227"/>
      <c r="LVT88" s="227"/>
      <c r="LVU88" s="227"/>
      <c r="LVV88" s="227"/>
      <c r="LVW88" s="227"/>
      <c r="LVX88" s="227"/>
      <c r="LVY88" s="227"/>
      <c r="LVZ88" s="227"/>
      <c r="LWA88" s="227"/>
      <c r="LWB88" s="227"/>
      <c r="LWC88" s="227"/>
      <c r="LWD88" s="227"/>
      <c r="LWE88" s="227"/>
      <c r="LWF88" s="227"/>
      <c r="LWG88" s="227"/>
      <c r="LWH88" s="227"/>
      <c r="LWI88" s="227"/>
      <c r="LWJ88" s="227"/>
      <c r="LWK88" s="227"/>
      <c r="LWL88" s="227"/>
      <c r="LWM88" s="227"/>
      <c r="LWN88" s="227"/>
      <c r="LWO88" s="227"/>
      <c r="LWP88" s="227"/>
      <c r="LWQ88" s="227"/>
      <c r="LWR88" s="227"/>
      <c r="LWS88" s="227"/>
      <c r="LWT88" s="227"/>
      <c r="LWU88" s="227"/>
      <c r="LWV88" s="227"/>
      <c r="LWW88" s="227"/>
      <c r="LWX88" s="227"/>
      <c r="LWY88" s="227"/>
      <c r="LWZ88" s="227"/>
      <c r="LXA88" s="227"/>
      <c r="LXB88" s="227"/>
      <c r="LXC88" s="227"/>
      <c r="LXD88" s="227"/>
      <c r="LXE88" s="227"/>
      <c r="LXF88" s="227"/>
      <c r="LXG88" s="227"/>
      <c r="LXH88" s="227"/>
      <c r="LXI88" s="227"/>
      <c r="LXJ88" s="227"/>
      <c r="LXK88" s="227"/>
      <c r="LXL88" s="227"/>
      <c r="LXM88" s="227"/>
      <c r="LXN88" s="227"/>
      <c r="LXO88" s="227"/>
      <c r="LXP88" s="227"/>
      <c r="LXQ88" s="227"/>
      <c r="LXR88" s="227"/>
      <c r="LXS88" s="227"/>
      <c r="LXT88" s="227"/>
      <c r="LXU88" s="227"/>
      <c r="LXV88" s="227"/>
      <c r="LXW88" s="227"/>
      <c r="LXX88" s="227"/>
      <c r="LXY88" s="227"/>
      <c r="LXZ88" s="227"/>
      <c r="LYA88" s="227"/>
      <c r="LYB88" s="227"/>
      <c r="LYC88" s="227"/>
      <c r="LYD88" s="227"/>
      <c r="LYE88" s="227"/>
      <c r="LYF88" s="227"/>
      <c r="LYG88" s="227"/>
      <c r="LYH88" s="227"/>
      <c r="LYI88" s="227"/>
      <c r="LYJ88" s="227"/>
      <c r="LYK88" s="227"/>
      <c r="LYL88" s="227"/>
      <c r="LYM88" s="227"/>
      <c r="LYN88" s="227"/>
      <c r="LYO88" s="227"/>
      <c r="LYP88" s="227"/>
      <c r="LYQ88" s="227"/>
      <c r="LYR88" s="227"/>
      <c r="LYS88" s="227"/>
      <c r="LYT88" s="227"/>
      <c r="LYU88" s="227"/>
      <c r="LYV88" s="227"/>
      <c r="LYW88" s="227"/>
      <c r="LYX88" s="227"/>
      <c r="LYY88" s="227"/>
      <c r="LYZ88" s="227"/>
      <c r="LZA88" s="227"/>
      <c r="LZB88" s="227"/>
      <c r="LZC88" s="227"/>
      <c r="LZD88" s="227"/>
      <c r="LZE88" s="227"/>
      <c r="LZF88" s="227"/>
      <c r="LZG88" s="227"/>
      <c r="LZH88" s="227"/>
      <c r="LZI88" s="227"/>
      <c r="LZJ88" s="227"/>
      <c r="LZK88" s="227"/>
      <c r="LZL88" s="227"/>
      <c r="LZM88" s="227"/>
      <c r="LZN88" s="227"/>
      <c r="LZO88" s="227"/>
      <c r="LZP88" s="227"/>
      <c r="LZQ88" s="227"/>
      <c r="LZR88" s="227"/>
      <c r="LZS88" s="227"/>
      <c r="LZT88" s="227"/>
      <c r="LZU88" s="227"/>
      <c r="LZV88" s="227"/>
      <c r="LZW88" s="227"/>
      <c r="LZX88" s="227"/>
      <c r="LZY88" s="227"/>
      <c r="LZZ88" s="227"/>
      <c r="MAA88" s="227"/>
      <c r="MAB88" s="227"/>
      <c r="MAC88" s="227"/>
      <c r="MAD88" s="227"/>
      <c r="MAE88" s="227"/>
      <c r="MAF88" s="227"/>
      <c r="MAG88" s="227"/>
      <c r="MAH88" s="227"/>
      <c r="MAI88" s="227"/>
      <c r="MAJ88" s="227"/>
      <c r="MAK88" s="227"/>
      <c r="MAL88" s="227"/>
      <c r="MAM88" s="227"/>
      <c r="MAN88" s="227"/>
      <c r="MAO88" s="227"/>
      <c r="MAP88" s="227"/>
      <c r="MAQ88" s="227"/>
      <c r="MAR88" s="227"/>
      <c r="MAS88" s="227"/>
      <c r="MAT88" s="227"/>
      <c r="MAU88" s="227"/>
      <c r="MAV88" s="227"/>
      <c r="MAW88" s="227"/>
      <c r="MAX88" s="227"/>
      <c r="MAY88" s="227"/>
      <c r="MAZ88" s="227"/>
      <c r="MBA88" s="227"/>
      <c r="MBB88" s="227"/>
      <c r="MBC88" s="227"/>
      <c r="MBD88" s="227"/>
      <c r="MBE88" s="227"/>
      <c r="MBF88" s="227"/>
      <c r="MBG88" s="227"/>
      <c r="MBH88" s="227"/>
      <c r="MBI88" s="227"/>
      <c r="MBJ88" s="227"/>
      <c r="MBK88" s="227"/>
      <c r="MBL88" s="227"/>
      <c r="MBM88" s="227"/>
      <c r="MBN88" s="227"/>
      <c r="MBO88" s="227"/>
      <c r="MBP88" s="227"/>
      <c r="MBQ88" s="227"/>
      <c r="MBR88" s="227"/>
      <c r="MBS88" s="227"/>
      <c r="MBT88" s="227"/>
      <c r="MBU88" s="227"/>
      <c r="MBV88" s="227"/>
      <c r="MBW88" s="227"/>
      <c r="MBX88" s="227"/>
      <c r="MBY88" s="227"/>
      <c r="MBZ88" s="227"/>
      <c r="MCA88" s="227"/>
      <c r="MCB88" s="227"/>
      <c r="MCC88" s="227"/>
      <c r="MCD88" s="227"/>
      <c r="MCE88" s="227"/>
      <c r="MCF88" s="227"/>
      <c r="MCG88" s="227"/>
      <c r="MCH88" s="227"/>
      <c r="MCI88" s="227"/>
      <c r="MCJ88" s="227"/>
      <c r="MCK88" s="227"/>
      <c r="MCL88" s="227"/>
      <c r="MCM88" s="227"/>
      <c r="MCN88" s="227"/>
      <c r="MCO88" s="227"/>
      <c r="MCP88" s="227"/>
      <c r="MCQ88" s="227"/>
      <c r="MCR88" s="227"/>
      <c r="MCS88" s="227"/>
      <c r="MCT88" s="227"/>
      <c r="MCU88" s="227"/>
      <c r="MCV88" s="227"/>
      <c r="MCW88" s="227"/>
      <c r="MCX88" s="227"/>
      <c r="MCY88" s="227"/>
      <c r="MCZ88" s="227"/>
      <c r="MDA88" s="227"/>
      <c r="MDB88" s="227"/>
      <c r="MDC88" s="227"/>
      <c r="MDD88" s="227"/>
      <c r="MDE88" s="227"/>
      <c r="MDF88" s="227"/>
      <c r="MDG88" s="227"/>
      <c r="MDH88" s="227"/>
      <c r="MDI88" s="227"/>
      <c r="MDJ88" s="227"/>
      <c r="MDK88" s="227"/>
      <c r="MDL88" s="227"/>
      <c r="MDM88" s="227"/>
      <c r="MDN88" s="227"/>
      <c r="MDO88" s="227"/>
      <c r="MDP88" s="227"/>
      <c r="MDQ88" s="227"/>
      <c r="MDR88" s="227"/>
      <c r="MDS88" s="227"/>
      <c r="MDT88" s="227"/>
      <c r="MDU88" s="227"/>
      <c r="MDV88" s="227"/>
      <c r="MDW88" s="227"/>
      <c r="MDX88" s="227"/>
      <c r="MDY88" s="227"/>
      <c r="MDZ88" s="227"/>
      <c r="MEA88" s="227"/>
      <c r="MEB88" s="227"/>
      <c r="MEC88" s="227"/>
      <c r="MED88" s="227"/>
      <c r="MEE88" s="227"/>
      <c r="MEF88" s="227"/>
      <c r="MEG88" s="227"/>
      <c r="MEH88" s="227"/>
      <c r="MEI88" s="227"/>
      <c r="MEJ88" s="227"/>
      <c r="MEK88" s="227"/>
      <c r="MEL88" s="227"/>
      <c r="MEM88" s="227"/>
      <c r="MEN88" s="227"/>
      <c r="MEO88" s="227"/>
      <c r="MEP88" s="227"/>
      <c r="MEQ88" s="227"/>
      <c r="MER88" s="227"/>
      <c r="MES88" s="227"/>
      <c r="MET88" s="227"/>
      <c r="MEU88" s="227"/>
      <c r="MEV88" s="227"/>
      <c r="MEW88" s="227"/>
      <c r="MEX88" s="227"/>
      <c r="MEY88" s="227"/>
      <c r="MEZ88" s="227"/>
      <c r="MFA88" s="227"/>
      <c r="MFB88" s="227"/>
      <c r="MFC88" s="227"/>
      <c r="MFD88" s="227"/>
      <c r="MFE88" s="227"/>
      <c r="MFF88" s="227"/>
      <c r="MFG88" s="227"/>
      <c r="MFH88" s="227"/>
      <c r="MFI88" s="227"/>
      <c r="MFJ88" s="227"/>
      <c r="MFK88" s="227"/>
      <c r="MFL88" s="227"/>
      <c r="MFM88" s="227"/>
      <c r="MFN88" s="227"/>
      <c r="MFO88" s="227"/>
      <c r="MFP88" s="227"/>
      <c r="MFQ88" s="227"/>
      <c r="MFR88" s="227"/>
      <c r="MFS88" s="227"/>
      <c r="MFT88" s="227"/>
      <c r="MFU88" s="227"/>
      <c r="MFV88" s="227"/>
      <c r="MFW88" s="227"/>
      <c r="MFX88" s="227"/>
      <c r="MFY88" s="227"/>
      <c r="MFZ88" s="227"/>
      <c r="MGA88" s="227"/>
      <c r="MGB88" s="227"/>
      <c r="MGC88" s="227"/>
      <c r="MGD88" s="227"/>
      <c r="MGE88" s="227"/>
      <c r="MGF88" s="227"/>
      <c r="MGG88" s="227"/>
      <c r="MGH88" s="227"/>
      <c r="MGI88" s="227"/>
      <c r="MGJ88" s="227"/>
      <c r="MGK88" s="227"/>
      <c r="MGL88" s="227"/>
      <c r="MGM88" s="227"/>
      <c r="MGN88" s="227"/>
      <c r="MGO88" s="227"/>
      <c r="MGP88" s="227"/>
      <c r="MGQ88" s="227"/>
      <c r="MGR88" s="227"/>
      <c r="MGS88" s="227"/>
      <c r="MGT88" s="227"/>
      <c r="MGU88" s="227"/>
      <c r="MGV88" s="227"/>
      <c r="MGW88" s="227"/>
      <c r="MGX88" s="227"/>
      <c r="MGY88" s="227"/>
      <c r="MGZ88" s="227"/>
      <c r="MHA88" s="227"/>
      <c r="MHB88" s="227"/>
      <c r="MHC88" s="227"/>
      <c r="MHD88" s="227"/>
      <c r="MHE88" s="227"/>
      <c r="MHF88" s="227"/>
      <c r="MHG88" s="227"/>
      <c r="MHH88" s="227"/>
      <c r="MHI88" s="227"/>
      <c r="MHJ88" s="227"/>
      <c r="MHK88" s="227"/>
      <c r="MHL88" s="227"/>
      <c r="MHM88" s="227"/>
      <c r="MHN88" s="227"/>
      <c r="MHO88" s="227"/>
      <c r="MHP88" s="227"/>
      <c r="MHQ88" s="227"/>
      <c r="MHR88" s="227"/>
      <c r="MHS88" s="227"/>
      <c r="MHT88" s="227"/>
      <c r="MHU88" s="227"/>
      <c r="MHV88" s="227"/>
      <c r="MHW88" s="227"/>
      <c r="MHX88" s="227"/>
      <c r="MHY88" s="227"/>
      <c r="MHZ88" s="227"/>
      <c r="MIA88" s="227"/>
      <c r="MIB88" s="227"/>
      <c r="MIC88" s="227"/>
      <c r="MID88" s="227"/>
      <c r="MIE88" s="227"/>
      <c r="MIF88" s="227"/>
      <c r="MIG88" s="227"/>
      <c r="MIH88" s="227"/>
      <c r="MII88" s="227"/>
      <c r="MIJ88" s="227"/>
      <c r="MIK88" s="227"/>
      <c r="MIL88" s="227"/>
      <c r="MIM88" s="227"/>
      <c r="MIN88" s="227"/>
      <c r="MIO88" s="227"/>
      <c r="MIP88" s="227"/>
      <c r="MIQ88" s="227"/>
      <c r="MIR88" s="227"/>
      <c r="MIS88" s="227"/>
      <c r="MIT88" s="227"/>
      <c r="MIU88" s="227"/>
      <c r="MIV88" s="227"/>
      <c r="MIW88" s="227"/>
      <c r="MIX88" s="227"/>
      <c r="MIY88" s="227"/>
      <c r="MIZ88" s="227"/>
      <c r="MJA88" s="227"/>
      <c r="MJB88" s="227"/>
      <c r="MJC88" s="227"/>
      <c r="MJD88" s="227"/>
      <c r="MJE88" s="227"/>
      <c r="MJF88" s="227"/>
      <c r="MJG88" s="227"/>
      <c r="MJH88" s="227"/>
      <c r="MJI88" s="227"/>
      <c r="MJJ88" s="227"/>
      <c r="MJK88" s="227"/>
      <c r="MJL88" s="227"/>
      <c r="MJM88" s="227"/>
      <c r="MJN88" s="227"/>
      <c r="MJO88" s="227"/>
      <c r="MJP88" s="227"/>
      <c r="MJQ88" s="227"/>
      <c r="MJR88" s="227"/>
      <c r="MJS88" s="227"/>
      <c r="MJT88" s="227"/>
      <c r="MJU88" s="227"/>
      <c r="MJV88" s="227"/>
      <c r="MJW88" s="227"/>
      <c r="MJX88" s="227"/>
      <c r="MJY88" s="227"/>
      <c r="MJZ88" s="227"/>
      <c r="MKA88" s="227"/>
      <c r="MKB88" s="227"/>
      <c r="MKC88" s="227"/>
      <c r="MKD88" s="227"/>
      <c r="MKE88" s="227"/>
      <c r="MKF88" s="227"/>
      <c r="MKG88" s="227"/>
      <c r="MKH88" s="227"/>
      <c r="MKI88" s="227"/>
      <c r="MKJ88" s="227"/>
      <c r="MKK88" s="227"/>
      <c r="MKL88" s="227"/>
      <c r="MKM88" s="227"/>
      <c r="MKN88" s="227"/>
      <c r="MKO88" s="227"/>
      <c r="MKP88" s="227"/>
      <c r="MKQ88" s="227"/>
      <c r="MKR88" s="227"/>
      <c r="MKS88" s="227"/>
      <c r="MKT88" s="227"/>
      <c r="MKU88" s="227"/>
      <c r="MKV88" s="227"/>
      <c r="MKW88" s="227"/>
      <c r="MKX88" s="227"/>
      <c r="MKY88" s="227"/>
      <c r="MKZ88" s="227"/>
      <c r="MLA88" s="227"/>
      <c r="MLB88" s="227"/>
      <c r="MLC88" s="227"/>
      <c r="MLD88" s="227"/>
      <c r="MLE88" s="227"/>
      <c r="MLF88" s="227"/>
      <c r="MLG88" s="227"/>
      <c r="MLH88" s="227"/>
      <c r="MLI88" s="227"/>
      <c r="MLJ88" s="227"/>
      <c r="MLK88" s="227"/>
      <c r="MLL88" s="227"/>
      <c r="MLM88" s="227"/>
      <c r="MLN88" s="227"/>
      <c r="MLO88" s="227"/>
      <c r="MLP88" s="227"/>
      <c r="MLQ88" s="227"/>
      <c r="MLR88" s="227"/>
      <c r="MLS88" s="227"/>
      <c r="MLT88" s="227"/>
      <c r="MLU88" s="227"/>
      <c r="MLV88" s="227"/>
      <c r="MLW88" s="227"/>
      <c r="MLX88" s="227"/>
      <c r="MLY88" s="227"/>
      <c r="MLZ88" s="227"/>
      <c r="MMA88" s="227"/>
      <c r="MMB88" s="227"/>
      <c r="MMC88" s="227"/>
      <c r="MMD88" s="227"/>
      <c r="MME88" s="227"/>
      <c r="MMF88" s="227"/>
      <c r="MMG88" s="227"/>
      <c r="MMH88" s="227"/>
      <c r="MMI88" s="227"/>
      <c r="MMJ88" s="227"/>
      <c r="MMK88" s="227"/>
      <c r="MML88" s="227"/>
      <c r="MMM88" s="227"/>
      <c r="MMN88" s="227"/>
      <c r="MMO88" s="227"/>
      <c r="MMP88" s="227"/>
      <c r="MMQ88" s="227"/>
      <c r="MMR88" s="227"/>
      <c r="MMS88" s="227"/>
      <c r="MMT88" s="227"/>
      <c r="MMU88" s="227"/>
      <c r="MMV88" s="227"/>
      <c r="MMW88" s="227"/>
      <c r="MMX88" s="227"/>
      <c r="MMY88" s="227"/>
      <c r="MMZ88" s="227"/>
      <c r="MNA88" s="227"/>
      <c r="MNB88" s="227"/>
      <c r="MNC88" s="227"/>
      <c r="MND88" s="227"/>
      <c r="MNE88" s="227"/>
      <c r="MNF88" s="227"/>
      <c r="MNG88" s="227"/>
      <c r="MNH88" s="227"/>
      <c r="MNI88" s="227"/>
      <c r="MNJ88" s="227"/>
      <c r="MNK88" s="227"/>
      <c r="MNL88" s="227"/>
      <c r="MNM88" s="227"/>
      <c r="MNN88" s="227"/>
      <c r="MNO88" s="227"/>
      <c r="MNP88" s="227"/>
      <c r="MNQ88" s="227"/>
      <c r="MNR88" s="227"/>
      <c r="MNS88" s="227"/>
      <c r="MNT88" s="227"/>
      <c r="MNU88" s="227"/>
      <c r="MNV88" s="227"/>
      <c r="MNW88" s="227"/>
      <c r="MNX88" s="227"/>
      <c r="MNY88" s="227"/>
      <c r="MNZ88" s="227"/>
      <c r="MOA88" s="227"/>
      <c r="MOB88" s="227"/>
      <c r="MOC88" s="227"/>
      <c r="MOD88" s="227"/>
      <c r="MOE88" s="227"/>
      <c r="MOF88" s="227"/>
      <c r="MOG88" s="227"/>
      <c r="MOH88" s="227"/>
      <c r="MOI88" s="227"/>
      <c r="MOJ88" s="227"/>
      <c r="MOK88" s="227"/>
      <c r="MOL88" s="227"/>
      <c r="MOM88" s="227"/>
      <c r="MON88" s="227"/>
      <c r="MOO88" s="227"/>
      <c r="MOP88" s="227"/>
      <c r="MOQ88" s="227"/>
      <c r="MOR88" s="227"/>
      <c r="MOS88" s="227"/>
      <c r="MOT88" s="227"/>
      <c r="MOU88" s="227"/>
      <c r="MOV88" s="227"/>
      <c r="MOW88" s="227"/>
      <c r="MOX88" s="227"/>
      <c r="MOY88" s="227"/>
      <c r="MOZ88" s="227"/>
      <c r="MPA88" s="227"/>
      <c r="MPB88" s="227"/>
      <c r="MPC88" s="227"/>
      <c r="MPD88" s="227"/>
      <c r="MPE88" s="227"/>
      <c r="MPF88" s="227"/>
      <c r="MPG88" s="227"/>
      <c r="MPH88" s="227"/>
      <c r="MPI88" s="227"/>
      <c r="MPJ88" s="227"/>
      <c r="MPK88" s="227"/>
      <c r="MPL88" s="227"/>
      <c r="MPM88" s="227"/>
      <c r="MPN88" s="227"/>
      <c r="MPO88" s="227"/>
      <c r="MPP88" s="227"/>
      <c r="MPQ88" s="227"/>
      <c r="MPR88" s="227"/>
      <c r="MPS88" s="227"/>
      <c r="MPT88" s="227"/>
      <c r="MPU88" s="227"/>
      <c r="MPV88" s="227"/>
      <c r="MPW88" s="227"/>
      <c r="MPX88" s="227"/>
      <c r="MPY88" s="227"/>
      <c r="MPZ88" s="227"/>
      <c r="MQA88" s="227"/>
      <c r="MQB88" s="227"/>
      <c r="MQC88" s="227"/>
      <c r="MQD88" s="227"/>
      <c r="MQE88" s="227"/>
      <c r="MQF88" s="227"/>
      <c r="MQG88" s="227"/>
      <c r="MQH88" s="227"/>
      <c r="MQI88" s="227"/>
      <c r="MQJ88" s="227"/>
      <c r="MQK88" s="227"/>
      <c r="MQL88" s="227"/>
      <c r="MQM88" s="227"/>
      <c r="MQN88" s="227"/>
      <c r="MQO88" s="227"/>
      <c r="MQP88" s="227"/>
      <c r="MQQ88" s="227"/>
      <c r="MQR88" s="227"/>
      <c r="MQS88" s="227"/>
      <c r="MQT88" s="227"/>
      <c r="MQU88" s="227"/>
      <c r="MQV88" s="227"/>
      <c r="MQW88" s="227"/>
      <c r="MQX88" s="227"/>
      <c r="MQY88" s="227"/>
      <c r="MQZ88" s="227"/>
      <c r="MRA88" s="227"/>
      <c r="MRB88" s="227"/>
      <c r="MRC88" s="227"/>
      <c r="MRD88" s="227"/>
      <c r="MRE88" s="227"/>
      <c r="MRF88" s="227"/>
      <c r="MRG88" s="227"/>
      <c r="MRH88" s="227"/>
      <c r="MRI88" s="227"/>
      <c r="MRJ88" s="227"/>
      <c r="MRK88" s="227"/>
      <c r="MRL88" s="227"/>
      <c r="MRM88" s="227"/>
      <c r="MRN88" s="227"/>
      <c r="MRO88" s="227"/>
      <c r="MRP88" s="227"/>
      <c r="MRQ88" s="227"/>
      <c r="MRR88" s="227"/>
      <c r="MRS88" s="227"/>
      <c r="MRT88" s="227"/>
      <c r="MRU88" s="227"/>
      <c r="MRV88" s="227"/>
      <c r="MRW88" s="227"/>
      <c r="MRX88" s="227"/>
      <c r="MRY88" s="227"/>
      <c r="MRZ88" s="227"/>
      <c r="MSA88" s="227"/>
      <c r="MSB88" s="227"/>
      <c r="MSC88" s="227"/>
      <c r="MSD88" s="227"/>
      <c r="MSE88" s="227"/>
      <c r="MSF88" s="227"/>
      <c r="MSG88" s="227"/>
      <c r="MSH88" s="227"/>
      <c r="MSI88" s="227"/>
      <c r="MSJ88" s="227"/>
      <c r="MSK88" s="227"/>
      <c r="MSL88" s="227"/>
      <c r="MSM88" s="227"/>
      <c r="MSN88" s="227"/>
      <c r="MSO88" s="227"/>
      <c r="MSP88" s="227"/>
      <c r="MSQ88" s="227"/>
      <c r="MSR88" s="227"/>
      <c r="MSS88" s="227"/>
      <c r="MST88" s="227"/>
      <c r="MSU88" s="227"/>
      <c r="MSV88" s="227"/>
      <c r="MSW88" s="227"/>
      <c r="MSX88" s="227"/>
      <c r="MSY88" s="227"/>
      <c r="MSZ88" s="227"/>
      <c r="MTA88" s="227"/>
      <c r="MTB88" s="227"/>
      <c r="MTC88" s="227"/>
      <c r="MTD88" s="227"/>
      <c r="MTE88" s="227"/>
      <c r="MTF88" s="227"/>
      <c r="MTG88" s="227"/>
      <c r="MTH88" s="227"/>
      <c r="MTI88" s="227"/>
      <c r="MTJ88" s="227"/>
      <c r="MTK88" s="227"/>
      <c r="MTL88" s="227"/>
      <c r="MTM88" s="227"/>
      <c r="MTN88" s="227"/>
      <c r="MTO88" s="227"/>
      <c r="MTP88" s="227"/>
      <c r="MTQ88" s="227"/>
      <c r="MTR88" s="227"/>
      <c r="MTS88" s="227"/>
      <c r="MTT88" s="227"/>
      <c r="MTU88" s="227"/>
      <c r="MTV88" s="227"/>
      <c r="MTW88" s="227"/>
      <c r="MTX88" s="227"/>
      <c r="MTY88" s="227"/>
      <c r="MTZ88" s="227"/>
      <c r="MUA88" s="227"/>
      <c r="MUB88" s="227"/>
      <c r="MUC88" s="227"/>
      <c r="MUD88" s="227"/>
      <c r="MUE88" s="227"/>
      <c r="MUF88" s="227"/>
      <c r="MUG88" s="227"/>
      <c r="MUH88" s="227"/>
      <c r="MUI88" s="227"/>
      <c r="MUJ88" s="227"/>
      <c r="MUK88" s="227"/>
      <c r="MUL88" s="227"/>
      <c r="MUM88" s="227"/>
      <c r="MUN88" s="227"/>
      <c r="MUO88" s="227"/>
      <c r="MUP88" s="227"/>
      <c r="MUQ88" s="227"/>
      <c r="MUR88" s="227"/>
      <c r="MUS88" s="227"/>
      <c r="MUT88" s="227"/>
      <c r="MUU88" s="227"/>
      <c r="MUV88" s="227"/>
      <c r="MUW88" s="227"/>
      <c r="MUX88" s="227"/>
      <c r="MUY88" s="227"/>
      <c r="MUZ88" s="227"/>
      <c r="MVA88" s="227"/>
      <c r="MVB88" s="227"/>
      <c r="MVC88" s="227"/>
      <c r="MVD88" s="227"/>
      <c r="MVE88" s="227"/>
      <c r="MVF88" s="227"/>
      <c r="MVG88" s="227"/>
      <c r="MVH88" s="227"/>
      <c r="MVI88" s="227"/>
      <c r="MVJ88" s="227"/>
      <c r="MVK88" s="227"/>
      <c r="MVL88" s="227"/>
      <c r="MVM88" s="227"/>
      <c r="MVN88" s="227"/>
      <c r="MVO88" s="227"/>
      <c r="MVP88" s="227"/>
      <c r="MVQ88" s="227"/>
      <c r="MVR88" s="227"/>
      <c r="MVS88" s="227"/>
      <c r="MVT88" s="227"/>
      <c r="MVU88" s="227"/>
      <c r="MVV88" s="227"/>
      <c r="MVW88" s="227"/>
      <c r="MVX88" s="227"/>
      <c r="MVY88" s="227"/>
      <c r="MVZ88" s="227"/>
      <c r="MWA88" s="227"/>
      <c r="MWB88" s="227"/>
      <c r="MWC88" s="227"/>
      <c r="MWD88" s="227"/>
      <c r="MWE88" s="227"/>
      <c r="MWF88" s="227"/>
      <c r="MWG88" s="227"/>
      <c r="MWH88" s="227"/>
      <c r="MWI88" s="227"/>
      <c r="MWJ88" s="227"/>
      <c r="MWK88" s="227"/>
      <c r="MWL88" s="227"/>
      <c r="MWM88" s="227"/>
      <c r="MWN88" s="227"/>
      <c r="MWO88" s="227"/>
      <c r="MWP88" s="227"/>
      <c r="MWQ88" s="227"/>
      <c r="MWR88" s="227"/>
      <c r="MWS88" s="227"/>
      <c r="MWT88" s="227"/>
      <c r="MWU88" s="227"/>
      <c r="MWV88" s="227"/>
      <c r="MWW88" s="227"/>
      <c r="MWX88" s="227"/>
      <c r="MWY88" s="227"/>
      <c r="MWZ88" s="227"/>
      <c r="MXA88" s="227"/>
      <c r="MXB88" s="227"/>
      <c r="MXC88" s="227"/>
      <c r="MXD88" s="227"/>
      <c r="MXE88" s="227"/>
      <c r="MXF88" s="227"/>
      <c r="MXG88" s="227"/>
      <c r="MXH88" s="227"/>
      <c r="MXI88" s="227"/>
      <c r="MXJ88" s="227"/>
      <c r="MXK88" s="227"/>
      <c r="MXL88" s="227"/>
      <c r="MXM88" s="227"/>
      <c r="MXN88" s="227"/>
      <c r="MXO88" s="227"/>
      <c r="MXP88" s="227"/>
      <c r="MXQ88" s="227"/>
      <c r="MXR88" s="227"/>
      <c r="MXS88" s="227"/>
      <c r="MXT88" s="227"/>
      <c r="MXU88" s="227"/>
      <c r="MXV88" s="227"/>
      <c r="MXW88" s="227"/>
      <c r="MXX88" s="227"/>
      <c r="MXY88" s="227"/>
      <c r="MXZ88" s="227"/>
      <c r="MYA88" s="227"/>
      <c r="MYB88" s="227"/>
      <c r="MYC88" s="227"/>
      <c r="MYD88" s="227"/>
      <c r="MYE88" s="227"/>
      <c r="MYF88" s="227"/>
      <c r="MYG88" s="227"/>
      <c r="MYH88" s="227"/>
      <c r="MYI88" s="227"/>
      <c r="MYJ88" s="227"/>
      <c r="MYK88" s="227"/>
      <c r="MYL88" s="227"/>
      <c r="MYM88" s="227"/>
      <c r="MYN88" s="227"/>
      <c r="MYO88" s="227"/>
      <c r="MYP88" s="227"/>
      <c r="MYQ88" s="227"/>
      <c r="MYR88" s="227"/>
      <c r="MYS88" s="227"/>
      <c r="MYT88" s="227"/>
      <c r="MYU88" s="227"/>
      <c r="MYV88" s="227"/>
      <c r="MYW88" s="227"/>
      <c r="MYX88" s="227"/>
      <c r="MYY88" s="227"/>
      <c r="MYZ88" s="227"/>
      <c r="MZA88" s="227"/>
      <c r="MZB88" s="227"/>
      <c r="MZC88" s="227"/>
      <c r="MZD88" s="227"/>
      <c r="MZE88" s="227"/>
      <c r="MZF88" s="227"/>
      <c r="MZG88" s="227"/>
      <c r="MZH88" s="227"/>
      <c r="MZI88" s="227"/>
      <c r="MZJ88" s="227"/>
      <c r="MZK88" s="227"/>
      <c r="MZL88" s="227"/>
      <c r="MZM88" s="227"/>
      <c r="MZN88" s="227"/>
      <c r="MZO88" s="227"/>
      <c r="MZP88" s="227"/>
      <c r="MZQ88" s="227"/>
      <c r="MZR88" s="227"/>
      <c r="MZS88" s="227"/>
      <c r="MZT88" s="227"/>
      <c r="MZU88" s="227"/>
      <c r="MZV88" s="227"/>
      <c r="MZW88" s="227"/>
      <c r="MZX88" s="227"/>
      <c r="MZY88" s="227"/>
      <c r="MZZ88" s="227"/>
      <c r="NAA88" s="227"/>
      <c r="NAB88" s="227"/>
      <c r="NAC88" s="227"/>
      <c r="NAD88" s="227"/>
      <c r="NAE88" s="227"/>
      <c r="NAF88" s="227"/>
      <c r="NAG88" s="227"/>
      <c r="NAH88" s="227"/>
      <c r="NAI88" s="227"/>
      <c r="NAJ88" s="227"/>
      <c r="NAK88" s="227"/>
      <c r="NAL88" s="227"/>
      <c r="NAM88" s="227"/>
      <c r="NAN88" s="227"/>
      <c r="NAO88" s="227"/>
      <c r="NAP88" s="227"/>
      <c r="NAQ88" s="227"/>
      <c r="NAR88" s="227"/>
      <c r="NAS88" s="227"/>
      <c r="NAT88" s="227"/>
      <c r="NAU88" s="227"/>
      <c r="NAV88" s="227"/>
      <c r="NAW88" s="227"/>
      <c r="NAX88" s="227"/>
      <c r="NAY88" s="227"/>
      <c r="NAZ88" s="227"/>
      <c r="NBA88" s="227"/>
      <c r="NBB88" s="227"/>
      <c r="NBC88" s="227"/>
      <c r="NBD88" s="227"/>
      <c r="NBE88" s="227"/>
      <c r="NBF88" s="227"/>
      <c r="NBG88" s="227"/>
      <c r="NBH88" s="227"/>
      <c r="NBI88" s="227"/>
      <c r="NBJ88" s="227"/>
      <c r="NBK88" s="227"/>
      <c r="NBL88" s="227"/>
      <c r="NBM88" s="227"/>
      <c r="NBN88" s="227"/>
      <c r="NBO88" s="227"/>
      <c r="NBP88" s="227"/>
      <c r="NBQ88" s="227"/>
      <c r="NBR88" s="227"/>
      <c r="NBS88" s="227"/>
      <c r="NBT88" s="227"/>
      <c r="NBU88" s="227"/>
      <c r="NBV88" s="227"/>
      <c r="NBW88" s="227"/>
      <c r="NBX88" s="227"/>
      <c r="NBY88" s="227"/>
      <c r="NBZ88" s="227"/>
      <c r="NCA88" s="227"/>
      <c r="NCB88" s="227"/>
      <c r="NCC88" s="227"/>
      <c r="NCD88" s="227"/>
      <c r="NCE88" s="227"/>
      <c r="NCF88" s="227"/>
      <c r="NCG88" s="227"/>
      <c r="NCH88" s="227"/>
      <c r="NCI88" s="227"/>
      <c r="NCJ88" s="227"/>
      <c r="NCK88" s="227"/>
      <c r="NCL88" s="227"/>
      <c r="NCM88" s="227"/>
      <c r="NCN88" s="227"/>
      <c r="NCO88" s="227"/>
      <c r="NCP88" s="227"/>
      <c r="NCQ88" s="227"/>
      <c r="NCR88" s="227"/>
      <c r="NCS88" s="227"/>
      <c r="NCT88" s="227"/>
      <c r="NCU88" s="227"/>
      <c r="NCV88" s="227"/>
      <c r="NCW88" s="227"/>
      <c r="NCX88" s="227"/>
      <c r="NCY88" s="227"/>
      <c r="NCZ88" s="227"/>
      <c r="NDA88" s="227"/>
      <c r="NDB88" s="227"/>
      <c r="NDC88" s="227"/>
      <c r="NDD88" s="227"/>
      <c r="NDE88" s="227"/>
      <c r="NDF88" s="227"/>
      <c r="NDG88" s="227"/>
      <c r="NDH88" s="227"/>
      <c r="NDI88" s="227"/>
      <c r="NDJ88" s="227"/>
      <c r="NDK88" s="227"/>
      <c r="NDL88" s="227"/>
      <c r="NDM88" s="227"/>
      <c r="NDN88" s="227"/>
      <c r="NDO88" s="227"/>
      <c r="NDP88" s="227"/>
      <c r="NDQ88" s="227"/>
      <c r="NDR88" s="227"/>
      <c r="NDS88" s="227"/>
      <c r="NDT88" s="227"/>
      <c r="NDU88" s="227"/>
      <c r="NDV88" s="227"/>
      <c r="NDW88" s="227"/>
      <c r="NDX88" s="227"/>
      <c r="NDY88" s="227"/>
      <c r="NDZ88" s="227"/>
      <c r="NEA88" s="227"/>
      <c r="NEB88" s="227"/>
      <c r="NEC88" s="227"/>
      <c r="NED88" s="227"/>
      <c r="NEE88" s="227"/>
      <c r="NEF88" s="227"/>
      <c r="NEG88" s="227"/>
      <c r="NEH88" s="227"/>
      <c r="NEI88" s="227"/>
      <c r="NEJ88" s="227"/>
      <c r="NEK88" s="227"/>
      <c r="NEL88" s="227"/>
      <c r="NEM88" s="227"/>
      <c r="NEN88" s="227"/>
      <c r="NEO88" s="227"/>
      <c r="NEP88" s="227"/>
      <c r="NEQ88" s="227"/>
      <c r="NER88" s="227"/>
      <c r="NES88" s="227"/>
      <c r="NET88" s="227"/>
      <c r="NEU88" s="227"/>
      <c r="NEV88" s="227"/>
      <c r="NEW88" s="227"/>
      <c r="NEX88" s="227"/>
      <c r="NEY88" s="227"/>
      <c r="NEZ88" s="227"/>
      <c r="NFA88" s="227"/>
      <c r="NFB88" s="227"/>
      <c r="NFC88" s="227"/>
      <c r="NFD88" s="227"/>
      <c r="NFE88" s="227"/>
      <c r="NFF88" s="227"/>
      <c r="NFG88" s="227"/>
      <c r="NFH88" s="227"/>
      <c r="NFI88" s="227"/>
      <c r="NFJ88" s="227"/>
      <c r="NFK88" s="227"/>
      <c r="NFL88" s="227"/>
      <c r="NFM88" s="227"/>
      <c r="NFN88" s="227"/>
      <c r="NFO88" s="227"/>
      <c r="NFP88" s="227"/>
      <c r="NFQ88" s="227"/>
      <c r="NFR88" s="227"/>
      <c r="NFS88" s="227"/>
      <c r="NFT88" s="227"/>
      <c r="NFU88" s="227"/>
      <c r="NFV88" s="227"/>
      <c r="NFW88" s="227"/>
      <c r="NFX88" s="227"/>
      <c r="NFY88" s="227"/>
      <c r="NFZ88" s="227"/>
      <c r="NGA88" s="227"/>
      <c r="NGB88" s="227"/>
      <c r="NGC88" s="227"/>
      <c r="NGD88" s="227"/>
      <c r="NGE88" s="227"/>
      <c r="NGF88" s="227"/>
      <c r="NGG88" s="227"/>
      <c r="NGH88" s="227"/>
      <c r="NGI88" s="227"/>
      <c r="NGJ88" s="227"/>
      <c r="NGK88" s="227"/>
      <c r="NGL88" s="227"/>
      <c r="NGM88" s="227"/>
      <c r="NGN88" s="227"/>
      <c r="NGO88" s="227"/>
      <c r="NGP88" s="227"/>
      <c r="NGQ88" s="227"/>
      <c r="NGR88" s="227"/>
      <c r="NGS88" s="227"/>
      <c r="NGT88" s="227"/>
      <c r="NGU88" s="227"/>
      <c r="NGV88" s="227"/>
      <c r="NGW88" s="227"/>
      <c r="NGX88" s="227"/>
      <c r="NGY88" s="227"/>
      <c r="NGZ88" s="227"/>
      <c r="NHA88" s="227"/>
      <c r="NHB88" s="227"/>
      <c r="NHC88" s="227"/>
      <c r="NHD88" s="227"/>
      <c r="NHE88" s="227"/>
      <c r="NHF88" s="227"/>
      <c r="NHG88" s="227"/>
      <c r="NHH88" s="227"/>
      <c r="NHI88" s="227"/>
      <c r="NHJ88" s="227"/>
      <c r="NHK88" s="227"/>
      <c r="NHL88" s="227"/>
      <c r="NHM88" s="227"/>
      <c r="NHN88" s="227"/>
      <c r="NHO88" s="227"/>
      <c r="NHP88" s="227"/>
      <c r="NHQ88" s="227"/>
      <c r="NHR88" s="227"/>
      <c r="NHS88" s="227"/>
      <c r="NHT88" s="227"/>
      <c r="NHU88" s="227"/>
      <c r="NHV88" s="227"/>
      <c r="NHW88" s="227"/>
      <c r="NHX88" s="227"/>
      <c r="NHY88" s="227"/>
      <c r="NHZ88" s="227"/>
      <c r="NIA88" s="227"/>
      <c r="NIB88" s="227"/>
      <c r="NIC88" s="227"/>
      <c r="NID88" s="227"/>
      <c r="NIE88" s="227"/>
      <c r="NIF88" s="227"/>
      <c r="NIG88" s="227"/>
      <c r="NIH88" s="227"/>
      <c r="NII88" s="227"/>
      <c r="NIJ88" s="227"/>
      <c r="NIK88" s="227"/>
      <c r="NIL88" s="227"/>
      <c r="NIM88" s="227"/>
      <c r="NIN88" s="227"/>
      <c r="NIO88" s="227"/>
      <c r="NIP88" s="227"/>
      <c r="NIQ88" s="227"/>
      <c r="NIR88" s="227"/>
      <c r="NIS88" s="227"/>
      <c r="NIT88" s="227"/>
      <c r="NIU88" s="227"/>
      <c r="NIV88" s="227"/>
      <c r="NIW88" s="227"/>
      <c r="NIX88" s="227"/>
      <c r="NIY88" s="227"/>
      <c r="NIZ88" s="227"/>
      <c r="NJA88" s="227"/>
      <c r="NJB88" s="227"/>
      <c r="NJC88" s="227"/>
      <c r="NJD88" s="227"/>
      <c r="NJE88" s="227"/>
      <c r="NJF88" s="227"/>
      <c r="NJG88" s="227"/>
      <c r="NJH88" s="227"/>
      <c r="NJI88" s="227"/>
      <c r="NJJ88" s="227"/>
      <c r="NJK88" s="227"/>
      <c r="NJL88" s="227"/>
      <c r="NJM88" s="227"/>
      <c r="NJN88" s="227"/>
      <c r="NJO88" s="227"/>
      <c r="NJP88" s="227"/>
      <c r="NJQ88" s="227"/>
      <c r="NJR88" s="227"/>
      <c r="NJS88" s="227"/>
      <c r="NJT88" s="227"/>
      <c r="NJU88" s="227"/>
      <c r="NJV88" s="227"/>
      <c r="NJW88" s="227"/>
      <c r="NJX88" s="227"/>
      <c r="NJY88" s="227"/>
      <c r="NJZ88" s="227"/>
      <c r="NKA88" s="227"/>
      <c r="NKB88" s="227"/>
      <c r="NKC88" s="227"/>
      <c r="NKD88" s="227"/>
      <c r="NKE88" s="227"/>
      <c r="NKF88" s="227"/>
      <c r="NKG88" s="227"/>
      <c r="NKH88" s="227"/>
      <c r="NKI88" s="227"/>
      <c r="NKJ88" s="227"/>
      <c r="NKK88" s="227"/>
      <c r="NKL88" s="227"/>
      <c r="NKM88" s="227"/>
      <c r="NKN88" s="227"/>
      <c r="NKO88" s="227"/>
      <c r="NKP88" s="227"/>
      <c r="NKQ88" s="227"/>
      <c r="NKR88" s="227"/>
      <c r="NKS88" s="227"/>
      <c r="NKT88" s="227"/>
      <c r="NKU88" s="227"/>
      <c r="NKV88" s="227"/>
      <c r="NKW88" s="227"/>
      <c r="NKX88" s="227"/>
      <c r="NKY88" s="227"/>
      <c r="NKZ88" s="227"/>
      <c r="NLA88" s="227"/>
      <c r="NLB88" s="227"/>
      <c r="NLC88" s="227"/>
      <c r="NLD88" s="227"/>
      <c r="NLE88" s="227"/>
      <c r="NLF88" s="227"/>
      <c r="NLG88" s="227"/>
      <c r="NLH88" s="227"/>
      <c r="NLI88" s="227"/>
      <c r="NLJ88" s="227"/>
      <c r="NLK88" s="227"/>
      <c r="NLL88" s="227"/>
      <c r="NLM88" s="227"/>
      <c r="NLN88" s="227"/>
      <c r="NLO88" s="227"/>
      <c r="NLP88" s="227"/>
      <c r="NLQ88" s="227"/>
      <c r="NLR88" s="227"/>
      <c r="NLS88" s="227"/>
      <c r="NLT88" s="227"/>
      <c r="NLU88" s="227"/>
      <c r="NLV88" s="227"/>
      <c r="NLW88" s="227"/>
      <c r="NLX88" s="227"/>
      <c r="NLY88" s="227"/>
      <c r="NLZ88" s="227"/>
      <c r="NMA88" s="227"/>
      <c r="NMB88" s="227"/>
      <c r="NMC88" s="227"/>
      <c r="NMD88" s="227"/>
      <c r="NME88" s="227"/>
      <c r="NMF88" s="227"/>
      <c r="NMG88" s="227"/>
      <c r="NMH88" s="227"/>
      <c r="NMI88" s="227"/>
      <c r="NMJ88" s="227"/>
      <c r="NMK88" s="227"/>
      <c r="NML88" s="227"/>
      <c r="NMM88" s="227"/>
      <c r="NMN88" s="227"/>
      <c r="NMO88" s="227"/>
      <c r="NMP88" s="227"/>
      <c r="NMQ88" s="227"/>
      <c r="NMR88" s="227"/>
      <c r="NMS88" s="227"/>
      <c r="NMT88" s="227"/>
      <c r="NMU88" s="227"/>
      <c r="NMV88" s="227"/>
      <c r="NMW88" s="227"/>
      <c r="NMX88" s="227"/>
      <c r="NMY88" s="227"/>
      <c r="NMZ88" s="227"/>
      <c r="NNA88" s="227"/>
      <c r="NNB88" s="227"/>
      <c r="NNC88" s="227"/>
      <c r="NND88" s="227"/>
      <c r="NNE88" s="227"/>
      <c r="NNF88" s="227"/>
      <c r="NNG88" s="227"/>
      <c r="NNH88" s="227"/>
      <c r="NNI88" s="227"/>
      <c r="NNJ88" s="227"/>
      <c r="NNK88" s="227"/>
      <c r="NNL88" s="227"/>
      <c r="NNM88" s="227"/>
      <c r="NNN88" s="227"/>
      <c r="NNO88" s="227"/>
      <c r="NNP88" s="227"/>
      <c r="NNQ88" s="227"/>
      <c r="NNR88" s="227"/>
      <c r="NNS88" s="227"/>
      <c r="NNT88" s="227"/>
      <c r="NNU88" s="227"/>
      <c r="NNV88" s="227"/>
      <c r="NNW88" s="227"/>
      <c r="NNX88" s="227"/>
      <c r="NNY88" s="227"/>
      <c r="NNZ88" s="227"/>
      <c r="NOA88" s="227"/>
      <c r="NOB88" s="227"/>
      <c r="NOC88" s="227"/>
      <c r="NOD88" s="227"/>
      <c r="NOE88" s="227"/>
      <c r="NOF88" s="227"/>
      <c r="NOG88" s="227"/>
      <c r="NOH88" s="227"/>
      <c r="NOI88" s="227"/>
      <c r="NOJ88" s="227"/>
      <c r="NOK88" s="227"/>
      <c r="NOL88" s="227"/>
      <c r="NOM88" s="227"/>
      <c r="NON88" s="227"/>
      <c r="NOO88" s="227"/>
      <c r="NOP88" s="227"/>
      <c r="NOQ88" s="227"/>
      <c r="NOR88" s="227"/>
      <c r="NOS88" s="227"/>
      <c r="NOT88" s="227"/>
      <c r="NOU88" s="227"/>
      <c r="NOV88" s="227"/>
      <c r="NOW88" s="227"/>
      <c r="NOX88" s="227"/>
      <c r="NOY88" s="227"/>
      <c r="NOZ88" s="227"/>
      <c r="NPA88" s="227"/>
      <c r="NPB88" s="227"/>
      <c r="NPC88" s="227"/>
      <c r="NPD88" s="227"/>
      <c r="NPE88" s="227"/>
      <c r="NPF88" s="227"/>
      <c r="NPG88" s="227"/>
      <c r="NPH88" s="227"/>
      <c r="NPI88" s="227"/>
      <c r="NPJ88" s="227"/>
      <c r="NPK88" s="227"/>
      <c r="NPL88" s="227"/>
      <c r="NPM88" s="227"/>
      <c r="NPN88" s="227"/>
      <c r="NPO88" s="227"/>
      <c r="NPP88" s="227"/>
      <c r="NPQ88" s="227"/>
      <c r="NPR88" s="227"/>
      <c r="NPS88" s="227"/>
      <c r="NPT88" s="227"/>
      <c r="NPU88" s="227"/>
      <c r="NPV88" s="227"/>
      <c r="NPW88" s="227"/>
      <c r="NPX88" s="227"/>
      <c r="NPY88" s="227"/>
      <c r="NPZ88" s="227"/>
      <c r="NQA88" s="227"/>
      <c r="NQB88" s="227"/>
      <c r="NQC88" s="227"/>
      <c r="NQD88" s="227"/>
      <c r="NQE88" s="227"/>
      <c r="NQF88" s="227"/>
      <c r="NQG88" s="227"/>
      <c r="NQH88" s="227"/>
      <c r="NQI88" s="227"/>
      <c r="NQJ88" s="227"/>
      <c r="NQK88" s="227"/>
      <c r="NQL88" s="227"/>
      <c r="NQM88" s="227"/>
      <c r="NQN88" s="227"/>
      <c r="NQO88" s="227"/>
      <c r="NQP88" s="227"/>
      <c r="NQQ88" s="227"/>
      <c r="NQR88" s="227"/>
      <c r="NQS88" s="227"/>
      <c r="NQT88" s="227"/>
      <c r="NQU88" s="227"/>
      <c r="NQV88" s="227"/>
      <c r="NQW88" s="227"/>
      <c r="NQX88" s="227"/>
      <c r="NQY88" s="227"/>
      <c r="NQZ88" s="227"/>
      <c r="NRA88" s="227"/>
      <c r="NRB88" s="227"/>
      <c r="NRC88" s="227"/>
      <c r="NRD88" s="227"/>
      <c r="NRE88" s="227"/>
      <c r="NRF88" s="227"/>
      <c r="NRG88" s="227"/>
      <c r="NRH88" s="227"/>
      <c r="NRI88" s="227"/>
      <c r="NRJ88" s="227"/>
      <c r="NRK88" s="227"/>
      <c r="NRL88" s="227"/>
      <c r="NRM88" s="227"/>
      <c r="NRN88" s="227"/>
      <c r="NRO88" s="227"/>
      <c r="NRP88" s="227"/>
      <c r="NRQ88" s="227"/>
      <c r="NRR88" s="227"/>
      <c r="NRS88" s="227"/>
      <c r="NRT88" s="227"/>
      <c r="NRU88" s="227"/>
      <c r="NRV88" s="227"/>
      <c r="NRW88" s="227"/>
      <c r="NRX88" s="227"/>
      <c r="NRY88" s="227"/>
      <c r="NRZ88" s="227"/>
      <c r="NSA88" s="227"/>
      <c r="NSB88" s="227"/>
      <c r="NSC88" s="227"/>
      <c r="NSD88" s="227"/>
      <c r="NSE88" s="227"/>
      <c r="NSF88" s="227"/>
      <c r="NSG88" s="227"/>
      <c r="NSH88" s="227"/>
      <c r="NSI88" s="227"/>
      <c r="NSJ88" s="227"/>
      <c r="NSK88" s="227"/>
      <c r="NSL88" s="227"/>
      <c r="NSM88" s="227"/>
      <c r="NSN88" s="227"/>
      <c r="NSO88" s="227"/>
      <c r="NSP88" s="227"/>
      <c r="NSQ88" s="227"/>
      <c r="NSR88" s="227"/>
      <c r="NSS88" s="227"/>
      <c r="NST88" s="227"/>
      <c r="NSU88" s="227"/>
      <c r="NSV88" s="227"/>
      <c r="NSW88" s="227"/>
      <c r="NSX88" s="227"/>
      <c r="NSY88" s="227"/>
      <c r="NSZ88" s="227"/>
      <c r="NTA88" s="227"/>
      <c r="NTB88" s="227"/>
      <c r="NTC88" s="227"/>
      <c r="NTD88" s="227"/>
      <c r="NTE88" s="227"/>
      <c r="NTF88" s="227"/>
      <c r="NTG88" s="227"/>
      <c r="NTH88" s="227"/>
      <c r="NTI88" s="227"/>
      <c r="NTJ88" s="227"/>
      <c r="NTK88" s="227"/>
      <c r="NTL88" s="227"/>
      <c r="NTM88" s="227"/>
      <c r="NTN88" s="227"/>
      <c r="NTO88" s="227"/>
      <c r="NTP88" s="227"/>
      <c r="NTQ88" s="227"/>
      <c r="NTR88" s="227"/>
      <c r="NTS88" s="227"/>
      <c r="NTT88" s="227"/>
      <c r="NTU88" s="227"/>
      <c r="NTV88" s="227"/>
      <c r="NTW88" s="227"/>
      <c r="NTX88" s="227"/>
      <c r="NTY88" s="227"/>
      <c r="NTZ88" s="227"/>
      <c r="NUA88" s="227"/>
      <c r="NUB88" s="227"/>
      <c r="NUC88" s="227"/>
      <c r="NUD88" s="227"/>
      <c r="NUE88" s="227"/>
      <c r="NUF88" s="227"/>
      <c r="NUG88" s="227"/>
      <c r="NUH88" s="227"/>
      <c r="NUI88" s="227"/>
      <c r="NUJ88" s="227"/>
      <c r="NUK88" s="227"/>
      <c r="NUL88" s="227"/>
      <c r="NUM88" s="227"/>
      <c r="NUN88" s="227"/>
      <c r="NUO88" s="227"/>
      <c r="NUP88" s="227"/>
      <c r="NUQ88" s="227"/>
      <c r="NUR88" s="227"/>
      <c r="NUS88" s="227"/>
      <c r="NUT88" s="227"/>
      <c r="NUU88" s="227"/>
      <c r="NUV88" s="227"/>
      <c r="NUW88" s="227"/>
      <c r="NUX88" s="227"/>
      <c r="NUY88" s="227"/>
      <c r="NUZ88" s="227"/>
      <c r="NVA88" s="227"/>
      <c r="NVB88" s="227"/>
      <c r="NVC88" s="227"/>
      <c r="NVD88" s="227"/>
      <c r="NVE88" s="227"/>
      <c r="NVF88" s="227"/>
      <c r="NVG88" s="227"/>
      <c r="NVH88" s="227"/>
      <c r="NVI88" s="227"/>
      <c r="NVJ88" s="227"/>
      <c r="NVK88" s="227"/>
      <c r="NVL88" s="227"/>
      <c r="NVM88" s="227"/>
      <c r="NVN88" s="227"/>
      <c r="NVO88" s="227"/>
      <c r="NVP88" s="227"/>
      <c r="NVQ88" s="227"/>
      <c r="NVR88" s="227"/>
      <c r="NVS88" s="227"/>
      <c r="NVT88" s="227"/>
      <c r="NVU88" s="227"/>
      <c r="NVV88" s="227"/>
      <c r="NVW88" s="227"/>
      <c r="NVX88" s="227"/>
      <c r="NVY88" s="227"/>
      <c r="NVZ88" s="227"/>
      <c r="NWA88" s="227"/>
      <c r="NWB88" s="227"/>
      <c r="NWC88" s="227"/>
      <c r="NWD88" s="227"/>
      <c r="NWE88" s="227"/>
      <c r="NWF88" s="227"/>
      <c r="NWG88" s="227"/>
      <c r="NWH88" s="227"/>
      <c r="NWI88" s="227"/>
      <c r="NWJ88" s="227"/>
      <c r="NWK88" s="227"/>
      <c r="NWL88" s="227"/>
      <c r="NWM88" s="227"/>
      <c r="NWN88" s="227"/>
      <c r="NWO88" s="227"/>
      <c r="NWP88" s="227"/>
      <c r="NWQ88" s="227"/>
      <c r="NWR88" s="227"/>
      <c r="NWS88" s="227"/>
      <c r="NWT88" s="227"/>
      <c r="NWU88" s="227"/>
      <c r="NWV88" s="227"/>
      <c r="NWW88" s="227"/>
      <c r="NWX88" s="227"/>
      <c r="NWY88" s="227"/>
      <c r="NWZ88" s="227"/>
      <c r="NXA88" s="227"/>
      <c r="NXB88" s="227"/>
      <c r="NXC88" s="227"/>
      <c r="NXD88" s="227"/>
      <c r="NXE88" s="227"/>
      <c r="NXF88" s="227"/>
      <c r="NXG88" s="227"/>
      <c r="NXH88" s="227"/>
      <c r="NXI88" s="227"/>
      <c r="NXJ88" s="227"/>
      <c r="NXK88" s="227"/>
      <c r="NXL88" s="227"/>
      <c r="NXM88" s="227"/>
      <c r="NXN88" s="227"/>
      <c r="NXO88" s="227"/>
      <c r="NXP88" s="227"/>
      <c r="NXQ88" s="227"/>
      <c r="NXR88" s="227"/>
      <c r="NXS88" s="227"/>
      <c r="NXT88" s="227"/>
      <c r="NXU88" s="227"/>
      <c r="NXV88" s="227"/>
      <c r="NXW88" s="227"/>
      <c r="NXX88" s="227"/>
      <c r="NXY88" s="227"/>
      <c r="NXZ88" s="227"/>
      <c r="NYA88" s="227"/>
      <c r="NYB88" s="227"/>
      <c r="NYC88" s="227"/>
      <c r="NYD88" s="227"/>
      <c r="NYE88" s="227"/>
      <c r="NYF88" s="227"/>
      <c r="NYG88" s="227"/>
      <c r="NYH88" s="227"/>
      <c r="NYI88" s="227"/>
      <c r="NYJ88" s="227"/>
      <c r="NYK88" s="227"/>
      <c r="NYL88" s="227"/>
      <c r="NYM88" s="227"/>
      <c r="NYN88" s="227"/>
      <c r="NYO88" s="227"/>
      <c r="NYP88" s="227"/>
      <c r="NYQ88" s="227"/>
      <c r="NYR88" s="227"/>
      <c r="NYS88" s="227"/>
      <c r="NYT88" s="227"/>
      <c r="NYU88" s="227"/>
      <c r="NYV88" s="227"/>
      <c r="NYW88" s="227"/>
      <c r="NYX88" s="227"/>
      <c r="NYY88" s="227"/>
      <c r="NYZ88" s="227"/>
      <c r="NZA88" s="227"/>
      <c r="NZB88" s="227"/>
      <c r="NZC88" s="227"/>
      <c r="NZD88" s="227"/>
      <c r="NZE88" s="227"/>
      <c r="NZF88" s="227"/>
      <c r="NZG88" s="227"/>
      <c r="NZH88" s="227"/>
      <c r="NZI88" s="227"/>
      <c r="NZJ88" s="227"/>
      <c r="NZK88" s="227"/>
      <c r="NZL88" s="227"/>
      <c r="NZM88" s="227"/>
      <c r="NZN88" s="227"/>
      <c r="NZO88" s="227"/>
      <c r="NZP88" s="227"/>
      <c r="NZQ88" s="227"/>
      <c r="NZR88" s="227"/>
      <c r="NZS88" s="227"/>
      <c r="NZT88" s="227"/>
      <c r="NZU88" s="227"/>
      <c r="NZV88" s="227"/>
      <c r="NZW88" s="227"/>
      <c r="NZX88" s="227"/>
      <c r="NZY88" s="227"/>
      <c r="NZZ88" s="227"/>
      <c r="OAA88" s="227"/>
      <c r="OAB88" s="227"/>
      <c r="OAC88" s="227"/>
      <c r="OAD88" s="227"/>
      <c r="OAE88" s="227"/>
      <c r="OAF88" s="227"/>
      <c r="OAG88" s="227"/>
      <c r="OAH88" s="227"/>
      <c r="OAI88" s="227"/>
      <c r="OAJ88" s="227"/>
      <c r="OAK88" s="227"/>
      <c r="OAL88" s="227"/>
      <c r="OAM88" s="227"/>
      <c r="OAN88" s="227"/>
      <c r="OAO88" s="227"/>
      <c r="OAP88" s="227"/>
      <c r="OAQ88" s="227"/>
      <c r="OAR88" s="227"/>
      <c r="OAS88" s="227"/>
      <c r="OAT88" s="227"/>
      <c r="OAU88" s="227"/>
      <c r="OAV88" s="227"/>
      <c r="OAW88" s="227"/>
      <c r="OAX88" s="227"/>
      <c r="OAY88" s="227"/>
      <c r="OAZ88" s="227"/>
      <c r="OBA88" s="227"/>
      <c r="OBB88" s="227"/>
      <c r="OBC88" s="227"/>
      <c r="OBD88" s="227"/>
      <c r="OBE88" s="227"/>
      <c r="OBF88" s="227"/>
      <c r="OBG88" s="227"/>
      <c r="OBH88" s="227"/>
      <c r="OBI88" s="227"/>
      <c r="OBJ88" s="227"/>
      <c r="OBK88" s="227"/>
      <c r="OBL88" s="227"/>
      <c r="OBM88" s="227"/>
      <c r="OBN88" s="227"/>
      <c r="OBO88" s="227"/>
      <c r="OBP88" s="227"/>
      <c r="OBQ88" s="227"/>
      <c r="OBR88" s="227"/>
      <c r="OBS88" s="227"/>
      <c r="OBT88" s="227"/>
      <c r="OBU88" s="227"/>
      <c r="OBV88" s="227"/>
      <c r="OBW88" s="227"/>
      <c r="OBX88" s="227"/>
      <c r="OBY88" s="227"/>
      <c r="OBZ88" s="227"/>
      <c r="OCA88" s="227"/>
      <c r="OCB88" s="227"/>
      <c r="OCC88" s="227"/>
      <c r="OCD88" s="227"/>
      <c r="OCE88" s="227"/>
      <c r="OCF88" s="227"/>
      <c r="OCG88" s="227"/>
      <c r="OCH88" s="227"/>
      <c r="OCI88" s="227"/>
      <c r="OCJ88" s="227"/>
      <c r="OCK88" s="227"/>
      <c r="OCL88" s="227"/>
      <c r="OCM88" s="227"/>
      <c r="OCN88" s="227"/>
      <c r="OCO88" s="227"/>
      <c r="OCP88" s="227"/>
      <c r="OCQ88" s="227"/>
      <c r="OCR88" s="227"/>
      <c r="OCS88" s="227"/>
      <c r="OCT88" s="227"/>
      <c r="OCU88" s="227"/>
      <c r="OCV88" s="227"/>
      <c r="OCW88" s="227"/>
      <c r="OCX88" s="227"/>
      <c r="OCY88" s="227"/>
      <c r="OCZ88" s="227"/>
      <c r="ODA88" s="227"/>
      <c r="ODB88" s="227"/>
      <c r="ODC88" s="227"/>
      <c r="ODD88" s="227"/>
      <c r="ODE88" s="227"/>
      <c r="ODF88" s="227"/>
      <c r="ODG88" s="227"/>
      <c r="ODH88" s="227"/>
      <c r="ODI88" s="227"/>
      <c r="ODJ88" s="227"/>
      <c r="ODK88" s="227"/>
      <c r="ODL88" s="227"/>
      <c r="ODM88" s="227"/>
      <c r="ODN88" s="227"/>
      <c r="ODO88" s="227"/>
      <c r="ODP88" s="227"/>
      <c r="ODQ88" s="227"/>
      <c r="ODR88" s="227"/>
      <c r="ODS88" s="227"/>
      <c r="ODT88" s="227"/>
      <c r="ODU88" s="227"/>
      <c r="ODV88" s="227"/>
      <c r="ODW88" s="227"/>
      <c r="ODX88" s="227"/>
      <c r="ODY88" s="227"/>
      <c r="ODZ88" s="227"/>
      <c r="OEA88" s="227"/>
      <c r="OEB88" s="227"/>
      <c r="OEC88" s="227"/>
      <c r="OED88" s="227"/>
      <c r="OEE88" s="227"/>
      <c r="OEF88" s="227"/>
      <c r="OEG88" s="227"/>
      <c r="OEH88" s="227"/>
      <c r="OEI88" s="227"/>
      <c r="OEJ88" s="227"/>
      <c r="OEK88" s="227"/>
      <c r="OEL88" s="227"/>
      <c r="OEM88" s="227"/>
      <c r="OEN88" s="227"/>
      <c r="OEO88" s="227"/>
      <c r="OEP88" s="227"/>
      <c r="OEQ88" s="227"/>
      <c r="OER88" s="227"/>
      <c r="OES88" s="227"/>
      <c r="OET88" s="227"/>
      <c r="OEU88" s="227"/>
      <c r="OEV88" s="227"/>
      <c r="OEW88" s="227"/>
      <c r="OEX88" s="227"/>
      <c r="OEY88" s="227"/>
      <c r="OEZ88" s="227"/>
      <c r="OFA88" s="227"/>
      <c r="OFB88" s="227"/>
      <c r="OFC88" s="227"/>
      <c r="OFD88" s="227"/>
      <c r="OFE88" s="227"/>
      <c r="OFF88" s="227"/>
      <c r="OFG88" s="227"/>
      <c r="OFH88" s="227"/>
      <c r="OFI88" s="227"/>
      <c r="OFJ88" s="227"/>
      <c r="OFK88" s="227"/>
      <c r="OFL88" s="227"/>
      <c r="OFM88" s="227"/>
      <c r="OFN88" s="227"/>
      <c r="OFO88" s="227"/>
      <c r="OFP88" s="227"/>
      <c r="OFQ88" s="227"/>
      <c r="OFR88" s="227"/>
      <c r="OFS88" s="227"/>
      <c r="OFT88" s="227"/>
      <c r="OFU88" s="227"/>
      <c r="OFV88" s="227"/>
      <c r="OFW88" s="227"/>
      <c r="OFX88" s="227"/>
      <c r="OFY88" s="227"/>
      <c r="OFZ88" s="227"/>
      <c r="OGA88" s="227"/>
      <c r="OGB88" s="227"/>
      <c r="OGC88" s="227"/>
      <c r="OGD88" s="227"/>
      <c r="OGE88" s="227"/>
      <c r="OGF88" s="227"/>
      <c r="OGG88" s="227"/>
      <c r="OGH88" s="227"/>
      <c r="OGI88" s="227"/>
      <c r="OGJ88" s="227"/>
      <c r="OGK88" s="227"/>
      <c r="OGL88" s="227"/>
      <c r="OGM88" s="227"/>
      <c r="OGN88" s="227"/>
      <c r="OGO88" s="227"/>
      <c r="OGP88" s="227"/>
      <c r="OGQ88" s="227"/>
      <c r="OGR88" s="227"/>
      <c r="OGS88" s="227"/>
      <c r="OGT88" s="227"/>
      <c r="OGU88" s="227"/>
      <c r="OGV88" s="227"/>
      <c r="OGW88" s="227"/>
      <c r="OGX88" s="227"/>
      <c r="OGY88" s="227"/>
      <c r="OGZ88" s="227"/>
      <c r="OHA88" s="227"/>
      <c r="OHB88" s="227"/>
      <c r="OHC88" s="227"/>
      <c r="OHD88" s="227"/>
      <c r="OHE88" s="227"/>
      <c r="OHF88" s="227"/>
      <c r="OHG88" s="227"/>
      <c r="OHH88" s="227"/>
      <c r="OHI88" s="227"/>
      <c r="OHJ88" s="227"/>
      <c r="OHK88" s="227"/>
      <c r="OHL88" s="227"/>
      <c r="OHM88" s="227"/>
      <c r="OHN88" s="227"/>
      <c r="OHO88" s="227"/>
      <c r="OHP88" s="227"/>
      <c r="OHQ88" s="227"/>
      <c r="OHR88" s="227"/>
      <c r="OHS88" s="227"/>
      <c r="OHT88" s="227"/>
      <c r="OHU88" s="227"/>
      <c r="OHV88" s="227"/>
      <c r="OHW88" s="227"/>
      <c r="OHX88" s="227"/>
      <c r="OHY88" s="227"/>
      <c r="OHZ88" s="227"/>
      <c r="OIA88" s="227"/>
      <c r="OIB88" s="227"/>
      <c r="OIC88" s="227"/>
      <c r="OID88" s="227"/>
      <c r="OIE88" s="227"/>
      <c r="OIF88" s="227"/>
      <c r="OIG88" s="227"/>
      <c r="OIH88" s="227"/>
      <c r="OII88" s="227"/>
      <c r="OIJ88" s="227"/>
      <c r="OIK88" s="227"/>
      <c r="OIL88" s="227"/>
      <c r="OIM88" s="227"/>
      <c r="OIN88" s="227"/>
      <c r="OIO88" s="227"/>
      <c r="OIP88" s="227"/>
      <c r="OIQ88" s="227"/>
      <c r="OIR88" s="227"/>
      <c r="OIS88" s="227"/>
      <c r="OIT88" s="227"/>
      <c r="OIU88" s="227"/>
      <c r="OIV88" s="227"/>
      <c r="OIW88" s="227"/>
      <c r="OIX88" s="227"/>
      <c r="OIY88" s="227"/>
      <c r="OIZ88" s="227"/>
      <c r="OJA88" s="227"/>
      <c r="OJB88" s="227"/>
      <c r="OJC88" s="227"/>
      <c r="OJD88" s="227"/>
      <c r="OJE88" s="227"/>
      <c r="OJF88" s="227"/>
      <c r="OJG88" s="227"/>
      <c r="OJH88" s="227"/>
      <c r="OJI88" s="227"/>
      <c r="OJJ88" s="227"/>
      <c r="OJK88" s="227"/>
      <c r="OJL88" s="227"/>
      <c r="OJM88" s="227"/>
      <c r="OJN88" s="227"/>
      <c r="OJO88" s="227"/>
      <c r="OJP88" s="227"/>
      <c r="OJQ88" s="227"/>
      <c r="OJR88" s="227"/>
      <c r="OJS88" s="227"/>
      <c r="OJT88" s="227"/>
      <c r="OJU88" s="227"/>
      <c r="OJV88" s="227"/>
      <c r="OJW88" s="227"/>
      <c r="OJX88" s="227"/>
      <c r="OJY88" s="227"/>
      <c r="OJZ88" s="227"/>
      <c r="OKA88" s="227"/>
      <c r="OKB88" s="227"/>
      <c r="OKC88" s="227"/>
      <c r="OKD88" s="227"/>
      <c r="OKE88" s="227"/>
      <c r="OKF88" s="227"/>
      <c r="OKG88" s="227"/>
      <c r="OKH88" s="227"/>
      <c r="OKI88" s="227"/>
      <c r="OKJ88" s="227"/>
      <c r="OKK88" s="227"/>
      <c r="OKL88" s="227"/>
      <c r="OKM88" s="227"/>
      <c r="OKN88" s="227"/>
      <c r="OKO88" s="227"/>
      <c r="OKP88" s="227"/>
      <c r="OKQ88" s="227"/>
      <c r="OKR88" s="227"/>
      <c r="OKS88" s="227"/>
      <c r="OKT88" s="227"/>
      <c r="OKU88" s="227"/>
      <c r="OKV88" s="227"/>
      <c r="OKW88" s="227"/>
      <c r="OKX88" s="227"/>
      <c r="OKY88" s="227"/>
      <c r="OKZ88" s="227"/>
      <c r="OLA88" s="227"/>
      <c r="OLB88" s="227"/>
      <c r="OLC88" s="227"/>
      <c r="OLD88" s="227"/>
      <c r="OLE88" s="227"/>
      <c r="OLF88" s="227"/>
      <c r="OLG88" s="227"/>
      <c r="OLH88" s="227"/>
      <c r="OLI88" s="227"/>
      <c r="OLJ88" s="227"/>
      <c r="OLK88" s="227"/>
      <c r="OLL88" s="227"/>
      <c r="OLM88" s="227"/>
      <c r="OLN88" s="227"/>
      <c r="OLO88" s="227"/>
      <c r="OLP88" s="227"/>
      <c r="OLQ88" s="227"/>
      <c r="OLR88" s="227"/>
      <c r="OLS88" s="227"/>
      <c r="OLT88" s="227"/>
      <c r="OLU88" s="227"/>
      <c r="OLV88" s="227"/>
      <c r="OLW88" s="227"/>
      <c r="OLX88" s="227"/>
      <c r="OLY88" s="227"/>
      <c r="OLZ88" s="227"/>
      <c r="OMA88" s="227"/>
      <c r="OMB88" s="227"/>
      <c r="OMC88" s="227"/>
      <c r="OMD88" s="227"/>
      <c r="OME88" s="227"/>
      <c r="OMF88" s="227"/>
      <c r="OMG88" s="227"/>
      <c r="OMH88" s="227"/>
      <c r="OMI88" s="227"/>
      <c r="OMJ88" s="227"/>
      <c r="OMK88" s="227"/>
      <c r="OML88" s="227"/>
      <c r="OMM88" s="227"/>
      <c r="OMN88" s="227"/>
      <c r="OMO88" s="227"/>
      <c r="OMP88" s="227"/>
      <c r="OMQ88" s="227"/>
      <c r="OMR88" s="227"/>
      <c r="OMS88" s="227"/>
      <c r="OMT88" s="227"/>
      <c r="OMU88" s="227"/>
      <c r="OMV88" s="227"/>
      <c r="OMW88" s="227"/>
      <c r="OMX88" s="227"/>
      <c r="OMY88" s="227"/>
      <c r="OMZ88" s="227"/>
      <c r="ONA88" s="227"/>
      <c r="ONB88" s="227"/>
      <c r="ONC88" s="227"/>
      <c r="OND88" s="227"/>
      <c r="ONE88" s="227"/>
      <c r="ONF88" s="227"/>
      <c r="ONG88" s="227"/>
      <c r="ONH88" s="227"/>
      <c r="ONI88" s="227"/>
      <c r="ONJ88" s="227"/>
      <c r="ONK88" s="227"/>
      <c r="ONL88" s="227"/>
      <c r="ONM88" s="227"/>
      <c r="ONN88" s="227"/>
      <c r="ONO88" s="227"/>
      <c r="ONP88" s="227"/>
      <c r="ONQ88" s="227"/>
      <c r="ONR88" s="227"/>
      <c r="ONS88" s="227"/>
      <c r="ONT88" s="227"/>
      <c r="ONU88" s="227"/>
      <c r="ONV88" s="227"/>
      <c r="ONW88" s="227"/>
      <c r="ONX88" s="227"/>
      <c r="ONY88" s="227"/>
      <c r="ONZ88" s="227"/>
      <c r="OOA88" s="227"/>
      <c r="OOB88" s="227"/>
      <c r="OOC88" s="227"/>
      <c r="OOD88" s="227"/>
      <c r="OOE88" s="227"/>
      <c r="OOF88" s="227"/>
      <c r="OOG88" s="227"/>
      <c r="OOH88" s="227"/>
      <c r="OOI88" s="227"/>
      <c r="OOJ88" s="227"/>
      <c r="OOK88" s="227"/>
      <c r="OOL88" s="227"/>
      <c r="OOM88" s="227"/>
      <c r="OON88" s="227"/>
      <c r="OOO88" s="227"/>
      <c r="OOP88" s="227"/>
      <c r="OOQ88" s="227"/>
      <c r="OOR88" s="227"/>
      <c r="OOS88" s="227"/>
      <c r="OOT88" s="227"/>
      <c r="OOU88" s="227"/>
      <c r="OOV88" s="227"/>
      <c r="OOW88" s="227"/>
      <c r="OOX88" s="227"/>
      <c r="OOY88" s="227"/>
      <c r="OOZ88" s="227"/>
      <c r="OPA88" s="227"/>
      <c r="OPB88" s="227"/>
      <c r="OPC88" s="227"/>
      <c r="OPD88" s="227"/>
      <c r="OPE88" s="227"/>
      <c r="OPF88" s="227"/>
      <c r="OPG88" s="227"/>
      <c r="OPH88" s="227"/>
      <c r="OPI88" s="227"/>
      <c r="OPJ88" s="227"/>
      <c r="OPK88" s="227"/>
      <c r="OPL88" s="227"/>
      <c r="OPM88" s="227"/>
      <c r="OPN88" s="227"/>
      <c r="OPO88" s="227"/>
      <c r="OPP88" s="227"/>
      <c r="OPQ88" s="227"/>
      <c r="OPR88" s="227"/>
      <c r="OPS88" s="227"/>
      <c r="OPT88" s="227"/>
      <c r="OPU88" s="227"/>
      <c r="OPV88" s="227"/>
      <c r="OPW88" s="227"/>
      <c r="OPX88" s="227"/>
      <c r="OPY88" s="227"/>
      <c r="OPZ88" s="227"/>
      <c r="OQA88" s="227"/>
      <c r="OQB88" s="227"/>
      <c r="OQC88" s="227"/>
      <c r="OQD88" s="227"/>
      <c r="OQE88" s="227"/>
      <c r="OQF88" s="227"/>
      <c r="OQG88" s="227"/>
      <c r="OQH88" s="227"/>
      <c r="OQI88" s="227"/>
      <c r="OQJ88" s="227"/>
      <c r="OQK88" s="227"/>
      <c r="OQL88" s="227"/>
      <c r="OQM88" s="227"/>
      <c r="OQN88" s="227"/>
      <c r="OQO88" s="227"/>
      <c r="OQP88" s="227"/>
      <c r="OQQ88" s="227"/>
      <c r="OQR88" s="227"/>
      <c r="OQS88" s="227"/>
      <c r="OQT88" s="227"/>
      <c r="OQU88" s="227"/>
      <c r="OQV88" s="227"/>
      <c r="OQW88" s="227"/>
      <c r="OQX88" s="227"/>
      <c r="OQY88" s="227"/>
      <c r="OQZ88" s="227"/>
      <c r="ORA88" s="227"/>
      <c r="ORB88" s="227"/>
      <c r="ORC88" s="227"/>
      <c r="ORD88" s="227"/>
      <c r="ORE88" s="227"/>
      <c r="ORF88" s="227"/>
      <c r="ORG88" s="227"/>
      <c r="ORH88" s="227"/>
      <c r="ORI88" s="227"/>
      <c r="ORJ88" s="227"/>
      <c r="ORK88" s="227"/>
      <c r="ORL88" s="227"/>
      <c r="ORM88" s="227"/>
      <c r="ORN88" s="227"/>
      <c r="ORO88" s="227"/>
      <c r="ORP88" s="227"/>
      <c r="ORQ88" s="227"/>
      <c r="ORR88" s="227"/>
      <c r="ORS88" s="227"/>
      <c r="ORT88" s="227"/>
      <c r="ORU88" s="227"/>
      <c r="ORV88" s="227"/>
      <c r="ORW88" s="227"/>
      <c r="ORX88" s="227"/>
      <c r="ORY88" s="227"/>
      <c r="ORZ88" s="227"/>
      <c r="OSA88" s="227"/>
      <c r="OSB88" s="227"/>
      <c r="OSC88" s="227"/>
      <c r="OSD88" s="227"/>
      <c r="OSE88" s="227"/>
      <c r="OSF88" s="227"/>
      <c r="OSG88" s="227"/>
      <c r="OSH88" s="227"/>
      <c r="OSI88" s="227"/>
      <c r="OSJ88" s="227"/>
      <c r="OSK88" s="227"/>
      <c r="OSL88" s="227"/>
      <c r="OSM88" s="227"/>
      <c r="OSN88" s="227"/>
      <c r="OSO88" s="227"/>
      <c r="OSP88" s="227"/>
      <c r="OSQ88" s="227"/>
      <c r="OSR88" s="227"/>
      <c r="OSS88" s="227"/>
      <c r="OST88" s="227"/>
      <c r="OSU88" s="227"/>
      <c r="OSV88" s="227"/>
      <c r="OSW88" s="227"/>
      <c r="OSX88" s="227"/>
      <c r="OSY88" s="227"/>
      <c r="OSZ88" s="227"/>
      <c r="OTA88" s="227"/>
      <c r="OTB88" s="227"/>
      <c r="OTC88" s="227"/>
      <c r="OTD88" s="227"/>
      <c r="OTE88" s="227"/>
      <c r="OTF88" s="227"/>
      <c r="OTG88" s="227"/>
      <c r="OTH88" s="227"/>
      <c r="OTI88" s="227"/>
      <c r="OTJ88" s="227"/>
      <c r="OTK88" s="227"/>
      <c r="OTL88" s="227"/>
      <c r="OTM88" s="227"/>
      <c r="OTN88" s="227"/>
      <c r="OTO88" s="227"/>
      <c r="OTP88" s="227"/>
      <c r="OTQ88" s="227"/>
      <c r="OTR88" s="227"/>
      <c r="OTS88" s="227"/>
      <c r="OTT88" s="227"/>
      <c r="OTU88" s="227"/>
      <c r="OTV88" s="227"/>
      <c r="OTW88" s="227"/>
      <c r="OTX88" s="227"/>
      <c r="OTY88" s="227"/>
      <c r="OTZ88" s="227"/>
      <c r="OUA88" s="227"/>
      <c r="OUB88" s="227"/>
      <c r="OUC88" s="227"/>
      <c r="OUD88" s="227"/>
      <c r="OUE88" s="227"/>
      <c r="OUF88" s="227"/>
      <c r="OUG88" s="227"/>
      <c r="OUH88" s="227"/>
      <c r="OUI88" s="227"/>
      <c r="OUJ88" s="227"/>
      <c r="OUK88" s="227"/>
      <c r="OUL88" s="227"/>
      <c r="OUM88" s="227"/>
      <c r="OUN88" s="227"/>
      <c r="OUO88" s="227"/>
      <c r="OUP88" s="227"/>
      <c r="OUQ88" s="227"/>
      <c r="OUR88" s="227"/>
      <c r="OUS88" s="227"/>
      <c r="OUT88" s="227"/>
      <c r="OUU88" s="227"/>
      <c r="OUV88" s="227"/>
      <c r="OUW88" s="227"/>
      <c r="OUX88" s="227"/>
      <c r="OUY88" s="227"/>
      <c r="OUZ88" s="227"/>
      <c r="OVA88" s="227"/>
      <c r="OVB88" s="227"/>
      <c r="OVC88" s="227"/>
      <c r="OVD88" s="227"/>
      <c r="OVE88" s="227"/>
      <c r="OVF88" s="227"/>
      <c r="OVG88" s="227"/>
      <c r="OVH88" s="227"/>
      <c r="OVI88" s="227"/>
      <c r="OVJ88" s="227"/>
      <c r="OVK88" s="227"/>
      <c r="OVL88" s="227"/>
      <c r="OVM88" s="227"/>
      <c r="OVN88" s="227"/>
      <c r="OVO88" s="227"/>
      <c r="OVP88" s="227"/>
      <c r="OVQ88" s="227"/>
      <c r="OVR88" s="227"/>
      <c r="OVS88" s="227"/>
      <c r="OVT88" s="227"/>
      <c r="OVU88" s="227"/>
      <c r="OVV88" s="227"/>
      <c r="OVW88" s="227"/>
      <c r="OVX88" s="227"/>
      <c r="OVY88" s="227"/>
      <c r="OVZ88" s="227"/>
      <c r="OWA88" s="227"/>
      <c r="OWB88" s="227"/>
      <c r="OWC88" s="227"/>
      <c r="OWD88" s="227"/>
      <c r="OWE88" s="227"/>
      <c r="OWF88" s="227"/>
      <c r="OWG88" s="227"/>
      <c r="OWH88" s="227"/>
      <c r="OWI88" s="227"/>
      <c r="OWJ88" s="227"/>
      <c r="OWK88" s="227"/>
      <c r="OWL88" s="227"/>
      <c r="OWM88" s="227"/>
      <c r="OWN88" s="227"/>
      <c r="OWO88" s="227"/>
      <c r="OWP88" s="227"/>
      <c r="OWQ88" s="227"/>
      <c r="OWR88" s="227"/>
      <c r="OWS88" s="227"/>
      <c r="OWT88" s="227"/>
      <c r="OWU88" s="227"/>
      <c r="OWV88" s="227"/>
      <c r="OWW88" s="227"/>
      <c r="OWX88" s="227"/>
      <c r="OWY88" s="227"/>
      <c r="OWZ88" s="227"/>
      <c r="OXA88" s="227"/>
      <c r="OXB88" s="227"/>
      <c r="OXC88" s="227"/>
      <c r="OXD88" s="227"/>
      <c r="OXE88" s="227"/>
      <c r="OXF88" s="227"/>
      <c r="OXG88" s="227"/>
      <c r="OXH88" s="227"/>
      <c r="OXI88" s="227"/>
      <c r="OXJ88" s="227"/>
      <c r="OXK88" s="227"/>
      <c r="OXL88" s="227"/>
      <c r="OXM88" s="227"/>
      <c r="OXN88" s="227"/>
      <c r="OXO88" s="227"/>
      <c r="OXP88" s="227"/>
      <c r="OXQ88" s="227"/>
      <c r="OXR88" s="227"/>
      <c r="OXS88" s="227"/>
      <c r="OXT88" s="227"/>
      <c r="OXU88" s="227"/>
      <c r="OXV88" s="227"/>
      <c r="OXW88" s="227"/>
      <c r="OXX88" s="227"/>
      <c r="OXY88" s="227"/>
      <c r="OXZ88" s="227"/>
      <c r="OYA88" s="227"/>
      <c r="OYB88" s="227"/>
      <c r="OYC88" s="227"/>
      <c r="OYD88" s="227"/>
      <c r="OYE88" s="227"/>
      <c r="OYF88" s="227"/>
      <c r="OYG88" s="227"/>
      <c r="OYH88" s="227"/>
      <c r="OYI88" s="227"/>
      <c r="OYJ88" s="227"/>
      <c r="OYK88" s="227"/>
      <c r="OYL88" s="227"/>
      <c r="OYM88" s="227"/>
      <c r="OYN88" s="227"/>
      <c r="OYO88" s="227"/>
      <c r="OYP88" s="227"/>
      <c r="OYQ88" s="227"/>
      <c r="OYR88" s="227"/>
      <c r="OYS88" s="227"/>
      <c r="OYT88" s="227"/>
      <c r="OYU88" s="227"/>
      <c r="OYV88" s="227"/>
      <c r="OYW88" s="227"/>
      <c r="OYX88" s="227"/>
      <c r="OYY88" s="227"/>
      <c r="OYZ88" s="227"/>
      <c r="OZA88" s="227"/>
      <c r="OZB88" s="227"/>
      <c r="OZC88" s="227"/>
      <c r="OZD88" s="227"/>
      <c r="OZE88" s="227"/>
      <c r="OZF88" s="227"/>
      <c r="OZG88" s="227"/>
      <c r="OZH88" s="227"/>
      <c r="OZI88" s="227"/>
      <c r="OZJ88" s="227"/>
      <c r="OZK88" s="227"/>
      <c r="OZL88" s="227"/>
      <c r="OZM88" s="227"/>
      <c r="OZN88" s="227"/>
      <c r="OZO88" s="227"/>
      <c r="OZP88" s="227"/>
      <c r="OZQ88" s="227"/>
      <c r="OZR88" s="227"/>
      <c r="OZS88" s="227"/>
      <c r="OZT88" s="227"/>
      <c r="OZU88" s="227"/>
      <c r="OZV88" s="227"/>
      <c r="OZW88" s="227"/>
      <c r="OZX88" s="227"/>
      <c r="OZY88" s="227"/>
      <c r="OZZ88" s="227"/>
      <c r="PAA88" s="227"/>
      <c r="PAB88" s="227"/>
      <c r="PAC88" s="227"/>
      <c r="PAD88" s="227"/>
      <c r="PAE88" s="227"/>
      <c r="PAF88" s="227"/>
      <c r="PAG88" s="227"/>
      <c r="PAH88" s="227"/>
      <c r="PAI88" s="227"/>
      <c r="PAJ88" s="227"/>
      <c r="PAK88" s="227"/>
      <c r="PAL88" s="227"/>
      <c r="PAM88" s="227"/>
      <c r="PAN88" s="227"/>
      <c r="PAO88" s="227"/>
      <c r="PAP88" s="227"/>
      <c r="PAQ88" s="227"/>
      <c r="PAR88" s="227"/>
      <c r="PAS88" s="227"/>
      <c r="PAT88" s="227"/>
      <c r="PAU88" s="227"/>
      <c r="PAV88" s="227"/>
      <c r="PAW88" s="227"/>
      <c r="PAX88" s="227"/>
      <c r="PAY88" s="227"/>
      <c r="PAZ88" s="227"/>
      <c r="PBA88" s="227"/>
      <c r="PBB88" s="227"/>
      <c r="PBC88" s="227"/>
      <c r="PBD88" s="227"/>
      <c r="PBE88" s="227"/>
      <c r="PBF88" s="227"/>
      <c r="PBG88" s="227"/>
      <c r="PBH88" s="227"/>
      <c r="PBI88" s="227"/>
      <c r="PBJ88" s="227"/>
      <c r="PBK88" s="227"/>
      <c r="PBL88" s="227"/>
      <c r="PBM88" s="227"/>
      <c r="PBN88" s="227"/>
      <c r="PBO88" s="227"/>
      <c r="PBP88" s="227"/>
      <c r="PBQ88" s="227"/>
      <c r="PBR88" s="227"/>
      <c r="PBS88" s="227"/>
      <c r="PBT88" s="227"/>
      <c r="PBU88" s="227"/>
      <c r="PBV88" s="227"/>
      <c r="PBW88" s="227"/>
      <c r="PBX88" s="227"/>
      <c r="PBY88" s="227"/>
      <c r="PBZ88" s="227"/>
      <c r="PCA88" s="227"/>
      <c r="PCB88" s="227"/>
      <c r="PCC88" s="227"/>
      <c r="PCD88" s="227"/>
      <c r="PCE88" s="227"/>
      <c r="PCF88" s="227"/>
      <c r="PCG88" s="227"/>
      <c r="PCH88" s="227"/>
      <c r="PCI88" s="227"/>
      <c r="PCJ88" s="227"/>
      <c r="PCK88" s="227"/>
      <c r="PCL88" s="227"/>
      <c r="PCM88" s="227"/>
      <c r="PCN88" s="227"/>
      <c r="PCO88" s="227"/>
      <c r="PCP88" s="227"/>
      <c r="PCQ88" s="227"/>
      <c r="PCR88" s="227"/>
      <c r="PCS88" s="227"/>
      <c r="PCT88" s="227"/>
      <c r="PCU88" s="227"/>
      <c r="PCV88" s="227"/>
      <c r="PCW88" s="227"/>
      <c r="PCX88" s="227"/>
      <c r="PCY88" s="227"/>
      <c r="PCZ88" s="227"/>
      <c r="PDA88" s="227"/>
      <c r="PDB88" s="227"/>
      <c r="PDC88" s="227"/>
      <c r="PDD88" s="227"/>
      <c r="PDE88" s="227"/>
      <c r="PDF88" s="227"/>
      <c r="PDG88" s="227"/>
      <c r="PDH88" s="227"/>
      <c r="PDI88" s="227"/>
      <c r="PDJ88" s="227"/>
      <c r="PDK88" s="227"/>
      <c r="PDL88" s="227"/>
      <c r="PDM88" s="227"/>
      <c r="PDN88" s="227"/>
      <c r="PDO88" s="227"/>
      <c r="PDP88" s="227"/>
      <c r="PDQ88" s="227"/>
      <c r="PDR88" s="227"/>
      <c r="PDS88" s="227"/>
      <c r="PDT88" s="227"/>
      <c r="PDU88" s="227"/>
      <c r="PDV88" s="227"/>
      <c r="PDW88" s="227"/>
      <c r="PDX88" s="227"/>
      <c r="PDY88" s="227"/>
      <c r="PDZ88" s="227"/>
      <c r="PEA88" s="227"/>
      <c r="PEB88" s="227"/>
      <c r="PEC88" s="227"/>
      <c r="PED88" s="227"/>
      <c r="PEE88" s="227"/>
      <c r="PEF88" s="227"/>
      <c r="PEG88" s="227"/>
      <c r="PEH88" s="227"/>
      <c r="PEI88" s="227"/>
      <c r="PEJ88" s="227"/>
      <c r="PEK88" s="227"/>
      <c r="PEL88" s="227"/>
      <c r="PEM88" s="227"/>
      <c r="PEN88" s="227"/>
      <c r="PEO88" s="227"/>
      <c r="PEP88" s="227"/>
      <c r="PEQ88" s="227"/>
      <c r="PER88" s="227"/>
      <c r="PES88" s="227"/>
      <c r="PET88" s="227"/>
      <c r="PEU88" s="227"/>
      <c r="PEV88" s="227"/>
      <c r="PEW88" s="227"/>
      <c r="PEX88" s="227"/>
      <c r="PEY88" s="227"/>
      <c r="PEZ88" s="227"/>
      <c r="PFA88" s="227"/>
      <c r="PFB88" s="227"/>
      <c r="PFC88" s="227"/>
      <c r="PFD88" s="227"/>
      <c r="PFE88" s="227"/>
      <c r="PFF88" s="227"/>
      <c r="PFG88" s="227"/>
      <c r="PFH88" s="227"/>
      <c r="PFI88" s="227"/>
      <c r="PFJ88" s="227"/>
      <c r="PFK88" s="227"/>
      <c r="PFL88" s="227"/>
      <c r="PFM88" s="227"/>
      <c r="PFN88" s="227"/>
      <c r="PFO88" s="227"/>
      <c r="PFP88" s="227"/>
      <c r="PFQ88" s="227"/>
      <c r="PFR88" s="227"/>
      <c r="PFS88" s="227"/>
      <c r="PFT88" s="227"/>
      <c r="PFU88" s="227"/>
      <c r="PFV88" s="227"/>
      <c r="PFW88" s="227"/>
      <c r="PFX88" s="227"/>
      <c r="PFY88" s="227"/>
      <c r="PFZ88" s="227"/>
      <c r="PGA88" s="227"/>
      <c r="PGB88" s="227"/>
      <c r="PGC88" s="227"/>
      <c r="PGD88" s="227"/>
      <c r="PGE88" s="227"/>
      <c r="PGF88" s="227"/>
      <c r="PGG88" s="227"/>
      <c r="PGH88" s="227"/>
      <c r="PGI88" s="227"/>
      <c r="PGJ88" s="227"/>
      <c r="PGK88" s="227"/>
      <c r="PGL88" s="227"/>
      <c r="PGM88" s="227"/>
      <c r="PGN88" s="227"/>
      <c r="PGO88" s="227"/>
      <c r="PGP88" s="227"/>
      <c r="PGQ88" s="227"/>
      <c r="PGR88" s="227"/>
      <c r="PGS88" s="227"/>
      <c r="PGT88" s="227"/>
      <c r="PGU88" s="227"/>
      <c r="PGV88" s="227"/>
      <c r="PGW88" s="227"/>
      <c r="PGX88" s="227"/>
      <c r="PGY88" s="227"/>
      <c r="PGZ88" s="227"/>
      <c r="PHA88" s="227"/>
      <c r="PHB88" s="227"/>
      <c r="PHC88" s="227"/>
      <c r="PHD88" s="227"/>
      <c r="PHE88" s="227"/>
      <c r="PHF88" s="227"/>
      <c r="PHG88" s="227"/>
      <c r="PHH88" s="227"/>
      <c r="PHI88" s="227"/>
      <c r="PHJ88" s="227"/>
      <c r="PHK88" s="227"/>
      <c r="PHL88" s="227"/>
      <c r="PHM88" s="227"/>
      <c r="PHN88" s="227"/>
      <c r="PHO88" s="227"/>
      <c r="PHP88" s="227"/>
      <c r="PHQ88" s="227"/>
      <c r="PHR88" s="227"/>
      <c r="PHS88" s="227"/>
      <c r="PHT88" s="227"/>
      <c r="PHU88" s="227"/>
      <c r="PHV88" s="227"/>
      <c r="PHW88" s="227"/>
      <c r="PHX88" s="227"/>
      <c r="PHY88" s="227"/>
      <c r="PHZ88" s="227"/>
      <c r="PIA88" s="227"/>
      <c r="PIB88" s="227"/>
      <c r="PIC88" s="227"/>
      <c r="PID88" s="227"/>
      <c r="PIE88" s="227"/>
      <c r="PIF88" s="227"/>
      <c r="PIG88" s="227"/>
      <c r="PIH88" s="227"/>
      <c r="PII88" s="227"/>
      <c r="PIJ88" s="227"/>
      <c r="PIK88" s="227"/>
      <c r="PIL88" s="227"/>
      <c r="PIM88" s="227"/>
      <c r="PIN88" s="227"/>
      <c r="PIO88" s="227"/>
      <c r="PIP88" s="227"/>
      <c r="PIQ88" s="227"/>
      <c r="PIR88" s="227"/>
      <c r="PIS88" s="227"/>
      <c r="PIT88" s="227"/>
      <c r="PIU88" s="227"/>
      <c r="PIV88" s="227"/>
      <c r="PIW88" s="227"/>
      <c r="PIX88" s="227"/>
      <c r="PIY88" s="227"/>
      <c r="PIZ88" s="227"/>
      <c r="PJA88" s="227"/>
      <c r="PJB88" s="227"/>
      <c r="PJC88" s="227"/>
      <c r="PJD88" s="227"/>
      <c r="PJE88" s="227"/>
      <c r="PJF88" s="227"/>
      <c r="PJG88" s="227"/>
      <c r="PJH88" s="227"/>
      <c r="PJI88" s="227"/>
      <c r="PJJ88" s="227"/>
      <c r="PJK88" s="227"/>
      <c r="PJL88" s="227"/>
      <c r="PJM88" s="227"/>
      <c r="PJN88" s="227"/>
      <c r="PJO88" s="227"/>
      <c r="PJP88" s="227"/>
      <c r="PJQ88" s="227"/>
      <c r="PJR88" s="227"/>
      <c r="PJS88" s="227"/>
      <c r="PJT88" s="227"/>
      <c r="PJU88" s="227"/>
      <c r="PJV88" s="227"/>
      <c r="PJW88" s="227"/>
      <c r="PJX88" s="227"/>
      <c r="PJY88" s="227"/>
      <c r="PJZ88" s="227"/>
      <c r="PKA88" s="227"/>
      <c r="PKB88" s="227"/>
      <c r="PKC88" s="227"/>
      <c r="PKD88" s="227"/>
      <c r="PKE88" s="227"/>
      <c r="PKF88" s="227"/>
      <c r="PKG88" s="227"/>
      <c r="PKH88" s="227"/>
      <c r="PKI88" s="227"/>
      <c r="PKJ88" s="227"/>
      <c r="PKK88" s="227"/>
      <c r="PKL88" s="227"/>
      <c r="PKM88" s="227"/>
      <c r="PKN88" s="227"/>
      <c r="PKO88" s="227"/>
      <c r="PKP88" s="227"/>
      <c r="PKQ88" s="227"/>
      <c r="PKR88" s="227"/>
      <c r="PKS88" s="227"/>
      <c r="PKT88" s="227"/>
      <c r="PKU88" s="227"/>
      <c r="PKV88" s="227"/>
      <c r="PKW88" s="227"/>
      <c r="PKX88" s="227"/>
      <c r="PKY88" s="227"/>
      <c r="PKZ88" s="227"/>
      <c r="PLA88" s="227"/>
      <c r="PLB88" s="227"/>
      <c r="PLC88" s="227"/>
      <c r="PLD88" s="227"/>
      <c r="PLE88" s="227"/>
      <c r="PLF88" s="227"/>
      <c r="PLG88" s="227"/>
      <c r="PLH88" s="227"/>
      <c r="PLI88" s="227"/>
      <c r="PLJ88" s="227"/>
      <c r="PLK88" s="227"/>
      <c r="PLL88" s="227"/>
      <c r="PLM88" s="227"/>
      <c r="PLN88" s="227"/>
      <c r="PLO88" s="227"/>
      <c r="PLP88" s="227"/>
      <c r="PLQ88" s="227"/>
      <c r="PLR88" s="227"/>
      <c r="PLS88" s="227"/>
      <c r="PLT88" s="227"/>
      <c r="PLU88" s="227"/>
      <c r="PLV88" s="227"/>
      <c r="PLW88" s="227"/>
      <c r="PLX88" s="227"/>
      <c r="PLY88" s="227"/>
      <c r="PLZ88" s="227"/>
      <c r="PMA88" s="227"/>
      <c r="PMB88" s="227"/>
      <c r="PMC88" s="227"/>
      <c r="PMD88" s="227"/>
      <c r="PME88" s="227"/>
      <c r="PMF88" s="227"/>
      <c r="PMG88" s="227"/>
      <c r="PMH88" s="227"/>
      <c r="PMI88" s="227"/>
      <c r="PMJ88" s="227"/>
      <c r="PMK88" s="227"/>
      <c r="PML88" s="227"/>
      <c r="PMM88" s="227"/>
      <c r="PMN88" s="227"/>
      <c r="PMO88" s="227"/>
      <c r="PMP88" s="227"/>
      <c r="PMQ88" s="227"/>
      <c r="PMR88" s="227"/>
      <c r="PMS88" s="227"/>
      <c r="PMT88" s="227"/>
      <c r="PMU88" s="227"/>
      <c r="PMV88" s="227"/>
      <c r="PMW88" s="227"/>
      <c r="PMX88" s="227"/>
      <c r="PMY88" s="227"/>
      <c r="PMZ88" s="227"/>
      <c r="PNA88" s="227"/>
      <c r="PNB88" s="227"/>
      <c r="PNC88" s="227"/>
      <c r="PND88" s="227"/>
      <c r="PNE88" s="227"/>
      <c r="PNF88" s="227"/>
      <c r="PNG88" s="227"/>
      <c r="PNH88" s="227"/>
      <c r="PNI88" s="227"/>
      <c r="PNJ88" s="227"/>
      <c r="PNK88" s="227"/>
      <c r="PNL88" s="227"/>
      <c r="PNM88" s="227"/>
      <c r="PNN88" s="227"/>
      <c r="PNO88" s="227"/>
      <c r="PNP88" s="227"/>
      <c r="PNQ88" s="227"/>
      <c r="PNR88" s="227"/>
      <c r="PNS88" s="227"/>
      <c r="PNT88" s="227"/>
      <c r="PNU88" s="227"/>
      <c r="PNV88" s="227"/>
      <c r="PNW88" s="227"/>
      <c r="PNX88" s="227"/>
      <c r="PNY88" s="227"/>
      <c r="PNZ88" s="227"/>
      <c r="POA88" s="227"/>
      <c r="POB88" s="227"/>
      <c r="POC88" s="227"/>
      <c r="POD88" s="227"/>
      <c r="POE88" s="227"/>
      <c r="POF88" s="227"/>
      <c r="POG88" s="227"/>
      <c r="POH88" s="227"/>
      <c r="POI88" s="227"/>
      <c r="POJ88" s="227"/>
      <c r="POK88" s="227"/>
      <c r="POL88" s="227"/>
      <c r="POM88" s="227"/>
      <c r="PON88" s="227"/>
      <c r="POO88" s="227"/>
      <c r="POP88" s="227"/>
      <c r="POQ88" s="227"/>
      <c r="POR88" s="227"/>
      <c r="POS88" s="227"/>
      <c r="POT88" s="227"/>
      <c r="POU88" s="227"/>
      <c r="POV88" s="227"/>
      <c r="POW88" s="227"/>
      <c r="POX88" s="227"/>
      <c r="POY88" s="227"/>
      <c r="POZ88" s="227"/>
      <c r="PPA88" s="227"/>
      <c r="PPB88" s="227"/>
      <c r="PPC88" s="227"/>
      <c r="PPD88" s="227"/>
      <c r="PPE88" s="227"/>
      <c r="PPF88" s="227"/>
      <c r="PPG88" s="227"/>
      <c r="PPH88" s="227"/>
      <c r="PPI88" s="227"/>
      <c r="PPJ88" s="227"/>
      <c r="PPK88" s="227"/>
      <c r="PPL88" s="227"/>
      <c r="PPM88" s="227"/>
      <c r="PPN88" s="227"/>
      <c r="PPO88" s="227"/>
      <c r="PPP88" s="227"/>
      <c r="PPQ88" s="227"/>
      <c r="PPR88" s="227"/>
      <c r="PPS88" s="227"/>
      <c r="PPT88" s="227"/>
      <c r="PPU88" s="227"/>
      <c r="PPV88" s="227"/>
      <c r="PPW88" s="227"/>
      <c r="PPX88" s="227"/>
      <c r="PPY88" s="227"/>
      <c r="PPZ88" s="227"/>
      <c r="PQA88" s="227"/>
      <c r="PQB88" s="227"/>
      <c r="PQC88" s="227"/>
      <c r="PQD88" s="227"/>
      <c r="PQE88" s="227"/>
      <c r="PQF88" s="227"/>
      <c r="PQG88" s="227"/>
      <c r="PQH88" s="227"/>
      <c r="PQI88" s="227"/>
      <c r="PQJ88" s="227"/>
      <c r="PQK88" s="227"/>
      <c r="PQL88" s="227"/>
      <c r="PQM88" s="227"/>
      <c r="PQN88" s="227"/>
      <c r="PQO88" s="227"/>
      <c r="PQP88" s="227"/>
      <c r="PQQ88" s="227"/>
      <c r="PQR88" s="227"/>
      <c r="PQS88" s="227"/>
      <c r="PQT88" s="227"/>
      <c r="PQU88" s="227"/>
      <c r="PQV88" s="227"/>
      <c r="PQW88" s="227"/>
      <c r="PQX88" s="227"/>
      <c r="PQY88" s="227"/>
      <c r="PQZ88" s="227"/>
      <c r="PRA88" s="227"/>
      <c r="PRB88" s="227"/>
      <c r="PRC88" s="227"/>
      <c r="PRD88" s="227"/>
      <c r="PRE88" s="227"/>
      <c r="PRF88" s="227"/>
      <c r="PRG88" s="227"/>
      <c r="PRH88" s="227"/>
      <c r="PRI88" s="227"/>
      <c r="PRJ88" s="227"/>
      <c r="PRK88" s="227"/>
      <c r="PRL88" s="227"/>
      <c r="PRM88" s="227"/>
      <c r="PRN88" s="227"/>
      <c r="PRO88" s="227"/>
      <c r="PRP88" s="227"/>
      <c r="PRQ88" s="227"/>
      <c r="PRR88" s="227"/>
      <c r="PRS88" s="227"/>
      <c r="PRT88" s="227"/>
      <c r="PRU88" s="227"/>
      <c r="PRV88" s="227"/>
      <c r="PRW88" s="227"/>
      <c r="PRX88" s="227"/>
      <c r="PRY88" s="227"/>
      <c r="PRZ88" s="227"/>
      <c r="PSA88" s="227"/>
      <c r="PSB88" s="227"/>
      <c r="PSC88" s="227"/>
      <c r="PSD88" s="227"/>
      <c r="PSE88" s="227"/>
      <c r="PSF88" s="227"/>
      <c r="PSG88" s="227"/>
      <c r="PSH88" s="227"/>
      <c r="PSI88" s="227"/>
      <c r="PSJ88" s="227"/>
      <c r="PSK88" s="227"/>
      <c r="PSL88" s="227"/>
      <c r="PSM88" s="227"/>
      <c r="PSN88" s="227"/>
      <c r="PSO88" s="227"/>
      <c r="PSP88" s="227"/>
      <c r="PSQ88" s="227"/>
      <c r="PSR88" s="227"/>
      <c r="PSS88" s="227"/>
      <c r="PST88" s="227"/>
      <c r="PSU88" s="227"/>
      <c r="PSV88" s="227"/>
      <c r="PSW88" s="227"/>
      <c r="PSX88" s="227"/>
      <c r="PSY88" s="227"/>
      <c r="PSZ88" s="227"/>
      <c r="PTA88" s="227"/>
      <c r="PTB88" s="227"/>
      <c r="PTC88" s="227"/>
      <c r="PTD88" s="227"/>
      <c r="PTE88" s="227"/>
      <c r="PTF88" s="227"/>
      <c r="PTG88" s="227"/>
      <c r="PTH88" s="227"/>
      <c r="PTI88" s="227"/>
      <c r="PTJ88" s="227"/>
      <c r="PTK88" s="227"/>
      <c r="PTL88" s="227"/>
      <c r="PTM88" s="227"/>
      <c r="PTN88" s="227"/>
      <c r="PTO88" s="227"/>
      <c r="PTP88" s="227"/>
      <c r="PTQ88" s="227"/>
      <c r="PTR88" s="227"/>
      <c r="PTS88" s="227"/>
      <c r="PTT88" s="227"/>
      <c r="PTU88" s="227"/>
      <c r="PTV88" s="227"/>
      <c r="PTW88" s="227"/>
      <c r="PTX88" s="227"/>
      <c r="PTY88" s="227"/>
      <c r="PTZ88" s="227"/>
      <c r="PUA88" s="227"/>
      <c r="PUB88" s="227"/>
      <c r="PUC88" s="227"/>
      <c r="PUD88" s="227"/>
      <c r="PUE88" s="227"/>
      <c r="PUF88" s="227"/>
      <c r="PUG88" s="227"/>
      <c r="PUH88" s="227"/>
      <c r="PUI88" s="227"/>
      <c r="PUJ88" s="227"/>
      <c r="PUK88" s="227"/>
      <c r="PUL88" s="227"/>
      <c r="PUM88" s="227"/>
      <c r="PUN88" s="227"/>
      <c r="PUO88" s="227"/>
      <c r="PUP88" s="227"/>
      <c r="PUQ88" s="227"/>
      <c r="PUR88" s="227"/>
      <c r="PUS88" s="227"/>
      <c r="PUT88" s="227"/>
      <c r="PUU88" s="227"/>
      <c r="PUV88" s="227"/>
      <c r="PUW88" s="227"/>
      <c r="PUX88" s="227"/>
      <c r="PUY88" s="227"/>
      <c r="PUZ88" s="227"/>
      <c r="PVA88" s="227"/>
      <c r="PVB88" s="227"/>
      <c r="PVC88" s="227"/>
      <c r="PVD88" s="227"/>
      <c r="PVE88" s="227"/>
      <c r="PVF88" s="227"/>
      <c r="PVG88" s="227"/>
      <c r="PVH88" s="227"/>
      <c r="PVI88" s="227"/>
      <c r="PVJ88" s="227"/>
      <c r="PVK88" s="227"/>
      <c r="PVL88" s="227"/>
      <c r="PVM88" s="227"/>
      <c r="PVN88" s="227"/>
      <c r="PVO88" s="227"/>
      <c r="PVP88" s="227"/>
      <c r="PVQ88" s="227"/>
      <c r="PVR88" s="227"/>
      <c r="PVS88" s="227"/>
      <c r="PVT88" s="227"/>
      <c r="PVU88" s="227"/>
      <c r="PVV88" s="227"/>
      <c r="PVW88" s="227"/>
      <c r="PVX88" s="227"/>
      <c r="PVY88" s="227"/>
      <c r="PVZ88" s="227"/>
      <c r="PWA88" s="227"/>
      <c r="PWB88" s="227"/>
      <c r="PWC88" s="227"/>
      <c r="PWD88" s="227"/>
      <c r="PWE88" s="227"/>
      <c r="PWF88" s="227"/>
      <c r="PWG88" s="227"/>
      <c r="PWH88" s="227"/>
      <c r="PWI88" s="227"/>
      <c r="PWJ88" s="227"/>
      <c r="PWK88" s="227"/>
      <c r="PWL88" s="227"/>
      <c r="PWM88" s="227"/>
      <c r="PWN88" s="227"/>
      <c r="PWO88" s="227"/>
      <c r="PWP88" s="227"/>
      <c r="PWQ88" s="227"/>
      <c r="PWR88" s="227"/>
      <c r="PWS88" s="227"/>
      <c r="PWT88" s="227"/>
      <c r="PWU88" s="227"/>
      <c r="PWV88" s="227"/>
      <c r="PWW88" s="227"/>
      <c r="PWX88" s="227"/>
      <c r="PWY88" s="227"/>
      <c r="PWZ88" s="227"/>
      <c r="PXA88" s="227"/>
      <c r="PXB88" s="227"/>
      <c r="PXC88" s="227"/>
      <c r="PXD88" s="227"/>
      <c r="PXE88" s="227"/>
      <c r="PXF88" s="227"/>
      <c r="PXG88" s="227"/>
      <c r="PXH88" s="227"/>
      <c r="PXI88" s="227"/>
      <c r="PXJ88" s="227"/>
      <c r="PXK88" s="227"/>
      <c r="PXL88" s="227"/>
      <c r="PXM88" s="227"/>
      <c r="PXN88" s="227"/>
      <c r="PXO88" s="227"/>
      <c r="PXP88" s="227"/>
      <c r="PXQ88" s="227"/>
      <c r="PXR88" s="227"/>
      <c r="PXS88" s="227"/>
      <c r="PXT88" s="227"/>
      <c r="PXU88" s="227"/>
      <c r="PXV88" s="227"/>
      <c r="PXW88" s="227"/>
      <c r="PXX88" s="227"/>
      <c r="PXY88" s="227"/>
      <c r="PXZ88" s="227"/>
      <c r="PYA88" s="227"/>
      <c r="PYB88" s="227"/>
      <c r="PYC88" s="227"/>
      <c r="PYD88" s="227"/>
      <c r="PYE88" s="227"/>
      <c r="PYF88" s="227"/>
      <c r="PYG88" s="227"/>
      <c r="PYH88" s="227"/>
      <c r="PYI88" s="227"/>
      <c r="PYJ88" s="227"/>
      <c r="PYK88" s="227"/>
      <c r="PYL88" s="227"/>
      <c r="PYM88" s="227"/>
      <c r="PYN88" s="227"/>
      <c r="PYO88" s="227"/>
      <c r="PYP88" s="227"/>
      <c r="PYQ88" s="227"/>
      <c r="PYR88" s="227"/>
      <c r="PYS88" s="227"/>
      <c r="PYT88" s="227"/>
      <c r="PYU88" s="227"/>
      <c r="PYV88" s="227"/>
      <c r="PYW88" s="227"/>
      <c r="PYX88" s="227"/>
      <c r="PYY88" s="227"/>
      <c r="PYZ88" s="227"/>
      <c r="PZA88" s="227"/>
      <c r="PZB88" s="227"/>
      <c r="PZC88" s="227"/>
      <c r="PZD88" s="227"/>
      <c r="PZE88" s="227"/>
      <c r="PZF88" s="227"/>
      <c r="PZG88" s="227"/>
      <c r="PZH88" s="227"/>
      <c r="PZI88" s="227"/>
      <c r="PZJ88" s="227"/>
      <c r="PZK88" s="227"/>
      <c r="PZL88" s="227"/>
      <c r="PZM88" s="227"/>
      <c r="PZN88" s="227"/>
      <c r="PZO88" s="227"/>
      <c r="PZP88" s="227"/>
      <c r="PZQ88" s="227"/>
      <c r="PZR88" s="227"/>
      <c r="PZS88" s="227"/>
      <c r="PZT88" s="227"/>
      <c r="PZU88" s="227"/>
      <c r="PZV88" s="227"/>
      <c r="PZW88" s="227"/>
      <c r="PZX88" s="227"/>
      <c r="PZY88" s="227"/>
      <c r="PZZ88" s="227"/>
      <c r="QAA88" s="227"/>
      <c r="QAB88" s="227"/>
      <c r="QAC88" s="227"/>
      <c r="QAD88" s="227"/>
      <c r="QAE88" s="227"/>
      <c r="QAF88" s="227"/>
      <c r="QAG88" s="227"/>
      <c r="QAH88" s="227"/>
      <c r="QAI88" s="227"/>
      <c r="QAJ88" s="227"/>
      <c r="QAK88" s="227"/>
      <c r="QAL88" s="227"/>
      <c r="QAM88" s="227"/>
      <c r="QAN88" s="227"/>
      <c r="QAO88" s="227"/>
      <c r="QAP88" s="227"/>
      <c r="QAQ88" s="227"/>
      <c r="QAR88" s="227"/>
      <c r="QAS88" s="227"/>
      <c r="QAT88" s="227"/>
      <c r="QAU88" s="227"/>
      <c r="QAV88" s="227"/>
      <c r="QAW88" s="227"/>
      <c r="QAX88" s="227"/>
      <c r="QAY88" s="227"/>
      <c r="QAZ88" s="227"/>
      <c r="QBA88" s="227"/>
      <c r="QBB88" s="227"/>
      <c r="QBC88" s="227"/>
      <c r="QBD88" s="227"/>
      <c r="QBE88" s="227"/>
      <c r="QBF88" s="227"/>
      <c r="QBG88" s="227"/>
      <c r="QBH88" s="227"/>
      <c r="QBI88" s="227"/>
      <c r="QBJ88" s="227"/>
      <c r="QBK88" s="227"/>
      <c r="QBL88" s="227"/>
      <c r="QBM88" s="227"/>
      <c r="QBN88" s="227"/>
      <c r="QBO88" s="227"/>
      <c r="QBP88" s="227"/>
      <c r="QBQ88" s="227"/>
      <c r="QBR88" s="227"/>
      <c r="QBS88" s="227"/>
      <c r="QBT88" s="227"/>
      <c r="QBU88" s="227"/>
      <c r="QBV88" s="227"/>
      <c r="QBW88" s="227"/>
      <c r="QBX88" s="227"/>
      <c r="QBY88" s="227"/>
      <c r="QBZ88" s="227"/>
      <c r="QCA88" s="227"/>
      <c r="QCB88" s="227"/>
      <c r="QCC88" s="227"/>
      <c r="QCD88" s="227"/>
      <c r="QCE88" s="227"/>
      <c r="QCF88" s="227"/>
      <c r="QCG88" s="227"/>
      <c r="QCH88" s="227"/>
      <c r="QCI88" s="227"/>
      <c r="QCJ88" s="227"/>
      <c r="QCK88" s="227"/>
      <c r="QCL88" s="227"/>
      <c r="QCM88" s="227"/>
      <c r="QCN88" s="227"/>
      <c r="QCO88" s="227"/>
      <c r="QCP88" s="227"/>
      <c r="QCQ88" s="227"/>
      <c r="QCR88" s="227"/>
      <c r="QCS88" s="227"/>
      <c r="QCT88" s="227"/>
      <c r="QCU88" s="227"/>
      <c r="QCV88" s="227"/>
      <c r="QCW88" s="227"/>
      <c r="QCX88" s="227"/>
      <c r="QCY88" s="227"/>
      <c r="QCZ88" s="227"/>
      <c r="QDA88" s="227"/>
      <c r="QDB88" s="227"/>
      <c r="QDC88" s="227"/>
      <c r="QDD88" s="227"/>
      <c r="QDE88" s="227"/>
      <c r="QDF88" s="227"/>
      <c r="QDG88" s="227"/>
      <c r="QDH88" s="227"/>
      <c r="QDI88" s="227"/>
      <c r="QDJ88" s="227"/>
      <c r="QDK88" s="227"/>
      <c r="QDL88" s="227"/>
      <c r="QDM88" s="227"/>
      <c r="QDN88" s="227"/>
      <c r="QDO88" s="227"/>
      <c r="QDP88" s="227"/>
      <c r="QDQ88" s="227"/>
      <c r="QDR88" s="227"/>
      <c r="QDS88" s="227"/>
      <c r="QDT88" s="227"/>
      <c r="QDU88" s="227"/>
      <c r="QDV88" s="227"/>
      <c r="QDW88" s="227"/>
      <c r="QDX88" s="227"/>
      <c r="QDY88" s="227"/>
      <c r="QDZ88" s="227"/>
      <c r="QEA88" s="227"/>
      <c r="QEB88" s="227"/>
      <c r="QEC88" s="227"/>
      <c r="QED88" s="227"/>
      <c r="QEE88" s="227"/>
      <c r="QEF88" s="227"/>
      <c r="QEG88" s="227"/>
      <c r="QEH88" s="227"/>
      <c r="QEI88" s="227"/>
      <c r="QEJ88" s="227"/>
      <c r="QEK88" s="227"/>
      <c r="QEL88" s="227"/>
      <c r="QEM88" s="227"/>
      <c r="QEN88" s="227"/>
      <c r="QEO88" s="227"/>
      <c r="QEP88" s="227"/>
      <c r="QEQ88" s="227"/>
      <c r="QER88" s="227"/>
      <c r="QES88" s="227"/>
      <c r="QET88" s="227"/>
      <c r="QEU88" s="227"/>
      <c r="QEV88" s="227"/>
      <c r="QEW88" s="227"/>
      <c r="QEX88" s="227"/>
      <c r="QEY88" s="227"/>
      <c r="QEZ88" s="227"/>
      <c r="QFA88" s="227"/>
      <c r="QFB88" s="227"/>
      <c r="QFC88" s="227"/>
      <c r="QFD88" s="227"/>
      <c r="QFE88" s="227"/>
      <c r="QFF88" s="227"/>
      <c r="QFG88" s="227"/>
      <c r="QFH88" s="227"/>
      <c r="QFI88" s="227"/>
      <c r="QFJ88" s="227"/>
      <c r="QFK88" s="227"/>
      <c r="QFL88" s="227"/>
      <c r="QFM88" s="227"/>
      <c r="QFN88" s="227"/>
      <c r="QFO88" s="227"/>
      <c r="QFP88" s="227"/>
      <c r="QFQ88" s="227"/>
      <c r="QFR88" s="227"/>
      <c r="QFS88" s="227"/>
      <c r="QFT88" s="227"/>
      <c r="QFU88" s="227"/>
      <c r="QFV88" s="227"/>
      <c r="QFW88" s="227"/>
      <c r="QFX88" s="227"/>
      <c r="QFY88" s="227"/>
      <c r="QFZ88" s="227"/>
      <c r="QGA88" s="227"/>
      <c r="QGB88" s="227"/>
      <c r="QGC88" s="227"/>
      <c r="QGD88" s="227"/>
      <c r="QGE88" s="227"/>
      <c r="QGF88" s="227"/>
      <c r="QGG88" s="227"/>
      <c r="QGH88" s="227"/>
      <c r="QGI88" s="227"/>
      <c r="QGJ88" s="227"/>
      <c r="QGK88" s="227"/>
      <c r="QGL88" s="227"/>
      <c r="QGM88" s="227"/>
      <c r="QGN88" s="227"/>
      <c r="QGO88" s="227"/>
      <c r="QGP88" s="227"/>
      <c r="QGQ88" s="227"/>
      <c r="QGR88" s="227"/>
      <c r="QGS88" s="227"/>
      <c r="QGT88" s="227"/>
      <c r="QGU88" s="227"/>
      <c r="QGV88" s="227"/>
      <c r="QGW88" s="227"/>
      <c r="QGX88" s="227"/>
      <c r="QGY88" s="227"/>
      <c r="QGZ88" s="227"/>
      <c r="QHA88" s="227"/>
      <c r="QHB88" s="227"/>
      <c r="QHC88" s="227"/>
      <c r="QHD88" s="227"/>
      <c r="QHE88" s="227"/>
      <c r="QHF88" s="227"/>
      <c r="QHG88" s="227"/>
      <c r="QHH88" s="227"/>
      <c r="QHI88" s="227"/>
      <c r="QHJ88" s="227"/>
      <c r="QHK88" s="227"/>
      <c r="QHL88" s="227"/>
      <c r="QHM88" s="227"/>
      <c r="QHN88" s="227"/>
      <c r="QHO88" s="227"/>
      <c r="QHP88" s="227"/>
      <c r="QHQ88" s="227"/>
      <c r="QHR88" s="227"/>
      <c r="QHS88" s="227"/>
      <c r="QHT88" s="227"/>
      <c r="QHU88" s="227"/>
      <c r="QHV88" s="227"/>
      <c r="QHW88" s="227"/>
      <c r="QHX88" s="227"/>
      <c r="QHY88" s="227"/>
      <c r="QHZ88" s="227"/>
      <c r="QIA88" s="227"/>
      <c r="QIB88" s="227"/>
      <c r="QIC88" s="227"/>
      <c r="QID88" s="227"/>
      <c r="QIE88" s="227"/>
      <c r="QIF88" s="227"/>
      <c r="QIG88" s="227"/>
      <c r="QIH88" s="227"/>
      <c r="QII88" s="227"/>
      <c r="QIJ88" s="227"/>
      <c r="QIK88" s="227"/>
      <c r="QIL88" s="227"/>
      <c r="QIM88" s="227"/>
      <c r="QIN88" s="227"/>
      <c r="QIO88" s="227"/>
      <c r="QIP88" s="227"/>
      <c r="QIQ88" s="227"/>
      <c r="QIR88" s="227"/>
      <c r="QIS88" s="227"/>
      <c r="QIT88" s="227"/>
      <c r="QIU88" s="227"/>
      <c r="QIV88" s="227"/>
      <c r="QIW88" s="227"/>
      <c r="QIX88" s="227"/>
      <c r="QIY88" s="227"/>
      <c r="QIZ88" s="227"/>
      <c r="QJA88" s="227"/>
      <c r="QJB88" s="227"/>
      <c r="QJC88" s="227"/>
      <c r="QJD88" s="227"/>
      <c r="QJE88" s="227"/>
      <c r="QJF88" s="227"/>
      <c r="QJG88" s="227"/>
      <c r="QJH88" s="227"/>
      <c r="QJI88" s="227"/>
      <c r="QJJ88" s="227"/>
      <c r="QJK88" s="227"/>
      <c r="QJL88" s="227"/>
      <c r="QJM88" s="227"/>
      <c r="QJN88" s="227"/>
      <c r="QJO88" s="227"/>
      <c r="QJP88" s="227"/>
      <c r="QJQ88" s="227"/>
      <c r="QJR88" s="227"/>
      <c r="QJS88" s="227"/>
      <c r="QJT88" s="227"/>
      <c r="QJU88" s="227"/>
      <c r="QJV88" s="227"/>
      <c r="QJW88" s="227"/>
      <c r="QJX88" s="227"/>
      <c r="QJY88" s="227"/>
      <c r="QJZ88" s="227"/>
      <c r="QKA88" s="227"/>
      <c r="QKB88" s="227"/>
      <c r="QKC88" s="227"/>
      <c r="QKD88" s="227"/>
      <c r="QKE88" s="227"/>
      <c r="QKF88" s="227"/>
      <c r="QKG88" s="227"/>
      <c r="QKH88" s="227"/>
      <c r="QKI88" s="227"/>
      <c r="QKJ88" s="227"/>
      <c r="QKK88" s="227"/>
      <c r="QKL88" s="227"/>
      <c r="QKM88" s="227"/>
      <c r="QKN88" s="227"/>
      <c r="QKO88" s="227"/>
      <c r="QKP88" s="227"/>
      <c r="QKQ88" s="227"/>
      <c r="QKR88" s="227"/>
      <c r="QKS88" s="227"/>
      <c r="QKT88" s="227"/>
      <c r="QKU88" s="227"/>
      <c r="QKV88" s="227"/>
      <c r="QKW88" s="227"/>
      <c r="QKX88" s="227"/>
      <c r="QKY88" s="227"/>
      <c r="QKZ88" s="227"/>
      <c r="QLA88" s="227"/>
      <c r="QLB88" s="227"/>
      <c r="QLC88" s="227"/>
      <c r="QLD88" s="227"/>
      <c r="QLE88" s="227"/>
      <c r="QLF88" s="227"/>
      <c r="QLG88" s="227"/>
      <c r="QLH88" s="227"/>
      <c r="QLI88" s="227"/>
      <c r="QLJ88" s="227"/>
      <c r="QLK88" s="227"/>
      <c r="QLL88" s="227"/>
      <c r="QLM88" s="227"/>
      <c r="QLN88" s="227"/>
      <c r="QLO88" s="227"/>
      <c r="QLP88" s="227"/>
      <c r="QLQ88" s="227"/>
      <c r="QLR88" s="227"/>
      <c r="QLS88" s="227"/>
      <c r="QLT88" s="227"/>
      <c r="QLU88" s="227"/>
      <c r="QLV88" s="227"/>
      <c r="QLW88" s="227"/>
      <c r="QLX88" s="227"/>
      <c r="QLY88" s="227"/>
      <c r="QLZ88" s="227"/>
      <c r="QMA88" s="227"/>
      <c r="QMB88" s="227"/>
      <c r="QMC88" s="227"/>
      <c r="QMD88" s="227"/>
      <c r="QME88" s="227"/>
      <c r="QMF88" s="227"/>
      <c r="QMG88" s="227"/>
      <c r="QMH88" s="227"/>
      <c r="QMI88" s="227"/>
      <c r="QMJ88" s="227"/>
      <c r="QMK88" s="227"/>
      <c r="QML88" s="227"/>
      <c r="QMM88" s="227"/>
      <c r="QMN88" s="227"/>
      <c r="QMO88" s="227"/>
      <c r="QMP88" s="227"/>
      <c r="QMQ88" s="227"/>
      <c r="QMR88" s="227"/>
      <c r="QMS88" s="227"/>
      <c r="QMT88" s="227"/>
      <c r="QMU88" s="227"/>
      <c r="QMV88" s="227"/>
      <c r="QMW88" s="227"/>
      <c r="QMX88" s="227"/>
      <c r="QMY88" s="227"/>
      <c r="QMZ88" s="227"/>
      <c r="QNA88" s="227"/>
      <c r="QNB88" s="227"/>
      <c r="QNC88" s="227"/>
      <c r="QND88" s="227"/>
      <c r="QNE88" s="227"/>
      <c r="QNF88" s="227"/>
      <c r="QNG88" s="227"/>
      <c r="QNH88" s="227"/>
      <c r="QNI88" s="227"/>
      <c r="QNJ88" s="227"/>
      <c r="QNK88" s="227"/>
      <c r="QNL88" s="227"/>
      <c r="QNM88" s="227"/>
      <c r="QNN88" s="227"/>
      <c r="QNO88" s="227"/>
      <c r="QNP88" s="227"/>
      <c r="QNQ88" s="227"/>
      <c r="QNR88" s="227"/>
      <c r="QNS88" s="227"/>
      <c r="QNT88" s="227"/>
      <c r="QNU88" s="227"/>
      <c r="QNV88" s="227"/>
      <c r="QNW88" s="227"/>
      <c r="QNX88" s="227"/>
      <c r="QNY88" s="227"/>
      <c r="QNZ88" s="227"/>
      <c r="QOA88" s="227"/>
      <c r="QOB88" s="227"/>
      <c r="QOC88" s="227"/>
      <c r="QOD88" s="227"/>
      <c r="QOE88" s="227"/>
      <c r="QOF88" s="227"/>
      <c r="QOG88" s="227"/>
      <c r="QOH88" s="227"/>
      <c r="QOI88" s="227"/>
      <c r="QOJ88" s="227"/>
      <c r="QOK88" s="227"/>
      <c r="QOL88" s="227"/>
      <c r="QOM88" s="227"/>
      <c r="QON88" s="227"/>
      <c r="QOO88" s="227"/>
      <c r="QOP88" s="227"/>
      <c r="QOQ88" s="227"/>
      <c r="QOR88" s="227"/>
      <c r="QOS88" s="227"/>
      <c r="QOT88" s="227"/>
      <c r="QOU88" s="227"/>
      <c r="QOV88" s="227"/>
      <c r="QOW88" s="227"/>
      <c r="QOX88" s="227"/>
      <c r="QOY88" s="227"/>
      <c r="QOZ88" s="227"/>
      <c r="QPA88" s="227"/>
      <c r="QPB88" s="227"/>
      <c r="QPC88" s="227"/>
      <c r="QPD88" s="227"/>
      <c r="QPE88" s="227"/>
      <c r="QPF88" s="227"/>
      <c r="QPG88" s="227"/>
      <c r="QPH88" s="227"/>
      <c r="QPI88" s="227"/>
      <c r="QPJ88" s="227"/>
      <c r="QPK88" s="227"/>
      <c r="QPL88" s="227"/>
      <c r="QPM88" s="227"/>
      <c r="QPN88" s="227"/>
      <c r="QPO88" s="227"/>
      <c r="QPP88" s="227"/>
      <c r="QPQ88" s="227"/>
      <c r="QPR88" s="227"/>
      <c r="QPS88" s="227"/>
      <c r="QPT88" s="227"/>
      <c r="QPU88" s="227"/>
      <c r="QPV88" s="227"/>
      <c r="QPW88" s="227"/>
      <c r="QPX88" s="227"/>
      <c r="QPY88" s="227"/>
      <c r="QPZ88" s="227"/>
      <c r="QQA88" s="227"/>
      <c r="QQB88" s="227"/>
      <c r="QQC88" s="227"/>
      <c r="QQD88" s="227"/>
      <c r="QQE88" s="227"/>
      <c r="QQF88" s="227"/>
      <c r="QQG88" s="227"/>
      <c r="QQH88" s="227"/>
      <c r="QQI88" s="227"/>
      <c r="QQJ88" s="227"/>
      <c r="QQK88" s="227"/>
      <c r="QQL88" s="227"/>
      <c r="QQM88" s="227"/>
      <c r="QQN88" s="227"/>
      <c r="QQO88" s="227"/>
      <c r="QQP88" s="227"/>
      <c r="QQQ88" s="227"/>
      <c r="QQR88" s="227"/>
      <c r="QQS88" s="227"/>
      <c r="QQT88" s="227"/>
      <c r="QQU88" s="227"/>
      <c r="QQV88" s="227"/>
      <c r="QQW88" s="227"/>
      <c r="QQX88" s="227"/>
      <c r="QQY88" s="227"/>
      <c r="QQZ88" s="227"/>
      <c r="QRA88" s="227"/>
      <c r="QRB88" s="227"/>
      <c r="QRC88" s="227"/>
      <c r="QRD88" s="227"/>
      <c r="QRE88" s="227"/>
      <c r="QRF88" s="227"/>
      <c r="QRG88" s="227"/>
      <c r="QRH88" s="227"/>
      <c r="QRI88" s="227"/>
      <c r="QRJ88" s="227"/>
      <c r="QRK88" s="227"/>
      <c r="QRL88" s="227"/>
      <c r="QRM88" s="227"/>
      <c r="QRN88" s="227"/>
      <c r="QRO88" s="227"/>
      <c r="QRP88" s="227"/>
      <c r="QRQ88" s="227"/>
      <c r="QRR88" s="227"/>
      <c r="QRS88" s="227"/>
      <c r="QRT88" s="227"/>
      <c r="QRU88" s="227"/>
      <c r="QRV88" s="227"/>
      <c r="QRW88" s="227"/>
      <c r="QRX88" s="227"/>
      <c r="QRY88" s="227"/>
      <c r="QRZ88" s="227"/>
      <c r="QSA88" s="227"/>
      <c r="QSB88" s="227"/>
      <c r="QSC88" s="227"/>
      <c r="QSD88" s="227"/>
      <c r="QSE88" s="227"/>
      <c r="QSF88" s="227"/>
      <c r="QSG88" s="227"/>
      <c r="QSH88" s="227"/>
      <c r="QSI88" s="227"/>
      <c r="QSJ88" s="227"/>
      <c r="QSK88" s="227"/>
      <c r="QSL88" s="227"/>
      <c r="QSM88" s="227"/>
      <c r="QSN88" s="227"/>
      <c r="QSO88" s="227"/>
      <c r="QSP88" s="227"/>
      <c r="QSQ88" s="227"/>
      <c r="QSR88" s="227"/>
      <c r="QSS88" s="227"/>
      <c r="QST88" s="227"/>
      <c r="QSU88" s="227"/>
      <c r="QSV88" s="227"/>
      <c r="QSW88" s="227"/>
      <c r="QSX88" s="227"/>
      <c r="QSY88" s="227"/>
      <c r="QSZ88" s="227"/>
      <c r="QTA88" s="227"/>
      <c r="QTB88" s="227"/>
      <c r="QTC88" s="227"/>
      <c r="QTD88" s="227"/>
      <c r="QTE88" s="227"/>
      <c r="QTF88" s="227"/>
      <c r="QTG88" s="227"/>
      <c r="QTH88" s="227"/>
      <c r="QTI88" s="227"/>
      <c r="QTJ88" s="227"/>
      <c r="QTK88" s="227"/>
      <c r="QTL88" s="227"/>
      <c r="QTM88" s="227"/>
      <c r="QTN88" s="227"/>
      <c r="QTO88" s="227"/>
      <c r="QTP88" s="227"/>
      <c r="QTQ88" s="227"/>
      <c r="QTR88" s="227"/>
      <c r="QTS88" s="227"/>
      <c r="QTT88" s="227"/>
      <c r="QTU88" s="227"/>
      <c r="QTV88" s="227"/>
      <c r="QTW88" s="227"/>
      <c r="QTX88" s="227"/>
      <c r="QTY88" s="227"/>
      <c r="QTZ88" s="227"/>
      <c r="QUA88" s="227"/>
      <c r="QUB88" s="227"/>
      <c r="QUC88" s="227"/>
      <c r="QUD88" s="227"/>
      <c r="QUE88" s="227"/>
      <c r="QUF88" s="227"/>
      <c r="QUG88" s="227"/>
      <c r="QUH88" s="227"/>
      <c r="QUI88" s="227"/>
      <c r="QUJ88" s="227"/>
      <c r="QUK88" s="227"/>
      <c r="QUL88" s="227"/>
      <c r="QUM88" s="227"/>
      <c r="QUN88" s="227"/>
      <c r="QUO88" s="227"/>
      <c r="QUP88" s="227"/>
      <c r="QUQ88" s="227"/>
      <c r="QUR88" s="227"/>
      <c r="QUS88" s="227"/>
      <c r="QUT88" s="227"/>
      <c r="QUU88" s="227"/>
      <c r="QUV88" s="227"/>
      <c r="QUW88" s="227"/>
      <c r="QUX88" s="227"/>
      <c r="QUY88" s="227"/>
      <c r="QUZ88" s="227"/>
      <c r="QVA88" s="227"/>
      <c r="QVB88" s="227"/>
      <c r="QVC88" s="227"/>
      <c r="QVD88" s="227"/>
      <c r="QVE88" s="227"/>
      <c r="QVF88" s="227"/>
      <c r="QVG88" s="227"/>
      <c r="QVH88" s="227"/>
      <c r="QVI88" s="227"/>
      <c r="QVJ88" s="227"/>
      <c r="QVK88" s="227"/>
      <c r="QVL88" s="227"/>
      <c r="QVM88" s="227"/>
      <c r="QVN88" s="227"/>
      <c r="QVO88" s="227"/>
      <c r="QVP88" s="227"/>
      <c r="QVQ88" s="227"/>
      <c r="QVR88" s="227"/>
      <c r="QVS88" s="227"/>
      <c r="QVT88" s="227"/>
      <c r="QVU88" s="227"/>
      <c r="QVV88" s="227"/>
      <c r="QVW88" s="227"/>
      <c r="QVX88" s="227"/>
      <c r="QVY88" s="227"/>
      <c r="QVZ88" s="227"/>
      <c r="QWA88" s="227"/>
      <c r="QWB88" s="227"/>
      <c r="QWC88" s="227"/>
      <c r="QWD88" s="227"/>
      <c r="QWE88" s="227"/>
      <c r="QWF88" s="227"/>
      <c r="QWG88" s="227"/>
      <c r="QWH88" s="227"/>
      <c r="QWI88" s="227"/>
      <c r="QWJ88" s="227"/>
      <c r="QWK88" s="227"/>
      <c r="QWL88" s="227"/>
      <c r="QWM88" s="227"/>
      <c r="QWN88" s="227"/>
      <c r="QWO88" s="227"/>
      <c r="QWP88" s="227"/>
      <c r="QWQ88" s="227"/>
      <c r="QWR88" s="227"/>
      <c r="QWS88" s="227"/>
      <c r="QWT88" s="227"/>
      <c r="QWU88" s="227"/>
      <c r="QWV88" s="227"/>
      <c r="QWW88" s="227"/>
      <c r="QWX88" s="227"/>
      <c r="QWY88" s="227"/>
      <c r="QWZ88" s="227"/>
      <c r="QXA88" s="227"/>
      <c r="QXB88" s="227"/>
      <c r="QXC88" s="227"/>
      <c r="QXD88" s="227"/>
      <c r="QXE88" s="227"/>
      <c r="QXF88" s="227"/>
      <c r="QXG88" s="227"/>
      <c r="QXH88" s="227"/>
      <c r="QXI88" s="227"/>
      <c r="QXJ88" s="227"/>
      <c r="QXK88" s="227"/>
      <c r="QXL88" s="227"/>
      <c r="QXM88" s="227"/>
      <c r="QXN88" s="227"/>
      <c r="QXO88" s="227"/>
      <c r="QXP88" s="227"/>
      <c r="QXQ88" s="227"/>
      <c r="QXR88" s="227"/>
      <c r="QXS88" s="227"/>
      <c r="QXT88" s="227"/>
      <c r="QXU88" s="227"/>
      <c r="QXV88" s="227"/>
      <c r="QXW88" s="227"/>
      <c r="QXX88" s="227"/>
      <c r="QXY88" s="227"/>
      <c r="QXZ88" s="227"/>
      <c r="QYA88" s="227"/>
      <c r="QYB88" s="227"/>
      <c r="QYC88" s="227"/>
      <c r="QYD88" s="227"/>
      <c r="QYE88" s="227"/>
      <c r="QYF88" s="227"/>
      <c r="QYG88" s="227"/>
      <c r="QYH88" s="227"/>
      <c r="QYI88" s="227"/>
      <c r="QYJ88" s="227"/>
      <c r="QYK88" s="227"/>
      <c r="QYL88" s="227"/>
      <c r="QYM88" s="227"/>
      <c r="QYN88" s="227"/>
      <c r="QYO88" s="227"/>
      <c r="QYP88" s="227"/>
      <c r="QYQ88" s="227"/>
      <c r="QYR88" s="227"/>
      <c r="QYS88" s="227"/>
      <c r="QYT88" s="227"/>
      <c r="QYU88" s="227"/>
      <c r="QYV88" s="227"/>
      <c r="QYW88" s="227"/>
      <c r="QYX88" s="227"/>
      <c r="QYY88" s="227"/>
      <c r="QYZ88" s="227"/>
      <c r="QZA88" s="227"/>
      <c r="QZB88" s="227"/>
      <c r="QZC88" s="227"/>
      <c r="QZD88" s="227"/>
      <c r="QZE88" s="227"/>
      <c r="QZF88" s="227"/>
      <c r="QZG88" s="227"/>
      <c r="QZH88" s="227"/>
      <c r="QZI88" s="227"/>
      <c r="QZJ88" s="227"/>
      <c r="QZK88" s="227"/>
      <c r="QZL88" s="227"/>
      <c r="QZM88" s="227"/>
      <c r="QZN88" s="227"/>
      <c r="QZO88" s="227"/>
      <c r="QZP88" s="227"/>
      <c r="QZQ88" s="227"/>
      <c r="QZR88" s="227"/>
      <c r="QZS88" s="227"/>
      <c r="QZT88" s="227"/>
      <c r="QZU88" s="227"/>
      <c r="QZV88" s="227"/>
      <c r="QZW88" s="227"/>
      <c r="QZX88" s="227"/>
      <c r="QZY88" s="227"/>
      <c r="QZZ88" s="227"/>
      <c r="RAA88" s="227"/>
      <c r="RAB88" s="227"/>
      <c r="RAC88" s="227"/>
      <c r="RAD88" s="227"/>
      <c r="RAE88" s="227"/>
      <c r="RAF88" s="227"/>
      <c r="RAG88" s="227"/>
      <c r="RAH88" s="227"/>
      <c r="RAI88" s="227"/>
      <c r="RAJ88" s="227"/>
      <c r="RAK88" s="227"/>
      <c r="RAL88" s="227"/>
      <c r="RAM88" s="227"/>
      <c r="RAN88" s="227"/>
      <c r="RAO88" s="227"/>
      <c r="RAP88" s="227"/>
      <c r="RAQ88" s="227"/>
      <c r="RAR88" s="227"/>
      <c r="RAS88" s="227"/>
      <c r="RAT88" s="227"/>
      <c r="RAU88" s="227"/>
      <c r="RAV88" s="227"/>
      <c r="RAW88" s="227"/>
      <c r="RAX88" s="227"/>
      <c r="RAY88" s="227"/>
      <c r="RAZ88" s="227"/>
      <c r="RBA88" s="227"/>
      <c r="RBB88" s="227"/>
      <c r="RBC88" s="227"/>
      <c r="RBD88" s="227"/>
      <c r="RBE88" s="227"/>
      <c r="RBF88" s="227"/>
      <c r="RBG88" s="227"/>
      <c r="RBH88" s="227"/>
      <c r="RBI88" s="227"/>
      <c r="RBJ88" s="227"/>
      <c r="RBK88" s="227"/>
      <c r="RBL88" s="227"/>
      <c r="RBM88" s="227"/>
      <c r="RBN88" s="227"/>
      <c r="RBO88" s="227"/>
      <c r="RBP88" s="227"/>
      <c r="RBQ88" s="227"/>
      <c r="RBR88" s="227"/>
      <c r="RBS88" s="227"/>
      <c r="RBT88" s="227"/>
      <c r="RBU88" s="227"/>
      <c r="RBV88" s="227"/>
      <c r="RBW88" s="227"/>
      <c r="RBX88" s="227"/>
      <c r="RBY88" s="227"/>
      <c r="RBZ88" s="227"/>
      <c r="RCA88" s="227"/>
      <c r="RCB88" s="227"/>
      <c r="RCC88" s="227"/>
      <c r="RCD88" s="227"/>
      <c r="RCE88" s="227"/>
      <c r="RCF88" s="227"/>
      <c r="RCG88" s="227"/>
      <c r="RCH88" s="227"/>
      <c r="RCI88" s="227"/>
      <c r="RCJ88" s="227"/>
      <c r="RCK88" s="227"/>
      <c r="RCL88" s="227"/>
      <c r="RCM88" s="227"/>
      <c r="RCN88" s="227"/>
      <c r="RCO88" s="227"/>
      <c r="RCP88" s="227"/>
      <c r="RCQ88" s="227"/>
      <c r="RCR88" s="227"/>
      <c r="RCS88" s="227"/>
      <c r="RCT88" s="227"/>
      <c r="RCU88" s="227"/>
      <c r="RCV88" s="227"/>
      <c r="RCW88" s="227"/>
      <c r="RCX88" s="227"/>
      <c r="RCY88" s="227"/>
      <c r="RCZ88" s="227"/>
      <c r="RDA88" s="227"/>
      <c r="RDB88" s="227"/>
      <c r="RDC88" s="227"/>
      <c r="RDD88" s="227"/>
      <c r="RDE88" s="227"/>
      <c r="RDF88" s="227"/>
      <c r="RDG88" s="227"/>
      <c r="RDH88" s="227"/>
      <c r="RDI88" s="227"/>
      <c r="RDJ88" s="227"/>
      <c r="RDK88" s="227"/>
      <c r="RDL88" s="227"/>
      <c r="RDM88" s="227"/>
      <c r="RDN88" s="227"/>
      <c r="RDO88" s="227"/>
      <c r="RDP88" s="227"/>
      <c r="RDQ88" s="227"/>
      <c r="RDR88" s="227"/>
      <c r="RDS88" s="227"/>
      <c r="RDT88" s="227"/>
      <c r="RDU88" s="227"/>
      <c r="RDV88" s="227"/>
      <c r="RDW88" s="227"/>
      <c r="RDX88" s="227"/>
      <c r="RDY88" s="227"/>
      <c r="RDZ88" s="227"/>
      <c r="REA88" s="227"/>
      <c r="REB88" s="227"/>
      <c r="REC88" s="227"/>
      <c r="RED88" s="227"/>
      <c r="REE88" s="227"/>
      <c r="REF88" s="227"/>
      <c r="REG88" s="227"/>
      <c r="REH88" s="227"/>
      <c r="REI88" s="227"/>
      <c r="REJ88" s="227"/>
      <c r="REK88" s="227"/>
      <c r="REL88" s="227"/>
      <c r="REM88" s="227"/>
      <c r="REN88" s="227"/>
      <c r="REO88" s="227"/>
      <c r="REP88" s="227"/>
      <c r="REQ88" s="227"/>
      <c r="RER88" s="227"/>
      <c r="RES88" s="227"/>
      <c r="RET88" s="227"/>
      <c r="REU88" s="227"/>
      <c r="REV88" s="227"/>
      <c r="REW88" s="227"/>
      <c r="REX88" s="227"/>
      <c r="REY88" s="227"/>
      <c r="REZ88" s="227"/>
      <c r="RFA88" s="227"/>
      <c r="RFB88" s="227"/>
      <c r="RFC88" s="227"/>
      <c r="RFD88" s="227"/>
      <c r="RFE88" s="227"/>
      <c r="RFF88" s="227"/>
      <c r="RFG88" s="227"/>
      <c r="RFH88" s="227"/>
      <c r="RFI88" s="227"/>
      <c r="RFJ88" s="227"/>
      <c r="RFK88" s="227"/>
      <c r="RFL88" s="227"/>
      <c r="RFM88" s="227"/>
      <c r="RFN88" s="227"/>
      <c r="RFO88" s="227"/>
      <c r="RFP88" s="227"/>
      <c r="RFQ88" s="227"/>
      <c r="RFR88" s="227"/>
      <c r="RFS88" s="227"/>
      <c r="RFT88" s="227"/>
      <c r="RFU88" s="227"/>
      <c r="RFV88" s="227"/>
      <c r="RFW88" s="227"/>
      <c r="RFX88" s="227"/>
      <c r="RFY88" s="227"/>
      <c r="RFZ88" s="227"/>
      <c r="RGA88" s="227"/>
      <c r="RGB88" s="227"/>
      <c r="RGC88" s="227"/>
      <c r="RGD88" s="227"/>
      <c r="RGE88" s="227"/>
      <c r="RGF88" s="227"/>
      <c r="RGG88" s="227"/>
      <c r="RGH88" s="227"/>
      <c r="RGI88" s="227"/>
      <c r="RGJ88" s="227"/>
      <c r="RGK88" s="227"/>
      <c r="RGL88" s="227"/>
      <c r="RGM88" s="227"/>
      <c r="RGN88" s="227"/>
      <c r="RGO88" s="227"/>
      <c r="RGP88" s="227"/>
      <c r="RGQ88" s="227"/>
      <c r="RGR88" s="227"/>
      <c r="RGS88" s="227"/>
      <c r="RGT88" s="227"/>
      <c r="RGU88" s="227"/>
      <c r="RGV88" s="227"/>
      <c r="RGW88" s="227"/>
      <c r="RGX88" s="227"/>
      <c r="RGY88" s="227"/>
      <c r="RGZ88" s="227"/>
      <c r="RHA88" s="227"/>
      <c r="RHB88" s="227"/>
      <c r="RHC88" s="227"/>
      <c r="RHD88" s="227"/>
      <c r="RHE88" s="227"/>
      <c r="RHF88" s="227"/>
      <c r="RHG88" s="227"/>
      <c r="RHH88" s="227"/>
      <c r="RHI88" s="227"/>
      <c r="RHJ88" s="227"/>
      <c r="RHK88" s="227"/>
      <c r="RHL88" s="227"/>
      <c r="RHM88" s="227"/>
      <c r="RHN88" s="227"/>
      <c r="RHO88" s="227"/>
      <c r="RHP88" s="227"/>
      <c r="RHQ88" s="227"/>
      <c r="RHR88" s="227"/>
      <c r="RHS88" s="227"/>
      <c r="RHT88" s="227"/>
      <c r="RHU88" s="227"/>
      <c r="RHV88" s="227"/>
      <c r="RHW88" s="227"/>
      <c r="RHX88" s="227"/>
      <c r="RHY88" s="227"/>
      <c r="RHZ88" s="227"/>
      <c r="RIA88" s="227"/>
      <c r="RIB88" s="227"/>
      <c r="RIC88" s="227"/>
      <c r="RID88" s="227"/>
      <c r="RIE88" s="227"/>
      <c r="RIF88" s="227"/>
      <c r="RIG88" s="227"/>
      <c r="RIH88" s="227"/>
      <c r="RII88" s="227"/>
      <c r="RIJ88" s="227"/>
      <c r="RIK88" s="227"/>
      <c r="RIL88" s="227"/>
      <c r="RIM88" s="227"/>
      <c r="RIN88" s="227"/>
      <c r="RIO88" s="227"/>
      <c r="RIP88" s="227"/>
      <c r="RIQ88" s="227"/>
      <c r="RIR88" s="227"/>
      <c r="RIS88" s="227"/>
      <c r="RIT88" s="227"/>
      <c r="RIU88" s="227"/>
      <c r="RIV88" s="227"/>
      <c r="RIW88" s="227"/>
      <c r="RIX88" s="227"/>
      <c r="RIY88" s="227"/>
      <c r="RIZ88" s="227"/>
      <c r="RJA88" s="227"/>
      <c r="RJB88" s="227"/>
      <c r="RJC88" s="227"/>
      <c r="RJD88" s="227"/>
      <c r="RJE88" s="227"/>
      <c r="RJF88" s="227"/>
      <c r="RJG88" s="227"/>
      <c r="RJH88" s="227"/>
      <c r="RJI88" s="227"/>
      <c r="RJJ88" s="227"/>
      <c r="RJK88" s="227"/>
      <c r="RJL88" s="227"/>
      <c r="RJM88" s="227"/>
      <c r="RJN88" s="227"/>
      <c r="RJO88" s="227"/>
      <c r="RJP88" s="227"/>
      <c r="RJQ88" s="227"/>
      <c r="RJR88" s="227"/>
      <c r="RJS88" s="227"/>
      <c r="RJT88" s="227"/>
      <c r="RJU88" s="227"/>
      <c r="RJV88" s="227"/>
      <c r="RJW88" s="227"/>
      <c r="RJX88" s="227"/>
      <c r="RJY88" s="227"/>
      <c r="RJZ88" s="227"/>
      <c r="RKA88" s="227"/>
      <c r="RKB88" s="227"/>
      <c r="RKC88" s="227"/>
      <c r="RKD88" s="227"/>
      <c r="RKE88" s="227"/>
      <c r="RKF88" s="227"/>
      <c r="RKG88" s="227"/>
      <c r="RKH88" s="227"/>
      <c r="RKI88" s="227"/>
      <c r="RKJ88" s="227"/>
      <c r="RKK88" s="227"/>
      <c r="RKL88" s="227"/>
      <c r="RKM88" s="227"/>
      <c r="RKN88" s="227"/>
      <c r="RKO88" s="227"/>
      <c r="RKP88" s="227"/>
      <c r="RKQ88" s="227"/>
      <c r="RKR88" s="227"/>
      <c r="RKS88" s="227"/>
      <c r="RKT88" s="227"/>
      <c r="RKU88" s="227"/>
      <c r="RKV88" s="227"/>
      <c r="RKW88" s="227"/>
      <c r="RKX88" s="227"/>
      <c r="RKY88" s="227"/>
      <c r="RKZ88" s="227"/>
      <c r="RLA88" s="227"/>
      <c r="RLB88" s="227"/>
      <c r="RLC88" s="227"/>
      <c r="RLD88" s="227"/>
      <c r="RLE88" s="227"/>
      <c r="RLF88" s="227"/>
      <c r="RLG88" s="227"/>
      <c r="RLH88" s="227"/>
      <c r="RLI88" s="227"/>
      <c r="RLJ88" s="227"/>
      <c r="RLK88" s="227"/>
      <c r="RLL88" s="227"/>
      <c r="RLM88" s="227"/>
      <c r="RLN88" s="227"/>
      <c r="RLO88" s="227"/>
      <c r="RLP88" s="227"/>
      <c r="RLQ88" s="227"/>
      <c r="RLR88" s="227"/>
      <c r="RLS88" s="227"/>
      <c r="RLT88" s="227"/>
      <c r="RLU88" s="227"/>
      <c r="RLV88" s="227"/>
      <c r="RLW88" s="227"/>
      <c r="RLX88" s="227"/>
      <c r="RLY88" s="227"/>
      <c r="RLZ88" s="227"/>
      <c r="RMA88" s="227"/>
      <c r="RMB88" s="227"/>
      <c r="RMC88" s="227"/>
      <c r="RMD88" s="227"/>
      <c r="RME88" s="227"/>
      <c r="RMF88" s="227"/>
      <c r="RMG88" s="227"/>
      <c r="RMH88" s="227"/>
      <c r="RMI88" s="227"/>
      <c r="RMJ88" s="227"/>
      <c r="RMK88" s="227"/>
      <c r="RML88" s="227"/>
      <c r="RMM88" s="227"/>
      <c r="RMN88" s="227"/>
      <c r="RMO88" s="227"/>
      <c r="RMP88" s="227"/>
      <c r="RMQ88" s="227"/>
      <c r="RMR88" s="227"/>
      <c r="RMS88" s="227"/>
      <c r="RMT88" s="227"/>
      <c r="RMU88" s="227"/>
      <c r="RMV88" s="227"/>
      <c r="RMW88" s="227"/>
      <c r="RMX88" s="227"/>
      <c r="RMY88" s="227"/>
      <c r="RMZ88" s="227"/>
      <c r="RNA88" s="227"/>
      <c r="RNB88" s="227"/>
      <c r="RNC88" s="227"/>
      <c r="RND88" s="227"/>
      <c r="RNE88" s="227"/>
      <c r="RNF88" s="227"/>
      <c r="RNG88" s="227"/>
      <c r="RNH88" s="227"/>
      <c r="RNI88" s="227"/>
      <c r="RNJ88" s="227"/>
      <c r="RNK88" s="227"/>
      <c r="RNL88" s="227"/>
      <c r="RNM88" s="227"/>
      <c r="RNN88" s="227"/>
      <c r="RNO88" s="227"/>
      <c r="RNP88" s="227"/>
      <c r="RNQ88" s="227"/>
      <c r="RNR88" s="227"/>
      <c r="RNS88" s="227"/>
      <c r="RNT88" s="227"/>
      <c r="RNU88" s="227"/>
      <c r="RNV88" s="227"/>
      <c r="RNW88" s="227"/>
      <c r="RNX88" s="227"/>
      <c r="RNY88" s="227"/>
      <c r="RNZ88" s="227"/>
      <c r="ROA88" s="227"/>
      <c r="ROB88" s="227"/>
      <c r="ROC88" s="227"/>
      <c r="ROD88" s="227"/>
      <c r="ROE88" s="227"/>
      <c r="ROF88" s="227"/>
      <c r="ROG88" s="227"/>
      <c r="ROH88" s="227"/>
      <c r="ROI88" s="227"/>
      <c r="ROJ88" s="227"/>
      <c r="ROK88" s="227"/>
      <c r="ROL88" s="227"/>
      <c r="ROM88" s="227"/>
      <c r="RON88" s="227"/>
      <c r="ROO88" s="227"/>
      <c r="ROP88" s="227"/>
      <c r="ROQ88" s="227"/>
      <c r="ROR88" s="227"/>
      <c r="ROS88" s="227"/>
      <c r="ROT88" s="227"/>
      <c r="ROU88" s="227"/>
      <c r="ROV88" s="227"/>
      <c r="ROW88" s="227"/>
      <c r="ROX88" s="227"/>
      <c r="ROY88" s="227"/>
      <c r="ROZ88" s="227"/>
      <c r="RPA88" s="227"/>
      <c r="RPB88" s="227"/>
      <c r="RPC88" s="227"/>
      <c r="RPD88" s="227"/>
      <c r="RPE88" s="227"/>
      <c r="RPF88" s="227"/>
      <c r="RPG88" s="227"/>
      <c r="RPH88" s="227"/>
      <c r="RPI88" s="227"/>
      <c r="RPJ88" s="227"/>
      <c r="RPK88" s="227"/>
      <c r="RPL88" s="227"/>
      <c r="RPM88" s="227"/>
      <c r="RPN88" s="227"/>
      <c r="RPO88" s="227"/>
      <c r="RPP88" s="227"/>
      <c r="RPQ88" s="227"/>
      <c r="RPR88" s="227"/>
      <c r="RPS88" s="227"/>
      <c r="RPT88" s="227"/>
      <c r="RPU88" s="227"/>
      <c r="RPV88" s="227"/>
      <c r="RPW88" s="227"/>
      <c r="RPX88" s="227"/>
      <c r="RPY88" s="227"/>
      <c r="RPZ88" s="227"/>
      <c r="RQA88" s="227"/>
      <c r="RQB88" s="227"/>
      <c r="RQC88" s="227"/>
      <c r="RQD88" s="227"/>
      <c r="RQE88" s="227"/>
      <c r="RQF88" s="227"/>
      <c r="RQG88" s="227"/>
      <c r="RQH88" s="227"/>
      <c r="RQI88" s="227"/>
      <c r="RQJ88" s="227"/>
      <c r="RQK88" s="227"/>
      <c r="RQL88" s="227"/>
      <c r="RQM88" s="227"/>
      <c r="RQN88" s="227"/>
      <c r="RQO88" s="227"/>
      <c r="RQP88" s="227"/>
      <c r="RQQ88" s="227"/>
      <c r="RQR88" s="227"/>
      <c r="RQS88" s="227"/>
      <c r="RQT88" s="227"/>
      <c r="RQU88" s="227"/>
      <c r="RQV88" s="227"/>
      <c r="RQW88" s="227"/>
      <c r="RQX88" s="227"/>
      <c r="RQY88" s="227"/>
      <c r="RQZ88" s="227"/>
      <c r="RRA88" s="227"/>
      <c r="RRB88" s="227"/>
      <c r="RRC88" s="227"/>
      <c r="RRD88" s="227"/>
      <c r="RRE88" s="227"/>
      <c r="RRF88" s="227"/>
      <c r="RRG88" s="227"/>
      <c r="RRH88" s="227"/>
      <c r="RRI88" s="227"/>
      <c r="RRJ88" s="227"/>
      <c r="RRK88" s="227"/>
      <c r="RRL88" s="227"/>
      <c r="RRM88" s="227"/>
      <c r="RRN88" s="227"/>
      <c r="RRO88" s="227"/>
      <c r="RRP88" s="227"/>
      <c r="RRQ88" s="227"/>
      <c r="RRR88" s="227"/>
      <c r="RRS88" s="227"/>
      <c r="RRT88" s="227"/>
      <c r="RRU88" s="227"/>
      <c r="RRV88" s="227"/>
      <c r="RRW88" s="227"/>
      <c r="RRX88" s="227"/>
      <c r="RRY88" s="227"/>
      <c r="RRZ88" s="227"/>
      <c r="RSA88" s="227"/>
      <c r="RSB88" s="227"/>
      <c r="RSC88" s="227"/>
      <c r="RSD88" s="227"/>
      <c r="RSE88" s="227"/>
      <c r="RSF88" s="227"/>
      <c r="RSG88" s="227"/>
      <c r="RSH88" s="227"/>
      <c r="RSI88" s="227"/>
      <c r="RSJ88" s="227"/>
      <c r="RSK88" s="227"/>
      <c r="RSL88" s="227"/>
      <c r="RSM88" s="227"/>
      <c r="RSN88" s="227"/>
      <c r="RSO88" s="227"/>
      <c r="RSP88" s="227"/>
      <c r="RSQ88" s="227"/>
      <c r="RSR88" s="227"/>
      <c r="RSS88" s="227"/>
      <c r="RST88" s="227"/>
      <c r="RSU88" s="227"/>
      <c r="RSV88" s="227"/>
      <c r="RSW88" s="227"/>
      <c r="RSX88" s="227"/>
      <c r="RSY88" s="227"/>
      <c r="RSZ88" s="227"/>
      <c r="RTA88" s="227"/>
      <c r="RTB88" s="227"/>
      <c r="RTC88" s="227"/>
      <c r="RTD88" s="227"/>
      <c r="RTE88" s="227"/>
      <c r="RTF88" s="227"/>
      <c r="RTG88" s="227"/>
      <c r="RTH88" s="227"/>
      <c r="RTI88" s="227"/>
      <c r="RTJ88" s="227"/>
      <c r="RTK88" s="227"/>
      <c r="RTL88" s="227"/>
      <c r="RTM88" s="227"/>
      <c r="RTN88" s="227"/>
      <c r="RTO88" s="227"/>
      <c r="RTP88" s="227"/>
      <c r="RTQ88" s="227"/>
      <c r="RTR88" s="227"/>
      <c r="RTS88" s="227"/>
      <c r="RTT88" s="227"/>
      <c r="RTU88" s="227"/>
      <c r="RTV88" s="227"/>
      <c r="RTW88" s="227"/>
      <c r="RTX88" s="227"/>
      <c r="RTY88" s="227"/>
      <c r="RTZ88" s="227"/>
      <c r="RUA88" s="227"/>
      <c r="RUB88" s="227"/>
      <c r="RUC88" s="227"/>
      <c r="RUD88" s="227"/>
      <c r="RUE88" s="227"/>
      <c r="RUF88" s="227"/>
      <c r="RUG88" s="227"/>
      <c r="RUH88" s="227"/>
      <c r="RUI88" s="227"/>
      <c r="RUJ88" s="227"/>
      <c r="RUK88" s="227"/>
      <c r="RUL88" s="227"/>
      <c r="RUM88" s="227"/>
      <c r="RUN88" s="227"/>
      <c r="RUO88" s="227"/>
      <c r="RUP88" s="227"/>
      <c r="RUQ88" s="227"/>
      <c r="RUR88" s="227"/>
      <c r="RUS88" s="227"/>
      <c r="RUT88" s="227"/>
      <c r="RUU88" s="227"/>
      <c r="RUV88" s="227"/>
      <c r="RUW88" s="227"/>
      <c r="RUX88" s="227"/>
      <c r="RUY88" s="227"/>
      <c r="RUZ88" s="227"/>
      <c r="RVA88" s="227"/>
      <c r="RVB88" s="227"/>
      <c r="RVC88" s="227"/>
      <c r="RVD88" s="227"/>
      <c r="RVE88" s="227"/>
      <c r="RVF88" s="227"/>
      <c r="RVG88" s="227"/>
      <c r="RVH88" s="227"/>
      <c r="RVI88" s="227"/>
      <c r="RVJ88" s="227"/>
      <c r="RVK88" s="227"/>
      <c r="RVL88" s="227"/>
      <c r="RVM88" s="227"/>
      <c r="RVN88" s="227"/>
      <c r="RVO88" s="227"/>
      <c r="RVP88" s="227"/>
      <c r="RVQ88" s="227"/>
      <c r="RVR88" s="227"/>
      <c r="RVS88" s="227"/>
      <c r="RVT88" s="227"/>
      <c r="RVU88" s="227"/>
      <c r="RVV88" s="227"/>
      <c r="RVW88" s="227"/>
      <c r="RVX88" s="227"/>
      <c r="RVY88" s="227"/>
      <c r="RVZ88" s="227"/>
      <c r="RWA88" s="227"/>
      <c r="RWB88" s="227"/>
      <c r="RWC88" s="227"/>
      <c r="RWD88" s="227"/>
      <c r="RWE88" s="227"/>
      <c r="RWF88" s="227"/>
      <c r="RWG88" s="227"/>
      <c r="RWH88" s="227"/>
      <c r="RWI88" s="227"/>
      <c r="RWJ88" s="227"/>
      <c r="RWK88" s="227"/>
      <c r="RWL88" s="227"/>
      <c r="RWM88" s="227"/>
      <c r="RWN88" s="227"/>
      <c r="RWO88" s="227"/>
      <c r="RWP88" s="227"/>
      <c r="RWQ88" s="227"/>
      <c r="RWR88" s="227"/>
      <c r="RWS88" s="227"/>
      <c r="RWT88" s="227"/>
      <c r="RWU88" s="227"/>
      <c r="RWV88" s="227"/>
      <c r="RWW88" s="227"/>
      <c r="RWX88" s="227"/>
      <c r="RWY88" s="227"/>
      <c r="RWZ88" s="227"/>
      <c r="RXA88" s="227"/>
      <c r="RXB88" s="227"/>
      <c r="RXC88" s="227"/>
      <c r="RXD88" s="227"/>
      <c r="RXE88" s="227"/>
      <c r="RXF88" s="227"/>
      <c r="RXG88" s="227"/>
      <c r="RXH88" s="227"/>
      <c r="RXI88" s="227"/>
      <c r="RXJ88" s="227"/>
      <c r="RXK88" s="227"/>
      <c r="RXL88" s="227"/>
      <c r="RXM88" s="227"/>
      <c r="RXN88" s="227"/>
      <c r="RXO88" s="227"/>
      <c r="RXP88" s="227"/>
      <c r="RXQ88" s="227"/>
      <c r="RXR88" s="227"/>
      <c r="RXS88" s="227"/>
      <c r="RXT88" s="227"/>
      <c r="RXU88" s="227"/>
      <c r="RXV88" s="227"/>
      <c r="RXW88" s="227"/>
      <c r="RXX88" s="227"/>
      <c r="RXY88" s="227"/>
      <c r="RXZ88" s="227"/>
      <c r="RYA88" s="227"/>
      <c r="RYB88" s="227"/>
      <c r="RYC88" s="227"/>
      <c r="RYD88" s="227"/>
      <c r="RYE88" s="227"/>
      <c r="RYF88" s="227"/>
      <c r="RYG88" s="227"/>
      <c r="RYH88" s="227"/>
      <c r="RYI88" s="227"/>
      <c r="RYJ88" s="227"/>
      <c r="RYK88" s="227"/>
      <c r="RYL88" s="227"/>
      <c r="RYM88" s="227"/>
      <c r="RYN88" s="227"/>
      <c r="RYO88" s="227"/>
      <c r="RYP88" s="227"/>
      <c r="RYQ88" s="227"/>
      <c r="RYR88" s="227"/>
      <c r="RYS88" s="227"/>
      <c r="RYT88" s="227"/>
      <c r="RYU88" s="227"/>
      <c r="RYV88" s="227"/>
      <c r="RYW88" s="227"/>
      <c r="RYX88" s="227"/>
      <c r="RYY88" s="227"/>
      <c r="RYZ88" s="227"/>
      <c r="RZA88" s="227"/>
      <c r="RZB88" s="227"/>
      <c r="RZC88" s="227"/>
      <c r="RZD88" s="227"/>
      <c r="RZE88" s="227"/>
      <c r="RZF88" s="227"/>
      <c r="RZG88" s="227"/>
      <c r="RZH88" s="227"/>
      <c r="RZI88" s="227"/>
      <c r="RZJ88" s="227"/>
      <c r="RZK88" s="227"/>
      <c r="RZL88" s="227"/>
      <c r="RZM88" s="227"/>
      <c r="RZN88" s="227"/>
      <c r="RZO88" s="227"/>
      <c r="RZP88" s="227"/>
      <c r="RZQ88" s="227"/>
      <c r="RZR88" s="227"/>
      <c r="RZS88" s="227"/>
      <c r="RZT88" s="227"/>
      <c r="RZU88" s="227"/>
      <c r="RZV88" s="227"/>
      <c r="RZW88" s="227"/>
      <c r="RZX88" s="227"/>
      <c r="RZY88" s="227"/>
      <c r="RZZ88" s="227"/>
      <c r="SAA88" s="227"/>
      <c r="SAB88" s="227"/>
      <c r="SAC88" s="227"/>
      <c r="SAD88" s="227"/>
      <c r="SAE88" s="227"/>
      <c r="SAF88" s="227"/>
      <c r="SAG88" s="227"/>
      <c r="SAH88" s="227"/>
      <c r="SAI88" s="227"/>
      <c r="SAJ88" s="227"/>
      <c r="SAK88" s="227"/>
      <c r="SAL88" s="227"/>
      <c r="SAM88" s="227"/>
      <c r="SAN88" s="227"/>
      <c r="SAO88" s="227"/>
      <c r="SAP88" s="227"/>
      <c r="SAQ88" s="227"/>
      <c r="SAR88" s="227"/>
      <c r="SAS88" s="227"/>
      <c r="SAT88" s="227"/>
      <c r="SAU88" s="227"/>
      <c r="SAV88" s="227"/>
      <c r="SAW88" s="227"/>
      <c r="SAX88" s="227"/>
      <c r="SAY88" s="227"/>
      <c r="SAZ88" s="227"/>
      <c r="SBA88" s="227"/>
      <c r="SBB88" s="227"/>
      <c r="SBC88" s="227"/>
      <c r="SBD88" s="227"/>
      <c r="SBE88" s="227"/>
      <c r="SBF88" s="227"/>
      <c r="SBG88" s="227"/>
      <c r="SBH88" s="227"/>
      <c r="SBI88" s="227"/>
      <c r="SBJ88" s="227"/>
      <c r="SBK88" s="227"/>
      <c r="SBL88" s="227"/>
      <c r="SBM88" s="227"/>
      <c r="SBN88" s="227"/>
      <c r="SBO88" s="227"/>
      <c r="SBP88" s="227"/>
      <c r="SBQ88" s="227"/>
      <c r="SBR88" s="227"/>
      <c r="SBS88" s="227"/>
      <c r="SBT88" s="227"/>
      <c r="SBU88" s="227"/>
      <c r="SBV88" s="227"/>
      <c r="SBW88" s="227"/>
      <c r="SBX88" s="227"/>
      <c r="SBY88" s="227"/>
      <c r="SBZ88" s="227"/>
      <c r="SCA88" s="227"/>
      <c r="SCB88" s="227"/>
      <c r="SCC88" s="227"/>
      <c r="SCD88" s="227"/>
      <c r="SCE88" s="227"/>
      <c r="SCF88" s="227"/>
      <c r="SCG88" s="227"/>
      <c r="SCH88" s="227"/>
      <c r="SCI88" s="227"/>
      <c r="SCJ88" s="227"/>
      <c r="SCK88" s="227"/>
      <c r="SCL88" s="227"/>
      <c r="SCM88" s="227"/>
      <c r="SCN88" s="227"/>
      <c r="SCO88" s="227"/>
      <c r="SCP88" s="227"/>
      <c r="SCQ88" s="227"/>
      <c r="SCR88" s="227"/>
      <c r="SCS88" s="227"/>
      <c r="SCT88" s="227"/>
      <c r="SCU88" s="227"/>
      <c r="SCV88" s="227"/>
      <c r="SCW88" s="227"/>
      <c r="SCX88" s="227"/>
      <c r="SCY88" s="227"/>
      <c r="SCZ88" s="227"/>
      <c r="SDA88" s="227"/>
      <c r="SDB88" s="227"/>
      <c r="SDC88" s="227"/>
      <c r="SDD88" s="227"/>
      <c r="SDE88" s="227"/>
      <c r="SDF88" s="227"/>
      <c r="SDG88" s="227"/>
      <c r="SDH88" s="227"/>
      <c r="SDI88" s="227"/>
      <c r="SDJ88" s="227"/>
      <c r="SDK88" s="227"/>
      <c r="SDL88" s="227"/>
      <c r="SDM88" s="227"/>
      <c r="SDN88" s="227"/>
      <c r="SDO88" s="227"/>
      <c r="SDP88" s="227"/>
      <c r="SDQ88" s="227"/>
      <c r="SDR88" s="227"/>
      <c r="SDS88" s="227"/>
      <c r="SDT88" s="227"/>
      <c r="SDU88" s="227"/>
      <c r="SDV88" s="227"/>
      <c r="SDW88" s="227"/>
      <c r="SDX88" s="227"/>
      <c r="SDY88" s="227"/>
      <c r="SDZ88" s="227"/>
      <c r="SEA88" s="227"/>
      <c r="SEB88" s="227"/>
      <c r="SEC88" s="227"/>
      <c r="SED88" s="227"/>
      <c r="SEE88" s="227"/>
      <c r="SEF88" s="227"/>
      <c r="SEG88" s="227"/>
      <c r="SEH88" s="227"/>
      <c r="SEI88" s="227"/>
      <c r="SEJ88" s="227"/>
      <c r="SEK88" s="227"/>
      <c r="SEL88" s="227"/>
      <c r="SEM88" s="227"/>
      <c r="SEN88" s="227"/>
      <c r="SEO88" s="227"/>
      <c r="SEP88" s="227"/>
      <c r="SEQ88" s="227"/>
      <c r="SER88" s="227"/>
      <c r="SES88" s="227"/>
      <c r="SET88" s="227"/>
      <c r="SEU88" s="227"/>
      <c r="SEV88" s="227"/>
      <c r="SEW88" s="227"/>
      <c r="SEX88" s="227"/>
      <c r="SEY88" s="227"/>
      <c r="SEZ88" s="227"/>
      <c r="SFA88" s="227"/>
      <c r="SFB88" s="227"/>
      <c r="SFC88" s="227"/>
      <c r="SFD88" s="227"/>
      <c r="SFE88" s="227"/>
      <c r="SFF88" s="227"/>
      <c r="SFG88" s="227"/>
      <c r="SFH88" s="227"/>
      <c r="SFI88" s="227"/>
      <c r="SFJ88" s="227"/>
      <c r="SFK88" s="227"/>
      <c r="SFL88" s="227"/>
      <c r="SFM88" s="227"/>
      <c r="SFN88" s="227"/>
      <c r="SFO88" s="227"/>
      <c r="SFP88" s="227"/>
      <c r="SFQ88" s="227"/>
      <c r="SFR88" s="227"/>
      <c r="SFS88" s="227"/>
      <c r="SFT88" s="227"/>
      <c r="SFU88" s="227"/>
      <c r="SFV88" s="227"/>
      <c r="SFW88" s="227"/>
      <c r="SFX88" s="227"/>
      <c r="SFY88" s="227"/>
      <c r="SFZ88" s="227"/>
      <c r="SGA88" s="227"/>
      <c r="SGB88" s="227"/>
      <c r="SGC88" s="227"/>
      <c r="SGD88" s="227"/>
      <c r="SGE88" s="227"/>
      <c r="SGF88" s="227"/>
      <c r="SGG88" s="227"/>
      <c r="SGH88" s="227"/>
      <c r="SGI88" s="227"/>
      <c r="SGJ88" s="227"/>
      <c r="SGK88" s="227"/>
      <c r="SGL88" s="227"/>
      <c r="SGM88" s="227"/>
      <c r="SGN88" s="227"/>
      <c r="SGO88" s="227"/>
      <c r="SGP88" s="227"/>
      <c r="SGQ88" s="227"/>
      <c r="SGR88" s="227"/>
      <c r="SGS88" s="227"/>
      <c r="SGT88" s="227"/>
      <c r="SGU88" s="227"/>
      <c r="SGV88" s="227"/>
      <c r="SGW88" s="227"/>
      <c r="SGX88" s="227"/>
      <c r="SGY88" s="227"/>
      <c r="SGZ88" s="227"/>
      <c r="SHA88" s="227"/>
      <c r="SHB88" s="227"/>
      <c r="SHC88" s="227"/>
      <c r="SHD88" s="227"/>
      <c r="SHE88" s="227"/>
      <c r="SHF88" s="227"/>
      <c r="SHG88" s="227"/>
      <c r="SHH88" s="227"/>
      <c r="SHI88" s="227"/>
      <c r="SHJ88" s="227"/>
      <c r="SHK88" s="227"/>
      <c r="SHL88" s="227"/>
      <c r="SHM88" s="227"/>
      <c r="SHN88" s="227"/>
      <c r="SHO88" s="227"/>
      <c r="SHP88" s="227"/>
      <c r="SHQ88" s="227"/>
      <c r="SHR88" s="227"/>
      <c r="SHS88" s="227"/>
      <c r="SHT88" s="227"/>
      <c r="SHU88" s="227"/>
      <c r="SHV88" s="227"/>
      <c r="SHW88" s="227"/>
      <c r="SHX88" s="227"/>
      <c r="SHY88" s="227"/>
      <c r="SHZ88" s="227"/>
      <c r="SIA88" s="227"/>
      <c r="SIB88" s="227"/>
      <c r="SIC88" s="227"/>
      <c r="SID88" s="227"/>
      <c r="SIE88" s="227"/>
      <c r="SIF88" s="227"/>
      <c r="SIG88" s="227"/>
      <c r="SIH88" s="227"/>
      <c r="SII88" s="227"/>
      <c r="SIJ88" s="227"/>
      <c r="SIK88" s="227"/>
      <c r="SIL88" s="227"/>
      <c r="SIM88" s="227"/>
      <c r="SIN88" s="227"/>
      <c r="SIO88" s="227"/>
      <c r="SIP88" s="227"/>
      <c r="SIQ88" s="227"/>
      <c r="SIR88" s="227"/>
      <c r="SIS88" s="227"/>
      <c r="SIT88" s="227"/>
      <c r="SIU88" s="227"/>
      <c r="SIV88" s="227"/>
      <c r="SIW88" s="227"/>
      <c r="SIX88" s="227"/>
      <c r="SIY88" s="227"/>
      <c r="SIZ88" s="227"/>
      <c r="SJA88" s="227"/>
      <c r="SJB88" s="227"/>
      <c r="SJC88" s="227"/>
      <c r="SJD88" s="227"/>
      <c r="SJE88" s="227"/>
      <c r="SJF88" s="227"/>
      <c r="SJG88" s="227"/>
      <c r="SJH88" s="227"/>
      <c r="SJI88" s="227"/>
      <c r="SJJ88" s="227"/>
      <c r="SJK88" s="227"/>
      <c r="SJL88" s="227"/>
      <c r="SJM88" s="227"/>
      <c r="SJN88" s="227"/>
      <c r="SJO88" s="227"/>
      <c r="SJP88" s="227"/>
      <c r="SJQ88" s="227"/>
      <c r="SJR88" s="227"/>
      <c r="SJS88" s="227"/>
      <c r="SJT88" s="227"/>
      <c r="SJU88" s="227"/>
      <c r="SJV88" s="227"/>
      <c r="SJW88" s="227"/>
      <c r="SJX88" s="227"/>
      <c r="SJY88" s="227"/>
      <c r="SJZ88" s="227"/>
      <c r="SKA88" s="227"/>
      <c r="SKB88" s="227"/>
      <c r="SKC88" s="227"/>
      <c r="SKD88" s="227"/>
      <c r="SKE88" s="227"/>
      <c r="SKF88" s="227"/>
      <c r="SKG88" s="227"/>
      <c r="SKH88" s="227"/>
      <c r="SKI88" s="227"/>
      <c r="SKJ88" s="227"/>
      <c r="SKK88" s="227"/>
      <c r="SKL88" s="227"/>
      <c r="SKM88" s="227"/>
      <c r="SKN88" s="227"/>
      <c r="SKO88" s="227"/>
      <c r="SKP88" s="227"/>
      <c r="SKQ88" s="227"/>
      <c r="SKR88" s="227"/>
      <c r="SKS88" s="227"/>
      <c r="SKT88" s="227"/>
      <c r="SKU88" s="227"/>
      <c r="SKV88" s="227"/>
      <c r="SKW88" s="227"/>
      <c r="SKX88" s="227"/>
      <c r="SKY88" s="227"/>
      <c r="SKZ88" s="227"/>
      <c r="SLA88" s="227"/>
      <c r="SLB88" s="227"/>
      <c r="SLC88" s="227"/>
      <c r="SLD88" s="227"/>
      <c r="SLE88" s="227"/>
      <c r="SLF88" s="227"/>
      <c r="SLG88" s="227"/>
      <c r="SLH88" s="227"/>
      <c r="SLI88" s="227"/>
      <c r="SLJ88" s="227"/>
      <c r="SLK88" s="227"/>
      <c r="SLL88" s="227"/>
      <c r="SLM88" s="227"/>
      <c r="SLN88" s="227"/>
      <c r="SLO88" s="227"/>
      <c r="SLP88" s="227"/>
      <c r="SLQ88" s="227"/>
      <c r="SLR88" s="227"/>
      <c r="SLS88" s="227"/>
      <c r="SLT88" s="227"/>
      <c r="SLU88" s="227"/>
      <c r="SLV88" s="227"/>
      <c r="SLW88" s="227"/>
      <c r="SLX88" s="227"/>
      <c r="SLY88" s="227"/>
      <c r="SLZ88" s="227"/>
      <c r="SMA88" s="227"/>
      <c r="SMB88" s="227"/>
      <c r="SMC88" s="227"/>
      <c r="SMD88" s="227"/>
      <c r="SME88" s="227"/>
      <c r="SMF88" s="227"/>
      <c r="SMG88" s="227"/>
      <c r="SMH88" s="227"/>
      <c r="SMI88" s="227"/>
      <c r="SMJ88" s="227"/>
      <c r="SMK88" s="227"/>
      <c r="SML88" s="227"/>
      <c r="SMM88" s="227"/>
      <c r="SMN88" s="227"/>
      <c r="SMO88" s="227"/>
      <c r="SMP88" s="227"/>
      <c r="SMQ88" s="227"/>
      <c r="SMR88" s="227"/>
      <c r="SMS88" s="227"/>
      <c r="SMT88" s="227"/>
      <c r="SMU88" s="227"/>
      <c r="SMV88" s="227"/>
      <c r="SMW88" s="227"/>
      <c r="SMX88" s="227"/>
      <c r="SMY88" s="227"/>
      <c r="SMZ88" s="227"/>
      <c r="SNA88" s="227"/>
      <c r="SNB88" s="227"/>
      <c r="SNC88" s="227"/>
      <c r="SND88" s="227"/>
      <c r="SNE88" s="227"/>
      <c r="SNF88" s="227"/>
      <c r="SNG88" s="227"/>
      <c r="SNH88" s="227"/>
      <c r="SNI88" s="227"/>
      <c r="SNJ88" s="227"/>
      <c r="SNK88" s="227"/>
      <c r="SNL88" s="227"/>
      <c r="SNM88" s="227"/>
      <c r="SNN88" s="227"/>
      <c r="SNO88" s="227"/>
      <c r="SNP88" s="227"/>
      <c r="SNQ88" s="227"/>
      <c r="SNR88" s="227"/>
      <c r="SNS88" s="227"/>
      <c r="SNT88" s="227"/>
      <c r="SNU88" s="227"/>
      <c r="SNV88" s="227"/>
      <c r="SNW88" s="227"/>
      <c r="SNX88" s="227"/>
      <c r="SNY88" s="227"/>
      <c r="SNZ88" s="227"/>
      <c r="SOA88" s="227"/>
      <c r="SOB88" s="227"/>
      <c r="SOC88" s="227"/>
      <c r="SOD88" s="227"/>
      <c r="SOE88" s="227"/>
      <c r="SOF88" s="227"/>
      <c r="SOG88" s="227"/>
      <c r="SOH88" s="227"/>
      <c r="SOI88" s="227"/>
      <c r="SOJ88" s="227"/>
      <c r="SOK88" s="227"/>
      <c r="SOL88" s="227"/>
      <c r="SOM88" s="227"/>
      <c r="SON88" s="227"/>
      <c r="SOO88" s="227"/>
      <c r="SOP88" s="227"/>
      <c r="SOQ88" s="227"/>
      <c r="SOR88" s="227"/>
      <c r="SOS88" s="227"/>
      <c r="SOT88" s="227"/>
      <c r="SOU88" s="227"/>
      <c r="SOV88" s="227"/>
      <c r="SOW88" s="227"/>
      <c r="SOX88" s="227"/>
      <c r="SOY88" s="227"/>
      <c r="SOZ88" s="227"/>
      <c r="SPA88" s="227"/>
      <c r="SPB88" s="227"/>
      <c r="SPC88" s="227"/>
      <c r="SPD88" s="227"/>
      <c r="SPE88" s="227"/>
      <c r="SPF88" s="227"/>
      <c r="SPG88" s="227"/>
      <c r="SPH88" s="227"/>
      <c r="SPI88" s="227"/>
      <c r="SPJ88" s="227"/>
      <c r="SPK88" s="227"/>
      <c r="SPL88" s="227"/>
      <c r="SPM88" s="227"/>
      <c r="SPN88" s="227"/>
      <c r="SPO88" s="227"/>
      <c r="SPP88" s="227"/>
      <c r="SPQ88" s="227"/>
      <c r="SPR88" s="227"/>
      <c r="SPS88" s="227"/>
      <c r="SPT88" s="227"/>
      <c r="SPU88" s="227"/>
      <c r="SPV88" s="227"/>
      <c r="SPW88" s="227"/>
      <c r="SPX88" s="227"/>
      <c r="SPY88" s="227"/>
      <c r="SPZ88" s="227"/>
      <c r="SQA88" s="227"/>
      <c r="SQB88" s="227"/>
      <c r="SQC88" s="227"/>
      <c r="SQD88" s="227"/>
      <c r="SQE88" s="227"/>
      <c r="SQF88" s="227"/>
      <c r="SQG88" s="227"/>
      <c r="SQH88" s="227"/>
      <c r="SQI88" s="227"/>
      <c r="SQJ88" s="227"/>
      <c r="SQK88" s="227"/>
      <c r="SQL88" s="227"/>
      <c r="SQM88" s="227"/>
      <c r="SQN88" s="227"/>
      <c r="SQO88" s="227"/>
      <c r="SQP88" s="227"/>
      <c r="SQQ88" s="227"/>
      <c r="SQR88" s="227"/>
      <c r="SQS88" s="227"/>
      <c r="SQT88" s="227"/>
      <c r="SQU88" s="227"/>
      <c r="SQV88" s="227"/>
      <c r="SQW88" s="227"/>
      <c r="SQX88" s="227"/>
      <c r="SQY88" s="227"/>
      <c r="SQZ88" s="227"/>
      <c r="SRA88" s="227"/>
      <c r="SRB88" s="227"/>
      <c r="SRC88" s="227"/>
      <c r="SRD88" s="227"/>
      <c r="SRE88" s="227"/>
      <c r="SRF88" s="227"/>
      <c r="SRG88" s="227"/>
      <c r="SRH88" s="227"/>
      <c r="SRI88" s="227"/>
      <c r="SRJ88" s="227"/>
      <c r="SRK88" s="227"/>
      <c r="SRL88" s="227"/>
      <c r="SRM88" s="227"/>
      <c r="SRN88" s="227"/>
      <c r="SRO88" s="227"/>
      <c r="SRP88" s="227"/>
      <c r="SRQ88" s="227"/>
      <c r="SRR88" s="227"/>
      <c r="SRS88" s="227"/>
      <c r="SRT88" s="227"/>
      <c r="SRU88" s="227"/>
      <c r="SRV88" s="227"/>
      <c r="SRW88" s="227"/>
      <c r="SRX88" s="227"/>
      <c r="SRY88" s="227"/>
      <c r="SRZ88" s="227"/>
      <c r="SSA88" s="227"/>
      <c r="SSB88" s="227"/>
      <c r="SSC88" s="227"/>
      <c r="SSD88" s="227"/>
      <c r="SSE88" s="227"/>
      <c r="SSF88" s="227"/>
      <c r="SSG88" s="227"/>
      <c r="SSH88" s="227"/>
      <c r="SSI88" s="227"/>
      <c r="SSJ88" s="227"/>
      <c r="SSK88" s="227"/>
      <c r="SSL88" s="227"/>
      <c r="SSM88" s="227"/>
      <c r="SSN88" s="227"/>
      <c r="SSO88" s="227"/>
      <c r="SSP88" s="227"/>
      <c r="SSQ88" s="227"/>
      <c r="SSR88" s="227"/>
      <c r="SSS88" s="227"/>
      <c r="SST88" s="227"/>
      <c r="SSU88" s="227"/>
      <c r="SSV88" s="227"/>
      <c r="SSW88" s="227"/>
      <c r="SSX88" s="227"/>
      <c r="SSY88" s="227"/>
      <c r="SSZ88" s="227"/>
      <c r="STA88" s="227"/>
      <c r="STB88" s="227"/>
      <c r="STC88" s="227"/>
      <c r="STD88" s="227"/>
      <c r="STE88" s="227"/>
      <c r="STF88" s="227"/>
      <c r="STG88" s="227"/>
      <c r="STH88" s="227"/>
      <c r="STI88" s="227"/>
      <c r="STJ88" s="227"/>
      <c r="STK88" s="227"/>
      <c r="STL88" s="227"/>
      <c r="STM88" s="227"/>
      <c r="STN88" s="227"/>
      <c r="STO88" s="227"/>
      <c r="STP88" s="227"/>
      <c r="STQ88" s="227"/>
      <c r="STR88" s="227"/>
      <c r="STS88" s="227"/>
      <c r="STT88" s="227"/>
      <c r="STU88" s="227"/>
      <c r="STV88" s="227"/>
      <c r="STW88" s="227"/>
      <c r="STX88" s="227"/>
      <c r="STY88" s="227"/>
      <c r="STZ88" s="227"/>
      <c r="SUA88" s="227"/>
      <c r="SUB88" s="227"/>
      <c r="SUC88" s="227"/>
      <c r="SUD88" s="227"/>
      <c r="SUE88" s="227"/>
      <c r="SUF88" s="227"/>
      <c r="SUG88" s="227"/>
      <c r="SUH88" s="227"/>
      <c r="SUI88" s="227"/>
      <c r="SUJ88" s="227"/>
      <c r="SUK88" s="227"/>
      <c r="SUL88" s="227"/>
      <c r="SUM88" s="227"/>
      <c r="SUN88" s="227"/>
      <c r="SUO88" s="227"/>
      <c r="SUP88" s="227"/>
      <c r="SUQ88" s="227"/>
      <c r="SUR88" s="227"/>
      <c r="SUS88" s="227"/>
      <c r="SUT88" s="227"/>
      <c r="SUU88" s="227"/>
      <c r="SUV88" s="227"/>
      <c r="SUW88" s="227"/>
      <c r="SUX88" s="227"/>
      <c r="SUY88" s="227"/>
      <c r="SUZ88" s="227"/>
      <c r="SVA88" s="227"/>
      <c r="SVB88" s="227"/>
      <c r="SVC88" s="227"/>
      <c r="SVD88" s="227"/>
      <c r="SVE88" s="227"/>
      <c r="SVF88" s="227"/>
      <c r="SVG88" s="227"/>
      <c r="SVH88" s="227"/>
      <c r="SVI88" s="227"/>
      <c r="SVJ88" s="227"/>
      <c r="SVK88" s="227"/>
      <c r="SVL88" s="227"/>
      <c r="SVM88" s="227"/>
      <c r="SVN88" s="227"/>
      <c r="SVO88" s="227"/>
      <c r="SVP88" s="227"/>
      <c r="SVQ88" s="227"/>
      <c r="SVR88" s="227"/>
      <c r="SVS88" s="227"/>
      <c r="SVT88" s="227"/>
      <c r="SVU88" s="227"/>
      <c r="SVV88" s="227"/>
      <c r="SVW88" s="227"/>
      <c r="SVX88" s="227"/>
      <c r="SVY88" s="227"/>
      <c r="SVZ88" s="227"/>
      <c r="SWA88" s="227"/>
      <c r="SWB88" s="227"/>
      <c r="SWC88" s="227"/>
      <c r="SWD88" s="227"/>
      <c r="SWE88" s="227"/>
      <c r="SWF88" s="227"/>
      <c r="SWG88" s="227"/>
      <c r="SWH88" s="227"/>
      <c r="SWI88" s="227"/>
      <c r="SWJ88" s="227"/>
      <c r="SWK88" s="227"/>
      <c r="SWL88" s="227"/>
      <c r="SWM88" s="227"/>
      <c r="SWN88" s="227"/>
      <c r="SWO88" s="227"/>
      <c r="SWP88" s="227"/>
      <c r="SWQ88" s="227"/>
      <c r="SWR88" s="227"/>
      <c r="SWS88" s="227"/>
      <c r="SWT88" s="227"/>
      <c r="SWU88" s="227"/>
      <c r="SWV88" s="227"/>
      <c r="SWW88" s="227"/>
      <c r="SWX88" s="227"/>
      <c r="SWY88" s="227"/>
      <c r="SWZ88" s="227"/>
      <c r="SXA88" s="227"/>
      <c r="SXB88" s="227"/>
      <c r="SXC88" s="227"/>
      <c r="SXD88" s="227"/>
      <c r="SXE88" s="227"/>
      <c r="SXF88" s="227"/>
      <c r="SXG88" s="227"/>
      <c r="SXH88" s="227"/>
      <c r="SXI88" s="227"/>
      <c r="SXJ88" s="227"/>
      <c r="SXK88" s="227"/>
      <c r="SXL88" s="227"/>
      <c r="SXM88" s="227"/>
      <c r="SXN88" s="227"/>
      <c r="SXO88" s="227"/>
      <c r="SXP88" s="227"/>
      <c r="SXQ88" s="227"/>
      <c r="SXR88" s="227"/>
      <c r="SXS88" s="227"/>
      <c r="SXT88" s="227"/>
      <c r="SXU88" s="227"/>
      <c r="SXV88" s="227"/>
      <c r="SXW88" s="227"/>
      <c r="SXX88" s="227"/>
      <c r="SXY88" s="227"/>
      <c r="SXZ88" s="227"/>
      <c r="SYA88" s="227"/>
      <c r="SYB88" s="227"/>
      <c r="SYC88" s="227"/>
      <c r="SYD88" s="227"/>
      <c r="SYE88" s="227"/>
      <c r="SYF88" s="227"/>
      <c r="SYG88" s="227"/>
      <c r="SYH88" s="227"/>
      <c r="SYI88" s="227"/>
      <c r="SYJ88" s="227"/>
      <c r="SYK88" s="227"/>
      <c r="SYL88" s="227"/>
      <c r="SYM88" s="227"/>
      <c r="SYN88" s="227"/>
      <c r="SYO88" s="227"/>
      <c r="SYP88" s="227"/>
      <c r="SYQ88" s="227"/>
      <c r="SYR88" s="227"/>
      <c r="SYS88" s="227"/>
      <c r="SYT88" s="227"/>
      <c r="SYU88" s="227"/>
      <c r="SYV88" s="227"/>
      <c r="SYW88" s="227"/>
      <c r="SYX88" s="227"/>
      <c r="SYY88" s="227"/>
      <c r="SYZ88" s="227"/>
      <c r="SZA88" s="227"/>
      <c r="SZB88" s="227"/>
      <c r="SZC88" s="227"/>
      <c r="SZD88" s="227"/>
      <c r="SZE88" s="227"/>
      <c r="SZF88" s="227"/>
      <c r="SZG88" s="227"/>
      <c r="SZH88" s="227"/>
      <c r="SZI88" s="227"/>
      <c r="SZJ88" s="227"/>
      <c r="SZK88" s="227"/>
      <c r="SZL88" s="227"/>
      <c r="SZM88" s="227"/>
      <c r="SZN88" s="227"/>
      <c r="SZO88" s="227"/>
      <c r="SZP88" s="227"/>
      <c r="SZQ88" s="227"/>
      <c r="SZR88" s="227"/>
      <c r="SZS88" s="227"/>
      <c r="SZT88" s="227"/>
      <c r="SZU88" s="227"/>
      <c r="SZV88" s="227"/>
      <c r="SZW88" s="227"/>
      <c r="SZX88" s="227"/>
      <c r="SZY88" s="227"/>
      <c r="SZZ88" s="227"/>
      <c r="TAA88" s="227"/>
      <c r="TAB88" s="227"/>
      <c r="TAC88" s="227"/>
      <c r="TAD88" s="227"/>
      <c r="TAE88" s="227"/>
      <c r="TAF88" s="227"/>
      <c r="TAG88" s="227"/>
      <c r="TAH88" s="227"/>
      <c r="TAI88" s="227"/>
      <c r="TAJ88" s="227"/>
      <c r="TAK88" s="227"/>
      <c r="TAL88" s="227"/>
      <c r="TAM88" s="227"/>
      <c r="TAN88" s="227"/>
      <c r="TAO88" s="227"/>
      <c r="TAP88" s="227"/>
      <c r="TAQ88" s="227"/>
      <c r="TAR88" s="227"/>
      <c r="TAS88" s="227"/>
      <c r="TAT88" s="227"/>
      <c r="TAU88" s="227"/>
      <c r="TAV88" s="227"/>
      <c r="TAW88" s="227"/>
      <c r="TAX88" s="227"/>
      <c r="TAY88" s="227"/>
      <c r="TAZ88" s="227"/>
      <c r="TBA88" s="227"/>
      <c r="TBB88" s="227"/>
      <c r="TBC88" s="227"/>
      <c r="TBD88" s="227"/>
      <c r="TBE88" s="227"/>
      <c r="TBF88" s="227"/>
      <c r="TBG88" s="227"/>
      <c r="TBH88" s="227"/>
      <c r="TBI88" s="227"/>
      <c r="TBJ88" s="227"/>
      <c r="TBK88" s="227"/>
      <c r="TBL88" s="227"/>
      <c r="TBM88" s="227"/>
      <c r="TBN88" s="227"/>
      <c r="TBO88" s="227"/>
      <c r="TBP88" s="227"/>
      <c r="TBQ88" s="227"/>
      <c r="TBR88" s="227"/>
      <c r="TBS88" s="227"/>
      <c r="TBT88" s="227"/>
      <c r="TBU88" s="227"/>
      <c r="TBV88" s="227"/>
      <c r="TBW88" s="227"/>
      <c r="TBX88" s="227"/>
      <c r="TBY88" s="227"/>
      <c r="TBZ88" s="227"/>
      <c r="TCA88" s="227"/>
      <c r="TCB88" s="227"/>
      <c r="TCC88" s="227"/>
      <c r="TCD88" s="227"/>
      <c r="TCE88" s="227"/>
      <c r="TCF88" s="227"/>
      <c r="TCG88" s="227"/>
      <c r="TCH88" s="227"/>
      <c r="TCI88" s="227"/>
      <c r="TCJ88" s="227"/>
      <c r="TCK88" s="227"/>
      <c r="TCL88" s="227"/>
      <c r="TCM88" s="227"/>
      <c r="TCN88" s="227"/>
      <c r="TCO88" s="227"/>
      <c r="TCP88" s="227"/>
      <c r="TCQ88" s="227"/>
      <c r="TCR88" s="227"/>
      <c r="TCS88" s="227"/>
      <c r="TCT88" s="227"/>
      <c r="TCU88" s="227"/>
      <c r="TCV88" s="227"/>
      <c r="TCW88" s="227"/>
      <c r="TCX88" s="227"/>
      <c r="TCY88" s="227"/>
      <c r="TCZ88" s="227"/>
      <c r="TDA88" s="227"/>
      <c r="TDB88" s="227"/>
      <c r="TDC88" s="227"/>
      <c r="TDD88" s="227"/>
      <c r="TDE88" s="227"/>
      <c r="TDF88" s="227"/>
      <c r="TDG88" s="227"/>
      <c r="TDH88" s="227"/>
      <c r="TDI88" s="227"/>
      <c r="TDJ88" s="227"/>
      <c r="TDK88" s="227"/>
      <c r="TDL88" s="227"/>
      <c r="TDM88" s="227"/>
      <c r="TDN88" s="227"/>
      <c r="TDO88" s="227"/>
      <c r="TDP88" s="227"/>
      <c r="TDQ88" s="227"/>
      <c r="TDR88" s="227"/>
      <c r="TDS88" s="227"/>
      <c r="TDT88" s="227"/>
      <c r="TDU88" s="227"/>
      <c r="TDV88" s="227"/>
      <c r="TDW88" s="227"/>
      <c r="TDX88" s="227"/>
      <c r="TDY88" s="227"/>
      <c r="TDZ88" s="227"/>
      <c r="TEA88" s="227"/>
      <c r="TEB88" s="227"/>
      <c r="TEC88" s="227"/>
      <c r="TED88" s="227"/>
      <c r="TEE88" s="227"/>
      <c r="TEF88" s="227"/>
      <c r="TEG88" s="227"/>
      <c r="TEH88" s="227"/>
      <c r="TEI88" s="227"/>
      <c r="TEJ88" s="227"/>
      <c r="TEK88" s="227"/>
      <c r="TEL88" s="227"/>
      <c r="TEM88" s="227"/>
      <c r="TEN88" s="227"/>
      <c r="TEO88" s="227"/>
      <c r="TEP88" s="227"/>
      <c r="TEQ88" s="227"/>
      <c r="TER88" s="227"/>
      <c r="TES88" s="227"/>
      <c r="TET88" s="227"/>
      <c r="TEU88" s="227"/>
      <c r="TEV88" s="227"/>
      <c r="TEW88" s="227"/>
      <c r="TEX88" s="227"/>
      <c r="TEY88" s="227"/>
      <c r="TEZ88" s="227"/>
      <c r="TFA88" s="227"/>
      <c r="TFB88" s="227"/>
      <c r="TFC88" s="227"/>
      <c r="TFD88" s="227"/>
      <c r="TFE88" s="227"/>
      <c r="TFF88" s="227"/>
      <c r="TFG88" s="227"/>
      <c r="TFH88" s="227"/>
      <c r="TFI88" s="227"/>
      <c r="TFJ88" s="227"/>
      <c r="TFK88" s="227"/>
      <c r="TFL88" s="227"/>
      <c r="TFM88" s="227"/>
      <c r="TFN88" s="227"/>
      <c r="TFO88" s="227"/>
      <c r="TFP88" s="227"/>
      <c r="TFQ88" s="227"/>
      <c r="TFR88" s="227"/>
      <c r="TFS88" s="227"/>
      <c r="TFT88" s="227"/>
      <c r="TFU88" s="227"/>
      <c r="TFV88" s="227"/>
      <c r="TFW88" s="227"/>
      <c r="TFX88" s="227"/>
      <c r="TFY88" s="227"/>
      <c r="TFZ88" s="227"/>
      <c r="TGA88" s="227"/>
      <c r="TGB88" s="227"/>
      <c r="TGC88" s="227"/>
      <c r="TGD88" s="227"/>
      <c r="TGE88" s="227"/>
      <c r="TGF88" s="227"/>
      <c r="TGG88" s="227"/>
      <c r="TGH88" s="227"/>
      <c r="TGI88" s="227"/>
      <c r="TGJ88" s="227"/>
      <c r="TGK88" s="227"/>
      <c r="TGL88" s="227"/>
      <c r="TGM88" s="227"/>
      <c r="TGN88" s="227"/>
      <c r="TGO88" s="227"/>
      <c r="TGP88" s="227"/>
      <c r="TGQ88" s="227"/>
      <c r="TGR88" s="227"/>
      <c r="TGS88" s="227"/>
      <c r="TGT88" s="227"/>
      <c r="TGU88" s="227"/>
      <c r="TGV88" s="227"/>
      <c r="TGW88" s="227"/>
      <c r="TGX88" s="227"/>
      <c r="TGY88" s="227"/>
      <c r="TGZ88" s="227"/>
      <c r="THA88" s="227"/>
      <c r="THB88" s="227"/>
      <c r="THC88" s="227"/>
      <c r="THD88" s="227"/>
      <c r="THE88" s="227"/>
      <c r="THF88" s="227"/>
      <c r="THG88" s="227"/>
      <c r="THH88" s="227"/>
      <c r="THI88" s="227"/>
      <c r="THJ88" s="227"/>
      <c r="THK88" s="227"/>
      <c r="THL88" s="227"/>
      <c r="THM88" s="227"/>
      <c r="THN88" s="227"/>
      <c r="THO88" s="227"/>
      <c r="THP88" s="227"/>
      <c r="THQ88" s="227"/>
      <c r="THR88" s="227"/>
      <c r="THS88" s="227"/>
      <c r="THT88" s="227"/>
      <c r="THU88" s="227"/>
      <c r="THV88" s="227"/>
      <c r="THW88" s="227"/>
      <c r="THX88" s="227"/>
      <c r="THY88" s="227"/>
      <c r="THZ88" s="227"/>
      <c r="TIA88" s="227"/>
      <c r="TIB88" s="227"/>
      <c r="TIC88" s="227"/>
      <c r="TID88" s="227"/>
      <c r="TIE88" s="227"/>
      <c r="TIF88" s="227"/>
      <c r="TIG88" s="227"/>
      <c r="TIH88" s="227"/>
      <c r="TII88" s="227"/>
      <c r="TIJ88" s="227"/>
      <c r="TIK88" s="227"/>
      <c r="TIL88" s="227"/>
      <c r="TIM88" s="227"/>
      <c r="TIN88" s="227"/>
      <c r="TIO88" s="227"/>
      <c r="TIP88" s="227"/>
      <c r="TIQ88" s="227"/>
      <c r="TIR88" s="227"/>
      <c r="TIS88" s="227"/>
      <c r="TIT88" s="227"/>
      <c r="TIU88" s="227"/>
      <c r="TIV88" s="227"/>
      <c r="TIW88" s="227"/>
      <c r="TIX88" s="227"/>
      <c r="TIY88" s="227"/>
      <c r="TIZ88" s="227"/>
      <c r="TJA88" s="227"/>
      <c r="TJB88" s="227"/>
      <c r="TJC88" s="227"/>
      <c r="TJD88" s="227"/>
      <c r="TJE88" s="227"/>
      <c r="TJF88" s="227"/>
      <c r="TJG88" s="227"/>
      <c r="TJH88" s="227"/>
      <c r="TJI88" s="227"/>
      <c r="TJJ88" s="227"/>
      <c r="TJK88" s="227"/>
      <c r="TJL88" s="227"/>
      <c r="TJM88" s="227"/>
      <c r="TJN88" s="227"/>
      <c r="TJO88" s="227"/>
      <c r="TJP88" s="227"/>
      <c r="TJQ88" s="227"/>
      <c r="TJR88" s="227"/>
      <c r="TJS88" s="227"/>
      <c r="TJT88" s="227"/>
      <c r="TJU88" s="227"/>
      <c r="TJV88" s="227"/>
      <c r="TJW88" s="227"/>
      <c r="TJX88" s="227"/>
      <c r="TJY88" s="227"/>
      <c r="TJZ88" s="227"/>
      <c r="TKA88" s="227"/>
      <c r="TKB88" s="227"/>
      <c r="TKC88" s="227"/>
      <c r="TKD88" s="227"/>
      <c r="TKE88" s="227"/>
      <c r="TKF88" s="227"/>
      <c r="TKG88" s="227"/>
      <c r="TKH88" s="227"/>
      <c r="TKI88" s="227"/>
      <c r="TKJ88" s="227"/>
      <c r="TKK88" s="227"/>
      <c r="TKL88" s="227"/>
      <c r="TKM88" s="227"/>
      <c r="TKN88" s="227"/>
      <c r="TKO88" s="227"/>
      <c r="TKP88" s="227"/>
      <c r="TKQ88" s="227"/>
      <c r="TKR88" s="227"/>
      <c r="TKS88" s="227"/>
      <c r="TKT88" s="227"/>
      <c r="TKU88" s="227"/>
      <c r="TKV88" s="227"/>
      <c r="TKW88" s="227"/>
      <c r="TKX88" s="227"/>
      <c r="TKY88" s="227"/>
      <c r="TKZ88" s="227"/>
      <c r="TLA88" s="227"/>
      <c r="TLB88" s="227"/>
      <c r="TLC88" s="227"/>
      <c r="TLD88" s="227"/>
      <c r="TLE88" s="227"/>
      <c r="TLF88" s="227"/>
      <c r="TLG88" s="227"/>
      <c r="TLH88" s="227"/>
      <c r="TLI88" s="227"/>
      <c r="TLJ88" s="227"/>
      <c r="TLK88" s="227"/>
      <c r="TLL88" s="227"/>
      <c r="TLM88" s="227"/>
      <c r="TLN88" s="227"/>
      <c r="TLO88" s="227"/>
      <c r="TLP88" s="227"/>
      <c r="TLQ88" s="227"/>
      <c r="TLR88" s="227"/>
      <c r="TLS88" s="227"/>
      <c r="TLT88" s="227"/>
      <c r="TLU88" s="227"/>
      <c r="TLV88" s="227"/>
      <c r="TLW88" s="227"/>
      <c r="TLX88" s="227"/>
      <c r="TLY88" s="227"/>
      <c r="TLZ88" s="227"/>
      <c r="TMA88" s="227"/>
      <c r="TMB88" s="227"/>
      <c r="TMC88" s="227"/>
      <c r="TMD88" s="227"/>
      <c r="TME88" s="227"/>
      <c r="TMF88" s="227"/>
      <c r="TMG88" s="227"/>
      <c r="TMH88" s="227"/>
      <c r="TMI88" s="227"/>
      <c r="TMJ88" s="227"/>
      <c r="TMK88" s="227"/>
      <c r="TML88" s="227"/>
      <c r="TMM88" s="227"/>
      <c r="TMN88" s="227"/>
      <c r="TMO88" s="227"/>
      <c r="TMP88" s="227"/>
      <c r="TMQ88" s="227"/>
      <c r="TMR88" s="227"/>
      <c r="TMS88" s="227"/>
      <c r="TMT88" s="227"/>
      <c r="TMU88" s="227"/>
      <c r="TMV88" s="227"/>
      <c r="TMW88" s="227"/>
      <c r="TMX88" s="227"/>
      <c r="TMY88" s="227"/>
      <c r="TMZ88" s="227"/>
      <c r="TNA88" s="227"/>
      <c r="TNB88" s="227"/>
      <c r="TNC88" s="227"/>
      <c r="TND88" s="227"/>
      <c r="TNE88" s="227"/>
      <c r="TNF88" s="227"/>
      <c r="TNG88" s="227"/>
      <c r="TNH88" s="227"/>
      <c r="TNI88" s="227"/>
      <c r="TNJ88" s="227"/>
      <c r="TNK88" s="227"/>
      <c r="TNL88" s="227"/>
      <c r="TNM88" s="227"/>
      <c r="TNN88" s="227"/>
      <c r="TNO88" s="227"/>
      <c r="TNP88" s="227"/>
      <c r="TNQ88" s="227"/>
      <c r="TNR88" s="227"/>
      <c r="TNS88" s="227"/>
      <c r="TNT88" s="227"/>
      <c r="TNU88" s="227"/>
      <c r="TNV88" s="227"/>
      <c r="TNW88" s="227"/>
      <c r="TNX88" s="227"/>
      <c r="TNY88" s="227"/>
      <c r="TNZ88" s="227"/>
      <c r="TOA88" s="227"/>
      <c r="TOB88" s="227"/>
      <c r="TOC88" s="227"/>
      <c r="TOD88" s="227"/>
      <c r="TOE88" s="227"/>
      <c r="TOF88" s="227"/>
      <c r="TOG88" s="227"/>
      <c r="TOH88" s="227"/>
      <c r="TOI88" s="227"/>
      <c r="TOJ88" s="227"/>
      <c r="TOK88" s="227"/>
      <c r="TOL88" s="227"/>
      <c r="TOM88" s="227"/>
      <c r="TON88" s="227"/>
      <c r="TOO88" s="227"/>
      <c r="TOP88" s="227"/>
      <c r="TOQ88" s="227"/>
      <c r="TOR88" s="227"/>
      <c r="TOS88" s="227"/>
      <c r="TOT88" s="227"/>
      <c r="TOU88" s="227"/>
      <c r="TOV88" s="227"/>
      <c r="TOW88" s="227"/>
      <c r="TOX88" s="227"/>
      <c r="TOY88" s="227"/>
      <c r="TOZ88" s="227"/>
      <c r="TPA88" s="227"/>
      <c r="TPB88" s="227"/>
      <c r="TPC88" s="227"/>
      <c r="TPD88" s="227"/>
      <c r="TPE88" s="227"/>
      <c r="TPF88" s="227"/>
      <c r="TPG88" s="227"/>
      <c r="TPH88" s="227"/>
      <c r="TPI88" s="227"/>
      <c r="TPJ88" s="227"/>
      <c r="TPK88" s="227"/>
      <c r="TPL88" s="227"/>
      <c r="TPM88" s="227"/>
      <c r="TPN88" s="227"/>
      <c r="TPO88" s="227"/>
      <c r="TPP88" s="227"/>
      <c r="TPQ88" s="227"/>
      <c r="TPR88" s="227"/>
      <c r="TPS88" s="227"/>
      <c r="TPT88" s="227"/>
      <c r="TPU88" s="227"/>
      <c r="TPV88" s="227"/>
      <c r="TPW88" s="227"/>
      <c r="TPX88" s="227"/>
      <c r="TPY88" s="227"/>
      <c r="TPZ88" s="227"/>
      <c r="TQA88" s="227"/>
      <c r="TQB88" s="227"/>
      <c r="TQC88" s="227"/>
      <c r="TQD88" s="227"/>
      <c r="TQE88" s="227"/>
      <c r="TQF88" s="227"/>
      <c r="TQG88" s="227"/>
      <c r="TQH88" s="227"/>
      <c r="TQI88" s="227"/>
      <c r="TQJ88" s="227"/>
      <c r="TQK88" s="227"/>
      <c r="TQL88" s="227"/>
      <c r="TQM88" s="227"/>
      <c r="TQN88" s="227"/>
      <c r="TQO88" s="227"/>
      <c r="TQP88" s="227"/>
      <c r="TQQ88" s="227"/>
      <c r="TQR88" s="227"/>
      <c r="TQS88" s="227"/>
      <c r="TQT88" s="227"/>
      <c r="TQU88" s="227"/>
      <c r="TQV88" s="227"/>
      <c r="TQW88" s="227"/>
      <c r="TQX88" s="227"/>
      <c r="TQY88" s="227"/>
      <c r="TQZ88" s="227"/>
      <c r="TRA88" s="227"/>
      <c r="TRB88" s="227"/>
      <c r="TRC88" s="227"/>
      <c r="TRD88" s="227"/>
      <c r="TRE88" s="227"/>
      <c r="TRF88" s="227"/>
      <c r="TRG88" s="227"/>
      <c r="TRH88" s="227"/>
      <c r="TRI88" s="227"/>
      <c r="TRJ88" s="227"/>
      <c r="TRK88" s="227"/>
      <c r="TRL88" s="227"/>
      <c r="TRM88" s="227"/>
      <c r="TRN88" s="227"/>
      <c r="TRO88" s="227"/>
      <c r="TRP88" s="227"/>
      <c r="TRQ88" s="227"/>
      <c r="TRR88" s="227"/>
      <c r="TRS88" s="227"/>
      <c r="TRT88" s="227"/>
      <c r="TRU88" s="227"/>
      <c r="TRV88" s="227"/>
      <c r="TRW88" s="227"/>
      <c r="TRX88" s="227"/>
      <c r="TRY88" s="227"/>
      <c r="TRZ88" s="227"/>
      <c r="TSA88" s="227"/>
      <c r="TSB88" s="227"/>
      <c r="TSC88" s="227"/>
      <c r="TSD88" s="227"/>
      <c r="TSE88" s="227"/>
      <c r="TSF88" s="227"/>
      <c r="TSG88" s="227"/>
      <c r="TSH88" s="227"/>
      <c r="TSI88" s="227"/>
      <c r="TSJ88" s="227"/>
      <c r="TSK88" s="227"/>
      <c r="TSL88" s="227"/>
      <c r="TSM88" s="227"/>
      <c r="TSN88" s="227"/>
      <c r="TSO88" s="227"/>
      <c r="TSP88" s="227"/>
      <c r="TSQ88" s="227"/>
      <c r="TSR88" s="227"/>
      <c r="TSS88" s="227"/>
      <c r="TST88" s="227"/>
      <c r="TSU88" s="227"/>
      <c r="TSV88" s="227"/>
      <c r="TSW88" s="227"/>
      <c r="TSX88" s="227"/>
      <c r="TSY88" s="227"/>
      <c r="TSZ88" s="227"/>
      <c r="TTA88" s="227"/>
      <c r="TTB88" s="227"/>
      <c r="TTC88" s="227"/>
      <c r="TTD88" s="227"/>
      <c r="TTE88" s="227"/>
      <c r="TTF88" s="227"/>
      <c r="TTG88" s="227"/>
      <c r="TTH88" s="227"/>
      <c r="TTI88" s="227"/>
      <c r="TTJ88" s="227"/>
      <c r="TTK88" s="227"/>
      <c r="TTL88" s="227"/>
      <c r="TTM88" s="227"/>
      <c r="TTN88" s="227"/>
      <c r="TTO88" s="227"/>
      <c r="TTP88" s="227"/>
      <c r="TTQ88" s="227"/>
      <c r="TTR88" s="227"/>
      <c r="TTS88" s="227"/>
      <c r="TTT88" s="227"/>
      <c r="TTU88" s="227"/>
      <c r="TTV88" s="227"/>
      <c r="TTW88" s="227"/>
      <c r="TTX88" s="227"/>
      <c r="TTY88" s="227"/>
      <c r="TTZ88" s="227"/>
      <c r="TUA88" s="227"/>
      <c r="TUB88" s="227"/>
      <c r="TUC88" s="227"/>
      <c r="TUD88" s="227"/>
      <c r="TUE88" s="227"/>
      <c r="TUF88" s="227"/>
      <c r="TUG88" s="227"/>
      <c r="TUH88" s="227"/>
      <c r="TUI88" s="227"/>
      <c r="TUJ88" s="227"/>
      <c r="TUK88" s="227"/>
      <c r="TUL88" s="227"/>
      <c r="TUM88" s="227"/>
      <c r="TUN88" s="227"/>
      <c r="TUO88" s="227"/>
      <c r="TUP88" s="227"/>
      <c r="TUQ88" s="227"/>
      <c r="TUR88" s="227"/>
      <c r="TUS88" s="227"/>
      <c r="TUT88" s="227"/>
      <c r="TUU88" s="227"/>
      <c r="TUV88" s="227"/>
      <c r="TUW88" s="227"/>
      <c r="TUX88" s="227"/>
      <c r="TUY88" s="227"/>
      <c r="TUZ88" s="227"/>
      <c r="TVA88" s="227"/>
      <c r="TVB88" s="227"/>
      <c r="TVC88" s="227"/>
      <c r="TVD88" s="227"/>
      <c r="TVE88" s="227"/>
      <c r="TVF88" s="227"/>
      <c r="TVG88" s="227"/>
      <c r="TVH88" s="227"/>
      <c r="TVI88" s="227"/>
      <c r="TVJ88" s="227"/>
      <c r="TVK88" s="227"/>
      <c r="TVL88" s="227"/>
      <c r="TVM88" s="227"/>
      <c r="TVN88" s="227"/>
      <c r="TVO88" s="227"/>
      <c r="TVP88" s="227"/>
      <c r="TVQ88" s="227"/>
      <c r="TVR88" s="227"/>
      <c r="TVS88" s="227"/>
      <c r="TVT88" s="227"/>
      <c r="TVU88" s="227"/>
      <c r="TVV88" s="227"/>
      <c r="TVW88" s="227"/>
      <c r="TVX88" s="227"/>
      <c r="TVY88" s="227"/>
      <c r="TVZ88" s="227"/>
      <c r="TWA88" s="227"/>
      <c r="TWB88" s="227"/>
      <c r="TWC88" s="227"/>
      <c r="TWD88" s="227"/>
      <c r="TWE88" s="227"/>
      <c r="TWF88" s="227"/>
      <c r="TWG88" s="227"/>
      <c r="TWH88" s="227"/>
      <c r="TWI88" s="227"/>
      <c r="TWJ88" s="227"/>
      <c r="TWK88" s="227"/>
      <c r="TWL88" s="227"/>
      <c r="TWM88" s="227"/>
      <c r="TWN88" s="227"/>
      <c r="TWO88" s="227"/>
      <c r="TWP88" s="227"/>
      <c r="TWQ88" s="227"/>
      <c r="TWR88" s="227"/>
      <c r="TWS88" s="227"/>
      <c r="TWT88" s="227"/>
      <c r="TWU88" s="227"/>
      <c r="TWV88" s="227"/>
      <c r="TWW88" s="227"/>
      <c r="TWX88" s="227"/>
      <c r="TWY88" s="227"/>
      <c r="TWZ88" s="227"/>
      <c r="TXA88" s="227"/>
      <c r="TXB88" s="227"/>
      <c r="TXC88" s="227"/>
      <c r="TXD88" s="227"/>
      <c r="TXE88" s="227"/>
      <c r="TXF88" s="227"/>
      <c r="TXG88" s="227"/>
      <c r="TXH88" s="227"/>
      <c r="TXI88" s="227"/>
      <c r="TXJ88" s="227"/>
      <c r="TXK88" s="227"/>
      <c r="TXL88" s="227"/>
      <c r="TXM88" s="227"/>
      <c r="TXN88" s="227"/>
      <c r="TXO88" s="227"/>
      <c r="TXP88" s="227"/>
      <c r="TXQ88" s="227"/>
      <c r="TXR88" s="227"/>
      <c r="TXS88" s="227"/>
      <c r="TXT88" s="227"/>
      <c r="TXU88" s="227"/>
      <c r="TXV88" s="227"/>
      <c r="TXW88" s="227"/>
      <c r="TXX88" s="227"/>
      <c r="TXY88" s="227"/>
      <c r="TXZ88" s="227"/>
      <c r="TYA88" s="227"/>
      <c r="TYB88" s="227"/>
      <c r="TYC88" s="227"/>
      <c r="TYD88" s="227"/>
      <c r="TYE88" s="227"/>
      <c r="TYF88" s="227"/>
      <c r="TYG88" s="227"/>
      <c r="TYH88" s="227"/>
      <c r="TYI88" s="227"/>
      <c r="TYJ88" s="227"/>
      <c r="TYK88" s="227"/>
      <c r="TYL88" s="227"/>
      <c r="TYM88" s="227"/>
      <c r="TYN88" s="227"/>
      <c r="TYO88" s="227"/>
      <c r="TYP88" s="227"/>
      <c r="TYQ88" s="227"/>
      <c r="TYR88" s="227"/>
      <c r="TYS88" s="227"/>
      <c r="TYT88" s="227"/>
      <c r="TYU88" s="227"/>
      <c r="TYV88" s="227"/>
      <c r="TYW88" s="227"/>
      <c r="TYX88" s="227"/>
      <c r="TYY88" s="227"/>
      <c r="TYZ88" s="227"/>
      <c r="TZA88" s="227"/>
      <c r="TZB88" s="227"/>
      <c r="TZC88" s="227"/>
      <c r="TZD88" s="227"/>
      <c r="TZE88" s="227"/>
      <c r="TZF88" s="227"/>
      <c r="TZG88" s="227"/>
      <c r="TZH88" s="227"/>
      <c r="TZI88" s="227"/>
      <c r="TZJ88" s="227"/>
      <c r="TZK88" s="227"/>
      <c r="TZL88" s="227"/>
      <c r="TZM88" s="227"/>
      <c r="TZN88" s="227"/>
      <c r="TZO88" s="227"/>
      <c r="TZP88" s="227"/>
      <c r="TZQ88" s="227"/>
      <c r="TZR88" s="227"/>
      <c r="TZS88" s="227"/>
      <c r="TZT88" s="227"/>
      <c r="TZU88" s="227"/>
      <c r="TZV88" s="227"/>
      <c r="TZW88" s="227"/>
      <c r="TZX88" s="227"/>
      <c r="TZY88" s="227"/>
      <c r="TZZ88" s="227"/>
      <c r="UAA88" s="227"/>
      <c r="UAB88" s="227"/>
      <c r="UAC88" s="227"/>
      <c r="UAD88" s="227"/>
      <c r="UAE88" s="227"/>
      <c r="UAF88" s="227"/>
      <c r="UAG88" s="227"/>
      <c r="UAH88" s="227"/>
      <c r="UAI88" s="227"/>
      <c r="UAJ88" s="227"/>
      <c r="UAK88" s="227"/>
      <c r="UAL88" s="227"/>
      <c r="UAM88" s="227"/>
      <c r="UAN88" s="227"/>
      <c r="UAO88" s="227"/>
      <c r="UAP88" s="227"/>
      <c r="UAQ88" s="227"/>
      <c r="UAR88" s="227"/>
      <c r="UAS88" s="227"/>
      <c r="UAT88" s="227"/>
      <c r="UAU88" s="227"/>
      <c r="UAV88" s="227"/>
      <c r="UAW88" s="227"/>
      <c r="UAX88" s="227"/>
      <c r="UAY88" s="227"/>
      <c r="UAZ88" s="227"/>
      <c r="UBA88" s="227"/>
      <c r="UBB88" s="227"/>
      <c r="UBC88" s="227"/>
      <c r="UBD88" s="227"/>
      <c r="UBE88" s="227"/>
      <c r="UBF88" s="227"/>
      <c r="UBG88" s="227"/>
      <c r="UBH88" s="227"/>
      <c r="UBI88" s="227"/>
      <c r="UBJ88" s="227"/>
      <c r="UBK88" s="227"/>
      <c r="UBL88" s="227"/>
      <c r="UBM88" s="227"/>
      <c r="UBN88" s="227"/>
      <c r="UBO88" s="227"/>
      <c r="UBP88" s="227"/>
      <c r="UBQ88" s="227"/>
      <c r="UBR88" s="227"/>
      <c r="UBS88" s="227"/>
      <c r="UBT88" s="227"/>
      <c r="UBU88" s="227"/>
      <c r="UBV88" s="227"/>
      <c r="UBW88" s="227"/>
      <c r="UBX88" s="227"/>
      <c r="UBY88" s="227"/>
      <c r="UBZ88" s="227"/>
      <c r="UCA88" s="227"/>
      <c r="UCB88" s="227"/>
      <c r="UCC88" s="227"/>
      <c r="UCD88" s="227"/>
      <c r="UCE88" s="227"/>
      <c r="UCF88" s="227"/>
      <c r="UCG88" s="227"/>
      <c r="UCH88" s="227"/>
      <c r="UCI88" s="227"/>
      <c r="UCJ88" s="227"/>
      <c r="UCK88" s="227"/>
      <c r="UCL88" s="227"/>
      <c r="UCM88" s="227"/>
      <c r="UCN88" s="227"/>
      <c r="UCO88" s="227"/>
      <c r="UCP88" s="227"/>
      <c r="UCQ88" s="227"/>
      <c r="UCR88" s="227"/>
      <c r="UCS88" s="227"/>
      <c r="UCT88" s="227"/>
      <c r="UCU88" s="227"/>
      <c r="UCV88" s="227"/>
      <c r="UCW88" s="227"/>
      <c r="UCX88" s="227"/>
      <c r="UCY88" s="227"/>
      <c r="UCZ88" s="227"/>
      <c r="UDA88" s="227"/>
      <c r="UDB88" s="227"/>
      <c r="UDC88" s="227"/>
      <c r="UDD88" s="227"/>
      <c r="UDE88" s="227"/>
      <c r="UDF88" s="227"/>
      <c r="UDG88" s="227"/>
      <c r="UDH88" s="227"/>
      <c r="UDI88" s="227"/>
      <c r="UDJ88" s="227"/>
      <c r="UDK88" s="227"/>
      <c r="UDL88" s="227"/>
      <c r="UDM88" s="227"/>
      <c r="UDN88" s="227"/>
      <c r="UDO88" s="227"/>
      <c r="UDP88" s="227"/>
      <c r="UDQ88" s="227"/>
      <c r="UDR88" s="227"/>
      <c r="UDS88" s="227"/>
      <c r="UDT88" s="227"/>
      <c r="UDU88" s="227"/>
      <c r="UDV88" s="227"/>
      <c r="UDW88" s="227"/>
      <c r="UDX88" s="227"/>
      <c r="UDY88" s="227"/>
      <c r="UDZ88" s="227"/>
      <c r="UEA88" s="227"/>
      <c r="UEB88" s="227"/>
      <c r="UEC88" s="227"/>
      <c r="UED88" s="227"/>
      <c r="UEE88" s="227"/>
      <c r="UEF88" s="227"/>
      <c r="UEG88" s="227"/>
      <c r="UEH88" s="227"/>
      <c r="UEI88" s="227"/>
      <c r="UEJ88" s="227"/>
      <c r="UEK88" s="227"/>
      <c r="UEL88" s="227"/>
      <c r="UEM88" s="227"/>
      <c r="UEN88" s="227"/>
      <c r="UEO88" s="227"/>
      <c r="UEP88" s="227"/>
      <c r="UEQ88" s="227"/>
      <c r="UER88" s="227"/>
      <c r="UES88" s="227"/>
      <c r="UET88" s="227"/>
      <c r="UEU88" s="227"/>
      <c r="UEV88" s="227"/>
      <c r="UEW88" s="227"/>
      <c r="UEX88" s="227"/>
      <c r="UEY88" s="227"/>
      <c r="UEZ88" s="227"/>
      <c r="UFA88" s="227"/>
      <c r="UFB88" s="227"/>
      <c r="UFC88" s="227"/>
      <c r="UFD88" s="227"/>
      <c r="UFE88" s="227"/>
      <c r="UFF88" s="227"/>
      <c r="UFG88" s="227"/>
      <c r="UFH88" s="227"/>
      <c r="UFI88" s="227"/>
      <c r="UFJ88" s="227"/>
      <c r="UFK88" s="227"/>
      <c r="UFL88" s="227"/>
      <c r="UFM88" s="227"/>
      <c r="UFN88" s="227"/>
      <c r="UFO88" s="227"/>
      <c r="UFP88" s="227"/>
      <c r="UFQ88" s="227"/>
      <c r="UFR88" s="227"/>
      <c r="UFS88" s="227"/>
      <c r="UFT88" s="227"/>
      <c r="UFU88" s="227"/>
      <c r="UFV88" s="227"/>
      <c r="UFW88" s="227"/>
      <c r="UFX88" s="227"/>
      <c r="UFY88" s="227"/>
      <c r="UFZ88" s="227"/>
      <c r="UGA88" s="227"/>
      <c r="UGB88" s="227"/>
      <c r="UGC88" s="227"/>
      <c r="UGD88" s="227"/>
      <c r="UGE88" s="227"/>
      <c r="UGF88" s="227"/>
      <c r="UGG88" s="227"/>
      <c r="UGH88" s="227"/>
      <c r="UGI88" s="227"/>
      <c r="UGJ88" s="227"/>
      <c r="UGK88" s="227"/>
      <c r="UGL88" s="227"/>
      <c r="UGM88" s="227"/>
      <c r="UGN88" s="227"/>
      <c r="UGO88" s="227"/>
      <c r="UGP88" s="227"/>
      <c r="UGQ88" s="227"/>
      <c r="UGR88" s="227"/>
      <c r="UGS88" s="227"/>
      <c r="UGT88" s="227"/>
      <c r="UGU88" s="227"/>
      <c r="UGV88" s="227"/>
      <c r="UGW88" s="227"/>
      <c r="UGX88" s="227"/>
      <c r="UGY88" s="227"/>
      <c r="UGZ88" s="227"/>
      <c r="UHA88" s="227"/>
      <c r="UHB88" s="227"/>
      <c r="UHC88" s="227"/>
      <c r="UHD88" s="227"/>
      <c r="UHE88" s="227"/>
      <c r="UHF88" s="227"/>
      <c r="UHG88" s="227"/>
      <c r="UHH88" s="227"/>
      <c r="UHI88" s="227"/>
      <c r="UHJ88" s="227"/>
      <c r="UHK88" s="227"/>
      <c r="UHL88" s="227"/>
      <c r="UHM88" s="227"/>
      <c r="UHN88" s="227"/>
      <c r="UHO88" s="227"/>
      <c r="UHP88" s="227"/>
      <c r="UHQ88" s="227"/>
      <c r="UHR88" s="227"/>
      <c r="UHS88" s="227"/>
      <c r="UHT88" s="227"/>
      <c r="UHU88" s="227"/>
      <c r="UHV88" s="227"/>
      <c r="UHW88" s="227"/>
      <c r="UHX88" s="227"/>
      <c r="UHY88" s="227"/>
      <c r="UHZ88" s="227"/>
      <c r="UIA88" s="227"/>
      <c r="UIB88" s="227"/>
      <c r="UIC88" s="227"/>
      <c r="UID88" s="227"/>
      <c r="UIE88" s="227"/>
      <c r="UIF88" s="227"/>
      <c r="UIG88" s="227"/>
      <c r="UIH88" s="227"/>
      <c r="UII88" s="227"/>
      <c r="UIJ88" s="227"/>
      <c r="UIK88" s="227"/>
      <c r="UIL88" s="227"/>
      <c r="UIM88" s="227"/>
      <c r="UIN88" s="227"/>
      <c r="UIO88" s="227"/>
      <c r="UIP88" s="227"/>
      <c r="UIQ88" s="227"/>
      <c r="UIR88" s="227"/>
      <c r="UIS88" s="227"/>
      <c r="UIT88" s="227"/>
      <c r="UIU88" s="227"/>
      <c r="UIV88" s="227"/>
      <c r="UIW88" s="227"/>
      <c r="UIX88" s="227"/>
      <c r="UIY88" s="227"/>
      <c r="UIZ88" s="227"/>
      <c r="UJA88" s="227"/>
      <c r="UJB88" s="227"/>
      <c r="UJC88" s="227"/>
      <c r="UJD88" s="227"/>
      <c r="UJE88" s="227"/>
      <c r="UJF88" s="227"/>
      <c r="UJG88" s="227"/>
      <c r="UJH88" s="227"/>
      <c r="UJI88" s="227"/>
      <c r="UJJ88" s="227"/>
      <c r="UJK88" s="227"/>
      <c r="UJL88" s="227"/>
      <c r="UJM88" s="227"/>
      <c r="UJN88" s="227"/>
      <c r="UJO88" s="227"/>
      <c r="UJP88" s="227"/>
      <c r="UJQ88" s="227"/>
      <c r="UJR88" s="227"/>
      <c r="UJS88" s="227"/>
      <c r="UJT88" s="227"/>
      <c r="UJU88" s="227"/>
      <c r="UJV88" s="227"/>
      <c r="UJW88" s="227"/>
      <c r="UJX88" s="227"/>
      <c r="UJY88" s="227"/>
      <c r="UJZ88" s="227"/>
      <c r="UKA88" s="227"/>
      <c r="UKB88" s="227"/>
      <c r="UKC88" s="227"/>
      <c r="UKD88" s="227"/>
      <c r="UKE88" s="227"/>
      <c r="UKF88" s="227"/>
      <c r="UKG88" s="227"/>
      <c r="UKH88" s="227"/>
      <c r="UKI88" s="227"/>
      <c r="UKJ88" s="227"/>
      <c r="UKK88" s="227"/>
      <c r="UKL88" s="227"/>
      <c r="UKM88" s="227"/>
      <c r="UKN88" s="227"/>
      <c r="UKO88" s="227"/>
      <c r="UKP88" s="227"/>
      <c r="UKQ88" s="227"/>
      <c r="UKR88" s="227"/>
      <c r="UKS88" s="227"/>
      <c r="UKT88" s="227"/>
      <c r="UKU88" s="227"/>
      <c r="UKV88" s="227"/>
      <c r="UKW88" s="227"/>
      <c r="UKX88" s="227"/>
      <c r="UKY88" s="227"/>
      <c r="UKZ88" s="227"/>
      <c r="ULA88" s="227"/>
      <c r="ULB88" s="227"/>
      <c r="ULC88" s="227"/>
      <c r="ULD88" s="227"/>
      <c r="ULE88" s="227"/>
      <c r="ULF88" s="227"/>
      <c r="ULG88" s="227"/>
      <c r="ULH88" s="227"/>
      <c r="ULI88" s="227"/>
      <c r="ULJ88" s="227"/>
      <c r="ULK88" s="227"/>
      <c r="ULL88" s="227"/>
      <c r="ULM88" s="227"/>
      <c r="ULN88" s="227"/>
      <c r="ULO88" s="227"/>
      <c r="ULP88" s="227"/>
      <c r="ULQ88" s="227"/>
      <c r="ULR88" s="227"/>
      <c r="ULS88" s="227"/>
      <c r="ULT88" s="227"/>
      <c r="ULU88" s="227"/>
      <c r="ULV88" s="227"/>
      <c r="ULW88" s="227"/>
      <c r="ULX88" s="227"/>
      <c r="ULY88" s="227"/>
      <c r="ULZ88" s="227"/>
      <c r="UMA88" s="227"/>
      <c r="UMB88" s="227"/>
      <c r="UMC88" s="227"/>
      <c r="UMD88" s="227"/>
      <c r="UME88" s="227"/>
      <c r="UMF88" s="227"/>
      <c r="UMG88" s="227"/>
      <c r="UMH88" s="227"/>
      <c r="UMI88" s="227"/>
      <c r="UMJ88" s="227"/>
      <c r="UMK88" s="227"/>
      <c r="UML88" s="227"/>
      <c r="UMM88" s="227"/>
      <c r="UMN88" s="227"/>
      <c r="UMO88" s="227"/>
      <c r="UMP88" s="227"/>
      <c r="UMQ88" s="227"/>
      <c r="UMR88" s="227"/>
      <c r="UMS88" s="227"/>
      <c r="UMT88" s="227"/>
      <c r="UMU88" s="227"/>
      <c r="UMV88" s="227"/>
      <c r="UMW88" s="227"/>
      <c r="UMX88" s="227"/>
      <c r="UMY88" s="227"/>
      <c r="UMZ88" s="227"/>
      <c r="UNA88" s="227"/>
      <c r="UNB88" s="227"/>
      <c r="UNC88" s="227"/>
      <c r="UND88" s="227"/>
      <c r="UNE88" s="227"/>
      <c r="UNF88" s="227"/>
      <c r="UNG88" s="227"/>
      <c r="UNH88" s="227"/>
      <c r="UNI88" s="227"/>
      <c r="UNJ88" s="227"/>
      <c r="UNK88" s="227"/>
      <c r="UNL88" s="227"/>
      <c r="UNM88" s="227"/>
      <c r="UNN88" s="227"/>
      <c r="UNO88" s="227"/>
      <c r="UNP88" s="227"/>
      <c r="UNQ88" s="227"/>
      <c r="UNR88" s="227"/>
      <c r="UNS88" s="227"/>
      <c r="UNT88" s="227"/>
      <c r="UNU88" s="227"/>
      <c r="UNV88" s="227"/>
      <c r="UNW88" s="227"/>
      <c r="UNX88" s="227"/>
      <c r="UNY88" s="227"/>
      <c r="UNZ88" s="227"/>
      <c r="UOA88" s="227"/>
      <c r="UOB88" s="227"/>
      <c r="UOC88" s="227"/>
      <c r="UOD88" s="227"/>
      <c r="UOE88" s="227"/>
      <c r="UOF88" s="227"/>
      <c r="UOG88" s="227"/>
      <c r="UOH88" s="227"/>
      <c r="UOI88" s="227"/>
      <c r="UOJ88" s="227"/>
      <c r="UOK88" s="227"/>
      <c r="UOL88" s="227"/>
      <c r="UOM88" s="227"/>
      <c r="UON88" s="227"/>
      <c r="UOO88" s="227"/>
      <c r="UOP88" s="227"/>
      <c r="UOQ88" s="227"/>
      <c r="UOR88" s="227"/>
      <c r="UOS88" s="227"/>
      <c r="UOT88" s="227"/>
      <c r="UOU88" s="227"/>
      <c r="UOV88" s="227"/>
      <c r="UOW88" s="227"/>
      <c r="UOX88" s="227"/>
      <c r="UOY88" s="227"/>
      <c r="UOZ88" s="227"/>
      <c r="UPA88" s="227"/>
      <c r="UPB88" s="227"/>
      <c r="UPC88" s="227"/>
      <c r="UPD88" s="227"/>
      <c r="UPE88" s="227"/>
      <c r="UPF88" s="227"/>
      <c r="UPG88" s="227"/>
      <c r="UPH88" s="227"/>
      <c r="UPI88" s="227"/>
      <c r="UPJ88" s="227"/>
      <c r="UPK88" s="227"/>
      <c r="UPL88" s="227"/>
      <c r="UPM88" s="227"/>
      <c r="UPN88" s="227"/>
      <c r="UPO88" s="227"/>
      <c r="UPP88" s="227"/>
      <c r="UPQ88" s="227"/>
      <c r="UPR88" s="227"/>
      <c r="UPS88" s="227"/>
      <c r="UPT88" s="227"/>
      <c r="UPU88" s="227"/>
      <c r="UPV88" s="227"/>
      <c r="UPW88" s="227"/>
      <c r="UPX88" s="227"/>
      <c r="UPY88" s="227"/>
      <c r="UPZ88" s="227"/>
      <c r="UQA88" s="227"/>
      <c r="UQB88" s="227"/>
      <c r="UQC88" s="227"/>
      <c r="UQD88" s="227"/>
      <c r="UQE88" s="227"/>
      <c r="UQF88" s="227"/>
      <c r="UQG88" s="227"/>
      <c r="UQH88" s="227"/>
      <c r="UQI88" s="227"/>
      <c r="UQJ88" s="227"/>
      <c r="UQK88" s="227"/>
      <c r="UQL88" s="227"/>
      <c r="UQM88" s="227"/>
      <c r="UQN88" s="227"/>
      <c r="UQO88" s="227"/>
      <c r="UQP88" s="227"/>
      <c r="UQQ88" s="227"/>
      <c r="UQR88" s="227"/>
      <c r="UQS88" s="227"/>
      <c r="UQT88" s="227"/>
      <c r="UQU88" s="227"/>
      <c r="UQV88" s="227"/>
      <c r="UQW88" s="227"/>
      <c r="UQX88" s="227"/>
      <c r="UQY88" s="227"/>
      <c r="UQZ88" s="227"/>
      <c r="URA88" s="227"/>
      <c r="URB88" s="227"/>
      <c r="URC88" s="227"/>
      <c r="URD88" s="227"/>
      <c r="URE88" s="227"/>
      <c r="URF88" s="227"/>
      <c r="URG88" s="227"/>
      <c r="URH88" s="227"/>
      <c r="URI88" s="227"/>
      <c r="URJ88" s="227"/>
      <c r="URK88" s="227"/>
      <c r="URL88" s="227"/>
      <c r="URM88" s="227"/>
      <c r="URN88" s="227"/>
      <c r="URO88" s="227"/>
      <c r="URP88" s="227"/>
      <c r="URQ88" s="227"/>
      <c r="URR88" s="227"/>
      <c r="URS88" s="227"/>
      <c r="URT88" s="227"/>
      <c r="URU88" s="227"/>
      <c r="URV88" s="227"/>
      <c r="URW88" s="227"/>
      <c r="URX88" s="227"/>
      <c r="URY88" s="227"/>
      <c r="URZ88" s="227"/>
      <c r="USA88" s="227"/>
      <c r="USB88" s="227"/>
      <c r="USC88" s="227"/>
      <c r="USD88" s="227"/>
      <c r="USE88" s="227"/>
      <c r="USF88" s="227"/>
      <c r="USG88" s="227"/>
      <c r="USH88" s="227"/>
      <c r="USI88" s="227"/>
      <c r="USJ88" s="227"/>
      <c r="USK88" s="227"/>
      <c r="USL88" s="227"/>
      <c r="USM88" s="227"/>
      <c r="USN88" s="227"/>
      <c r="USO88" s="227"/>
      <c r="USP88" s="227"/>
      <c r="USQ88" s="227"/>
      <c r="USR88" s="227"/>
      <c r="USS88" s="227"/>
      <c r="UST88" s="227"/>
      <c r="USU88" s="227"/>
      <c r="USV88" s="227"/>
      <c r="USW88" s="227"/>
      <c r="USX88" s="227"/>
      <c r="USY88" s="227"/>
      <c r="USZ88" s="227"/>
      <c r="UTA88" s="227"/>
      <c r="UTB88" s="227"/>
      <c r="UTC88" s="227"/>
      <c r="UTD88" s="227"/>
      <c r="UTE88" s="227"/>
      <c r="UTF88" s="227"/>
      <c r="UTG88" s="227"/>
      <c r="UTH88" s="227"/>
      <c r="UTI88" s="227"/>
      <c r="UTJ88" s="227"/>
      <c r="UTK88" s="227"/>
      <c r="UTL88" s="227"/>
      <c r="UTM88" s="227"/>
      <c r="UTN88" s="227"/>
      <c r="UTO88" s="227"/>
      <c r="UTP88" s="227"/>
      <c r="UTQ88" s="227"/>
      <c r="UTR88" s="227"/>
      <c r="UTS88" s="227"/>
      <c r="UTT88" s="227"/>
      <c r="UTU88" s="227"/>
      <c r="UTV88" s="227"/>
      <c r="UTW88" s="227"/>
      <c r="UTX88" s="227"/>
      <c r="UTY88" s="227"/>
      <c r="UTZ88" s="227"/>
      <c r="UUA88" s="227"/>
      <c r="UUB88" s="227"/>
      <c r="UUC88" s="227"/>
      <c r="UUD88" s="227"/>
      <c r="UUE88" s="227"/>
      <c r="UUF88" s="227"/>
      <c r="UUG88" s="227"/>
      <c r="UUH88" s="227"/>
      <c r="UUI88" s="227"/>
      <c r="UUJ88" s="227"/>
      <c r="UUK88" s="227"/>
      <c r="UUL88" s="227"/>
      <c r="UUM88" s="227"/>
      <c r="UUN88" s="227"/>
      <c r="UUO88" s="227"/>
      <c r="UUP88" s="227"/>
      <c r="UUQ88" s="227"/>
      <c r="UUR88" s="227"/>
      <c r="UUS88" s="227"/>
      <c r="UUT88" s="227"/>
      <c r="UUU88" s="227"/>
      <c r="UUV88" s="227"/>
      <c r="UUW88" s="227"/>
      <c r="UUX88" s="227"/>
      <c r="UUY88" s="227"/>
      <c r="UUZ88" s="227"/>
      <c r="UVA88" s="227"/>
      <c r="UVB88" s="227"/>
      <c r="UVC88" s="227"/>
      <c r="UVD88" s="227"/>
      <c r="UVE88" s="227"/>
      <c r="UVF88" s="227"/>
      <c r="UVG88" s="227"/>
      <c r="UVH88" s="227"/>
      <c r="UVI88" s="227"/>
      <c r="UVJ88" s="227"/>
      <c r="UVK88" s="227"/>
      <c r="UVL88" s="227"/>
      <c r="UVM88" s="227"/>
      <c r="UVN88" s="227"/>
      <c r="UVO88" s="227"/>
      <c r="UVP88" s="227"/>
      <c r="UVQ88" s="227"/>
      <c r="UVR88" s="227"/>
      <c r="UVS88" s="227"/>
      <c r="UVT88" s="227"/>
      <c r="UVU88" s="227"/>
      <c r="UVV88" s="227"/>
      <c r="UVW88" s="227"/>
      <c r="UVX88" s="227"/>
      <c r="UVY88" s="227"/>
      <c r="UVZ88" s="227"/>
      <c r="UWA88" s="227"/>
      <c r="UWB88" s="227"/>
      <c r="UWC88" s="227"/>
      <c r="UWD88" s="227"/>
      <c r="UWE88" s="227"/>
      <c r="UWF88" s="227"/>
      <c r="UWG88" s="227"/>
      <c r="UWH88" s="227"/>
      <c r="UWI88" s="227"/>
      <c r="UWJ88" s="227"/>
      <c r="UWK88" s="227"/>
      <c r="UWL88" s="227"/>
      <c r="UWM88" s="227"/>
      <c r="UWN88" s="227"/>
      <c r="UWO88" s="227"/>
      <c r="UWP88" s="227"/>
      <c r="UWQ88" s="227"/>
      <c r="UWR88" s="227"/>
      <c r="UWS88" s="227"/>
      <c r="UWT88" s="227"/>
      <c r="UWU88" s="227"/>
      <c r="UWV88" s="227"/>
      <c r="UWW88" s="227"/>
      <c r="UWX88" s="227"/>
      <c r="UWY88" s="227"/>
      <c r="UWZ88" s="227"/>
      <c r="UXA88" s="227"/>
      <c r="UXB88" s="227"/>
      <c r="UXC88" s="227"/>
      <c r="UXD88" s="227"/>
      <c r="UXE88" s="227"/>
      <c r="UXF88" s="227"/>
      <c r="UXG88" s="227"/>
      <c r="UXH88" s="227"/>
      <c r="UXI88" s="227"/>
      <c r="UXJ88" s="227"/>
      <c r="UXK88" s="227"/>
      <c r="UXL88" s="227"/>
      <c r="UXM88" s="227"/>
      <c r="UXN88" s="227"/>
      <c r="UXO88" s="227"/>
      <c r="UXP88" s="227"/>
      <c r="UXQ88" s="227"/>
      <c r="UXR88" s="227"/>
      <c r="UXS88" s="227"/>
      <c r="UXT88" s="227"/>
      <c r="UXU88" s="227"/>
      <c r="UXV88" s="227"/>
      <c r="UXW88" s="227"/>
      <c r="UXX88" s="227"/>
      <c r="UXY88" s="227"/>
      <c r="UXZ88" s="227"/>
      <c r="UYA88" s="227"/>
      <c r="UYB88" s="227"/>
      <c r="UYC88" s="227"/>
      <c r="UYD88" s="227"/>
      <c r="UYE88" s="227"/>
      <c r="UYF88" s="227"/>
      <c r="UYG88" s="227"/>
      <c r="UYH88" s="227"/>
      <c r="UYI88" s="227"/>
      <c r="UYJ88" s="227"/>
      <c r="UYK88" s="227"/>
      <c r="UYL88" s="227"/>
      <c r="UYM88" s="227"/>
      <c r="UYN88" s="227"/>
      <c r="UYO88" s="227"/>
      <c r="UYP88" s="227"/>
      <c r="UYQ88" s="227"/>
      <c r="UYR88" s="227"/>
      <c r="UYS88" s="227"/>
      <c r="UYT88" s="227"/>
      <c r="UYU88" s="227"/>
      <c r="UYV88" s="227"/>
      <c r="UYW88" s="227"/>
      <c r="UYX88" s="227"/>
      <c r="UYY88" s="227"/>
      <c r="UYZ88" s="227"/>
      <c r="UZA88" s="227"/>
      <c r="UZB88" s="227"/>
      <c r="UZC88" s="227"/>
      <c r="UZD88" s="227"/>
      <c r="UZE88" s="227"/>
      <c r="UZF88" s="227"/>
      <c r="UZG88" s="227"/>
      <c r="UZH88" s="227"/>
      <c r="UZI88" s="227"/>
      <c r="UZJ88" s="227"/>
      <c r="UZK88" s="227"/>
      <c r="UZL88" s="227"/>
      <c r="UZM88" s="227"/>
      <c r="UZN88" s="227"/>
      <c r="UZO88" s="227"/>
      <c r="UZP88" s="227"/>
      <c r="UZQ88" s="227"/>
      <c r="UZR88" s="227"/>
      <c r="UZS88" s="227"/>
      <c r="UZT88" s="227"/>
      <c r="UZU88" s="227"/>
      <c r="UZV88" s="227"/>
      <c r="UZW88" s="227"/>
      <c r="UZX88" s="227"/>
      <c r="UZY88" s="227"/>
      <c r="UZZ88" s="227"/>
      <c r="VAA88" s="227"/>
      <c r="VAB88" s="227"/>
      <c r="VAC88" s="227"/>
      <c r="VAD88" s="227"/>
      <c r="VAE88" s="227"/>
      <c r="VAF88" s="227"/>
      <c r="VAG88" s="227"/>
      <c r="VAH88" s="227"/>
      <c r="VAI88" s="227"/>
      <c r="VAJ88" s="227"/>
      <c r="VAK88" s="227"/>
      <c r="VAL88" s="227"/>
      <c r="VAM88" s="227"/>
      <c r="VAN88" s="227"/>
      <c r="VAO88" s="227"/>
      <c r="VAP88" s="227"/>
      <c r="VAQ88" s="227"/>
      <c r="VAR88" s="227"/>
      <c r="VAS88" s="227"/>
      <c r="VAT88" s="227"/>
      <c r="VAU88" s="227"/>
      <c r="VAV88" s="227"/>
      <c r="VAW88" s="227"/>
      <c r="VAX88" s="227"/>
      <c r="VAY88" s="227"/>
      <c r="VAZ88" s="227"/>
      <c r="VBA88" s="227"/>
      <c r="VBB88" s="227"/>
      <c r="VBC88" s="227"/>
      <c r="VBD88" s="227"/>
      <c r="VBE88" s="227"/>
      <c r="VBF88" s="227"/>
      <c r="VBG88" s="227"/>
      <c r="VBH88" s="227"/>
      <c r="VBI88" s="227"/>
      <c r="VBJ88" s="227"/>
      <c r="VBK88" s="227"/>
      <c r="VBL88" s="227"/>
      <c r="VBM88" s="227"/>
      <c r="VBN88" s="227"/>
      <c r="VBO88" s="227"/>
      <c r="VBP88" s="227"/>
      <c r="VBQ88" s="227"/>
      <c r="VBR88" s="227"/>
      <c r="VBS88" s="227"/>
      <c r="VBT88" s="227"/>
      <c r="VBU88" s="227"/>
      <c r="VBV88" s="227"/>
      <c r="VBW88" s="227"/>
      <c r="VBX88" s="227"/>
      <c r="VBY88" s="227"/>
      <c r="VBZ88" s="227"/>
      <c r="VCA88" s="227"/>
      <c r="VCB88" s="227"/>
      <c r="VCC88" s="227"/>
      <c r="VCD88" s="227"/>
      <c r="VCE88" s="227"/>
      <c r="VCF88" s="227"/>
      <c r="VCG88" s="227"/>
      <c r="VCH88" s="227"/>
      <c r="VCI88" s="227"/>
      <c r="VCJ88" s="227"/>
      <c r="VCK88" s="227"/>
      <c r="VCL88" s="227"/>
      <c r="VCM88" s="227"/>
      <c r="VCN88" s="227"/>
      <c r="VCO88" s="227"/>
      <c r="VCP88" s="227"/>
      <c r="VCQ88" s="227"/>
      <c r="VCR88" s="227"/>
      <c r="VCS88" s="227"/>
      <c r="VCT88" s="227"/>
      <c r="VCU88" s="227"/>
      <c r="VCV88" s="227"/>
      <c r="VCW88" s="227"/>
      <c r="VCX88" s="227"/>
      <c r="VCY88" s="227"/>
      <c r="VCZ88" s="227"/>
      <c r="VDA88" s="227"/>
      <c r="VDB88" s="227"/>
      <c r="VDC88" s="227"/>
      <c r="VDD88" s="227"/>
      <c r="VDE88" s="227"/>
      <c r="VDF88" s="227"/>
      <c r="VDG88" s="227"/>
      <c r="VDH88" s="227"/>
      <c r="VDI88" s="227"/>
      <c r="VDJ88" s="227"/>
      <c r="VDK88" s="227"/>
      <c r="VDL88" s="227"/>
      <c r="VDM88" s="227"/>
      <c r="VDN88" s="227"/>
      <c r="VDO88" s="227"/>
      <c r="VDP88" s="227"/>
      <c r="VDQ88" s="227"/>
      <c r="VDR88" s="227"/>
      <c r="VDS88" s="227"/>
      <c r="VDT88" s="227"/>
      <c r="VDU88" s="227"/>
      <c r="VDV88" s="227"/>
      <c r="VDW88" s="227"/>
      <c r="VDX88" s="227"/>
      <c r="VDY88" s="227"/>
      <c r="VDZ88" s="227"/>
      <c r="VEA88" s="227"/>
      <c r="VEB88" s="227"/>
      <c r="VEC88" s="227"/>
      <c r="VED88" s="227"/>
      <c r="VEE88" s="227"/>
      <c r="VEF88" s="227"/>
      <c r="VEG88" s="227"/>
      <c r="VEH88" s="227"/>
      <c r="VEI88" s="227"/>
      <c r="VEJ88" s="227"/>
      <c r="VEK88" s="227"/>
      <c r="VEL88" s="227"/>
      <c r="VEM88" s="227"/>
      <c r="VEN88" s="227"/>
      <c r="VEO88" s="227"/>
      <c r="VEP88" s="227"/>
      <c r="VEQ88" s="227"/>
      <c r="VER88" s="227"/>
      <c r="VES88" s="227"/>
      <c r="VET88" s="227"/>
      <c r="VEU88" s="227"/>
      <c r="VEV88" s="227"/>
      <c r="VEW88" s="227"/>
      <c r="VEX88" s="227"/>
      <c r="VEY88" s="227"/>
      <c r="VEZ88" s="227"/>
      <c r="VFA88" s="227"/>
      <c r="VFB88" s="227"/>
      <c r="VFC88" s="227"/>
      <c r="VFD88" s="227"/>
      <c r="VFE88" s="227"/>
      <c r="VFF88" s="227"/>
      <c r="VFG88" s="227"/>
      <c r="VFH88" s="227"/>
      <c r="VFI88" s="227"/>
      <c r="VFJ88" s="227"/>
      <c r="VFK88" s="227"/>
      <c r="VFL88" s="227"/>
      <c r="VFM88" s="227"/>
      <c r="VFN88" s="227"/>
      <c r="VFO88" s="227"/>
      <c r="VFP88" s="227"/>
      <c r="VFQ88" s="227"/>
      <c r="VFR88" s="227"/>
      <c r="VFS88" s="227"/>
      <c r="VFT88" s="227"/>
      <c r="VFU88" s="227"/>
      <c r="VFV88" s="227"/>
      <c r="VFW88" s="227"/>
      <c r="VFX88" s="227"/>
      <c r="VFY88" s="227"/>
      <c r="VFZ88" s="227"/>
      <c r="VGA88" s="227"/>
      <c r="VGB88" s="227"/>
      <c r="VGC88" s="227"/>
      <c r="VGD88" s="227"/>
      <c r="VGE88" s="227"/>
      <c r="VGF88" s="227"/>
      <c r="VGG88" s="227"/>
      <c r="VGH88" s="227"/>
      <c r="VGI88" s="227"/>
      <c r="VGJ88" s="227"/>
      <c r="VGK88" s="227"/>
      <c r="VGL88" s="227"/>
      <c r="VGM88" s="227"/>
      <c r="VGN88" s="227"/>
      <c r="VGO88" s="227"/>
      <c r="VGP88" s="227"/>
      <c r="VGQ88" s="227"/>
      <c r="VGR88" s="227"/>
      <c r="VGS88" s="227"/>
      <c r="VGT88" s="227"/>
      <c r="VGU88" s="227"/>
      <c r="VGV88" s="227"/>
      <c r="VGW88" s="227"/>
      <c r="VGX88" s="227"/>
      <c r="VGY88" s="227"/>
      <c r="VGZ88" s="227"/>
      <c r="VHA88" s="227"/>
      <c r="VHB88" s="227"/>
      <c r="VHC88" s="227"/>
      <c r="VHD88" s="227"/>
      <c r="VHE88" s="227"/>
      <c r="VHF88" s="227"/>
      <c r="VHG88" s="227"/>
      <c r="VHH88" s="227"/>
      <c r="VHI88" s="227"/>
      <c r="VHJ88" s="227"/>
      <c r="VHK88" s="227"/>
      <c r="VHL88" s="227"/>
      <c r="VHM88" s="227"/>
      <c r="VHN88" s="227"/>
      <c r="VHO88" s="227"/>
      <c r="VHP88" s="227"/>
      <c r="VHQ88" s="227"/>
      <c r="VHR88" s="227"/>
      <c r="VHS88" s="227"/>
      <c r="VHT88" s="227"/>
      <c r="VHU88" s="227"/>
      <c r="VHV88" s="227"/>
      <c r="VHW88" s="227"/>
      <c r="VHX88" s="227"/>
      <c r="VHY88" s="227"/>
      <c r="VHZ88" s="227"/>
      <c r="VIA88" s="227"/>
      <c r="VIB88" s="227"/>
      <c r="VIC88" s="227"/>
      <c r="VID88" s="227"/>
      <c r="VIE88" s="227"/>
      <c r="VIF88" s="227"/>
      <c r="VIG88" s="227"/>
      <c r="VIH88" s="227"/>
      <c r="VII88" s="227"/>
      <c r="VIJ88" s="227"/>
      <c r="VIK88" s="227"/>
      <c r="VIL88" s="227"/>
      <c r="VIM88" s="227"/>
      <c r="VIN88" s="227"/>
      <c r="VIO88" s="227"/>
      <c r="VIP88" s="227"/>
      <c r="VIQ88" s="227"/>
      <c r="VIR88" s="227"/>
      <c r="VIS88" s="227"/>
      <c r="VIT88" s="227"/>
      <c r="VIU88" s="227"/>
      <c r="VIV88" s="227"/>
      <c r="VIW88" s="227"/>
      <c r="VIX88" s="227"/>
      <c r="VIY88" s="227"/>
      <c r="VIZ88" s="227"/>
      <c r="VJA88" s="227"/>
      <c r="VJB88" s="227"/>
      <c r="VJC88" s="227"/>
      <c r="VJD88" s="227"/>
      <c r="VJE88" s="227"/>
      <c r="VJF88" s="227"/>
      <c r="VJG88" s="227"/>
      <c r="VJH88" s="227"/>
      <c r="VJI88" s="227"/>
      <c r="VJJ88" s="227"/>
      <c r="VJK88" s="227"/>
      <c r="VJL88" s="227"/>
      <c r="VJM88" s="227"/>
      <c r="VJN88" s="227"/>
      <c r="VJO88" s="227"/>
      <c r="VJP88" s="227"/>
      <c r="VJQ88" s="227"/>
      <c r="VJR88" s="227"/>
      <c r="VJS88" s="227"/>
      <c r="VJT88" s="227"/>
      <c r="VJU88" s="227"/>
      <c r="VJV88" s="227"/>
      <c r="VJW88" s="227"/>
      <c r="VJX88" s="227"/>
      <c r="VJY88" s="227"/>
      <c r="VJZ88" s="227"/>
      <c r="VKA88" s="227"/>
      <c r="VKB88" s="227"/>
      <c r="VKC88" s="227"/>
      <c r="VKD88" s="227"/>
      <c r="VKE88" s="227"/>
      <c r="VKF88" s="227"/>
      <c r="VKG88" s="227"/>
      <c r="VKH88" s="227"/>
      <c r="VKI88" s="227"/>
      <c r="VKJ88" s="227"/>
      <c r="VKK88" s="227"/>
      <c r="VKL88" s="227"/>
      <c r="VKM88" s="227"/>
      <c r="VKN88" s="227"/>
      <c r="VKO88" s="227"/>
      <c r="VKP88" s="227"/>
      <c r="VKQ88" s="227"/>
      <c r="VKR88" s="227"/>
      <c r="VKS88" s="227"/>
      <c r="VKT88" s="227"/>
      <c r="VKU88" s="227"/>
      <c r="VKV88" s="227"/>
      <c r="VKW88" s="227"/>
      <c r="VKX88" s="227"/>
      <c r="VKY88" s="227"/>
      <c r="VKZ88" s="227"/>
      <c r="VLA88" s="227"/>
      <c r="VLB88" s="227"/>
      <c r="VLC88" s="227"/>
      <c r="VLD88" s="227"/>
      <c r="VLE88" s="227"/>
      <c r="VLF88" s="227"/>
      <c r="VLG88" s="227"/>
      <c r="VLH88" s="227"/>
      <c r="VLI88" s="227"/>
      <c r="VLJ88" s="227"/>
      <c r="VLK88" s="227"/>
      <c r="VLL88" s="227"/>
      <c r="VLM88" s="227"/>
      <c r="VLN88" s="227"/>
      <c r="VLO88" s="227"/>
      <c r="VLP88" s="227"/>
      <c r="VLQ88" s="227"/>
      <c r="VLR88" s="227"/>
      <c r="VLS88" s="227"/>
      <c r="VLT88" s="227"/>
      <c r="VLU88" s="227"/>
      <c r="VLV88" s="227"/>
      <c r="VLW88" s="227"/>
      <c r="VLX88" s="227"/>
      <c r="VLY88" s="227"/>
      <c r="VLZ88" s="227"/>
      <c r="VMA88" s="227"/>
      <c r="VMB88" s="227"/>
      <c r="VMC88" s="227"/>
      <c r="VMD88" s="227"/>
      <c r="VME88" s="227"/>
      <c r="VMF88" s="227"/>
      <c r="VMG88" s="227"/>
      <c r="VMH88" s="227"/>
      <c r="VMI88" s="227"/>
      <c r="VMJ88" s="227"/>
      <c r="VMK88" s="227"/>
      <c r="VML88" s="227"/>
      <c r="VMM88" s="227"/>
      <c r="VMN88" s="227"/>
      <c r="VMO88" s="227"/>
      <c r="VMP88" s="227"/>
      <c r="VMQ88" s="227"/>
      <c r="VMR88" s="227"/>
      <c r="VMS88" s="227"/>
      <c r="VMT88" s="227"/>
      <c r="VMU88" s="227"/>
      <c r="VMV88" s="227"/>
      <c r="VMW88" s="227"/>
      <c r="VMX88" s="227"/>
      <c r="VMY88" s="227"/>
      <c r="VMZ88" s="227"/>
      <c r="VNA88" s="227"/>
      <c r="VNB88" s="227"/>
      <c r="VNC88" s="227"/>
      <c r="VND88" s="227"/>
      <c r="VNE88" s="227"/>
      <c r="VNF88" s="227"/>
      <c r="VNG88" s="227"/>
      <c r="VNH88" s="227"/>
      <c r="VNI88" s="227"/>
      <c r="VNJ88" s="227"/>
      <c r="VNK88" s="227"/>
      <c r="VNL88" s="227"/>
      <c r="VNM88" s="227"/>
      <c r="VNN88" s="227"/>
      <c r="VNO88" s="227"/>
      <c r="VNP88" s="227"/>
      <c r="VNQ88" s="227"/>
      <c r="VNR88" s="227"/>
      <c r="VNS88" s="227"/>
      <c r="VNT88" s="227"/>
      <c r="VNU88" s="227"/>
      <c r="VNV88" s="227"/>
      <c r="VNW88" s="227"/>
      <c r="VNX88" s="227"/>
      <c r="VNY88" s="227"/>
      <c r="VNZ88" s="227"/>
      <c r="VOA88" s="227"/>
      <c r="VOB88" s="227"/>
      <c r="VOC88" s="227"/>
      <c r="VOD88" s="227"/>
      <c r="VOE88" s="227"/>
      <c r="VOF88" s="227"/>
      <c r="VOG88" s="227"/>
      <c r="VOH88" s="227"/>
      <c r="VOI88" s="227"/>
      <c r="VOJ88" s="227"/>
      <c r="VOK88" s="227"/>
      <c r="VOL88" s="227"/>
      <c r="VOM88" s="227"/>
      <c r="VON88" s="227"/>
      <c r="VOO88" s="227"/>
      <c r="VOP88" s="227"/>
      <c r="VOQ88" s="227"/>
      <c r="VOR88" s="227"/>
      <c r="VOS88" s="227"/>
      <c r="VOT88" s="227"/>
      <c r="VOU88" s="227"/>
      <c r="VOV88" s="227"/>
      <c r="VOW88" s="227"/>
      <c r="VOX88" s="227"/>
      <c r="VOY88" s="227"/>
      <c r="VOZ88" s="227"/>
      <c r="VPA88" s="227"/>
      <c r="VPB88" s="227"/>
      <c r="VPC88" s="227"/>
      <c r="VPD88" s="227"/>
      <c r="VPE88" s="227"/>
      <c r="VPF88" s="227"/>
      <c r="VPG88" s="227"/>
      <c r="VPH88" s="227"/>
      <c r="VPI88" s="227"/>
      <c r="VPJ88" s="227"/>
      <c r="VPK88" s="227"/>
      <c r="VPL88" s="227"/>
      <c r="VPM88" s="227"/>
      <c r="VPN88" s="227"/>
      <c r="VPO88" s="227"/>
      <c r="VPP88" s="227"/>
      <c r="VPQ88" s="227"/>
      <c r="VPR88" s="227"/>
      <c r="VPS88" s="227"/>
      <c r="VPT88" s="227"/>
      <c r="VPU88" s="227"/>
      <c r="VPV88" s="227"/>
      <c r="VPW88" s="227"/>
      <c r="VPX88" s="227"/>
      <c r="VPY88" s="227"/>
      <c r="VPZ88" s="227"/>
      <c r="VQA88" s="227"/>
      <c r="VQB88" s="227"/>
      <c r="VQC88" s="227"/>
      <c r="VQD88" s="227"/>
      <c r="VQE88" s="227"/>
      <c r="VQF88" s="227"/>
      <c r="VQG88" s="227"/>
      <c r="VQH88" s="227"/>
      <c r="VQI88" s="227"/>
      <c r="VQJ88" s="227"/>
      <c r="VQK88" s="227"/>
      <c r="VQL88" s="227"/>
      <c r="VQM88" s="227"/>
      <c r="VQN88" s="227"/>
      <c r="VQO88" s="227"/>
      <c r="VQP88" s="227"/>
      <c r="VQQ88" s="227"/>
      <c r="VQR88" s="227"/>
      <c r="VQS88" s="227"/>
      <c r="VQT88" s="227"/>
      <c r="VQU88" s="227"/>
      <c r="VQV88" s="227"/>
      <c r="VQW88" s="227"/>
      <c r="VQX88" s="227"/>
      <c r="VQY88" s="227"/>
      <c r="VQZ88" s="227"/>
      <c r="VRA88" s="227"/>
      <c r="VRB88" s="227"/>
      <c r="VRC88" s="227"/>
      <c r="VRD88" s="227"/>
      <c r="VRE88" s="227"/>
      <c r="VRF88" s="227"/>
      <c r="VRG88" s="227"/>
      <c r="VRH88" s="227"/>
      <c r="VRI88" s="227"/>
      <c r="VRJ88" s="227"/>
      <c r="VRK88" s="227"/>
      <c r="VRL88" s="227"/>
      <c r="VRM88" s="227"/>
      <c r="VRN88" s="227"/>
      <c r="VRO88" s="227"/>
      <c r="VRP88" s="227"/>
      <c r="VRQ88" s="227"/>
      <c r="VRR88" s="227"/>
      <c r="VRS88" s="227"/>
      <c r="VRT88" s="227"/>
      <c r="VRU88" s="227"/>
      <c r="VRV88" s="227"/>
      <c r="VRW88" s="227"/>
      <c r="VRX88" s="227"/>
      <c r="VRY88" s="227"/>
      <c r="VRZ88" s="227"/>
      <c r="VSA88" s="227"/>
      <c r="VSB88" s="227"/>
      <c r="VSC88" s="227"/>
      <c r="VSD88" s="227"/>
      <c r="VSE88" s="227"/>
      <c r="VSF88" s="227"/>
      <c r="VSG88" s="227"/>
      <c r="VSH88" s="227"/>
      <c r="VSI88" s="227"/>
      <c r="VSJ88" s="227"/>
      <c r="VSK88" s="227"/>
      <c r="VSL88" s="227"/>
      <c r="VSM88" s="227"/>
      <c r="VSN88" s="227"/>
      <c r="VSO88" s="227"/>
      <c r="VSP88" s="227"/>
      <c r="VSQ88" s="227"/>
      <c r="VSR88" s="227"/>
      <c r="VSS88" s="227"/>
      <c r="VST88" s="227"/>
      <c r="VSU88" s="227"/>
      <c r="VSV88" s="227"/>
      <c r="VSW88" s="227"/>
      <c r="VSX88" s="227"/>
      <c r="VSY88" s="227"/>
      <c r="VSZ88" s="227"/>
      <c r="VTA88" s="227"/>
      <c r="VTB88" s="227"/>
      <c r="VTC88" s="227"/>
      <c r="VTD88" s="227"/>
      <c r="VTE88" s="227"/>
      <c r="VTF88" s="227"/>
      <c r="VTG88" s="227"/>
      <c r="VTH88" s="227"/>
      <c r="VTI88" s="227"/>
      <c r="VTJ88" s="227"/>
      <c r="VTK88" s="227"/>
      <c r="VTL88" s="227"/>
      <c r="VTM88" s="227"/>
      <c r="VTN88" s="227"/>
      <c r="VTO88" s="227"/>
      <c r="VTP88" s="227"/>
      <c r="VTQ88" s="227"/>
      <c r="VTR88" s="227"/>
      <c r="VTS88" s="227"/>
      <c r="VTT88" s="227"/>
      <c r="VTU88" s="227"/>
      <c r="VTV88" s="227"/>
      <c r="VTW88" s="227"/>
      <c r="VTX88" s="227"/>
      <c r="VTY88" s="227"/>
      <c r="VTZ88" s="227"/>
      <c r="VUA88" s="227"/>
      <c r="VUB88" s="227"/>
      <c r="VUC88" s="227"/>
      <c r="VUD88" s="227"/>
      <c r="VUE88" s="227"/>
      <c r="VUF88" s="227"/>
      <c r="VUG88" s="227"/>
      <c r="VUH88" s="227"/>
      <c r="VUI88" s="227"/>
      <c r="VUJ88" s="227"/>
      <c r="VUK88" s="227"/>
      <c r="VUL88" s="227"/>
      <c r="VUM88" s="227"/>
      <c r="VUN88" s="227"/>
      <c r="VUO88" s="227"/>
      <c r="VUP88" s="227"/>
      <c r="VUQ88" s="227"/>
      <c r="VUR88" s="227"/>
      <c r="VUS88" s="227"/>
      <c r="VUT88" s="227"/>
      <c r="VUU88" s="227"/>
      <c r="VUV88" s="227"/>
      <c r="VUW88" s="227"/>
      <c r="VUX88" s="227"/>
      <c r="VUY88" s="227"/>
      <c r="VUZ88" s="227"/>
      <c r="VVA88" s="227"/>
      <c r="VVB88" s="227"/>
      <c r="VVC88" s="227"/>
      <c r="VVD88" s="227"/>
      <c r="VVE88" s="227"/>
      <c r="VVF88" s="227"/>
      <c r="VVG88" s="227"/>
      <c r="VVH88" s="227"/>
      <c r="VVI88" s="227"/>
      <c r="VVJ88" s="227"/>
      <c r="VVK88" s="227"/>
      <c r="VVL88" s="227"/>
      <c r="VVM88" s="227"/>
      <c r="VVN88" s="227"/>
      <c r="VVO88" s="227"/>
      <c r="VVP88" s="227"/>
      <c r="VVQ88" s="227"/>
      <c r="VVR88" s="227"/>
      <c r="VVS88" s="227"/>
      <c r="VVT88" s="227"/>
      <c r="VVU88" s="227"/>
      <c r="VVV88" s="227"/>
      <c r="VVW88" s="227"/>
      <c r="VVX88" s="227"/>
      <c r="VVY88" s="227"/>
      <c r="VVZ88" s="227"/>
      <c r="VWA88" s="227"/>
      <c r="VWB88" s="227"/>
      <c r="VWC88" s="227"/>
      <c r="VWD88" s="227"/>
      <c r="VWE88" s="227"/>
      <c r="VWF88" s="227"/>
      <c r="VWG88" s="227"/>
      <c r="VWH88" s="227"/>
      <c r="VWI88" s="227"/>
      <c r="VWJ88" s="227"/>
      <c r="VWK88" s="227"/>
      <c r="VWL88" s="227"/>
      <c r="VWM88" s="227"/>
      <c r="VWN88" s="227"/>
      <c r="VWO88" s="227"/>
      <c r="VWP88" s="227"/>
      <c r="VWQ88" s="227"/>
      <c r="VWR88" s="227"/>
      <c r="VWS88" s="227"/>
      <c r="VWT88" s="227"/>
      <c r="VWU88" s="227"/>
      <c r="VWV88" s="227"/>
      <c r="VWW88" s="227"/>
      <c r="VWX88" s="227"/>
      <c r="VWY88" s="227"/>
      <c r="VWZ88" s="227"/>
      <c r="VXA88" s="227"/>
      <c r="VXB88" s="227"/>
      <c r="VXC88" s="227"/>
      <c r="VXD88" s="227"/>
      <c r="VXE88" s="227"/>
      <c r="VXF88" s="227"/>
      <c r="VXG88" s="227"/>
      <c r="VXH88" s="227"/>
      <c r="VXI88" s="227"/>
      <c r="VXJ88" s="227"/>
      <c r="VXK88" s="227"/>
      <c r="VXL88" s="227"/>
      <c r="VXM88" s="227"/>
      <c r="VXN88" s="227"/>
      <c r="VXO88" s="227"/>
      <c r="VXP88" s="227"/>
      <c r="VXQ88" s="227"/>
      <c r="VXR88" s="227"/>
      <c r="VXS88" s="227"/>
      <c r="VXT88" s="227"/>
      <c r="VXU88" s="227"/>
      <c r="VXV88" s="227"/>
      <c r="VXW88" s="227"/>
      <c r="VXX88" s="227"/>
      <c r="VXY88" s="227"/>
      <c r="VXZ88" s="227"/>
      <c r="VYA88" s="227"/>
      <c r="VYB88" s="227"/>
      <c r="VYC88" s="227"/>
      <c r="VYD88" s="227"/>
      <c r="VYE88" s="227"/>
      <c r="VYF88" s="227"/>
      <c r="VYG88" s="227"/>
      <c r="VYH88" s="227"/>
      <c r="VYI88" s="227"/>
      <c r="VYJ88" s="227"/>
      <c r="VYK88" s="227"/>
      <c r="VYL88" s="227"/>
      <c r="VYM88" s="227"/>
      <c r="VYN88" s="227"/>
      <c r="VYO88" s="227"/>
      <c r="VYP88" s="227"/>
      <c r="VYQ88" s="227"/>
      <c r="VYR88" s="227"/>
      <c r="VYS88" s="227"/>
      <c r="VYT88" s="227"/>
      <c r="VYU88" s="227"/>
      <c r="VYV88" s="227"/>
      <c r="VYW88" s="227"/>
      <c r="VYX88" s="227"/>
      <c r="VYY88" s="227"/>
      <c r="VYZ88" s="227"/>
      <c r="VZA88" s="227"/>
      <c r="VZB88" s="227"/>
      <c r="VZC88" s="227"/>
      <c r="VZD88" s="227"/>
      <c r="VZE88" s="227"/>
      <c r="VZF88" s="227"/>
      <c r="VZG88" s="227"/>
      <c r="VZH88" s="227"/>
      <c r="VZI88" s="227"/>
      <c r="VZJ88" s="227"/>
      <c r="VZK88" s="227"/>
      <c r="VZL88" s="227"/>
      <c r="VZM88" s="227"/>
      <c r="VZN88" s="227"/>
      <c r="VZO88" s="227"/>
      <c r="VZP88" s="227"/>
      <c r="VZQ88" s="227"/>
      <c r="VZR88" s="227"/>
      <c r="VZS88" s="227"/>
      <c r="VZT88" s="227"/>
      <c r="VZU88" s="227"/>
      <c r="VZV88" s="227"/>
      <c r="VZW88" s="227"/>
      <c r="VZX88" s="227"/>
      <c r="VZY88" s="227"/>
      <c r="VZZ88" s="227"/>
      <c r="WAA88" s="227"/>
      <c r="WAB88" s="227"/>
      <c r="WAC88" s="227"/>
      <c r="WAD88" s="227"/>
      <c r="WAE88" s="227"/>
      <c r="WAF88" s="227"/>
      <c r="WAG88" s="227"/>
      <c r="WAH88" s="227"/>
      <c r="WAI88" s="227"/>
      <c r="WAJ88" s="227"/>
      <c r="WAK88" s="227"/>
      <c r="WAL88" s="227"/>
      <c r="WAM88" s="227"/>
      <c r="WAN88" s="227"/>
      <c r="WAO88" s="227"/>
      <c r="WAP88" s="227"/>
      <c r="WAQ88" s="227"/>
      <c r="WAR88" s="227"/>
      <c r="WAS88" s="227"/>
      <c r="WAT88" s="227"/>
      <c r="WAU88" s="227"/>
      <c r="WAV88" s="227"/>
      <c r="WAW88" s="227"/>
      <c r="WAX88" s="227"/>
      <c r="WAY88" s="227"/>
      <c r="WAZ88" s="227"/>
      <c r="WBA88" s="227"/>
      <c r="WBB88" s="227"/>
      <c r="WBC88" s="227"/>
      <c r="WBD88" s="227"/>
      <c r="WBE88" s="227"/>
      <c r="WBF88" s="227"/>
      <c r="WBG88" s="227"/>
      <c r="WBH88" s="227"/>
      <c r="WBI88" s="227"/>
      <c r="WBJ88" s="227"/>
      <c r="WBK88" s="227"/>
      <c r="WBL88" s="227"/>
      <c r="WBM88" s="227"/>
      <c r="WBN88" s="227"/>
      <c r="WBO88" s="227"/>
      <c r="WBP88" s="227"/>
      <c r="WBQ88" s="227"/>
      <c r="WBR88" s="227"/>
      <c r="WBS88" s="227"/>
      <c r="WBT88" s="227"/>
      <c r="WBU88" s="227"/>
      <c r="WBV88" s="227"/>
      <c r="WBW88" s="227"/>
      <c r="WBX88" s="227"/>
      <c r="WBY88" s="227"/>
      <c r="WBZ88" s="227"/>
      <c r="WCA88" s="227"/>
      <c r="WCB88" s="227"/>
      <c r="WCC88" s="227"/>
      <c r="WCD88" s="227"/>
      <c r="WCE88" s="227"/>
      <c r="WCF88" s="227"/>
      <c r="WCG88" s="227"/>
      <c r="WCH88" s="227"/>
      <c r="WCI88" s="227"/>
      <c r="WCJ88" s="227"/>
      <c r="WCK88" s="227"/>
      <c r="WCL88" s="227"/>
      <c r="WCM88" s="227"/>
      <c r="WCN88" s="227"/>
      <c r="WCO88" s="227"/>
      <c r="WCP88" s="227"/>
      <c r="WCQ88" s="227"/>
      <c r="WCR88" s="227"/>
      <c r="WCS88" s="227"/>
      <c r="WCT88" s="227"/>
      <c r="WCU88" s="227"/>
      <c r="WCV88" s="227"/>
      <c r="WCW88" s="227"/>
      <c r="WCX88" s="227"/>
      <c r="WCY88" s="227"/>
      <c r="WCZ88" s="227"/>
      <c r="WDA88" s="227"/>
      <c r="WDB88" s="227"/>
      <c r="WDC88" s="227"/>
      <c r="WDD88" s="227"/>
      <c r="WDE88" s="227"/>
      <c r="WDF88" s="227"/>
      <c r="WDG88" s="227"/>
      <c r="WDH88" s="227"/>
      <c r="WDI88" s="227"/>
      <c r="WDJ88" s="227"/>
      <c r="WDK88" s="227"/>
      <c r="WDL88" s="227"/>
      <c r="WDM88" s="227"/>
      <c r="WDN88" s="227"/>
      <c r="WDO88" s="227"/>
      <c r="WDP88" s="227"/>
      <c r="WDQ88" s="227"/>
      <c r="WDR88" s="227"/>
      <c r="WDS88" s="227"/>
      <c r="WDT88" s="227"/>
      <c r="WDU88" s="227"/>
      <c r="WDV88" s="227"/>
      <c r="WDW88" s="227"/>
      <c r="WDX88" s="227"/>
      <c r="WDY88" s="227"/>
      <c r="WDZ88" s="227"/>
      <c r="WEA88" s="227"/>
      <c r="WEB88" s="227"/>
      <c r="WEC88" s="227"/>
      <c r="WED88" s="227"/>
      <c r="WEE88" s="227"/>
      <c r="WEF88" s="227"/>
      <c r="WEG88" s="227"/>
      <c r="WEH88" s="227"/>
      <c r="WEI88" s="227"/>
      <c r="WEJ88" s="227"/>
      <c r="WEK88" s="227"/>
      <c r="WEL88" s="227"/>
      <c r="WEM88" s="227"/>
      <c r="WEN88" s="227"/>
      <c r="WEO88" s="227"/>
      <c r="WEP88" s="227"/>
      <c r="WEQ88" s="227"/>
      <c r="WER88" s="227"/>
      <c r="WES88" s="227"/>
      <c r="WET88" s="227"/>
      <c r="WEU88" s="227"/>
      <c r="WEV88" s="227"/>
      <c r="WEW88" s="227"/>
      <c r="WEX88" s="227"/>
      <c r="WEY88" s="227"/>
      <c r="WEZ88" s="227"/>
      <c r="WFA88" s="227"/>
      <c r="WFB88" s="227"/>
      <c r="WFC88" s="227"/>
      <c r="WFD88" s="227"/>
      <c r="WFE88" s="227"/>
      <c r="WFF88" s="227"/>
      <c r="WFG88" s="227"/>
      <c r="WFH88" s="227"/>
      <c r="WFI88" s="227"/>
      <c r="WFJ88" s="227"/>
      <c r="WFK88" s="227"/>
      <c r="WFL88" s="227"/>
      <c r="WFM88" s="227"/>
      <c r="WFN88" s="227"/>
      <c r="WFO88" s="227"/>
      <c r="WFP88" s="227"/>
      <c r="WFQ88" s="227"/>
      <c r="WFR88" s="227"/>
      <c r="WFS88" s="227"/>
      <c r="WFT88" s="227"/>
      <c r="WFU88" s="227"/>
      <c r="WFV88" s="227"/>
      <c r="WFW88" s="227"/>
      <c r="WFX88" s="227"/>
      <c r="WFY88" s="227"/>
      <c r="WFZ88" s="227"/>
      <c r="WGA88" s="227"/>
      <c r="WGB88" s="227"/>
      <c r="WGC88" s="227"/>
      <c r="WGD88" s="227"/>
      <c r="WGE88" s="227"/>
      <c r="WGF88" s="227"/>
      <c r="WGG88" s="227"/>
      <c r="WGH88" s="227"/>
      <c r="WGI88" s="227"/>
      <c r="WGJ88" s="227"/>
      <c r="WGK88" s="227"/>
      <c r="WGL88" s="227"/>
      <c r="WGM88" s="227"/>
      <c r="WGN88" s="227"/>
      <c r="WGO88" s="227"/>
      <c r="WGP88" s="227"/>
      <c r="WGQ88" s="227"/>
      <c r="WGR88" s="227"/>
      <c r="WGS88" s="227"/>
      <c r="WGT88" s="227"/>
      <c r="WGU88" s="227"/>
      <c r="WGV88" s="227"/>
      <c r="WGW88" s="227"/>
      <c r="WGX88" s="227"/>
      <c r="WGY88" s="227"/>
      <c r="WGZ88" s="227"/>
      <c r="WHA88" s="227"/>
      <c r="WHB88" s="227"/>
      <c r="WHC88" s="227"/>
      <c r="WHD88" s="227"/>
      <c r="WHE88" s="227"/>
      <c r="WHF88" s="227"/>
      <c r="WHG88" s="227"/>
      <c r="WHH88" s="227"/>
      <c r="WHI88" s="227"/>
      <c r="WHJ88" s="227"/>
      <c r="WHK88" s="227"/>
      <c r="WHL88" s="227"/>
      <c r="WHM88" s="227"/>
      <c r="WHN88" s="227"/>
      <c r="WHO88" s="227"/>
      <c r="WHP88" s="227"/>
      <c r="WHQ88" s="227"/>
      <c r="WHR88" s="227"/>
      <c r="WHS88" s="227"/>
      <c r="WHT88" s="227"/>
      <c r="WHU88" s="227"/>
      <c r="WHV88" s="227"/>
      <c r="WHW88" s="227"/>
      <c r="WHX88" s="227"/>
      <c r="WHY88" s="227"/>
      <c r="WHZ88" s="227"/>
      <c r="WIA88" s="227"/>
      <c r="WIB88" s="227"/>
      <c r="WIC88" s="227"/>
      <c r="WID88" s="227"/>
      <c r="WIE88" s="227"/>
      <c r="WIF88" s="227"/>
      <c r="WIG88" s="227"/>
      <c r="WIH88" s="227"/>
      <c r="WII88" s="227"/>
      <c r="WIJ88" s="227"/>
      <c r="WIK88" s="227"/>
      <c r="WIL88" s="227"/>
      <c r="WIM88" s="227"/>
      <c r="WIN88" s="227"/>
      <c r="WIO88" s="227"/>
      <c r="WIP88" s="227"/>
      <c r="WIQ88" s="227"/>
      <c r="WIR88" s="227"/>
      <c r="WIS88" s="227"/>
      <c r="WIT88" s="227"/>
      <c r="WIU88" s="227"/>
      <c r="WIV88" s="227"/>
      <c r="WIW88" s="227"/>
      <c r="WIX88" s="227"/>
      <c r="WIY88" s="227"/>
      <c r="WIZ88" s="227"/>
      <c r="WJA88" s="227"/>
      <c r="WJB88" s="227"/>
      <c r="WJC88" s="227"/>
      <c r="WJD88" s="227"/>
      <c r="WJE88" s="227"/>
      <c r="WJF88" s="227"/>
      <c r="WJG88" s="227"/>
      <c r="WJH88" s="227"/>
      <c r="WJI88" s="227"/>
      <c r="WJJ88" s="227"/>
      <c r="WJK88" s="227"/>
      <c r="WJL88" s="227"/>
      <c r="WJM88" s="227"/>
      <c r="WJN88" s="227"/>
      <c r="WJO88" s="227"/>
      <c r="WJP88" s="227"/>
      <c r="WJQ88" s="227"/>
      <c r="WJR88" s="227"/>
      <c r="WJS88" s="227"/>
      <c r="WJT88" s="227"/>
      <c r="WJU88" s="227"/>
      <c r="WJV88" s="227"/>
      <c r="WJW88" s="227"/>
      <c r="WJX88" s="227"/>
      <c r="WJY88" s="227"/>
      <c r="WJZ88" s="227"/>
      <c r="WKA88" s="227"/>
      <c r="WKB88" s="227"/>
      <c r="WKC88" s="227"/>
      <c r="WKD88" s="227"/>
      <c r="WKE88" s="227"/>
      <c r="WKF88" s="227"/>
      <c r="WKG88" s="227"/>
      <c r="WKH88" s="227"/>
      <c r="WKI88" s="227"/>
      <c r="WKJ88" s="227"/>
      <c r="WKK88" s="227"/>
      <c r="WKL88" s="227"/>
      <c r="WKM88" s="227"/>
      <c r="WKN88" s="227"/>
      <c r="WKO88" s="227"/>
      <c r="WKP88" s="227"/>
      <c r="WKQ88" s="227"/>
      <c r="WKR88" s="227"/>
      <c r="WKS88" s="227"/>
      <c r="WKT88" s="227"/>
      <c r="WKU88" s="227"/>
      <c r="WKV88" s="227"/>
      <c r="WKW88" s="227"/>
      <c r="WKX88" s="227"/>
      <c r="WKY88" s="227"/>
      <c r="WKZ88" s="227"/>
      <c r="WLA88" s="227"/>
      <c r="WLB88" s="227"/>
      <c r="WLC88" s="227"/>
      <c r="WLD88" s="227"/>
      <c r="WLE88" s="227"/>
      <c r="WLF88" s="227"/>
      <c r="WLG88" s="227"/>
      <c r="WLH88" s="227"/>
      <c r="WLI88" s="227"/>
      <c r="WLJ88" s="227"/>
      <c r="WLK88" s="227"/>
      <c r="WLL88" s="227"/>
      <c r="WLM88" s="227"/>
      <c r="WLN88" s="227"/>
      <c r="WLO88" s="227"/>
      <c r="WLP88" s="227"/>
      <c r="WLQ88" s="227"/>
      <c r="WLR88" s="227"/>
      <c r="WLS88" s="227"/>
      <c r="WLT88" s="227"/>
      <c r="WLU88" s="227"/>
      <c r="WLV88" s="227"/>
      <c r="WLW88" s="227"/>
      <c r="WLX88" s="227"/>
      <c r="WLY88" s="227"/>
      <c r="WLZ88" s="227"/>
      <c r="WMA88" s="227"/>
      <c r="WMB88" s="227"/>
      <c r="WMC88" s="227"/>
      <c r="WMD88" s="227"/>
      <c r="WME88" s="227"/>
      <c r="WMF88" s="227"/>
      <c r="WMG88" s="227"/>
      <c r="WMH88" s="227"/>
      <c r="WMI88" s="227"/>
      <c r="WMJ88" s="227"/>
      <c r="WMK88" s="227"/>
      <c r="WML88" s="227"/>
      <c r="WMM88" s="227"/>
      <c r="WMN88" s="227"/>
      <c r="WMO88" s="227"/>
      <c r="WMP88" s="227"/>
      <c r="WMQ88" s="227"/>
      <c r="WMR88" s="227"/>
      <c r="WMS88" s="227"/>
      <c r="WMT88" s="227"/>
      <c r="WMU88" s="227"/>
      <c r="WMV88" s="227"/>
      <c r="WMW88" s="227"/>
      <c r="WMX88" s="227"/>
      <c r="WMY88" s="227"/>
      <c r="WMZ88" s="227"/>
      <c r="WNA88" s="227"/>
      <c r="WNB88" s="227"/>
      <c r="WNC88" s="227"/>
      <c r="WND88" s="227"/>
      <c r="WNE88" s="227"/>
      <c r="WNF88" s="227"/>
      <c r="WNG88" s="227"/>
      <c r="WNH88" s="227"/>
      <c r="WNI88" s="227"/>
      <c r="WNJ88" s="227"/>
      <c r="WNK88" s="227"/>
      <c r="WNL88" s="227"/>
      <c r="WNM88" s="227"/>
      <c r="WNN88" s="227"/>
      <c r="WNO88" s="227"/>
      <c r="WNP88" s="227"/>
      <c r="WNQ88" s="227"/>
      <c r="WNR88" s="227"/>
      <c r="WNS88" s="227"/>
      <c r="WNT88" s="227"/>
      <c r="WNU88" s="227"/>
      <c r="WNV88" s="227"/>
      <c r="WNW88" s="227"/>
      <c r="WNX88" s="227"/>
      <c r="WNY88" s="227"/>
      <c r="WNZ88" s="227"/>
      <c r="WOA88" s="227"/>
      <c r="WOB88" s="227"/>
      <c r="WOC88" s="227"/>
      <c r="WOD88" s="227"/>
      <c r="WOE88" s="227"/>
      <c r="WOF88" s="227"/>
      <c r="WOG88" s="227"/>
      <c r="WOH88" s="227"/>
      <c r="WOI88" s="227"/>
      <c r="WOJ88" s="227"/>
      <c r="WOK88" s="227"/>
      <c r="WOL88" s="227"/>
      <c r="WOM88" s="227"/>
      <c r="WON88" s="227"/>
      <c r="WOO88" s="227"/>
      <c r="WOP88" s="227"/>
      <c r="WOQ88" s="227"/>
      <c r="WOR88" s="227"/>
      <c r="WOS88" s="227"/>
      <c r="WOT88" s="227"/>
      <c r="WOU88" s="227"/>
      <c r="WOV88" s="227"/>
      <c r="WOW88" s="227"/>
      <c r="WOX88" s="227"/>
      <c r="WOY88" s="227"/>
      <c r="WOZ88" s="227"/>
      <c r="WPA88" s="227"/>
      <c r="WPB88" s="227"/>
      <c r="WPC88" s="227"/>
      <c r="WPD88" s="227"/>
      <c r="WPE88" s="227"/>
      <c r="WPF88" s="227"/>
      <c r="WPG88" s="227"/>
      <c r="WPH88" s="227"/>
      <c r="WPI88" s="227"/>
      <c r="WPJ88" s="227"/>
      <c r="WPK88" s="227"/>
      <c r="WPL88" s="227"/>
      <c r="WPM88" s="227"/>
      <c r="WPN88" s="227"/>
      <c r="WPO88" s="227"/>
      <c r="WPP88" s="227"/>
      <c r="WPQ88" s="227"/>
      <c r="WPR88" s="227"/>
      <c r="WPS88" s="227"/>
      <c r="WPT88" s="227"/>
      <c r="WPU88" s="227"/>
      <c r="WPV88" s="227"/>
      <c r="WPW88" s="227"/>
      <c r="WPX88" s="227"/>
      <c r="WPY88" s="227"/>
      <c r="WPZ88" s="227"/>
      <c r="WQA88" s="227"/>
      <c r="WQB88" s="227"/>
      <c r="WQC88" s="227"/>
      <c r="WQD88" s="227"/>
      <c r="WQE88" s="227"/>
      <c r="WQF88" s="227"/>
      <c r="WQG88" s="227"/>
      <c r="WQH88" s="227"/>
      <c r="WQI88" s="227"/>
      <c r="WQJ88" s="227"/>
      <c r="WQK88" s="227"/>
      <c r="WQL88" s="227"/>
      <c r="WQM88" s="227"/>
      <c r="WQN88" s="227"/>
      <c r="WQO88" s="227"/>
      <c r="WQP88" s="227"/>
      <c r="WQQ88" s="227"/>
      <c r="WQR88" s="227"/>
      <c r="WQS88" s="227"/>
      <c r="WQT88" s="227"/>
      <c r="WQU88" s="227"/>
      <c r="WQV88" s="227"/>
      <c r="WQW88" s="227"/>
      <c r="WQX88" s="227"/>
      <c r="WQY88" s="227"/>
      <c r="WQZ88" s="227"/>
      <c r="WRA88" s="227"/>
      <c r="WRB88" s="227"/>
      <c r="WRC88" s="227"/>
      <c r="WRD88" s="227"/>
      <c r="WRE88" s="227"/>
      <c r="WRF88" s="227"/>
      <c r="WRG88" s="227"/>
      <c r="WRH88" s="227"/>
      <c r="WRI88" s="227"/>
      <c r="WRJ88" s="227"/>
      <c r="WRK88" s="227"/>
      <c r="WRL88" s="227"/>
      <c r="WRM88" s="227"/>
      <c r="WRN88" s="227"/>
      <c r="WRO88" s="227"/>
      <c r="WRP88" s="227"/>
      <c r="WRQ88" s="227"/>
      <c r="WRR88" s="227"/>
      <c r="WRS88" s="227"/>
      <c r="WRT88" s="227"/>
      <c r="WRU88" s="227"/>
      <c r="WRV88" s="227"/>
      <c r="WRW88" s="227"/>
      <c r="WRX88" s="227"/>
      <c r="WRY88" s="227"/>
      <c r="WRZ88" s="227"/>
      <c r="WSA88" s="227"/>
      <c r="WSB88" s="227"/>
      <c r="WSC88" s="227"/>
      <c r="WSD88" s="227"/>
      <c r="WSE88" s="227"/>
      <c r="WSF88" s="227"/>
      <c r="WSG88" s="227"/>
      <c r="WSH88" s="227"/>
      <c r="WSI88" s="227"/>
      <c r="WSJ88" s="227"/>
      <c r="WSK88" s="227"/>
      <c r="WSL88" s="227"/>
      <c r="WSM88" s="227"/>
      <c r="WSN88" s="227"/>
      <c r="WSO88" s="227"/>
      <c r="WSP88" s="227"/>
      <c r="WSQ88" s="227"/>
      <c r="WSR88" s="227"/>
      <c r="WSS88" s="227"/>
      <c r="WST88" s="227"/>
      <c r="WSU88" s="227"/>
      <c r="WSV88" s="227"/>
      <c r="WSW88" s="227"/>
      <c r="WSX88" s="227"/>
      <c r="WSY88" s="227"/>
      <c r="WSZ88" s="227"/>
      <c r="WTA88" s="227"/>
      <c r="WTB88" s="227"/>
      <c r="WTC88" s="227"/>
      <c r="WTD88" s="227"/>
      <c r="WTE88" s="227"/>
      <c r="WTF88" s="227"/>
      <c r="WTG88" s="227"/>
      <c r="WTH88" s="227"/>
      <c r="WTI88" s="227"/>
      <c r="WTJ88" s="227"/>
      <c r="WTK88" s="227"/>
      <c r="WTL88" s="227"/>
      <c r="WTM88" s="227"/>
      <c r="WTN88" s="227"/>
      <c r="WTO88" s="227"/>
      <c r="WTP88" s="227"/>
      <c r="WTQ88" s="227"/>
      <c r="WTR88" s="227"/>
      <c r="WTS88" s="227"/>
      <c r="WTT88" s="227"/>
      <c r="WTU88" s="227"/>
      <c r="WTV88" s="227"/>
      <c r="WTW88" s="227"/>
      <c r="WTX88" s="227"/>
      <c r="WTY88" s="227"/>
      <c r="WTZ88" s="227"/>
      <c r="WUA88" s="227"/>
      <c r="WUB88" s="227"/>
      <c r="WUC88" s="227"/>
      <c r="WUD88" s="227"/>
      <c r="WUE88" s="227"/>
      <c r="WUF88" s="227"/>
      <c r="WUG88" s="227"/>
      <c r="WUH88" s="227"/>
      <c r="WUI88" s="227"/>
      <c r="WUJ88" s="227"/>
      <c r="WUK88" s="227"/>
      <c r="WUL88" s="227"/>
      <c r="WUM88" s="227"/>
      <c r="WUN88" s="227"/>
      <c r="WUO88" s="227"/>
      <c r="WUP88" s="227"/>
      <c r="WUQ88" s="227"/>
      <c r="WUR88" s="227"/>
      <c r="WUS88" s="227"/>
      <c r="WUT88" s="227"/>
      <c r="WUU88" s="227"/>
      <c r="WUV88" s="227"/>
      <c r="WUW88" s="227"/>
      <c r="WUX88" s="227"/>
      <c r="WUY88" s="227"/>
      <c r="WUZ88" s="227"/>
      <c r="WVA88" s="227"/>
      <c r="WVB88" s="227"/>
      <c r="WVC88" s="227"/>
      <c r="WVD88" s="227"/>
      <c r="WVE88" s="227"/>
      <c r="WVF88" s="227"/>
      <c r="WVG88" s="227"/>
      <c r="WVH88" s="227"/>
      <c r="WVI88" s="227"/>
      <c r="WVJ88" s="227"/>
      <c r="WVK88" s="227"/>
      <c r="WVL88" s="227"/>
      <c r="WVM88" s="227"/>
      <c r="WVN88" s="227"/>
      <c r="WVO88" s="227"/>
      <c r="WVP88" s="227"/>
      <c r="WVQ88" s="227"/>
      <c r="WVR88" s="227"/>
      <c r="WVS88" s="227"/>
      <c r="WVT88" s="227"/>
      <c r="WVU88" s="227"/>
      <c r="WVV88" s="227"/>
      <c r="WVW88" s="227"/>
      <c r="WVX88" s="227"/>
      <c r="WVY88" s="227"/>
      <c r="WVZ88" s="227"/>
      <c r="WWA88" s="227"/>
      <c r="WWB88" s="227"/>
      <c r="WWC88" s="227"/>
      <c r="WWD88" s="227"/>
      <c r="WWE88" s="227"/>
      <c r="WWF88" s="227"/>
      <c r="WWG88" s="227"/>
      <c r="WWH88" s="227"/>
      <c r="WWI88" s="227"/>
      <c r="WWJ88" s="227"/>
      <c r="WWK88" s="227"/>
      <c r="WWL88" s="227"/>
      <c r="WWM88" s="227"/>
      <c r="WWN88" s="227"/>
      <c r="WWO88" s="227"/>
      <c r="WWP88" s="227"/>
      <c r="WWQ88" s="227"/>
      <c r="WWR88" s="227"/>
      <c r="WWS88" s="227"/>
      <c r="WWT88" s="227"/>
      <c r="WWU88" s="227"/>
      <c r="WWV88" s="227"/>
      <c r="WWW88" s="227"/>
      <c r="WWX88" s="227"/>
      <c r="WWY88" s="227"/>
      <c r="WWZ88" s="227"/>
      <c r="WXA88" s="227"/>
      <c r="WXB88" s="227"/>
      <c r="WXC88" s="227"/>
      <c r="WXD88" s="227"/>
      <c r="WXE88" s="227"/>
      <c r="WXF88" s="227"/>
      <c r="WXG88" s="227"/>
      <c r="WXH88" s="227"/>
      <c r="WXI88" s="227"/>
      <c r="WXJ88" s="227"/>
      <c r="WXK88" s="227"/>
      <c r="WXL88" s="227"/>
      <c r="WXM88" s="227"/>
      <c r="WXN88" s="227"/>
      <c r="WXO88" s="227"/>
      <c r="WXP88" s="227"/>
      <c r="WXQ88" s="227"/>
      <c r="WXR88" s="227"/>
      <c r="WXS88" s="227"/>
      <c r="WXT88" s="227"/>
      <c r="WXU88" s="227"/>
      <c r="WXV88" s="227"/>
      <c r="WXW88" s="227"/>
      <c r="WXX88" s="227"/>
      <c r="WXY88" s="227"/>
      <c r="WXZ88" s="227"/>
      <c r="WYA88" s="227"/>
      <c r="WYB88" s="227"/>
      <c r="WYC88" s="227"/>
      <c r="WYD88" s="227"/>
      <c r="WYE88" s="227"/>
      <c r="WYF88" s="227"/>
      <c r="WYG88" s="227"/>
      <c r="WYH88" s="227"/>
      <c r="WYI88" s="227"/>
      <c r="WYJ88" s="227"/>
      <c r="WYK88" s="227"/>
      <c r="WYL88" s="227"/>
      <c r="WYM88" s="227"/>
      <c r="WYN88" s="227"/>
      <c r="WYO88" s="227"/>
      <c r="WYP88" s="227"/>
      <c r="WYQ88" s="227"/>
      <c r="WYR88" s="227"/>
      <c r="WYS88" s="227"/>
      <c r="WYT88" s="227"/>
      <c r="WYU88" s="227"/>
      <c r="WYV88" s="227"/>
      <c r="WYW88" s="227"/>
      <c r="WYX88" s="227"/>
      <c r="WYY88" s="227"/>
      <c r="WYZ88" s="227"/>
      <c r="WZA88" s="227"/>
      <c r="WZB88" s="227"/>
      <c r="WZC88" s="227"/>
      <c r="WZD88" s="227"/>
      <c r="WZE88" s="227"/>
      <c r="WZF88" s="227"/>
      <c r="WZG88" s="227"/>
      <c r="WZH88" s="227"/>
      <c r="WZI88" s="227"/>
      <c r="WZJ88" s="227"/>
      <c r="WZK88" s="227"/>
      <c r="WZL88" s="227"/>
      <c r="WZM88" s="227"/>
      <c r="WZN88" s="227"/>
      <c r="WZO88" s="227"/>
      <c r="WZP88" s="227"/>
      <c r="WZQ88" s="227"/>
      <c r="WZR88" s="227"/>
      <c r="WZS88" s="227"/>
      <c r="WZT88" s="227"/>
      <c r="WZU88" s="227"/>
      <c r="WZV88" s="227"/>
      <c r="WZW88" s="227"/>
      <c r="WZX88" s="227"/>
      <c r="WZY88" s="227"/>
      <c r="WZZ88" s="227"/>
      <c r="XAA88" s="227"/>
      <c r="XAB88" s="227"/>
      <c r="XAC88" s="227"/>
      <c r="XAD88" s="227"/>
      <c r="XAE88" s="227"/>
      <c r="XAF88" s="227"/>
      <c r="XAG88" s="227"/>
      <c r="XAH88" s="227"/>
      <c r="XAI88" s="227"/>
      <c r="XAJ88" s="227"/>
      <c r="XAK88" s="227"/>
      <c r="XAL88" s="227"/>
      <c r="XAM88" s="227"/>
      <c r="XAN88" s="227"/>
      <c r="XAO88" s="227"/>
      <c r="XAP88" s="227"/>
      <c r="XAQ88" s="227"/>
      <c r="XAR88" s="227"/>
      <c r="XAS88" s="227"/>
      <c r="XAT88" s="227"/>
      <c r="XAU88" s="227"/>
      <c r="XAV88" s="227"/>
      <c r="XAW88" s="227"/>
      <c r="XAX88" s="227"/>
      <c r="XAY88" s="227"/>
      <c r="XAZ88" s="227"/>
      <c r="XBA88" s="227"/>
      <c r="XBB88" s="227"/>
      <c r="XBC88" s="227"/>
      <c r="XBD88" s="227"/>
      <c r="XBE88" s="227"/>
      <c r="XBF88" s="227"/>
      <c r="XBG88" s="227"/>
      <c r="XBH88" s="227"/>
      <c r="XBI88" s="227"/>
      <c r="XBJ88" s="227"/>
      <c r="XBK88" s="227"/>
      <c r="XBL88" s="227"/>
      <c r="XBM88" s="227"/>
      <c r="XBN88" s="227"/>
      <c r="XBO88" s="227"/>
      <c r="XBP88" s="227"/>
      <c r="XBQ88" s="227"/>
      <c r="XBR88" s="227"/>
      <c r="XBS88" s="227"/>
      <c r="XBT88" s="227"/>
      <c r="XBU88" s="227"/>
      <c r="XBV88" s="227"/>
      <c r="XBW88" s="227"/>
      <c r="XBX88" s="227"/>
      <c r="XBY88" s="227"/>
      <c r="XBZ88" s="227"/>
      <c r="XCA88" s="227"/>
      <c r="XCB88" s="227"/>
      <c r="XCC88" s="227"/>
      <c r="XCD88" s="227"/>
      <c r="XCE88" s="227"/>
      <c r="XCF88" s="227"/>
      <c r="XCG88" s="227"/>
      <c r="XCH88" s="227"/>
      <c r="XCI88" s="227"/>
      <c r="XCJ88" s="227"/>
      <c r="XCK88" s="227"/>
      <c r="XCL88" s="227"/>
      <c r="XCM88" s="227"/>
      <c r="XCN88" s="227"/>
      <c r="XCO88" s="227"/>
      <c r="XCP88" s="227"/>
      <c r="XCQ88" s="227"/>
      <c r="XCR88" s="227"/>
      <c r="XCS88" s="227"/>
      <c r="XCT88" s="227"/>
      <c r="XCU88" s="227"/>
      <c r="XCV88" s="227"/>
      <c r="XCW88" s="227"/>
      <c r="XCX88" s="227"/>
      <c r="XCY88" s="227"/>
      <c r="XCZ88" s="227"/>
      <c r="XDA88" s="227"/>
      <c r="XDB88" s="227"/>
      <c r="XDC88" s="227"/>
      <c r="XDD88" s="227"/>
      <c r="XDE88" s="227"/>
      <c r="XDF88" s="227"/>
      <c r="XDG88" s="227"/>
      <c r="XDH88" s="227"/>
      <c r="XDI88" s="227"/>
      <c r="XDJ88" s="227"/>
      <c r="XDK88" s="227"/>
      <c r="XDL88" s="227"/>
      <c r="XDM88" s="227"/>
      <c r="XDN88" s="227"/>
      <c r="XDO88" s="227"/>
      <c r="XDP88" s="227"/>
      <c r="XDQ88" s="227"/>
      <c r="XDR88" s="227"/>
      <c r="XDS88" s="227"/>
      <c r="XDT88" s="227"/>
      <c r="XDU88" s="227"/>
      <c r="XDV88" s="227"/>
      <c r="XDW88" s="227"/>
      <c r="XDX88" s="227"/>
      <c r="XDY88" s="227"/>
      <c r="XDZ88" s="227"/>
      <c r="XEA88" s="227"/>
      <c r="XEB88" s="227"/>
      <c r="XEC88" s="227"/>
      <c r="XED88" s="227"/>
      <c r="XEE88" s="227"/>
      <c r="XEF88" s="227"/>
      <c r="XEG88" s="227"/>
      <c r="XEH88" s="227"/>
      <c r="XEI88" s="227"/>
      <c r="XEJ88" s="227"/>
      <c r="XEK88" s="227"/>
      <c r="XEL88" s="227"/>
      <c r="XEM88" s="227"/>
      <c r="XEN88" s="227"/>
      <c r="XEO88" s="227"/>
      <c r="XEP88" s="227"/>
      <c r="XEQ88" s="227"/>
      <c r="XER88" s="227"/>
      <c r="XES88" s="227"/>
      <c r="XET88" s="227"/>
      <c r="XEU88" s="227"/>
      <c r="XEV88" s="227"/>
      <c r="XEW88" s="227"/>
      <c r="XEX88" s="227"/>
      <c r="XEY88" s="227"/>
      <c r="XEZ88" s="227"/>
      <c r="XFA88" s="227"/>
      <c r="XFB88" s="227"/>
      <c r="XFC88" s="227"/>
      <c r="XFD88" s="227"/>
    </row>
    <row r="89" spans="1:16384" s="4" customFormat="1">
      <c r="A89" s="6"/>
      <c r="B89" s="6"/>
      <c r="C89" s="6"/>
      <c r="D89" s="57" t="s">
        <v>3</v>
      </c>
      <c r="E89" s="92" t="s">
        <v>54</v>
      </c>
      <c r="F89" s="143">
        <v>0</v>
      </c>
      <c r="G89" s="96">
        <v>1</v>
      </c>
      <c r="H89" s="96">
        <v>1</v>
      </c>
      <c r="I89" s="143">
        <f t="shared" si="21"/>
        <v>2</v>
      </c>
      <c r="J89" s="96">
        <v>0</v>
      </c>
      <c r="K89" s="96">
        <v>1</v>
      </c>
      <c r="L89" s="96">
        <v>0</v>
      </c>
      <c r="M89" s="143">
        <v>1</v>
      </c>
      <c r="N89" s="96">
        <v>0</v>
      </c>
      <c r="O89" s="96">
        <v>0</v>
      </c>
      <c r="P89" s="143">
        <v>0</v>
      </c>
      <c r="Q89" s="143">
        <v>0</v>
      </c>
      <c r="R89" s="143">
        <v>0</v>
      </c>
      <c r="S89" s="143">
        <v>1</v>
      </c>
      <c r="T89" s="143">
        <v>1</v>
      </c>
      <c r="U89" s="143">
        <v>1</v>
      </c>
      <c r="V89" s="143">
        <v>0</v>
      </c>
      <c r="W89" s="198"/>
      <c r="X89" s="198"/>
      <c r="Y89" s="198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  <c r="CQ89" s="227"/>
      <c r="CR89" s="227"/>
      <c r="CS89" s="227"/>
      <c r="CT89" s="227"/>
      <c r="CU89" s="227"/>
      <c r="CV89" s="227"/>
      <c r="CW89" s="227"/>
      <c r="CX89" s="227"/>
      <c r="CY89" s="227"/>
      <c r="CZ89" s="227"/>
      <c r="DA89" s="227"/>
      <c r="DB89" s="227"/>
      <c r="DC89" s="227"/>
      <c r="DD89" s="227"/>
      <c r="DE89" s="227"/>
      <c r="DF89" s="227"/>
      <c r="DG89" s="227"/>
      <c r="DH89" s="227"/>
      <c r="DI89" s="227"/>
      <c r="DJ89" s="227"/>
      <c r="DK89" s="227"/>
      <c r="DL89" s="227"/>
      <c r="DM89" s="227"/>
      <c r="DN89" s="227"/>
      <c r="DO89" s="227"/>
      <c r="DP89" s="227"/>
      <c r="DQ89" s="227"/>
      <c r="DR89" s="227"/>
      <c r="DS89" s="227"/>
      <c r="DT89" s="227"/>
      <c r="DU89" s="227"/>
      <c r="DV89" s="227"/>
      <c r="DW89" s="227"/>
      <c r="DX89" s="227"/>
      <c r="DY89" s="227"/>
      <c r="DZ89" s="227"/>
      <c r="EA89" s="227"/>
      <c r="EB89" s="227"/>
      <c r="EC89" s="227"/>
      <c r="ED89" s="227"/>
      <c r="EE89" s="227"/>
      <c r="EF89" s="227"/>
      <c r="EG89" s="227"/>
      <c r="EH89" s="227"/>
      <c r="EI89" s="227"/>
      <c r="EJ89" s="227"/>
      <c r="EK89" s="227"/>
      <c r="EL89" s="227"/>
      <c r="EM89" s="227"/>
      <c r="EN89" s="227"/>
      <c r="EO89" s="227"/>
      <c r="EP89" s="227"/>
      <c r="EQ89" s="227"/>
      <c r="ER89" s="227"/>
      <c r="ES89" s="227"/>
      <c r="ET89" s="227"/>
      <c r="EU89" s="227"/>
      <c r="EV89" s="227"/>
      <c r="EW89" s="227"/>
      <c r="EX89" s="227"/>
      <c r="EY89" s="227"/>
      <c r="EZ89" s="227"/>
      <c r="FA89" s="227"/>
      <c r="FB89" s="227"/>
      <c r="FC89" s="227"/>
      <c r="FD89" s="227"/>
      <c r="FE89" s="227"/>
      <c r="FF89" s="227"/>
      <c r="FG89" s="227"/>
      <c r="FH89" s="227"/>
      <c r="FI89" s="227"/>
      <c r="FJ89" s="227"/>
      <c r="FK89" s="227"/>
      <c r="FL89" s="227"/>
      <c r="FM89" s="227"/>
      <c r="FN89" s="227"/>
      <c r="FO89" s="227"/>
      <c r="FP89" s="227"/>
      <c r="FQ89" s="227"/>
      <c r="FR89" s="227"/>
      <c r="FS89" s="227"/>
      <c r="FT89" s="227"/>
      <c r="FU89" s="227"/>
      <c r="FV89" s="227"/>
      <c r="FW89" s="227"/>
      <c r="FX89" s="227"/>
      <c r="FY89" s="227"/>
      <c r="FZ89" s="227"/>
      <c r="GA89" s="227"/>
      <c r="GB89" s="227"/>
      <c r="GC89" s="227"/>
      <c r="GD89" s="227"/>
      <c r="GE89" s="227"/>
      <c r="GF89" s="227"/>
      <c r="GG89" s="227"/>
      <c r="GH89" s="227"/>
      <c r="GI89" s="227"/>
      <c r="GJ89" s="227"/>
      <c r="GK89" s="227"/>
      <c r="GL89" s="227"/>
      <c r="GM89" s="227"/>
      <c r="GN89" s="227"/>
      <c r="GO89" s="227"/>
      <c r="GP89" s="227"/>
      <c r="GQ89" s="227"/>
      <c r="GR89" s="227"/>
      <c r="GS89" s="227"/>
      <c r="GT89" s="227"/>
      <c r="GU89" s="227"/>
      <c r="GV89" s="227"/>
      <c r="GW89" s="227"/>
      <c r="GX89" s="227"/>
      <c r="GY89" s="227"/>
      <c r="GZ89" s="227"/>
      <c r="HA89" s="227"/>
      <c r="HB89" s="227"/>
      <c r="HC89" s="227"/>
      <c r="HD89" s="227"/>
      <c r="HE89" s="227"/>
      <c r="HF89" s="227"/>
      <c r="HG89" s="227"/>
      <c r="HH89" s="227"/>
      <c r="HI89" s="227"/>
      <c r="HJ89" s="227"/>
      <c r="HK89" s="227"/>
      <c r="HL89" s="227"/>
      <c r="HM89" s="227"/>
      <c r="HN89" s="227"/>
      <c r="HO89" s="227"/>
      <c r="HP89" s="227"/>
      <c r="HQ89" s="227"/>
      <c r="HR89" s="227"/>
      <c r="HS89" s="227"/>
      <c r="HT89" s="227"/>
      <c r="HU89" s="227"/>
      <c r="HV89" s="227"/>
      <c r="HW89" s="227"/>
      <c r="HX89" s="227"/>
      <c r="HY89" s="227"/>
      <c r="HZ89" s="227"/>
      <c r="IA89" s="227"/>
      <c r="IB89" s="227"/>
      <c r="IC89" s="227"/>
      <c r="ID89" s="227"/>
      <c r="IE89" s="227"/>
      <c r="IF89" s="227"/>
      <c r="IG89" s="227"/>
      <c r="IH89" s="227"/>
      <c r="II89" s="227"/>
      <c r="IJ89" s="227"/>
      <c r="IK89" s="227"/>
      <c r="IL89" s="227"/>
      <c r="IM89" s="227"/>
      <c r="IN89" s="227"/>
      <c r="IO89" s="227"/>
      <c r="IP89" s="227"/>
      <c r="IQ89" s="227"/>
      <c r="IR89" s="227"/>
      <c r="IS89" s="227"/>
      <c r="IT89" s="227"/>
      <c r="IU89" s="227"/>
      <c r="IV89" s="227"/>
      <c r="IW89" s="227"/>
      <c r="IX89" s="227"/>
      <c r="IY89" s="227"/>
      <c r="IZ89" s="227"/>
      <c r="JA89" s="227"/>
      <c r="JB89" s="227"/>
      <c r="JC89" s="227"/>
      <c r="JD89" s="227"/>
      <c r="JE89" s="227"/>
      <c r="JF89" s="227"/>
      <c r="JG89" s="227"/>
      <c r="JH89" s="227"/>
      <c r="JI89" s="227"/>
      <c r="JJ89" s="227"/>
      <c r="JK89" s="227"/>
      <c r="JL89" s="227"/>
      <c r="JM89" s="227"/>
      <c r="JN89" s="227"/>
      <c r="JO89" s="227"/>
      <c r="JP89" s="227"/>
      <c r="JQ89" s="227"/>
      <c r="JR89" s="227"/>
      <c r="JS89" s="227"/>
      <c r="JT89" s="227"/>
      <c r="JU89" s="227"/>
      <c r="JV89" s="227"/>
      <c r="JW89" s="227"/>
      <c r="JX89" s="227"/>
      <c r="JY89" s="227"/>
      <c r="JZ89" s="227"/>
      <c r="KA89" s="227"/>
      <c r="KB89" s="227"/>
      <c r="KC89" s="227"/>
      <c r="KD89" s="227"/>
      <c r="KE89" s="227"/>
      <c r="KF89" s="227"/>
      <c r="KG89" s="227"/>
      <c r="KH89" s="227"/>
      <c r="KI89" s="227"/>
      <c r="KJ89" s="227"/>
      <c r="KK89" s="227"/>
      <c r="KL89" s="227"/>
      <c r="KM89" s="227"/>
      <c r="KN89" s="227"/>
      <c r="KO89" s="227"/>
      <c r="KP89" s="227"/>
      <c r="KQ89" s="227"/>
      <c r="KR89" s="227"/>
      <c r="KS89" s="227"/>
      <c r="KT89" s="227"/>
      <c r="KU89" s="227"/>
      <c r="KV89" s="227"/>
      <c r="KW89" s="227"/>
      <c r="KX89" s="227"/>
      <c r="KY89" s="227"/>
      <c r="KZ89" s="227"/>
      <c r="LA89" s="227"/>
      <c r="LB89" s="227"/>
      <c r="LC89" s="227"/>
      <c r="LD89" s="227"/>
      <c r="LE89" s="227"/>
      <c r="LF89" s="227"/>
      <c r="LG89" s="227"/>
      <c r="LH89" s="227"/>
      <c r="LI89" s="227"/>
      <c r="LJ89" s="227"/>
      <c r="LK89" s="227"/>
      <c r="LL89" s="227"/>
      <c r="LM89" s="227"/>
      <c r="LN89" s="227"/>
      <c r="LO89" s="227"/>
      <c r="LP89" s="227"/>
      <c r="LQ89" s="227"/>
      <c r="LR89" s="227"/>
      <c r="LS89" s="227"/>
      <c r="LT89" s="227"/>
      <c r="LU89" s="227"/>
      <c r="LV89" s="227"/>
      <c r="LW89" s="227"/>
      <c r="LX89" s="227"/>
      <c r="LY89" s="227"/>
      <c r="LZ89" s="227"/>
      <c r="MA89" s="227"/>
      <c r="MB89" s="227"/>
      <c r="MC89" s="227"/>
      <c r="MD89" s="227"/>
      <c r="ME89" s="227"/>
      <c r="MF89" s="227"/>
      <c r="MG89" s="227"/>
      <c r="MH89" s="227"/>
      <c r="MI89" s="227"/>
      <c r="MJ89" s="227"/>
      <c r="MK89" s="227"/>
      <c r="ML89" s="227"/>
      <c r="MM89" s="227"/>
      <c r="MN89" s="227"/>
      <c r="MO89" s="227"/>
      <c r="MP89" s="227"/>
      <c r="MQ89" s="227"/>
      <c r="MR89" s="227"/>
      <c r="MS89" s="227"/>
      <c r="MT89" s="227"/>
      <c r="MU89" s="227"/>
      <c r="MV89" s="227"/>
      <c r="MW89" s="227"/>
      <c r="MX89" s="227"/>
      <c r="MY89" s="227"/>
      <c r="MZ89" s="227"/>
      <c r="NA89" s="227"/>
      <c r="NB89" s="227"/>
      <c r="NC89" s="227"/>
      <c r="ND89" s="227"/>
      <c r="NE89" s="227"/>
      <c r="NF89" s="227"/>
      <c r="NG89" s="227"/>
      <c r="NH89" s="227"/>
      <c r="NI89" s="227"/>
      <c r="NJ89" s="227"/>
      <c r="NK89" s="227"/>
      <c r="NL89" s="227"/>
      <c r="NM89" s="227"/>
      <c r="NN89" s="227"/>
      <c r="NO89" s="227"/>
      <c r="NP89" s="227"/>
      <c r="NQ89" s="227"/>
      <c r="NR89" s="227"/>
      <c r="NS89" s="227"/>
      <c r="NT89" s="227"/>
      <c r="NU89" s="227"/>
      <c r="NV89" s="227"/>
      <c r="NW89" s="227"/>
      <c r="NX89" s="227"/>
      <c r="NY89" s="227"/>
      <c r="NZ89" s="227"/>
      <c r="OA89" s="227"/>
      <c r="OB89" s="227"/>
      <c r="OC89" s="227"/>
      <c r="OD89" s="227"/>
      <c r="OE89" s="227"/>
      <c r="OF89" s="227"/>
      <c r="OG89" s="227"/>
      <c r="OH89" s="227"/>
      <c r="OI89" s="227"/>
      <c r="OJ89" s="227"/>
      <c r="OK89" s="227"/>
      <c r="OL89" s="227"/>
      <c r="OM89" s="227"/>
      <c r="ON89" s="227"/>
      <c r="OO89" s="227"/>
      <c r="OP89" s="227"/>
      <c r="OQ89" s="227"/>
      <c r="OR89" s="227"/>
      <c r="OS89" s="227"/>
      <c r="OT89" s="227"/>
      <c r="OU89" s="227"/>
      <c r="OV89" s="227"/>
      <c r="OW89" s="227"/>
      <c r="OX89" s="227"/>
      <c r="OY89" s="227"/>
      <c r="OZ89" s="227"/>
      <c r="PA89" s="227"/>
      <c r="PB89" s="227"/>
      <c r="PC89" s="227"/>
      <c r="PD89" s="227"/>
      <c r="PE89" s="227"/>
      <c r="PF89" s="227"/>
      <c r="PG89" s="227"/>
      <c r="PH89" s="227"/>
      <c r="PI89" s="227"/>
      <c r="PJ89" s="227"/>
      <c r="PK89" s="227"/>
      <c r="PL89" s="227"/>
      <c r="PM89" s="227"/>
      <c r="PN89" s="227"/>
      <c r="PO89" s="227"/>
      <c r="PP89" s="227"/>
      <c r="PQ89" s="227"/>
      <c r="PR89" s="227"/>
      <c r="PS89" s="227"/>
      <c r="PT89" s="227"/>
      <c r="PU89" s="227"/>
      <c r="PV89" s="227"/>
      <c r="PW89" s="227"/>
      <c r="PX89" s="227"/>
      <c r="PY89" s="227"/>
      <c r="PZ89" s="227"/>
      <c r="QA89" s="227"/>
      <c r="QB89" s="227"/>
      <c r="QC89" s="227"/>
      <c r="QD89" s="227"/>
      <c r="QE89" s="227"/>
      <c r="QF89" s="227"/>
      <c r="QG89" s="227"/>
      <c r="QH89" s="227"/>
      <c r="QI89" s="227"/>
      <c r="QJ89" s="227"/>
      <c r="QK89" s="227"/>
      <c r="QL89" s="227"/>
      <c r="QM89" s="227"/>
      <c r="QN89" s="227"/>
      <c r="QO89" s="227"/>
      <c r="QP89" s="227"/>
      <c r="QQ89" s="227"/>
      <c r="QR89" s="227"/>
      <c r="QS89" s="227"/>
      <c r="QT89" s="227"/>
      <c r="QU89" s="227"/>
      <c r="QV89" s="227"/>
      <c r="QW89" s="227"/>
      <c r="QX89" s="227"/>
      <c r="QY89" s="227"/>
      <c r="QZ89" s="227"/>
      <c r="RA89" s="227"/>
      <c r="RB89" s="227"/>
      <c r="RC89" s="227"/>
      <c r="RD89" s="227"/>
      <c r="RE89" s="227"/>
      <c r="RF89" s="227"/>
      <c r="RG89" s="227"/>
      <c r="RH89" s="227"/>
      <c r="RI89" s="227"/>
      <c r="RJ89" s="227"/>
      <c r="RK89" s="227"/>
      <c r="RL89" s="227"/>
      <c r="RM89" s="227"/>
      <c r="RN89" s="227"/>
      <c r="RO89" s="227"/>
      <c r="RP89" s="227"/>
      <c r="RQ89" s="227"/>
      <c r="RR89" s="227"/>
      <c r="RS89" s="227"/>
      <c r="RT89" s="227"/>
      <c r="RU89" s="227"/>
      <c r="RV89" s="227"/>
      <c r="RW89" s="227"/>
      <c r="RX89" s="227"/>
      <c r="RY89" s="227"/>
      <c r="RZ89" s="227"/>
      <c r="SA89" s="227"/>
      <c r="SB89" s="227"/>
      <c r="SC89" s="227"/>
      <c r="SD89" s="227"/>
      <c r="SE89" s="227"/>
      <c r="SF89" s="227"/>
      <c r="SG89" s="227"/>
      <c r="SH89" s="227"/>
      <c r="SI89" s="227"/>
      <c r="SJ89" s="227"/>
      <c r="SK89" s="227"/>
      <c r="SL89" s="227"/>
      <c r="SM89" s="227"/>
      <c r="SN89" s="227"/>
      <c r="SO89" s="227"/>
      <c r="SP89" s="227"/>
      <c r="SQ89" s="227"/>
      <c r="SR89" s="227"/>
      <c r="SS89" s="227"/>
      <c r="ST89" s="227"/>
      <c r="SU89" s="227"/>
      <c r="SV89" s="227"/>
      <c r="SW89" s="227"/>
      <c r="SX89" s="227"/>
      <c r="SY89" s="227"/>
      <c r="SZ89" s="227"/>
      <c r="TA89" s="227"/>
      <c r="TB89" s="227"/>
      <c r="TC89" s="227"/>
      <c r="TD89" s="227"/>
      <c r="TE89" s="227"/>
      <c r="TF89" s="227"/>
      <c r="TG89" s="227"/>
      <c r="TH89" s="227"/>
      <c r="TI89" s="227"/>
      <c r="TJ89" s="227"/>
      <c r="TK89" s="227"/>
      <c r="TL89" s="227"/>
      <c r="TM89" s="227"/>
      <c r="TN89" s="227"/>
      <c r="TO89" s="227"/>
      <c r="TP89" s="227"/>
      <c r="TQ89" s="227"/>
      <c r="TR89" s="227"/>
      <c r="TS89" s="227"/>
      <c r="TT89" s="227"/>
      <c r="TU89" s="227"/>
      <c r="TV89" s="227"/>
      <c r="TW89" s="227"/>
      <c r="TX89" s="227"/>
      <c r="TY89" s="227"/>
      <c r="TZ89" s="227"/>
      <c r="UA89" s="227"/>
      <c r="UB89" s="227"/>
      <c r="UC89" s="227"/>
      <c r="UD89" s="227"/>
      <c r="UE89" s="227"/>
      <c r="UF89" s="227"/>
      <c r="UG89" s="227"/>
      <c r="UH89" s="227"/>
      <c r="UI89" s="227"/>
      <c r="UJ89" s="227"/>
      <c r="UK89" s="227"/>
      <c r="UL89" s="227"/>
      <c r="UM89" s="227"/>
      <c r="UN89" s="227"/>
      <c r="UO89" s="227"/>
      <c r="UP89" s="227"/>
      <c r="UQ89" s="227"/>
      <c r="UR89" s="227"/>
      <c r="US89" s="227"/>
      <c r="UT89" s="227"/>
      <c r="UU89" s="227"/>
      <c r="UV89" s="227"/>
      <c r="UW89" s="227"/>
      <c r="UX89" s="227"/>
      <c r="UY89" s="227"/>
      <c r="UZ89" s="227"/>
      <c r="VA89" s="227"/>
      <c r="VB89" s="227"/>
      <c r="VC89" s="227"/>
      <c r="VD89" s="227"/>
      <c r="VE89" s="227"/>
      <c r="VF89" s="227"/>
      <c r="VG89" s="227"/>
      <c r="VH89" s="227"/>
      <c r="VI89" s="227"/>
      <c r="VJ89" s="227"/>
      <c r="VK89" s="227"/>
      <c r="VL89" s="227"/>
      <c r="VM89" s="227"/>
      <c r="VN89" s="227"/>
      <c r="VO89" s="227"/>
      <c r="VP89" s="227"/>
      <c r="VQ89" s="227"/>
      <c r="VR89" s="227"/>
      <c r="VS89" s="227"/>
      <c r="VT89" s="227"/>
      <c r="VU89" s="227"/>
      <c r="VV89" s="227"/>
      <c r="VW89" s="227"/>
      <c r="VX89" s="227"/>
      <c r="VY89" s="227"/>
      <c r="VZ89" s="227"/>
      <c r="WA89" s="227"/>
      <c r="WB89" s="227"/>
      <c r="WC89" s="227"/>
      <c r="WD89" s="227"/>
      <c r="WE89" s="227"/>
      <c r="WF89" s="227"/>
      <c r="WG89" s="227"/>
      <c r="WH89" s="227"/>
      <c r="WI89" s="227"/>
      <c r="WJ89" s="227"/>
      <c r="WK89" s="227"/>
      <c r="WL89" s="227"/>
      <c r="WM89" s="227"/>
      <c r="WN89" s="227"/>
      <c r="WO89" s="227"/>
      <c r="WP89" s="227"/>
      <c r="WQ89" s="227"/>
      <c r="WR89" s="227"/>
      <c r="WS89" s="227"/>
      <c r="WT89" s="227"/>
      <c r="WU89" s="227"/>
      <c r="WV89" s="227"/>
      <c r="WW89" s="227"/>
      <c r="WX89" s="227"/>
      <c r="WY89" s="227"/>
      <c r="WZ89" s="227"/>
      <c r="XA89" s="227"/>
      <c r="XB89" s="227"/>
      <c r="XC89" s="227"/>
      <c r="XD89" s="227"/>
      <c r="XE89" s="227"/>
      <c r="XF89" s="227"/>
      <c r="XG89" s="227"/>
      <c r="XH89" s="227"/>
      <c r="XI89" s="227"/>
      <c r="XJ89" s="227"/>
      <c r="XK89" s="227"/>
      <c r="XL89" s="227"/>
      <c r="XM89" s="227"/>
      <c r="XN89" s="227"/>
      <c r="XO89" s="227"/>
      <c r="XP89" s="227"/>
      <c r="XQ89" s="227"/>
      <c r="XR89" s="227"/>
      <c r="XS89" s="227"/>
      <c r="XT89" s="227"/>
      <c r="XU89" s="227"/>
      <c r="XV89" s="227"/>
      <c r="XW89" s="227"/>
      <c r="XX89" s="227"/>
      <c r="XY89" s="227"/>
      <c r="XZ89" s="227"/>
      <c r="YA89" s="227"/>
      <c r="YB89" s="227"/>
      <c r="YC89" s="227"/>
      <c r="YD89" s="227"/>
      <c r="YE89" s="227"/>
      <c r="YF89" s="227"/>
      <c r="YG89" s="227"/>
      <c r="YH89" s="227"/>
      <c r="YI89" s="227"/>
      <c r="YJ89" s="227"/>
      <c r="YK89" s="227"/>
      <c r="YL89" s="227"/>
      <c r="YM89" s="227"/>
      <c r="YN89" s="227"/>
      <c r="YO89" s="227"/>
      <c r="YP89" s="227"/>
      <c r="YQ89" s="227"/>
      <c r="YR89" s="227"/>
      <c r="YS89" s="227"/>
      <c r="YT89" s="227"/>
      <c r="YU89" s="227"/>
      <c r="YV89" s="227"/>
      <c r="YW89" s="227"/>
      <c r="YX89" s="227"/>
      <c r="YY89" s="227"/>
      <c r="YZ89" s="227"/>
      <c r="ZA89" s="227"/>
      <c r="ZB89" s="227"/>
      <c r="ZC89" s="227"/>
      <c r="ZD89" s="227"/>
      <c r="ZE89" s="227"/>
      <c r="ZF89" s="227"/>
      <c r="ZG89" s="227"/>
      <c r="ZH89" s="227"/>
      <c r="ZI89" s="227"/>
      <c r="ZJ89" s="227"/>
      <c r="ZK89" s="227"/>
      <c r="ZL89" s="227"/>
      <c r="ZM89" s="227"/>
      <c r="ZN89" s="227"/>
      <c r="ZO89" s="227"/>
      <c r="ZP89" s="227"/>
      <c r="ZQ89" s="227"/>
      <c r="ZR89" s="227"/>
      <c r="ZS89" s="227"/>
      <c r="ZT89" s="227"/>
      <c r="ZU89" s="227"/>
      <c r="ZV89" s="227"/>
      <c r="ZW89" s="227"/>
      <c r="ZX89" s="227"/>
      <c r="ZY89" s="227"/>
      <c r="ZZ89" s="227"/>
      <c r="AAA89" s="227"/>
      <c r="AAB89" s="227"/>
      <c r="AAC89" s="227"/>
      <c r="AAD89" s="227"/>
      <c r="AAE89" s="227"/>
      <c r="AAF89" s="227"/>
      <c r="AAG89" s="227"/>
      <c r="AAH89" s="227"/>
      <c r="AAI89" s="227"/>
      <c r="AAJ89" s="227"/>
      <c r="AAK89" s="227"/>
      <c r="AAL89" s="227"/>
      <c r="AAM89" s="227"/>
      <c r="AAN89" s="227"/>
      <c r="AAO89" s="227"/>
      <c r="AAP89" s="227"/>
      <c r="AAQ89" s="227"/>
      <c r="AAR89" s="227"/>
      <c r="AAS89" s="227"/>
      <c r="AAT89" s="227"/>
      <c r="AAU89" s="227"/>
      <c r="AAV89" s="227"/>
      <c r="AAW89" s="227"/>
      <c r="AAX89" s="227"/>
      <c r="AAY89" s="227"/>
      <c r="AAZ89" s="227"/>
      <c r="ABA89" s="227"/>
      <c r="ABB89" s="227"/>
      <c r="ABC89" s="227"/>
      <c r="ABD89" s="227"/>
      <c r="ABE89" s="227"/>
      <c r="ABF89" s="227"/>
      <c r="ABG89" s="227"/>
      <c r="ABH89" s="227"/>
      <c r="ABI89" s="227"/>
      <c r="ABJ89" s="227"/>
      <c r="ABK89" s="227"/>
      <c r="ABL89" s="227"/>
      <c r="ABM89" s="227"/>
      <c r="ABN89" s="227"/>
      <c r="ABO89" s="227"/>
      <c r="ABP89" s="227"/>
      <c r="ABQ89" s="227"/>
      <c r="ABR89" s="227"/>
      <c r="ABS89" s="227"/>
      <c r="ABT89" s="227"/>
      <c r="ABU89" s="227"/>
      <c r="ABV89" s="227"/>
      <c r="ABW89" s="227"/>
      <c r="ABX89" s="227"/>
      <c r="ABY89" s="227"/>
      <c r="ABZ89" s="227"/>
      <c r="ACA89" s="227"/>
      <c r="ACB89" s="227"/>
      <c r="ACC89" s="227"/>
      <c r="ACD89" s="227"/>
      <c r="ACE89" s="227"/>
      <c r="ACF89" s="227"/>
      <c r="ACG89" s="227"/>
      <c r="ACH89" s="227"/>
      <c r="ACI89" s="227"/>
      <c r="ACJ89" s="227"/>
      <c r="ACK89" s="227"/>
      <c r="ACL89" s="227"/>
      <c r="ACM89" s="227"/>
      <c r="ACN89" s="227"/>
      <c r="ACO89" s="227"/>
      <c r="ACP89" s="227"/>
      <c r="ACQ89" s="227"/>
      <c r="ACR89" s="227"/>
      <c r="ACS89" s="227"/>
      <c r="ACT89" s="227"/>
      <c r="ACU89" s="227"/>
      <c r="ACV89" s="227"/>
      <c r="ACW89" s="227"/>
      <c r="ACX89" s="227"/>
      <c r="ACY89" s="227"/>
      <c r="ACZ89" s="227"/>
      <c r="ADA89" s="227"/>
      <c r="ADB89" s="227"/>
      <c r="ADC89" s="227"/>
      <c r="ADD89" s="227"/>
      <c r="ADE89" s="227"/>
      <c r="ADF89" s="227"/>
      <c r="ADG89" s="227"/>
      <c r="ADH89" s="227"/>
      <c r="ADI89" s="227"/>
      <c r="ADJ89" s="227"/>
      <c r="ADK89" s="227"/>
      <c r="ADL89" s="227"/>
      <c r="ADM89" s="227"/>
      <c r="ADN89" s="227"/>
      <c r="ADO89" s="227"/>
      <c r="ADP89" s="227"/>
      <c r="ADQ89" s="227"/>
      <c r="ADR89" s="227"/>
      <c r="ADS89" s="227"/>
      <c r="ADT89" s="227"/>
      <c r="ADU89" s="227"/>
      <c r="ADV89" s="227"/>
      <c r="ADW89" s="227"/>
      <c r="ADX89" s="227"/>
      <c r="ADY89" s="227"/>
      <c r="ADZ89" s="227"/>
      <c r="AEA89" s="227"/>
      <c r="AEB89" s="227"/>
      <c r="AEC89" s="227"/>
      <c r="AED89" s="227"/>
      <c r="AEE89" s="227"/>
      <c r="AEF89" s="227"/>
      <c r="AEG89" s="227"/>
      <c r="AEH89" s="227"/>
      <c r="AEI89" s="227"/>
      <c r="AEJ89" s="227"/>
      <c r="AEK89" s="227"/>
      <c r="AEL89" s="227"/>
      <c r="AEM89" s="227"/>
      <c r="AEN89" s="227"/>
      <c r="AEO89" s="227"/>
      <c r="AEP89" s="227"/>
      <c r="AEQ89" s="227"/>
      <c r="AER89" s="227"/>
      <c r="AES89" s="227"/>
      <c r="AET89" s="227"/>
      <c r="AEU89" s="227"/>
      <c r="AEV89" s="227"/>
      <c r="AEW89" s="227"/>
      <c r="AEX89" s="227"/>
      <c r="AEY89" s="227"/>
      <c r="AEZ89" s="227"/>
      <c r="AFA89" s="227"/>
      <c r="AFB89" s="227"/>
      <c r="AFC89" s="227"/>
      <c r="AFD89" s="227"/>
      <c r="AFE89" s="227"/>
      <c r="AFF89" s="227"/>
      <c r="AFG89" s="227"/>
      <c r="AFH89" s="227"/>
      <c r="AFI89" s="227"/>
      <c r="AFJ89" s="227"/>
      <c r="AFK89" s="227"/>
      <c r="AFL89" s="227"/>
      <c r="AFM89" s="227"/>
      <c r="AFN89" s="227"/>
      <c r="AFO89" s="227"/>
      <c r="AFP89" s="227"/>
      <c r="AFQ89" s="227"/>
      <c r="AFR89" s="227"/>
      <c r="AFS89" s="227"/>
      <c r="AFT89" s="227"/>
      <c r="AFU89" s="227"/>
      <c r="AFV89" s="227"/>
      <c r="AFW89" s="227"/>
      <c r="AFX89" s="227"/>
      <c r="AFY89" s="227"/>
      <c r="AFZ89" s="227"/>
      <c r="AGA89" s="227"/>
      <c r="AGB89" s="227"/>
      <c r="AGC89" s="227"/>
      <c r="AGD89" s="227"/>
      <c r="AGE89" s="227"/>
      <c r="AGF89" s="227"/>
      <c r="AGG89" s="227"/>
      <c r="AGH89" s="227"/>
      <c r="AGI89" s="227"/>
      <c r="AGJ89" s="227"/>
      <c r="AGK89" s="227"/>
      <c r="AGL89" s="227"/>
      <c r="AGM89" s="227"/>
      <c r="AGN89" s="227"/>
      <c r="AGO89" s="227"/>
      <c r="AGP89" s="227"/>
      <c r="AGQ89" s="227"/>
      <c r="AGR89" s="227"/>
      <c r="AGS89" s="227"/>
      <c r="AGT89" s="227"/>
      <c r="AGU89" s="227"/>
      <c r="AGV89" s="227"/>
      <c r="AGW89" s="227"/>
      <c r="AGX89" s="227"/>
      <c r="AGY89" s="227"/>
      <c r="AGZ89" s="227"/>
      <c r="AHA89" s="227"/>
      <c r="AHB89" s="227"/>
      <c r="AHC89" s="227"/>
      <c r="AHD89" s="227"/>
      <c r="AHE89" s="227"/>
      <c r="AHF89" s="227"/>
      <c r="AHG89" s="227"/>
      <c r="AHH89" s="227"/>
      <c r="AHI89" s="227"/>
      <c r="AHJ89" s="227"/>
      <c r="AHK89" s="227"/>
      <c r="AHL89" s="227"/>
      <c r="AHM89" s="227"/>
      <c r="AHN89" s="227"/>
      <c r="AHO89" s="227"/>
      <c r="AHP89" s="227"/>
      <c r="AHQ89" s="227"/>
      <c r="AHR89" s="227"/>
      <c r="AHS89" s="227"/>
      <c r="AHT89" s="227"/>
      <c r="AHU89" s="227"/>
      <c r="AHV89" s="227"/>
      <c r="AHW89" s="227"/>
      <c r="AHX89" s="227"/>
      <c r="AHY89" s="227"/>
      <c r="AHZ89" s="227"/>
      <c r="AIA89" s="227"/>
      <c r="AIB89" s="227"/>
      <c r="AIC89" s="227"/>
      <c r="AID89" s="227"/>
      <c r="AIE89" s="227"/>
      <c r="AIF89" s="227"/>
      <c r="AIG89" s="227"/>
      <c r="AIH89" s="227"/>
      <c r="AII89" s="227"/>
      <c r="AIJ89" s="227"/>
      <c r="AIK89" s="227"/>
      <c r="AIL89" s="227"/>
      <c r="AIM89" s="227"/>
      <c r="AIN89" s="227"/>
      <c r="AIO89" s="227"/>
      <c r="AIP89" s="227"/>
      <c r="AIQ89" s="227"/>
      <c r="AIR89" s="227"/>
      <c r="AIS89" s="227"/>
      <c r="AIT89" s="227"/>
      <c r="AIU89" s="227"/>
      <c r="AIV89" s="227"/>
      <c r="AIW89" s="227"/>
      <c r="AIX89" s="227"/>
      <c r="AIY89" s="227"/>
      <c r="AIZ89" s="227"/>
      <c r="AJA89" s="227"/>
      <c r="AJB89" s="227"/>
      <c r="AJC89" s="227"/>
      <c r="AJD89" s="227"/>
      <c r="AJE89" s="227"/>
      <c r="AJF89" s="227"/>
      <c r="AJG89" s="227"/>
      <c r="AJH89" s="227"/>
      <c r="AJI89" s="227"/>
      <c r="AJJ89" s="227"/>
      <c r="AJK89" s="227"/>
      <c r="AJL89" s="227"/>
      <c r="AJM89" s="227"/>
      <c r="AJN89" s="227"/>
      <c r="AJO89" s="227"/>
      <c r="AJP89" s="227"/>
      <c r="AJQ89" s="227"/>
      <c r="AJR89" s="227"/>
      <c r="AJS89" s="227"/>
      <c r="AJT89" s="227"/>
      <c r="AJU89" s="227"/>
      <c r="AJV89" s="227"/>
      <c r="AJW89" s="227"/>
      <c r="AJX89" s="227"/>
      <c r="AJY89" s="227"/>
      <c r="AJZ89" s="227"/>
      <c r="AKA89" s="227"/>
      <c r="AKB89" s="227"/>
      <c r="AKC89" s="227"/>
      <c r="AKD89" s="227"/>
      <c r="AKE89" s="227"/>
      <c r="AKF89" s="227"/>
      <c r="AKG89" s="227"/>
      <c r="AKH89" s="227"/>
      <c r="AKI89" s="227"/>
      <c r="AKJ89" s="227"/>
      <c r="AKK89" s="227"/>
      <c r="AKL89" s="227"/>
      <c r="AKM89" s="227"/>
      <c r="AKN89" s="227"/>
      <c r="AKO89" s="227"/>
      <c r="AKP89" s="227"/>
      <c r="AKQ89" s="227"/>
      <c r="AKR89" s="227"/>
      <c r="AKS89" s="227"/>
      <c r="AKT89" s="227"/>
      <c r="AKU89" s="227"/>
      <c r="AKV89" s="227"/>
      <c r="AKW89" s="227"/>
      <c r="AKX89" s="227"/>
      <c r="AKY89" s="227"/>
      <c r="AKZ89" s="227"/>
      <c r="ALA89" s="227"/>
      <c r="ALB89" s="227"/>
      <c r="ALC89" s="227"/>
      <c r="ALD89" s="227"/>
      <c r="ALE89" s="227"/>
      <c r="ALF89" s="227"/>
      <c r="ALG89" s="227"/>
      <c r="ALH89" s="227"/>
      <c r="ALI89" s="227"/>
      <c r="ALJ89" s="227"/>
      <c r="ALK89" s="227"/>
      <c r="ALL89" s="227"/>
      <c r="ALM89" s="227"/>
      <c r="ALN89" s="227"/>
      <c r="ALO89" s="227"/>
      <c r="ALP89" s="227"/>
      <c r="ALQ89" s="227"/>
      <c r="ALR89" s="227"/>
      <c r="ALS89" s="227"/>
      <c r="ALT89" s="227"/>
      <c r="ALU89" s="227"/>
      <c r="ALV89" s="227"/>
      <c r="ALW89" s="227"/>
      <c r="ALX89" s="227"/>
      <c r="ALY89" s="227"/>
      <c r="ALZ89" s="227"/>
      <c r="AMA89" s="227"/>
      <c r="AMB89" s="227"/>
      <c r="AMC89" s="227"/>
      <c r="AMD89" s="227"/>
      <c r="AME89" s="227"/>
      <c r="AMF89" s="227"/>
      <c r="AMG89" s="227"/>
      <c r="AMH89" s="227"/>
      <c r="AMI89" s="227"/>
      <c r="AMJ89" s="227"/>
      <c r="AMK89" s="227"/>
      <c r="AML89" s="227"/>
      <c r="AMM89" s="227"/>
      <c r="AMN89" s="227"/>
      <c r="AMO89" s="227"/>
      <c r="AMP89" s="227"/>
      <c r="AMQ89" s="227"/>
      <c r="AMR89" s="227"/>
      <c r="AMS89" s="227"/>
      <c r="AMT89" s="227"/>
      <c r="AMU89" s="227"/>
      <c r="AMV89" s="227"/>
      <c r="AMW89" s="227"/>
      <c r="AMX89" s="227"/>
      <c r="AMY89" s="227"/>
      <c r="AMZ89" s="227"/>
      <c r="ANA89" s="227"/>
      <c r="ANB89" s="227"/>
      <c r="ANC89" s="227"/>
      <c r="AND89" s="227"/>
      <c r="ANE89" s="227"/>
      <c r="ANF89" s="227"/>
      <c r="ANG89" s="227"/>
      <c r="ANH89" s="227"/>
      <c r="ANI89" s="227"/>
      <c r="ANJ89" s="227"/>
      <c r="ANK89" s="227"/>
      <c r="ANL89" s="227"/>
      <c r="ANM89" s="227"/>
      <c r="ANN89" s="227"/>
      <c r="ANO89" s="227"/>
      <c r="ANP89" s="227"/>
      <c r="ANQ89" s="227"/>
      <c r="ANR89" s="227"/>
      <c r="ANS89" s="227"/>
      <c r="ANT89" s="227"/>
      <c r="ANU89" s="227"/>
      <c r="ANV89" s="227"/>
      <c r="ANW89" s="227"/>
      <c r="ANX89" s="227"/>
      <c r="ANY89" s="227"/>
      <c r="ANZ89" s="227"/>
      <c r="AOA89" s="227"/>
      <c r="AOB89" s="227"/>
      <c r="AOC89" s="227"/>
      <c r="AOD89" s="227"/>
      <c r="AOE89" s="227"/>
      <c r="AOF89" s="227"/>
      <c r="AOG89" s="227"/>
      <c r="AOH89" s="227"/>
      <c r="AOI89" s="227"/>
      <c r="AOJ89" s="227"/>
      <c r="AOK89" s="227"/>
      <c r="AOL89" s="227"/>
      <c r="AOM89" s="227"/>
      <c r="AON89" s="227"/>
      <c r="AOO89" s="227"/>
      <c r="AOP89" s="227"/>
      <c r="AOQ89" s="227"/>
      <c r="AOR89" s="227"/>
      <c r="AOS89" s="227"/>
      <c r="AOT89" s="227"/>
      <c r="AOU89" s="227"/>
      <c r="AOV89" s="227"/>
      <c r="AOW89" s="227"/>
      <c r="AOX89" s="227"/>
      <c r="AOY89" s="227"/>
      <c r="AOZ89" s="227"/>
      <c r="APA89" s="227"/>
      <c r="APB89" s="227"/>
      <c r="APC89" s="227"/>
      <c r="APD89" s="227"/>
      <c r="APE89" s="227"/>
      <c r="APF89" s="227"/>
      <c r="APG89" s="227"/>
      <c r="APH89" s="227"/>
      <c r="API89" s="227"/>
      <c r="APJ89" s="227"/>
      <c r="APK89" s="227"/>
      <c r="APL89" s="227"/>
      <c r="APM89" s="227"/>
      <c r="APN89" s="227"/>
      <c r="APO89" s="227"/>
      <c r="APP89" s="227"/>
      <c r="APQ89" s="227"/>
      <c r="APR89" s="227"/>
      <c r="APS89" s="227"/>
      <c r="APT89" s="227"/>
      <c r="APU89" s="227"/>
      <c r="APV89" s="227"/>
      <c r="APW89" s="227"/>
      <c r="APX89" s="227"/>
      <c r="APY89" s="227"/>
      <c r="APZ89" s="227"/>
      <c r="AQA89" s="227"/>
      <c r="AQB89" s="227"/>
      <c r="AQC89" s="227"/>
      <c r="AQD89" s="227"/>
      <c r="AQE89" s="227"/>
      <c r="AQF89" s="227"/>
      <c r="AQG89" s="227"/>
      <c r="AQH89" s="227"/>
      <c r="AQI89" s="227"/>
      <c r="AQJ89" s="227"/>
      <c r="AQK89" s="227"/>
      <c r="AQL89" s="227"/>
      <c r="AQM89" s="227"/>
      <c r="AQN89" s="227"/>
      <c r="AQO89" s="227"/>
      <c r="AQP89" s="227"/>
      <c r="AQQ89" s="227"/>
      <c r="AQR89" s="227"/>
      <c r="AQS89" s="227"/>
      <c r="AQT89" s="227"/>
      <c r="AQU89" s="227"/>
      <c r="AQV89" s="227"/>
      <c r="AQW89" s="227"/>
      <c r="AQX89" s="227"/>
      <c r="AQY89" s="227"/>
      <c r="AQZ89" s="227"/>
      <c r="ARA89" s="227"/>
      <c r="ARB89" s="227"/>
      <c r="ARC89" s="227"/>
      <c r="ARD89" s="227"/>
      <c r="ARE89" s="227"/>
      <c r="ARF89" s="227"/>
      <c r="ARG89" s="227"/>
      <c r="ARH89" s="227"/>
      <c r="ARI89" s="227"/>
      <c r="ARJ89" s="227"/>
      <c r="ARK89" s="227"/>
      <c r="ARL89" s="227"/>
      <c r="ARM89" s="227"/>
      <c r="ARN89" s="227"/>
      <c r="ARO89" s="227"/>
      <c r="ARP89" s="227"/>
      <c r="ARQ89" s="227"/>
      <c r="ARR89" s="227"/>
      <c r="ARS89" s="227"/>
      <c r="ART89" s="227"/>
      <c r="ARU89" s="227"/>
      <c r="ARV89" s="227"/>
      <c r="ARW89" s="227"/>
      <c r="ARX89" s="227"/>
      <c r="ARY89" s="227"/>
      <c r="ARZ89" s="227"/>
      <c r="ASA89" s="227"/>
      <c r="ASB89" s="227"/>
      <c r="ASC89" s="227"/>
      <c r="ASD89" s="227"/>
      <c r="ASE89" s="227"/>
      <c r="ASF89" s="227"/>
      <c r="ASG89" s="227"/>
      <c r="ASH89" s="227"/>
      <c r="ASI89" s="227"/>
      <c r="ASJ89" s="227"/>
      <c r="ASK89" s="227"/>
      <c r="ASL89" s="227"/>
      <c r="ASM89" s="227"/>
      <c r="ASN89" s="227"/>
      <c r="ASO89" s="227"/>
      <c r="ASP89" s="227"/>
      <c r="ASQ89" s="227"/>
      <c r="ASR89" s="227"/>
      <c r="ASS89" s="227"/>
      <c r="AST89" s="227"/>
      <c r="ASU89" s="227"/>
      <c r="ASV89" s="227"/>
      <c r="ASW89" s="227"/>
      <c r="ASX89" s="227"/>
      <c r="ASY89" s="227"/>
      <c r="ASZ89" s="227"/>
      <c r="ATA89" s="227"/>
      <c r="ATB89" s="227"/>
      <c r="ATC89" s="227"/>
      <c r="ATD89" s="227"/>
      <c r="ATE89" s="227"/>
      <c r="ATF89" s="227"/>
      <c r="ATG89" s="227"/>
      <c r="ATH89" s="227"/>
      <c r="ATI89" s="227"/>
      <c r="ATJ89" s="227"/>
      <c r="ATK89" s="227"/>
      <c r="ATL89" s="227"/>
      <c r="ATM89" s="227"/>
      <c r="ATN89" s="227"/>
      <c r="ATO89" s="227"/>
      <c r="ATP89" s="227"/>
      <c r="ATQ89" s="227"/>
      <c r="ATR89" s="227"/>
      <c r="ATS89" s="227"/>
      <c r="ATT89" s="227"/>
      <c r="ATU89" s="227"/>
      <c r="ATV89" s="227"/>
      <c r="ATW89" s="227"/>
      <c r="ATX89" s="227"/>
      <c r="ATY89" s="227"/>
      <c r="ATZ89" s="227"/>
      <c r="AUA89" s="227"/>
      <c r="AUB89" s="227"/>
      <c r="AUC89" s="227"/>
      <c r="AUD89" s="227"/>
      <c r="AUE89" s="227"/>
      <c r="AUF89" s="227"/>
      <c r="AUG89" s="227"/>
      <c r="AUH89" s="227"/>
      <c r="AUI89" s="227"/>
      <c r="AUJ89" s="227"/>
      <c r="AUK89" s="227"/>
      <c r="AUL89" s="227"/>
      <c r="AUM89" s="227"/>
      <c r="AUN89" s="227"/>
      <c r="AUO89" s="227"/>
      <c r="AUP89" s="227"/>
      <c r="AUQ89" s="227"/>
      <c r="AUR89" s="227"/>
      <c r="AUS89" s="227"/>
      <c r="AUT89" s="227"/>
      <c r="AUU89" s="227"/>
      <c r="AUV89" s="227"/>
      <c r="AUW89" s="227"/>
      <c r="AUX89" s="227"/>
      <c r="AUY89" s="227"/>
      <c r="AUZ89" s="227"/>
      <c r="AVA89" s="227"/>
      <c r="AVB89" s="227"/>
      <c r="AVC89" s="227"/>
      <c r="AVD89" s="227"/>
      <c r="AVE89" s="227"/>
      <c r="AVF89" s="227"/>
      <c r="AVG89" s="227"/>
      <c r="AVH89" s="227"/>
      <c r="AVI89" s="227"/>
      <c r="AVJ89" s="227"/>
      <c r="AVK89" s="227"/>
      <c r="AVL89" s="227"/>
      <c r="AVM89" s="227"/>
      <c r="AVN89" s="227"/>
      <c r="AVO89" s="227"/>
      <c r="AVP89" s="227"/>
      <c r="AVQ89" s="227"/>
      <c r="AVR89" s="227"/>
      <c r="AVS89" s="227"/>
      <c r="AVT89" s="227"/>
      <c r="AVU89" s="227"/>
      <c r="AVV89" s="227"/>
      <c r="AVW89" s="227"/>
      <c r="AVX89" s="227"/>
      <c r="AVY89" s="227"/>
      <c r="AVZ89" s="227"/>
      <c r="AWA89" s="227"/>
      <c r="AWB89" s="227"/>
      <c r="AWC89" s="227"/>
      <c r="AWD89" s="227"/>
      <c r="AWE89" s="227"/>
      <c r="AWF89" s="227"/>
      <c r="AWG89" s="227"/>
      <c r="AWH89" s="227"/>
      <c r="AWI89" s="227"/>
      <c r="AWJ89" s="227"/>
      <c r="AWK89" s="227"/>
      <c r="AWL89" s="227"/>
      <c r="AWM89" s="227"/>
      <c r="AWN89" s="227"/>
      <c r="AWO89" s="227"/>
      <c r="AWP89" s="227"/>
      <c r="AWQ89" s="227"/>
      <c r="AWR89" s="227"/>
      <c r="AWS89" s="227"/>
      <c r="AWT89" s="227"/>
      <c r="AWU89" s="227"/>
      <c r="AWV89" s="227"/>
      <c r="AWW89" s="227"/>
      <c r="AWX89" s="227"/>
      <c r="AWY89" s="227"/>
      <c r="AWZ89" s="227"/>
      <c r="AXA89" s="227"/>
      <c r="AXB89" s="227"/>
      <c r="AXC89" s="227"/>
      <c r="AXD89" s="227"/>
      <c r="AXE89" s="227"/>
      <c r="AXF89" s="227"/>
      <c r="AXG89" s="227"/>
      <c r="AXH89" s="227"/>
      <c r="AXI89" s="227"/>
      <c r="AXJ89" s="227"/>
      <c r="AXK89" s="227"/>
      <c r="AXL89" s="227"/>
      <c r="AXM89" s="227"/>
      <c r="AXN89" s="227"/>
      <c r="AXO89" s="227"/>
      <c r="AXP89" s="227"/>
      <c r="AXQ89" s="227"/>
      <c r="AXR89" s="227"/>
      <c r="AXS89" s="227"/>
      <c r="AXT89" s="227"/>
      <c r="AXU89" s="227"/>
      <c r="AXV89" s="227"/>
      <c r="AXW89" s="227"/>
      <c r="AXX89" s="227"/>
      <c r="AXY89" s="227"/>
      <c r="AXZ89" s="227"/>
      <c r="AYA89" s="227"/>
      <c r="AYB89" s="227"/>
      <c r="AYC89" s="227"/>
      <c r="AYD89" s="227"/>
      <c r="AYE89" s="227"/>
      <c r="AYF89" s="227"/>
      <c r="AYG89" s="227"/>
      <c r="AYH89" s="227"/>
      <c r="AYI89" s="227"/>
      <c r="AYJ89" s="227"/>
      <c r="AYK89" s="227"/>
      <c r="AYL89" s="227"/>
      <c r="AYM89" s="227"/>
      <c r="AYN89" s="227"/>
      <c r="AYO89" s="227"/>
      <c r="AYP89" s="227"/>
      <c r="AYQ89" s="227"/>
      <c r="AYR89" s="227"/>
      <c r="AYS89" s="227"/>
      <c r="AYT89" s="227"/>
      <c r="AYU89" s="227"/>
      <c r="AYV89" s="227"/>
      <c r="AYW89" s="227"/>
      <c r="AYX89" s="227"/>
      <c r="AYY89" s="227"/>
      <c r="AYZ89" s="227"/>
      <c r="AZA89" s="227"/>
      <c r="AZB89" s="227"/>
      <c r="AZC89" s="227"/>
      <c r="AZD89" s="227"/>
      <c r="AZE89" s="227"/>
      <c r="AZF89" s="227"/>
      <c r="AZG89" s="227"/>
      <c r="AZH89" s="227"/>
      <c r="AZI89" s="227"/>
      <c r="AZJ89" s="227"/>
      <c r="AZK89" s="227"/>
      <c r="AZL89" s="227"/>
      <c r="AZM89" s="227"/>
      <c r="AZN89" s="227"/>
      <c r="AZO89" s="227"/>
      <c r="AZP89" s="227"/>
      <c r="AZQ89" s="227"/>
      <c r="AZR89" s="227"/>
      <c r="AZS89" s="227"/>
      <c r="AZT89" s="227"/>
      <c r="AZU89" s="227"/>
      <c r="AZV89" s="227"/>
      <c r="AZW89" s="227"/>
      <c r="AZX89" s="227"/>
      <c r="AZY89" s="227"/>
      <c r="AZZ89" s="227"/>
      <c r="BAA89" s="227"/>
      <c r="BAB89" s="227"/>
      <c r="BAC89" s="227"/>
      <c r="BAD89" s="227"/>
      <c r="BAE89" s="227"/>
      <c r="BAF89" s="227"/>
      <c r="BAG89" s="227"/>
      <c r="BAH89" s="227"/>
      <c r="BAI89" s="227"/>
      <c r="BAJ89" s="227"/>
      <c r="BAK89" s="227"/>
      <c r="BAL89" s="227"/>
      <c r="BAM89" s="227"/>
      <c r="BAN89" s="227"/>
      <c r="BAO89" s="227"/>
      <c r="BAP89" s="227"/>
      <c r="BAQ89" s="227"/>
      <c r="BAR89" s="227"/>
      <c r="BAS89" s="227"/>
      <c r="BAT89" s="227"/>
      <c r="BAU89" s="227"/>
      <c r="BAV89" s="227"/>
      <c r="BAW89" s="227"/>
      <c r="BAX89" s="227"/>
      <c r="BAY89" s="227"/>
      <c r="BAZ89" s="227"/>
      <c r="BBA89" s="227"/>
      <c r="BBB89" s="227"/>
      <c r="BBC89" s="227"/>
      <c r="BBD89" s="227"/>
      <c r="BBE89" s="227"/>
      <c r="BBF89" s="227"/>
      <c r="BBG89" s="227"/>
      <c r="BBH89" s="227"/>
      <c r="BBI89" s="227"/>
      <c r="BBJ89" s="227"/>
      <c r="BBK89" s="227"/>
      <c r="BBL89" s="227"/>
      <c r="BBM89" s="227"/>
      <c r="BBN89" s="227"/>
      <c r="BBO89" s="227"/>
      <c r="BBP89" s="227"/>
      <c r="BBQ89" s="227"/>
      <c r="BBR89" s="227"/>
      <c r="BBS89" s="227"/>
      <c r="BBT89" s="227"/>
      <c r="BBU89" s="227"/>
      <c r="BBV89" s="227"/>
      <c r="BBW89" s="227"/>
      <c r="BBX89" s="227"/>
      <c r="BBY89" s="227"/>
      <c r="BBZ89" s="227"/>
      <c r="BCA89" s="227"/>
      <c r="BCB89" s="227"/>
      <c r="BCC89" s="227"/>
      <c r="BCD89" s="227"/>
      <c r="BCE89" s="227"/>
      <c r="BCF89" s="227"/>
      <c r="BCG89" s="227"/>
      <c r="BCH89" s="227"/>
      <c r="BCI89" s="227"/>
      <c r="BCJ89" s="227"/>
      <c r="BCK89" s="227"/>
      <c r="BCL89" s="227"/>
      <c r="BCM89" s="227"/>
      <c r="BCN89" s="227"/>
      <c r="BCO89" s="227"/>
      <c r="BCP89" s="227"/>
      <c r="BCQ89" s="227"/>
      <c r="BCR89" s="227"/>
      <c r="BCS89" s="227"/>
      <c r="BCT89" s="227"/>
      <c r="BCU89" s="227"/>
      <c r="BCV89" s="227"/>
      <c r="BCW89" s="227"/>
      <c r="BCX89" s="227"/>
      <c r="BCY89" s="227"/>
      <c r="BCZ89" s="227"/>
      <c r="BDA89" s="227"/>
      <c r="BDB89" s="227"/>
      <c r="BDC89" s="227"/>
      <c r="BDD89" s="227"/>
      <c r="BDE89" s="227"/>
      <c r="BDF89" s="227"/>
      <c r="BDG89" s="227"/>
      <c r="BDH89" s="227"/>
      <c r="BDI89" s="227"/>
      <c r="BDJ89" s="227"/>
      <c r="BDK89" s="227"/>
      <c r="BDL89" s="227"/>
      <c r="BDM89" s="227"/>
      <c r="BDN89" s="227"/>
      <c r="BDO89" s="227"/>
      <c r="BDP89" s="227"/>
      <c r="BDQ89" s="227"/>
      <c r="BDR89" s="227"/>
      <c r="BDS89" s="227"/>
      <c r="BDT89" s="227"/>
      <c r="BDU89" s="227"/>
      <c r="BDV89" s="227"/>
      <c r="BDW89" s="227"/>
      <c r="BDX89" s="227"/>
      <c r="BDY89" s="227"/>
      <c r="BDZ89" s="227"/>
      <c r="BEA89" s="227"/>
      <c r="BEB89" s="227"/>
      <c r="BEC89" s="227"/>
      <c r="BED89" s="227"/>
      <c r="BEE89" s="227"/>
      <c r="BEF89" s="227"/>
      <c r="BEG89" s="227"/>
      <c r="BEH89" s="227"/>
      <c r="BEI89" s="227"/>
      <c r="BEJ89" s="227"/>
      <c r="BEK89" s="227"/>
      <c r="BEL89" s="227"/>
      <c r="BEM89" s="227"/>
      <c r="BEN89" s="227"/>
      <c r="BEO89" s="227"/>
      <c r="BEP89" s="227"/>
      <c r="BEQ89" s="227"/>
      <c r="BER89" s="227"/>
      <c r="BES89" s="227"/>
      <c r="BET89" s="227"/>
      <c r="BEU89" s="227"/>
      <c r="BEV89" s="227"/>
      <c r="BEW89" s="227"/>
      <c r="BEX89" s="227"/>
      <c r="BEY89" s="227"/>
      <c r="BEZ89" s="227"/>
      <c r="BFA89" s="227"/>
      <c r="BFB89" s="227"/>
      <c r="BFC89" s="227"/>
      <c r="BFD89" s="227"/>
      <c r="BFE89" s="227"/>
      <c r="BFF89" s="227"/>
      <c r="BFG89" s="227"/>
      <c r="BFH89" s="227"/>
      <c r="BFI89" s="227"/>
      <c r="BFJ89" s="227"/>
      <c r="BFK89" s="227"/>
      <c r="BFL89" s="227"/>
      <c r="BFM89" s="227"/>
      <c r="BFN89" s="227"/>
      <c r="BFO89" s="227"/>
      <c r="BFP89" s="227"/>
      <c r="BFQ89" s="227"/>
      <c r="BFR89" s="227"/>
      <c r="BFS89" s="227"/>
      <c r="BFT89" s="227"/>
      <c r="BFU89" s="227"/>
      <c r="BFV89" s="227"/>
      <c r="BFW89" s="227"/>
      <c r="BFX89" s="227"/>
      <c r="BFY89" s="227"/>
      <c r="BFZ89" s="227"/>
      <c r="BGA89" s="227"/>
      <c r="BGB89" s="227"/>
      <c r="BGC89" s="227"/>
      <c r="BGD89" s="227"/>
      <c r="BGE89" s="227"/>
      <c r="BGF89" s="227"/>
      <c r="BGG89" s="227"/>
      <c r="BGH89" s="227"/>
      <c r="BGI89" s="227"/>
      <c r="BGJ89" s="227"/>
      <c r="BGK89" s="227"/>
      <c r="BGL89" s="227"/>
      <c r="BGM89" s="227"/>
      <c r="BGN89" s="227"/>
      <c r="BGO89" s="227"/>
      <c r="BGP89" s="227"/>
      <c r="BGQ89" s="227"/>
      <c r="BGR89" s="227"/>
      <c r="BGS89" s="227"/>
      <c r="BGT89" s="227"/>
      <c r="BGU89" s="227"/>
      <c r="BGV89" s="227"/>
      <c r="BGW89" s="227"/>
      <c r="BGX89" s="227"/>
      <c r="BGY89" s="227"/>
      <c r="BGZ89" s="227"/>
      <c r="BHA89" s="227"/>
      <c r="BHB89" s="227"/>
      <c r="BHC89" s="227"/>
      <c r="BHD89" s="227"/>
      <c r="BHE89" s="227"/>
      <c r="BHF89" s="227"/>
      <c r="BHG89" s="227"/>
      <c r="BHH89" s="227"/>
      <c r="BHI89" s="227"/>
      <c r="BHJ89" s="227"/>
      <c r="BHK89" s="227"/>
      <c r="BHL89" s="227"/>
      <c r="BHM89" s="227"/>
      <c r="BHN89" s="227"/>
      <c r="BHO89" s="227"/>
      <c r="BHP89" s="227"/>
      <c r="BHQ89" s="227"/>
      <c r="BHR89" s="227"/>
      <c r="BHS89" s="227"/>
      <c r="BHT89" s="227"/>
      <c r="BHU89" s="227"/>
      <c r="BHV89" s="227"/>
      <c r="BHW89" s="227"/>
      <c r="BHX89" s="227"/>
      <c r="BHY89" s="227"/>
      <c r="BHZ89" s="227"/>
      <c r="BIA89" s="227"/>
      <c r="BIB89" s="227"/>
      <c r="BIC89" s="227"/>
      <c r="BID89" s="227"/>
      <c r="BIE89" s="227"/>
      <c r="BIF89" s="227"/>
      <c r="BIG89" s="227"/>
      <c r="BIH89" s="227"/>
      <c r="BII89" s="227"/>
      <c r="BIJ89" s="227"/>
      <c r="BIK89" s="227"/>
      <c r="BIL89" s="227"/>
      <c r="BIM89" s="227"/>
      <c r="BIN89" s="227"/>
      <c r="BIO89" s="227"/>
      <c r="BIP89" s="227"/>
      <c r="BIQ89" s="227"/>
      <c r="BIR89" s="227"/>
      <c r="BIS89" s="227"/>
      <c r="BIT89" s="227"/>
      <c r="BIU89" s="227"/>
      <c r="BIV89" s="227"/>
      <c r="BIW89" s="227"/>
      <c r="BIX89" s="227"/>
      <c r="BIY89" s="227"/>
      <c r="BIZ89" s="227"/>
      <c r="BJA89" s="227"/>
      <c r="BJB89" s="227"/>
      <c r="BJC89" s="227"/>
      <c r="BJD89" s="227"/>
      <c r="BJE89" s="227"/>
      <c r="BJF89" s="227"/>
      <c r="BJG89" s="227"/>
      <c r="BJH89" s="227"/>
      <c r="BJI89" s="227"/>
      <c r="BJJ89" s="227"/>
      <c r="BJK89" s="227"/>
      <c r="BJL89" s="227"/>
      <c r="BJM89" s="227"/>
      <c r="BJN89" s="227"/>
      <c r="BJO89" s="227"/>
      <c r="BJP89" s="227"/>
      <c r="BJQ89" s="227"/>
      <c r="BJR89" s="227"/>
      <c r="BJS89" s="227"/>
      <c r="BJT89" s="227"/>
      <c r="BJU89" s="227"/>
      <c r="BJV89" s="227"/>
      <c r="BJW89" s="227"/>
      <c r="BJX89" s="227"/>
      <c r="BJY89" s="227"/>
      <c r="BJZ89" s="227"/>
      <c r="BKA89" s="227"/>
      <c r="BKB89" s="227"/>
      <c r="BKC89" s="227"/>
      <c r="BKD89" s="227"/>
      <c r="BKE89" s="227"/>
      <c r="BKF89" s="227"/>
      <c r="BKG89" s="227"/>
      <c r="BKH89" s="227"/>
      <c r="BKI89" s="227"/>
      <c r="BKJ89" s="227"/>
      <c r="BKK89" s="227"/>
      <c r="BKL89" s="227"/>
      <c r="BKM89" s="227"/>
      <c r="BKN89" s="227"/>
      <c r="BKO89" s="227"/>
      <c r="BKP89" s="227"/>
      <c r="BKQ89" s="227"/>
      <c r="BKR89" s="227"/>
      <c r="BKS89" s="227"/>
      <c r="BKT89" s="227"/>
      <c r="BKU89" s="227"/>
      <c r="BKV89" s="227"/>
      <c r="BKW89" s="227"/>
      <c r="BKX89" s="227"/>
      <c r="BKY89" s="227"/>
      <c r="BKZ89" s="227"/>
      <c r="BLA89" s="227"/>
      <c r="BLB89" s="227"/>
      <c r="BLC89" s="227"/>
      <c r="BLD89" s="227"/>
      <c r="BLE89" s="227"/>
      <c r="BLF89" s="227"/>
      <c r="BLG89" s="227"/>
      <c r="BLH89" s="227"/>
      <c r="BLI89" s="227"/>
      <c r="BLJ89" s="227"/>
      <c r="BLK89" s="227"/>
      <c r="BLL89" s="227"/>
      <c r="BLM89" s="227"/>
      <c r="BLN89" s="227"/>
      <c r="BLO89" s="227"/>
      <c r="BLP89" s="227"/>
      <c r="BLQ89" s="227"/>
      <c r="BLR89" s="227"/>
      <c r="BLS89" s="227"/>
      <c r="BLT89" s="227"/>
      <c r="BLU89" s="227"/>
      <c r="BLV89" s="227"/>
      <c r="BLW89" s="227"/>
      <c r="BLX89" s="227"/>
      <c r="BLY89" s="227"/>
      <c r="BLZ89" s="227"/>
      <c r="BMA89" s="227"/>
      <c r="BMB89" s="227"/>
      <c r="BMC89" s="227"/>
      <c r="BMD89" s="227"/>
      <c r="BME89" s="227"/>
      <c r="BMF89" s="227"/>
      <c r="BMG89" s="227"/>
      <c r="BMH89" s="227"/>
      <c r="BMI89" s="227"/>
      <c r="BMJ89" s="227"/>
      <c r="BMK89" s="227"/>
      <c r="BML89" s="227"/>
      <c r="BMM89" s="227"/>
      <c r="BMN89" s="227"/>
      <c r="BMO89" s="227"/>
      <c r="BMP89" s="227"/>
      <c r="BMQ89" s="227"/>
      <c r="BMR89" s="227"/>
      <c r="BMS89" s="227"/>
      <c r="BMT89" s="227"/>
      <c r="BMU89" s="227"/>
      <c r="BMV89" s="227"/>
      <c r="BMW89" s="227"/>
      <c r="BMX89" s="227"/>
      <c r="BMY89" s="227"/>
      <c r="BMZ89" s="227"/>
      <c r="BNA89" s="227"/>
      <c r="BNB89" s="227"/>
      <c r="BNC89" s="227"/>
      <c r="BND89" s="227"/>
      <c r="BNE89" s="227"/>
      <c r="BNF89" s="227"/>
      <c r="BNG89" s="227"/>
      <c r="BNH89" s="227"/>
      <c r="BNI89" s="227"/>
      <c r="BNJ89" s="227"/>
      <c r="BNK89" s="227"/>
      <c r="BNL89" s="227"/>
      <c r="BNM89" s="227"/>
      <c r="BNN89" s="227"/>
      <c r="BNO89" s="227"/>
      <c r="BNP89" s="227"/>
      <c r="BNQ89" s="227"/>
      <c r="BNR89" s="227"/>
      <c r="BNS89" s="227"/>
      <c r="BNT89" s="227"/>
      <c r="BNU89" s="227"/>
      <c r="BNV89" s="227"/>
      <c r="BNW89" s="227"/>
      <c r="BNX89" s="227"/>
      <c r="BNY89" s="227"/>
      <c r="BNZ89" s="227"/>
      <c r="BOA89" s="227"/>
      <c r="BOB89" s="227"/>
      <c r="BOC89" s="227"/>
      <c r="BOD89" s="227"/>
      <c r="BOE89" s="227"/>
      <c r="BOF89" s="227"/>
      <c r="BOG89" s="227"/>
      <c r="BOH89" s="227"/>
      <c r="BOI89" s="227"/>
      <c r="BOJ89" s="227"/>
      <c r="BOK89" s="227"/>
      <c r="BOL89" s="227"/>
      <c r="BOM89" s="227"/>
      <c r="BON89" s="227"/>
      <c r="BOO89" s="227"/>
      <c r="BOP89" s="227"/>
      <c r="BOQ89" s="227"/>
      <c r="BOR89" s="227"/>
      <c r="BOS89" s="227"/>
      <c r="BOT89" s="227"/>
      <c r="BOU89" s="227"/>
      <c r="BOV89" s="227"/>
      <c r="BOW89" s="227"/>
      <c r="BOX89" s="227"/>
      <c r="BOY89" s="227"/>
      <c r="BOZ89" s="227"/>
      <c r="BPA89" s="227"/>
      <c r="BPB89" s="227"/>
      <c r="BPC89" s="227"/>
      <c r="BPD89" s="227"/>
      <c r="BPE89" s="227"/>
      <c r="BPF89" s="227"/>
      <c r="BPG89" s="227"/>
      <c r="BPH89" s="227"/>
      <c r="BPI89" s="227"/>
      <c r="BPJ89" s="227"/>
      <c r="BPK89" s="227"/>
      <c r="BPL89" s="227"/>
      <c r="BPM89" s="227"/>
      <c r="BPN89" s="227"/>
      <c r="BPO89" s="227"/>
      <c r="BPP89" s="227"/>
      <c r="BPQ89" s="227"/>
      <c r="BPR89" s="227"/>
      <c r="BPS89" s="227"/>
      <c r="BPT89" s="227"/>
      <c r="BPU89" s="227"/>
      <c r="BPV89" s="227"/>
      <c r="BPW89" s="227"/>
      <c r="BPX89" s="227"/>
      <c r="BPY89" s="227"/>
      <c r="BPZ89" s="227"/>
      <c r="BQA89" s="227"/>
      <c r="BQB89" s="227"/>
      <c r="BQC89" s="227"/>
      <c r="BQD89" s="227"/>
      <c r="BQE89" s="227"/>
      <c r="BQF89" s="227"/>
      <c r="BQG89" s="227"/>
      <c r="BQH89" s="227"/>
      <c r="BQI89" s="227"/>
      <c r="BQJ89" s="227"/>
      <c r="BQK89" s="227"/>
      <c r="BQL89" s="227"/>
      <c r="BQM89" s="227"/>
      <c r="BQN89" s="227"/>
      <c r="BQO89" s="227"/>
      <c r="BQP89" s="227"/>
      <c r="BQQ89" s="227"/>
      <c r="BQR89" s="227"/>
      <c r="BQS89" s="227"/>
      <c r="BQT89" s="227"/>
      <c r="BQU89" s="227"/>
      <c r="BQV89" s="227"/>
      <c r="BQW89" s="227"/>
      <c r="BQX89" s="227"/>
      <c r="BQY89" s="227"/>
      <c r="BQZ89" s="227"/>
      <c r="BRA89" s="227"/>
      <c r="BRB89" s="227"/>
      <c r="BRC89" s="227"/>
      <c r="BRD89" s="227"/>
      <c r="BRE89" s="227"/>
      <c r="BRF89" s="227"/>
      <c r="BRG89" s="227"/>
      <c r="BRH89" s="227"/>
      <c r="BRI89" s="227"/>
      <c r="BRJ89" s="227"/>
      <c r="BRK89" s="227"/>
      <c r="BRL89" s="227"/>
      <c r="BRM89" s="227"/>
      <c r="BRN89" s="227"/>
      <c r="BRO89" s="227"/>
      <c r="BRP89" s="227"/>
      <c r="BRQ89" s="227"/>
      <c r="BRR89" s="227"/>
      <c r="BRS89" s="227"/>
      <c r="BRT89" s="227"/>
      <c r="BRU89" s="227"/>
      <c r="BRV89" s="227"/>
      <c r="BRW89" s="227"/>
      <c r="BRX89" s="227"/>
      <c r="BRY89" s="227"/>
      <c r="BRZ89" s="227"/>
      <c r="BSA89" s="227"/>
      <c r="BSB89" s="227"/>
      <c r="BSC89" s="227"/>
      <c r="BSD89" s="227"/>
      <c r="BSE89" s="227"/>
      <c r="BSF89" s="227"/>
      <c r="BSG89" s="227"/>
      <c r="BSH89" s="227"/>
      <c r="BSI89" s="227"/>
      <c r="BSJ89" s="227"/>
      <c r="BSK89" s="227"/>
      <c r="BSL89" s="227"/>
      <c r="BSM89" s="227"/>
      <c r="BSN89" s="227"/>
      <c r="BSO89" s="227"/>
      <c r="BSP89" s="227"/>
      <c r="BSQ89" s="227"/>
      <c r="BSR89" s="227"/>
      <c r="BSS89" s="227"/>
      <c r="BST89" s="227"/>
      <c r="BSU89" s="227"/>
      <c r="BSV89" s="227"/>
      <c r="BSW89" s="227"/>
      <c r="BSX89" s="227"/>
      <c r="BSY89" s="227"/>
      <c r="BSZ89" s="227"/>
      <c r="BTA89" s="227"/>
      <c r="BTB89" s="227"/>
      <c r="BTC89" s="227"/>
      <c r="BTD89" s="227"/>
      <c r="BTE89" s="227"/>
      <c r="BTF89" s="227"/>
      <c r="BTG89" s="227"/>
      <c r="BTH89" s="227"/>
      <c r="BTI89" s="227"/>
      <c r="BTJ89" s="227"/>
      <c r="BTK89" s="227"/>
      <c r="BTL89" s="227"/>
      <c r="BTM89" s="227"/>
      <c r="BTN89" s="227"/>
      <c r="BTO89" s="227"/>
      <c r="BTP89" s="227"/>
      <c r="BTQ89" s="227"/>
      <c r="BTR89" s="227"/>
      <c r="BTS89" s="227"/>
      <c r="BTT89" s="227"/>
      <c r="BTU89" s="227"/>
      <c r="BTV89" s="227"/>
      <c r="BTW89" s="227"/>
      <c r="BTX89" s="227"/>
      <c r="BTY89" s="227"/>
      <c r="BTZ89" s="227"/>
      <c r="BUA89" s="227"/>
      <c r="BUB89" s="227"/>
      <c r="BUC89" s="227"/>
      <c r="BUD89" s="227"/>
      <c r="BUE89" s="227"/>
      <c r="BUF89" s="227"/>
      <c r="BUG89" s="227"/>
      <c r="BUH89" s="227"/>
      <c r="BUI89" s="227"/>
      <c r="BUJ89" s="227"/>
      <c r="BUK89" s="227"/>
      <c r="BUL89" s="227"/>
      <c r="BUM89" s="227"/>
      <c r="BUN89" s="227"/>
      <c r="BUO89" s="227"/>
      <c r="BUP89" s="227"/>
      <c r="BUQ89" s="227"/>
      <c r="BUR89" s="227"/>
      <c r="BUS89" s="227"/>
      <c r="BUT89" s="227"/>
      <c r="BUU89" s="227"/>
      <c r="BUV89" s="227"/>
      <c r="BUW89" s="227"/>
      <c r="BUX89" s="227"/>
      <c r="BUY89" s="227"/>
      <c r="BUZ89" s="227"/>
      <c r="BVA89" s="227"/>
      <c r="BVB89" s="227"/>
      <c r="BVC89" s="227"/>
      <c r="BVD89" s="227"/>
      <c r="BVE89" s="227"/>
      <c r="BVF89" s="227"/>
      <c r="BVG89" s="227"/>
      <c r="BVH89" s="227"/>
      <c r="BVI89" s="227"/>
      <c r="BVJ89" s="227"/>
      <c r="BVK89" s="227"/>
      <c r="BVL89" s="227"/>
      <c r="BVM89" s="227"/>
      <c r="BVN89" s="227"/>
      <c r="BVO89" s="227"/>
      <c r="BVP89" s="227"/>
      <c r="BVQ89" s="227"/>
      <c r="BVR89" s="227"/>
      <c r="BVS89" s="227"/>
      <c r="BVT89" s="227"/>
      <c r="BVU89" s="227"/>
      <c r="BVV89" s="227"/>
      <c r="BVW89" s="227"/>
      <c r="BVX89" s="227"/>
      <c r="BVY89" s="227"/>
      <c r="BVZ89" s="227"/>
      <c r="BWA89" s="227"/>
      <c r="BWB89" s="227"/>
      <c r="BWC89" s="227"/>
      <c r="BWD89" s="227"/>
      <c r="BWE89" s="227"/>
      <c r="BWF89" s="227"/>
      <c r="BWG89" s="227"/>
      <c r="BWH89" s="227"/>
      <c r="BWI89" s="227"/>
      <c r="BWJ89" s="227"/>
      <c r="BWK89" s="227"/>
      <c r="BWL89" s="227"/>
      <c r="BWM89" s="227"/>
      <c r="BWN89" s="227"/>
      <c r="BWO89" s="227"/>
      <c r="BWP89" s="227"/>
      <c r="BWQ89" s="227"/>
      <c r="BWR89" s="227"/>
      <c r="BWS89" s="227"/>
      <c r="BWT89" s="227"/>
      <c r="BWU89" s="227"/>
      <c r="BWV89" s="227"/>
      <c r="BWW89" s="227"/>
      <c r="BWX89" s="227"/>
      <c r="BWY89" s="227"/>
      <c r="BWZ89" s="227"/>
      <c r="BXA89" s="227"/>
      <c r="BXB89" s="227"/>
      <c r="BXC89" s="227"/>
      <c r="BXD89" s="227"/>
      <c r="BXE89" s="227"/>
      <c r="BXF89" s="227"/>
      <c r="BXG89" s="227"/>
      <c r="BXH89" s="227"/>
      <c r="BXI89" s="227"/>
      <c r="BXJ89" s="227"/>
      <c r="BXK89" s="227"/>
      <c r="BXL89" s="227"/>
      <c r="BXM89" s="227"/>
      <c r="BXN89" s="227"/>
      <c r="BXO89" s="227"/>
      <c r="BXP89" s="227"/>
      <c r="BXQ89" s="227"/>
      <c r="BXR89" s="227"/>
      <c r="BXS89" s="227"/>
      <c r="BXT89" s="227"/>
      <c r="BXU89" s="227"/>
      <c r="BXV89" s="227"/>
      <c r="BXW89" s="227"/>
      <c r="BXX89" s="227"/>
      <c r="BXY89" s="227"/>
      <c r="BXZ89" s="227"/>
      <c r="BYA89" s="227"/>
      <c r="BYB89" s="227"/>
      <c r="BYC89" s="227"/>
      <c r="BYD89" s="227"/>
      <c r="BYE89" s="227"/>
      <c r="BYF89" s="227"/>
      <c r="BYG89" s="227"/>
      <c r="BYH89" s="227"/>
      <c r="BYI89" s="227"/>
      <c r="BYJ89" s="227"/>
      <c r="BYK89" s="227"/>
      <c r="BYL89" s="227"/>
      <c r="BYM89" s="227"/>
      <c r="BYN89" s="227"/>
      <c r="BYO89" s="227"/>
      <c r="BYP89" s="227"/>
      <c r="BYQ89" s="227"/>
      <c r="BYR89" s="227"/>
      <c r="BYS89" s="227"/>
      <c r="BYT89" s="227"/>
      <c r="BYU89" s="227"/>
      <c r="BYV89" s="227"/>
      <c r="BYW89" s="227"/>
      <c r="BYX89" s="227"/>
      <c r="BYY89" s="227"/>
      <c r="BYZ89" s="227"/>
      <c r="BZA89" s="227"/>
      <c r="BZB89" s="227"/>
      <c r="BZC89" s="227"/>
      <c r="BZD89" s="227"/>
      <c r="BZE89" s="227"/>
      <c r="BZF89" s="227"/>
      <c r="BZG89" s="227"/>
      <c r="BZH89" s="227"/>
      <c r="BZI89" s="227"/>
      <c r="BZJ89" s="227"/>
      <c r="BZK89" s="227"/>
      <c r="BZL89" s="227"/>
      <c r="BZM89" s="227"/>
      <c r="BZN89" s="227"/>
      <c r="BZO89" s="227"/>
      <c r="BZP89" s="227"/>
      <c r="BZQ89" s="227"/>
      <c r="BZR89" s="227"/>
      <c r="BZS89" s="227"/>
      <c r="BZT89" s="227"/>
      <c r="BZU89" s="227"/>
      <c r="BZV89" s="227"/>
      <c r="BZW89" s="227"/>
      <c r="BZX89" s="227"/>
      <c r="BZY89" s="227"/>
      <c r="BZZ89" s="227"/>
      <c r="CAA89" s="227"/>
      <c r="CAB89" s="227"/>
      <c r="CAC89" s="227"/>
      <c r="CAD89" s="227"/>
      <c r="CAE89" s="227"/>
      <c r="CAF89" s="227"/>
      <c r="CAG89" s="227"/>
      <c r="CAH89" s="227"/>
      <c r="CAI89" s="227"/>
      <c r="CAJ89" s="227"/>
      <c r="CAK89" s="227"/>
      <c r="CAL89" s="227"/>
      <c r="CAM89" s="227"/>
      <c r="CAN89" s="227"/>
      <c r="CAO89" s="227"/>
      <c r="CAP89" s="227"/>
      <c r="CAQ89" s="227"/>
      <c r="CAR89" s="227"/>
      <c r="CAS89" s="227"/>
      <c r="CAT89" s="227"/>
      <c r="CAU89" s="227"/>
      <c r="CAV89" s="227"/>
      <c r="CAW89" s="227"/>
      <c r="CAX89" s="227"/>
      <c r="CAY89" s="227"/>
      <c r="CAZ89" s="227"/>
      <c r="CBA89" s="227"/>
      <c r="CBB89" s="227"/>
      <c r="CBC89" s="227"/>
      <c r="CBD89" s="227"/>
      <c r="CBE89" s="227"/>
      <c r="CBF89" s="227"/>
      <c r="CBG89" s="227"/>
      <c r="CBH89" s="227"/>
      <c r="CBI89" s="227"/>
      <c r="CBJ89" s="227"/>
      <c r="CBK89" s="227"/>
      <c r="CBL89" s="227"/>
      <c r="CBM89" s="227"/>
      <c r="CBN89" s="227"/>
      <c r="CBO89" s="227"/>
      <c r="CBP89" s="227"/>
      <c r="CBQ89" s="227"/>
      <c r="CBR89" s="227"/>
      <c r="CBS89" s="227"/>
      <c r="CBT89" s="227"/>
      <c r="CBU89" s="227"/>
      <c r="CBV89" s="227"/>
      <c r="CBW89" s="227"/>
      <c r="CBX89" s="227"/>
      <c r="CBY89" s="227"/>
      <c r="CBZ89" s="227"/>
      <c r="CCA89" s="227"/>
      <c r="CCB89" s="227"/>
      <c r="CCC89" s="227"/>
      <c r="CCD89" s="227"/>
      <c r="CCE89" s="227"/>
      <c r="CCF89" s="227"/>
      <c r="CCG89" s="227"/>
      <c r="CCH89" s="227"/>
      <c r="CCI89" s="227"/>
      <c r="CCJ89" s="227"/>
      <c r="CCK89" s="227"/>
      <c r="CCL89" s="227"/>
      <c r="CCM89" s="227"/>
      <c r="CCN89" s="227"/>
      <c r="CCO89" s="227"/>
      <c r="CCP89" s="227"/>
      <c r="CCQ89" s="227"/>
      <c r="CCR89" s="227"/>
      <c r="CCS89" s="227"/>
      <c r="CCT89" s="227"/>
      <c r="CCU89" s="227"/>
      <c r="CCV89" s="227"/>
      <c r="CCW89" s="227"/>
      <c r="CCX89" s="227"/>
      <c r="CCY89" s="227"/>
      <c r="CCZ89" s="227"/>
      <c r="CDA89" s="227"/>
      <c r="CDB89" s="227"/>
      <c r="CDC89" s="227"/>
      <c r="CDD89" s="227"/>
      <c r="CDE89" s="227"/>
      <c r="CDF89" s="227"/>
      <c r="CDG89" s="227"/>
      <c r="CDH89" s="227"/>
      <c r="CDI89" s="227"/>
      <c r="CDJ89" s="227"/>
      <c r="CDK89" s="227"/>
      <c r="CDL89" s="227"/>
      <c r="CDM89" s="227"/>
      <c r="CDN89" s="227"/>
      <c r="CDO89" s="227"/>
      <c r="CDP89" s="227"/>
      <c r="CDQ89" s="227"/>
      <c r="CDR89" s="227"/>
      <c r="CDS89" s="227"/>
      <c r="CDT89" s="227"/>
      <c r="CDU89" s="227"/>
      <c r="CDV89" s="227"/>
      <c r="CDW89" s="227"/>
      <c r="CDX89" s="227"/>
      <c r="CDY89" s="227"/>
      <c r="CDZ89" s="227"/>
      <c r="CEA89" s="227"/>
      <c r="CEB89" s="227"/>
      <c r="CEC89" s="227"/>
      <c r="CED89" s="227"/>
      <c r="CEE89" s="227"/>
      <c r="CEF89" s="227"/>
      <c r="CEG89" s="227"/>
      <c r="CEH89" s="227"/>
      <c r="CEI89" s="227"/>
      <c r="CEJ89" s="227"/>
      <c r="CEK89" s="227"/>
      <c r="CEL89" s="227"/>
      <c r="CEM89" s="227"/>
      <c r="CEN89" s="227"/>
      <c r="CEO89" s="227"/>
      <c r="CEP89" s="227"/>
      <c r="CEQ89" s="227"/>
      <c r="CER89" s="227"/>
      <c r="CES89" s="227"/>
      <c r="CET89" s="227"/>
      <c r="CEU89" s="227"/>
      <c r="CEV89" s="227"/>
      <c r="CEW89" s="227"/>
      <c r="CEX89" s="227"/>
      <c r="CEY89" s="227"/>
      <c r="CEZ89" s="227"/>
      <c r="CFA89" s="227"/>
      <c r="CFB89" s="227"/>
      <c r="CFC89" s="227"/>
      <c r="CFD89" s="227"/>
      <c r="CFE89" s="227"/>
      <c r="CFF89" s="227"/>
      <c r="CFG89" s="227"/>
      <c r="CFH89" s="227"/>
      <c r="CFI89" s="227"/>
      <c r="CFJ89" s="227"/>
      <c r="CFK89" s="227"/>
      <c r="CFL89" s="227"/>
      <c r="CFM89" s="227"/>
      <c r="CFN89" s="227"/>
      <c r="CFO89" s="227"/>
      <c r="CFP89" s="227"/>
      <c r="CFQ89" s="227"/>
      <c r="CFR89" s="227"/>
      <c r="CFS89" s="227"/>
      <c r="CFT89" s="227"/>
      <c r="CFU89" s="227"/>
      <c r="CFV89" s="227"/>
      <c r="CFW89" s="227"/>
      <c r="CFX89" s="227"/>
      <c r="CFY89" s="227"/>
      <c r="CFZ89" s="227"/>
      <c r="CGA89" s="227"/>
      <c r="CGB89" s="227"/>
      <c r="CGC89" s="227"/>
      <c r="CGD89" s="227"/>
      <c r="CGE89" s="227"/>
      <c r="CGF89" s="227"/>
      <c r="CGG89" s="227"/>
      <c r="CGH89" s="227"/>
      <c r="CGI89" s="227"/>
      <c r="CGJ89" s="227"/>
      <c r="CGK89" s="227"/>
      <c r="CGL89" s="227"/>
      <c r="CGM89" s="227"/>
      <c r="CGN89" s="227"/>
      <c r="CGO89" s="227"/>
      <c r="CGP89" s="227"/>
      <c r="CGQ89" s="227"/>
      <c r="CGR89" s="227"/>
      <c r="CGS89" s="227"/>
      <c r="CGT89" s="227"/>
      <c r="CGU89" s="227"/>
      <c r="CGV89" s="227"/>
      <c r="CGW89" s="227"/>
      <c r="CGX89" s="227"/>
      <c r="CGY89" s="227"/>
      <c r="CGZ89" s="227"/>
      <c r="CHA89" s="227"/>
      <c r="CHB89" s="227"/>
      <c r="CHC89" s="227"/>
      <c r="CHD89" s="227"/>
      <c r="CHE89" s="227"/>
      <c r="CHF89" s="227"/>
      <c r="CHG89" s="227"/>
      <c r="CHH89" s="227"/>
      <c r="CHI89" s="227"/>
      <c r="CHJ89" s="227"/>
      <c r="CHK89" s="227"/>
      <c r="CHL89" s="227"/>
      <c r="CHM89" s="227"/>
      <c r="CHN89" s="227"/>
      <c r="CHO89" s="227"/>
      <c r="CHP89" s="227"/>
      <c r="CHQ89" s="227"/>
      <c r="CHR89" s="227"/>
      <c r="CHS89" s="227"/>
      <c r="CHT89" s="227"/>
      <c r="CHU89" s="227"/>
      <c r="CHV89" s="227"/>
      <c r="CHW89" s="227"/>
      <c r="CHX89" s="227"/>
      <c r="CHY89" s="227"/>
      <c r="CHZ89" s="227"/>
      <c r="CIA89" s="227"/>
      <c r="CIB89" s="227"/>
      <c r="CIC89" s="227"/>
      <c r="CID89" s="227"/>
      <c r="CIE89" s="227"/>
      <c r="CIF89" s="227"/>
      <c r="CIG89" s="227"/>
      <c r="CIH89" s="227"/>
      <c r="CII89" s="227"/>
      <c r="CIJ89" s="227"/>
      <c r="CIK89" s="227"/>
      <c r="CIL89" s="227"/>
      <c r="CIM89" s="227"/>
      <c r="CIN89" s="227"/>
      <c r="CIO89" s="227"/>
      <c r="CIP89" s="227"/>
      <c r="CIQ89" s="227"/>
      <c r="CIR89" s="227"/>
      <c r="CIS89" s="227"/>
      <c r="CIT89" s="227"/>
      <c r="CIU89" s="227"/>
      <c r="CIV89" s="227"/>
      <c r="CIW89" s="227"/>
      <c r="CIX89" s="227"/>
      <c r="CIY89" s="227"/>
      <c r="CIZ89" s="227"/>
      <c r="CJA89" s="227"/>
      <c r="CJB89" s="227"/>
      <c r="CJC89" s="227"/>
      <c r="CJD89" s="227"/>
      <c r="CJE89" s="227"/>
      <c r="CJF89" s="227"/>
      <c r="CJG89" s="227"/>
      <c r="CJH89" s="227"/>
      <c r="CJI89" s="227"/>
      <c r="CJJ89" s="227"/>
      <c r="CJK89" s="227"/>
      <c r="CJL89" s="227"/>
      <c r="CJM89" s="227"/>
      <c r="CJN89" s="227"/>
      <c r="CJO89" s="227"/>
      <c r="CJP89" s="227"/>
      <c r="CJQ89" s="227"/>
      <c r="CJR89" s="227"/>
      <c r="CJS89" s="227"/>
      <c r="CJT89" s="227"/>
      <c r="CJU89" s="227"/>
      <c r="CJV89" s="227"/>
      <c r="CJW89" s="227"/>
      <c r="CJX89" s="227"/>
      <c r="CJY89" s="227"/>
      <c r="CJZ89" s="227"/>
      <c r="CKA89" s="227"/>
      <c r="CKB89" s="227"/>
      <c r="CKC89" s="227"/>
      <c r="CKD89" s="227"/>
      <c r="CKE89" s="227"/>
      <c r="CKF89" s="227"/>
      <c r="CKG89" s="227"/>
      <c r="CKH89" s="227"/>
      <c r="CKI89" s="227"/>
      <c r="CKJ89" s="227"/>
      <c r="CKK89" s="227"/>
      <c r="CKL89" s="227"/>
      <c r="CKM89" s="227"/>
      <c r="CKN89" s="227"/>
      <c r="CKO89" s="227"/>
      <c r="CKP89" s="227"/>
      <c r="CKQ89" s="227"/>
      <c r="CKR89" s="227"/>
      <c r="CKS89" s="227"/>
      <c r="CKT89" s="227"/>
      <c r="CKU89" s="227"/>
      <c r="CKV89" s="227"/>
      <c r="CKW89" s="227"/>
      <c r="CKX89" s="227"/>
      <c r="CKY89" s="227"/>
      <c r="CKZ89" s="227"/>
      <c r="CLA89" s="227"/>
      <c r="CLB89" s="227"/>
      <c r="CLC89" s="227"/>
      <c r="CLD89" s="227"/>
      <c r="CLE89" s="227"/>
      <c r="CLF89" s="227"/>
      <c r="CLG89" s="227"/>
      <c r="CLH89" s="227"/>
      <c r="CLI89" s="227"/>
      <c r="CLJ89" s="227"/>
      <c r="CLK89" s="227"/>
      <c r="CLL89" s="227"/>
      <c r="CLM89" s="227"/>
      <c r="CLN89" s="227"/>
      <c r="CLO89" s="227"/>
      <c r="CLP89" s="227"/>
      <c r="CLQ89" s="227"/>
      <c r="CLR89" s="227"/>
      <c r="CLS89" s="227"/>
      <c r="CLT89" s="227"/>
      <c r="CLU89" s="227"/>
      <c r="CLV89" s="227"/>
      <c r="CLW89" s="227"/>
      <c r="CLX89" s="227"/>
      <c r="CLY89" s="227"/>
      <c r="CLZ89" s="227"/>
      <c r="CMA89" s="227"/>
      <c r="CMB89" s="227"/>
      <c r="CMC89" s="227"/>
      <c r="CMD89" s="227"/>
      <c r="CME89" s="227"/>
      <c r="CMF89" s="227"/>
      <c r="CMG89" s="227"/>
      <c r="CMH89" s="227"/>
      <c r="CMI89" s="227"/>
      <c r="CMJ89" s="227"/>
      <c r="CMK89" s="227"/>
      <c r="CML89" s="227"/>
      <c r="CMM89" s="227"/>
      <c r="CMN89" s="227"/>
      <c r="CMO89" s="227"/>
      <c r="CMP89" s="227"/>
      <c r="CMQ89" s="227"/>
      <c r="CMR89" s="227"/>
      <c r="CMS89" s="227"/>
      <c r="CMT89" s="227"/>
      <c r="CMU89" s="227"/>
      <c r="CMV89" s="227"/>
      <c r="CMW89" s="227"/>
      <c r="CMX89" s="227"/>
      <c r="CMY89" s="227"/>
      <c r="CMZ89" s="227"/>
      <c r="CNA89" s="227"/>
      <c r="CNB89" s="227"/>
      <c r="CNC89" s="227"/>
      <c r="CND89" s="227"/>
      <c r="CNE89" s="227"/>
      <c r="CNF89" s="227"/>
      <c r="CNG89" s="227"/>
      <c r="CNH89" s="227"/>
      <c r="CNI89" s="227"/>
      <c r="CNJ89" s="227"/>
      <c r="CNK89" s="227"/>
      <c r="CNL89" s="227"/>
      <c r="CNM89" s="227"/>
      <c r="CNN89" s="227"/>
      <c r="CNO89" s="227"/>
      <c r="CNP89" s="227"/>
      <c r="CNQ89" s="227"/>
      <c r="CNR89" s="227"/>
      <c r="CNS89" s="227"/>
      <c r="CNT89" s="227"/>
      <c r="CNU89" s="227"/>
      <c r="CNV89" s="227"/>
      <c r="CNW89" s="227"/>
      <c r="CNX89" s="227"/>
      <c r="CNY89" s="227"/>
      <c r="CNZ89" s="227"/>
      <c r="COA89" s="227"/>
      <c r="COB89" s="227"/>
      <c r="COC89" s="227"/>
      <c r="COD89" s="227"/>
      <c r="COE89" s="227"/>
      <c r="COF89" s="227"/>
      <c r="COG89" s="227"/>
      <c r="COH89" s="227"/>
      <c r="COI89" s="227"/>
      <c r="COJ89" s="227"/>
      <c r="COK89" s="227"/>
      <c r="COL89" s="227"/>
      <c r="COM89" s="227"/>
      <c r="CON89" s="227"/>
      <c r="COO89" s="227"/>
      <c r="COP89" s="227"/>
      <c r="COQ89" s="227"/>
      <c r="COR89" s="227"/>
      <c r="COS89" s="227"/>
      <c r="COT89" s="227"/>
      <c r="COU89" s="227"/>
      <c r="COV89" s="227"/>
      <c r="COW89" s="227"/>
      <c r="COX89" s="227"/>
      <c r="COY89" s="227"/>
      <c r="COZ89" s="227"/>
      <c r="CPA89" s="227"/>
      <c r="CPB89" s="227"/>
      <c r="CPC89" s="227"/>
      <c r="CPD89" s="227"/>
      <c r="CPE89" s="227"/>
      <c r="CPF89" s="227"/>
      <c r="CPG89" s="227"/>
      <c r="CPH89" s="227"/>
      <c r="CPI89" s="227"/>
      <c r="CPJ89" s="227"/>
      <c r="CPK89" s="227"/>
      <c r="CPL89" s="227"/>
      <c r="CPM89" s="227"/>
      <c r="CPN89" s="227"/>
      <c r="CPO89" s="227"/>
      <c r="CPP89" s="227"/>
      <c r="CPQ89" s="227"/>
      <c r="CPR89" s="227"/>
      <c r="CPS89" s="227"/>
      <c r="CPT89" s="227"/>
      <c r="CPU89" s="227"/>
      <c r="CPV89" s="227"/>
      <c r="CPW89" s="227"/>
      <c r="CPX89" s="227"/>
      <c r="CPY89" s="227"/>
      <c r="CPZ89" s="227"/>
      <c r="CQA89" s="227"/>
      <c r="CQB89" s="227"/>
      <c r="CQC89" s="227"/>
      <c r="CQD89" s="227"/>
      <c r="CQE89" s="227"/>
      <c r="CQF89" s="227"/>
      <c r="CQG89" s="227"/>
      <c r="CQH89" s="227"/>
      <c r="CQI89" s="227"/>
      <c r="CQJ89" s="227"/>
      <c r="CQK89" s="227"/>
      <c r="CQL89" s="227"/>
      <c r="CQM89" s="227"/>
      <c r="CQN89" s="227"/>
      <c r="CQO89" s="227"/>
      <c r="CQP89" s="227"/>
      <c r="CQQ89" s="227"/>
      <c r="CQR89" s="227"/>
      <c r="CQS89" s="227"/>
      <c r="CQT89" s="227"/>
      <c r="CQU89" s="227"/>
      <c r="CQV89" s="227"/>
      <c r="CQW89" s="227"/>
      <c r="CQX89" s="227"/>
      <c r="CQY89" s="227"/>
      <c r="CQZ89" s="227"/>
      <c r="CRA89" s="227"/>
      <c r="CRB89" s="227"/>
      <c r="CRC89" s="227"/>
      <c r="CRD89" s="227"/>
      <c r="CRE89" s="227"/>
      <c r="CRF89" s="227"/>
      <c r="CRG89" s="227"/>
      <c r="CRH89" s="227"/>
      <c r="CRI89" s="227"/>
      <c r="CRJ89" s="227"/>
      <c r="CRK89" s="227"/>
      <c r="CRL89" s="227"/>
      <c r="CRM89" s="227"/>
      <c r="CRN89" s="227"/>
      <c r="CRO89" s="227"/>
      <c r="CRP89" s="227"/>
      <c r="CRQ89" s="227"/>
      <c r="CRR89" s="227"/>
      <c r="CRS89" s="227"/>
      <c r="CRT89" s="227"/>
      <c r="CRU89" s="227"/>
      <c r="CRV89" s="227"/>
      <c r="CRW89" s="227"/>
      <c r="CRX89" s="227"/>
      <c r="CRY89" s="227"/>
      <c r="CRZ89" s="227"/>
      <c r="CSA89" s="227"/>
      <c r="CSB89" s="227"/>
      <c r="CSC89" s="227"/>
      <c r="CSD89" s="227"/>
      <c r="CSE89" s="227"/>
      <c r="CSF89" s="227"/>
      <c r="CSG89" s="227"/>
      <c r="CSH89" s="227"/>
      <c r="CSI89" s="227"/>
      <c r="CSJ89" s="227"/>
      <c r="CSK89" s="227"/>
      <c r="CSL89" s="227"/>
      <c r="CSM89" s="227"/>
      <c r="CSN89" s="227"/>
      <c r="CSO89" s="227"/>
      <c r="CSP89" s="227"/>
      <c r="CSQ89" s="227"/>
      <c r="CSR89" s="227"/>
      <c r="CSS89" s="227"/>
      <c r="CST89" s="227"/>
      <c r="CSU89" s="227"/>
      <c r="CSV89" s="227"/>
      <c r="CSW89" s="227"/>
      <c r="CSX89" s="227"/>
      <c r="CSY89" s="227"/>
      <c r="CSZ89" s="227"/>
      <c r="CTA89" s="227"/>
      <c r="CTB89" s="227"/>
      <c r="CTC89" s="227"/>
      <c r="CTD89" s="227"/>
      <c r="CTE89" s="227"/>
      <c r="CTF89" s="227"/>
      <c r="CTG89" s="227"/>
      <c r="CTH89" s="227"/>
      <c r="CTI89" s="227"/>
      <c r="CTJ89" s="227"/>
      <c r="CTK89" s="227"/>
      <c r="CTL89" s="227"/>
      <c r="CTM89" s="227"/>
      <c r="CTN89" s="227"/>
      <c r="CTO89" s="227"/>
      <c r="CTP89" s="227"/>
      <c r="CTQ89" s="227"/>
      <c r="CTR89" s="227"/>
      <c r="CTS89" s="227"/>
      <c r="CTT89" s="227"/>
      <c r="CTU89" s="227"/>
      <c r="CTV89" s="227"/>
      <c r="CTW89" s="227"/>
      <c r="CTX89" s="227"/>
      <c r="CTY89" s="227"/>
      <c r="CTZ89" s="227"/>
      <c r="CUA89" s="227"/>
      <c r="CUB89" s="227"/>
      <c r="CUC89" s="227"/>
      <c r="CUD89" s="227"/>
      <c r="CUE89" s="227"/>
      <c r="CUF89" s="227"/>
      <c r="CUG89" s="227"/>
      <c r="CUH89" s="227"/>
      <c r="CUI89" s="227"/>
      <c r="CUJ89" s="227"/>
      <c r="CUK89" s="227"/>
      <c r="CUL89" s="227"/>
      <c r="CUM89" s="227"/>
      <c r="CUN89" s="227"/>
      <c r="CUO89" s="227"/>
      <c r="CUP89" s="227"/>
      <c r="CUQ89" s="227"/>
      <c r="CUR89" s="227"/>
      <c r="CUS89" s="227"/>
      <c r="CUT89" s="227"/>
      <c r="CUU89" s="227"/>
      <c r="CUV89" s="227"/>
      <c r="CUW89" s="227"/>
      <c r="CUX89" s="227"/>
      <c r="CUY89" s="227"/>
      <c r="CUZ89" s="227"/>
      <c r="CVA89" s="227"/>
      <c r="CVB89" s="227"/>
      <c r="CVC89" s="227"/>
      <c r="CVD89" s="227"/>
      <c r="CVE89" s="227"/>
      <c r="CVF89" s="227"/>
      <c r="CVG89" s="227"/>
      <c r="CVH89" s="227"/>
      <c r="CVI89" s="227"/>
      <c r="CVJ89" s="227"/>
      <c r="CVK89" s="227"/>
      <c r="CVL89" s="227"/>
      <c r="CVM89" s="227"/>
      <c r="CVN89" s="227"/>
      <c r="CVO89" s="227"/>
      <c r="CVP89" s="227"/>
      <c r="CVQ89" s="227"/>
      <c r="CVR89" s="227"/>
      <c r="CVS89" s="227"/>
      <c r="CVT89" s="227"/>
      <c r="CVU89" s="227"/>
      <c r="CVV89" s="227"/>
      <c r="CVW89" s="227"/>
      <c r="CVX89" s="227"/>
      <c r="CVY89" s="227"/>
      <c r="CVZ89" s="227"/>
      <c r="CWA89" s="227"/>
      <c r="CWB89" s="227"/>
      <c r="CWC89" s="227"/>
      <c r="CWD89" s="227"/>
      <c r="CWE89" s="227"/>
      <c r="CWF89" s="227"/>
      <c r="CWG89" s="227"/>
      <c r="CWH89" s="227"/>
      <c r="CWI89" s="227"/>
      <c r="CWJ89" s="227"/>
      <c r="CWK89" s="227"/>
      <c r="CWL89" s="227"/>
      <c r="CWM89" s="227"/>
      <c r="CWN89" s="227"/>
      <c r="CWO89" s="227"/>
      <c r="CWP89" s="227"/>
      <c r="CWQ89" s="227"/>
      <c r="CWR89" s="227"/>
      <c r="CWS89" s="227"/>
      <c r="CWT89" s="227"/>
      <c r="CWU89" s="227"/>
      <c r="CWV89" s="227"/>
      <c r="CWW89" s="227"/>
      <c r="CWX89" s="227"/>
      <c r="CWY89" s="227"/>
      <c r="CWZ89" s="227"/>
      <c r="CXA89" s="227"/>
      <c r="CXB89" s="227"/>
      <c r="CXC89" s="227"/>
      <c r="CXD89" s="227"/>
      <c r="CXE89" s="227"/>
      <c r="CXF89" s="227"/>
      <c r="CXG89" s="227"/>
      <c r="CXH89" s="227"/>
      <c r="CXI89" s="227"/>
      <c r="CXJ89" s="227"/>
      <c r="CXK89" s="227"/>
      <c r="CXL89" s="227"/>
      <c r="CXM89" s="227"/>
      <c r="CXN89" s="227"/>
      <c r="CXO89" s="227"/>
      <c r="CXP89" s="227"/>
      <c r="CXQ89" s="227"/>
      <c r="CXR89" s="227"/>
      <c r="CXS89" s="227"/>
      <c r="CXT89" s="227"/>
      <c r="CXU89" s="227"/>
      <c r="CXV89" s="227"/>
      <c r="CXW89" s="227"/>
      <c r="CXX89" s="227"/>
      <c r="CXY89" s="227"/>
      <c r="CXZ89" s="227"/>
      <c r="CYA89" s="227"/>
      <c r="CYB89" s="227"/>
      <c r="CYC89" s="227"/>
      <c r="CYD89" s="227"/>
      <c r="CYE89" s="227"/>
      <c r="CYF89" s="227"/>
      <c r="CYG89" s="227"/>
      <c r="CYH89" s="227"/>
      <c r="CYI89" s="227"/>
      <c r="CYJ89" s="227"/>
      <c r="CYK89" s="227"/>
      <c r="CYL89" s="227"/>
      <c r="CYM89" s="227"/>
      <c r="CYN89" s="227"/>
      <c r="CYO89" s="227"/>
      <c r="CYP89" s="227"/>
      <c r="CYQ89" s="227"/>
      <c r="CYR89" s="227"/>
      <c r="CYS89" s="227"/>
      <c r="CYT89" s="227"/>
      <c r="CYU89" s="227"/>
      <c r="CYV89" s="227"/>
      <c r="CYW89" s="227"/>
      <c r="CYX89" s="227"/>
      <c r="CYY89" s="227"/>
      <c r="CYZ89" s="227"/>
      <c r="CZA89" s="227"/>
      <c r="CZB89" s="227"/>
      <c r="CZC89" s="227"/>
      <c r="CZD89" s="227"/>
      <c r="CZE89" s="227"/>
      <c r="CZF89" s="227"/>
      <c r="CZG89" s="227"/>
      <c r="CZH89" s="227"/>
      <c r="CZI89" s="227"/>
      <c r="CZJ89" s="227"/>
      <c r="CZK89" s="227"/>
      <c r="CZL89" s="227"/>
      <c r="CZM89" s="227"/>
      <c r="CZN89" s="227"/>
      <c r="CZO89" s="227"/>
      <c r="CZP89" s="227"/>
      <c r="CZQ89" s="227"/>
      <c r="CZR89" s="227"/>
      <c r="CZS89" s="227"/>
      <c r="CZT89" s="227"/>
      <c r="CZU89" s="227"/>
      <c r="CZV89" s="227"/>
      <c r="CZW89" s="227"/>
      <c r="CZX89" s="227"/>
      <c r="CZY89" s="227"/>
      <c r="CZZ89" s="227"/>
      <c r="DAA89" s="227"/>
      <c r="DAB89" s="227"/>
      <c r="DAC89" s="227"/>
      <c r="DAD89" s="227"/>
      <c r="DAE89" s="227"/>
      <c r="DAF89" s="227"/>
      <c r="DAG89" s="227"/>
      <c r="DAH89" s="227"/>
      <c r="DAI89" s="227"/>
      <c r="DAJ89" s="227"/>
      <c r="DAK89" s="227"/>
      <c r="DAL89" s="227"/>
      <c r="DAM89" s="227"/>
      <c r="DAN89" s="227"/>
      <c r="DAO89" s="227"/>
      <c r="DAP89" s="227"/>
      <c r="DAQ89" s="227"/>
      <c r="DAR89" s="227"/>
      <c r="DAS89" s="227"/>
      <c r="DAT89" s="227"/>
      <c r="DAU89" s="227"/>
      <c r="DAV89" s="227"/>
      <c r="DAW89" s="227"/>
      <c r="DAX89" s="227"/>
      <c r="DAY89" s="227"/>
      <c r="DAZ89" s="227"/>
      <c r="DBA89" s="227"/>
      <c r="DBB89" s="227"/>
      <c r="DBC89" s="227"/>
      <c r="DBD89" s="227"/>
      <c r="DBE89" s="227"/>
      <c r="DBF89" s="227"/>
      <c r="DBG89" s="227"/>
      <c r="DBH89" s="227"/>
      <c r="DBI89" s="227"/>
      <c r="DBJ89" s="227"/>
      <c r="DBK89" s="227"/>
      <c r="DBL89" s="227"/>
      <c r="DBM89" s="227"/>
      <c r="DBN89" s="227"/>
      <c r="DBO89" s="227"/>
      <c r="DBP89" s="227"/>
      <c r="DBQ89" s="227"/>
      <c r="DBR89" s="227"/>
      <c r="DBS89" s="227"/>
      <c r="DBT89" s="227"/>
      <c r="DBU89" s="227"/>
      <c r="DBV89" s="227"/>
      <c r="DBW89" s="227"/>
      <c r="DBX89" s="227"/>
      <c r="DBY89" s="227"/>
      <c r="DBZ89" s="227"/>
      <c r="DCA89" s="227"/>
      <c r="DCB89" s="227"/>
      <c r="DCC89" s="227"/>
      <c r="DCD89" s="227"/>
      <c r="DCE89" s="227"/>
      <c r="DCF89" s="227"/>
      <c r="DCG89" s="227"/>
      <c r="DCH89" s="227"/>
      <c r="DCI89" s="227"/>
      <c r="DCJ89" s="227"/>
      <c r="DCK89" s="227"/>
      <c r="DCL89" s="227"/>
      <c r="DCM89" s="227"/>
      <c r="DCN89" s="227"/>
      <c r="DCO89" s="227"/>
      <c r="DCP89" s="227"/>
      <c r="DCQ89" s="227"/>
      <c r="DCR89" s="227"/>
      <c r="DCS89" s="227"/>
      <c r="DCT89" s="227"/>
      <c r="DCU89" s="227"/>
      <c r="DCV89" s="227"/>
      <c r="DCW89" s="227"/>
      <c r="DCX89" s="227"/>
      <c r="DCY89" s="227"/>
      <c r="DCZ89" s="227"/>
      <c r="DDA89" s="227"/>
      <c r="DDB89" s="227"/>
      <c r="DDC89" s="227"/>
      <c r="DDD89" s="227"/>
      <c r="DDE89" s="227"/>
      <c r="DDF89" s="227"/>
      <c r="DDG89" s="227"/>
      <c r="DDH89" s="227"/>
      <c r="DDI89" s="227"/>
      <c r="DDJ89" s="227"/>
      <c r="DDK89" s="227"/>
      <c r="DDL89" s="227"/>
      <c r="DDM89" s="227"/>
      <c r="DDN89" s="227"/>
      <c r="DDO89" s="227"/>
      <c r="DDP89" s="227"/>
      <c r="DDQ89" s="227"/>
      <c r="DDR89" s="227"/>
      <c r="DDS89" s="227"/>
      <c r="DDT89" s="227"/>
      <c r="DDU89" s="227"/>
      <c r="DDV89" s="227"/>
      <c r="DDW89" s="227"/>
      <c r="DDX89" s="227"/>
      <c r="DDY89" s="227"/>
      <c r="DDZ89" s="227"/>
      <c r="DEA89" s="227"/>
      <c r="DEB89" s="227"/>
      <c r="DEC89" s="227"/>
      <c r="DED89" s="227"/>
      <c r="DEE89" s="227"/>
      <c r="DEF89" s="227"/>
      <c r="DEG89" s="227"/>
      <c r="DEH89" s="227"/>
      <c r="DEI89" s="227"/>
      <c r="DEJ89" s="227"/>
      <c r="DEK89" s="227"/>
      <c r="DEL89" s="227"/>
      <c r="DEM89" s="227"/>
      <c r="DEN89" s="227"/>
      <c r="DEO89" s="227"/>
      <c r="DEP89" s="227"/>
      <c r="DEQ89" s="227"/>
      <c r="DER89" s="227"/>
      <c r="DES89" s="227"/>
      <c r="DET89" s="227"/>
      <c r="DEU89" s="227"/>
      <c r="DEV89" s="227"/>
      <c r="DEW89" s="227"/>
      <c r="DEX89" s="227"/>
      <c r="DEY89" s="227"/>
      <c r="DEZ89" s="227"/>
      <c r="DFA89" s="227"/>
      <c r="DFB89" s="227"/>
      <c r="DFC89" s="227"/>
      <c r="DFD89" s="227"/>
      <c r="DFE89" s="227"/>
      <c r="DFF89" s="227"/>
      <c r="DFG89" s="227"/>
      <c r="DFH89" s="227"/>
      <c r="DFI89" s="227"/>
      <c r="DFJ89" s="227"/>
      <c r="DFK89" s="227"/>
      <c r="DFL89" s="227"/>
      <c r="DFM89" s="227"/>
      <c r="DFN89" s="227"/>
      <c r="DFO89" s="227"/>
      <c r="DFP89" s="227"/>
      <c r="DFQ89" s="227"/>
      <c r="DFR89" s="227"/>
      <c r="DFS89" s="227"/>
      <c r="DFT89" s="227"/>
      <c r="DFU89" s="227"/>
      <c r="DFV89" s="227"/>
      <c r="DFW89" s="227"/>
      <c r="DFX89" s="227"/>
      <c r="DFY89" s="227"/>
      <c r="DFZ89" s="227"/>
      <c r="DGA89" s="227"/>
      <c r="DGB89" s="227"/>
      <c r="DGC89" s="227"/>
      <c r="DGD89" s="227"/>
      <c r="DGE89" s="227"/>
      <c r="DGF89" s="227"/>
      <c r="DGG89" s="227"/>
      <c r="DGH89" s="227"/>
      <c r="DGI89" s="227"/>
      <c r="DGJ89" s="227"/>
      <c r="DGK89" s="227"/>
      <c r="DGL89" s="227"/>
      <c r="DGM89" s="227"/>
      <c r="DGN89" s="227"/>
      <c r="DGO89" s="227"/>
      <c r="DGP89" s="227"/>
      <c r="DGQ89" s="227"/>
      <c r="DGR89" s="227"/>
      <c r="DGS89" s="227"/>
      <c r="DGT89" s="227"/>
      <c r="DGU89" s="227"/>
      <c r="DGV89" s="227"/>
      <c r="DGW89" s="227"/>
      <c r="DGX89" s="227"/>
      <c r="DGY89" s="227"/>
      <c r="DGZ89" s="227"/>
      <c r="DHA89" s="227"/>
      <c r="DHB89" s="227"/>
      <c r="DHC89" s="227"/>
      <c r="DHD89" s="227"/>
      <c r="DHE89" s="227"/>
      <c r="DHF89" s="227"/>
      <c r="DHG89" s="227"/>
      <c r="DHH89" s="227"/>
      <c r="DHI89" s="227"/>
      <c r="DHJ89" s="227"/>
      <c r="DHK89" s="227"/>
      <c r="DHL89" s="227"/>
      <c r="DHM89" s="227"/>
      <c r="DHN89" s="227"/>
      <c r="DHO89" s="227"/>
      <c r="DHP89" s="227"/>
      <c r="DHQ89" s="227"/>
      <c r="DHR89" s="227"/>
      <c r="DHS89" s="227"/>
      <c r="DHT89" s="227"/>
      <c r="DHU89" s="227"/>
      <c r="DHV89" s="227"/>
      <c r="DHW89" s="227"/>
      <c r="DHX89" s="227"/>
      <c r="DHY89" s="227"/>
      <c r="DHZ89" s="227"/>
      <c r="DIA89" s="227"/>
      <c r="DIB89" s="227"/>
      <c r="DIC89" s="227"/>
      <c r="DID89" s="227"/>
      <c r="DIE89" s="227"/>
      <c r="DIF89" s="227"/>
      <c r="DIG89" s="227"/>
      <c r="DIH89" s="227"/>
      <c r="DII89" s="227"/>
      <c r="DIJ89" s="227"/>
      <c r="DIK89" s="227"/>
      <c r="DIL89" s="227"/>
      <c r="DIM89" s="227"/>
      <c r="DIN89" s="227"/>
      <c r="DIO89" s="227"/>
      <c r="DIP89" s="227"/>
      <c r="DIQ89" s="227"/>
      <c r="DIR89" s="227"/>
      <c r="DIS89" s="227"/>
      <c r="DIT89" s="227"/>
      <c r="DIU89" s="227"/>
      <c r="DIV89" s="227"/>
      <c r="DIW89" s="227"/>
      <c r="DIX89" s="227"/>
      <c r="DIY89" s="227"/>
      <c r="DIZ89" s="227"/>
      <c r="DJA89" s="227"/>
      <c r="DJB89" s="227"/>
      <c r="DJC89" s="227"/>
      <c r="DJD89" s="227"/>
      <c r="DJE89" s="227"/>
      <c r="DJF89" s="227"/>
      <c r="DJG89" s="227"/>
      <c r="DJH89" s="227"/>
      <c r="DJI89" s="227"/>
      <c r="DJJ89" s="227"/>
      <c r="DJK89" s="227"/>
      <c r="DJL89" s="227"/>
      <c r="DJM89" s="227"/>
      <c r="DJN89" s="227"/>
      <c r="DJO89" s="227"/>
      <c r="DJP89" s="227"/>
      <c r="DJQ89" s="227"/>
      <c r="DJR89" s="227"/>
      <c r="DJS89" s="227"/>
      <c r="DJT89" s="227"/>
      <c r="DJU89" s="227"/>
      <c r="DJV89" s="227"/>
      <c r="DJW89" s="227"/>
      <c r="DJX89" s="227"/>
      <c r="DJY89" s="227"/>
      <c r="DJZ89" s="227"/>
      <c r="DKA89" s="227"/>
      <c r="DKB89" s="227"/>
      <c r="DKC89" s="227"/>
      <c r="DKD89" s="227"/>
      <c r="DKE89" s="227"/>
      <c r="DKF89" s="227"/>
      <c r="DKG89" s="227"/>
      <c r="DKH89" s="227"/>
      <c r="DKI89" s="227"/>
      <c r="DKJ89" s="227"/>
      <c r="DKK89" s="227"/>
      <c r="DKL89" s="227"/>
      <c r="DKM89" s="227"/>
      <c r="DKN89" s="227"/>
      <c r="DKO89" s="227"/>
      <c r="DKP89" s="227"/>
      <c r="DKQ89" s="227"/>
      <c r="DKR89" s="227"/>
      <c r="DKS89" s="227"/>
      <c r="DKT89" s="227"/>
      <c r="DKU89" s="227"/>
      <c r="DKV89" s="227"/>
      <c r="DKW89" s="227"/>
      <c r="DKX89" s="227"/>
      <c r="DKY89" s="227"/>
      <c r="DKZ89" s="227"/>
      <c r="DLA89" s="227"/>
      <c r="DLB89" s="227"/>
      <c r="DLC89" s="227"/>
      <c r="DLD89" s="227"/>
      <c r="DLE89" s="227"/>
      <c r="DLF89" s="227"/>
      <c r="DLG89" s="227"/>
      <c r="DLH89" s="227"/>
      <c r="DLI89" s="227"/>
      <c r="DLJ89" s="227"/>
      <c r="DLK89" s="227"/>
      <c r="DLL89" s="227"/>
      <c r="DLM89" s="227"/>
      <c r="DLN89" s="227"/>
      <c r="DLO89" s="227"/>
      <c r="DLP89" s="227"/>
      <c r="DLQ89" s="227"/>
      <c r="DLR89" s="227"/>
      <c r="DLS89" s="227"/>
      <c r="DLT89" s="227"/>
      <c r="DLU89" s="227"/>
      <c r="DLV89" s="227"/>
      <c r="DLW89" s="227"/>
      <c r="DLX89" s="227"/>
      <c r="DLY89" s="227"/>
      <c r="DLZ89" s="227"/>
      <c r="DMA89" s="227"/>
      <c r="DMB89" s="227"/>
      <c r="DMC89" s="227"/>
      <c r="DMD89" s="227"/>
      <c r="DME89" s="227"/>
      <c r="DMF89" s="227"/>
      <c r="DMG89" s="227"/>
      <c r="DMH89" s="227"/>
      <c r="DMI89" s="227"/>
      <c r="DMJ89" s="227"/>
      <c r="DMK89" s="227"/>
      <c r="DML89" s="227"/>
      <c r="DMM89" s="227"/>
      <c r="DMN89" s="227"/>
      <c r="DMO89" s="227"/>
      <c r="DMP89" s="227"/>
      <c r="DMQ89" s="227"/>
      <c r="DMR89" s="227"/>
      <c r="DMS89" s="227"/>
      <c r="DMT89" s="227"/>
      <c r="DMU89" s="227"/>
      <c r="DMV89" s="227"/>
      <c r="DMW89" s="227"/>
      <c r="DMX89" s="227"/>
      <c r="DMY89" s="227"/>
      <c r="DMZ89" s="227"/>
      <c r="DNA89" s="227"/>
      <c r="DNB89" s="227"/>
      <c r="DNC89" s="227"/>
      <c r="DND89" s="227"/>
      <c r="DNE89" s="227"/>
      <c r="DNF89" s="227"/>
      <c r="DNG89" s="227"/>
      <c r="DNH89" s="227"/>
      <c r="DNI89" s="227"/>
      <c r="DNJ89" s="227"/>
      <c r="DNK89" s="227"/>
      <c r="DNL89" s="227"/>
      <c r="DNM89" s="227"/>
      <c r="DNN89" s="227"/>
      <c r="DNO89" s="227"/>
      <c r="DNP89" s="227"/>
      <c r="DNQ89" s="227"/>
      <c r="DNR89" s="227"/>
      <c r="DNS89" s="227"/>
      <c r="DNT89" s="227"/>
      <c r="DNU89" s="227"/>
      <c r="DNV89" s="227"/>
      <c r="DNW89" s="227"/>
      <c r="DNX89" s="227"/>
      <c r="DNY89" s="227"/>
      <c r="DNZ89" s="227"/>
      <c r="DOA89" s="227"/>
      <c r="DOB89" s="227"/>
      <c r="DOC89" s="227"/>
      <c r="DOD89" s="227"/>
      <c r="DOE89" s="227"/>
      <c r="DOF89" s="227"/>
      <c r="DOG89" s="227"/>
      <c r="DOH89" s="227"/>
      <c r="DOI89" s="227"/>
      <c r="DOJ89" s="227"/>
      <c r="DOK89" s="227"/>
      <c r="DOL89" s="227"/>
      <c r="DOM89" s="227"/>
      <c r="DON89" s="227"/>
      <c r="DOO89" s="227"/>
      <c r="DOP89" s="227"/>
      <c r="DOQ89" s="227"/>
      <c r="DOR89" s="227"/>
      <c r="DOS89" s="227"/>
      <c r="DOT89" s="227"/>
      <c r="DOU89" s="227"/>
      <c r="DOV89" s="227"/>
      <c r="DOW89" s="227"/>
      <c r="DOX89" s="227"/>
      <c r="DOY89" s="227"/>
      <c r="DOZ89" s="227"/>
      <c r="DPA89" s="227"/>
      <c r="DPB89" s="227"/>
      <c r="DPC89" s="227"/>
      <c r="DPD89" s="227"/>
      <c r="DPE89" s="227"/>
      <c r="DPF89" s="227"/>
      <c r="DPG89" s="227"/>
      <c r="DPH89" s="227"/>
      <c r="DPI89" s="227"/>
      <c r="DPJ89" s="227"/>
      <c r="DPK89" s="227"/>
      <c r="DPL89" s="227"/>
      <c r="DPM89" s="227"/>
      <c r="DPN89" s="227"/>
      <c r="DPO89" s="227"/>
      <c r="DPP89" s="227"/>
      <c r="DPQ89" s="227"/>
      <c r="DPR89" s="227"/>
      <c r="DPS89" s="227"/>
      <c r="DPT89" s="227"/>
      <c r="DPU89" s="227"/>
      <c r="DPV89" s="227"/>
      <c r="DPW89" s="227"/>
      <c r="DPX89" s="227"/>
      <c r="DPY89" s="227"/>
      <c r="DPZ89" s="227"/>
      <c r="DQA89" s="227"/>
      <c r="DQB89" s="227"/>
      <c r="DQC89" s="227"/>
      <c r="DQD89" s="227"/>
      <c r="DQE89" s="227"/>
      <c r="DQF89" s="227"/>
      <c r="DQG89" s="227"/>
      <c r="DQH89" s="227"/>
      <c r="DQI89" s="227"/>
      <c r="DQJ89" s="227"/>
      <c r="DQK89" s="227"/>
      <c r="DQL89" s="227"/>
      <c r="DQM89" s="227"/>
      <c r="DQN89" s="227"/>
      <c r="DQO89" s="227"/>
      <c r="DQP89" s="227"/>
      <c r="DQQ89" s="227"/>
      <c r="DQR89" s="227"/>
      <c r="DQS89" s="227"/>
      <c r="DQT89" s="227"/>
      <c r="DQU89" s="227"/>
      <c r="DQV89" s="227"/>
      <c r="DQW89" s="227"/>
      <c r="DQX89" s="227"/>
      <c r="DQY89" s="227"/>
      <c r="DQZ89" s="227"/>
      <c r="DRA89" s="227"/>
      <c r="DRB89" s="227"/>
      <c r="DRC89" s="227"/>
      <c r="DRD89" s="227"/>
      <c r="DRE89" s="227"/>
      <c r="DRF89" s="227"/>
      <c r="DRG89" s="227"/>
      <c r="DRH89" s="227"/>
      <c r="DRI89" s="227"/>
      <c r="DRJ89" s="227"/>
      <c r="DRK89" s="227"/>
      <c r="DRL89" s="227"/>
      <c r="DRM89" s="227"/>
      <c r="DRN89" s="227"/>
      <c r="DRO89" s="227"/>
      <c r="DRP89" s="227"/>
      <c r="DRQ89" s="227"/>
      <c r="DRR89" s="227"/>
      <c r="DRS89" s="227"/>
      <c r="DRT89" s="227"/>
      <c r="DRU89" s="227"/>
      <c r="DRV89" s="227"/>
      <c r="DRW89" s="227"/>
      <c r="DRX89" s="227"/>
      <c r="DRY89" s="227"/>
      <c r="DRZ89" s="227"/>
      <c r="DSA89" s="227"/>
      <c r="DSB89" s="227"/>
      <c r="DSC89" s="227"/>
      <c r="DSD89" s="227"/>
      <c r="DSE89" s="227"/>
      <c r="DSF89" s="227"/>
      <c r="DSG89" s="227"/>
      <c r="DSH89" s="227"/>
      <c r="DSI89" s="227"/>
      <c r="DSJ89" s="227"/>
      <c r="DSK89" s="227"/>
      <c r="DSL89" s="227"/>
      <c r="DSM89" s="227"/>
      <c r="DSN89" s="227"/>
      <c r="DSO89" s="227"/>
      <c r="DSP89" s="227"/>
      <c r="DSQ89" s="227"/>
      <c r="DSR89" s="227"/>
      <c r="DSS89" s="227"/>
      <c r="DST89" s="227"/>
      <c r="DSU89" s="227"/>
      <c r="DSV89" s="227"/>
      <c r="DSW89" s="227"/>
      <c r="DSX89" s="227"/>
      <c r="DSY89" s="227"/>
      <c r="DSZ89" s="227"/>
      <c r="DTA89" s="227"/>
      <c r="DTB89" s="227"/>
      <c r="DTC89" s="227"/>
      <c r="DTD89" s="227"/>
      <c r="DTE89" s="227"/>
      <c r="DTF89" s="227"/>
      <c r="DTG89" s="227"/>
      <c r="DTH89" s="227"/>
      <c r="DTI89" s="227"/>
      <c r="DTJ89" s="227"/>
      <c r="DTK89" s="227"/>
      <c r="DTL89" s="227"/>
      <c r="DTM89" s="227"/>
      <c r="DTN89" s="227"/>
      <c r="DTO89" s="227"/>
      <c r="DTP89" s="227"/>
      <c r="DTQ89" s="227"/>
      <c r="DTR89" s="227"/>
      <c r="DTS89" s="227"/>
      <c r="DTT89" s="227"/>
      <c r="DTU89" s="227"/>
      <c r="DTV89" s="227"/>
      <c r="DTW89" s="227"/>
      <c r="DTX89" s="227"/>
      <c r="DTY89" s="227"/>
      <c r="DTZ89" s="227"/>
      <c r="DUA89" s="227"/>
      <c r="DUB89" s="227"/>
      <c r="DUC89" s="227"/>
      <c r="DUD89" s="227"/>
      <c r="DUE89" s="227"/>
      <c r="DUF89" s="227"/>
      <c r="DUG89" s="227"/>
      <c r="DUH89" s="227"/>
      <c r="DUI89" s="227"/>
      <c r="DUJ89" s="227"/>
      <c r="DUK89" s="227"/>
      <c r="DUL89" s="227"/>
      <c r="DUM89" s="227"/>
      <c r="DUN89" s="227"/>
      <c r="DUO89" s="227"/>
      <c r="DUP89" s="227"/>
      <c r="DUQ89" s="227"/>
      <c r="DUR89" s="227"/>
      <c r="DUS89" s="227"/>
      <c r="DUT89" s="227"/>
      <c r="DUU89" s="227"/>
      <c r="DUV89" s="227"/>
      <c r="DUW89" s="227"/>
      <c r="DUX89" s="227"/>
      <c r="DUY89" s="227"/>
      <c r="DUZ89" s="227"/>
      <c r="DVA89" s="227"/>
      <c r="DVB89" s="227"/>
      <c r="DVC89" s="227"/>
      <c r="DVD89" s="227"/>
      <c r="DVE89" s="227"/>
      <c r="DVF89" s="227"/>
      <c r="DVG89" s="227"/>
      <c r="DVH89" s="227"/>
      <c r="DVI89" s="227"/>
      <c r="DVJ89" s="227"/>
      <c r="DVK89" s="227"/>
      <c r="DVL89" s="227"/>
      <c r="DVM89" s="227"/>
      <c r="DVN89" s="227"/>
      <c r="DVO89" s="227"/>
      <c r="DVP89" s="227"/>
      <c r="DVQ89" s="227"/>
      <c r="DVR89" s="227"/>
      <c r="DVS89" s="227"/>
      <c r="DVT89" s="227"/>
      <c r="DVU89" s="227"/>
      <c r="DVV89" s="227"/>
      <c r="DVW89" s="227"/>
      <c r="DVX89" s="227"/>
      <c r="DVY89" s="227"/>
      <c r="DVZ89" s="227"/>
      <c r="DWA89" s="227"/>
      <c r="DWB89" s="227"/>
      <c r="DWC89" s="227"/>
      <c r="DWD89" s="227"/>
      <c r="DWE89" s="227"/>
      <c r="DWF89" s="227"/>
      <c r="DWG89" s="227"/>
      <c r="DWH89" s="227"/>
      <c r="DWI89" s="227"/>
      <c r="DWJ89" s="227"/>
      <c r="DWK89" s="227"/>
      <c r="DWL89" s="227"/>
      <c r="DWM89" s="227"/>
      <c r="DWN89" s="227"/>
      <c r="DWO89" s="227"/>
      <c r="DWP89" s="227"/>
      <c r="DWQ89" s="227"/>
      <c r="DWR89" s="227"/>
      <c r="DWS89" s="227"/>
      <c r="DWT89" s="227"/>
      <c r="DWU89" s="227"/>
      <c r="DWV89" s="227"/>
      <c r="DWW89" s="227"/>
      <c r="DWX89" s="227"/>
      <c r="DWY89" s="227"/>
      <c r="DWZ89" s="227"/>
      <c r="DXA89" s="227"/>
      <c r="DXB89" s="227"/>
      <c r="DXC89" s="227"/>
      <c r="DXD89" s="227"/>
      <c r="DXE89" s="227"/>
      <c r="DXF89" s="227"/>
      <c r="DXG89" s="227"/>
      <c r="DXH89" s="227"/>
      <c r="DXI89" s="227"/>
      <c r="DXJ89" s="227"/>
      <c r="DXK89" s="227"/>
      <c r="DXL89" s="227"/>
      <c r="DXM89" s="227"/>
      <c r="DXN89" s="227"/>
      <c r="DXO89" s="227"/>
      <c r="DXP89" s="227"/>
      <c r="DXQ89" s="227"/>
      <c r="DXR89" s="227"/>
      <c r="DXS89" s="227"/>
      <c r="DXT89" s="227"/>
      <c r="DXU89" s="227"/>
      <c r="DXV89" s="227"/>
      <c r="DXW89" s="227"/>
      <c r="DXX89" s="227"/>
      <c r="DXY89" s="227"/>
      <c r="DXZ89" s="227"/>
      <c r="DYA89" s="227"/>
      <c r="DYB89" s="227"/>
      <c r="DYC89" s="227"/>
      <c r="DYD89" s="227"/>
      <c r="DYE89" s="227"/>
      <c r="DYF89" s="227"/>
      <c r="DYG89" s="227"/>
      <c r="DYH89" s="227"/>
      <c r="DYI89" s="227"/>
      <c r="DYJ89" s="227"/>
      <c r="DYK89" s="227"/>
      <c r="DYL89" s="227"/>
      <c r="DYM89" s="227"/>
      <c r="DYN89" s="227"/>
      <c r="DYO89" s="227"/>
      <c r="DYP89" s="227"/>
      <c r="DYQ89" s="227"/>
      <c r="DYR89" s="227"/>
      <c r="DYS89" s="227"/>
      <c r="DYT89" s="227"/>
      <c r="DYU89" s="227"/>
      <c r="DYV89" s="227"/>
      <c r="DYW89" s="227"/>
      <c r="DYX89" s="227"/>
      <c r="DYY89" s="227"/>
      <c r="DYZ89" s="227"/>
      <c r="DZA89" s="227"/>
      <c r="DZB89" s="227"/>
      <c r="DZC89" s="227"/>
      <c r="DZD89" s="227"/>
      <c r="DZE89" s="227"/>
      <c r="DZF89" s="227"/>
      <c r="DZG89" s="227"/>
      <c r="DZH89" s="227"/>
      <c r="DZI89" s="227"/>
      <c r="DZJ89" s="227"/>
      <c r="DZK89" s="227"/>
      <c r="DZL89" s="227"/>
      <c r="DZM89" s="227"/>
      <c r="DZN89" s="227"/>
      <c r="DZO89" s="227"/>
      <c r="DZP89" s="227"/>
      <c r="DZQ89" s="227"/>
      <c r="DZR89" s="227"/>
      <c r="DZS89" s="227"/>
      <c r="DZT89" s="227"/>
      <c r="DZU89" s="227"/>
      <c r="DZV89" s="227"/>
      <c r="DZW89" s="227"/>
      <c r="DZX89" s="227"/>
      <c r="DZY89" s="227"/>
      <c r="DZZ89" s="227"/>
      <c r="EAA89" s="227"/>
      <c r="EAB89" s="227"/>
      <c r="EAC89" s="227"/>
      <c r="EAD89" s="227"/>
      <c r="EAE89" s="227"/>
      <c r="EAF89" s="227"/>
      <c r="EAG89" s="227"/>
      <c r="EAH89" s="227"/>
      <c r="EAI89" s="227"/>
      <c r="EAJ89" s="227"/>
      <c r="EAK89" s="227"/>
      <c r="EAL89" s="227"/>
      <c r="EAM89" s="227"/>
      <c r="EAN89" s="227"/>
      <c r="EAO89" s="227"/>
      <c r="EAP89" s="227"/>
      <c r="EAQ89" s="227"/>
      <c r="EAR89" s="227"/>
      <c r="EAS89" s="227"/>
      <c r="EAT89" s="227"/>
      <c r="EAU89" s="227"/>
      <c r="EAV89" s="227"/>
      <c r="EAW89" s="227"/>
      <c r="EAX89" s="227"/>
      <c r="EAY89" s="227"/>
      <c r="EAZ89" s="227"/>
      <c r="EBA89" s="227"/>
      <c r="EBB89" s="227"/>
      <c r="EBC89" s="227"/>
      <c r="EBD89" s="227"/>
      <c r="EBE89" s="227"/>
      <c r="EBF89" s="227"/>
      <c r="EBG89" s="227"/>
      <c r="EBH89" s="227"/>
      <c r="EBI89" s="227"/>
      <c r="EBJ89" s="227"/>
      <c r="EBK89" s="227"/>
      <c r="EBL89" s="227"/>
      <c r="EBM89" s="227"/>
      <c r="EBN89" s="227"/>
      <c r="EBO89" s="227"/>
      <c r="EBP89" s="227"/>
      <c r="EBQ89" s="227"/>
      <c r="EBR89" s="227"/>
      <c r="EBS89" s="227"/>
      <c r="EBT89" s="227"/>
      <c r="EBU89" s="227"/>
      <c r="EBV89" s="227"/>
      <c r="EBW89" s="227"/>
      <c r="EBX89" s="227"/>
      <c r="EBY89" s="227"/>
      <c r="EBZ89" s="227"/>
      <c r="ECA89" s="227"/>
      <c r="ECB89" s="227"/>
      <c r="ECC89" s="227"/>
      <c r="ECD89" s="227"/>
      <c r="ECE89" s="227"/>
      <c r="ECF89" s="227"/>
      <c r="ECG89" s="227"/>
      <c r="ECH89" s="227"/>
      <c r="ECI89" s="227"/>
      <c r="ECJ89" s="227"/>
      <c r="ECK89" s="227"/>
      <c r="ECL89" s="227"/>
      <c r="ECM89" s="227"/>
      <c r="ECN89" s="227"/>
      <c r="ECO89" s="227"/>
      <c r="ECP89" s="227"/>
      <c r="ECQ89" s="227"/>
      <c r="ECR89" s="227"/>
      <c r="ECS89" s="227"/>
      <c r="ECT89" s="227"/>
      <c r="ECU89" s="227"/>
      <c r="ECV89" s="227"/>
      <c r="ECW89" s="227"/>
      <c r="ECX89" s="227"/>
      <c r="ECY89" s="227"/>
      <c r="ECZ89" s="227"/>
      <c r="EDA89" s="227"/>
      <c r="EDB89" s="227"/>
      <c r="EDC89" s="227"/>
      <c r="EDD89" s="227"/>
      <c r="EDE89" s="227"/>
      <c r="EDF89" s="227"/>
      <c r="EDG89" s="227"/>
      <c r="EDH89" s="227"/>
      <c r="EDI89" s="227"/>
      <c r="EDJ89" s="227"/>
      <c r="EDK89" s="227"/>
      <c r="EDL89" s="227"/>
      <c r="EDM89" s="227"/>
      <c r="EDN89" s="227"/>
      <c r="EDO89" s="227"/>
      <c r="EDP89" s="227"/>
      <c r="EDQ89" s="227"/>
      <c r="EDR89" s="227"/>
      <c r="EDS89" s="227"/>
      <c r="EDT89" s="227"/>
      <c r="EDU89" s="227"/>
      <c r="EDV89" s="227"/>
      <c r="EDW89" s="227"/>
      <c r="EDX89" s="227"/>
      <c r="EDY89" s="227"/>
      <c r="EDZ89" s="227"/>
      <c r="EEA89" s="227"/>
      <c r="EEB89" s="227"/>
      <c r="EEC89" s="227"/>
      <c r="EED89" s="227"/>
      <c r="EEE89" s="227"/>
      <c r="EEF89" s="227"/>
      <c r="EEG89" s="227"/>
      <c r="EEH89" s="227"/>
      <c r="EEI89" s="227"/>
      <c r="EEJ89" s="227"/>
      <c r="EEK89" s="227"/>
      <c r="EEL89" s="227"/>
      <c r="EEM89" s="227"/>
      <c r="EEN89" s="227"/>
      <c r="EEO89" s="227"/>
      <c r="EEP89" s="227"/>
      <c r="EEQ89" s="227"/>
      <c r="EER89" s="227"/>
      <c r="EES89" s="227"/>
      <c r="EET89" s="227"/>
      <c r="EEU89" s="227"/>
      <c r="EEV89" s="227"/>
      <c r="EEW89" s="227"/>
      <c r="EEX89" s="227"/>
      <c r="EEY89" s="227"/>
      <c r="EEZ89" s="227"/>
      <c r="EFA89" s="227"/>
      <c r="EFB89" s="227"/>
      <c r="EFC89" s="227"/>
      <c r="EFD89" s="227"/>
      <c r="EFE89" s="227"/>
      <c r="EFF89" s="227"/>
      <c r="EFG89" s="227"/>
      <c r="EFH89" s="227"/>
      <c r="EFI89" s="227"/>
      <c r="EFJ89" s="227"/>
      <c r="EFK89" s="227"/>
      <c r="EFL89" s="227"/>
      <c r="EFM89" s="227"/>
      <c r="EFN89" s="227"/>
      <c r="EFO89" s="227"/>
      <c r="EFP89" s="227"/>
      <c r="EFQ89" s="227"/>
      <c r="EFR89" s="227"/>
      <c r="EFS89" s="227"/>
      <c r="EFT89" s="227"/>
      <c r="EFU89" s="227"/>
      <c r="EFV89" s="227"/>
      <c r="EFW89" s="227"/>
      <c r="EFX89" s="227"/>
      <c r="EFY89" s="227"/>
      <c r="EFZ89" s="227"/>
      <c r="EGA89" s="227"/>
      <c r="EGB89" s="227"/>
      <c r="EGC89" s="227"/>
      <c r="EGD89" s="227"/>
      <c r="EGE89" s="227"/>
      <c r="EGF89" s="227"/>
      <c r="EGG89" s="227"/>
      <c r="EGH89" s="227"/>
      <c r="EGI89" s="227"/>
      <c r="EGJ89" s="227"/>
      <c r="EGK89" s="227"/>
      <c r="EGL89" s="227"/>
      <c r="EGM89" s="227"/>
      <c r="EGN89" s="227"/>
      <c r="EGO89" s="227"/>
      <c r="EGP89" s="227"/>
      <c r="EGQ89" s="227"/>
      <c r="EGR89" s="227"/>
      <c r="EGS89" s="227"/>
      <c r="EGT89" s="227"/>
      <c r="EGU89" s="227"/>
      <c r="EGV89" s="227"/>
      <c r="EGW89" s="227"/>
      <c r="EGX89" s="227"/>
      <c r="EGY89" s="227"/>
      <c r="EGZ89" s="227"/>
      <c r="EHA89" s="227"/>
      <c r="EHB89" s="227"/>
      <c r="EHC89" s="227"/>
      <c r="EHD89" s="227"/>
      <c r="EHE89" s="227"/>
      <c r="EHF89" s="227"/>
      <c r="EHG89" s="227"/>
      <c r="EHH89" s="227"/>
      <c r="EHI89" s="227"/>
      <c r="EHJ89" s="227"/>
      <c r="EHK89" s="227"/>
      <c r="EHL89" s="227"/>
      <c r="EHM89" s="227"/>
      <c r="EHN89" s="227"/>
      <c r="EHO89" s="227"/>
      <c r="EHP89" s="227"/>
      <c r="EHQ89" s="227"/>
      <c r="EHR89" s="227"/>
      <c r="EHS89" s="227"/>
      <c r="EHT89" s="227"/>
      <c r="EHU89" s="227"/>
      <c r="EHV89" s="227"/>
      <c r="EHW89" s="227"/>
      <c r="EHX89" s="227"/>
      <c r="EHY89" s="227"/>
      <c r="EHZ89" s="227"/>
      <c r="EIA89" s="227"/>
      <c r="EIB89" s="227"/>
      <c r="EIC89" s="227"/>
      <c r="EID89" s="227"/>
      <c r="EIE89" s="227"/>
      <c r="EIF89" s="227"/>
      <c r="EIG89" s="227"/>
      <c r="EIH89" s="227"/>
      <c r="EII89" s="227"/>
      <c r="EIJ89" s="227"/>
      <c r="EIK89" s="227"/>
      <c r="EIL89" s="227"/>
      <c r="EIM89" s="227"/>
      <c r="EIN89" s="227"/>
      <c r="EIO89" s="227"/>
      <c r="EIP89" s="227"/>
      <c r="EIQ89" s="227"/>
      <c r="EIR89" s="227"/>
      <c r="EIS89" s="227"/>
      <c r="EIT89" s="227"/>
      <c r="EIU89" s="227"/>
      <c r="EIV89" s="227"/>
      <c r="EIW89" s="227"/>
      <c r="EIX89" s="227"/>
      <c r="EIY89" s="227"/>
      <c r="EIZ89" s="227"/>
      <c r="EJA89" s="227"/>
      <c r="EJB89" s="227"/>
      <c r="EJC89" s="227"/>
      <c r="EJD89" s="227"/>
      <c r="EJE89" s="227"/>
      <c r="EJF89" s="227"/>
      <c r="EJG89" s="227"/>
      <c r="EJH89" s="227"/>
      <c r="EJI89" s="227"/>
      <c r="EJJ89" s="227"/>
      <c r="EJK89" s="227"/>
      <c r="EJL89" s="227"/>
      <c r="EJM89" s="227"/>
      <c r="EJN89" s="227"/>
      <c r="EJO89" s="227"/>
      <c r="EJP89" s="227"/>
      <c r="EJQ89" s="227"/>
      <c r="EJR89" s="227"/>
      <c r="EJS89" s="227"/>
      <c r="EJT89" s="227"/>
      <c r="EJU89" s="227"/>
      <c r="EJV89" s="227"/>
      <c r="EJW89" s="227"/>
      <c r="EJX89" s="227"/>
      <c r="EJY89" s="227"/>
      <c r="EJZ89" s="227"/>
      <c r="EKA89" s="227"/>
      <c r="EKB89" s="227"/>
      <c r="EKC89" s="227"/>
      <c r="EKD89" s="227"/>
      <c r="EKE89" s="227"/>
      <c r="EKF89" s="227"/>
      <c r="EKG89" s="227"/>
      <c r="EKH89" s="227"/>
      <c r="EKI89" s="227"/>
      <c r="EKJ89" s="227"/>
      <c r="EKK89" s="227"/>
      <c r="EKL89" s="227"/>
      <c r="EKM89" s="227"/>
      <c r="EKN89" s="227"/>
      <c r="EKO89" s="227"/>
      <c r="EKP89" s="227"/>
      <c r="EKQ89" s="227"/>
      <c r="EKR89" s="227"/>
      <c r="EKS89" s="227"/>
      <c r="EKT89" s="227"/>
      <c r="EKU89" s="227"/>
      <c r="EKV89" s="227"/>
      <c r="EKW89" s="227"/>
      <c r="EKX89" s="227"/>
      <c r="EKY89" s="227"/>
      <c r="EKZ89" s="227"/>
      <c r="ELA89" s="227"/>
      <c r="ELB89" s="227"/>
      <c r="ELC89" s="227"/>
      <c r="ELD89" s="227"/>
      <c r="ELE89" s="227"/>
      <c r="ELF89" s="227"/>
      <c r="ELG89" s="227"/>
      <c r="ELH89" s="227"/>
      <c r="ELI89" s="227"/>
      <c r="ELJ89" s="227"/>
      <c r="ELK89" s="227"/>
      <c r="ELL89" s="227"/>
      <c r="ELM89" s="227"/>
      <c r="ELN89" s="227"/>
      <c r="ELO89" s="227"/>
      <c r="ELP89" s="227"/>
      <c r="ELQ89" s="227"/>
      <c r="ELR89" s="227"/>
      <c r="ELS89" s="227"/>
      <c r="ELT89" s="227"/>
      <c r="ELU89" s="227"/>
      <c r="ELV89" s="227"/>
      <c r="ELW89" s="227"/>
      <c r="ELX89" s="227"/>
      <c r="ELY89" s="227"/>
      <c r="ELZ89" s="227"/>
      <c r="EMA89" s="227"/>
      <c r="EMB89" s="227"/>
      <c r="EMC89" s="227"/>
      <c r="EMD89" s="227"/>
      <c r="EME89" s="227"/>
      <c r="EMF89" s="227"/>
      <c r="EMG89" s="227"/>
      <c r="EMH89" s="227"/>
      <c r="EMI89" s="227"/>
      <c r="EMJ89" s="227"/>
      <c r="EMK89" s="227"/>
      <c r="EML89" s="227"/>
      <c r="EMM89" s="227"/>
      <c r="EMN89" s="227"/>
      <c r="EMO89" s="227"/>
      <c r="EMP89" s="227"/>
      <c r="EMQ89" s="227"/>
      <c r="EMR89" s="227"/>
      <c r="EMS89" s="227"/>
      <c r="EMT89" s="227"/>
      <c r="EMU89" s="227"/>
      <c r="EMV89" s="227"/>
      <c r="EMW89" s="227"/>
      <c r="EMX89" s="227"/>
      <c r="EMY89" s="227"/>
      <c r="EMZ89" s="227"/>
      <c r="ENA89" s="227"/>
      <c r="ENB89" s="227"/>
      <c r="ENC89" s="227"/>
      <c r="END89" s="227"/>
      <c r="ENE89" s="227"/>
      <c r="ENF89" s="227"/>
      <c r="ENG89" s="227"/>
      <c r="ENH89" s="227"/>
      <c r="ENI89" s="227"/>
      <c r="ENJ89" s="227"/>
      <c r="ENK89" s="227"/>
      <c r="ENL89" s="227"/>
      <c r="ENM89" s="227"/>
      <c r="ENN89" s="227"/>
      <c r="ENO89" s="227"/>
      <c r="ENP89" s="227"/>
      <c r="ENQ89" s="227"/>
      <c r="ENR89" s="227"/>
      <c r="ENS89" s="227"/>
      <c r="ENT89" s="227"/>
      <c r="ENU89" s="227"/>
      <c r="ENV89" s="227"/>
      <c r="ENW89" s="227"/>
      <c r="ENX89" s="227"/>
      <c r="ENY89" s="227"/>
      <c r="ENZ89" s="227"/>
      <c r="EOA89" s="227"/>
      <c r="EOB89" s="227"/>
      <c r="EOC89" s="227"/>
      <c r="EOD89" s="227"/>
      <c r="EOE89" s="227"/>
      <c r="EOF89" s="227"/>
      <c r="EOG89" s="227"/>
      <c r="EOH89" s="227"/>
      <c r="EOI89" s="227"/>
      <c r="EOJ89" s="227"/>
      <c r="EOK89" s="227"/>
      <c r="EOL89" s="227"/>
      <c r="EOM89" s="227"/>
      <c r="EON89" s="227"/>
      <c r="EOO89" s="227"/>
      <c r="EOP89" s="227"/>
      <c r="EOQ89" s="227"/>
      <c r="EOR89" s="227"/>
      <c r="EOS89" s="227"/>
      <c r="EOT89" s="227"/>
      <c r="EOU89" s="227"/>
      <c r="EOV89" s="227"/>
      <c r="EOW89" s="227"/>
      <c r="EOX89" s="227"/>
      <c r="EOY89" s="227"/>
      <c r="EOZ89" s="227"/>
      <c r="EPA89" s="227"/>
      <c r="EPB89" s="227"/>
      <c r="EPC89" s="227"/>
      <c r="EPD89" s="227"/>
      <c r="EPE89" s="227"/>
      <c r="EPF89" s="227"/>
      <c r="EPG89" s="227"/>
      <c r="EPH89" s="227"/>
      <c r="EPI89" s="227"/>
      <c r="EPJ89" s="227"/>
      <c r="EPK89" s="227"/>
      <c r="EPL89" s="227"/>
      <c r="EPM89" s="227"/>
      <c r="EPN89" s="227"/>
      <c r="EPO89" s="227"/>
      <c r="EPP89" s="227"/>
      <c r="EPQ89" s="227"/>
      <c r="EPR89" s="227"/>
      <c r="EPS89" s="227"/>
      <c r="EPT89" s="227"/>
      <c r="EPU89" s="227"/>
      <c r="EPV89" s="227"/>
      <c r="EPW89" s="227"/>
      <c r="EPX89" s="227"/>
      <c r="EPY89" s="227"/>
      <c r="EPZ89" s="227"/>
      <c r="EQA89" s="227"/>
      <c r="EQB89" s="227"/>
      <c r="EQC89" s="227"/>
      <c r="EQD89" s="227"/>
      <c r="EQE89" s="227"/>
      <c r="EQF89" s="227"/>
      <c r="EQG89" s="227"/>
      <c r="EQH89" s="227"/>
      <c r="EQI89" s="227"/>
      <c r="EQJ89" s="227"/>
      <c r="EQK89" s="227"/>
      <c r="EQL89" s="227"/>
      <c r="EQM89" s="227"/>
      <c r="EQN89" s="227"/>
      <c r="EQO89" s="227"/>
      <c r="EQP89" s="227"/>
      <c r="EQQ89" s="227"/>
      <c r="EQR89" s="227"/>
      <c r="EQS89" s="227"/>
      <c r="EQT89" s="227"/>
      <c r="EQU89" s="227"/>
      <c r="EQV89" s="227"/>
      <c r="EQW89" s="227"/>
      <c r="EQX89" s="227"/>
      <c r="EQY89" s="227"/>
      <c r="EQZ89" s="227"/>
      <c r="ERA89" s="227"/>
      <c r="ERB89" s="227"/>
      <c r="ERC89" s="227"/>
      <c r="ERD89" s="227"/>
      <c r="ERE89" s="227"/>
      <c r="ERF89" s="227"/>
      <c r="ERG89" s="227"/>
      <c r="ERH89" s="227"/>
      <c r="ERI89" s="227"/>
      <c r="ERJ89" s="227"/>
      <c r="ERK89" s="227"/>
      <c r="ERL89" s="227"/>
      <c r="ERM89" s="227"/>
      <c r="ERN89" s="227"/>
      <c r="ERO89" s="227"/>
      <c r="ERP89" s="227"/>
      <c r="ERQ89" s="227"/>
      <c r="ERR89" s="227"/>
      <c r="ERS89" s="227"/>
      <c r="ERT89" s="227"/>
      <c r="ERU89" s="227"/>
      <c r="ERV89" s="227"/>
      <c r="ERW89" s="227"/>
      <c r="ERX89" s="227"/>
      <c r="ERY89" s="227"/>
      <c r="ERZ89" s="227"/>
      <c r="ESA89" s="227"/>
      <c r="ESB89" s="227"/>
      <c r="ESC89" s="227"/>
      <c r="ESD89" s="227"/>
      <c r="ESE89" s="227"/>
      <c r="ESF89" s="227"/>
      <c r="ESG89" s="227"/>
      <c r="ESH89" s="227"/>
      <c r="ESI89" s="227"/>
      <c r="ESJ89" s="227"/>
      <c r="ESK89" s="227"/>
      <c r="ESL89" s="227"/>
      <c r="ESM89" s="227"/>
      <c r="ESN89" s="227"/>
      <c r="ESO89" s="227"/>
      <c r="ESP89" s="227"/>
      <c r="ESQ89" s="227"/>
      <c r="ESR89" s="227"/>
      <c r="ESS89" s="227"/>
      <c r="EST89" s="227"/>
      <c r="ESU89" s="227"/>
      <c r="ESV89" s="227"/>
      <c r="ESW89" s="227"/>
      <c r="ESX89" s="227"/>
      <c r="ESY89" s="227"/>
      <c r="ESZ89" s="227"/>
      <c r="ETA89" s="227"/>
      <c r="ETB89" s="227"/>
      <c r="ETC89" s="227"/>
      <c r="ETD89" s="227"/>
      <c r="ETE89" s="227"/>
      <c r="ETF89" s="227"/>
      <c r="ETG89" s="227"/>
      <c r="ETH89" s="227"/>
      <c r="ETI89" s="227"/>
      <c r="ETJ89" s="227"/>
      <c r="ETK89" s="227"/>
      <c r="ETL89" s="227"/>
      <c r="ETM89" s="227"/>
      <c r="ETN89" s="227"/>
      <c r="ETO89" s="227"/>
      <c r="ETP89" s="227"/>
      <c r="ETQ89" s="227"/>
      <c r="ETR89" s="227"/>
      <c r="ETS89" s="227"/>
      <c r="ETT89" s="227"/>
      <c r="ETU89" s="227"/>
      <c r="ETV89" s="227"/>
      <c r="ETW89" s="227"/>
      <c r="ETX89" s="227"/>
      <c r="ETY89" s="227"/>
      <c r="ETZ89" s="227"/>
      <c r="EUA89" s="227"/>
      <c r="EUB89" s="227"/>
      <c r="EUC89" s="227"/>
      <c r="EUD89" s="227"/>
      <c r="EUE89" s="227"/>
      <c r="EUF89" s="227"/>
      <c r="EUG89" s="227"/>
      <c r="EUH89" s="227"/>
      <c r="EUI89" s="227"/>
      <c r="EUJ89" s="227"/>
      <c r="EUK89" s="227"/>
      <c r="EUL89" s="227"/>
      <c r="EUM89" s="227"/>
      <c r="EUN89" s="227"/>
      <c r="EUO89" s="227"/>
      <c r="EUP89" s="227"/>
      <c r="EUQ89" s="227"/>
      <c r="EUR89" s="227"/>
      <c r="EUS89" s="227"/>
      <c r="EUT89" s="227"/>
      <c r="EUU89" s="227"/>
      <c r="EUV89" s="227"/>
      <c r="EUW89" s="227"/>
      <c r="EUX89" s="227"/>
      <c r="EUY89" s="227"/>
      <c r="EUZ89" s="227"/>
      <c r="EVA89" s="227"/>
      <c r="EVB89" s="227"/>
      <c r="EVC89" s="227"/>
      <c r="EVD89" s="227"/>
      <c r="EVE89" s="227"/>
      <c r="EVF89" s="227"/>
      <c r="EVG89" s="227"/>
      <c r="EVH89" s="227"/>
      <c r="EVI89" s="227"/>
      <c r="EVJ89" s="227"/>
      <c r="EVK89" s="227"/>
      <c r="EVL89" s="227"/>
      <c r="EVM89" s="227"/>
      <c r="EVN89" s="227"/>
      <c r="EVO89" s="227"/>
      <c r="EVP89" s="227"/>
      <c r="EVQ89" s="227"/>
      <c r="EVR89" s="227"/>
      <c r="EVS89" s="227"/>
      <c r="EVT89" s="227"/>
      <c r="EVU89" s="227"/>
      <c r="EVV89" s="227"/>
      <c r="EVW89" s="227"/>
      <c r="EVX89" s="227"/>
      <c r="EVY89" s="227"/>
      <c r="EVZ89" s="227"/>
      <c r="EWA89" s="227"/>
      <c r="EWB89" s="227"/>
      <c r="EWC89" s="227"/>
      <c r="EWD89" s="227"/>
      <c r="EWE89" s="227"/>
      <c r="EWF89" s="227"/>
      <c r="EWG89" s="227"/>
      <c r="EWH89" s="227"/>
      <c r="EWI89" s="227"/>
      <c r="EWJ89" s="227"/>
      <c r="EWK89" s="227"/>
      <c r="EWL89" s="227"/>
      <c r="EWM89" s="227"/>
      <c r="EWN89" s="227"/>
      <c r="EWO89" s="227"/>
      <c r="EWP89" s="227"/>
      <c r="EWQ89" s="227"/>
      <c r="EWR89" s="227"/>
      <c r="EWS89" s="227"/>
      <c r="EWT89" s="227"/>
      <c r="EWU89" s="227"/>
      <c r="EWV89" s="227"/>
      <c r="EWW89" s="227"/>
      <c r="EWX89" s="227"/>
      <c r="EWY89" s="227"/>
      <c r="EWZ89" s="227"/>
      <c r="EXA89" s="227"/>
      <c r="EXB89" s="227"/>
      <c r="EXC89" s="227"/>
      <c r="EXD89" s="227"/>
      <c r="EXE89" s="227"/>
      <c r="EXF89" s="227"/>
      <c r="EXG89" s="227"/>
      <c r="EXH89" s="227"/>
      <c r="EXI89" s="227"/>
      <c r="EXJ89" s="227"/>
      <c r="EXK89" s="227"/>
      <c r="EXL89" s="227"/>
      <c r="EXM89" s="227"/>
      <c r="EXN89" s="227"/>
      <c r="EXO89" s="227"/>
      <c r="EXP89" s="227"/>
      <c r="EXQ89" s="227"/>
      <c r="EXR89" s="227"/>
      <c r="EXS89" s="227"/>
      <c r="EXT89" s="227"/>
      <c r="EXU89" s="227"/>
      <c r="EXV89" s="227"/>
      <c r="EXW89" s="227"/>
      <c r="EXX89" s="227"/>
      <c r="EXY89" s="227"/>
      <c r="EXZ89" s="227"/>
      <c r="EYA89" s="227"/>
      <c r="EYB89" s="227"/>
      <c r="EYC89" s="227"/>
      <c r="EYD89" s="227"/>
      <c r="EYE89" s="227"/>
      <c r="EYF89" s="227"/>
      <c r="EYG89" s="227"/>
      <c r="EYH89" s="227"/>
      <c r="EYI89" s="227"/>
      <c r="EYJ89" s="227"/>
      <c r="EYK89" s="227"/>
      <c r="EYL89" s="227"/>
      <c r="EYM89" s="227"/>
      <c r="EYN89" s="227"/>
      <c r="EYO89" s="227"/>
      <c r="EYP89" s="227"/>
      <c r="EYQ89" s="227"/>
      <c r="EYR89" s="227"/>
      <c r="EYS89" s="227"/>
      <c r="EYT89" s="227"/>
      <c r="EYU89" s="227"/>
      <c r="EYV89" s="227"/>
      <c r="EYW89" s="227"/>
      <c r="EYX89" s="227"/>
      <c r="EYY89" s="227"/>
      <c r="EYZ89" s="227"/>
      <c r="EZA89" s="227"/>
      <c r="EZB89" s="227"/>
      <c r="EZC89" s="227"/>
      <c r="EZD89" s="227"/>
      <c r="EZE89" s="227"/>
      <c r="EZF89" s="227"/>
      <c r="EZG89" s="227"/>
      <c r="EZH89" s="227"/>
      <c r="EZI89" s="227"/>
      <c r="EZJ89" s="227"/>
      <c r="EZK89" s="227"/>
      <c r="EZL89" s="227"/>
      <c r="EZM89" s="227"/>
      <c r="EZN89" s="227"/>
      <c r="EZO89" s="227"/>
      <c r="EZP89" s="227"/>
      <c r="EZQ89" s="227"/>
      <c r="EZR89" s="227"/>
      <c r="EZS89" s="227"/>
      <c r="EZT89" s="227"/>
      <c r="EZU89" s="227"/>
      <c r="EZV89" s="227"/>
      <c r="EZW89" s="227"/>
      <c r="EZX89" s="227"/>
      <c r="EZY89" s="227"/>
      <c r="EZZ89" s="227"/>
      <c r="FAA89" s="227"/>
      <c r="FAB89" s="227"/>
      <c r="FAC89" s="227"/>
      <c r="FAD89" s="227"/>
      <c r="FAE89" s="227"/>
      <c r="FAF89" s="227"/>
      <c r="FAG89" s="227"/>
      <c r="FAH89" s="227"/>
      <c r="FAI89" s="227"/>
      <c r="FAJ89" s="227"/>
      <c r="FAK89" s="227"/>
      <c r="FAL89" s="227"/>
      <c r="FAM89" s="227"/>
      <c r="FAN89" s="227"/>
      <c r="FAO89" s="227"/>
      <c r="FAP89" s="227"/>
      <c r="FAQ89" s="227"/>
      <c r="FAR89" s="227"/>
      <c r="FAS89" s="227"/>
      <c r="FAT89" s="227"/>
      <c r="FAU89" s="227"/>
      <c r="FAV89" s="227"/>
      <c r="FAW89" s="227"/>
      <c r="FAX89" s="227"/>
      <c r="FAY89" s="227"/>
      <c r="FAZ89" s="227"/>
      <c r="FBA89" s="227"/>
      <c r="FBB89" s="227"/>
      <c r="FBC89" s="227"/>
      <c r="FBD89" s="227"/>
      <c r="FBE89" s="227"/>
      <c r="FBF89" s="227"/>
      <c r="FBG89" s="227"/>
      <c r="FBH89" s="227"/>
      <c r="FBI89" s="227"/>
      <c r="FBJ89" s="227"/>
      <c r="FBK89" s="227"/>
      <c r="FBL89" s="227"/>
      <c r="FBM89" s="227"/>
      <c r="FBN89" s="227"/>
      <c r="FBO89" s="227"/>
      <c r="FBP89" s="227"/>
      <c r="FBQ89" s="227"/>
      <c r="FBR89" s="227"/>
      <c r="FBS89" s="227"/>
      <c r="FBT89" s="227"/>
      <c r="FBU89" s="227"/>
      <c r="FBV89" s="227"/>
      <c r="FBW89" s="227"/>
      <c r="FBX89" s="227"/>
      <c r="FBY89" s="227"/>
      <c r="FBZ89" s="227"/>
      <c r="FCA89" s="227"/>
      <c r="FCB89" s="227"/>
      <c r="FCC89" s="227"/>
      <c r="FCD89" s="227"/>
      <c r="FCE89" s="227"/>
      <c r="FCF89" s="227"/>
      <c r="FCG89" s="227"/>
      <c r="FCH89" s="227"/>
      <c r="FCI89" s="227"/>
      <c r="FCJ89" s="227"/>
      <c r="FCK89" s="227"/>
      <c r="FCL89" s="227"/>
      <c r="FCM89" s="227"/>
      <c r="FCN89" s="227"/>
      <c r="FCO89" s="227"/>
      <c r="FCP89" s="227"/>
      <c r="FCQ89" s="227"/>
      <c r="FCR89" s="227"/>
      <c r="FCS89" s="227"/>
      <c r="FCT89" s="227"/>
      <c r="FCU89" s="227"/>
      <c r="FCV89" s="227"/>
      <c r="FCW89" s="227"/>
      <c r="FCX89" s="227"/>
      <c r="FCY89" s="227"/>
      <c r="FCZ89" s="227"/>
      <c r="FDA89" s="227"/>
      <c r="FDB89" s="227"/>
      <c r="FDC89" s="227"/>
      <c r="FDD89" s="227"/>
      <c r="FDE89" s="227"/>
      <c r="FDF89" s="227"/>
      <c r="FDG89" s="227"/>
      <c r="FDH89" s="227"/>
      <c r="FDI89" s="227"/>
      <c r="FDJ89" s="227"/>
      <c r="FDK89" s="227"/>
      <c r="FDL89" s="227"/>
      <c r="FDM89" s="227"/>
      <c r="FDN89" s="227"/>
      <c r="FDO89" s="227"/>
      <c r="FDP89" s="227"/>
      <c r="FDQ89" s="227"/>
      <c r="FDR89" s="227"/>
      <c r="FDS89" s="227"/>
      <c r="FDT89" s="227"/>
      <c r="FDU89" s="227"/>
      <c r="FDV89" s="227"/>
      <c r="FDW89" s="227"/>
      <c r="FDX89" s="227"/>
      <c r="FDY89" s="227"/>
      <c r="FDZ89" s="227"/>
      <c r="FEA89" s="227"/>
      <c r="FEB89" s="227"/>
      <c r="FEC89" s="227"/>
      <c r="FED89" s="227"/>
      <c r="FEE89" s="227"/>
      <c r="FEF89" s="227"/>
      <c r="FEG89" s="227"/>
      <c r="FEH89" s="227"/>
      <c r="FEI89" s="227"/>
      <c r="FEJ89" s="227"/>
      <c r="FEK89" s="227"/>
      <c r="FEL89" s="227"/>
      <c r="FEM89" s="227"/>
      <c r="FEN89" s="227"/>
      <c r="FEO89" s="227"/>
      <c r="FEP89" s="227"/>
      <c r="FEQ89" s="227"/>
      <c r="FER89" s="227"/>
      <c r="FES89" s="227"/>
      <c r="FET89" s="227"/>
      <c r="FEU89" s="227"/>
      <c r="FEV89" s="227"/>
      <c r="FEW89" s="227"/>
      <c r="FEX89" s="227"/>
      <c r="FEY89" s="227"/>
      <c r="FEZ89" s="227"/>
      <c r="FFA89" s="227"/>
      <c r="FFB89" s="227"/>
      <c r="FFC89" s="227"/>
      <c r="FFD89" s="227"/>
      <c r="FFE89" s="227"/>
      <c r="FFF89" s="227"/>
      <c r="FFG89" s="227"/>
      <c r="FFH89" s="227"/>
      <c r="FFI89" s="227"/>
      <c r="FFJ89" s="227"/>
      <c r="FFK89" s="227"/>
      <c r="FFL89" s="227"/>
      <c r="FFM89" s="227"/>
      <c r="FFN89" s="227"/>
      <c r="FFO89" s="227"/>
      <c r="FFP89" s="227"/>
      <c r="FFQ89" s="227"/>
      <c r="FFR89" s="227"/>
      <c r="FFS89" s="227"/>
      <c r="FFT89" s="227"/>
      <c r="FFU89" s="227"/>
      <c r="FFV89" s="227"/>
      <c r="FFW89" s="227"/>
      <c r="FFX89" s="227"/>
      <c r="FFY89" s="227"/>
      <c r="FFZ89" s="227"/>
      <c r="FGA89" s="227"/>
      <c r="FGB89" s="227"/>
      <c r="FGC89" s="227"/>
      <c r="FGD89" s="227"/>
      <c r="FGE89" s="227"/>
      <c r="FGF89" s="227"/>
      <c r="FGG89" s="227"/>
      <c r="FGH89" s="227"/>
      <c r="FGI89" s="227"/>
      <c r="FGJ89" s="227"/>
      <c r="FGK89" s="227"/>
      <c r="FGL89" s="227"/>
      <c r="FGM89" s="227"/>
      <c r="FGN89" s="227"/>
      <c r="FGO89" s="227"/>
      <c r="FGP89" s="227"/>
      <c r="FGQ89" s="227"/>
      <c r="FGR89" s="227"/>
      <c r="FGS89" s="227"/>
      <c r="FGT89" s="227"/>
      <c r="FGU89" s="227"/>
      <c r="FGV89" s="227"/>
      <c r="FGW89" s="227"/>
      <c r="FGX89" s="227"/>
      <c r="FGY89" s="227"/>
      <c r="FGZ89" s="227"/>
      <c r="FHA89" s="227"/>
      <c r="FHB89" s="227"/>
      <c r="FHC89" s="227"/>
      <c r="FHD89" s="227"/>
      <c r="FHE89" s="227"/>
      <c r="FHF89" s="227"/>
      <c r="FHG89" s="227"/>
      <c r="FHH89" s="227"/>
      <c r="FHI89" s="227"/>
      <c r="FHJ89" s="227"/>
      <c r="FHK89" s="227"/>
      <c r="FHL89" s="227"/>
      <c r="FHM89" s="227"/>
      <c r="FHN89" s="227"/>
      <c r="FHO89" s="227"/>
      <c r="FHP89" s="227"/>
      <c r="FHQ89" s="227"/>
      <c r="FHR89" s="227"/>
      <c r="FHS89" s="227"/>
      <c r="FHT89" s="227"/>
      <c r="FHU89" s="227"/>
      <c r="FHV89" s="227"/>
      <c r="FHW89" s="227"/>
      <c r="FHX89" s="227"/>
      <c r="FHY89" s="227"/>
      <c r="FHZ89" s="227"/>
      <c r="FIA89" s="227"/>
      <c r="FIB89" s="227"/>
      <c r="FIC89" s="227"/>
      <c r="FID89" s="227"/>
      <c r="FIE89" s="227"/>
      <c r="FIF89" s="227"/>
      <c r="FIG89" s="227"/>
      <c r="FIH89" s="227"/>
      <c r="FII89" s="227"/>
      <c r="FIJ89" s="227"/>
      <c r="FIK89" s="227"/>
      <c r="FIL89" s="227"/>
      <c r="FIM89" s="227"/>
      <c r="FIN89" s="227"/>
      <c r="FIO89" s="227"/>
      <c r="FIP89" s="227"/>
      <c r="FIQ89" s="227"/>
      <c r="FIR89" s="227"/>
      <c r="FIS89" s="227"/>
      <c r="FIT89" s="227"/>
      <c r="FIU89" s="227"/>
      <c r="FIV89" s="227"/>
      <c r="FIW89" s="227"/>
      <c r="FIX89" s="227"/>
      <c r="FIY89" s="227"/>
      <c r="FIZ89" s="227"/>
      <c r="FJA89" s="227"/>
      <c r="FJB89" s="227"/>
      <c r="FJC89" s="227"/>
      <c r="FJD89" s="227"/>
      <c r="FJE89" s="227"/>
      <c r="FJF89" s="227"/>
      <c r="FJG89" s="227"/>
      <c r="FJH89" s="227"/>
      <c r="FJI89" s="227"/>
      <c r="FJJ89" s="227"/>
      <c r="FJK89" s="227"/>
      <c r="FJL89" s="227"/>
      <c r="FJM89" s="227"/>
      <c r="FJN89" s="227"/>
      <c r="FJO89" s="227"/>
      <c r="FJP89" s="227"/>
      <c r="FJQ89" s="227"/>
      <c r="FJR89" s="227"/>
      <c r="FJS89" s="227"/>
      <c r="FJT89" s="227"/>
      <c r="FJU89" s="227"/>
      <c r="FJV89" s="227"/>
      <c r="FJW89" s="227"/>
      <c r="FJX89" s="227"/>
      <c r="FJY89" s="227"/>
      <c r="FJZ89" s="227"/>
      <c r="FKA89" s="227"/>
      <c r="FKB89" s="227"/>
      <c r="FKC89" s="227"/>
      <c r="FKD89" s="227"/>
      <c r="FKE89" s="227"/>
      <c r="FKF89" s="227"/>
      <c r="FKG89" s="227"/>
      <c r="FKH89" s="227"/>
      <c r="FKI89" s="227"/>
      <c r="FKJ89" s="227"/>
      <c r="FKK89" s="227"/>
      <c r="FKL89" s="227"/>
      <c r="FKM89" s="227"/>
      <c r="FKN89" s="227"/>
      <c r="FKO89" s="227"/>
      <c r="FKP89" s="227"/>
      <c r="FKQ89" s="227"/>
      <c r="FKR89" s="227"/>
      <c r="FKS89" s="227"/>
      <c r="FKT89" s="227"/>
      <c r="FKU89" s="227"/>
      <c r="FKV89" s="227"/>
      <c r="FKW89" s="227"/>
      <c r="FKX89" s="227"/>
      <c r="FKY89" s="227"/>
      <c r="FKZ89" s="227"/>
      <c r="FLA89" s="227"/>
      <c r="FLB89" s="227"/>
      <c r="FLC89" s="227"/>
      <c r="FLD89" s="227"/>
      <c r="FLE89" s="227"/>
      <c r="FLF89" s="227"/>
      <c r="FLG89" s="227"/>
      <c r="FLH89" s="227"/>
      <c r="FLI89" s="227"/>
      <c r="FLJ89" s="227"/>
      <c r="FLK89" s="227"/>
      <c r="FLL89" s="227"/>
      <c r="FLM89" s="227"/>
      <c r="FLN89" s="227"/>
      <c r="FLO89" s="227"/>
      <c r="FLP89" s="227"/>
      <c r="FLQ89" s="227"/>
      <c r="FLR89" s="227"/>
      <c r="FLS89" s="227"/>
      <c r="FLT89" s="227"/>
      <c r="FLU89" s="227"/>
      <c r="FLV89" s="227"/>
      <c r="FLW89" s="227"/>
      <c r="FLX89" s="227"/>
      <c r="FLY89" s="227"/>
      <c r="FLZ89" s="227"/>
      <c r="FMA89" s="227"/>
      <c r="FMB89" s="227"/>
      <c r="FMC89" s="227"/>
      <c r="FMD89" s="227"/>
      <c r="FME89" s="227"/>
      <c r="FMF89" s="227"/>
      <c r="FMG89" s="227"/>
      <c r="FMH89" s="227"/>
      <c r="FMI89" s="227"/>
      <c r="FMJ89" s="227"/>
      <c r="FMK89" s="227"/>
      <c r="FML89" s="227"/>
      <c r="FMM89" s="227"/>
      <c r="FMN89" s="227"/>
      <c r="FMO89" s="227"/>
      <c r="FMP89" s="227"/>
      <c r="FMQ89" s="227"/>
      <c r="FMR89" s="227"/>
      <c r="FMS89" s="227"/>
      <c r="FMT89" s="227"/>
      <c r="FMU89" s="227"/>
      <c r="FMV89" s="227"/>
      <c r="FMW89" s="227"/>
      <c r="FMX89" s="227"/>
      <c r="FMY89" s="227"/>
      <c r="FMZ89" s="227"/>
      <c r="FNA89" s="227"/>
      <c r="FNB89" s="227"/>
      <c r="FNC89" s="227"/>
      <c r="FND89" s="227"/>
      <c r="FNE89" s="227"/>
      <c r="FNF89" s="227"/>
      <c r="FNG89" s="227"/>
      <c r="FNH89" s="227"/>
      <c r="FNI89" s="227"/>
      <c r="FNJ89" s="227"/>
      <c r="FNK89" s="227"/>
      <c r="FNL89" s="227"/>
      <c r="FNM89" s="227"/>
      <c r="FNN89" s="227"/>
      <c r="FNO89" s="227"/>
      <c r="FNP89" s="227"/>
      <c r="FNQ89" s="227"/>
      <c r="FNR89" s="227"/>
      <c r="FNS89" s="227"/>
      <c r="FNT89" s="227"/>
      <c r="FNU89" s="227"/>
      <c r="FNV89" s="227"/>
      <c r="FNW89" s="227"/>
      <c r="FNX89" s="227"/>
      <c r="FNY89" s="227"/>
      <c r="FNZ89" s="227"/>
      <c r="FOA89" s="227"/>
      <c r="FOB89" s="227"/>
      <c r="FOC89" s="227"/>
      <c r="FOD89" s="227"/>
      <c r="FOE89" s="227"/>
      <c r="FOF89" s="227"/>
      <c r="FOG89" s="227"/>
      <c r="FOH89" s="227"/>
      <c r="FOI89" s="227"/>
      <c r="FOJ89" s="227"/>
      <c r="FOK89" s="227"/>
      <c r="FOL89" s="227"/>
      <c r="FOM89" s="227"/>
      <c r="FON89" s="227"/>
      <c r="FOO89" s="227"/>
      <c r="FOP89" s="227"/>
      <c r="FOQ89" s="227"/>
      <c r="FOR89" s="227"/>
      <c r="FOS89" s="227"/>
      <c r="FOT89" s="227"/>
      <c r="FOU89" s="227"/>
      <c r="FOV89" s="227"/>
      <c r="FOW89" s="227"/>
      <c r="FOX89" s="227"/>
      <c r="FOY89" s="227"/>
      <c r="FOZ89" s="227"/>
      <c r="FPA89" s="227"/>
      <c r="FPB89" s="227"/>
      <c r="FPC89" s="227"/>
      <c r="FPD89" s="227"/>
      <c r="FPE89" s="227"/>
      <c r="FPF89" s="227"/>
      <c r="FPG89" s="227"/>
      <c r="FPH89" s="227"/>
      <c r="FPI89" s="227"/>
      <c r="FPJ89" s="227"/>
      <c r="FPK89" s="227"/>
      <c r="FPL89" s="227"/>
      <c r="FPM89" s="227"/>
      <c r="FPN89" s="227"/>
      <c r="FPO89" s="227"/>
      <c r="FPP89" s="227"/>
      <c r="FPQ89" s="227"/>
      <c r="FPR89" s="227"/>
      <c r="FPS89" s="227"/>
      <c r="FPT89" s="227"/>
      <c r="FPU89" s="227"/>
      <c r="FPV89" s="227"/>
      <c r="FPW89" s="227"/>
      <c r="FPX89" s="227"/>
      <c r="FPY89" s="227"/>
      <c r="FPZ89" s="227"/>
      <c r="FQA89" s="227"/>
      <c r="FQB89" s="227"/>
      <c r="FQC89" s="227"/>
      <c r="FQD89" s="227"/>
      <c r="FQE89" s="227"/>
      <c r="FQF89" s="227"/>
      <c r="FQG89" s="227"/>
      <c r="FQH89" s="227"/>
      <c r="FQI89" s="227"/>
      <c r="FQJ89" s="227"/>
      <c r="FQK89" s="227"/>
      <c r="FQL89" s="227"/>
      <c r="FQM89" s="227"/>
      <c r="FQN89" s="227"/>
      <c r="FQO89" s="227"/>
      <c r="FQP89" s="227"/>
      <c r="FQQ89" s="227"/>
      <c r="FQR89" s="227"/>
      <c r="FQS89" s="227"/>
      <c r="FQT89" s="227"/>
      <c r="FQU89" s="227"/>
      <c r="FQV89" s="227"/>
      <c r="FQW89" s="227"/>
      <c r="FQX89" s="227"/>
      <c r="FQY89" s="227"/>
      <c r="FQZ89" s="227"/>
      <c r="FRA89" s="227"/>
      <c r="FRB89" s="227"/>
      <c r="FRC89" s="227"/>
      <c r="FRD89" s="227"/>
      <c r="FRE89" s="227"/>
      <c r="FRF89" s="227"/>
      <c r="FRG89" s="227"/>
      <c r="FRH89" s="227"/>
      <c r="FRI89" s="227"/>
      <c r="FRJ89" s="227"/>
      <c r="FRK89" s="227"/>
      <c r="FRL89" s="227"/>
      <c r="FRM89" s="227"/>
      <c r="FRN89" s="227"/>
      <c r="FRO89" s="227"/>
      <c r="FRP89" s="227"/>
      <c r="FRQ89" s="227"/>
      <c r="FRR89" s="227"/>
      <c r="FRS89" s="227"/>
      <c r="FRT89" s="227"/>
      <c r="FRU89" s="227"/>
      <c r="FRV89" s="227"/>
      <c r="FRW89" s="227"/>
      <c r="FRX89" s="227"/>
      <c r="FRY89" s="227"/>
      <c r="FRZ89" s="227"/>
      <c r="FSA89" s="227"/>
      <c r="FSB89" s="227"/>
      <c r="FSC89" s="227"/>
      <c r="FSD89" s="227"/>
      <c r="FSE89" s="227"/>
      <c r="FSF89" s="227"/>
      <c r="FSG89" s="227"/>
      <c r="FSH89" s="227"/>
      <c r="FSI89" s="227"/>
      <c r="FSJ89" s="227"/>
      <c r="FSK89" s="227"/>
      <c r="FSL89" s="227"/>
      <c r="FSM89" s="227"/>
      <c r="FSN89" s="227"/>
      <c r="FSO89" s="227"/>
      <c r="FSP89" s="227"/>
      <c r="FSQ89" s="227"/>
      <c r="FSR89" s="227"/>
      <c r="FSS89" s="227"/>
      <c r="FST89" s="227"/>
      <c r="FSU89" s="227"/>
      <c r="FSV89" s="227"/>
      <c r="FSW89" s="227"/>
      <c r="FSX89" s="227"/>
      <c r="FSY89" s="227"/>
      <c r="FSZ89" s="227"/>
      <c r="FTA89" s="227"/>
      <c r="FTB89" s="227"/>
      <c r="FTC89" s="227"/>
      <c r="FTD89" s="227"/>
      <c r="FTE89" s="227"/>
      <c r="FTF89" s="227"/>
      <c r="FTG89" s="227"/>
      <c r="FTH89" s="227"/>
      <c r="FTI89" s="227"/>
      <c r="FTJ89" s="227"/>
      <c r="FTK89" s="227"/>
      <c r="FTL89" s="227"/>
      <c r="FTM89" s="227"/>
      <c r="FTN89" s="227"/>
      <c r="FTO89" s="227"/>
      <c r="FTP89" s="227"/>
      <c r="FTQ89" s="227"/>
      <c r="FTR89" s="227"/>
      <c r="FTS89" s="227"/>
      <c r="FTT89" s="227"/>
      <c r="FTU89" s="227"/>
      <c r="FTV89" s="227"/>
      <c r="FTW89" s="227"/>
      <c r="FTX89" s="227"/>
      <c r="FTY89" s="227"/>
      <c r="FTZ89" s="227"/>
      <c r="FUA89" s="227"/>
      <c r="FUB89" s="227"/>
      <c r="FUC89" s="227"/>
      <c r="FUD89" s="227"/>
      <c r="FUE89" s="227"/>
      <c r="FUF89" s="227"/>
      <c r="FUG89" s="227"/>
      <c r="FUH89" s="227"/>
      <c r="FUI89" s="227"/>
      <c r="FUJ89" s="227"/>
      <c r="FUK89" s="227"/>
      <c r="FUL89" s="227"/>
      <c r="FUM89" s="227"/>
      <c r="FUN89" s="227"/>
      <c r="FUO89" s="227"/>
      <c r="FUP89" s="227"/>
      <c r="FUQ89" s="227"/>
      <c r="FUR89" s="227"/>
      <c r="FUS89" s="227"/>
      <c r="FUT89" s="227"/>
      <c r="FUU89" s="227"/>
      <c r="FUV89" s="227"/>
      <c r="FUW89" s="227"/>
      <c r="FUX89" s="227"/>
      <c r="FUY89" s="227"/>
      <c r="FUZ89" s="227"/>
      <c r="FVA89" s="227"/>
      <c r="FVB89" s="227"/>
      <c r="FVC89" s="227"/>
      <c r="FVD89" s="227"/>
      <c r="FVE89" s="227"/>
      <c r="FVF89" s="227"/>
      <c r="FVG89" s="227"/>
      <c r="FVH89" s="227"/>
      <c r="FVI89" s="227"/>
      <c r="FVJ89" s="227"/>
      <c r="FVK89" s="227"/>
      <c r="FVL89" s="227"/>
      <c r="FVM89" s="227"/>
      <c r="FVN89" s="227"/>
      <c r="FVO89" s="227"/>
      <c r="FVP89" s="227"/>
      <c r="FVQ89" s="227"/>
      <c r="FVR89" s="227"/>
      <c r="FVS89" s="227"/>
      <c r="FVT89" s="227"/>
      <c r="FVU89" s="227"/>
      <c r="FVV89" s="227"/>
      <c r="FVW89" s="227"/>
      <c r="FVX89" s="227"/>
      <c r="FVY89" s="227"/>
      <c r="FVZ89" s="227"/>
      <c r="FWA89" s="227"/>
      <c r="FWB89" s="227"/>
      <c r="FWC89" s="227"/>
      <c r="FWD89" s="227"/>
      <c r="FWE89" s="227"/>
      <c r="FWF89" s="227"/>
      <c r="FWG89" s="227"/>
      <c r="FWH89" s="227"/>
      <c r="FWI89" s="227"/>
      <c r="FWJ89" s="227"/>
      <c r="FWK89" s="227"/>
      <c r="FWL89" s="227"/>
      <c r="FWM89" s="227"/>
      <c r="FWN89" s="227"/>
      <c r="FWO89" s="227"/>
      <c r="FWP89" s="227"/>
      <c r="FWQ89" s="227"/>
      <c r="FWR89" s="227"/>
      <c r="FWS89" s="227"/>
      <c r="FWT89" s="227"/>
      <c r="FWU89" s="227"/>
      <c r="FWV89" s="227"/>
      <c r="FWW89" s="227"/>
      <c r="FWX89" s="227"/>
      <c r="FWY89" s="227"/>
      <c r="FWZ89" s="227"/>
      <c r="FXA89" s="227"/>
      <c r="FXB89" s="227"/>
      <c r="FXC89" s="227"/>
      <c r="FXD89" s="227"/>
      <c r="FXE89" s="227"/>
      <c r="FXF89" s="227"/>
      <c r="FXG89" s="227"/>
      <c r="FXH89" s="227"/>
      <c r="FXI89" s="227"/>
      <c r="FXJ89" s="227"/>
      <c r="FXK89" s="227"/>
      <c r="FXL89" s="227"/>
      <c r="FXM89" s="227"/>
      <c r="FXN89" s="227"/>
      <c r="FXO89" s="227"/>
      <c r="FXP89" s="227"/>
      <c r="FXQ89" s="227"/>
      <c r="FXR89" s="227"/>
      <c r="FXS89" s="227"/>
      <c r="FXT89" s="227"/>
      <c r="FXU89" s="227"/>
      <c r="FXV89" s="227"/>
      <c r="FXW89" s="227"/>
      <c r="FXX89" s="227"/>
      <c r="FXY89" s="227"/>
      <c r="FXZ89" s="227"/>
      <c r="FYA89" s="227"/>
      <c r="FYB89" s="227"/>
      <c r="FYC89" s="227"/>
      <c r="FYD89" s="227"/>
      <c r="FYE89" s="227"/>
      <c r="FYF89" s="227"/>
      <c r="FYG89" s="227"/>
      <c r="FYH89" s="227"/>
      <c r="FYI89" s="227"/>
      <c r="FYJ89" s="227"/>
      <c r="FYK89" s="227"/>
      <c r="FYL89" s="227"/>
      <c r="FYM89" s="227"/>
      <c r="FYN89" s="227"/>
      <c r="FYO89" s="227"/>
      <c r="FYP89" s="227"/>
      <c r="FYQ89" s="227"/>
      <c r="FYR89" s="227"/>
      <c r="FYS89" s="227"/>
      <c r="FYT89" s="227"/>
      <c r="FYU89" s="227"/>
      <c r="FYV89" s="227"/>
      <c r="FYW89" s="227"/>
      <c r="FYX89" s="227"/>
      <c r="FYY89" s="227"/>
      <c r="FYZ89" s="227"/>
      <c r="FZA89" s="227"/>
      <c r="FZB89" s="227"/>
      <c r="FZC89" s="227"/>
      <c r="FZD89" s="227"/>
      <c r="FZE89" s="227"/>
      <c r="FZF89" s="227"/>
      <c r="FZG89" s="227"/>
      <c r="FZH89" s="227"/>
      <c r="FZI89" s="227"/>
      <c r="FZJ89" s="227"/>
      <c r="FZK89" s="227"/>
      <c r="FZL89" s="227"/>
      <c r="FZM89" s="227"/>
      <c r="FZN89" s="227"/>
      <c r="FZO89" s="227"/>
      <c r="FZP89" s="227"/>
      <c r="FZQ89" s="227"/>
      <c r="FZR89" s="227"/>
      <c r="FZS89" s="227"/>
      <c r="FZT89" s="227"/>
      <c r="FZU89" s="227"/>
      <c r="FZV89" s="227"/>
      <c r="FZW89" s="227"/>
      <c r="FZX89" s="227"/>
      <c r="FZY89" s="227"/>
      <c r="FZZ89" s="227"/>
      <c r="GAA89" s="227"/>
      <c r="GAB89" s="227"/>
      <c r="GAC89" s="227"/>
      <c r="GAD89" s="227"/>
      <c r="GAE89" s="227"/>
      <c r="GAF89" s="227"/>
      <c r="GAG89" s="227"/>
      <c r="GAH89" s="227"/>
      <c r="GAI89" s="227"/>
      <c r="GAJ89" s="227"/>
      <c r="GAK89" s="227"/>
      <c r="GAL89" s="227"/>
      <c r="GAM89" s="227"/>
      <c r="GAN89" s="227"/>
      <c r="GAO89" s="227"/>
      <c r="GAP89" s="227"/>
      <c r="GAQ89" s="227"/>
      <c r="GAR89" s="227"/>
      <c r="GAS89" s="227"/>
      <c r="GAT89" s="227"/>
      <c r="GAU89" s="227"/>
      <c r="GAV89" s="227"/>
      <c r="GAW89" s="227"/>
      <c r="GAX89" s="227"/>
      <c r="GAY89" s="227"/>
      <c r="GAZ89" s="227"/>
      <c r="GBA89" s="227"/>
      <c r="GBB89" s="227"/>
      <c r="GBC89" s="227"/>
      <c r="GBD89" s="227"/>
      <c r="GBE89" s="227"/>
      <c r="GBF89" s="227"/>
      <c r="GBG89" s="227"/>
      <c r="GBH89" s="227"/>
      <c r="GBI89" s="227"/>
      <c r="GBJ89" s="227"/>
      <c r="GBK89" s="227"/>
      <c r="GBL89" s="227"/>
      <c r="GBM89" s="227"/>
      <c r="GBN89" s="227"/>
      <c r="GBO89" s="227"/>
      <c r="GBP89" s="227"/>
      <c r="GBQ89" s="227"/>
      <c r="GBR89" s="227"/>
      <c r="GBS89" s="227"/>
      <c r="GBT89" s="227"/>
      <c r="GBU89" s="227"/>
      <c r="GBV89" s="227"/>
      <c r="GBW89" s="227"/>
      <c r="GBX89" s="227"/>
      <c r="GBY89" s="227"/>
      <c r="GBZ89" s="227"/>
      <c r="GCA89" s="227"/>
      <c r="GCB89" s="227"/>
      <c r="GCC89" s="227"/>
      <c r="GCD89" s="227"/>
      <c r="GCE89" s="227"/>
      <c r="GCF89" s="227"/>
      <c r="GCG89" s="227"/>
      <c r="GCH89" s="227"/>
      <c r="GCI89" s="227"/>
      <c r="GCJ89" s="227"/>
      <c r="GCK89" s="227"/>
      <c r="GCL89" s="227"/>
      <c r="GCM89" s="227"/>
      <c r="GCN89" s="227"/>
      <c r="GCO89" s="227"/>
      <c r="GCP89" s="227"/>
      <c r="GCQ89" s="227"/>
      <c r="GCR89" s="227"/>
      <c r="GCS89" s="227"/>
      <c r="GCT89" s="227"/>
      <c r="GCU89" s="227"/>
      <c r="GCV89" s="227"/>
      <c r="GCW89" s="227"/>
      <c r="GCX89" s="227"/>
      <c r="GCY89" s="227"/>
      <c r="GCZ89" s="227"/>
      <c r="GDA89" s="227"/>
      <c r="GDB89" s="227"/>
      <c r="GDC89" s="227"/>
      <c r="GDD89" s="227"/>
      <c r="GDE89" s="227"/>
      <c r="GDF89" s="227"/>
      <c r="GDG89" s="227"/>
      <c r="GDH89" s="227"/>
      <c r="GDI89" s="227"/>
      <c r="GDJ89" s="227"/>
      <c r="GDK89" s="227"/>
      <c r="GDL89" s="227"/>
      <c r="GDM89" s="227"/>
      <c r="GDN89" s="227"/>
      <c r="GDO89" s="227"/>
      <c r="GDP89" s="227"/>
      <c r="GDQ89" s="227"/>
      <c r="GDR89" s="227"/>
      <c r="GDS89" s="227"/>
      <c r="GDT89" s="227"/>
      <c r="GDU89" s="227"/>
      <c r="GDV89" s="227"/>
      <c r="GDW89" s="227"/>
      <c r="GDX89" s="227"/>
      <c r="GDY89" s="227"/>
      <c r="GDZ89" s="227"/>
      <c r="GEA89" s="227"/>
      <c r="GEB89" s="227"/>
      <c r="GEC89" s="227"/>
      <c r="GED89" s="227"/>
      <c r="GEE89" s="227"/>
      <c r="GEF89" s="227"/>
      <c r="GEG89" s="227"/>
      <c r="GEH89" s="227"/>
      <c r="GEI89" s="227"/>
      <c r="GEJ89" s="227"/>
      <c r="GEK89" s="227"/>
      <c r="GEL89" s="227"/>
      <c r="GEM89" s="227"/>
      <c r="GEN89" s="227"/>
      <c r="GEO89" s="227"/>
      <c r="GEP89" s="227"/>
      <c r="GEQ89" s="227"/>
      <c r="GER89" s="227"/>
      <c r="GES89" s="227"/>
      <c r="GET89" s="227"/>
      <c r="GEU89" s="227"/>
      <c r="GEV89" s="227"/>
      <c r="GEW89" s="227"/>
      <c r="GEX89" s="227"/>
      <c r="GEY89" s="227"/>
      <c r="GEZ89" s="227"/>
      <c r="GFA89" s="227"/>
      <c r="GFB89" s="227"/>
      <c r="GFC89" s="227"/>
      <c r="GFD89" s="227"/>
      <c r="GFE89" s="227"/>
      <c r="GFF89" s="227"/>
      <c r="GFG89" s="227"/>
      <c r="GFH89" s="227"/>
      <c r="GFI89" s="227"/>
      <c r="GFJ89" s="227"/>
      <c r="GFK89" s="227"/>
      <c r="GFL89" s="227"/>
      <c r="GFM89" s="227"/>
      <c r="GFN89" s="227"/>
      <c r="GFO89" s="227"/>
      <c r="GFP89" s="227"/>
      <c r="GFQ89" s="227"/>
      <c r="GFR89" s="227"/>
      <c r="GFS89" s="227"/>
      <c r="GFT89" s="227"/>
      <c r="GFU89" s="227"/>
      <c r="GFV89" s="227"/>
      <c r="GFW89" s="227"/>
      <c r="GFX89" s="227"/>
      <c r="GFY89" s="227"/>
      <c r="GFZ89" s="227"/>
      <c r="GGA89" s="227"/>
      <c r="GGB89" s="227"/>
      <c r="GGC89" s="227"/>
      <c r="GGD89" s="227"/>
      <c r="GGE89" s="227"/>
      <c r="GGF89" s="227"/>
      <c r="GGG89" s="227"/>
      <c r="GGH89" s="227"/>
      <c r="GGI89" s="227"/>
      <c r="GGJ89" s="227"/>
      <c r="GGK89" s="227"/>
      <c r="GGL89" s="227"/>
      <c r="GGM89" s="227"/>
      <c r="GGN89" s="227"/>
      <c r="GGO89" s="227"/>
      <c r="GGP89" s="227"/>
      <c r="GGQ89" s="227"/>
      <c r="GGR89" s="227"/>
      <c r="GGS89" s="227"/>
      <c r="GGT89" s="227"/>
      <c r="GGU89" s="227"/>
      <c r="GGV89" s="227"/>
      <c r="GGW89" s="227"/>
      <c r="GGX89" s="227"/>
      <c r="GGY89" s="227"/>
      <c r="GGZ89" s="227"/>
      <c r="GHA89" s="227"/>
      <c r="GHB89" s="227"/>
      <c r="GHC89" s="227"/>
      <c r="GHD89" s="227"/>
      <c r="GHE89" s="227"/>
      <c r="GHF89" s="227"/>
      <c r="GHG89" s="227"/>
      <c r="GHH89" s="227"/>
      <c r="GHI89" s="227"/>
      <c r="GHJ89" s="227"/>
      <c r="GHK89" s="227"/>
      <c r="GHL89" s="227"/>
      <c r="GHM89" s="227"/>
      <c r="GHN89" s="227"/>
      <c r="GHO89" s="227"/>
      <c r="GHP89" s="227"/>
      <c r="GHQ89" s="227"/>
      <c r="GHR89" s="227"/>
      <c r="GHS89" s="227"/>
      <c r="GHT89" s="227"/>
      <c r="GHU89" s="227"/>
      <c r="GHV89" s="227"/>
      <c r="GHW89" s="227"/>
      <c r="GHX89" s="227"/>
      <c r="GHY89" s="227"/>
      <c r="GHZ89" s="227"/>
      <c r="GIA89" s="227"/>
      <c r="GIB89" s="227"/>
      <c r="GIC89" s="227"/>
      <c r="GID89" s="227"/>
      <c r="GIE89" s="227"/>
      <c r="GIF89" s="227"/>
      <c r="GIG89" s="227"/>
      <c r="GIH89" s="227"/>
      <c r="GII89" s="227"/>
      <c r="GIJ89" s="227"/>
      <c r="GIK89" s="227"/>
      <c r="GIL89" s="227"/>
      <c r="GIM89" s="227"/>
      <c r="GIN89" s="227"/>
      <c r="GIO89" s="227"/>
      <c r="GIP89" s="227"/>
      <c r="GIQ89" s="227"/>
      <c r="GIR89" s="227"/>
      <c r="GIS89" s="227"/>
      <c r="GIT89" s="227"/>
      <c r="GIU89" s="227"/>
      <c r="GIV89" s="227"/>
      <c r="GIW89" s="227"/>
      <c r="GIX89" s="227"/>
      <c r="GIY89" s="227"/>
      <c r="GIZ89" s="227"/>
      <c r="GJA89" s="227"/>
      <c r="GJB89" s="227"/>
      <c r="GJC89" s="227"/>
      <c r="GJD89" s="227"/>
      <c r="GJE89" s="227"/>
      <c r="GJF89" s="227"/>
      <c r="GJG89" s="227"/>
      <c r="GJH89" s="227"/>
      <c r="GJI89" s="227"/>
      <c r="GJJ89" s="227"/>
      <c r="GJK89" s="227"/>
      <c r="GJL89" s="227"/>
      <c r="GJM89" s="227"/>
      <c r="GJN89" s="227"/>
      <c r="GJO89" s="227"/>
      <c r="GJP89" s="227"/>
      <c r="GJQ89" s="227"/>
      <c r="GJR89" s="227"/>
      <c r="GJS89" s="227"/>
      <c r="GJT89" s="227"/>
      <c r="GJU89" s="227"/>
      <c r="GJV89" s="227"/>
      <c r="GJW89" s="227"/>
      <c r="GJX89" s="227"/>
      <c r="GJY89" s="227"/>
      <c r="GJZ89" s="227"/>
      <c r="GKA89" s="227"/>
      <c r="GKB89" s="227"/>
      <c r="GKC89" s="227"/>
      <c r="GKD89" s="227"/>
      <c r="GKE89" s="227"/>
      <c r="GKF89" s="227"/>
      <c r="GKG89" s="227"/>
      <c r="GKH89" s="227"/>
      <c r="GKI89" s="227"/>
      <c r="GKJ89" s="227"/>
      <c r="GKK89" s="227"/>
      <c r="GKL89" s="227"/>
      <c r="GKM89" s="227"/>
      <c r="GKN89" s="227"/>
      <c r="GKO89" s="227"/>
      <c r="GKP89" s="227"/>
      <c r="GKQ89" s="227"/>
      <c r="GKR89" s="227"/>
      <c r="GKS89" s="227"/>
      <c r="GKT89" s="227"/>
      <c r="GKU89" s="227"/>
      <c r="GKV89" s="227"/>
      <c r="GKW89" s="227"/>
      <c r="GKX89" s="227"/>
      <c r="GKY89" s="227"/>
      <c r="GKZ89" s="227"/>
      <c r="GLA89" s="227"/>
      <c r="GLB89" s="227"/>
      <c r="GLC89" s="227"/>
      <c r="GLD89" s="227"/>
      <c r="GLE89" s="227"/>
      <c r="GLF89" s="227"/>
      <c r="GLG89" s="227"/>
      <c r="GLH89" s="227"/>
      <c r="GLI89" s="227"/>
      <c r="GLJ89" s="227"/>
      <c r="GLK89" s="227"/>
      <c r="GLL89" s="227"/>
      <c r="GLM89" s="227"/>
      <c r="GLN89" s="227"/>
      <c r="GLO89" s="227"/>
      <c r="GLP89" s="227"/>
      <c r="GLQ89" s="227"/>
      <c r="GLR89" s="227"/>
      <c r="GLS89" s="227"/>
      <c r="GLT89" s="227"/>
      <c r="GLU89" s="227"/>
      <c r="GLV89" s="227"/>
      <c r="GLW89" s="227"/>
      <c r="GLX89" s="227"/>
      <c r="GLY89" s="227"/>
      <c r="GLZ89" s="227"/>
      <c r="GMA89" s="227"/>
      <c r="GMB89" s="227"/>
      <c r="GMC89" s="227"/>
      <c r="GMD89" s="227"/>
      <c r="GME89" s="227"/>
      <c r="GMF89" s="227"/>
      <c r="GMG89" s="227"/>
      <c r="GMH89" s="227"/>
      <c r="GMI89" s="227"/>
      <c r="GMJ89" s="227"/>
      <c r="GMK89" s="227"/>
      <c r="GML89" s="227"/>
      <c r="GMM89" s="227"/>
      <c r="GMN89" s="227"/>
      <c r="GMO89" s="227"/>
      <c r="GMP89" s="227"/>
      <c r="GMQ89" s="227"/>
      <c r="GMR89" s="227"/>
      <c r="GMS89" s="227"/>
      <c r="GMT89" s="227"/>
      <c r="GMU89" s="227"/>
      <c r="GMV89" s="227"/>
      <c r="GMW89" s="227"/>
      <c r="GMX89" s="227"/>
      <c r="GMY89" s="227"/>
      <c r="GMZ89" s="227"/>
      <c r="GNA89" s="227"/>
      <c r="GNB89" s="227"/>
      <c r="GNC89" s="227"/>
      <c r="GND89" s="227"/>
      <c r="GNE89" s="227"/>
      <c r="GNF89" s="227"/>
      <c r="GNG89" s="227"/>
      <c r="GNH89" s="227"/>
      <c r="GNI89" s="227"/>
      <c r="GNJ89" s="227"/>
      <c r="GNK89" s="227"/>
      <c r="GNL89" s="227"/>
      <c r="GNM89" s="227"/>
      <c r="GNN89" s="227"/>
      <c r="GNO89" s="227"/>
      <c r="GNP89" s="227"/>
      <c r="GNQ89" s="227"/>
      <c r="GNR89" s="227"/>
      <c r="GNS89" s="227"/>
      <c r="GNT89" s="227"/>
      <c r="GNU89" s="227"/>
      <c r="GNV89" s="227"/>
      <c r="GNW89" s="227"/>
      <c r="GNX89" s="227"/>
      <c r="GNY89" s="227"/>
      <c r="GNZ89" s="227"/>
      <c r="GOA89" s="227"/>
      <c r="GOB89" s="227"/>
      <c r="GOC89" s="227"/>
      <c r="GOD89" s="227"/>
      <c r="GOE89" s="227"/>
      <c r="GOF89" s="227"/>
      <c r="GOG89" s="227"/>
      <c r="GOH89" s="227"/>
      <c r="GOI89" s="227"/>
      <c r="GOJ89" s="227"/>
      <c r="GOK89" s="227"/>
      <c r="GOL89" s="227"/>
      <c r="GOM89" s="227"/>
      <c r="GON89" s="227"/>
      <c r="GOO89" s="227"/>
      <c r="GOP89" s="227"/>
      <c r="GOQ89" s="227"/>
      <c r="GOR89" s="227"/>
      <c r="GOS89" s="227"/>
      <c r="GOT89" s="227"/>
      <c r="GOU89" s="227"/>
      <c r="GOV89" s="227"/>
      <c r="GOW89" s="227"/>
      <c r="GOX89" s="227"/>
      <c r="GOY89" s="227"/>
      <c r="GOZ89" s="227"/>
      <c r="GPA89" s="227"/>
      <c r="GPB89" s="227"/>
      <c r="GPC89" s="227"/>
      <c r="GPD89" s="227"/>
      <c r="GPE89" s="227"/>
      <c r="GPF89" s="227"/>
      <c r="GPG89" s="227"/>
      <c r="GPH89" s="227"/>
      <c r="GPI89" s="227"/>
      <c r="GPJ89" s="227"/>
      <c r="GPK89" s="227"/>
      <c r="GPL89" s="227"/>
      <c r="GPM89" s="227"/>
      <c r="GPN89" s="227"/>
      <c r="GPO89" s="227"/>
      <c r="GPP89" s="227"/>
      <c r="GPQ89" s="227"/>
      <c r="GPR89" s="227"/>
      <c r="GPS89" s="227"/>
      <c r="GPT89" s="227"/>
      <c r="GPU89" s="227"/>
      <c r="GPV89" s="227"/>
      <c r="GPW89" s="227"/>
      <c r="GPX89" s="227"/>
      <c r="GPY89" s="227"/>
      <c r="GPZ89" s="227"/>
      <c r="GQA89" s="227"/>
      <c r="GQB89" s="227"/>
      <c r="GQC89" s="227"/>
      <c r="GQD89" s="227"/>
      <c r="GQE89" s="227"/>
      <c r="GQF89" s="227"/>
      <c r="GQG89" s="227"/>
      <c r="GQH89" s="227"/>
      <c r="GQI89" s="227"/>
      <c r="GQJ89" s="227"/>
      <c r="GQK89" s="227"/>
      <c r="GQL89" s="227"/>
      <c r="GQM89" s="227"/>
      <c r="GQN89" s="227"/>
      <c r="GQO89" s="227"/>
      <c r="GQP89" s="227"/>
      <c r="GQQ89" s="227"/>
      <c r="GQR89" s="227"/>
      <c r="GQS89" s="227"/>
      <c r="GQT89" s="227"/>
      <c r="GQU89" s="227"/>
      <c r="GQV89" s="227"/>
      <c r="GQW89" s="227"/>
      <c r="GQX89" s="227"/>
      <c r="GQY89" s="227"/>
      <c r="GQZ89" s="227"/>
      <c r="GRA89" s="227"/>
      <c r="GRB89" s="227"/>
      <c r="GRC89" s="227"/>
      <c r="GRD89" s="227"/>
      <c r="GRE89" s="227"/>
      <c r="GRF89" s="227"/>
      <c r="GRG89" s="227"/>
      <c r="GRH89" s="227"/>
      <c r="GRI89" s="227"/>
      <c r="GRJ89" s="227"/>
      <c r="GRK89" s="227"/>
      <c r="GRL89" s="227"/>
      <c r="GRM89" s="227"/>
      <c r="GRN89" s="227"/>
      <c r="GRO89" s="227"/>
      <c r="GRP89" s="227"/>
      <c r="GRQ89" s="227"/>
      <c r="GRR89" s="227"/>
      <c r="GRS89" s="227"/>
      <c r="GRT89" s="227"/>
      <c r="GRU89" s="227"/>
      <c r="GRV89" s="227"/>
      <c r="GRW89" s="227"/>
      <c r="GRX89" s="227"/>
      <c r="GRY89" s="227"/>
      <c r="GRZ89" s="227"/>
      <c r="GSA89" s="227"/>
      <c r="GSB89" s="227"/>
      <c r="GSC89" s="227"/>
      <c r="GSD89" s="227"/>
      <c r="GSE89" s="227"/>
      <c r="GSF89" s="227"/>
      <c r="GSG89" s="227"/>
      <c r="GSH89" s="227"/>
      <c r="GSI89" s="227"/>
      <c r="GSJ89" s="227"/>
      <c r="GSK89" s="227"/>
      <c r="GSL89" s="227"/>
      <c r="GSM89" s="227"/>
      <c r="GSN89" s="227"/>
      <c r="GSO89" s="227"/>
      <c r="GSP89" s="227"/>
      <c r="GSQ89" s="227"/>
      <c r="GSR89" s="227"/>
      <c r="GSS89" s="227"/>
      <c r="GST89" s="227"/>
      <c r="GSU89" s="227"/>
      <c r="GSV89" s="227"/>
      <c r="GSW89" s="227"/>
      <c r="GSX89" s="227"/>
      <c r="GSY89" s="227"/>
      <c r="GSZ89" s="227"/>
      <c r="GTA89" s="227"/>
      <c r="GTB89" s="227"/>
      <c r="GTC89" s="227"/>
      <c r="GTD89" s="227"/>
      <c r="GTE89" s="227"/>
      <c r="GTF89" s="227"/>
      <c r="GTG89" s="227"/>
      <c r="GTH89" s="227"/>
      <c r="GTI89" s="227"/>
      <c r="GTJ89" s="227"/>
      <c r="GTK89" s="227"/>
      <c r="GTL89" s="227"/>
      <c r="GTM89" s="227"/>
      <c r="GTN89" s="227"/>
      <c r="GTO89" s="227"/>
      <c r="GTP89" s="227"/>
      <c r="GTQ89" s="227"/>
      <c r="GTR89" s="227"/>
      <c r="GTS89" s="227"/>
      <c r="GTT89" s="227"/>
      <c r="GTU89" s="227"/>
      <c r="GTV89" s="227"/>
      <c r="GTW89" s="227"/>
      <c r="GTX89" s="227"/>
      <c r="GTY89" s="227"/>
      <c r="GTZ89" s="227"/>
      <c r="GUA89" s="227"/>
      <c r="GUB89" s="227"/>
      <c r="GUC89" s="227"/>
      <c r="GUD89" s="227"/>
      <c r="GUE89" s="227"/>
      <c r="GUF89" s="227"/>
      <c r="GUG89" s="227"/>
      <c r="GUH89" s="227"/>
      <c r="GUI89" s="227"/>
      <c r="GUJ89" s="227"/>
      <c r="GUK89" s="227"/>
      <c r="GUL89" s="227"/>
      <c r="GUM89" s="227"/>
      <c r="GUN89" s="227"/>
      <c r="GUO89" s="227"/>
      <c r="GUP89" s="227"/>
      <c r="GUQ89" s="227"/>
      <c r="GUR89" s="227"/>
      <c r="GUS89" s="227"/>
      <c r="GUT89" s="227"/>
      <c r="GUU89" s="227"/>
      <c r="GUV89" s="227"/>
      <c r="GUW89" s="227"/>
      <c r="GUX89" s="227"/>
      <c r="GUY89" s="227"/>
      <c r="GUZ89" s="227"/>
      <c r="GVA89" s="227"/>
      <c r="GVB89" s="227"/>
      <c r="GVC89" s="227"/>
      <c r="GVD89" s="227"/>
      <c r="GVE89" s="227"/>
      <c r="GVF89" s="227"/>
      <c r="GVG89" s="227"/>
      <c r="GVH89" s="227"/>
      <c r="GVI89" s="227"/>
      <c r="GVJ89" s="227"/>
      <c r="GVK89" s="227"/>
      <c r="GVL89" s="227"/>
      <c r="GVM89" s="227"/>
      <c r="GVN89" s="227"/>
      <c r="GVO89" s="227"/>
      <c r="GVP89" s="227"/>
      <c r="GVQ89" s="227"/>
      <c r="GVR89" s="227"/>
      <c r="GVS89" s="227"/>
      <c r="GVT89" s="227"/>
      <c r="GVU89" s="227"/>
      <c r="GVV89" s="227"/>
      <c r="GVW89" s="227"/>
      <c r="GVX89" s="227"/>
      <c r="GVY89" s="227"/>
      <c r="GVZ89" s="227"/>
      <c r="GWA89" s="227"/>
      <c r="GWB89" s="227"/>
      <c r="GWC89" s="227"/>
      <c r="GWD89" s="227"/>
      <c r="GWE89" s="227"/>
      <c r="GWF89" s="227"/>
      <c r="GWG89" s="227"/>
      <c r="GWH89" s="227"/>
      <c r="GWI89" s="227"/>
      <c r="GWJ89" s="227"/>
      <c r="GWK89" s="227"/>
      <c r="GWL89" s="227"/>
      <c r="GWM89" s="227"/>
      <c r="GWN89" s="227"/>
      <c r="GWO89" s="227"/>
      <c r="GWP89" s="227"/>
      <c r="GWQ89" s="227"/>
      <c r="GWR89" s="227"/>
      <c r="GWS89" s="227"/>
      <c r="GWT89" s="227"/>
      <c r="GWU89" s="227"/>
      <c r="GWV89" s="227"/>
      <c r="GWW89" s="227"/>
      <c r="GWX89" s="227"/>
      <c r="GWY89" s="227"/>
      <c r="GWZ89" s="227"/>
      <c r="GXA89" s="227"/>
      <c r="GXB89" s="227"/>
      <c r="GXC89" s="227"/>
      <c r="GXD89" s="227"/>
      <c r="GXE89" s="227"/>
      <c r="GXF89" s="227"/>
      <c r="GXG89" s="227"/>
      <c r="GXH89" s="227"/>
      <c r="GXI89" s="227"/>
      <c r="GXJ89" s="227"/>
      <c r="GXK89" s="227"/>
      <c r="GXL89" s="227"/>
      <c r="GXM89" s="227"/>
      <c r="GXN89" s="227"/>
      <c r="GXO89" s="227"/>
      <c r="GXP89" s="227"/>
      <c r="GXQ89" s="227"/>
      <c r="GXR89" s="227"/>
      <c r="GXS89" s="227"/>
      <c r="GXT89" s="227"/>
      <c r="GXU89" s="227"/>
      <c r="GXV89" s="227"/>
      <c r="GXW89" s="227"/>
      <c r="GXX89" s="227"/>
      <c r="GXY89" s="227"/>
      <c r="GXZ89" s="227"/>
      <c r="GYA89" s="227"/>
      <c r="GYB89" s="227"/>
      <c r="GYC89" s="227"/>
      <c r="GYD89" s="227"/>
      <c r="GYE89" s="227"/>
      <c r="GYF89" s="227"/>
      <c r="GYG89" s="227"/>
      <c r="GYH89" s="227"/>
      <c r="GYI89" s="227"/>
      <c r="GYJ89" s="227"/>
      <c r="GYK89" s="227"/>
      <c r="GYL89" s="227"/>
      <c r="GYM89" s="227"/>
      <c r="GYN89" s="227"/>
      <c r="GYO89" s="227"/>
      <c r="GYP89" s="227"/>
      <c r="GYQ89" s="227"/>
      <c r="GYR89" s="227"/>
      <c r="GYS89" s="227"/>
      <c r="GYT89" s="227"/>
      <c r="GYU89" s="227"/>
      <c r="GYV89" s="227"/>
      <c r="GYW89" s="227"/>
      <c r="GYX89" s="227"/>
      <c r="GYY89" s="227"/>
      <c r="GYZ89" s="227"/>
      <c r="GZA89" s="227"/>
      <c r="GZB89" s="227"/>
      <c r="GZC89" s="227"/>
      <c r="GZD89" s="227"/>
      <c r="GZE89" s="227"/>
      <c r="GZF89" s="227"/>
      <c r="GZG89" s="227"/>
      <c r="GZH89" s="227"/>
      <c r="GZI89" s="227"/>
      <c r="GZJ89" s="227"/>
      <c r="GZK89" s="227"/>
      <c r="GZL89" s="227"/>
      <c r="GZM89" s="227"/>
      <c r="GZN89" s="227"/>
      <c r="GZO89" s="227"/>
      <c r="GZP89" s="227"/>
      <c r="GZQ89" s="227"/>
      <c r="GZR89" s="227"/>
      <c r="GZS89" s="227"/>
      <c r="GZT89" s="227"/>
      <c r="GZU89" s="227"/>
      <c r="GZV89" s="227"/>
      <c r="GZW89" s="227"/>
      <c r="GZX89" s="227"/>
      <c r="GZY89" s="227"/>
      <c r="GZZ89" s="227"/>
      <c r="HAA89" s="227"/>
      <c r="HAB89" s="227"/>
      <c r="HAC89" s="227"/>
      <c r="HAD89" s="227"/>
      <c r="HAE89" s="227"/>
      <c r="HAF89" s="227"/>
      <c r="HAG89" s="227"/>
      <c r="HAH89" s="227"/>
      <c r="HAI89" s="227"/>
      <c r="HAJ89" s="227"/>
      <c r="HAK89" s="227"/>
      <c r="HAL89" s="227"/>
      <c r="HAM89" s="227"/>
      <c r="HAN89" s="227"/>
      <c r="HAO89" s="227"/>
      <c r="HAP89" s="227"/>
      <c r="HAQ89" s="227"/>
      <c r="HAR89" s="227"/>
      <c r="HAS89" s="227"/>
      <c r="HAT89" s="227"/>
      <c r="HAU89" s="227"/>
      <c r="HAV89" s="227"/>
      <c r="HAW89" s="227"/>
      <c r="HAX89" s="227"/>
      <c r="HAY89" s="227"/>
      <c r="HAZ89" s="227"/>
      <c r="HBA89" s="227"/>
      <c r="HBB89" s="227"/>
      <c r="HBC89" s="227"/>
      <c r="HBD89" s="227"/>
      <c r="HBE89" s="227"/>
      <c r="HBF89" s="227"/>
      <c r="HBG89" s="227"/>
      <c r="HBH89" s="227"/>
      <c r="HBI89" s="227"/>
      <c r="HBJ89" s="227"/>
      <c r="HBK89" s="227"/>
      <c r="HBL89" s="227"/>
      <c r="HBM89" s="227"/>
      <c r="HBN89" s="227"/>
      <c r="HBO89" s="227"/>
      <c r="HBP89" s="227"/>
      <c r="HBQ89" s="227"/>
      <c r="HBR89" s="227"/>
      <c r="HBS89" s="227"/>
      <c r="HBT89" s="227"/>
      <c r="HBU89" s="227"/>
      <c r="HBV89" s="227"/>
      <c r="HBW89" s="227"/>
      <c r="HBX89" s="227"/>
      <c r="HBY89" s="227"/>
      <c r="HBZ89" s="227"/>
      <c r="HCA89" s="227"/>
      <c r="HCB89" s="227"/>
      <c r="HCC89" s="227"/>
      <c r="HCD89" s="227"/>
      <c r="HCE89" s="227"/>
      <c r="HCF89" s="227"/>
      <c r="HCG89" s="227"/>
      <c r="HCH89" s="227"/>
      <c r="HCI89" s="227"/>
      <c r="HCJ89" s="227"/>
      <c r="HCK89" s="227"/>
      <c r="HCL89" s="227"/>
      <c r="HCM89" s="227"/>
      <c r="HCN89" s="227"/>
      <c r="HCO89" s="227"/>
      <c r="HCP89" s="227"/>
      <c r="HCQ89" s="227"/>
      <c r="HCR89" s="227"/>
      <c r="HCS89" s="227"/>
      <c r="HCT89" s="227"/>
      <c r="HCU89" s="227"/>
      <c r="HCV89" s="227"/>
      <c r="HCW89" s="227"/>
      <c r="HCX89" s="227"/>
      <c r="HCY89" s="227"/>
      <c r="HCZ89" s="227"/>
      <c r="HDA89" s="227"/>
      <c r="HDB89" s="227"/>
      <c r="HDC89" s="227"/>
      <c r="HDD89" s="227"/>
      <c r="HDE89" s="227"/>
      <c r="HDF89" s="227"/>
      <c r="HDG89" s="227"/>
      <c r="HDH89" s="227"/>
      <c r="HDI89" s="227"/>
      <c r="HDJ89" s="227"/>
      <c r="HDK89" s="227"/>
      <c r="HDL89" s="227"/>
      <c r="HDM89" s="227"/>
      <c r="HDN89" s="227"/>
      <c r="HDO89" s="227"/>
      <c r="HDP89" s="227"/>
      <c r="HDQ89" s="227"/>
      <c r="HDR89" s="227"/>
      <c r="HDS89" s="227"/>
      <c r="HDT89" s="227"/>
      <c r="HDU89" s="227"/>
      <c r="HDV89" s="227"/>
      <c r="HDW89" s="227"/>
      <c r="HDX89" s="227"/>
      <c r="HDY89" s="227"/>
      <c r="HDZ89" s="227"/>
      <c r="HEA89" s="227"/>
      <c r="HEB89" s="227"/>
      <c r="HEC89" s="227"/>
      <c r="HED89" s="227"/>
      <c r="HEE89" s="227"/>
      <c r="HEF89" s="227"/>
      <c r="HEG89" s="227"/>
      <c r="HEH89" s="227"/>
      <c r="HEI89" s="227"/>
      <c r="HEJ89" s="227"/>
      <c r="HEK89" s="227"/>
      <c r="HEL89" s="227"/>
      <c r="HEM89" s="227"/>
      <c r="HEN89" s="227"/>
      <c r="HEO89" s="227"/>
      <c r="HEP89" s="227"/>
      <c r="HEQ89" s="227"/>
      <c r="HER89" s="227"/>
      <c r="HES89" s="227"/>
      <c r="HET89" s="227"/>
      <c r="HEU89" s="227"/>
      <c r="HEV89" s="227"/>
      <c r="HEW89" s="227"/>
      <c r="HEX89" s="227"/>
      <c r="HEY89" s="227"/>
      <c r="HEZ89" s="227"/>
      <c r="HFA89" s="227"/>
      <c r="HFB89" s="227"/>
      <c r="HFC89" s="227"/>
      <c r="HFD89" s="227"/>
      <c r="HFE89" s="227"/>
      <c r="HFF89" s="227"/>
      <c r="HFG89" s="227"/>
      <c r="HFH89" s="227"/>
      <c r="HFI89" s="227"/>
      <c r="HFJ89" s="227"/>
      <c r="HFK89" s="227"/>
      <c r="HFL89" s="227"/>
      <c r="HFM89" s="227"/>
      <c r="HFN89" s="227"/>
      <c r="HFO89" s="227"/>
      <c r="HFP89" s="227"/>
      <c r="HFQ89" s="227"/>
      <c r="HFR89" s="227"/>
      <c r="HFS89" s="227"/>
      <c r="HFT89" s="227"/>
      <c r="HFU89" s="227"/>
      <c r="HFV89" s="227"/>
      <c r="HFW89" s="227"/>
      <c r="HFX89" s="227"/>
      <c r="HFY89" s="227"/>
      <c r="HFZ89" s="227"/>
      <c r="HGA89" s="227"/>
      <c r="HGB89" s="227"/>
      <c r="HGC89" s="227"/>
      <c r="HGD89" s="227"/>
      <c r="HGE89" s="227"/>
      <c r="HGF89" s="227"/>
      <c r="HGG89" s="227"/>
      <c r="HGH89" s="227"/>
      <c r="HGI89" s="227"/>
      <c r="HGJ89" s="227"/>
      <c r="HGK89" s="227"/>
      <c r="HGL89" s="227"/>
      <c r="HGM89" s="227"/>
      <c r="HGN89" s="227"/>
      <c r="HGO89" s="227"/>
      <c r="HGP89" s="227"/>
      <c r="HGQ89" s="227"/>
      <c r="HGR89" s="227"/>
      <c r="HGS89" s="227"/>
      <c r="HGT89" s="227"/>
      <c r="HGU89" s="227"/>
      <c r="HGV89" s="227"/>
      <c r="HGW89" s="227"/>
      <c r="HGX89" s="227"/>
      <c r="HGY89" s="227"/>
      <c r="HGZ89" s="227"/>
      <c r="HHA89" s="227"/>
      <c r="HHB89" s="227"/>
      <c r="HHC89" s="227"/>
      <c r="HHD89" s="227"/>
      <c r="HHE89" s="227"/>
      <c r="HHF89" s="227"/>
      <c r="HHG89" s="227"/>
      <c r="HHH89" s="227"/>
      <c r="HHI89" s="227"/>
      <c r="HHJ89" s="227"/>
      <c r="HHK89" s="227"/>
      <c r="HHL89" s="227"/>
      <c r="HHM89" s="227"/>
      <c r="HHN89" s="227"/>
      <c r="HHO89" s="227"/>
      <c r="HHP89" s="227"/>
      <c r="HHQ89" s="227"/>
      <c r="HHR89" s="227"/>
      <c r="HHS89" s="227"/>
      <c r="HHT89" s="227"/>
      <c r="HHU89" s="227"/>
      <c r="HHV89" s="227"/>
      <c r="HHW89" s="227"/>
      <c r="HHX89" s="227"/>
      <c r="HHY89" s="227"/>
      <c r="HHZ89" s="227"/>
      <c r="HIA89" s="227"/>
      <c r="HIB89" s="227"/>
      <c r="HIC89" s="227"/>
      <c r="HID89" s="227"/>
      <c r="HIE89" s="227"/>
      <c r="HIF89" s="227"/>
      <c r="HIG89" s="227"/>
      <c r="HIH89" s="227"/>
      <c r="HII89" s="227"/>
      <c r="HIJ89" s="227"/>
      <c r="HIK89" s="227"/>
      <c r="HIL89" s="227"/>
      <c r="HIM89" s="227"/>
      <c r="HIN89" s="227"/>
      <c r="HIO89" s="227"/>
      <c r="HIP89" s="227"/>
      <c r="HIQ89" s="227"/>
      <c r="HIR89" s="227"/>
      <c r="HIS89" s="227"/>
      <c r="HIT89" s="227"/>
      <c r="HIU89" s="227"/>
      <c r="HIV89" s="227"/>
      <c r="HIW89" s="227"/>
      <c r="HIX89" s="227"/>
      <c r="HIY89" s="227"/>
      <c r="HIZ89" s="227"/>
      <c r="HJA89" s="227"/>
      <c r="HJB89" s="227"/>
      <c r="HJC89" s="227"/>
      <c r="HJD89" s="227"/>
      <c r="HJE89" s="227"/>
      <c r="HJF89" s="227"/>
      <c r="HJG89" s="227"/>
      <c r="HJH89" s="227"/>
      <c r="HJI89" s="227"/>
      <c r="HJJ89" s="227"/>
      <c r="HJK89" s="227"/>
      <c r="HJL89" s="227"/>
      <c r="HJM89" s="227"/>
      <c r="HJN89" s="227"/>
      <c r="HJO89" s="227"/>
      <c r="HJP89" s="227"/>
      <c r="HJQ89" s="227"/>
      <c r="HJR89" s="227"/>
      <c r="HJS89" s="227"/>
      <c r="HJT89" s="227"/>
      <c r="HJU89" s="227"/>
      <c r="HJV89" s="227"/>
      <c r="HJW89" s="227"/>
      <c r="HJX89" s="227"/>
      <c r="HJY89" s="227"/>
      <c r="HJZ89" s="227"/>
      <c r="HKA89" s="227"/>
      <c r="HKB89" s="227"/>
      <c r="HKC89" s="227"/>
      <c r="HKD89" s="227"/>
      <c r="HKE89" s="227"/>
      <c r="HKF89" s="227"/>
      <c r="HKG89" s="227"/>
      <c r="HKH89" s="227"/>
      <c r="HKI89" s="227"/>
      <c r="HKJ89" s="227"/>
      <c r="HKK89" s="227"/>
      <c r="HKL89" s="227"/>
      <c r="HKM89" s="227"/>
      <c r="HKN89" s="227"/>
      <c r="HKO89" s="227"/>
      <c r="HKP89" s="227"/>
      <c r="HKQ89" s="227"/>
      <c r="HKR89" s="227"/>
      <c r="HKS89" s="227"/>
      <c r="HKT89" s="227"/>
      <c r="HKU89" s="227"/>
      <c r="HKV89" s="227"/>
      <c r="HKW89" s="227"/>
      <c r="HKX89" s="227"/>
      <c r="HKY89" s="227"/>
      <c r="HKZ89" s="227"/>
      <c r="HLA89" s="227"/>
      <c r="HLB89" s="227"/>
      <c r="HLC89" s="227"/>
      <c r="HLD89" s="227"/>
      <c r="HLE89" s="227"/>
      <c r="HLF89" s="227"/>
      <c r="HLG89" s="227"/>
      <c r="HLH89" s="227"/>
      <c r="HLI89" s="227"/>
      <c r="HLJ89" s="227"/>
      <c r="HLK89" s="227"/>
      <c r="HLL89" s="227"/>
      <c r="HLM89" s="227"/>
      <c r="HLN89" s="227"/>
      <c r="HLO89" s="227"/>
      <c r="HLP89" s="227"/>
      <c r="HLQ89" s="227"/>
      <c r="HLR89" s="227"/>
      <c r="HLS89" s="227"/>
      <c r="HLT89" s="227"/>
      <c r="HLU89" s="227"/>
      <c r="HLV89" s="227"/>
      <c r="HLW89" s="227"/>
      <c r="HLX89" s="227"/>
      <c r="HLY89" s="227"/>
      <c r="HLZ89" s="227"/>
      <c r="HMA89" s="227"/>
      <c r="HMB89" s="227"/>
      <c r="HMC89" s="227"/>
      <c r="HMD89" s="227"/>
      <c r="HME89" s="227"/>
      <c r="HMF89" s="227"/>
      <c r="HMG89" s="227"/>
      <c r="HMH89" s="227"/>
      <c r="HMI89" s="227"/>
      <c r="HMJ89" s="227"/>
      <c r="HMK89" s="227"/>
      <c r="HML89" s="227"/>
      <c r="HMM89" s="227"/>
      <c r="HMN89" s="227"/>
      <c r="HMO89" s="227"/>
      <c r="HMP89" s="227"/>
      <c r="HMQ89" s="227"/>
      <c r="HMR89" s="227"/>
      <c r="HMS89" s="227"/>
      <c r="HMT89" s="227"/>
      <c r="HMU89" s="227"/>
      <c r="HMV89" s="227"/>
      <c r="HMW89" s="227"/>
      <c r="HMX89" s="227"/>
      <c r="HMY89" s="227"/>
      <c r="HMZ89" s="227"/>
      <c r="HNA89" s="227"/>
      <c r="HNB89" s="227"/>
      <c r="HNC89" s="227"/>
      <c r="HND89" s="227"/>
      <c r="HNE89" s="227"/>
      <c r="HNF89" s="227"/>
      <c r="HNG89" s="227"/>
      <c r="HNH89" s="227"/>
      <c r="HNI89" s="227"/>
      <c r="HNJ89" s="227"/>
      <c r="HNK89" s="227"/>
      <c r="HNL89" s="227"/>
      <c r="HNM89" s="227"/>
      <c r="HNN89" s="227"/>
      <c r="HNO89" s="227"/>
      <c r="HNP89" s="227"/>
      <c r="HNQ89" s="227"/>
      <c r="HNR89" s="227"/>
      <c r="HNS89" s="227"/>
      <c r="HNT89" s="227"/>
      <c r="HNU89" s="227"/>
      <c r="HNV89" s="227"/>
      <c r="HNW89" s="227"/>
      <c r="HNX89" s="227"/>
      <c r="HNY89" s="227"/>
      <c r="HNZ89" s="227"/>
      <c r="HOA89" s="227"/>
      <c r="HOB89" s="227"/>
      <c r="HOC89" s="227"/>
      <c r="HOD89" s="227"/>
      <c r="HOE89" s="227"/>
      <c r="HOF89" s="227"/>
      <c r="HOG89" s="227"/>
      <c r="HOH89" s="227"/>
      <c r="HOI89" s="227"/>
      <c r="HOJ89" s="227"/>
      <c r="HOK89" s="227"/>
      <c r="HOL89" s="227"/>
      <c r="HOM89" s="227"/>
      <c r="HON89" s="227"/>
      <c r="HOO89" s="227"/>
      <c r="HOP89" s="227"/>
      <c r="HOQ89" s="227"/>
      <c r="HOR89" s="227"/>
      <c r="HOS89" s="227"/>
      <c r="HOT89" s="227"/>
      <c r="HOU89" s="227"/>
      <c r="HOV89" s="227"/>
      <c r="HOW89" s="227"/>
      <c r="HOX89" s="227"/>
      <c r="HOY89" s="227"/>
      <c r="HOZ89" s="227"/>
      <c r="HPA89" s="227"/>
      <c r="HPB89" s="227"/>
      <c r="HPC89" s="227"/>
      <c r="HPD89" s="227"/>
      <c r="HPE89" s="227"/>
      <c r="HPF89" s="227"/>
      <c r="HPG89" s="227"/>
      <c r="HPH89" s="227"/>
      <c r="HPI89" s="227"/>
      <c r="HPJ89" s="227"/>
      <c r="HPK89" s="227"/>
      <c r="HPL89" s="227"/>
      <c r="HPM89" s="227"/>
      <c r="HPN89" s="227"/>
      <c r="HPO89" s="227"/>
      <c r="HPP89" s="227"/>
      <c r="HPQ89" s="227"/>
      <c r="HPR89" s="227"/>
      <c r="HPS89" s="227"/>
      <c r="HPT89" s="227"/>
      <c r="HPU89" s="227"/>
      <c r="HPV89" s="227"/>
      <c r="HPW89" s="227"/>
      <c r="HPX89" s="227"/>
      <c r="HPY89" s="227"/>
      <c r="HPZ89" s="227"/>
      <c r="HQA89" s="227"/>
      <c r="HQB89" s="227"/>
      <c r="HQC89" s="227"/>
      <c r="HQD89" s="227"/>
      <c r="HQE89" s="227"/>
      <c r="HQF89" s="227"/>
      <c r="HQG89" s="227"/>
      <c r="HQH89" s="227"/>
      <c r="HQI89" s="227"/>
      <c r="HQJ89" s="227"/>
      <c r="HQK89" s="227"/>
      <c r="HQL89" s="227"/>
      <c r="HQM89" s="227"/>
      <c r="HQN89" s="227"/>
      <c r="HQO89" s="227"/>
      <c r="HQP89" s="227"/>
      <c r="HQQ89" s="227"/>
      <c r="HQR89" s="227"/>
      <c r="HQS89" s="227"/>
      <c r="HQT89" s="227"/>
      <c r="HQU89" s="227"/>
      <c r="HQV89" s="227"/>
      <c r="HQW89" s="227"/>
      <c r="HQX89" s="227"/>
      <c r="HQY89" s="227"/>
      <c r="HQZ89" s="227"/>
      <c r="HRA89" s="227"/>
      <c r="HRB89" s="227"/>
      <c r="HRC89" s="227"/>
      <c r="HRD89" s="227"/>
      <c r="HRE89" s="227"/>
      <c r="HRF89" s="227"/>
      <c r="HRG89" s="227"/>
      <c r="HRH89" s="227"/>
      <c r="HRI89" s="227"/>
      <c r="HRJ89" s="227"/>
      <c r="HRK89" s="227"/>
      <c r="HRL89" s="227"/>
      <c r="HRM89" s="227"/>
      <c r="HRN89" s="227"/>
      <c r="HRO89" s="227"/>
      <c r="HRP89" s="227"/>
      <c r="HRQ89" s="227"/>
      <c r="HRR89" s="227"/>
      <c r="HRS89" s="227"/>
      <c r="HRT89" s="227"/>
      <c r="HRU89" s="227"/>
      <c r="HRV89" s="227"/>
      <c r="HRW89" s="227"/>
      <c r="HRX89" s="227"/>
      <c r="HRY89" s="227"/>
      <c r="HRZ89" s="227"/>
      <c r="HSA89" s="227"/>
      <c r="HSB89" s="227"/>
      <c r="HSC89" s="227"/>
      <c r="HSD89" s="227"/>
      <c r="HSE89" s="227"/>
      <c r="HSF89" s="227"/>
      <c r="HSG89" s="227"/>
      <c r="HSH89" s="227"/>
      <c r="HSI89" s="227"/>
      <c r="HSJ89" s="227"/>
      <c r="HSK89" s="227"/>
      <c r="HSL89" s="227"/>
      <c r="HSM89" s="227"/>
      <c r="HSN89" s="227"/>
      <c r="HSO89" s="227"/>
      <c r="HSP89" s="227"/>
      <c r="HSQ89" s="227"/>
      <c r="HSR89" s="227"/>
      <c r="HSS89" s="227"/>
      <c r="HST89" s="227"/>
      <c r="HSU89" s="227"/>
      <c r="HSV89" s="227"/>
      <c r="HSW89" s="227"/>
      <c r="HSX89" s="227"/>
      <c r="HSY89" s="227"/>
      <c r="HSZ89" s="227"/>
      <c r="HTA89" s="227"/>
      <c r="HTB89" s="227"/>
      <c r="HTC89" s="227"/>
      <c r="HTD89" s="227"/>
      <c r="HTE89" s="227"/>
      <c r="HTF89" s="227"/>
      <c r="HTG89" s="227"/>
      <c r="HTH89" s="227"/>
      <c r="HTI89" s="227"/>
      <c r="HTJ89" s="227"/>
      <c r="HTK89" s="227"/>
      <c r="HTL89" s="227"/>
      <c r="HTM89" s="227"/>
      <c r="HTN89" s="227"/>
      <c r="HTO89" s="227"/>
      <c r="HTP89" s="227"/>
      <c r="HTQ89" s="227"/>
      <c r="HTR89" s="227"/>
      <c r="HTS89" s="227"/>
      <c r="HTT89" s="227"/>
      <c r="HTU89" s="227"/>
      <c r="HTV89" s="227"/>
      <c r="HTW89" s="227"/>
      <c r="HTX89" s="227"/>
      <c r="HTY89" s="227"/>
      <c r="HTZ89" s="227"/>
      <c r="HUA89" s="227"/>
      <c r="HUB89" s="227"/>
      <c r="HUC89" s="227"/>
      <c r="HUD89" s="227"/>
      <c r="HUE89" s="227"/>
      <c r="HUF89" s="227"/>
      <c r="HUG89" s="227"/>
      <c r="HUH89" s="227"/>
      <c r="HUI89" s="227"/>
      <c r="HUJ89" s="227"/>
      <c r="HUK89" s="227"/>
      <c r="HUL89" s="227"/>
      <c r="HUM89" s="227"/>
      <c r="HUN89" s="227"/>
      <c r="HUO89" s="227"/>
      <c r="HUP89" s="227"/>
      <c r="HUQ89" s="227"/>
      <c r="HUR89" s="227"/>
      <c r="HUS89" s="227"/>
      <c r="HUT89" s="227"/>
      <c r="HUU89" s="227"/>
      <c r="HUV89" s="227"/>
      <c r="HUW89" s="227"/>
      <c r="HUX89" s="227"/>
      <c r="HUY89" s="227"/>
      <c r="HUZ89" s="227"/>
      <c r="HVA89" s="227"/>
      <c r="HVB89" s="227"/>
      <c r="HVC89" s="227"/>
      <c r="HVD89" s="227"/>
      <c r="HVE89" s="227"/>
      <c r="HVF89" s="227"/>
      <c r="HVG89" s="227"/>
      <c r="HVH89" s="227"/>
      <c r="HVI89" s="227"/>
      <c r="HVJ89" s="227"/>
      <c r="HVK89" s="227"/>
      <c r="HVL89" s="227"/>
      <c r="HVM89" s="227"/>
      <c r="HVN89" s="227"/>
      <c r="HVO89" s="227"/>
      <c r="HVP89" s="227"/>
      <c r="HVQ89" s="227"/>
      <c r="HVR89" s="227"/>
      <c r="HVS89" s="227"/>
      <c r="HVT89" s="227"/>
      <c r="HVU89" s="227"/>
      <c r="HVV89" s="227"/>
      <c r="HVW89" s="227"/>
      <c r="HVX89" s="227"/>
      <c r="HVY89" s="227"/>
      <c r="HVZ89" s="227"/>
      <c r="HWA89" s="227"/>
      <c r="HWB89" s="227"/>
      <c r="HWC89" s="227"/>
      <c r="HWD89" s="227"/>
      <c r="HWE89" s="227"/>
      <c r="HWF89" s="227"/>
      <c r="HWG89" s="227"/>
      <c r="HWH89" s="227"/>
      <c r="HWI89" s="227"/>
      <c r="HWJ89" s="227"/>
      <c r="HWK89" s="227"/>
      <c r="HWL89" s="227"/>
      <c r="HWM89" s="227"/>
      <c r="HWN89" s="227"/>
      <c r="HWO89" s="227"/>
      <c r="HWP89" s="227"/>
      <c r="HWQ89" s="227"/>
      <c r="HWR89" s="227"/>
      <c r="HWS89" s="227"/>
      <c r="HWT89" s="227"/>
      <c r="HWU89" s="227"/>
      <c r="HWV89" s="227"/>
      <c r="HWW89" s="227"/>
      <c r="HWX89" s="227"/>
      <c r="HWY89" s="227"/>
      <c r="HWZ89" s="227"/>
      <c r="HXA89" s="227"/>
      <c r="HXB89" s="227"/>
      <c r="HXC89" s="227"/>
      <c r="HXD89" s="227"/>
      <c r="HXE89" s="227"/>
      <c r="HXF89" s="227"/>
      <c r="HXG89" s="227"/>
      <c r="HXH89" s="227"/>
      <c r="HXI89" s="227"/>
      <c r="HXJ89" s="227"/>
      <c r="HXK89" s="227"/>
      <c r="HXL89" s="227"/>
      <c r="HXM89" s="227"/>
      <c r="HXN89" s="227"/>
      <c r="HXO89" s="227"/>
      <c r="HXP89" s="227"/>
      <c r="HXQ89" s="227"/>
      <c r="HXR89" s="227"/>
      <c r="HXS89" s="227"/>
      <c r="HXT89" s="227"/>
      <c r="HXU89" s="227"/>
      <c r="HXV89" s="227"/>
      <c r="HXW89" s="227"/>
      <c r="HXX89" s="227"/>
      <c r="HXY89" s="227"/>
      <c r="HXZ89" s="227"/>
      <c r="HYA89" s="227"/>
      <c r="HYB89" s="227"/>
      <c r="HYC89" s="227"/>
      <c r="HYD89" s="227"/>
      <c r="HYE89" s="227"/>
      <c r="HYF89" s="227"/>
      <c r="HYG89" s="227"/>
      <c r="HYH89" s="227"/>
      <c r="HYI89" s="227"/>
      <c r="HYJ89" s="227"/>
      <c r="HYK89" s="227"/>
      <c r="HYL89" s="227"/>
      <c r="HYM89" s="227"/>
      <c r="HYN89" s="227"/>
      <c r="HYO89" s="227"/>
      <c r="HYP89" s="227"/>
      <c r="HYQ89" s="227"/>
      <c r="HYR89" s="227"/>
      <c r="HYS89" s="227"/>
      <c r="HYT89" s="227"/>
      <c r="HYU89" s="227"/>
      <c r="HYV89" s="227"/>
      <c r="HYW89" s="227"/>
      <c r="HYX89" s="227"/>
      <c r="HYY89" s="227"/>
      <c r="HYZ89" s="227"/>
      <c r="HZA89" s="227"/>
      <c r="HZB89" s="227"/>
      <c r="HZC89" s="227"/>
      <c r="HZD89" s="227"/>
      <c r="HZE89" s="227"/>
      <c r="HZF89" s="227"/>
      <c r="HZG89" s="227"/>
      <c r="HZH89" s="227"/>
      <c r="HZI89" s="227"/>
      <c r="HZJ89" s="227"/>
      <c r="HZK89" s="227"/>
      <c r="HZL89" s="227"/>
      <c r="HZM89" s="227"/>
      <c r="HZN89" s="227"/>
      <c r="HZO89" s="227"/>
      <c r="HZP89" s="227"/>
      <c r="HZQ89" s="227"/>
      <c r="HZR89" s="227"/>
      <c r="HZS89" s="227"/>
      <c r="HZT89" s="227"/>
      <c r="HZU89" s="227"/>
      <c r="HZV89" s="227"/>
      <c r="HZW89" s="227"/>
      <c r="HZX89" s="227"/>
      <c r="HZY89" s="227"/>
      <c r="HZZ89" s="227"/>
      <c r="IAA89" s="227"/>
      <c r="IAB89" s="227"/>
      <c r="IAC89" s="227"/>
      <c r="IAD89" s="227"/>
      <c r="IAE89" s="227"/>
      <c r="IAF89" s="227"/>
      <c r="IAG89" s="227"/>
      <c r="IAH89" s="227"/>
      <c r="IAI89" s="227"/>
      <c r="IAJ89" s="227"/>
      <c r="IAK89" s="227"/>
      <c r="IAL89" s="227"/>
      <c r="IAM89" s="227"/>
      <c r="IAN89" s="227"/>
      <c r="IAO89" s="227"/>
      <c r="IAP89" s="227"/>
      <c r="IAQ89" s="227"/>
      <c r="IAR89" s="227"/>
      <c r="IAS89" s="227"/>
      <c r="IAT89" s="227"/>
      <c r="IAU89" s="227"/>
      <c r="IAV89" s="227"/>
      <c r="IAW89" s="227"/>
      <c r="IAX89" s="227"/>
      <c r="IAY89" s="227"/>
      <c r="IAZ89" s="227"/>
      <c r="IBA89" s="227"/>
      <c r="IBB89" s="227"/>
      <c r="IBC89" s="227"/>
      <c r="IBD89" s="227"/>
      <c r="IBE89" s="227"/>
      <c r="IBF89" s="227"/>
      <c r="IBG89" s="227"/>
      <c r="IBH89" s="227"/>
      <c r="IBI89" s="227"/>
      <c r="IBJ89" s="227"/>
      <c r="IBK89" s="227"/>
      <c r="IBL89" s="227"/>
      <c r="IBM89" s="227"/>
      <c r="IBN89" s="227"/>
      <c r="IBO89" s="227"/>
      <c r="IBP89" s="227"/>
      <c r="IBQ89" s="227"/>
      <c r="IBR89" s="227"/>
      <c r="IBS89" s="227"/>
      <c r="IBT89" s="227"/>
      <c r="IBU89" s="227"/>
      <c r="IBV89" s="227"/>
      <c r="IBW89" s="227"/>
      <c r="IBX89" s="227"/>
      <c r="IBY89" s="227"/>
      <c r="IBZ89" s="227"/>
      <c r="ICA89" s="227"/>
      <c r="ICB89" s="227"/>
      <c r="ICC89" s="227"/>
      <c r="ICD89" s="227"/>
      <c r="ICE89" s="227"/>
      <c r="ICF89" s="227"/>
      <c r="ICG89" s="227"/>
      <c r="ICH89" s="227"/>
      <c r="ICI89" s="227"/>
      <c r="ICJ89" s="227"/>
      <c r="ICK89" s="227"/>
      <c r="ICL89" s="227"/>
      <c r="ICM89" s="227"/>
      <c r="ICN89" s="227"/>
      <c r="ICO89" s="227"/>
      <c r="ICP89" s="227"/>
      <c r="ICQ89" s="227"/>
      <c r="ICR89" s="227"/>
      <c r="ICS89" s="227"/>
      <c r="ICT89" s="227"/>
      <c r="ICU89" s="227"/>
      <c r="ICV89" s="227"/>
      <c r="ICW89" s="227"/>
      <c r="ICX89" s="227"/>
      <c r="ICY89" s="227"/>
      <c r="ICZ89" s="227"/>
      <c r="IDA89" s="227"/>
      <c r="IDB89" s="227"/>
      <c r="IDC89" s="227"/>
      <c r="IDD89" s="227"/>
      <c r="IDE89" s="227"/>
      <c r="IDF89" s="227"/>
      <c r="IDG89" s="227"/>
      <c r="IDH89" s="227"/>
      <c r="IDI89" s="227"/>
      <c r="IDJ89" s="227"/>
      <c r="IDK89" s="227"/>
      <c r="IDL89" s="227"/>
      <c r="IDM89" s="227"/>
      <c r="IDN89" s="227"/>
      <c r="IDO89" s="227"/>
      <c r="IDP89" s="227"/>
      <c r="IDQ89" s="227"/>
      <c r="IDR89" s="227"/>
      <c r="IDS89" s="227"/>
      <c r="IDT89" s="227"/>
      <c r="IDU89" s="227"/>
      <c r="IDV89" s="227"/>
      <c r="IDW89" s="227"/>
      <c r="IDX89" s="227"/>
      <c r="IDY89" s="227"/>
      <c r="IDZ89" s="227"/>
      <c r="IEA89" s="227"/>
      <c r="IEB89" s="227"/>
      <c r="IEC89" s="227"/>
      <c r="IED89" s="227"/>
      <c r="IEE89" s="227"/>
      <c r="IEF89" s="227"/>
      <c r="IEG89" s="227"/>
      <c r="IEH89" s="227"/>
      <c r="IEI89" s="227"/>
      <c r="IEJ89" s="227"/>
      <c r="IEK89" s="227"/>
      <c r="IEL89" s="227"/>
      <c r="IEM89" s="227"/>
      <c r="IEN89" s="227"/>
      <c r="IEO89" s="227"/>
      <c r="IEP89" s="227"/>
      <c r="IEQ89" s="227"/>
      <c r="IER89" s="227"/>
      <c r="IES89" s="227"/>
      <c r="IET89" s="227"/>
      <c r="IEU89" s="227"/>
      <c r="IEV89" s="227"/>
      <c r="IEW89" s="227"/>
      <c r="IEX89" s="227"/>
      <c r="IEY89" s="227"/>
      <c r="IEZ89" s="227"/>
      <c r="IFA89" s="227"/>
      <c r="IFB89" s="227"/>
      <c r="IFC89" s="227"/>
      <c r="IFD89" s="227"/>
      <c r="IFE89" s="227"/>
      <c r="IFF89" s="227"/>
      <c r="IFG89" s="227"/>
      <c r="IFH89" s="227"/>
      <c r="IFI89" s="227"/>
      <c r="IFJ89" s="227"/>
      <c r="IFK89" s="227"/>
      <c r="IFL89" s="227"/>
      <c r="IFM89" s="227"/>
      <c r="IFN89" s="227"/>
      <c r="IFO89" s="227"/>
      <c r="IFP89" s="227"/>
      <c r="IFQ89" s="227"/>
      <c r="IFR89" s="227"/>
      <c r="IFS89" s="227"/>
      <c r="IFT89" s="227"/>
      <c r="IFU89" s="227"/>
      <c r="IFV89" s="227"/>
      <c r="IFW89" s="227"/>
      <c r="IFX89" s="227"/>
      <c r="IFY89" s="227"/>
      <c r="IFZ89" s="227"/>
      <c r="IGA89" s="227"/>
      <c r="IGB89" s="227"/>
      <c r="IGC89" s="227"/>
      <c r="IGD89" s="227"/>
      <c r="IGE89" s="227"/>
      <c r="IGF89" s="227"/>
      <c r="IGG89" s="227"/>
      <c r="IGH89" s="227"/>
      <c r="IGI89" s="227"/>
      <c r="IGJ89" s="227"/>
      <c r="IGK89" s="227"/>
      <c r="IGL89" s="227"/>
      <c r="IGM89" s="227"/>
      <c r="IGN89" s="227"/>
      <c r="IGO89" s="227"/>
      <c r="IGP89" s="227"/>
      <c r="IGQ89" s="227"/>
      <c r="IGR89" s="227"/>
      <c r="IGS89" s="227"/>
      <c r="IGT89" s="227"/>
      <c r="IGU89" s="227"/>
      <c r="IGV89" s="227"/>
      <c r="IGW89" s="227"/>
      <c r="IGX89" s="227"/>
      <c r="IGY89" s="227"/>
      <c r="IGZ89" s="227"/>
      <c r="IHA89" s="227"/>
      <c r="IHB89" s="227"/>
      <c r="IHC89" s="227"/>
      <c r="IHD89" s="227"/>
      <c r="IHE89" s="227"/>
      <c r="IHF89" s="227"/>
      <c r="IHG89" s="227"/>
      <c r="IHH89" s="227"/>
      <c r="IHI89" s="227"/>
      <c r="IHJ89" s="227"/>
      <c r="IHK89" s="227"/>
      <c r="IHL89" s="227"/>
      <c r="IHM89" s="227"/>
      <c r="IHN89" s="227"/>
      <c r="IHO89" s="227"/>
      <c r="IHP89" s="227"/>
      <c r="IHQ89" s="227"/>
      <c r="IHR89" s="227"/>
      <c r="IHS89" s="227"/>
      <c r="IHT89" s="227"/>
      <c r="IHU89" s="227"/>
      <c r="IHV89" s="227"/>
      <c r="IHW89" s="227"/>
      <c r="IHX89" s="227"/>
      <c r="IHY89" s="227"/>
      <c r="IHZ89" s="227"/>
      <c r="IIA89" s="227"/>
      <c r="IIB89" s="227"/>
      <c r="IIC89" s="227"/>
      <c r="IID89" s="227"/>
      <c r="IIE89" s="227"/>
      <c r="IIF89" s="227"/>
      <c r="IIG89" s="227"/>
      <c r="IIH89" s="227"/>
      <c r="III89" s="227"/>
      <c r="IIJ89" s="227"/>
      <c r="IIK89" s="227"/>
      <c r="IIL89" s="227"/>
      <c r="IIM89" s="227"/>
      <c r="IIN89" s="227"/>
      <c r="IIO89" s="227"/>
      <c r="IIP89" s="227"/>
      <c r="IIQ89" s="227"/>
      <c r="IIR89" s="227"/>
      <c r="IIS89" s="227"/>
      <c r="IIT89" s="227"/>
      <c r="IIU89" s="227"/>
      <c r="IIV89" s="227"/>
      <c r="IIW89" s="227"/>
      <c r="IIX89" s="227"/>
      <c r="IIY89" s="227"/>
      <c r="IIZ89" s="227"/>
      <c r="IJA89" s="227"/>
      <c r="IJB89" s="227"/>
      <c r="IJC89" s="227"/>
      <c r="IJD89" s="227"/>
      <c r="IJE89" s="227"/>
      <c r="IJF89" s="227"/>
      <c r="IJG89" s="227"/>
      <c r="IJH89" s="227"/>
      <c r="IJI89" s="227"/>
      <c r="IJJ89" s="227"/>
      <c r="IJK89" s="227"/>
      <c r="IJL89" s="227"/>
      <c r="IJM89" s="227"/>
      <c r="IJN89" s="227"/>
      <c r="IJO89" s="227"/>
      <c r="IJP89" s="227"/>
      <c r="IJQ89" s="227"/>
      <c r="IJR89" s="227"/>
      <c r="IJS89" s="227"/>
      <c r="IJT89" s="227"/>
      <c r="IJU89" s="227"/>
      <c r="IJV89" s="227"/>
      <c r="IJW89" s="227"/>
      <c r="IJX89" s="227"/>
      <c r="IJY89" s="227"/>
      <c r="IJZ89" s="227"/>
      <c r="IKA89" s="227"/>
      <c r="IKB89" s="227"/>
      <c r="IKC89" s="227"/>
      <c r="IKD89" s="227"/>
      <c r="IKE89" s="227"/>
      <c r="IKF89" s="227"/>
      <c r="IKG89" s="227"/>
      <c r="IKH89" s="227"/>
      <c r="IKI89" s="227"/>
      <c r="IKJ89" s="227"/>
      <c r="IKK89" s="227"/>
      <c r="IKL89" s="227"/>
      <c r="IKM89" s="227"/>
      <c r="IKN89" s="227"/>
      <c r="IKO89" s="227"/>
      <c r="IKP89" s="227"/>
      <c r="IKQ89" s="227"/>
      <c r="IKR89" s="227"/>
      <c r="IKS89" s="227"/>
      <c r="IKT89" s="227"/>
      <c r="IKU89" s="227"/>
      <c r="IKV89" s="227"/>
      <c r="IKW89" s="227"/>
      <c r="IKX89" s="227"/>
      <c r="IKY89" s="227"/>
      <c r="IKZ89" s="227"/>
      <c r="ILA89" s="227"/>
      <c r="ILB89" s="227"/>
      <c r="ILC89" s="227"/>
      <c r="ILD89" s="227"/>
      <c r="ILE89" s="227"/>
      <c r="ILF89" s="227"/>
      <c r="ILG89" s="227"/>
      <c r="ILH89" s="227"/>
      <c r="ILI89" s="227"/>
      <c r="ILJ89" s="227"/>
      <c r="ILK89" s="227"/>
      <c r="ILL89" s="227"/>
      <c r="ILM89" s="227"/>
      <c r="ILN89" s="227"/>
      <c r="ILO89" s="227"/>
      <c r="ILP89" s="227"/>
      <c r="ILQ89" s="227"/>
      <c r="ILR89" s="227"/>
      <c r="ILS89" s="227"/>
      <c r="ILT89" s="227"/>
      <c r="ILU89" s="227"/>
      <c r="ILV89" s="227"/>
      <c r="ILW89" s="227"/>
      <c r="ILX89" s="227"/>
      <c r="ILY89" s="227"/>
      <c r="ILZ89" s="227"/>
      <c r="IMA89" s="227"/>
      <c r="IMB89" s="227"/>
      <c r="IMC89" s="227"/>
      <c r="IMD89" s="227"/>
      <c r="IME89" s="227"/>
      <c r="IMF89" s="227"/>
      <c r="IMG89" s="227"/>
      <c r="IMH89" s="227"/>
      <c r="IMI89" s="227"/>
      <c r="IMJ89" s="227"/>
      <c r="IMK89" s="227"/>
      <c r="IML89" s="227"/>
      <c r="IMM89" s="227"/>
      <c r="IMN89" s="227"/>
      <c r="IMO89" s="227"/>
      <c r="IMP89" s="227"/>
      <c r="IMQ89" s="227"/>
      <c r="IMR89" s="227"/>
      <c r="IMS89" s="227"/>
      <c r="IMT89" s="227"/>
      <c r="IMU89" s="227"/>
      <c r="IMV89" s="227"/>
      <c r="IMW89" s="227"/>
      <c r="IMX89" s="227"/>
      <c r="IMY89" s="227"/>
      <c r="IMZ89" s="227"/>
      <c r="INA89" s="227"/>
      <c r="INB89" s="227"/>
      <c r="INC89" s="227"/>
      <c r="IND89" s="227"/>
      <c r="INE89" s="227"/>
      <c r="INF89" s="227"/>
      <c r="ING89" s="227"/>
      <c r="INH89" s="227"/>
      <c r="INI89" s="227"/>
      <c r="INJ89" s="227"/>
      <c r="INK89" s="227"/>
      <c r="INL89" s="227"/>
      <c r="INM89" s="227"/>
      <c r="INN89" s="227"/>
      <c r="INO89" s="227"/>
      <c r="INP89" s="227"/>
      <c r="INQ89" s="227"/>
      <c r="INR89" s="227"/>
      <c r="INS89" s="227"/>
      <c r="INT89" s="227"/>
      <c r="INU89" s="227"/>
      <c r="INV89" s="227"/>
      <c r="INW89" s="227"/>
      <c r="INX89" s="227"/>
      <c r="INY89" s="227"/>
      <c r="INZ89" s="227"/>
      <c r="IOA89" s="227"/>
      <c r="IOB89" s="227"/>
      <c r="IOC89" s="227"/>
      <c r="IOD89" s="227"/>
      <c r="IOE89" s="227"/>
      <c r="IOF89" s="227"/>
      <c r="IOG89" s="227"/>
      <c r="IOH89" s="227"/>
      <c r="IOI89" s="227"/>
      <c r="IOJ89" s="227"/>
      <c r="IOK89" s="227"/>
      <c r="IOL89" s="227"/>
      <c r="IOM89" s="227"/>
      <c r="ION89" s="227"/>
      <c r="IOO89" s="227"/>
      <c r="IOP89" s="227"/>
      <c r="IOQ89" s="227"/>
      <c r="IOR89" s="227"/>
      <c r="IOS89" s="227"/>
      <c r="IOT89" s="227"/>
      <c r="IOU89" s="227"/>
      <c r="IOV89" s="227"/>
      <c r="IOW89" s="227"/>
      <c r="IOX89" s="227"/>
      <c r="IOY89" s="227"/>
      <c r="IOZ89" s="227"/>
      <c r="IPA89" s="227"/>
      <c r="IPB89" s="227"/>
      <c r="IPC89" s="227"/>
      <c r="IPD89" s="227"/>
      <c r="IPE89" s="227"/>
      <c r="IPF89" s="227"/>
      <c r="IPG89" s="227"/>
      <c r="IPH89" s="227"/>
      <c r="IPI89" s="227"/>
      <c r="IPJ89" s="227"/>
      <c r="IPK89" s="227"/>
      <c r="IPL89" s="227"/>
      <c r="IPM89" s="227"/>
      <c r="IPN89" s="227"/>
      <c r="IPO89" s="227"/>
      <c r="IPP89" s="227"/>
      <c r="IPQ89" s="227"/>
      <c r="IPR89" s="227"/>
      <c r="IPS89" s="227"/>
      <c r="IPT89" s="227"/>
      <c r="IPU89" s="227"/>
      <c r="IPV89" s="227"/>
      <c r="IPW89" s="227"/>
      <c r="IPX89" s="227"/>
      <c r="IPY89" s="227"/>
      <c r="IPZ89" s="227"/>
      <c r="IQA89" s="227"/>
      <c r="IQB89" s="227"/>
      <c r="IQC89" s="227"/>
      <c r="IQD89" s="227"/>
      <c r="IQE89" s="227"/>
      <c r="IQF89" s="227"/>
      <c r="IQG89" s="227"/>
      <c r="IQH89" s="227"/>
      <c r="IQI89" s="227"/>
      <c r="IQJ89" s="227"/>
      <c r="IQK89" s="227"/>
      <c r="IQL89" s="227"/>
      <c r="IQM89" s="227"/>
      <c r="IQN89" s="227"/>
      <c r="IQO89" s="227"/>
      <c r="IQP89" s="227"/>
      <c r="IQQ89" s="227"/>
      <c r="IQR89" s="227"/>
      <c r="IQS89" s="227"/>
      <c r="IQT89" s="227"/>
      <c r="IQU89" s="227"/>
      <c r="IQV89" s="227"/>
      <c r="IQW89" s="227"/>
      <c r="IQX89" s="227"/>
      <c r="IQY89" s="227"/>
      <c r="IQZ89" s="227"/>
      <c r="IRA89" s="227"/>
      <c r="IRB89" s="227"/>
      <c r="IRC89" s="227"/>
      <c r="IRD89" s="227"/>
      <c r="IRE89" s="227"/>
      <c r="IRF89" s="227"/>
      <c r="IRG89" s="227"/>
      <c r="IRH89" s="227"/>
      <c r="IRI89" s="227"/>
      <c r="IRJ89" s="227"/>
      <c r="IRK89" s="227"/>
      <c r="IRL89" s="227"/>
      <c r="IRM89" s="227"/>
      <c r="IRN89" s="227"/>
      <c r="IRO89" s="227"/>
      <c r="IRP89" s="227"/>
      <c r="IRQ89" s="227"/>
      <c r="IRR89" s="227"/>
      <c r="IRS89" s="227"/>
      <c r="IRT89" s="227"/>
      <c r="IRU89" s="227"/>
      <c r="IRV89" s="227"/>
      <c r="IRW89" s="227"/>
      <c r="IRX89" s="227"/>
      <c r="IRY89" s="227"/>
      <c r="IRZ89" s="227"/>
      <c r="ISA89" s="227"/>
      <c r="ISB89" s="227"/>
      <c r="ISC89" s="227"/>
      <c r="ISD89" s="227"/>
      <c r="ISE89" s="227"/>
      <c r="ISF89" s="227"/>
      <c r="ISG89" s="227"/>
      <c r="ISH89" s="227"/>
      <c r="ISI89" s="227"/>
      <c r="ISJ89" s="227"/>
      <c r="ISK89" s="227"/>
      <c r="ISL89" s="227"/>
      <c r="ISM89" s="227"/>
      <c r="ISN89" s="227"/>
      <c r="ISO89" s="227"/>
      <c r="ISP89" s="227"/>
      <c r="ISQ89" s="227"/>
      <c r="ISR89" s="227"/>
      <c r="ISS89" s="227"/>
      <c r="IST89" s="227"/>
      <c r="ISU89" s="227"/>
      <c r="ISV89" s="227"/>
      <c r="ISW89" s="227"/>
      <c r="ISX89" s="227"/>
      <c r="ISY89" s="227"/>
      <c r="ISZ89" s="227"/>
      <c r="ITA89" s="227"/>
      <c r="ITB89" s="227"/>
      <c r="ITC89" s="227"/>
      <c r="ITD89" s="227"/>
      <c r="ITE89" s="227"/>
      <c r="ITF89" s="227"/>
      <c r="ITG89" s="227"/>
      <c r="ITH89" s="227"/>
      <c r="ITI89" s="227"/>
      <c r="ITJ89" s="227"/>
      <c r="ITK89" s="227"/>
      <c r="ITL89" s="227"/>
      <c r="ITM89" s="227"/>
      <c r="ITN89" s="227"/>
      <c r="ITO89" s="227"/>
      <c r="ITP89" s="227"/>
      <c r="ITQ89" s="227"/>
      <c r="ITR89" s="227"/>
      <c r="ITS89" s="227"/>
      <c r="ITT89" s="227"/>
      <c r="ITU89" s="227"/>
      <c r="ITV89" s="227"/>
      <c r="ITW89" s="227"/>
      <c r="ITX89" s="227"/>
      <c r="ITY89" s="227"/>
      <c r="ITZ89" s="227"/>
      <c r="IUA89" s="227"/>
      <c r="IUB89" s="227"/>
      <c r="IUC89" s="227"/>
      <c r="IUD89" s="227"/>
      <c r="IUE89" s="227"/>
      <c r="IUF89" s="227"/>
      <c r="IUG89" s="227"/>
      <c r="IUH89" s="227"/>
      <c r="IUI89" s="227"/>
      <c r="IUJ89" s="227"/>
      <c r="IUK89" s="227"/>
      <c r="IUL89" s="227"/>
      <c r="IUM89" s="227"/>
      <c r="IUN89" s="227"/>
      <c r="IUO89" s="227"/>
      <c r="IUP89" s="227"/>
      <c r="IUQ89" s="227"/>
      <c r="IUR89" s="227"/>
      <c r="IUS89" s="227"/>
      <c r="IUT89" s="227"/>
      <c r="IUU89" s="227"/>
      <c r="IUV89" s="227"/>
      <c r="IUW89" s="227"/>
      <c r="IUX89" s="227"/>
      <c r="IUY89" s="227"/>
      <c r="IUZ89" s="227"/>
      <c r="IVA89" s="227"/>
      <c r="IVB89" s="227"/>
      <c r="IVC89" s="227"/>
      <c r="IVD89" s="227"/>
      <c r="IVE89" s="227"/>
      <c r="IVF89" s="227"/>
      <c r="IVG89" s="227"/>
      <c r="IVH89" s="227"/>
      <c r="IVI89" s="227"/>
      <c r="IVJ89" s="227"/>
      <c r="IVK89" s="227"/>
      <c r="IVL89" s="227"/>
      <c r="IVM89" s="227"/>
      <c r="IVN89" s="227"/>
      <c r="IVO89" s="227"/>
      <c r="IVP89" s="227"/>
      <c r="IVQ89" s="227"/>
      <c r="IVR89" s="227"/>
      <c r="IVS89" s="227"/>
      <c r="IVT89" s="227"/>
      <c r="IVU89" s="227"/>
      <c r="IVV89" s="227"/>
      <c r="IVW89" s="227"/>
      <c r="IVX89" s="227"/>
      <c r="IVY89" s="227"/>
      <c r="IVZ89" s="227"/>
      <c r="IWA89" s="227"/>
      <c r="IWB89" s="227"/>
      <c r="IWC89" s="227"/>
      <c r="IWD89" s="227"/>
      <c r="IWE89" s="227"/>
      <c r="IWF89" s="227"/>
      <c r="IWG89" s="227"/>
      <c r="IWH89" s="227"/>
      <c r="IWI89" s="227"/>
      <c r="IWJ89" s="227"/>
      <c r="IWK89" s="227"/>
      <c r="IWL89" s="227"/>
      <c r="IWM89" s="227"/>
      <c r="IWN89" s="227"/>
      <c r="IWO89" s="227"/>
      <c r="IWP89" s="227"/>
      <c r="IWQ89" s="227"/>
      <c r="IWR89" s="227"/>
      <c r="IWS89" s="227"/>
      <c r="IWT89" s="227"/>
      <c r="IWU89" s="227"/>
      <c r="IWV89" s="227"/>
      <c r="IWW89" s="227"/>
      <c r="IWX89" s="227"/>
      <c r="IWY89" s="227"/>
      <c r="IWZ89" s="227"/>
      <c r="IXA89" s="227"/>
      <c r="IXB89" s="227"/>
      <c r="IXC89" s="227"/>
      <c r="IXD89" s="227"/>
      <c r="IXE89" s="227"/>
      <c r="IXF89" s="227"/>
      <c r="IXG89" s="227"/>
      <c r="IXH89" s="227"/>
      <c r="IXI89" s="227"/>
      <c r="IXJ89" s="227"/>
      <c r="IXK89" s="227"/>
      <c r="IXL89" s="227"/>
      <c r="IXM89" s="227"/>
      <c r="IXN89" s="227"/>
      <c r="IXO89" s="227"/>
      <c r="IXP89" s="227"/>
      <c r="IXQ89" s="227"/>
      <c r="IXR89" s="227"/>
      <c r="IXS89" s="227"/>
      <c r="IXT89" s="227"/>
      <c r="IXU89" s="227"/>
      <c r="IXV89" s="227"/>
      <c r="IXW89" s="227"/>
      <c r="IXX89" s="227"/>
      <c r="IXY89" s="227"/>
      <c r="IXZ89" s="227"/>
      <c r="IYA89" s="227"/>
      <c r="IYB89" s="227"/>
      <c r="IYC89" s="227"/>
      <c r="IYD89" s="227"/>
      <c r="IYE89" s="227"/>
      <c r="IYF89" s="227"/>
      <c r="IYG89" s="227"/>
      <c r="IYH89" s="227"/>
      <c r="IYI89" s="227"/>
      <c r="IYJ89" s="227"/>
      <c r="IYK89" s="227"/>
      <c r="IYL89" s="227"/>
      <c r="IYM89" s="227"/>
      <c r="IYN89" s="227"/>
      <c r="IYO89" s="227"/>
      <c r="IYP89" s="227"/>
      <c r="IYQ89" s="227"/>
      <c r="IYR89" s="227"/>
      <c r="IYS89" s="227"/>
      <c r="IYT89" s="227"/>
      <c r="IYU89" s="227"/>
      <c r="IYV89" s="227"/>
      <c r="IYW89" s="227"/>
      <c r="IYX89" s="227"/>
      <c r="IYY89" s="227"/>
      <c r="IYZ89" s="227"/>
      <c r="IZA89" s="227"/>
      <c r="IZB89" s="227"/>
      <c r="IZC89" s="227"/>
      <c r="IZD89" s="227"/>
      <c r="IZE89" s="227"/>
      <c r="IZF89" s="227"/>
      <c r="IZG89" s="227"/>
      <c r="IZH89" s="227"/>
      <c r="IZI89" s="227"/>
      <c r="IZJ89" s="227"/>
      <c r="IZK89" s="227"/>
      <c r="IZL89" s="227"/>
      <c r="IZM89" s="227"/>
      <c r="IZN89" s="227"/>
      <c r="IZO89" s="227"/>
      <c r="IZP89" s="227"/>
      <c r="IZQ89" s="227"/>
      <c r="IZR89" s="227"/>
      <c r="IZS89" s="227"/>
      <c r="IZT89" s="227"/>
      <c r="IZU89" s="227"/>
      <c r="IZV89" s="227"/>
      <c r="IZW89" s="227"/>
      <c r="IZX89" s="227"/>
      <c r="IZY89" s="227"/>
      <c r="IZZ89" s="227"/>
      <c r="JAA89" s="227"/>
      <c r="JAB89" s="227"/>
      <c r="JAC89" s="227"/>
      <c r="JAD89" s="227"/>
      <c r="JAE89" s="227"/>
      <c r="JAF89" s="227"/>
      <c r="JAG89" s="227"/>
      <c r="JAH89" s="227"/>
      <c r="JAI89" s="227"/>
      <c r="JAJ89" s="227"/>
      <c r="JAK89" s="227"/>
      <c r="JAL89" s="227"/>
      <c r="JAM89" s="227"/>
      <c r="JAN89" s="227"/>
      <c r="JAO89" s="227"/>
      <c r="JAP89" s="227"/>
      <c r="JAQ89" s="227"/>
      <c r="JAR89" s="227"/>
      <c r="JAS89" s="227"/>
      <c r="JAT89" s="227"/>
      <c r="JAU89" s="227"/>
      <c r="JAV89" s="227"/>
      <c r="JAW89" s="227"/>
      <c r="JAX89" s="227"/>
      <c r="JAY89" s="227"/>
      <c r="JAZ89" s="227"/>
      <c r="JBA89" s="227"/>
      <c r="JBB89" s="227"/>
      <c r="JBC89" s="227"/>
      <c r="JBD89" s="227"/>
      <c r="JBE89" s="227"/>
      <c r="JBF89" s="227"/>
      <c r="JBG89" s="227"/>
      <c r="JBH89" s="227"/>
      <c r="JBI89" s="227"/>
      <c r="JBJ89" s="227"/>
      <c r="JBK89" s="227"/>
      <c r="JBL89" s="227"/>
      <c r="JBM89" s="227"/>
      <c r="JBN89" s="227"/>
      <c r="JBO89" s="227"/>
      <c r="JBP89" s="227"/>
      <c r="JBQ89" s="227"/>
      <c r="JBR89" s="227"/>
      <c r="JBS89" s="227"/>
      <c r="JBT89" s="227"/>
      <c r="JBU89" s="227"/>
      <c r="JBV89" s="227"/>
      <c r="JBW89" s="227"/>
      <c r="JBX89" s="227"/>
      <c r="JBY89" s="227"/>
      <c r="JBZ89" s="227"/>
      <c r="JCA89" s="227"/>
      <c r="JCB89" s="227"/>
      <c r="JCC89" s="227"/>
      <c r="JCD89" s="227"/>
      <c r="JCE89" s="227"/>
      <c r="JCF89" s="227"/>
      <c r="JCG89" s="227"/>
      <c r="JCH89" s="227"/>
      <c r="JCI89" s="227"/>
      <c r="JCJ89" s="227"/>
      <c r="JCK89" s="227"/>
      <c r="JCL89" s="227"/>
      <c r="JCM89" s="227"/>
      <c r="JCN89" s="227"/>
      <c r="JCO89" s="227"/>
      <c r="JCP89" s="227"/>
      <c r="JCQ89" s="227"/>
      <c r="JCR89" s="227"/>
      <c r="JCS89" s="227"/>
      <c r="JCT89" s="227"/>
      <c r="JCU89" s="227"/>
      <c r="JCV89" s="227"/>
      <c r="JCW89" s="227"/>
      <c r="JCX89" s="227"/>
      <c r="JCY89" s="227"/>
      <c r="JCZ89" s="227"/>
      <c r="JDA89" s="227"/>
      <c r="JDB89" s="227"/>
      <c r="JDC89" s="227"/>
      <c r="JDD89" s="227"/>
      <c r="JDE89" s="227"/>
      <c r="JDF89" s="227"/>
      <c r="JDG89" s="227"/>
      <c r="JDH89" s="227"/>
      <c r="JDI89" s="227"/>
      <c r="JDJ89" s="227"/>
      <c r="JDK89" s="227"/>
      <c r="JDL89" s="227"/>
      <c r="JDM89" s="227"/>
      <c r="JDN89" s="227"/>
      <c r="JDO89" s="227"/>
      <c r="JDP89" s="227"/>
      <c r="JDQ89" s="227"/>
      <c r="JDR89" s="227"/>
      <c r="JDS89" s="227"/>
      <c r="JDT89" s="227"/>
      <c r="JDU89" s="227"/>
      <c r="JDV89" s="227"/>
      <c r="JDW89" s="227"/>
      <c r="JDX89" s="227"/>
      <c r="JDY89" s="227"/>
      <c r="JDZ89" s="227"/>
      <c r="JEA89" s="227"/>
      <c r="JEB89" s="227"/>
      <c r="JEC89" s="227"/>
      <c r="JED89" s="227"/>
      <c r="JEE89" s="227"/>
      <c r="JEF89" s="227"/>
      <c r="JEG89" s="227"/>
      <c r="JEH89" s="227"/>
      <c r="JEI89" s="227"/>
      <c r="JEJ89" s="227"/>
      <c r="JEK89" s="227"/>
      <c r="JEL89" s="227"/>
      <c r="JEM89" s="227"/>
      <c r="JEN89" s="227"/>
      <c r="JEO89" s="227"/>
      <c r="JEP89" s="227"/>
      <c r="JEQ89" s="227"/>
      <c r="JER89" s="227"/>
      <c r="JES89" s="227"/>
      <c r="JET89" s="227"/>
      <c r="JEU89" s="227"/>
      <c r="JEV89" s="227"/>
      <c r="JEW89" s="227"/>
      <c r="JEX89" s="227"/>
      <c r="JEY89" s="227"/>
      <c r="JEZ89" s="227"/>
      <c r="JFA89" s="227"/>
      <c r="JFB89" s="227"/>
      <c r="JFC89" s="227"/>
      <c r="JFD89" s="227"/>
      <c r="JFE89" s="227"/>
      <c r="JFF89" s="227"/>
      <c r="JFG89" s="227"/>
      <c r="JFH89" s="227"/>
      <c r="JFI89" s="227"/>
      <c r="JFJ89" s="227"/>
      <c r="JFK89" s="227"/>
      <c r="JFL89" s="227"/>
      <c r="JFM89" s="227"/>
      <c r="JFN89" s="227"/>
      <c r="JFO89" s="227"/>
      <c r="JFP89" s="227"/>
      <c r="JFQ89" s="227"/>
      <c r="JFR89" s="227"/>
      <c r="JFS89" s="227"/>
      <c r="JFT89" s="227"/>
      <c r="JFU89" s="227"/>
      <c r="JFV89" s="227"/>
      <c r="JFW89" s="227"/>
      <c r="JFX89" s="227"/>
      <c r="JFY89" s="227"/>
      <c r="JFZ89" s="227"/>
      <c r="JGA89" s="227"/>
      <c r="JGB89" s="227"/>
      <c r="JGC89" s="227"/>
      <c r="JGD89" s="227"/>
      <c r="JGE89" s="227"/>
      <c r="JGF89" s="227"/>
      <c r="JGG89" s="227"/>
      <c r="JGH89" s="227"/>
      <c r="JGI89" s="227"/>
      <c r="JGJ89" s="227"/>
      <c r="JGK89" s="227"/>
      <c r="JGL89" s="227"/>
      <c r="JGM89" s="227"/>
      <c r="JGN89" s="227"/>
      <c r="JGO89" s="227"/>
      <c r="JGP89" s="227"/>
      <c r="JGQ89" s="227"/>
      <c r="JGR89" s="227"/>
      <c r="JGS89" s="227"/>
      <c r="JGT89" s="227"/>
      <c r="JGU89" s="227"/>
      <c r="JGV89" s="227"/>
      <c r="JGW89" s="227"/>
      <c r="JGX89" s="227"/>
      <c r="JGY89" s="227"/>
      <c r="JGZ89" s="227"/>
      <c r="JHA89" s="227"/>
      <c r="JHB89" s="227"/>
      <c r="JHC89" s="227"/>
      <c r="JHD89" s="227"/>
      <c r="JHE89" s="227"/>
      <c r="JHF89" s="227"/>
      <c r="JHG89" s="227"/>
      <c r="JHH89" s="227"/>
      <c r="JHI89" s="227"/>
      <c r="JHJ89" s="227"/>
      <c r="JHK89" s="227"/>
      <c r="JHL89" s="227"/>
      <c r="JHM89" s="227"/>
      <c r="JHN89" s="227"/>
      <c r="JHO89" s="227"/>
      <c r="JHP89" s="227"/>
      <c r="JHQ89" s="227"/>
      <c r="JHR89" s="227"/>
      <c r="JHS89" s="227"/>
      <c r="JHT89" s="227"/>
      <c r="JHU89" s="227"/>
      <c r="JHV89" s="227"/>
      <c r="JHW89" s="227"/>
      <c r="JHX89" s="227"/>
      <c r="JHY89" s="227"/>
      <c r="JHZ89" s="227"/>
      <c r="JIA89" s="227"/>
      <c r="JIB89" s="227"/>
      <c r="JIC89" s="227"/>
      <c r="JID89" s="227"/>
      <c r="JIE89" s="227"/>
      <c r="JIF89" s="227"/>
      <c r="JIG89" s="227"/>
      <c r="JIH89" s="227"/>
      <c r="JII89" s="227"/>
      <c r="JIJ89" s="227"/>
      <c r="JIK89" s="227"/>
      <c r="JIL89" s="227"/>
      <c r="JIM89" s="227"/>
      <c r="JIN89" s="227"/>
      <c r="JIO89" s="227"/>
      <c r="JIP89" s="227"/>
      <c r="JIQ89" s="227"/>
      <c r="JIR89" s="227"/>
      <c r="JIS89" s="227"/>
      <c r="JIT89" s="227"/>
      <c r="JIU89" s="227"/>
      <c r="JIV89" s="227"/>
      <c r="JIW89" s="227"/>
      <c r="JIX89" s="227"/>
      <c r="JIY89" s="227"/>
      <c r="JIZ89" s="227"/>
      <c r="JJA89" s="227"/>
      <c r="JJB89" s="227"/>
      <c r="JJC89" s="227"/>
      <c r="JJD89" s="227"/>
      <c r="JJE89" s="227"/>
      <c r="JJF89" s="227"/>
      <c r="JJG89" s="227"/>
      <c r="JJH89" s="227"/>
      <c r="JJI89" s="227"/>
      <c r="JJJ89" s="227"/>
      <c r="JJK89" s="227"/>
      <c r="JJL89" s="227"/>
      <c r="JJM89" s="227"/>
      <c r="JJN89" s="227"/>
      <c r="JJO89" s="227"/>
      <c r="JJP89" s="227"/>
      <c r="JJQ89" s="227"/>
      <c r="JJR89" s="227"/>
      <c r="JJS89" s="227"/>
      <c r="JJT89" s="227"/>
      <c r="JJU89" s="227"/>
      <c r="JJV89" s="227"/>
      <c r="JJW89" s="227"/>
      <c r="JJX89" s="227"/>
      <c r="JJY89" s="227"/>
      <c r="JJZ89" s="227"/>
      <c r="JKA89" s="227"/>
      <c r="JKB89" s="227"/>
      <c r="JKC89" s="227"/>
      <c r="JKD89" s="227"/>
      <c r="JKE89" s="227"/>
      <c r="JKF89" s="227"/>
      <c r="JKG89" s="227"/>
      <c r="JKH89" s="227"/>
      <c r="JKI89" s="227"/>
      <c r="JKJ89" s="227"/>
      <c r="JKK89" s="227"/>
      <c r="JKL89" s="227"/>
      <c r="JKM89" s="227"/>
      <c r="JKN89" s="227"/>
      <c r="JKO89" s="227"/>
      <c r="JKP89" s="227"/>
      <c r="JKQ89" s="227"/>
      <c r="JKR89" s="227"/>
      <c r="JKS89" s="227"/>
      <c r="JKT89" s="227"/>
      <c r="JKU89" s="227"/>
      <c r="JKV89" s="227"/>
      <c r="JKW89" s="227"/>
      <c r="JKX89" s="227"/>
      <c r="JKY89" s="227"/>
      <c r="JKZ89" s="227"/>
      <c r="JLA89" s="227"/>
      <c r="JLB89" s="227"/>
      <c r="JLC89" s="227"/>
      <c r="JLD89" s="227"/>
      <c r="JLE89" s="227"/>
      <c r="JLF89" s="227"/>
      <c r="JLG89" s="227"/>
      <c r="JLH89" s="227"/>
      <c r="JLI89" s="227"/>
      <c r="JLJ89" s="227"/>
      <c r="JLK89" s="227"/>
      <c r="JLL89" s="227"/>
      <c r="JLM89" s="227"/>
      <c r="JLN89" s="227"/>
      <c r="JLO89" s="227"/>
      <c r="JLP89" s="227"/>
      <c r="JLQ89" s="227"/>
      <c r="JLR89" s="227"/>
      <c r="JLS89" s="227"/>
      <c r="JLT89" s="227"/>
      <c r="JLU89" s="227"/>
      <c r="JLV89" s="227"/>
      <c r="JLW89" s="227"/>
      <c r="JLX89" s="227"/>
      <c r="JLY89" s="227"/>
      <c r="JLZ89" s="227"/>
      <c r="JMA89" s="227"/>
      <c r="JMB89" s="227"/>
      <c r="JMC89" s="227"/>
      <c r="JMD89" s="227"/>
      <c r="JME89" s="227"/>
      <c r="JMF89" s="227"/>
      <c r="JMG89" s="227"/>
      <c r="JMH89" s="227"/>
      <c r="JMI89" s="227"/>
      <c r="JMJ89" s="227"/>
      <c r="JMK89" s="227"/>
      <c r="JML89" s="227"/>
      <c r="JMM89" s="227"/>
      <c r="JMN89" s="227"/>
      <c r="JMO89" s="227"/>
      <c r="JMP89" s="227"/>
      <c r="JMQ89" s="227"/>
      <c r="JMR89" s="227"/>
      <c r="JMS89" s="227"/>
      <c r="JMT89" s="227"/>
      <c r="JMU89" s="227"/>
      <c r="JMV89" s="227"/>
      <c r="JMW89" s="227"/>
      <c r="JMX89" s="227"/>
      <c r="JMY89" s="227"/>
      <c r="JMZ89" s="227"/>
      <c r="JNA89" s="227"/>
      <c r="JNB89" s="227"/>
      <c r="JNC89" s="227"/>
      <c r="JND89" s="227"/>
      <c r="JNE89" s="227"/>
      <c r="JNF89" s="227"/>
      <c r="JNG89" s="227"/>
      <c r="JNH89" s="227"/>
      <c r="JNI89" s="227"/>
      <c r="JNJ89" s="227"/>
      <c r="JNK89" s="227"/>
      <c r="JNL89" s="227"/>
      <c r="JNM89" s="227"/>
      <c r="JNN89" s="227"/>
      <c r="JNO89" s="227"/>
      <c r="JNP89" s="227"/>
      <c r="JNQ89" s="227"/>
      <c r="JNR89" s="227"/>
      <c r="JNS89" s="227"/>
      <c r="JNT89" s="227"/>
      <c r="JNU89" s="227"/>
      <c r="JNV89" s="227"/>
      <c r="JNW89" s="227"/>
      <c r="JNX89" s="227"/>
      <c r="JNY89" s="227"/>
      <c r="JNZ89" s="227"/>
      <c r="JOA89" s="227"/>
      <c r="JOB89" s="227"/>
      <c r="JOC89" s="227"/>
      <c r="JOD89" s="227"/>
      <c r="JOE89" s="227"/>
      <c r="JOF89" s="227"/>
      <c r="JOG89" s="227"/>
      <c r="JOH89" s="227"/>
      <c r="JOI89" s="227"/>
      <c r="JOJ89" s="227"/>
      <c r="JOK89" s="227"/>
      <c r="JOL89" s="227"/>
      <c r="JOM89" s="227"/>
      <c r="JON89" s="227"/>
      <c r="JOO89" s="227"/>
      <c r="JOP89" s="227"/>
      <c r="JOQ89" s="227"/>
      <c r="JOR89" s="227"/>
      <c r="JOS89" s="227"/>
      <c r="JOT89" s="227"/>
      <c r="JOU89" s="227"/>
      <c r="JOV89" s="227"/>
      <c r="JOW89" s="227"/>
      <c r="JOX89" s="227"/>
      <c r="JOY89" s="227"/>
      <c r="JOZ89" s="227"/>
      <c r="JPA89" s="227"/>
      <c r="JPB89" s="227"/>
      <c r="JPC89" s="227"/>
      <c r="JPD89" s="227"/>
      <c r="JPE89" s="227"/>
      <c r="JPF89" s="227"/>
      <c r="JPG89" s="227"/>
      <c r="JPH89" s="227"/>
      <c r="JPI89" s="227"/>
      <c r="JPJ89" s="227"/>
      <c r="JPK89" s="227"/>
      <c r="JPL89" s="227"/>
      <c r="JPM89" s="227"/>
      <c r="JPN89" s="227"/>
      <c r="JPO89" s="227"/>
      <c r="JPP89" s="227"/>
      <c r="JPQ89" s="227"/>
      <c r="JPR89" s="227"/>
      <c r="JPS89" s="227"/>
      <c r="JPT89" s="227"/>
      <c r="JPU89" s="227"/>
      <c r="JPV89" s="227"/>
      <c r="JPW89" s="227"/>
      <c r="JPX89" s="227"/>
      <c r="JPY89" s="227"/>
      <c r="JPZ89" s="227"/>
      <c r="JQA89" s="227"/>
      <c r="JQB89" s="227"/>
      <c r="JQC89" s="227"/>
      <c r="JQD89" s="227"/>
      <c r="JQE89" s="227"/>
      <c r="JQF89" s="227"/>
      <c r="JQG89" s="227"/>
      <c r="JQH89" s="227"/>
      <c r="JQI89" s="227"/>
      <c r="JQJ89" s="227"/>
      <c r="JQK89" s="227"/>
      <c r="JQL89" s="227"/>
      <c r="JQM89" s="227"/>
      <c r="JQN89" s="227"/>
      <c r="JQO89" s="227"/>
      <c r="JQP89" s="227"/>
      <c r="JQQ89" s="227"/>
      <c r="JQR89" s="227"/>
      <c r="JQS89" s="227"/>
      <c r="JQT89" s="227"/>
      <c r="JQU89" s="227"/>
      <c r="JQV89" s="227"/>
      <c r="JQW89" s="227"/>
      <c r="JQX89" s="227"/>
      <c r="JQY89" s="227"/>
      <c r="JQZ89" s="227"/>
      <c r="JRA89" s="227"/>
      <c r="JRB89" s="227"/>
      <c r="JRC89" s="227"/>
      <c r="JRD89" s="227"/>
      <c r="JRE89" s="227"/>
      <c r="JRF89" s="227"/>
      <c r="JRG89" s="227"/>
      <c r="JRH89" s="227"/>
      <c r="JRI89" s="227"/>
      <c r="JRJ89" s="227"/>
      <c r="JRK89" s="227"/>
      <c r="JRL89" s="227"/>
      <c r="JRM89" s="227"/>
      <c r="JRN89" s="227"/>
      <c r="JRO89" s="227"/>
      <c r="JRP89" s="227"/>
      <c r="JRQ89" s="227"/>
      <c r="JRR89" s="227"/>
      <c r="JRS89" s="227"/>
      <c r="JRT89" s="227"/>
      <c r="JRU89" s="227"/>
      <c r="JRV89" s="227"/>
      <c r="JRW89" s="227"/>
      <c r="JRX89" s="227"/>
      <c r="JRY89" s="227"/>
      <c r="JRZ89" s="227"/>
      <c r="JSA89" s="227"/>
      <c r="JSB89" s="227"/>
      <c r="JSC89" s="227"/>
      <c r="JSD89" s="227"/>
      <c r="JSE89" s="227"/>
      <c r="JSF89" s="227"/>
      <c r="JSG89" s="227"/>
      <c r="JSH89" s="227"/>
      <c r="JSI89" s="227"/>
      <c r="JSJ89" s="227"/>
      <c r="JSK89" s="227"/>
      <c r="JSL89" s="227"/>
      <c r="JSM89" s="227"/>
      <c r="JSN89" s="227"/>
      <c r="JSO89" s="227"/>
      <c r="JSP89" s="227"/>
      <c r="JSQ89" s="227"/>
      <c r="JSR89" s="227"/>
      <c r="JSS89" s="227"/>
      <c r="JST89" s="227"/>
      <c r="JSU89" s="227"/>
      <c r="JSV89" s="227"/>
      <c r="JSW89" s="227"/>
      <c r="JSX89" s="227"/>
      <c r="JSY89" s="227"/>
      <c r="JSZ89" s="227"/>
      <c r="JTA89" s="227"/>
      <c r="JTB89" s="227"/>
      <c r="JTC89" s="227"/>
      <c r="JTD89" s="227"/>
      <c r="JTE89" s="227"/>
      <c r="JTF89" s="227"/>
      <c r="JTG89" s="227"/>
      <c r="JTH89" s="227"/>
      <c r="JTI89" s="227"/>
      <c r="JTJ89" s="227"/>
      <c r="JTK89" s="227"/>
      <c r="JTL89" s="227"/>
      <c r="JTM89" s="227"/>
      <c r="JTN89" s="227"/>
      <c r="JTO89" s="227"/>
      <c r="JTP89" s="227"/>
      <c r="JTQ89" s="227"/>
      <c r="JTR89" s="227"/>
      <c r="JTS89" s="227"/>
      <c r="JTT89" s="227"/>
      <c r="JTU89" s="227"/>
      <c r="JTV89" s="227"/>
      <c r="JTW89" s="227"/>
      <c r="JTX89" s="227"/>
      <c r="JTY89" s="227"/>
      <c r="JTZ89" s="227"/>
      <c r="JUA89" s="227"/>
      <c r="JUB89" s="227"/>
      <c r="JUC89" s="227"/>
      <c r="JUD89" s="227"/>
      <c r="JUE89" s="227"/>
      <c r="JUF89" s="227"/>
      <c r="JUG89" s="227"/>
      <c r="JUH89" s="227"/>
      <c r="JUI89" s="227"/>
      <c r="JUJ89" s="227"/>
      <c r="JUK89" s="227"/>
      <c r="JUL89" s="227"/>
      <c r="JUM89" s="227"/>
      <c r="JUN89" s="227"/>
      <c r="JUO89" s="227"/>
      <c r="JUP89" s="227"/>
      <c r="JUQ89" s="227"/>
      <c r="JUR89" s="227"/>
      <c r="JUS89" s="227"/>
      <c r="JUT89" s="227"/>
      <c r="JUU89" s="227"/>
      <c r="JUV89" s="227"/>
      <c r="JUW89" s="227"/>
      <c r="JUX89" s="227"/>
      <c r="JUY89" s="227"/>
      <c r="JUZ89" s="227"/>
      <c r="JVA89" s="227"/>
      <c r="JVB89" s="227"/>
      <c r="JVC89" s="227"/>
      <c r="JVD89" s="227"/>
      <c r="JVE89" s="227"/>
      <c r="JVF89" s="227"/>
      <c r="JVG89" s="227"/>
      <c r="JVH89" s="227"/>
      <c r="JVI89" s="227"/>
      <c r="JVJ89" s="227"/>
      <c r="JVK89" s="227"/>
      <c r="JVL89" s="227"/>
      <c r="JVM89" s="227"/>
      <c r="JVN89" s="227"/>
      <c r="JVO89" s="227"/>
      <c r="JVP89" s="227"/>
      <c r="JVQ89" s="227"/>
      <c r="JVR89" s="227"/>
      <c r="JVS89" s="227"/>
      <c r="JVT89" s="227"/>
      <c r="JVU89" s="227"/>
      <c r="JVV89" s="227"/>
      <c r="JVW89" s="227"/>
      <c r="JVX89" s="227"/>
      <c r="JVY89" s="227"/>
      <c r="JVZ89" s="227"/>
      <c r="JWA89" s="227"/>
      <c r="JWB89" s="227"/>
      <c r="JWC89" s="227"/>
      <c r="JWD89" s="227"/>
      <c r="JWE89" s="227"/>
      <c r="JWF89" s="227"/>
      <c r="JWG89" s="227"/>
      <c r="JWH89" s="227"/>
      <c r="JWI89" s="227"/>
      <c r="JWJ89" s="227"/>
      <c r="JWK89" s="227"/>
      <c r="JWL89" s="227"/>
      <c r="JWM89" s="227"/>
      <c r="JWN89" s="227"/>
      <c r="JWO89" s="227"/>
      <c r="JWP89" s="227"/>
      <c r="JWQ89" s="227"/>
      <c r="JWR89" s="227"/>
      <c r="JWS89" s="227"/>
      <c r="JWT89" s="227"/>
      <c r="JWU89" s="227"/>
      <c r="JWV89" s="227"/>
      <c r="JWW89" s="227"/>
      <c r="JWX89" s="227"/>
      <c r="JWY89" s="227"/>
      <c r="JWZ89" s="227"/>
      <c r="JXA89" s="227"/>
      <c r="JXB89" s="227"/>
      <c r="JXC89" s="227"/>
      <c r="JXD89" s="227"/>
      <c r="JXE89" s="227"/>
      <c r="JXF89" s="227"/>
      <c r="JXG89" s="227"/>
      <c r="JXH89" s="227"/>
      <c r="JXI89" s="227"/>
      <c r="JXJ89" s="227"/>
      <c r="JXK89" s="227"/>
      <c r="JXL89" s="227"/>
      <c r="JXM89" s="227"/>
      <c r="JXN89" s="227"/>
      <c r="JXO89" s="227"/>
      <c r="JXP89" s="227"/>
      <c r="JXQ89" s="227"/>
      <c r="JXR89" s="227"/>
      <c r="JXS89" s="227"/>
      <c r="JXT89" s="227"/>
      <c r="JXU89" s="227"/>
      <c r="JXV89" s="227"/>
      <c r="JXW89" s="227"/>
      <c r="JXX89" s="227"/>
      <c r="JXY89" s="227"/>
      <c r="JXZ89" s="227"/>
      <c r="JYA89" s="227"/>
      <c r="JYB89" s="227"/>
      <c r="JYC89" s="227"/>
      <c r="JYD89" s="227"/>
      <c r="JYE89" s="227"/>
      <c r="JYF89" s="227"/>
      <c r="JYG89" s="227"/>
      <c r="JYH89" s="227"/>
      <c r="JYI89" s="227"/>
      <c r="JYJ89" s="227"/>
      <c r="JYK89" s="227"/>
      <c r="JYL89" s="227"/>
      <c r="JYM89" s="227"/>
      <c r="JYN89" s="227"/>
      <c r="JYO89" s="227"/>
      <c r="JYP89" s="227"/>
      <c r="JYQ89" s="227"/>
      <c r="JYR89" s="227"/>
      <c r="JYS89" s="227"/>
      <c r="JYT89" s="227"/>
      <c r="JYU89" s="227"/>
      <c r="JYV89" s="227"/>
      <c r="JYW89" s="227"/>
      <c r="JYX89" s="227"/>
      <c r="JYY89" s="227"/>
      <c r="JYZ89" s="227"/>
      <c r="JZA89" s="227"/>
      <c r="JZB89" s="227"/>
      <c r="JZC89" s="227"/>
      <c r="JZD89" s="227"/>
      <c r="JZE89" s="227"/>
      <c r="JZF89" s="227"/>
      <c r="JZG89" s="227"/>
      <c r="JZH89" s="227"/>
      <c r="JZI89" s="227"/>
      <c r="JZJ89" s="227"/>
      <c r="JZK89" s="227"/>
      <c r="JZL89" s="227"/>
      <c r="JZM89" s="227"/>
      <c r="JZN89" s="227"/>
      <c r="JZO89" s="227"/>
      <c r="JZP89" s="227"/>
      <c r="JZQ89" s="227"/>
      <c r="JZR89" s="227"/>
      <c r="JZS89" s="227"/>
      <c r="JZT89" s="227"/>
      <c r="JZU89" s="227"/>
      <c r="JZV89" s="227"/>
      <c r="JZW89" s="227"/>
      <c r="JZX89" s="227"/>
      <c r="JZY89" s="227"/>
      <c r="JZZ89" s="227"/>
      <c r="KAA89" s="227"/>
      <c r="KAB89" s="227"/>
      <c r="KAC89" s="227"/>
      <c r="KAD89" s="227"/>
      <c r="KAE89" s="227"/>
      <c r="KAF89" s="227"/>
      <c r="KAG89" s="227"/>
      <c r="KAH89" s="227"/>
      <c r="KAI89" s="227"/>
      <c r="KAJ89" s="227"/>
      <c r="KAK89" s="227"/>
      <c r="KAL89" s="227"/>
      <c r="KAM89" s="227"/>
      <c r="KAN89" s="227"/>
      <c r="KAO89" s="227"/>
      <c r="KAP89" s="227"/>
      <c r="KAQ89" s="227"/>
      <c r="KAR89" s="227"/>
      <c r="KAS89" s="227"/>
      <c r="KAT89" s="227"/>
      <c r="KAU89" s="227"/>
      <c r="KAV89" s="227"/>
      <c r="KAW89" s="227"/>
      <c r="KAX89" s="227"/>
      <c r="KAY89" s="227"/>
      <c r="KAZ89" s="227"/>
      <c r="KBA89" s="227"/>
      <c r="KBB89" s="227"/>
      <c r="KBC89" s="227"/>
      <c r="KBD89" s="227"/>
      <c r="KBE89" s="227"/>
      <c r="KBF89" s="227"/>
      <c r="KBG89" s="227"/>
      <c r="KBH89" s="227"/>
      <c r="KBI89" s="227"/>
      <c r="KBJ89" s="227"/>
      <c r="KBK89" s="227"/>
      <c r="KBL89" s="227"/>
      <c r="KBM89" s="227"/>
      <c r="KBN89" s="227"/>
      <c r="KBO89" s="227"/>
      <c r="KBP89" s="227"/>
      <c r="KBQ89" s="227"/>
      <c r="KBR89" s="227"/>
      <c r="KBS89" s="227"/>
      <c r="KBT89" s="227"/>
      <c r="KBU89" s="227"/>
      <c r="KBV89" s="227"/>
      <c r="KBW89" s="227"/>
      <c r="KBX89" s="227"/>
      <c r="KBY89" s="227"/>
      <c r="KBZ89" s="227"/>
      <c r="KCA89" s="227"/>
      <c r="KCB89" s="227"/>
      <c r="KCC89" s="227"/>
      <c r="KCD89" s="227"/>
      <c r="KCE89" s="227"/>
      <c r="KCF89" s="227"/>
      <c r="KCG89" s="227"/>
      <c r="KCH89" s="227"/>
      <c r="KCI89" s="227"/>
      <c r="KCJ89" s="227"/>
      <c r="KCK89" s="227"/>
      <c r="KCL89" s="227"/>
      <c r="KCM89" s="227"/>
      <c r="KCN89" s="227"/>
      <c r="KCO89" s="227"/>
      <c r="KCP89" s="227"/>
      <c r="KCQ89" s="227"/>
      <c r="KCR89" s="227"/>
      <c r="KCS89" s="227"/>
      <c r="KCT89" s="227"/>
      <c r="KCU89" s="227"/>
      <c r="KCV89" s="227"/>
      <c r="KCW89" s="227"/>
      <c r="KCX89" s="227"/>
      <c r="KCY89" s="227"/>
      <c r="KCZ89" s="227"/>
      <c r="KDA89" s="227"/>
      <c r="KDB89" s="227"/>
      <c r="KDC89" s="227"/>
      <c r="KDD89" s="227"/>
      <c r="KDE89" s="227"/>
      <c r="KDF89" s="227"/>
      <c r="KDG89" s="227"/>
      <c r="KDH89" s="227"/>
      <c r="KDI89" s="227"/>
      <c r="KDJ89" s="227"/>
      <c r="KDK89" s="227"/>
      <c r="KDL89" s="227"/>
      <c r="KDM89" s="227"/>
      <c r="KDN89" s="227"/>
      <c r="KDO89" s="227"/>
      <c r="KDP89" s="227"/>
      <c r="KDQ89" s="227"/>
      <c r="KDR89" s="227"/>
      <c r="KDS89" s="227"/>
      <c r="KDT89" s="227"/>
      <c r="KDU89" s="227"/>
      <c r="KDV89" s="227"/>
      <c r="KDW89" s="227"/>
      <c r="KDX89" s="227"/>
      <c r="KDY89" s="227"/>
      <c r="KDZ89" s="227"/>
      <c r="KEA89" s="227"/>
      <c r="KEB89" s="227"/>
      <c r="KEC89" s="227"/>
      <c r="KED89" s="227"/>
      <c r="KEE89" s="227"/>
      <c r="KEF89" s="227"/>
      <c r="KEG89" s="227"/>
      <c r="KEH89" s="227"/>
      <c r="KEI89" s="227"/>
      <c r="KEJ89" s="227"/>
      <c r="KEK89" s="227"/>
      <c r="KEL89" s="227"/>
      <c r="KEM89" s="227"/>
      <c r="KEN89" s="227"/>
      <c r="KEO89" s="227"/>
      <c r="KEP89" s="227"/>
      <c r="KEQ89" s="227"/>
      <c r="KER89" s="227"/>
      <c r="KES89" s="227"/>
      <c r="KET89" s="227"/>
      <c r="KEU89" s="227"/>
      <c r="KEV89" s="227"/>
      <c r="KEW89" s="227"/>
      <c r="KEX89" s="227"/>
      <c r="KEY89" s="227"/>
      <c r="KEZ89" s="227"/>
      <c r="KFA89" s="227"/>
      <c r="KFB89" s="227"/>
      <c r="KFC89" s="227"/>
      <c r="KFD89" s="227"/>
      <c r="KFE89" s="227"/>
      <c r="KFF89" s="227"/>
      <c r="KFG89" s="227"/>
      <c r="KFH89" s="227"/>
      <c r="KFI89" s="227"/>
      <c r="KFJ89" s="227"/>
      <c r="KFK89" s="227"/>
      <c r="KFL89" s="227"/>
      <c r="KFM89" s="227"/>
      <c r="KFN89" s="227"/>
      <c r="KFO89" s="227"/>
      <c r="KFP89" s="227"/>
      <c r="KFQ89" s="227"/>
      <c r="KFR89" s="227"/>
      <c r="KFS89" s="227"/>
      <c r="KFT89" s="227"/>
      <c r="KFU89" s="227"/>
      <c r="KFV89" s="227"/>
      <c r="KFW89" s="227"/>
      <c r="KFX89" s="227"/>
      <c r="KFY89" s="227"/>
      <c r="KFZ89" s="227"/>
      <c r="KGA89" s="227"/>
      <c r="KGB89" s="227"/>
      <c r="KGC89" s="227"/>
      <c r="KGD89" s="227"/>
      <c r="KGE89" s="227"/>
      <c r="KGF89" s="227"/>
      <c r="KGG89" s="227"/>
      <c r="KGH89" s="227"/>
      <c r="KGI89" s="227"/>
      <c r="KGJ89" s="227"/>
      <c r="KGK89" s="227"/>
      <c r="KGL89" s="227"/>
      <c r="KGM89" s="227"/>
      <c r="KGN89" s="227"/>
      <c r="KGO89" s="227"/>
      <c r="KGP89" s="227"/>
      <c r="KGQ89" s="227"/>
      <c r="KGR89" s="227"/>
      <c r="KGS89" s="227"/>
      <c r="KGT89" s="227"/>
      <c r="KGU89" s="227"/>
      <c r="KGV89" s="227"/>
      <c r="KGW89" s="227"/>
      <c r="KGX89" s="227"/>
      <c r="KGY89" s="227"/>
      <c r="KGZ89" s="227"/>
      <c r="KHA89" s="227"/>
      <c r="KHB89" s="227"/>
      <c r="KHC89" s="227"/>
      <c r="KHD89" s="227"/>
      <c r="KHE89" s="227"/>
      <c r="KHF89" s="227"/>
      <c r="KHG89" s="227"/>
      <c r="KHH89" s="227"/>
      <c r="KHI89" s="227"/>
      <c r="KHJ89" s="227"/>
      <c r="KHK89" s="227"/>
      <c r="KHL89" s="227"/>
      <c r="KHM89" s="227"/>
      <c r="KHN89" s="227"/>
      <c r="KHO89" s="227"/>
      <c r="KHP89" s="227"/>
      <c r="KHQ89" s="227"/>
      <c r="KHR89" s="227"/>
      <c r="KHS89" s="227"/>
      <c r="KHT89" s="227"/>
      <c r="KHU89" s="227"/>
      <c r="KHV89" s="227"/>
      <c r="KHW89" s="227"/>
      <c r="KHX89" s="227"/>
      <c r="KHY89" s="227"/>
      <c r="KHZ89" s="227"/>
      <c r="KIA89" s="227"/>
      <c r="KIB89" s="227"/>
      <c r="KIC89" s="227"/>
      <c r="KID89" s="227"/>
      <c r="KIE89" s="227"/>
      <c r="KIF89" s="227"/>
      <c r="KIG89" s="227"/>
      <c r="KIH89" s="227"/>
      <c r="KII89" s="227"/>
      <c r="KIJ89" s="227"/>
      <c r="KIK89" s="227"/>
      <c r="KIL89" s="227"/>
      <c r="KIM89" s="227"/>
      <c r="KIN89" s="227"/>
      <c r="KIO89" s="227"/>
      <c r="KIP89" s="227"/>
      <c r="KIQ89" s="227"/>
      <c r="KIR89" s="227"/>
      <c r="KIS89" s="227"/>
      <c r="KIT89" s="227"/>
      <c r="KIU89" s="227"/>
      <c r="KIV89" s="227"/>
      <c r="KIW89" s="227"/>
      <c r="KIX89" s="227"/>
      <c r="KIY89" s="227"/>
      <c r="KIZ89" s="227"/>
      <c r="KJA89" s="227"/>
      <c r="KJB89" s="227"/>
      <c r="KJC89" s="227"/>
      <c r="KJD89" s="227"/>
      <c r="KJE89" s="227"/>
      <c r="KJF89" s="227"/>
      <c r="KJG89" s="227"/>
      <c r="KJH89" s="227"/>
      <c r="KJI89" s="227"/>
      <c r="KJJ89" s="227"/>
      <c r="KJK89" s="227"/>
      <c r="KJL89" s="227"/>
      <c r="KJM89" s="227"/>
      <c r="KJN89" s="227"/>
      <c r="KJO89" s="227"/>
      <c r="KJP89" s="227"/>
      <c r="KJQ89" s="227"/>
      <c r="KJR89" s="227"/>
      <c r="KJS89" s="227"/>
      <c r="KJT89" s="227"/>
      <c r="KJU89" s="227"/>
      <c r="KJV89" s="227"/>
      <c r="KJW89" s="227"/>
      <c r="KJX89" s="227"/>
      <c r="KJY89" s="227"/>
      <c r="KJZ89" s="227"/>
      <c r="KKA89" s="227"/>
      <c r="KKB89" s="227"/>
      <c r="KKC89" s="227"/>
      <c r="KKD89" s="227"/>
      <c r="KKE89" s="227"/>
      <c r="KKF89" s="227"/>
      <c r="KKG89" s="227"/>
      <c r="KKH89" s="227"/>
      <c r="KKI89" s="227"/>
      <c r="KKJ89" s="227"/>
      <c r="KKK89" s="227"/>
      <c r="KKL89" s="227"/>
      <c r="KKM89" s="227"/>
      <c r="KKN89" s="227"/>
      <c r="KKO89" s="227"/>
      <c r="KKP89" s="227"/>
      <c r="KKQ89" s="227"/>
      <c r="KKR89" s="227"/>
      <c r="KKS89" s="227"/>
      <c r="KKT89" s="227"/>
      <c r="KKU89" s="227"/>
      <c r="KKV89" s="227"/>
      <c r="KKW89" s="227"/>
      <c r="KKX89" s="227"/>
      <c r="KKY89" s="227"/>
      <c r="KKZ89" s="227"/>
      <c r="KLA89" s="227"/>
      <c r="KLB89" s="227"/>
      <c r="KLC89" s="227"/>
      <c r="KLD89" s="227"/>
      <c r="KLE89" s="227"/>
      <c r="KLF89" s="227"/>
      <c r="KLG89" s="227"/>
      <c r="KLH89" s="227"/>
      <c r="KLI89" s="227"/>
      <c r="KLJ89" s="227"/>
      <c r="KLK89" s="227"/>
      <c r="KLL89" s="227"/>
      <c r="KLM89" s="227"/>
      <c r="KLN89" s="227"/>
      <c r="KLO89" s="227"/>
      <c r="KLP89" s="227"/>
      <c r="KLQ89" s="227"/>
      <c r="KLR89" s="227"/>
      <c r="KLS89" s="227"/>
      <c r="KLT89" s="227"/>
      <c r="KLU89" s="227"/>
      <c r="KLV89" s="227"/>
      <c r="KLW89" s="227"/>
      <c r="KLX89" s="227"/>
      <c r="KLY89" s="227"/>
      <c r="KLZ89" s="227"/>
      <c r="KMA89" s="227"/>
      <c r="KMB89" s="227"/>
      <c r="KMC89" s="227"/>
      <c r="KMD89" s="227"/>
      <c r="KME89" s="227"/>
      <c r="KMF89" s="227"/>
      <c r="KMG89" s="227"/>
      <c r="KMH89" s="227"/>
      <c r="KMI89" s="227"/>
      <c r="KMJ89" s="227"/>
      <c r="KMK89" s="227"/>
      <c r="KML89" s="227"/>
      <c r="KMM89" s="227"/>
      <c r="KMN89" s="227"/>
      <c r="KMO89" s="227"/>
      <c r="KMP89" s="227"/>
      <c r="KMQ89" s="227"/>
      <c r="KMR89" s="227"/>
      <c r="KMS89" s="227"/>
      <c r="KMT89" s="227"/>
      <c r="KMU89" s="227"/>
      <c r="KMV89" s="227"/>
      <c r="KMW89" s="227"/>
      <c r="KMX89" s="227"/>
      <c r="KMY89" s="227"/>
      <c r="KMZ89" s="227"/>
      <c r="KNA89" s="227"/>
      <c r="KNB89" s="227"/>
      <c r="KNC89" s="227"/>
      <c r="KND89" s="227"/>
      <c r="KNE89" s="227"/>
      <c r="KNF89" s="227"/>
      <c r="KNG89" s="227"/>
      <c r="KNH89" s="227"/>
      <c r="KNI89" s="227"/>
      <c r="KNJ89" s="227"/>
      <c r="KNK89" s="227"/>
      <c r="KNL89" s="227"/>
      <c r="KNM89" s="227"/>
      <c r="KNN89" s="227"/>
      <c r="KNO89" s="227"/>
      <c r="KNP89" s="227"/>
      <c r="KNQ89" s="227"/>
      <c r="KNR89" s="227"/>
      <c r="KNS89" s="227"/>
      <c r="KNT89" s="227"/>
      <c r="KNU89" s="227"/>
      <c r="KNV89" s="227"/>
      <c r="KNW89" s="227"/>
      <c r="KNX89" s="227"/>
      <c r="KNY89" s="227"/>
      <c r="KNZ89" s="227"/>
      <c r="KOA89" s="227"/>
      <c r="KOB89" s="227"/>
      <c r="KOC89" s="227"/>
      <c r="KOD89" s="227"/>
      <c r="KOE89" s="227"/>
      <c r="KOF89" s="227"/>
      <c r="KOG89" s="227"/>
      <c r="KOH89" s="227"/>
      <c r="KOI89" s="227"/>
      <c r="KOJ89" s="227"/>
      <c r="KOK89" s="227"/>
      <c r="KOL89" s="227"/>
      <c r="KOM89" s="227"/>
      <c r="KON89" s="227"/>
      <c r="KOO89" s="227"/>
      <c r="KOP89" s="227"/>
      <c r="KOQ89" s="227"/>
      <c r="KOR89" s="227"/>
      <c r="KOS89" s="227"/>
      <c r="KOT89" s="227"/>
      <c r="KOU89" s="227"/>
      <c r="KOV89" s="227"/>
      <c r="KOW89" s="227"/>
      <c r="KOX89" s="227"/>
      <c r="KOY89" s="227"/>
      <c r="KOZ89" s="227"/>
      <c r="KPA89" s="227"/>
      <c r="KPB89" s="227"/>
      <c r="KPC89" s="227"/>
      <c r="KPD89" s="227"/>
      <c r="KPE89" s="227"/>
      <c r="KPF89" s="227"/>
      <c r="KPG89" s="227"/>
      <c r="KPH89" s="227"/>
      <c r="KPI89" s="227"/>
      <c r="KPJ89" s="227"/>
      <c r="KPK89" s="227"/>
      <c r="KPL89" s="227"/>
      <c r="KPM89" s="227"/>
      <c r="KPN89" s="227"/>
      <c r="KPO89" s="227"/>
      <c r="KPP89" s="227"/>
      <c r="KPQ89" s="227"/>
      <c r="KPR89" s="227"/>
      <c r="KPS89" s="227"/>
      <c r="KPT89" s="227"/>
      <c r="KPU89" s="227"/>
      <c r="KPV89" s="227"/>
      <c r="KPW89" s="227"/>
      <c r="KPX89" s="227"/>
      <c r="KPY89" s="227"/>
      <c r="KPZ89" s="227"/>
      <c r="KQA89" s="227"/>
      <c r="KQB89" s="227"/>
      <c r="KQC89" s="227"/>
      <c r="KQD89" s="227"/>
      <c r="KQE89" s="227"/>
      <c r="KQF89" s="227"/>
      <c r="KQG89" s="227"/>
      <c r="KQH89" s="227"/>
      <c r="KQI89" s="227"/>
      <c r="KQJ89" s="227"/>
      <c r="KQK89" s="227"/>
      <c r="KQL89" s="227"/>
      <c r="KQM89" s="227"/>
      <c r="KQN89" s="227"/>
      <c r="KQO89" s="227"/>
      <c r="KQP89" s="227"/>
      <c r="KQQ89" s="227"/>
      <c r="KQR89" s="227"/>
      <c r="KQS89" s="227"/>
      <c r="KQT89" s="227"/>
      <c r="KQU89" s="227"/>
      <c r="KQV89" s="227"/>
      <c r="KQW89" s="227"/>
      <c r="KQX89" s="227"/>
      <c r="KQY89" s="227"/>
      <c r="KQZ89" s="227"/>
      <c r="KRA89" s="227"/>
      <c r="KRB89" s="227"/>
      <c r="KRC89" s="227"/>
      <c r="KRD89" s="227"/>
      <c r="KRE89" s="227"/>
      <c r="KRF89" s="227"/>
      <c r="KRG89" s="227"/>
      <c r="KRH89" s="227"/>
      <c r="KRI89" s="227"/>
      <c r="KRJ89" s="227"/>
      <c r="KRK89" s="227"/>
      <c r="KRL89" s="227"/>
      <c r="KRM89" s="227"/>
      <c r="KRN89" s="227"/>
      <c r="KRO89" s="227"/>
      <c r="KRP89" s="227"/>
      <c r="KRQ89" s="227"/>
      <c r="KRR89" s="227"/>
      <c r="KRS89" s="227"/>
      <c r="KRT89" s="227"/>
      <c r="KRU89" s="227"/>
      <c r="KRV89" s="227"/>
      <c r="KRW89" s="227"/>
      <c r="KRX89" s="227"/>
      <c r="KRY89" s="227"/>
      <c r="KRZ89" s="227"/>
      <c r="KSA89" s="227"/>
      <c r="KSB89" s="227"/>
      <c r="KSC89" s="227"/>
      <c r="KSD89" s="227"/>
      <c r="KSE89" s="227"/>
      <c r="KSF89" s="227"/>
      <c r="KSG89" s="227"/>
      <c r="KSH89" s="227"/>
      <c r="KSI89" s="227"/>
      <c r="KSJ89" s="227"/>
      <c r="KSK89" s="227"/>
      <c r="KSL89" s="227"/>
      <c r="KSM89" s="227"/>
      <c r="KSN89" s="227"/>
      <c r="KSO89" s="227"/>
      <c r="KSP89" s="227"/>
      <c r="KSQ89" s="227"/>
      <c r="KSR89" s="227"/>
      <c r="KSS89" s="227"/>
      <c r="KST89" s="227"/>
      <c r="KSU89" s="227"/>
      <c r="KSV89" s="227"/>
      <c r="KSW89" s="227"/>
      <c r="KSX89" s="227"/>
      <c r="KSY89" s="227"/>
      <c r="KSZ89" s="227"/>
      <c r="KTA89" s="227"/>
      <c r="KTB89" s="227"/>
      <c r="KTC89" s="227"/>
      <c r="KTD89" s="227"/>
      <c r="KTE89" s="227"/>
      <c r="KTF89" s="227"/>
      <c r="KTG89" s="227"/>
      <c r="KTH89" s="227"/>
      <c r="KTI89" s="227"/>
      <c r="KTJ89" s="227"/>
      <c r="KTK89" s="227"/>
      <c r="KTL89" s="227"/>
      <c r="KTM89" s="227"/>
      <c r="KTN89" s="227"/>
      <c r="KTO89" s="227"/>
      <c r="KTP89" s="227"/>
      <c r="KTQ89" s="227"/>
      <c r="KTR89" s="227"/>
      <c r="KTS89" s="227"/>
      <c r="KTT89" s="227"/>
      <c r="KTU89" s="227"/>
      <c r="KTV89" s="227"/>
      <c r="KTW89" s="227"/>
      <c r="KTX89" s="227"/>
      <c r="KTY89" s="227"/>
      <c r="KTZ89" s="227"/>
      <c r="KUA89" s="227"/>
      <c r="KUB89" s="227"/>
      <c r="KUC89" s="227"/>
      <c r="KUD89" s="227"/>
      <c r="KUE89" s="227"/>
      <c r="KUF89" s="227"/>
      <c r="KUG89" s="227"/>
      <c r="KUH89" s="227"/>
      <c r="KUI89" s="227"/>
      <c r="KUJ89" s="227"/>
      <c r="KUK89" s="227"/>
      <c r="KUL89" s="227"/>
      <c r="KUM89" s="227"/>
      <c r="KUN89" s="227"/>
      <c r="KUO89" s="227"/>
      <c r="KUP89" s="227"/>
      <c r="KUQ89" s="227"/>
      <c r="KUR89" s="227"/>
      <c r="KUS89" s="227"/>
      <c r="KUT89" s="227"/>
      <c r="KUU89" s="227"/>
      <c r="KUV89" s="227"/>
      <c r="KUW89" s="227"/>
      <c r="KUX89" s="227"/>
      <c r="KUY89" s="227"/>
      <c r="KUZ89" s="227"/>
      <c r="KVA89" s="227"/>
      <c r="KVB89" s="227"/>
      <c r="KVC89" s="227"/>
      <c r="KVD89" s="227"/>
      <c r="KVE89" s="227"/>
      <c r="KVF89" s="227"/>
      <c r="KVG89" s="227"/>
      <c r="KVH89" s="227"/>
      <c r="KVI89" s="227"/>
      <c r="KVJ89" s="227"/>
      <c r="KVK89" s="227"/>
      <c r="KVL89" s="227"/>
      <c r="KVM89" s="227"/>
      <c r="KVN89" s="227"/>
      <c r="KVO89" s="227"/>
      <c r="KVP89" s="227"/>
      <c r="KVQ89" s="227"/>
      <c r="KVR89" s="227"/>
      <c r="KVS89" s="227"/>
      <c r="KVT89" s="227"/>
      <c r="KVU89" s="227"/>
      <c r="KVV89" s="227"/>
      <c r="KVW89" s="227"/>
      <c r="KVX89" s="227"/>
      <c r="KVY89" s="227"/>
      <c r="KVZ89" s="227"/>
      <c r="KWA89" s="227"/>
      <c r="KWB89" s="227"/>
      <c r="KWC89" s="227"/>
      <c r="KWD89" s="227"/>
      <c r="KWE89" s="227"/>
      <c r="KWF89" s="227"/>
      <c r="KWG89" s="227"/>
      <c r="KWH89" s="227"/>
      <c r="KWI89" s="227"/>
      <c r="KWJ89" s="227"/>
      <c r="KWK89" s="227"/>
      <c r="KWL89" s="227"/>
      <c r="KWM89" s="227"/>
      <c r="KWN89" s="227"/>
      <c r="KWO89" s="227"/>
      <c r="KWP89" s="227"/>
      <c r="KWQ89" s="227"/>
      <c r="KWR89" s="227"/>
      <c r="KWS89" s="227"/>
      <c r="KWT89" s="227"/>
      <c r="KWU89" s="227"/>
      <c r="KWV89" s="227"/>
      <c r="KWW89" s="227"/>
      <c r="KWX89" s="227"/>
      <c r="KWY89" s="227"/>
      <c r="KWZ89" s="227"/>
      <c r="KXA89" s="227"/>
      <c r="KXB89" s="227"/>
      <c r="KXC89" s="227"/>
      <c r="KXD89" s="227"/>
      <c r="KXE89" s="227"/>
      <c r="KXF89" s="227"/>
      <c r="KXG89" s="227"/>
      <c r="KXH89" s="227"/>
      <c r="KXI89" s="227"/>
      <c r="KXJ89" s="227"/>
      <c r="KXK89" s="227"/>
      <c r="KXL89" s="227"/>
      <c r="KXM89" s="227"/>
      <c r="KXN89" s="227"/>
      <c r="KXO89" s="227"/>
      <c r="KXP89" s="227"/>
      <c r="KXQ89" s="227"/>
      <c r="KXR89" s="227"/>
      <c r="KXS89" s="227"/>
      <c r="KXT89" s="227"/>
      <c r="KXU89" s="227"/>
      <c r="KXV89" s="227"/>
      <c r="KXW89" s="227"/>
      <c r="KXX89" s="227"/>
      <c r="KXY89" s="227"/>
      <c r="KXZ89" s="227"/>
      <c r="KYA89" s="227"/>
      <c r="KYB89" s="227"/>
      <c r="KYC89" s="227"/>
      <c r="KYD89" s="227"/>
      <c r="KYE89" s="227"/>
      <c r="KYF89" s="227"/>
      <c r="KYG89" s="227"/>
      <c r="KYH89" s="227"/>
      <c r="KYI89" s="227"/>
      <c r="KYJ89" s="227"/>
      <c r="KYK89" s="227"/>
      <c r="KYL89" s="227"/>
      <c r="KYM89" s="227"/>
      <c r="KYN89" s="227"/>
      <c r="KYO89" s="227"/>
      <c r="KYP89" s="227"/>
      <c r="KYQ89" s="227"/>
      <c r="KYR89" s="227"/>
      <c r="KYS89" s="227"/>
      <c r="KYT89" s="227"/>
      <c r="KYU89" s="227"/>
      <c r="KYV89" s="227"/>
      <c r="KYW89" s="227"/>
      <c r="KYX89" s="227"/>
      <c r="KYY89" s="227"/>
      <c r="KYZ89" s="227"/>
      <c r="KZA89" s="227"/>
      <c r="KZB89" s="227"/>
      <c r="KZC89" s="227"/>
      <c r="KZD89" s="227"/>
      <c r="KZE89" s="227"/>
      <c r="KZF89" s="227"/>
      <c r="KZG89" s="227"/>
      <c r="KZH89" s="227"/>
      <c r="KZI89" s="227"/>
      <c r="KZJ89" s="227"/>
      <c r="KZK89" s="227"/>
      <c r="KZL89" s="227"/>
      <c r="KZM89" s="227"/>
      <c r="KZN89" s="227"/>
      <c r="KZO89" s="227"/>
      <c r="KZP89" s="227"/>
      <c r="KZQ89" s="227"/>
      <c r="KZR89" s="227"/>
      <c r="KZS89" s="227"/>
      <c r="KZT89" s="227"/>
      <c r="KZU89" s="227"/>
      <c r="KZV89" s="227"/>
      <c r="KZW89" s="227"/>
      <c r="KZX89" s="227"/>
      <c r="KZY89" s="227"/>
      <c r="KZZ89" s="227"/>
      <c r="LAA89" s="227"/>
      <c r="LAB89" s="227"/>
      <c r="LAC89" s="227"/>
      <c r="LAD89" s="227"/>
      <c r="LAE89" s="227"/>
      <c r="LAF89" s="227"/>
      <c r="LAG89" s="227"/>
      <c r="LAH89" s="227"/>
      <c r="LAI89" s="227"/>
      <c r="LAJ89" s="227"/>
      <c r="LAK89" s="227"/>
      <c r="LAL89" s="227"/>
      <c r="LAM89" s="227"/>
      <c r="LAN89" s="227"/>
      <c r="LAO89" s="227"/>
      <c r="LAP89" s="227"/>
      <c r="LAQ89" s="227"/>
      <c r="LAR89" s="227"/>
      <c r="LAS89" s="227"/>
      <c r="LAT89" s="227"/>
      <c r="LAU89" s="227"/>
      <c r="LAV89" s="227"/>
      <c r="LAW89" s="227"/>
      <c r="LAX89" s="227"/>
      <c r="LAY89" s="227"/>
      <c r="LAZ89" s="227"/>
      <c r="LBA89" s="227"/>
      <c r="LBB89" s="227"/>
      <c r="LBC89" s="227"/>
      <c r="LBD89" s="227"/>
      <c r="LBE89" s="227"/>
      <c r="LBF89" s="227"/>
      <c r="LBG89" s="227"/>
      <c r="LBH89" s="227"/>
      <c r="LBI89" s="227"/>
      <c r="LBJ89" s="227"/>
      <c r="LBK89" s="227"/>
      <c r="LBL89" s="227"/>
      <c r="LBM89" s="227"/>
      <c r="LBN89" s="227"/>
      <c r="LBO89" s="227"/>
      <c r="LBP89" s="227"/>
      <c r="LBQ89" s="227"/>
      <c r="LBR89" s="227"/>
      <c r="LBS89" s="227"/>
      <c r="LBT89" s="227"/>
      <c r="LBU89" s="227"/>
      <c r="LBV89" s="227"/>
      <c r="LBW89" s="227"/>
      <c r="LBX89" s="227"/>
      <c r="LBY89" s="227"/>
      <c r="LBZ89" s="227"/>
      <c r="LCA89" s="227"/>
      <c r="LCB89" s="227"/>
      <c r="LCC89" s="227"/>
      <c r="LCD89" s="227"/>
      <c r="LCE89" s="227"/>
      <c r="LCF89" s="227"/>
      <c r="LCG89" s="227"/>
      <c r="LCH89" s="227"/>
      <c r="LCI89" s="227"/>
      <c r="LCJ89" s="227"/>
      <c r="LCK89" s="227"/>
      <c r="LCL89" s="227"/>
      <c r="LCM89" s="227"/>
      <c r="LCN89" s="227"/>
      <c r="LCO89" s="227"/>
      <c r="LCP89" s="227"/>
      <c r="LCQ89" s="227"/>
      <c r="LCR89" s="227"/>
      <c r="LCS89" s="227"/>
      <c r="LCT89" s="227"/>
      <c r="LCU89" s="227"/>
      <c r="LCV89" s="227"/>
      <c r="LCW89" s="227"/>
      <c r="LCX89" s="227"/>
      <c r="LCY89" s="227"/>
      <c r="LCZ89" s="227"/>
      <c r="LDA89" s="227"/>
      <c r="LDB89" s="227"/>
      <c r="LDC89" s="227"/>
      <c r="LDD89" s="227"/>
      <c r="LDE89" s="227"/>
      <c r="LDF89" s="227"/>
      <c r="LDG89" s="227"/>
      <c r="LDH89" s="227"/>
      <c r="LDI89" s="227"/>
      <c r="LDJ89" s="227"/>
      <c r="LDK89" s="227"/>
      <c r="LDL89" s="227"/>
      <c r="LDM89" s="227"/>
      <c r="LDN89" s="227"/>
      <c r="LDO89" s="227"/>
      <c r="LDP89" s="227"/>
      <c r="LDQ89" s="227"/>
      <c r="LDR89" s="227"/>
      <c r="LDS89" s="227"/>
      <c r="LDT89" s="227"/>
      <c r="LDU89" s="227"/>
      <c r="LDV89" s="227"/>
      <c r="LDW89" s="227"/>
      <c r="LDX89" s="227"/>
      <c r="LDY89" s="227"/>
      <c r="LDZ89" s="227"/>
      <c r="LEA89" s="227"/>
      <c r="LEB89" s="227"/>
      <c r="LEC89" s="227"/>
      <c r="LED89" s="227"/>
      <c r="LEE89" s="227"/>
      <c r="LEF89" s="227"/>
      <c r="LEG89" s="227"/>
      <c r="LEH89" s="227"/>
      <c r="LEI89" s="227"/>
      <c r="LEJ89" s="227"/>
      <c r="LEK89" s="227"/>
      <c r="LEL89" s="227"/>
      <c r="LEM89" s="227"/>
      <c r="LEN89" s="227"/>
      <c r="LEO89" s="227"/>
      <c r="LEP89" s="227"/>
      <c r="LEQ89" s="227"/>
      <c r="LER89" s="227"/>
      <c r="LES89" s="227"/>
      <c r="LET89" s="227"/>
      <c r="LEU89" s="227"/>
      <c r="LEV89" s="227"/>
      <c r="LEW89" s="227"/>
      <c r="LEX89" s="227"/>
      <c r="LEY89" s="227"/>
      <c r="LEZ89" s="227"/>
      <c r="LFA89" s="227"/>
      <c r="LFB89" s="227"/>
      <c r="LFC89" s="227"/>
      <c r="LFD89" s="227"/>
      <c r="LFE89" s="227"/>
      <c r="LFF89" s="227"/>
      <c r="LFG89" s="227"/>
      <c r="LFH89" s="227"/>
      <c r="LFI89" s="227"/>
      <c r="LFJ89" s="227"/>
      <c r="LFK89" s="227"/>
      <c r="LFL89" s="227"/>
      <c r="LFM89" s="227"/>
      <c r="LFN89" s="227"/>
      <c r="LFO89" s="227"/>
      <c r="LFP89" s="227"/>
      <c r="LFQ89" s="227"/>
      <c r="LFR89" s="227"/>
      <c r="LFS89" s="227"/>
      <c r="LFT89" s="227"/>
      <c r="LFU89" s="227"/>
      <c r="LFV89" s="227"/>
      <c r="LFW89" s="227"/>
      <c r="LFX89" s="227"/>
      <c r="LFY89" s="227"/>
      <c r="LFZ89" s="227"/>
      <c r="LGA89" s="227"/>
      <c r="LGB89" s="227"/>
      <c r="LGC89" s="227"/>
      <c r="LGD89" s="227"/>
      <c r="LGE89" s="227"/>
      <c r="LGF89" s="227"/>
      <c r="LGG89" s="227"/>
      <c r="LGH89" s="227"/>
      <c r="LGI89" s="227"/>
      <c r="LGJ89" s="227"/>
      <c r="LGK89" s="227"/>
      <c r="LGL89" s="227"/>
      <c r="LGM89" s="227"/>
      <c r="LGN89" s="227"/>
      <c r="LGO89" s="227"/>
      <c r="LGP89" s="227"/>
      <c r="LGQ89" s="227"/>
      <c r="LGR89" s="227"/>
      <c r="LGS89" s="227"/>
      <c r="LGT89" s="227"/>
      <c r="LGU89" s="227"/>
      <c r="LGV89" s="227"/>
      <c r="LGW89" s="227"/>
      <c r="LGX89" s="227"/>
      <c r="LGY89" s="227"/>
      <c r="LGZ89" s="227"/>
      <c r="LHA89" s="227"/>
      <c r="LHB89" s="227"/>
      <c r="LHC89" s="227"/>
      <c r="LHD89" s="227"/>
      <c r="LHE89" s="227"/>
      <c r="LHF89" s="227"/>
      <c r="LHG89" s="227"/>
      <c r="LHH89" s="227"/>
      <c r="LHI89" s="227"/>
      <c r="LHJ89" s="227"/>
      <c r="LHK89" s="227"/>
      <c r="LHL89" s="227"/>
      <c r="LHM89" s="227"/>
      <c r="LHN89" s="227"/>
      <c r="LHO89" s="227"/>
      <c r="LHP89" s="227"/>
      <c r="LHQ89" s="227"/>
      <c r="LHR89" s="227"/>
      <c r="LHS89" s="227"/>
      <c r="LHT89" s="227"/>
      <c r="LHU89" s="227"/>
      <c r="LHV89" s="227"/>
      <c r="LHW89" s="227"/>
      <c r="LHX89" s="227"/>
      <c r="LHY89" s="227"/>
      <c r="LHZ89" s="227"/>
      <c r="LIA89" s="227"/>
      <c r="LIB89" s="227"/>
      <c r="LIC89" s="227"/>
      <c r="LID89" s="227"/>
      <c r="LIE89" s="227"/>
      <c r="LIF89" s="227"/>
      <c r="LIG89" s="227"/>
      <c r="LIH89" s="227"/>
      <c r="LII89" s="227"/>
      <c r="LIJ89" s="227"/>
      <c r="LIK89" s="227"/>
      <c r="LIL89" s="227"/>
      <c r="LIM89" s="227"/>
      <c r="LIN89" s="227"/>
      <c r="LIO89" s="227"/>
      <c r="LIP89" s="227"/>
      <c r="LIQ89" s="227"/>
      <c r="LIR89" s="227"/>
      <c r="LIS89" s="227"/>
      <c r="LIT89" s="227"/>
      <c r="LIU89" s="227"/>
      <c r="LIV89" s="227"/>
      <c r="LIW89" s="227"/>
      <c r="LIX89" s="227"/>
      <c r="LIY89" s="227"/>
      <c r="LIZ89" s="227"/>
      <c r="LJA89" s="227"/>
      <c r="LJB89" s="227"/>
      <c r="LJC89" s="227"/>
      <c r="LJD89" s="227"/>
      <c r="LJE89" s="227"/>
      <c r="LJF89" s="227"/>
      <c r="LJG89" s="227"/>
      <c r="LJH89" s="227"/>
      <c r="LJI89" s="227"/>
      <c r="LJJ89" s="227"/>
      <c r="LJK89" s="227"/>
      <c r="LJL89" s="227"/>
      <c r="LJM89" s="227"/>
      <c r="LJN89" s="227"/>
      <c r="LJO89" s="227"/>
      <c r="LJP89" s="227"/>
      <c r="LJQ89" s="227"/>
      <c r="LJR89" s="227"/>
      <c r="LJS89" s="227"/>
      <c r="LJT89" s="227"/>
      <c r="LJU89" s="227"/>
      <c r="LJV89" s="227"/>
      <c r="LJW89" s="227"/>
      <c r="LJX89" s="227"/>
      <c r="LJY89" s="227"/>
      <c r="LJZ89" s="227"/>
      <c r="LKA89" s="227"/>
      <c r="LKB89" s="227"/>
      <c r="LKC89" s="227"/>
      <c r="LKD89" s="227"/>
      <c r="LKE89" s="227"/>
      <c r="LKF89" s="227"/>
      <c r="LKG89" s="227"/>
      <c r="LKH89" s="227"/>
      <c r="LKI89" s="227"/>
      <c r="LKJ89" s="227"/>
      <c r="LKK89" s="227"/>
      <c r="LKL89" s="227"/>
      <c r="LKM89" s="227"/>
      <c r="LKN89" s="227"/>
      <c r="LKO89" s="227"/>
      <c r="LKP89" s="227"/>
      <c r="LKQ89" s="227"/>
      <c r="LKR89" s="227"/>
      <c r="LKS89" s="227"/>
      <c r="LKT89" s="227"/>
      <c r="LKU89" s="227"/>
      <c r="LKV89" s="227"/>
      <c r="LKW89" s="227"/>
      <c r="LKX89" s="227"/>
      <c r="LKY89" s="227"/>
      <c r="LKZ89" s="227"/>
      <c r="LLA89" s="227"/>
      <c r="LLB89" s="227"/>
      <c r="LLC89" s="227"/>
      <c r="LLD89" s="227"/>
      <c r="LLE89" s="227"/>
      <c r="LLF89" s="227"/>
      <c r="LLG89" s="227"/>
      <c r="LLH89" s="227"/>
      <c r="LLI89" s="227"/>
      <c r="LLJ89" s="227"/>
      <c r="LLK89" s="227"/>
      <c r="LLL89" s="227"/>
      <c r="LLM89" s="227"/>
      <c r="LLN89" s="227"/>
      <c r="LLO89" s="227"/>
      <c r="LLP89" s="227"/>
      <c r="LLQ89" s="227"/>
      <c r="LLR89" s="227"/>
      <c r="LLS89" s="227"/>
      <c r="LLT89" s="227"/>
      <c r="LLU89" s="227"/>
      <c r="LLV89" s="227"/>
      <c r="LLW89" s="227"/>
      <c r="LLX89" s="227"/>
      <c r="LLY89" s="227"/>
      <c r="LLZ89" s="227"/>
      <c r="LMA89" s="227"/>
      <c r="LMB89" s="227"/>
      <c r="LMC89" s="227"/>
      <c r="LMD89" s="227"/>
      <c r="LME89" s="227"/>
      <c r="LMF89" s="227"/>
      <c r="LMG89" s="227"/>
      <c r="LMH89" s="227"/>
      <c r="LMI89" s="227"/>
      <c r="LMJ89" s="227"/>
      <c r="LMK89" s="227"/>
      <c r="LML89" s="227"/>
      <c r="LMM89" s="227"/>
      <c r="LMN89" s="227"/>
      <c r="LMO89" s="227"/>
      <c r="LMP89" s="227"/>
      <c r="LMQ89" s="227"/>
      <c r="LMR89" s="227"/>
      <c r="LMS89" s="227"/>
      <c r="LMT89" s="227"/>
      <c r="LMU89" s="227"/>
      <c r="LMV89" s="227"/>
      <c r="LMW89" s="227"/>
      <c r="LMX89" s="227"/>
      <c r="LMY89" s="227"/>
      <c r="LMZ89" s="227"/>
      <c r="LNA89" s="227"/>
      <c r="LNB89" s="227"/>
      <c r="LNC89" s="227"/>
      <c r="LND89" s="227"/>
      <c r="LNE89" s="227"/>
      <c r="LNF89" s="227"/>
      <c r="LNG89" s="227"/>
      <c r="LNH89" s="227"/>
      <c r="LNI89" s="227"/>
      <c r="LNJ89" s="227"/>
      <c r="LNK89" s="227"/>
      <c r="LNL89" s="227"/>
      <c r="LNM89" s="227"/>
      <c r="LNN89" s="227"/>
      <c r="LNO89" s="227"/>
      <c r="LNP89" s="227"/>
      <c r="LNQ89" s="227"/>
      <c r="LNR89" s="227"/>
      <c r="LNS89" s="227"/>
      <c r="LNT89" s="227"/>
      <c r="LNU89" s="227"/>
      <c r="LNV89" s="227"/>
      <c r="LNW89" s="227"/>
      <c r="LNX89" s="227"/>
      <c r="LNY89" s="227"/>
      <c r="LNZ89" s="227"/>
      <c r="LOA89" s="227"/>
      <c r="LOB89" s="227"/>
      <c r="LOC89" s="227"/>
      <c r="LOD89" s="227"/>
      <c r="LOE89" s="227"/>
      <c r="LOF89" s="227"/>
      <c r="LOG89" s="227"/>
      <c r="LOH89" s="227"/>
      <c r="LOI89" s="227"/>
      <c r="LOJ89" s="227"/>
      <c r="LOK89" s="227"/>
      <c r="LOL89" s="227"/>
      <c r="LOM89" s="227"/>
      <c r="LON89" s="227"/>
      <c r="LOO89" s="227"/>
      <c r="LOP89" s="227"/>
      <c r="LOQ89" s="227"/>
      <c r="LOR89" s="227"/>
      <c r="LOS89" s="227"/>
      <c r="LOT89" s="227"/>
      <c r="LOU89" s="227"/>
      <c r="LOV89" s="227"/>
      <c r="LOW89" s="227"/>
      <c r="LOX89" s="227"/>
      <c r="LOY89" s="227"/>
      <c r="LOZ89" s="227"/>
      <c r="LPA89" s="227"/>
      <c r="LPB89" s="227"/>
      <c r="LPC89" s="227"/>
      <c r="LPD89" s="227"/>
      <c r="LPE89" s="227"/>
      <c r="LPF89" s="227"/>
      <c r="LPG89" s="227"/>
      <c r="LPH89" s="227"/>
      <c r="LPI89" s="227"/>
      <c r="LPJ89" s="227"/>
      <c r="LPK89" s="227"/>
      <c r="LPL89" s="227"/>
      <c r="LPM89" s="227"/>
      <c r="LPN89" s="227"/>
      <c r="LPO89" s="227"/>
      <c r="LPP89" s="227"/>
      <c r="LPQ89" s="227"/>
      <c r="LPR89" s="227"/>
      <c r="LPS89" s="227"/>
      <c r="LPT89" s="227"/>
      <c r="LPU89" s="227"/>
      <c r="LPV89" s="227"/>
      <c r="LPW89" s="227"/>
      <c r="LPX89" s="227"/>
      <c r="LPY89" s="227"/>
      <c r="LPZ89" s="227"/>
      <c r="LQA89" s="227"/>
      <c r="LQB89" s="227"/>
      <c r="LQC89" s="227"/>
      <c r="LQD89" s="227"/>
      <c r="LQE89" s="227"/>
      <c r="LQF89" s="227"/>
      <c r="LQG89" s="227"/>
      <c r="LQH89" s="227"/>
      <c r="LQI89" s="227"/>
      <c r="LQJ89" s="227"/>
      <c r="LQK89" s="227"/>
      <c r="LQL89" s="227"/>
      <c r="LQM89" s="227"/>
      <c r="LQN89" s="227"/>
      <c r="LQO89" s="227"/>
      <c r="LQP89" s="227"/>
      <c r="LQQ89" s="227"/>
      <c r="LQR89" s="227"/>
      <c r="LQS89" s="227"/>
      <c r="LQT89" s="227"/>
      <c r="LQU89" s="227"/>
      <c r="LQV89" s="227"/>
      <c r="LQW89" s="227"/>
      <c r="LQX89" s="227"/>
      <c r="LQY89" s="227"/>
      <c r="LQZ89" s="227"/>
      <c r="LRA89" s="227"/>
      <c r="LRB89" s="227"/>
      <c r="LRC89" s="227"/>
      <c r="LRD89" s="227"/>
      <c r="LRE89" s="227"/>
      <c r="LRF89" s="227"/>
      <c r="LRG89" s="227"/>
      <c r="LRH89" s="227"/>
      <c r="LRI89" s="227"/>
      <c r="LRJ89" s="227"/>
      <c r="LRK89" s="227"/>
      <c r="LRL89" s="227"/>
      <c r="LRM89" s="227"/>
      <c r="LRN89" s="227"/>
      <c r="LRO89" s="227"/>
      <c r="LRP89" s="227"/>
      <c r="LRQ89" s="227"/>
      <c r="LRR89" s="227"/>
      <c r="LRS89" s="227"/>
      <c r="LRT89" s="227"/>
      <c r="LRU89" s="227"/>
      <c r="LRV89" s="227"/>
      <c r="LRW89" s="227"/>
      <c r="LRX89" s="227"/>
      <c r="LRY89" s="227"/>
      <c r="LRZ89" s="227"/>
      <c r="LSA89" s="227"/>
      <c r="LSB89" s="227"/>
      <c r="LSC89" s="227"/>
      <c r="LSD89" s="227"/>
      <c r="LSE89" s="227"/>
      <c r="LSF89" s="227"/>
      <c r="LSG89" s="227"/>
      <c r="LSH89" s="227"/>
      <c r="LSI89" s="227"/>
      <c r="LSJ89" s="227"/>
      <c r="LSK89" s="227"/>
      <c r="LSL89" s="227"/>
      <c r="LSM89" s="227"/>
      <c r="LSN89" s="227"/>
      <c r="LSO89" s="227"/>
      <c r="LSP89" s="227"/>
      <c r="LSQ89" s="227"/>
      <c r="LSR89" s="227"/>
      <c r="LSS89" s="227"/>
      <c r="LST89" s="227"/>
      <c r="LSU89" s="227"/>
      <c r="LSV89" s="227"/>
      <c r="LSW89" s="227"/>
      <c r="LSX89" s="227"/>
      <c r="LSY89" s="227"/>
      <c r="LSZ89" s="227"/>
      <c r="LTA89" s="227"/>
      <c r="LTB89" s="227"/>
      <c r="LTC89" s="227"/>
      <c r="LTD89" s="227"/>
      <c r="LTE89" s="227"/>
      <c r="LTF89" s="227"/>
      <c r="LTG89" s="227"/>
      <c r="LTH89" s="227"/>
      <c r="LTI89" s="227"/>
      <c r="LTJ89" s="227"/>
      <c r="LTK89" s="227"/>
      <c r="LTL89" s="227"/>
      <c r="LTM89" s="227"/>
      <c r="LTN89" s="227"/>
      <c r="LTO89" s="227"/>
      <c r="LTP89" s="227"/>
      <c r="LTQ89" s="227"/>
      <c r="LTR89" s="227"/>
      <c r="LTS89" s="227"/>
      <c r="LTT89" s="227"/>
      <c r="LTU89" s="227"/>
      <c r="LTV89" s="227"/>
      <c r="LTW89" s="227"/>
      <c r="LTX89" s="227"/>
      <c r="LTY89" s="227"/>
      <c r="LTZ89" s="227"/>
      <c r="LUA89" s="227"/>
      <c r="LUB89" s="227"/>
      <c r="LUC89" s="227"/>
      <c r="LUD89" s="227"/>
      <c r="LUE89" s="227"/>
      <c r="LUF89" s="227"/>
      <c r="LUG89" s="227"/>
      <c r="LUH89" s="227"/>
      <c r="LUI89" s="227"/>
      <c r="LUJ89" s="227"/>
      <c r="LUK89" s="227"/>
      <c r="LUL89" s="227"/>
      <c r="LUM89" s="227"/>
      <c r="LUN89" s="227"/>
      <c r="LUO89" s="227"/>
      <c r="LUP89" s="227"/>
      <c r="LUQ89" s="227"/>
      <c r="LUR89" s="227"/>
      <c r="LUS89" s="227"/>
      <c r="LUT89" s="227"/>
      <c r="LUU89" s="227"/>
      <c r="LUV89" s="227"/>
      <c r="LUW89" s="227"/>
      <c r="LUX89" s="227"/>
      <c r="LUY89" s="227"/>
      <c r="LUZ89" s="227"/>
      <c r="LVA89" s="227"/>
      <c r="LVB89" s="227"/>
      <c r="LVC89" s="227"/>
      <c r="LVD89" s="227"/>
      <c r="LVE89" s="227"/>
      <c r="LVF89" s="227"/>
      <c r="LVG89" s="227"/>
      <c r="LVH89" s="227"/>
      <c r="LVI89" s="227"/>
      <c r="LVJ89" s="227"/>
      <c r="LVK89" s="227"/>
      <c r="LVL89" s="227"/>
      <c r="LVM89" s="227"/>
      <c r="LVN89" s="227"/>
      <c r="LVO89" s="227"/>
      <c r="LVP89" s="227"/>
      <c r="LVQ89" s="227"/>
      <c r="LVR89" s="227"/>
      <c r="LVS89" s="227"/>
      <c r="LVT89" s="227"/>
      <c r="LVU89" s="227"/>
      <c r="LVV89" s="227"/>
      <c r="LVW89" s="227"/>
      <c r="LVX89" s="227"/>
      <c r="LVY89" s="227"/>
      <c r="LVZ89" s="227"/>
      <c r="LWA89" s="227"/>
      <c r="LWB89" s="227"/>
      <c r="LWC89" s="227"/>
      <c r="LWD89" s="227"/>
      <c r="LWE89" s="227"/>
      <c r="LWF89" s="227"/>
      <c r="LWG89" s="227"/>
      <c r="LWH89" s="227"/>
      <c r="LWI89" s="227"/>
      <c r="LWJ89" s="227"/>
      <c r="LWK89" s="227"/>
      <c r="LWL89" s="227"/>
      <c r="LWM89" s="227"/>
      <c r="LWN89" s="227"/>
      <c r="LWO89" s="227"/>
      <c r="LWP89" s="227"/>
      <c r="LWQ89" s="227"/>
      <c r="LWR89" s="227"/>
      <c r="LWS89" s="227"/>
      <c r="LWT89" s="227"/>
      <c r="LWU89" s="227"/>
      <c r="LWV89" s="227"/>
      <c r="LWW89" s="227"/>
      <c r="LWX89" s="227"/>
      <c r="LWY89" s="227"/>
      <c r="LWZ89" s="227"/>
      <c r="LXA89" s="227"/>
      <c r="LXB89" s="227"/>
      <c r="LXC89" s="227"/>
      <c r="LXD89" s="227"/>
      <c r="LXE89" s="227"/>
      <c r="LXF89" s="227"/>
      <c r="LXG89" s="227"/>
      <c r="LXH89" s="227"/>
      <c r="LXI89" s="227"/>
      <c r="LXJ89" s="227"/>
      <c r="LXK89" s="227"/>
      <c r="LXL89" s="227"/>
      <c r="LXM89" s="227"/>
      <c r="LXN89" s="227"/>
      <c r="LXO89" s="227"/>
      <c r="LXP89" s="227"/>
      <c r="LXQ89" s="227"/>
      <c r="LXR89" s="227"/>
      <c r="LXS89" s="227"/>
      <c r="LXT89" s="227"/>
      <c r="LXU89" s="227"/>
      <c r="LXV89" s="227"/>
      <c r="LXW89" s="227"/>
      <c r="LXX89" s="227"/>
      <c r="LXY89" s="227"/>
      <c r="LXZ89" s="227"/>
      <c r="LYA89" s="227"/>
      <c r="LYB89" s="227"/>
      <c r="LYC89" s="227"/>
      <c r="LYD89" s="227"/>
      <c r="LYE89" s="227"/>
      <c r="LYF89" s="227"/>
      <c r="LYG89" s="227"/>
      <c r="LYH89" s="227"/>
      <c r="LYI89" s="227"/>
      <c r="LYJ89" s="227"/>
      <c r="LYK89" s="227"/>
      <c r="LYL89" s="227"/>
      <c r="LYM89" s="227"/>
      <c r="LYN89" s="227"/>
      <c r="LYO89" s="227"/>
      <c r="LYP89" s="227"/>
      <c r="LYQ89" s="227"/>
      <c r="LYR89" s="227"/>
      <c r="LYS89" s="227"/>
      <c r="LYT89" s="227"/>
      <c r="LYU89" s="227"/>
      <c r="LYV89" s="227"/>
      <c r="LYW89" s="227"/>
      <c r="LYX89" s="227"/>
      <c r="LYY89" s="227"/>
      <c r="LYZ89" s="227"/>
      <c r="LZA89" s="227"/>
      <c r="LZB89" s="227"/>
      <c r="LZC89" s="227"/>
      <c r="LZD89" s="227"/>
      <c r="LZE89" s="227"/>
      <c r="LZF89" s="227"/>
      <c r="LZG89" s="227"/>
      <c r="LZH89" s="227"/>
      <c r="LZI89" s="227"/>
      <c r="LZJ89" s="227"/>
      <c r="LZK89" s="227"/>
      <c r="LZL89" s="227"/>
      <c r="LZM89" s="227"/>
      <c r="LZN89" s="227"/>
      <c r="LZO89" s="227"/>
      <c r="LZP89" s="227"/>
      <c r="LZQ89" s="227"/>
      <c r="LZR89" s="227"/>
      <c r="LZS89" s="227"/>
      <c r="LZT89" s="227"/>
      <c r="LZU89" s="227"/>
      <c r="LZV89" s="227"/>
      <c r="LZW89" s="227"/>
      <c r="LZX89" s="227"/>
      <c r="LZY89" s="227"/>
      <c r="LZZ89" s="227"/>
      <c r="MAA89" s="227"/>
      <c r="MAB89" s="227"/>
      <c r="MAC89" s="227"/>
      <c r="MAD89" s="227"/>
      <c r="MAE89" s="227"/>
      <c r="MAF89" s="227"/>
      <c r="MAG89" s="227"/>
      <c r="MAH89" s="227"/>
      <c r="MAI89" s="227"/>
      <c r="MAJ89" s="227"/>
      <c r="MAK89" s="227"/>
      <c r="MAL89" s="227"/>
      <c r="MAM89" s="227"/>
      <c r="MAN89" s="227"/>
      <c r="MAO89" s="227"/>
      <c r="MAP89" s="227"/>
      <c r="MAQ89" s="227"/>
      <c r="MAR89" s="227"/>
      <c r="MAS89" s="227"/>
      <c r="MAT89" s="227"/>
      <c r="MAU89" s="227"/>
      <c r="MAV89" s="227"/>
      <c r="MAW89" s="227"/>
      <c r="MAX89" s="227"/>
      <c r="MAY89" s="227"/>
      <c r="MAZ89" s="227"/>
      <c r="MBA89" s="227"/>
      <c r="MBB89" s="227"/>
      <c r="MBC89" s="227"/>
      <c r="MBD89" s="227"/>
      <c r="MBE89" s="227"/>
      <c r="MBF89" s="227"/>
      <c r="MBG89" s="227"/>
      <c r="MBH89" s="227"/>
      <c r="MBI89" s="227"/>
      <c r="MBJ89" s="227"/>
      <c r="MBK89" s="227"/>
      <c r="MBL89" s="227"/>
      <c r="MBM89" s="227"/>
      <c r="MBN89" s="227"/>
      <c r="MBO89" s="227"/>
      <c r="MBP89" s="227"/>
      <c r="MBQ89" s="227"/>
      <c r="MBR89" s="227"/>
      <c r="MBS89" s="227"/>
      <c r="MBT89" s="227"/>
      <c r="MBU89" s="227"/>
      <c r="MBV89" s="227"/>
      <c r="MBW89" s="227"/>
      <c r="MBX89" s="227"/>
      <c r="MBY89" s="227"/>
      <c r="MBZ89" s="227"/>
      <c r="MCA89" s="227"/>
      <c r="MCB89" s="227"/>
      <c r="MCC89" s="227"/>
      <c r="MCD89" s="227"/>
      <c r="MCE89" s="227"/>
      <c r="MCF89" s="227"/>
      <c r="MCG89" s="227"/>
      <c r="MCH89" s="227"/>
      <c r="MCI89" s="227"/>
      <c r="MCJ89" s="227"/>
      <c r="MCK89" s="227"/>
      <c r="MCL89" s="227"/>
      <c r="MCM89" s="227"/>
      <c r="MCN89" s="227"/>
      <c r="MCO89" s="227"/>
      <c r="MCP89" s="227"/>
      <c r="MCQ89" s="227"/>
      <c r="MCR89" s="227"/>
      <c r="MCS89" s="227"/>
      <c r="MCT89" s="227"/>
      <c r="MCU89" s="227"/>
      <c r="MCV89" s="227"/>
      <c r="MCW89" s="227"/>
      <c r="MCX89" s="227"/>
      <c r="MCY89" s="227"/>
      <c r="MCZ89" s="227"/>
      <c r="MDA89" s="227"/>
      <c r="MDB89" s="227"/>
      <c r="MDC89" s="227"/>
      <c r="MDD89" s="227"/>
      <c r="MDE89" s="227"/>
      <c r="MDF89" s="227"/>
      <c r="MDG89" s="227"/>
      <c r="MDH89" s="227"/>
      <c r="MDI89" s="227"/>
      <c r="MDJ89" s="227"/>
      <c r="MDK89" s="227"/>
      <c r="MDL89" s="227"/>
      <c r="MDM89" s="227"/>
      <c r="MDN89" s="227"/>
      <c r="MDO89" s="227"/>
      <c r="MDP89" s="227"/>
      <c r="MDQ89" s="227"/>
      <c r="MDR89" s="227"/>
      <c r="MDS89" s="227"/>
      <c r="MDT89" s="227"/>
      <c r="MDU89" s="227"/>
      <c r="MDV89" s="227"/>
      <c r="MDW89" s="227"/>
      <c r="MDX89" s="227"/>
      <c r="MDY89" s="227"/>
      <c r="MDZ89" s="227"/>
      <c r="MEA89" s="227"/>
      <c r="MEB89" s="227"/>
      <c r="MEC89" s="227"/>
      <c r="MED89" s="227"/>
      <c r="MEE89" s="227"/>
      <c r="MEF89" s="227"/>
      <c r="MEG89" s="227"/>
      <c r="MEH89" s="227"/>
      <c r="MEI89" s="227"/>
      <c r="MEJ89" s="227"/>
      <c r="MEK89" s="227"/>
      <c r="MEL89" s="227"/>
      <c r="MEM89" s="227"/>
      <c r="MEN89" s="227"/>
      <c r="MEO89" s="227"/>
      <c r="MEP89" s="227"/>
      <c r="MEQ89" s="227"/>
      <c r="MER89" s="227"/>
      <c r="MES89" s="227"/>
      <c r="MET89" s="227"/>
      <c r="MEU89" s="227"/>
      <c r="MEV89" s="227"/>
      <c r="MEW89" s="227"/>
      <c r="MEX89" s="227"/>
      <c r="MEY89" s="227"/>
      <c r="MEZ89" s="227"/>
      <c r="MFA89" s="227"/>
      <c r="MFB89" s="227"/>
      <c r="MFC89" s="227"/>
      <c r="MFD89" s="227"/>
      <c r="MFE89" s="227"/>
      <c r="MFF89" s="227"/>
      <c r="MFG89" s="227"/>
      <c r="MFH89" s="227"/>
      <c r="MFI89" s="227"/>
      <c r="MFJ89" s="227"/>
      <c r="MFK89" s="227"/>
      <c r="MFL89" s="227"/>
      <c r="MFM89" s="227"/>
      <c r="MFN89" s="227"/>
      <c r="MFO89" s="227"/>
      <c r="MFP89" s="227"/>
      <c r="MFQ89" s="227"/>
      <c r="MFR89" s="227"/>
      <c r="MFS89" s="227"/>
      <c r="MFT89" s="227"/>
      <c r="MFU89" s="227"/>
      <c r="MFV89" s="227"/>
      <c r="MFW89" s="227"/>
      <c r="MFX89" s="227"/>
      <c r="MFY89" s="227"/>
      <c r="MFZ89" s="227"/>
      <c r="MGA89" s="227"/>
      <c r="MGB89" s="227"/>
      <c r="MGC89" s="227"/>
      <c r="MGD89" s="227"/>
      <c r="MGE89" s="227"/>
      <c r="MGF89" s="227"/>
      <c r="MGG89" s="227"/>
      <c r="MGH89" s="227"/>
      <c r="MGI89" s="227"/>
      <c r="MGJ89" s="227"/>
      <c r="MGK89" s="227"/>
      <c r="MGL89" s="227"/>
      <c r="MGM89" s="227"/>
      <c r="MGN89" s="227"/>
      <c r="MGO89" s="227"/>
      <c r="MGP89" s="227"/>
      <c r="MGQ89" s="227"/>
      <c r="MGR89" s="227"/>
      <c r="MGS89" s="227"/>
      <c r="MGT89" s="227"/>
      <c r="MGU89" s="227"/>
      <c r="MGV89" s="227"/>
      <c r="MGW89" s="227"/>
      <c r="MGX89" s="227"/>
      <c r="MGY89" s="227"/>
      <c r="MGZ89" s="227"/>
      <c r="MHA89" s="227"/>
      <c r="MHB89" s="227"/>
      <c r="MHC89" s="227"/>
      <c r="MHD89" s="227"/>
      <c r="MHE89" s="227"/>
      <c r="MHF89" s="227"/>
      <c r="MHG89" s="227"/>
      <c r="MHH89" s="227"/>
      <c r="MHI89" s="227"/>
      <c r="MHJ89" s="227"/>
      <c r="MHK89" s="227"/>
      <c r="MHL89" s="227"/>
      <c r="MHM89" s="227"/>
      <c r="MHN89" s="227"/>
      <c r="MHO89" s="227"/>
      <c r="MHP89" s="227"/>
      <c r="MHQ89" s="227"/>
      <c r="MHR89" s="227"/>
      <c r="MHS89" s="227"/>
      <c r="MHT89" s="227"/>
      <c r="MHU89" s="227"/>
      <c r="MHV89" s="227"/>
      <c r="MHW89" s="227"/>
      <c r="MHX89" s="227"/>
      <c r="MHY89" s="227"/>
      <c r="MHZ89" s="227"/>
      <c r="MIA89" s="227"/>
      <c r="MIB89" s="227"/>
      <c r="MIC89" s="227"/>
      <c r="MID89" s="227"/>
      <c r="MIE89" s="227"/>
      <c r="MIF89" s="227"/>
      <c r="MIG89" s="227"/>
      <c r="MIH89" s="227"/>
      <c r="MII89" s="227"/>
      <c r="MIJ89" s="227"/>
      <c r="MIK89" s="227"/>
      <c r="MIL89" s="227"/>
      <c r="MIM89" s="227"/>
      <c r="MIN89" s="227"/>
      <c r="MIO89" s="227"/>
      <c r="MIP89" s="227"/>
      <c r="MIQ89" s="227"/>
      <c r="MIR89" s="227"/>
      <c r="MIS89" s="227"/>
      <c r="MIT89" s="227"/>
      <c r="MIU89" s="227"/>
      <c r="MIV89" s="227"/>
      <c r="MIW89" s="227"/>
      <c r="MIX89" s="227"/>
      <c r="MIY89" s="227"/>
      <c r="MIZ89" s="227"/>
      <c r="MJA89" s="227"/>
      <c r="MJB89" s="227"/>
      <c r="MJC89" s="227"/>
      <c r="MJD89" s="227"/>
      <c r="MJE89" s="227"/>
      <c r="MJF89" s="227"/>
      <c r="MJG89" s="227"/>
      <c r="MJH89" s="227"/>
      <c r="MJI89" s="227"/>
      <c r="MJJ89" s="227"/>
      <c r="MJK89" s="227"/>
      <c r="MJL89" s="227"/>
      <c r="MJM89" s="227"/>
      <c r="MJN89" s="227"/>
      <c r="MJO89" s="227"/>
      <c r="MJP89" s="227"/>
      <c r="MJQ89" s="227"/>
      <c r="MJR89" s="227"/>
      <c r="MJS89" s="227"/>
      <c r="MJT89" s="227"/>
      <c r="MJU89" s="227"/>
      <c r="MJV89" s="227"/>
      <c r="MJW89" s="227"/>
      <c r="MJX89" s="227"/>
      <c r="MJY89" s="227"/>
      <c r="MJZ89" s="227"/>
      <c r="MKA89" s="227"/>
      <c r="MKB89" s="227"/>
      <c r="MKC89" s="227"/>
      <c r="MKD89" s="227"/>
      <c r="MKE89" s="227"/>
      <c r="MKF89" s="227"/>
      <c r="MKG89" s="227"/>
      <c r="MKH89" s="227"/>
      <c r="MKI89" s="227"/>
      <c r="MKJ89" s="227"/>
      <c r="MKK89" s="227"/>
      <c r="MKL89" s="227"/>
      <c r="MKM89" s="227"/>
      <c r="MKN89" s="227"/>
      <c r="MKO89" s="227"/>
      <c r="MKP89" s="227"/>
      <c r="MKQ89" s="227"/>
      <c r="MKR89" s="227"/>
      <c r="MKS89" s="227"/>
      <c r="MKT89" s="227"/>
      <c r="MKU89" s="227"/>
      <c r="MKV89" s="227"/>
      <c r="MKW89" s="227"/>
      <c r="MKX89" s="227"/>
      <c r="MKY89" s="227"/>
      <c r="MKZ89" s="227"/>
      <c r="MLA89" s="227"/>
      <c r="MLB89" s="227"/>
      <c r="MLC89" s="227"/>
      <c r="MLD89" s="227"/>
      <c r="MLE89" s="227"/>
      <c r="MLF89" s="227"/>
      <c r="MLG89" s="227"/>
      <c r="MLH89" s="227"/>
      <c r="MLI89" s="227"/>
      <c r="MLJ89" s="227"/>
      <c r="MLK89" s="227"/>
      <c r="MLL89" s="227"/>
      <c r="MLM89" s="227"/>
      <c r="MLN89" s="227"/>
      <c r="MLO89" s="227"/>
      <c r="MLP89" s="227"/>
      <c r="MLQ89" s="227"/>
      <c r="MLR89" s="227"/>
      <c r="MLS89" s="227"/>
      <c r="MLT89" s="227"/>
      <c r="MLU89" s="227"/>
      <c r="MLV89" s="227"/>
      <c r="MLW89" s="227"/>
      <c r="MLX89" s="227"/>
      <c r="MLY89" s="227"/>
      <c r="MLZ89" s="227"/>
      <c r="MMA89" s="227"/>
      <c r="MMB89" s="227"/>
      <c r="MMC89" s="227"/>
      <c r="MMD89" s="227"/>
      <c r="MME89" s="227"/>
      <c r="MMF89" s="227"/>
      <c r="MMG89" s="227"/>
      <c r="MMH89" s="227"/>
      <c r="MMI89" s="227"/>
      <c r="MMJ89" s="227"/>
      <c r="MMK89" s="227"/>
      <c r="MML89" s="227"/>
      <c r="MMM89" s="227"/>
      <c r="MMN89" s="227"/>
      <c r="MMO89" s="227"/>
      <c r="MMP89" s="227"/>
      <c r="MMQ89" s="227"/>
      <c r="MMR89" s="227"/>
      <c r="MMS89" s="227"/>
      <c r="MMT89" s="227"/>
      <c r="MMU89" s="227"/>
      <c r="MMV89" s="227"/>
      <c r="MMW89" s="227"/>
      <c r="MMX89" s="227"/>
      <c r="MMY89" s="227"/>
      <c r="MMZ89" s="227"/>
      <c r="MNA89" s="227"/>
      <c r="MNB89" s="227"/>
      <c r="MNC89" s="227"/>
      <c r="MND89" s="227"/>
      <c r="MNE89" s="227"/>
      <c r="MNF89" s="227"/>
      <c r="MNG89" s="227"/>
      <c r="MNH89" s="227"/>
      <c r="MNI89" s="227"/>
      <c r="MNJ89" s="227"/>
      <c r="MNK89" s="227"/>
      <c r="MNL89" s="227"/>
      <c r="MNM89" s="227"/>
      <c r="MNN89" s="227"/>
      <c r="MNO89" s="227"/>
      <c r="MNP89" s="227"/>
      <c r="MNQ89" s="227"/>
      <c r="MNR89" s="227"/>
      <c r="MNS89" s="227"/>
      <c r="MNT89" s="227"/>
      <c r="MNU89" s="227"/>
      <c r="MNV89" s="227"/>
      <c r="MNW89" s="227"/>
      <c r="MNX89" s="227"/>
      <c r="MNY89" s="227"/>
      <c r="MNZ89" s="227"/>
      <c r="MOA89" s="227"/>
      <c r="MOB89" s="227"/>
      <c r="MOC89" s="227"/>
      <c r="MOD89" s="227"/>
      <c r="MOE89" s="227"/>
      <c r="MOF89" s="227"/>
      <c r="MOG89" s="227"/>
      <c r="MOH89" s="227"/>
      <c r="MOI89" s="227"/>
      <c r="MOJ89" s="227"/>
      <c r="MOK89" s="227"/>
      <c r="MOL89" s="227"/>
      <c r="MOM89" s="227"/>
      <c r="MON89" s="227"/>
      <c r="MOO89" s="227"/>
      <c r="MOP89" s="227"/>
      <c r="MOQ89" s="227"/>
      <c r="MOR89" s="227"/>
      <c r="MOS89" s="227"/>
      <c r="MOT89" s="227"/>
      <c r="MOU89" s="227"/>
      <c r="MOV89" s="227"/>
      <c r="MOW89" s="227"/>
      <c r="MOX89" s="227"/>
      <c r="MOY89" s="227"/>
      <c r="MOZ89" s="227"/>
      <c r="MPA89" s="227"/>
      <c r="MPB89" s="227"/>
      <c r="MPC89" s="227"/>
      <c r="MPD89" s="227"/>
      <c r="MPE89" s="227"/>
      <c r="MPF89" s="227"/>
      <c r="MPG89" s="227"/>
      <c r="MPH89" s="227"/>
      <c r="MPI89" s="227"/>
      <c r="MPJ89" s="227"/>
      <c r="MPK89" s="227"/>
      <c r="MPL89" s="227"/>
      <c r="MPM89" s="227"/>
      <c r="MPN89" s="227"/>
      <c r="MPO89" s="227"/>
      <c r="MPP89" s="227"/>
      <c r="MPQ89" s="227"/>
      <c r="MPR89" s="227"/>
      <c r="MPS89" s="227"/>
      <c r="MPT89" s="227"/>
      <c r="MPU89" s="227"/>
      <c r="MPV89" s="227"/>
      <c r="MPW89" s="227"/>
      <c r="MPX89" s="227"/>
      <c r="MPY89" s="227"/>
      <c r="MPZ89" s="227"/>
      <c r="MQA89" s="227"/>
      <c r="MQB89" s="227"/>
      <c r="MQC89" s="227"/>
      <c r="MQD89" s="227"/>
      <c r="MQE89" s="227"/>
      <c r="MQF89" s="227"/>
      <c r="MQG89" s="227"/>
      <c r="MQH89" s="227"/>
      <c r="MQI89" s="227"/>
      <c r="MQJ89" s="227"/>
      <c r="MQK89" s="227"/>
      <c r="MQL89" s="227"/>
      <c r="MQM89" s="227"/>
      <c r="MQN89" s="227"/>
      <c r="MQO89" s="227"/>
      <c r="MQP89" s="227"/>
      <c r="MQQ89" s="227"/>
      <c r="MQR89" s="227"/>
      <c r="MQS89" s="227"/>
      <c r="MQT89" s="227"/>
      <c r="MQU89" s="227"/>
      <c r="MQV89" s="227"/>
      <c r="MQW89" s="227"/>
      <c r="MQX89" s="227"/>
      <c r="MQY89" s="227"/>
      <c r="MQZ89" s="227"/>
      <c r="MRA89" s="227"/>
      <c r="MRB89" s="227"/>
      <c r="MRC89" s="227"/>
      <c r="MRD89" s="227"/>
      <c r="MRE89" s="227"/>
      <c r="MRF89" s="227"/>
      <c r="MRG89" s="227"/>
      <c r="MRH89" s="227"/>
      <c r="MRI89" s="227"/>
      <c r="MRJ89" s="227"/>
      <c r="MRK89" s="227"/>
      <c r="MRL89" s="227"/>
      <c r="MRM89" s="227"/>
      <c r="MRN89" s="227"/>
      <c r="MRO89" s="227"/>
      <c r="MRP89" s="227"/>
      <c r="MRQ89" s="227"/>
      <c r="MRR89" s="227"/>
      <c r="MRS89" s="227"/>
      <c r="MRT89" s="227"/>
      <c r="MRU89" s="227"/>
      <c r="MRV89" s="227"/>
      <c r="MRW89" s="227"/>
      <c r="MRX89" s="227"/>
      <c r="MRY89" s="227"/>
      <c r="MRZ89" s="227"/>
      <c r="MSA89" s="227"/>
      <c r="MSB89" s="227"/>
      <c r="MSC89" s="227"/>
      <c r="MSD89" s="227"/>
      <c r="MSE89" s="227"/>
      <c r="MSF89" s="227"/>
      <c r="MSG89" s="227"/>
      <c r="MSH89" s="227"/>
      <c r="MSI89" s="227"/>
      <c r="MSJ89" s="227"/>
      <c r="MSK89" s="227"/>
      <c r="MSL89" s="227"/>
      <c r="MSM89" s="227"/>
      <c r="MSN89" s="227"/>
      <c r="MSO89" s="227"/>
      <c r="MSP89" s="227"/>
      <c r="MSQ89" s="227"/>
      <c r="MSR89" s="227"/>
      <c r="MSS89" s="227"/>
      <c r="MST89" s="227"/>
      <c r="MSU89" s="227"/>
      <c r="MSV89" s="227"/>
      <c r="MSW89" s="227"/>
      <c r="MSX89" s="227"/>
      <c r="MSY89" s="227"/>
      <c r="MSZ89" s="227"/>
      <c r="MTA89" s="227"/>
      <c r="MTB89" s="227"/>
      <c r="MTC89" s="227"/>
      <c r="MTD89" s="227"/>
      <c r="MTE89" s="227"/>
      <c r="MTF89" s="227"/>
      <c r="MTG89" s="227"/>
      <c r="MTH89" s="227"/>
      <c r="MTI89" s="227"/>
      <c r="MTJ89" s="227"/>
      <c r="MTK89" s="227"/>
      <c r="MTL89" s="227"/>
      <c r="MTM89" s="227"/>
      <c r="MTN89" s="227"/>
      <c r="MTO89" s="227"/>
      <c r="MTP89" s="227"/>
      <c r="MTQ89" s="227"/>
      <c r="MTR89" s="227"/>
      <c r="MTS89" s="227"/>
      <c r="MTT89" s="227"/>
      <c r="MTU89" s="227"/>
      <c r="MTV89" s="227"/>
      <c r="MTW89" s="227"/>
      <c r="MTX89" s="227"/>
      <c r="MTY89" s="227"/>
      <c r="MTZ89" s="227"/>
      <c r="MUA89" s="227"/>
      <c r="MUB89" s="227"/>
      <c r="MUC89" s="227"/>
      <c r="MUD89" s="227"/>
      <c r="MUE89" s="227"/>
      <c r="MUF89" s="227"/>
      <c r="MUG89" s="227"/>
      <c r="MUH89" s="227"/>
      <c r="MUI89" s="227"/>
      <c r="MUJ89" s="227"/>
      <c r="MUK89" s="227"/>
      <c r="MUL89" s="227"/>
      <c r="MUM89" s="227"/>
      <c r="MUN89" s="227"/>
      <c r="MUO89" s="227"/>
      <c r="MUP89" s="227"/>
      <c r="MUQ89" s="227"/>
      <c r="MUR89" s="227"/>
      <c r="MUS89" s="227"/>
      <c r="MUT89" s="227"/>
      <c r="MUU89" s="227"/>
      <c r="MUV89" s="227"/>
      <c r="MUW89" s="227"/>
      <c r="MUX89" s="227"/>
      <c r="MUY89" s="227"/>
      <c r="MUZ89" s="227"/>
      <c r="MVA89" s="227"/>
      <c r="MVB89" s="227"/>
      <c r="MVC89" s="227"/>
      <c r="MVD89" s="227"/>
      <c r="MVE89" s="227"/>
      <c r="MVF89" s="227"/>
      <c r="MVG89" s="227"/>
      <c r="MVH89" s="227"/>
      <c r="MVI89" s="227"/>
      <c r="MVJ89" s="227"/>
      <c r="MVK89" s="227"/>
      <c r="MVL89" s="227"/>
      <c r="MVM89" s="227"/>
      <c r="MVN89" s="227"/>
      <c r="MVO89" s="227"/>
      <c r="MVP89" s="227"/>
      <c r="MVQ89" s="227"/>
      <c r="MVR89" s="227"/>
      <c r="MVS89" s="227"/>
      <c r="MVT89" s="227"/>
      <c r="MVU89" s="227"/>
      <c r="MVV89" s="227"/>
      <c r="MVW89" s="227"/>
      <c r="MVX89" s="227"/>
      <c r="MVY89" s="227"/>
      <c r="MVZ89" s="227"/>
      <c r="MWA89" s="227"/>
      <c r="MWB89" s="227"/>
      <c r="MWC89" s="227"/>
      <c r="MWD89" s="227"/>
      <c r="MWE89" s="227"/>
      <c r="MWF89" s="227"/>
      <c r="MWG89" s="227"/>
      <c r="MWH89" s="227"/>
      <c r="MWI89" s="227"/>
      <c r="MWJ89" s="227"/>
      <c r="MWK89" s="227"/>
      <c r="MWL89" s="227"/>
      <c r="MWM89" s="227"/>
      <c r="MWN89" s="227"/>
      <c r="MWO89" s="227"/>
      <c r="MWP89" s="227"/>
      <c r="MWQ89" s="227"/>
      <c r="MWR89" s="227"/>
      <c r="MWS89" s="227"/>
      <c r="MWT89" s="227"/>
      <c r="MWU89" s="227"/>
      <c r="MWV89" s="227"/>
      <c r="MWW89" s="227"/>
      <c r="MWX89" s="227"/>
      <c r="MWY89" s="227"/>
      <c r="MWZ89" s="227"/>
      <c r="MXA89" s="227"/>
      <c r="MXB89" s="227"/>
      <c r="MXC89" s="227"/>
      <c r="MXD89" s="227"/>
      <c r="MXE89" s="227"/>
      <c r="MXF89" s="227"/>
      <c r="MXG89" s="227"/>
      <c r="MXH89" s="227"/>
      <c r="MXI89" s="227"/>
      <c r="MXJ89" s="227"/>
      <c r="MXK89" s="227"/>
      <c r="MXL89" s="227"/>
      <c r="MXM89" s="227"/>
      <c r="MXN89" s="227"/>
      <c r="MXO89" s="227"/>
      <c r="MXP89" s="227"/>
      <c r="MXQ89" s="227"/>
      <c r="MXR89" s="227"/>
      <c r="MXS89" s="227"/>
      <c r="MXT89" s="227"/>
      <c r="MXU89" s="227"/>
      <c r="MXV89" s="227"/>
      <c r="MXW89" s="227"/>
      <c r="MXX89" s="227"/>
      <c r="MXY89" s="227"/>
      <c r="MXZ89" s="227"/>
      <c r="MYA89" s="227"/>
      <c r="MYB89" s="227"/>
      <c r="MYC89" s="227"/>
      <c r="MYD89" s="227"/>
      <c r="MYE89" s="227"/>
      <c r="MYF89" s="227"/>
      <c r="MYG89" s="227"/>
      <c r="MYH89" s="227"/>
      <c r="MYI89" s="227"/>
      <c r="MYJ89" s="227"/>
      <c r="MYK89" s="227"/>
      <c r="MYL89" s="227"/>
      <c r="MYM89" s="227"/>
      <c r="MYN89" s="227"/>
      <c r="MYO89" s="227"/>
      <c r="MYP89" s="227"/>
      <c r="MYQ89" s="227"/>
      <c r="MYR89" s="227"/>
      <c r="MYS89" s="227"/>
      <c r="MYT89" s="227"/>
      <c r="MYU89" s="227"/>
      <c r="MYV89" s="227"/>
      <c r="MYW89" s="227"/>
      <c r="MYX89" s="227"/>
      <c r="MYY89" s="227"/>
      <c r="MYZ89" s="227"/>
      <c r="MZA89" s="227"/>
      <c r="MZB89" s="227"/>
      <c r="MZC89" s="227"/>
      <c r="MZD89" s="227"/>
      <c r="MZE89" s="227"/>
      <c r="MZF89" s="227"/>
      <c r="MZG89" s="227"/>
      <c r="MZH89" s="227"/>
      <c r="MZI89" s="227"/>
      <c r="MZJ89" s="227"/>
      <c r="MZK89" s="227"/>
      <c r="MZL89" s="227"/>
      <c r="MZM89" s="227"/>
      <c r="MZN89" s="227"/>
      <c r="MZO89" s="227"/>
      <c r="MZP89" s="227"/>
      <c r="MZQ89" s="227"/>
      <c r="MZR89" s="227"/>
      <c r="MZS89" s="227"/>
      <c r="MZT89" s="227"/>
      <c r="MZU89" s="227"/>
      <c r="MZV89" s="227"/>
      <c r="MZW89" s="227"/>
      <c r="MZX89" s="227"/>
      <c r="MZY89" s="227"/>
      <c r="MZZ89" s="227"/>
      <c r="NAA89" s="227"/>
      <c r="NAB89" s="227"/>
      <c r="NAC89" s="227"/>
      <c r="NAD89" s="227"/>
      <c r="NAE89" s="227"/>
      <c r="NAF89" s="227"/>
      <c r="NAG89" s="227"/>
      <c r="NAH89" s="227"/>
      <c r="NAI89" s="227"/>
      <c r="NAJ89" s="227"/>
      <c r="NAK89" s="227"/>
      <c r="NAL89" s="227"/>
      <c r="NAM89" s="227"/>
      <c r="NAN89" s="227"/>
      <c r="NAO89" s="227"/>
      <c r="NAP89" s="227"/>
      <c r="NAQ89" s="227"/>
      <c r="NAR89" s="227"/>
      <c r="NAS89" s="227"/>
      <c r="NAT89" s="227"/>
      <c r="NAU89" s="227"/>
      <c r="NAV89" s="227"/>
      <c r="NAW89" s="227"/>
      <c r="NAX89" s="227"/>
      <c r="NAY89" s="227"/>
      <c r="NAZ89" s="227"/>
      <c r="NBA89" s="227"/>
      <c r="NBB89" s="227"/>
      <c r="NBC89" s="227"/>
      <c r="NBD89" s="227"/>
      <c r="NBE89" s="227"/>
      <c r="NBF89" s="227"/>
      <c r="NBG89" s="227"/>
      <c r="NBH89" s="227"/>
      <c r="NBI89" s="227"/>
      <c r="NBJ89" s="227"/>
      <c r="NBK89" s="227"/>
      <c r="NBL89" s="227"/>
      <c r="NBM89" s="227"/>
      <c r="NBN89" s="227"/>
      <c r="NBO89" s="227"/>
      <c r="NBP89" s="227"/>
      <c r="NBQ89" s="227"/>
      <c r="NBR89" s="227"/>
      <c r="NBS89" s="227"/>
      <c r="NBT89" s="227"/>
      <c r="NBU89" s="227"/>
      <c r="NBV89" s="227"/>
      <c r="NBW89" s="227"/>
      <c r="NBX89" s="227"/>
      <c r="NBY89" s="227"/>
      <c r="NBZ89" s="227"/>
      <c r="NCA89" s="227"/>
      <c r="NCB89" s="227"/>
      <c r="NCC89" s="227"/>
      <c r="NCD89" s="227"/>
      <c r="NCE89" s="227"/>
      <c r="NCF89" s="227"/>
      <c r="NCG89" s="227"/>
      <c r="NCH89" s="227"/>
      <c r="NCI89" s="227"/>
      <c r="NCJ89" s="227"/>
      <c r="NCK89" s="227"/>
      <c r="NCL89" s="227"/>
      <c r="NCM89" s="227"/>
      <c r="NCN89" s="227"/>
      <c r="NCO89" s="227"/>
      <c r="NCP89" s="227"/>
      <c r="NCQ89" s="227"/>
      <c r="NCR89" s="227"/>
      <c r="NCS89" s="227"/>
      <c r="NCT89" s="227"/>
      <c r="NCU89" s="227"/>
      <c r="NCV89" s="227"/>
      <c r="NCW89" s="227"/>
      <c r="NCX89" s="227"/>
      <c r="NCY89" s="227"/>
      <c r="NCZ89" s="227"/>
      <c r="NDA89" s="227"/>
      <c r="NDB89" s="227"/>
      <c r="NDC89" s="227"/>
      <c r="NDD89" s="227"/>
      <c r="NDE89" s="227"/>
      <c r="NDF89" s="227"/>
      <c r="NDG89" s="227"/>
      <c r="NDH89" s="227"/>
      <c r="NDI89" s="227"/>
      <c r="NDJ89" s="227"/>
      <c r="NDK89" s="227"/>
      <c r="NDL89" s="227"/>
      <c r="NDM89" s="227"/>
      <c r="NDN89" s="227"/>
      <c r="NDO89" s="227"/>
      <c r="NDP89" s="227"/>
      <c r="NDQ89" s="227"/>
      <c r="NDR89" s="227"/>
      <c r="NDS89" s="227"/>
      <c r="NDT89" s="227"/>
      <c r="NDU89" s="227"/>
      <c r="NDV89" s="227"/>
      <c r="NDW89" s="227"/>
      <c r="NDX89" s="227"/>
      <c r="NDY89" s="227"/>
      <c r="NDZ89" s="227"/>
      <c r="NEA89" s="227"/>
      <c r="NEB89" s="227"/>
      <c r="NEC89" s="227"/>
      <c r="NED89" s="227"/>
      <c r="NEE89" s="227"/>
      <c r="NEF89" s="227"/>
      <c r="NEG89" s="227"/>
      <c r="NEH89" s="227"/>
      <c r="NEI89" s="227"/>
      <c r="NEJ89" s="227"/>
      <c r="NEK89" s="227"/>
      <c r="NEL89" s="227"/>
      <c r="NEM89" s="227"/>
      <c r="NEN89" s="227"/>
      <c r="NEO89" s="227"/>
      <c r="NEP89" s="227"/>
      <c r="NEQ89" s="227"/>
      <c r="NER89" s="227"/>
      <c r="NES89" s="227"/>
      <c r="NET89" s="227"/>
      <c r="NEU89" s="227"/>
      <c r="NEV89" s="227"/>
      <c r="NEW89" s="227"/>
      <c r="NEX89" s="227"/>
      <c r="NEY89" s="227"/>
      <c r="NEZ89" s="227"/>
      <c r="NFA89" s="227"/>
      <c r="NFB89" s="227"/>
      <c r="NFC89" s="227"/>
      <c r="NFD89" s="227"/>
      <c r="NFE89" s="227"/>
      <c r="NFF89" s="227"/>
      <c r="NFG89" s="227"/>
      <c r="NFH89" s="227"/>
      <c r="NFI89" s="227"/>
      <c r="NFJ89" s="227"/>
      <c r="NFK89" s="227"/>
      <c r="NFL89" s="227"/>
      <c r="NFM89" s="227"/>
      <c r="NFN89" s="227"/>
      <c r="NFO89" s="227"/>
      <c r="NFP89" s="227"/>
      <c r="NFQ89" s="227"/>
      <c r="NFR89" s="227"/>
      <c r="NFS89" s="227"/>
      <c r="NFT89" s="227"/>
      <c r="NFU89" s="227"/>
      <c r="NFV89" s="227"/>
      <c r="NFW89" s="227"/>
      <c r="NFX89" s="227"/>
      <c r="NFY89" s="227"/>
      <c r="NFZ89" s="227"/>
      <c r="NGA89" s="227"/>
      <c r="NGB89" s="227"/>
      <c r="NGC89" s="227"/>
      <c r="NGD89" s="227"/>
      <c r="NGE89" s="227"/>
      <c r="NGF89" s="227"/>
      <c r="NGG89" s="227"/>
      <c r="NGH89" s="227"/>
      <c r="NGI89" s="227"/>
      <c r="NGJ89" s="227"/>
      <c r="NGK89" s="227"/>
      <c r="NGL89" s="227"/>
      <c r="NGM89" s="227"/>
      <c r="NGN89" s="227"/>
      <c r="NGO89" s="227"/>
      <c r="NGP89" s="227"/>
      <c r="NGQ89" s="227"/>
      <c r="NGR89" s="227"/>
      <c r="NGS89" s="227"/>
      <c r="NGT89" s="227"/>
      <c r="NGU89" s="227"/>
      <c r="NGV89" s="227"/>
      <c r="NGW89" s="227"/>
      <c r="NGX89" s="227"/>
      <c r="NGY89" s="227"/>
      <c r="NGZ89" s="227"/>
      <c r="NHA89" s="227"/>
      <c r="NHB89" s="227"/>
      <c r="NHC89" s="227"/>
      <c r="NHD89" s="227"/>
      <c r="NHE89" s="227"/>
      <c r="NHF89" s="227"/>
      <c r="NHG89" s="227"/>
      <c r="NHH89" s="227"/>
      <c r="NHI89" s="227"/>
      <c r="NHJ89" s="227"/>
      <c r="NHK89" s="227"/>
      <c r="NHL89" s="227"/>
      <c r="NHM89" s="227"/>
      <c r="NHN89" s="227"/>
      <c r="NHO89" s="227"/>
      <c r="NHP89" s="227"/>
      <c r="NHQ89" s="227"/>
      <c r="NHR89" s="227"/>
      <c r="NHS89" s="227"/>
      <c r="NHT89" s="227"/>
      <c r="NHU89" s="227"/>
      <c r="NHV89" s="227"/>
      <c r="NHW89" s="227"/>
      <c r="NHX89" s="227"/>
      <c r="NHY89" s="227"/>
      <c r="NHZ89" s="227"/>
      <c r="NIA89" s="227"/>
      <c r="NIB89" s="227"/>
      <c r="NIC89" s="227"/>
      <c r="NID89" s="227"/>
      <c r="NIE89" s="227"/>
      <c r="NIF89" s="227"/>
      <c r="NIG89" s="227"/>
      <c r="NIH89" s="227"/>
      <c r="NII89" s="227"/>
      <c r="NIJ89" s="227"/>
      <c r="NIK89" s="227"/>
      <c r="NIL89" s="227"/>
      <c r="NIM89" s="227"/>
      <c r="NIN89" s="227"/>
      <c r="NIO89" s="227"/>
      <c r="NIP89" s="227"/>
      <c r="NIQ89" s="227"/>
      <c r="NIR89" s="227"/>
      <c r="NIS89" s="227"/>
      <c r="NIT89" s="227"/>
      <c r="NIU89" s="227"/>
      <c r="NIV89" s="227"/>
      <c r="NIW89" s="227"/>
      <c r="NIX89" s="227"/>
      <c r="NIY89" s="227"/>
      <c r="NIZ89" s="227"/>
      <c r="NJA89" s="227"/>
      <c r="NJB89" s="227"/>
      <c r="NJC89" s="227"/>
      <c r="NJD89" s="227"/>
      <c r="NJE89" s="227"/>
      <c r="NJF89" s="227"/>
      <c r="NJG89" s="227"/>
      <c r="NJH89" s="227"/>
      <c r="NJI89" s="227"/>
      <c r="NJJ89" s="227"/>
      <c r="NJK89" s="227"/>
      <c r="NJL89" s="227"/>
      <c r="NJM89" s="227"/>
      <c r="NJN89" s="227"/>
      <c r="NJO89" s="227"/>
      <c r="NJP89" s="227"/>
      <c r="NJQ89" s="227"/>
      <c r="NJR89" s="227"/>
      <c r="NJS89" s="227"/>
      <c r="NJT89" s="227"/>
      <c r="NJU89" s="227"/>
      <c r="NJV89" s="227"/>
      <c r="NJW89" s="227"/>
      <c r="NJX89" s="227"/>
      <c r="NJY89" s="227"/>
      <c r="NJZ89" s="227"/>
      <c r="NKA89" s="227"/>
      <c r="NKB89" s="227"/>
      <c r="NKC89" s="227"/>
      <c r="NKD89" s="227"/>
      <c r="NKE89" s="227"/>
      <c r="NKF89" s="227"/>
      <c r="NKG89" s="227"/>
      <c r="NKH89" s="227"/>
      <c r="NKI89" s="227"/>
      <c r="NKJ89" s="227"/>
      <c r="NKK89" s="227"/>
      <c r="NKL89" s="227"/>
      <c r="NKM89" s="227"/>
      <c r="NKN89" s="227"/>
      <c r="NKO89" s="227"/>
      <c r="NKP89" s="227"/>
      <c r="NKQ89" s="227"/>
      <c r="NKR89" s="227"/>
      <c r="NKS89" s="227"/>
      <c r="NKT89" s="227"/>
      <c r="NKU89" s="227"/>
      <c r="NKV89" s="227"/>
      <c r="NKW89" s="227"/>
      <c r="NKX89" s="227"/>
      <c r="NKY89" s="227"/>
      <c r="NKZ89" s="227"/>
      <c r="NLA89" s="227"/>
      <c r="NLB89" s="227"/>
      <c r="NLC89" s="227"/>
      <c r="NLD89" s="227"/>
      <c r="NLE89" s="227"/>
      <c r="NLF89" s="227"/>
      <c r="NLG89" s="227"/>
      <c r="NLH89" s="227"/>
      <c r="NLI89" s="227"/>
      <c r="NLJ89" s="227"/>
      <c r="NLK89" s="227"/>
      <c r="NLL89" s="227"/>
      <c r="NLM89" s="227"/>
      <c r="NLN89" s="227"/>
      <c r="NLO89" s="227"/>
      <c r="NLP89" s="227"/>
      <c r="NLQ89" s="227"/>
      <c r="NLR89" s="227"/>
      <c r="NLS89" s="227"/>
      <c r="NLT89" s="227"/>
      <c r="NLU89" s="227"/>
      <c r="NLV89" s="227"/>
      <c r="NLW89" s="227"/>
      <c r="NLX89" s="227"/>
      <c r="NLY89" s="227"/>
      <c r="NLZ89" s="227"/>
      <c r="NMA89" s="227"/>
      <c r="NMB89" s="227"/>
      <c r="NMC89" s="227"/>
      <c r="NMD89" s="227"/>
      <c r="NME89" s="227"/>
      <c r="NMF89" s="227"/>
      <c r="NMG89" s="227"/>
      <c r="NMH89" s="227"/>
      <c r="NMI89" s="227"/>
      <c r="NMJ89" s="227"/>
      <c r="NMK89" s="227"/>
      <c r="NML89" s="227"/>
      <c r="NMM89" s="227"/>
      <c r="NMN89" s="227"/>
      <c r="NMO89" s="227"/>
      <c r="NMP89" s="227"/>
      <c r="NMQ89" s="227"/>
      <c r="NMR89" s="227"/>
      <c r="NMS89" s="227"/>
      <c r="NMT89" s="227"/>
      <c r="NMU89" s="227"/>
      <c r="NMV89" s="227"/>
      <c r="NMW89" s="227"/>
      <c r="NMX89" s="227"/>
      <c r="NMY89" s="227"/>
      <c r="NMZ89" s="227"/>
      <c r="NNA89" s="227"/>
      <c r="NNB89" s="227"/>
      <c r="NNC89" s="227"/>
      <c r="NND89" s="227"/>
      <c r="NNE89" s="227"/>
      <c r="NNF89" s="227"/>
      <c r="NNG89" s="227"/>
      <c r="NNH89" s="227"/>
      <c r="NNI89" s="227"/>
      <c r="NNJ89" s="227"/>
      <c r="NNK89" s="227"/>
      <c r="NNL89" s="227"/>
      <c r="NNM89" s="227"/>
      <c r="NNN89" s="227"/>
      <c r="NNO89" s="227"/>
      <c r="NNP89" s="227"/>
      <c r="NNQ89" s="227"/>
      <c r="NNR89" s="227"/>
      <c r="NNS89" s="227"/>
      <c r="NNT89" s="227"/>
      <c r="NNU89" s="227"/>
      <c r="NNV89" s="227"/>
      <c r="NNW89" s="227"/>
      <c r="NNX89" s="227"/>
      <c r="NNY89" s="227"/>
      <c r="NNZ89" s="227"/>
      <c r="NOA89" s="227"/>
      <c r="NOB89" s="227"/>
      <c r="NOC89" s="227"/>
      <c r="NOD89" s="227"/>
      <c r="NOE89" s="227"/>
      <c r="NOF89" s="227"/>
      <c r="NOG89" s="227"/>
      <c r="NOH89" s="227"/>
      <c r="NOI89" s="227"/>
      <c r="NOJ89" s="227"/>
      <c r="NOK89" s="227"/>
      <c r="NOL89" s="227"/>
      <c r="NOM89" s="227"/>
      <c r="NON89" s="227"/>
      <c r="NOO89" s="227"/>
      <c r="NOP89" s="227"/>
      <c r="NOQ89" s="227"/>
      <c r="NOR89" s="227"/>
      <c r="NOS89" s="227"/>
      <c r="NOT89" s="227"/>
      <c r="NOU89" s="227"/>
      <c r="NOV89" s="227"/>
      <c r="NOW89" s="227"/>
      <c r="NOX89" s="227"/>
      <c r="NOY89" s="227"/>
      <c r="NOZ89" s="227"/>
      <c r="NPA89" s="227"/>
      <c r="NPB89" s="227"/>
      <c r="NPC89" s="227"/>
      <c r="NPD89" s="227"/>
      <c r="NPE89" s="227"/>
      <c r="NPF89" s="227"/>
      <c r="NPG89" s="227"/>
      <c r="NPH89" s="227"/>
      <c r="NPI89" s="227"/>
      <c r="NPJ89" s="227"/>
      <c r="NPK89" s="227"/>
      <c r="NPL89" s="227"/>
      <c r="NPM89" s="227"/>
      <c r="NPN89" s="227"/>
      <c r="NPO89" s="227"/>
      <c r="NPP89" s="227"/>
      <c r="NPQ89" s="227"/>
      <c r="NPR89" s="227"/>
      <c r="NPS89" s="227"/>
      <c r="NPT89" s="227"/>
      <c r="NPU89" s="227"/>
      <c r="NPV89" s="227"/>
      <c r="NPW89" s="227"/>
      <c r="NPX89" s="227"/>
      <c r="NPY89" s="227"/>
      <c r="NPZ89" s="227"/>
      <c r="NQA89" s="227"/>
      <c r="NQB89" s="227"/>
      <c r="NQC89" s="227"/>
      <c r="NQD89" s="227"/>
      <c r="NQE89" s="227"/>
      <c r="NQF89" s="227"/>
      <c r="NQG89" s="227"/>
      <c r="NQH89" s="227"/>
      <c r="NQI89" s="227"/>
      <c r="NQJ89" s="227"/>
      <c r="NQK89" s="227"/>
      <c r="NQL89" s="227"/>
      <c r="NQM89" s="227"/>
      <c r="NQN89" s="227"/>
      <c r="NQO89" s="227"/>
      <c r="NQP89" s="227"/>
      <c r="NQQ89" s="227"/>
      <c r="NQR89" s="227"/>
      <c r="NQS89" s="227"/>
      <c r="NQT89" s="227"/>
      <c r="NQU89" s="227"/>
      <c r="NQV89" s="227"/>
      <c r="NQW89" s="227"/>
      <c r="NQX89" s="227"/>
      <c r="NQY89" s="227"/>
      <c r="NQZ89" s="227"/>
      <c r="NRA89" s="227"/>
      <c r="NRB89" s="227"/>
      <c r="NRC89" s="227"/>
      <c r="NRD89" s="227"/>
      <c r="NRE89" s="227"/>
      <c r="NRF89" s="227"/>
      <c r="NRG89" s="227"/>
      <c r="NRH89" s="227"/>
      <c r="NRI89" s="227"/>
      <c r="NRJ89" s="227"/>
      <c r="NRK89" s="227"/>
      <c r="NRL89" s="227"/>
      <c r="NRM89" s="227"/>
      <c r="NRN89" s="227"/>
      <c r="NRO89" s="227"/>
      <c r="NRP89" s="227"/>
      <c r="NRQ89" s="227"/>
      <c r="NRR89" s="227"/>
      <c r="NRS89" s="227"/>
      <c r="NRT89" s="227"/>
      <c r="NRU89" s="227"/>
      <c r="NRV89" s="227"/>
      <c r="NRW89" s="227"/>
      <c r="NRX89" s="227"/>
      <c r="NRY89" s="227"/>
      <c r="NRZ89" s="227"/>
      <c r="NSA89" s="227"/>
      <c r="NSB89" s="227"/>
      <c r="NSC89" s="227"/>
      <c r="NSD89" s="227"/>
      <c r="NSE89" s="227"/>
      <c r="NSF89" s="227"/>
      <c r="NSG89" s="227"/>
      <c r="NSH89" s="227"/>
      <c r="NSI89" s="227"/>
      <c r="NSJ89" s="227"/>
      <c r="NSK89" s="227"/>
      <c r="NSL89" s="227"/>
      <c r="NSM89" s="227"/>
      <c r="NSN89" s="227"/>
      <c r="NSO89" s="227"/>
      <c r="NSP89" s="227"/>
      <c r="NSQ89" s="227"/>
      <c r="NSR89" s="227"/>
      <c r="NSS89" s="227"/>
      <c r="NST89" s="227"/>
      <c r="NSU89" s="227"/>
      <c r="NSV89" s="227"/>
      <c r="NSW89" s="227"/>
      <c r="NSX89" s="227"/>
      <c r="NSY89" s="227"/>
      <c r="NSZ89" s="227"/>
      <c r="NTA89" s="227"/>
      <c r="NTB89" s="227"/>
      <c r="NTC89" s="227"/>
      <c r="NTD89" s="227"/>
      <c r="NTE89" s="227"/>
      <c r="NTF89" s="227"/>
      <c r="NTG89" s="227"/>
      <c r="NTH89" s="227"/>
      <c r="NTI89" s="227"/>
      <c r="NTJ89" s="227"/>
      <c r="NTK89" s="227"/>
      <c r="NTL89" s="227"/>
      <c r="NTM89" s="227"/>
      <c r="NTN89" s="227"/>
      <c r="NTO89" s="227"/>
      <c r="NTP89" s="227"/>
      <c r="NTQ89" s="227"/>
      <c r="NTR89" s="227"/>
      <c r="NTS89" s="227"/>
      <c r="NTT89" s="227"/>
      <c r="NTU89" s="227"/>
      <c r="NTV89" s="227"/>
      <c r="NTW89" s="227"/>
      <c r="NTX89" s="227"/>
      <c r="NTY89" s="227"/>
      <c r="NTZ89" s="227"/>
      <c r="NUA89" s="227"/>
      <c r="NUB89" s="227"/>
      <c r="NUC89" s="227"/>
      <c r="NUD89" s="227"/>
      <c r="NUE89" s="227"/>
      <c r="NUF89" s="227"/>
      <c r="NUG89" s="227"/>
      <c r="NUH89" s="227"/>
      <c r="NUI89" s="227"/>
      <c r="NUJ89" s="227"/>
      <c r="NUK89" s="227"/>
      <c r="NUL89" s="227"/>
      <c r="NUM89" s="227"/>
      <c r="NUN89" s="227"/>
      <c r="NUO89" s="227"/>
      <c r="NUP89" s="227"/>
      <c r="NUQ89" s="227"/>
      <c r="NUR89" s="227"/>
      <c r="NUS89" s="227"/>
      <c r="NUT89" s="227"/>
      <c r="NUU89" s="227"/>
      <c r="NUV89" s="227"/>
      <c r="NUW89" s="227"/>
      <c r="NUX89" s="227"/>
      <c r="NUY89" s="227"/>
      <c r="NUZ89" s="227"/>
      <c r="NVA89" s="227"/>
      <c r="NVB89" s="227"/>
      <c r="NVC89" s="227"/>
      <c r="NVD89" s="227"/>
      <c r="NVE89" s="227"/>
      <c r="NVF89" s="227"/>
      <c r="NVG89" s="227"/>
      <c r="NVH89" s="227"/>
      <c r="NVI89" s="227"/>
      <c r="NVJ89" s="227"/>
      <c r="NVK89" s="227"/>
      <c r="NVL89" s="227"/>
      <c r="NVM89" s="227"/>
      <c r="NVN89" s="227"/>
      <c r="NVO89" s="227"/>
      <c r="NVP89" s="227"/>
      <c r="NVQ89" s="227"/>
      <c r="NVR89" s="227"/>
      <c r="NVS89" s="227"/>
      <c r="NVT89" s="227"/>
      <c r="NVU89" s="227"/>
      <c r="NVV89" s="227"/>
      <c r="NVW89" s="227"/>
      <c r="NVX89" s="227"/>
      <c r="NVY89" s="227"/>
      <c r="NVZ89" s="227"/>
      <c r="NWA89" s="227"/>
      <c r="NWB89" s="227"/>
      <c r="NWC89" s="227"/>
      <c r="NWD89" s="227"/>
      <c r="NWE89" s="227"/>
      <c r="NWF89" s="227"/>
      <c r="NWG89" s="227"/>
      <c r="NWH89" s="227"/>
      <c r="NWI89" s="227"/>
      <c r="NWJ89" s="227"/>
      <c r="NWK89" s="227"/>
      <c r="NWL89" s="227"/>
      <c r="NWM89" s="227"/>
      <c r="NWN89" s="227"/>
      <c r="NWO89" s="227"/>
      <c r="NWP89" s="227"/>
      <c r="NWQ89" s="227"/>
      <c r="NWR89" s="227"/>
      <c r="NWS89" s="227"/>
      <c r="NWT89" s="227"/>
      <c r="NWU89" s="227"/>
      <c r="NWV89" s="227"/>
      <c r="NWW89" s="227"/>
      <c r="NWX89" s="227"/>
      <c r="NWY89" s="227"/>
      <c r="NWZ89" s="227"/>
      <c r="NXA89" s="227"/>
      <c r="NXB89" s="227"/>
      <c r="NXC89" s="227"/>
      <c r="NXD89" s="227"/>
      <c r="NXE89" s="227"/>
      <c r="NXF89" s="227"/>
      <c r="NXG89" s="227"/>
      <c r="NXH89" s="227"/>
      <c r="NXI89" s="227"/>
      <c r="NXJ89" s="227"/>
      <c r="NXK89" s="227"/>
      <c r="NXL89" s="227"/>
      <c r="NXM89" s="227"/>
      <c r="NXN89" s="227"/>
      <c r="NXO89" s="227"/>
      <c r="NXP89" s="227"/>
      <c r="NXQ89" s="227"/>
      <c r="NXR89" s="227"/>
      <c r="NXS89" s="227"/>
      <c r="NXT89" s="227"/>
      <c r="NXU89" s="227"/>
      <c r="NXV89" s="227"/>
      <c r="NXW89" s="227"/>
      <c r="NXX89" s="227"/>
      <c r="NXY89" s="227"/>
      <c r="NXZ89" s="227"/>
      <c r="NYA89" s="227"/>
      <c r="NYB89" s="227"/>
      <c r="NYC89" s="227"/>
      <c r="NYD89" s="227"/>
      <c r="NYE89" s="227"/>
      <c r="NYF89" s="227"/>
      <c r="NYG89" s="227"/>
      <c r="NYH89" s="227"/>
      <c r="NYI89" s="227"/>
      <c r="NYJ89" s="227"/>
      <c r="NYK89" s="227"/>
      <c r="NYL89" s="227"/>
      <c r="NYM89" s="227"/>
      <c r="NYN89" s="227"/>
      <c r="NYO89" s="227"/>
      <c r="NYP89" s="227"/>
      <c r="NYQ89" s="227"/>
      <c r="NYR89" s="227"/>
      <c r="NYS89" s="227"/>
      <c r="NYT89" s="227"/>
      <c r="NYU89" s="227"/>
      <c r="NYV89" s="227"/>
      <c r="NYW89" s="227"/>
      <c r="NYX89" s="227"/>
      <c r="NYY89" s="227"/>
      <c r="NYZ89" s="227"/>
      <c r="NZA89" s="227"/>
      <c r="NZB89" s="227"/>
      <c r="NZC89" s="227"/>
      <c r="NZD89" s="227"/>
      <c r="NZE89" s="227"/>
      <c r="NZF89" s="227"/>
      <c r="NZG89" s="227"/>
      <c r="NZH89" s="227"/>
      <c r="NZI89" s="227"/>
      <c r="NZJ89" s="227"/>
      <c r="NZK89" s="227"/>
      <c r="NZL89" s="227"/>
      <c r="NZM89" s="227"/>
      <c r="NZN89" s="227"/>
      <c r="NZO89" s="227"/>
      <c r="NZP89" s="227"/>
      <c r="NZQ89" s="227"/>
      <c r="NZR89" s="227"/>
      <c r="NZS89" s="227"/>
      <c r="NZT89" s="227"/>
      <c r="NZU89" s="227"/>
      <c r="NZV89" s="227"/>
      <c r="NZW89" s="227"/>
      <c r="NZX89" s="227"/>
      <c r="NZY89" s="227"/>
      <c r="NZZ89" s="227"/>
      <c r="OAA89" s="227"/>
      <c r="OAB89" s="227"/>
      <c r="OAC89" s="227"/>
      <c r="OAD89" s="227"/>
      <c r="OAE89" s="227"/>
      <c r="OAF89" s="227"/>
      <c r="OAG89" s="227"/>
      <c r="OAH89" s="227"/>
      <c r="OAI89" s="227"/>
      <c r="OAJ89" s="227"/>
      <c r="OAK89" s="227"/>
      <c r="OAL89" s="227"/>
      <c r="OAM89" s="227"/>
      <c r="OAN89" s="227"/>
      <c r="OAO89" s="227"/>
      <c r="OAP89" s="227"/>
      <c r="OAQ89" s="227"/>
      <c r="OAR89" s="227"/>
      <c r="OAS89" s="227"/>
      <c r="OAT89" s="227"/>
      <c r="OAU89" s="227"/>
      <c r="OAV89" s="227"/>
      <c r="OAW89" s="227"/>
      <c r="OAX89" s="227"/>
      <c r="OAY89" s="227"/>
      <c r="OAZ89" s="227"/>
      <c r="OBA89" s="227"/>
      <c r="OBB89" s="227"/>
      <c r="OBC89" s="227"/>
      <c r="OBD89" s="227"/>
      <c r="OBE89" s="227"/>
      <c r="OBF89" s="227"/>
      <c r="OBG89" s="227"/>
      <c r="OBH89" s="227"/>
      <c r="OBI89" s="227"/>
      <c r="OBJ89" s="227"/>
      <c r="OBK89" s="227"/>
      <c r="OBL89" s="227"/>
      <c r="OBM89" s="227"/>
      <c r="OBN89" s="227"/>
      <c r="OBO89" s="227"/>
      <c r="OBP89" s="227"/>
      <c r="OBQ89" s="227"/>
      <c r="OBR89" s="227"/>
      <c r="OBS89" s="227"/>
      <c r="OBT89" s="227"/>
      <c r="OBU89" s="227"/>
      <c r="OBV89" s="227"/>
      <c r="OBW89" s="227"/>
      <c r="OBX89" s="227"/>
      <c r="OBY89" s="227"/>
      <c r="OBZ89" s="227"/>
      <c r="OCA89" s="227"/>
      <c r="OCB89" s="227"/>
      <c r="OCC89" s="227"/>
      <c r="OCD89" s="227"/>
      <c r="OCE89" s="227"/>
      <c r="OCF89" s="227"/>
      <c r="OCG89" s="227"/>
      <c r="OCH89" s="227"/>
      <c r="OCI89" s="227"/>
      <c r="OCJ89" s="227"/>
      <c r="OCK89" s="227"/>
      <c r="OCL89" s="227"/>
      <c r="OCM89" s="227"/>
      <c r="OCN89" s="227"/>
      <c r="OCO89" s="227"/>
      <c r="OCP89" s="227"/>
      <c r="OCQ89" s="227"/>
      <c r="OCR89" s="227"/>
      <c r="OCS89" s="227"/>
      <c r="OCT89" s="227"/>
      <c r="OCU89" s="227"/>
      <c r="OCV89" s="227"/>
      <c r="OCW89" s="227"/>
      <c r="OCX89" s="227"/>
      <c r="OCY89" s="227"/>
      <c r="OCZ89" s="227"/>
      <c r="ODA89" s="227"/>
      <c r="ODB89" s="227"/>
      <c r="ODC89" s="227"/>
      <c r="ODD89" s="227"/>
      <c r="ODE89" s="227"/>
      <c r="ODF89" s="227"/>
      <c r="ODG89" s="227"/>
      <c r="ODH89" s="227"/>
      <c r="ODI89" s="227"/>
      <c r="ODJ89" s="227"/>
      <c r="ODK89" s="227"/>
      <c r="ODL89" s="227"/>
      <c r="ODM89" s="227"/>
      <c r="ODN89" s="227"/>
      <c r="ODO89" s="227"/>
      <c r="ODP89" s="227"/>
      <c r="ODQ89" s="227"/>
      <c r="ODR89" s="227"/>
      <c r="ODS89" s="227"/>
      <c r="ODT89" s="227"/>
      <c r="ODU89" s="227"/>
      <c r="ODV89" s="227"/>
      <c r="ODW89" s="227"/>
      <c r="ODX89" s="227"/>
      <c r="ODY89" s="227"/>
      <c r="ODZ89" s="227"/>
      <c r="OEA89" s="227"/>
      <c r="OEB89" s="227"/>
      <c r="OEC89" s="227"/>
      <c r="OED89" s="227"/>
      <c r="OEE89" s="227"/>
      <c r="OEF89" s="227"/>
      <c r="OEG89" s="227"/>
      <c r="OEH89" s="227"/>
      <c r="OEI89" s="227"/>
      <c r="OEJ89" s="227"/>
      <c r="OEK89" s="227"/>
      <c r="OEL89" s="227"/>
      <c r="OEM89" s="227"/>
      <c r="OEN89" s="227"/>
      <c r="OEO89" s="227"/>
      <c r="OEP89" s="227"/>
      <c r="OEQ89" s="227"/>
      <c r="OER89" s="227"/>
      <c r="OES89" s="227"/>
      <c r="OET89" s="227"/>
      <c r="OEU89" s="227"/>
      <c r="OEV89" s="227"/>
      <c r="OEW89" s="227"/>
      <c r="OEX89" s="227"/>
      <c r="OEY89" s="227"/>
      <c r="OEZ89" s="227"/>
      <c r="OFA89" s="227"/>
      <c r="OFB89" s="227"/>
      <c r="OFC89" s="227"/>
      <c r="OFD89" s="227"/>
      <c r="OFE89" s="227"/>
      <c r="OFF89" s="227"/>
      <c r="OFG89" s="227"/>
      <c r="OFH89" s="227"/>
      <c r="OFI89" s="227"/>
      <c r="OFJ89" s="227"/>
      <c r="OFK89" s="227"/>
      <c r="OFL89" s="227"/>
      <c r="OFM89" s="227"/>
      <c r="OFN89" s="227"/>
      <c r="OFO89" s="227"/>
      <c r="OFP89" s="227"/>
      <c r="OFQ89" s="227"/>
      <c r="OFR89" s="227"/>
      <c r="OFS89" s="227"/>
      <c r="OFT89" s="227"/>
      <c r="OFU89" s="227"/>
      <c r="OFV89" s="227"/>
      <c r="OFW89" s="227"/>
      <c r="OFX89" s="227"/>
      <c r="OFY89" s="227"/>
      <c r="OFZ89" s="227"/>
      <c r="OGA89" s="227"/>
      <c r="OGB89" s="227"/>
      <c r="OGC89" s="227"/>
      <c r="OGD89" s="227"/>
      <c r="OGE89" s="227"/>
      <c r="OGF89" s="227"/>
      <c r="OGG89" s="227"/>
      <c r="OGH89" s="227"/>
      <c r="OGI89" s="227"/>
      <c r="OGJ89" s="227"/>
      <c r="OGK89" s="227"/>
      <c r="OGL89" s="227"/>
      <c r="OGM89" s="227"/>
      <c r="OGN89" s="227"/>
      <c r="OGO89" s="227"/>
      <c r="OGP89" s="227"/>
      <c r="OGQ89" s="227"/>
      <c r="OGR89" s="227"/>
      <c r="OGS89" s="227"/>
      <c r="OGT89" s="227"/>
      <c r="OGU89" s="227"/>
      <c r="OGV89" s="227"/>
      <c r="OGW89" s="227"/>
      <c r="OGX89" s="227"/>
      <c r="OGY89" s="227"/>
      <c r="OGZ89" s="227"/>
      <c r="OHA89" s="227"/>
      <c r="OHB89" s="227"/>
      <c r="OHC89" s="227"/>
      <c r="OHD89" s="227"/>
      <c r="OHE89" s="227"/>
      <c r="OHF89" s="227"/>
      <c r="OHG89" s="227"/>
      <c r="OHH89" s="227"/>
      <c r="OHI89" s="227"/>
      <c r="OHJ89" s="227"/>
      <c r="OHK89" s="227"/>
      <c r="OHL89" s="227"/>
      <c r="OHM89" s="227"/>
      <c r="OHN89" s="227"/>
      <c r="OHO89" s="227"/>
      <c r="OHP89" s="227"/>
      <c r="OHQ89" s="227"/>
      <c r="OHR89" s="227"/>
      <c r="OHS89" s="227"/>
      <c r="OHT89" s="227"/>
      <c r="OHU89" s="227"/>
      <c r="OHV89" s="227"/>
      <c r="OHW89" s="227"/>
      <c r="OHX89" s="227"/>
      <c r="OHY89" s="227"/>
      <c r="OHZ89" s="227"/>
      <c r="OIA89" s="227"/>
      <c r="OIB89" s="227"/>
      <c r="OIC89" s="227"/>
      <c r="OID89" s="227"/>
      <c r="OIE89" s="227"/>
      <c r="OIF89" s="227"/>
      <c r="OIG89" s="227"/>
      <c r="OIH89" s="227"/>
      <c r="OII89" s="227"/>
      <c r="OIJ89" s="227"/>
      <c r="OIK89" s="227"/>
      <c r="OIL89" s="227"/>
      <c r="OIM89" s="227"/>
      <c r="OIN89" s="227"/>
      <c r="OIO89" s="227"/>
      <c r="OIP89" s="227"/>
      <c r="OIQ89" s="227"/>
      <c r="OIR89" s="227"/>
      <c r="OIS89" s="227"/>
      <c r="OIT89" s="227"/>
      <c r="OIU89" s="227"/>
      <c r="OIV89" s="227"/>
      <c r="OIW89" s="227"/>
      <c r="OIX89" s="227"/>
      <c r="OIY89" s="227"/>
      <c r="OIZ89" s="227"/>
      <c r="OJA89" s="227"/>
      <c r="OJB89" s="227"/>
      <c r="OJC89" s="227"/>
      <c r="OJD89" s="227"/>
      <c r="OJE89" s="227"/>
      <c r="OJF89" s="227"/>
      <c r="OJG89" s="227"/>
      <c r="OJH89" s="227"/>
      <c r="OJI89" s="227"/>
      <c r="OJJ89" s="227"/>
      <c r="OJK89" s="227"/>
      <c r="OJL89" s="227"/>
      <c r="OJM89" s="227"/>
      <c r="OJN89" s="227"/>
      <c r="OJO89" s="227"/>
      <c r="OJP89" s="227"/>
      <c r="OJQ89" s="227"/>
      <c r="OJR89" s="227"/>
      <c r="OJS89" s="227"/>
      <c r="OJT89" s="227"/>
      <c r="OJU89" s="227"/>
      <c r="OJV89" s="227"/>
      <c r="OJW89" s="227"/>
      <c r="OJX89" s="227"/>
      <c r="OJY89" s="227"/>
      <c r="OJZ89" s="227"/>
      <c r="OKA89" s="227"/>
      <c r="OKB89" s="227"/>
      <c r="OKC89" s="227"/>
      <c r="OKD89" s="227"/>
      <c r="OKE89" s="227"/>
      <c r="OKF89" s="227"/>
      <c r="OKG89" s="227"/>
      <c r="OKH89" s="227"/>
      <c r="OKI89" s="227"/>
      <c r="OKJ89" s="227"/>
      <c r="OKK89" s="227"/>
      <c r="OKL89" s="227"/>
      <c r="OKM89" s="227"/>
      <c r="OKN89" s="227"/>
      <c r="OKO89" s="227"/>
      <c r="OKP89" s="227"/>
      <c r="OKQ89" s="227"/>
      <c r="OKR89" s="227"/>
      <c r="OKS89" s="227"/>
      <c r="OKT89" s="227"/>
      <c r="OKU89" s="227"/>
      <c r="OKV89" s="227"/>
      <c r="OKW89" s="227"/>
      <c r="OKX89" s="227"/>
      <c r="OKY89" s="227"/>
      <c r="OKZ89" s="227"/>
      <c r="OLA89" s="227"/>
      <c r="OLB89" s="227"/>
      <c r="OLC89" s="227"/>
      <c r="OLD89" s="227"/>
      <c r="OLE89" s="227"/>
      <c r="OLF89" s="227"/>
      <c r="OLG89" s="227"/>
      <c r="OLH89" s="227"/>
      <c r="OLI89" s="227"/>
      <c r="OLJ89" s="227"/>
      <c r="OLK89" s="227"/>
      <c r="OLL89" s="227"/>
      <c r="OLM89" s="227"/>
      <c r="OLN89" s="227"/>
      <c r="OLO89" s="227"/>
      <c r="OLP89" s="227"/>
      <c r="OLQ89" s="227"/>
      <c r="OLR89" s="227"/>
      <c r="OLS89" s="227"/>
      <c r="OLT89" s="227"/>
      <c r="OLU89" s="227"/>
      <c r="OLV89" s="227"/>
      <c r="OLW89" s="227"/>
      <c r="OLX89" s="227"/>
      <c r="OLY89" s="227"/>
      <c r="OLZ89" s="227"/>
      <c r="OMA89" s="227"/>
      <c r="OMB89" s="227"/>
      <c r="OMC89" s="227"/>
      <c r="OMD89" s="227"/>
      <c r="OME89" s="227"/>
      <c r="OMF89" s="227"/>
      <c r="OMG89" s="227"/>
      <c r="OMH89" s="227"/>
      <c r="OMI89" s="227"/>
      <c r="OMJ89" s="227"/>
      <c r="OMK89" s="227"/>
      <c r="OML89" s="227"/>
      <c r="OMM89" s="227"/>
      <c r="OMN89" s="227"/>
      <c r="OMO89" s="227"/>
      <c r="OMP89" s="227"/>
      <c r="OMQ89" s="227"/>
      <c r="OMR89" s="227"/>
      <c r="OMS89" s="227"/>
      <c r="OMT89" s="227"/>
      <c r="OMU89" s="227"/>
      <c r="OMV89" s="227"/>
      <c r="OMW89" s="227"/>
      <c r="OMX89" s="227"/>
      <c r="OMY89" s="227"/>
      <c r="OMZ89" s="227"/>
      <c r="ONA89" s="227"/>
      <c r="ONB89" s="227"/>
      <c r="ONC89" s="227"/>
      <c r="OND89" s="227"/>
      <c r="ONE89" s="227"/>
      <c r="ONF89" s="227"/>
      <c r="ONG89" s="227"/>
      <c r="ONH89" s="227"/>
      <c r="ONI89" s="227"/>
      <c r="ONJ89" s="227"/>
      <c r="ONK89" s="227"/>
      <c r="ONL89" s="227"/>
      <c r="ONM89" s="227"/>
      <c r="ONN89" s="227"/>
      <c r="ONO89" s="227"/>
      <c r="ONP89" s="227"/>
      <c r="ONQ89" s="227"/>
      <c r="ONR89" s="227"/>
      <c r="ONS89" s="227"/>
      <c r="ONT89" s="227"/>
      <c r="ONU89" s="227"/>
      <c r="ONV89" s="227"/>
      <c r="ONW89" s="227"/>
      <c r="ONX89" s="227"/>
      <c r="ONY89" s="227"/>
      <c r="ONZ89" s="227"/>
      <c r="OOA89" s="227"/>
      <c r="OOB89" s="227"/>
      <c r="OOC89" s="227"/>
      <c r="OOD89" s="227"/>
      <c r="OOE89" s="227"/>
      <c r="OOF89" s="227"/>
      <c r="OOG89" s="227"/>
      <c r="OOH89" s="227"/>
      <c r="OOI89" s="227"/>
      <c r="OOJ89" s="227"/>
      <c r="OOK89" s="227"/>
      <c r="OOL89" s="227"/>
      <c r="OOM89" s="227"/>
      <c r="OON89" s="227"/>
      <c r="OOO89" s="227"/>
      <c r="OOP89" s="227"/>
      <c r="OOQ89" s="227"/>
      <c r="OOR89" s="227"/>
      <c r="OOS89" s="227"/>
      <c r="OOT89" s="227"/>
      <c r="OOU89" s="227"/>
      <c r="OOV89" s="227"/>
      <c r="OOW89" s="227"/>
      <c r="OOX89" s="227"/>
      <c r="OOY89" s="227"/>
      <c r="OOZ89" s="227"/>
      <c r="OPA89" s="227"/>
      <c r="OPB89" s="227"/>
      <c r="OPC89" s="227"/>
      <c r="OPD89" s="227"/>
      <c r="OPE89" s="227"/>
      <c r="OPF89" s="227"/>
      <c r="OPG89" s="227"/>
      <c r="OPH89" s="227"/>
      <c r="OPI89" s="227"/>
      <c r="OPJ89" s="227"/>
      <c r="OPK89" s="227"/>
      <c r="OPL89" s="227"/>
      <c r="OPM89" s="227"/>
      <c r="OPN89" s="227"/>
      <c r="OPO89" s="227"/>
      <c r="OPP89" s="227"/>
      <c r="OPQ89" s="227"/>
      <c r="OPR89" s="227"/>
      <c r="OPS89" s="227"/>
      <c r="OPT89" s="227"/>
      <c r="OPU89" s="227"/>
      <c r="OPV89" s="227"/>
      <c r="OPW89" s="227"/>
      <c r="OPX89" s="227"/>
      <c r="OPY89" s="227"/>
      <c r="OPZ89" s="227"/>
      <c r="OQA89" s="227"/>
      <c r="OQB89" s="227"/>
      <c r="OQC89" s="227"/>
      <c r="OQD89" s="227"/>
      <c r="OQE89" s="227"/>
      <c r="OQF89" s="227"/>
      <c r="OQG89" s="227"/>
      <c r="OQH89" s="227"/>
      <c r="OQI89" s="227"/>
      <c r="OQJ89" s="227"/>
      <c r="OQK89" s="227"/>
      <c r="OQL89" s="227"/>
      <c r="OQM89" s="227"/>
      <c r="OQN89" s="227"/>
      <c r="OQO89" s="227"/>
      <c r="OQP89" s="227"/>
      <c r="OQQ89" s="227"/>
      <c r="OQR89" s="227"/>
      <c r="OQS89" s="227"/>
      <c r="OQT89" s="227"/>
      <c r="OQU89" s="227"/>
      <c r="OQV89" s="227"/>
      <c r="OQW89" s="227"/>
      <c r="OQX89" s="227"/>
      <c r="OQY89" s="227"/>
      <c r="OQZ89" s="227"/>
      <c r="ORA89" s="227"/>
      <c r="ORB89" s="227"/>
      <c r="ORC89" s="227"/>
      <c r="ORD89" s="227"/>
      <c r="ORE89" s="227"/>
      <c r="ORF89" s="227"/>
      <c r="ORG89" s="227"/>
      <c r="ORH89" s="227"/>
      <c r="ORI89" s="227"/>
      <c r="ORJ89" s="227"/>
      <c r="ORK89" s="227"/>
      <c r="ORL89" s="227"/>
      <c r="ORM89" s="227"/>
      <c r="ORN89" s="227"/>
      <c r="ORO89" s="227"/>
      <c r="ORP89" s="227"/>
      <c r="ORQ89" s="227"/>
      <c r="ORR89" s="227"/>
      <c r="ORS89" s="227"/>
      <c r="ORT89" s="227"/>
      <c r="ORU89" s="227"/>
      <c r="ORV89" s="227"/>
      <c r="ORW89" s="227"/>
      <c r="ORX89" s="227"/>
      <c r="ORY89" s="227"/>
      <c r="ORZ89" s="227"/>
      <c r="OSA89" s="227"/>
      <c r="OSB89" s="227"/>
      <c r="OSC89" s="227"/>
      <c r="OSD89" s="227"/>
      <c r="OSE89" s="227"/>
      <c r="OSF89" s="227"/>
      <c r="OSG89" s="227"/>
      <c r="OSH89" s="227"/>
      <c r="OSI89" s="227"/>
      <c r="OSJ89" s="227"/>
      <c r="OSK89" s="227"/>
      <c r="OSL89" s="227"/>
      <c r="OSM89" s="227"/>
      <c r="OSN89" s="227"/>
      <c r="OSO89" s="227"/>
      <c r="OSP89" s="227"/>
      <c r="OSQ89" s="227"/>
      <c r="OSR89" s="227"/>
      <c r="OSS89" s="227"/>
      <c r="OST89" s="227"/>
      <c r="OSU89" s="227"/>
      <c r="OSV89" s="227"/>
      <c r="OSW89" s="227"/>
      <c r="OSX89" s="227"/>
      <c r="OSY89" s="227"/>
      <c r="OSZ89" s="227"/>
      <c r="OTA89" s="227"/>
      <c r="OTB89" s="227"/>
      <c r="OTC89" s="227"/>
      <c r="OTD89" s="227"/>
      <c r="OTE89" s="227"/>
      <c r="OTF89" s="227"/>
      <c r="OTG89" s="227"/>
      <c r="OTH89" s="227"/>
      <c r="OTI89" s="227"/>
      <c r="OTJ89" s="227"/>
      <c r="OTK89" s="227"/>
      <c r="OTL89" s="227"/>
      <c r="OTM89" s="227"/>
      <c r="OTN89" s="227"/>
      <c r="OTO89" s="227"/>
      <c r="OTP89" s="227"/>
      <c r="OTQ89" s="227"/>
      <c r="OTR89" s="227"/>
      <c r="OTS89" s="227"/>
      <c r="OTT89" s="227"/>
      <c r="OTU89" s="227"/>
      <c r="OTV89" s="227"/>
      <c r="OTW89" s="227"/>
      <c r="OTX89" s="227"/>
      <c r="OTY89" s="227"/>
      <c r="OTZ89" s="227"/>
      <c r="OUA89" s="227"/>
      <c r="OUB89" s="227"/>
      <c r="OUC89" s="227"/>
      <c r="OUD89" s="227"/>
      <c r="OUE89" s="227"/>
      <c r="OUF89" s="227"/>
      <c r="OUG89" s="227"/>
      <c r="OUH89" s="227"/>
      <c r="OUI89" s="227"/>
      <c r="OUJ89" s="227"/>
      <c r="OUK89" s="227"/>
      <c r="OUL89" s="227"/>
      <c r="OUM89" s="227"/>
      <c r="OUN89" s="227"/>
      <c r="OUO89" s="227"/>
      <c r="OUP89" s="227"/>
      <c r="OUQ89" s="227"/>
      <c r="OUR89" s="227"/>
      <c r="OUS89" s="227"/>
      <c r="OUT89" s="227"/>
      <c r="OUU89" s="227"/>
      <c r="OUV89" s="227"/>
      <c r="OUW89" s="227"/>
      <c r="OUX89" s="227"/>
      <c r="OUY89" s="227"/>
      <c r="OUZ89" s="227"/>
      <c r="OVA89" s="227"/>
      <c r="OVB89" s="227"/>
      <c r="OVC89" s="227"/>
      <c r="OVD89" s="227"/>
      <c r="OVE89" s="227"/>
      <c r="OVF89" s="227"/>
      <c r="OVG89" s="227"/>
      <c r="OVH89" s="227"/>
      <c r="OVI89" s="227"/>
      <c r="OVJ89" s="227"/>
      <c r="OVK89" s="227"/>
      <c r="OVL89" s="227"/>
      <c r="OVM89" s="227"/>
      <c r="OVN89" s="227"/>
      <c r="OVO89" s="227"/>
      <c r="OVP89" s="227"/>
      <c r="OVQ89" s="227"/>
      <c r="OVR89" s="227"/>
      <c r="OVS89" s="227"/>
      <c r="OVT89" s="227"/>
      <c r="OVU89" s="227"/>
      <c r="OVV89" s="227"/>
      <c r="OVW89" s="227"/>
      <c r="OVX89" s="227"/>
      <c r="OVY89" s="227"/>
      <c r="OVZ89" s="227"/>
      <c r="OWA89" s="227"/>
      <c r="OWB89" s="227"/>
      <c r="OWC89" s="227"/>
      <c r="OWD89" s="227"/>
      <c r="OWE89" s="227"/>
      <c r="OWF89" s="227"/>
      <c r="OWG89" s="227"/>
      <c r="OWH89" s="227"/>
      <c r="OWI89" s="227"/>
      <c r="OWJ89" s="227"/>
      <c r="OWK89" s="227"/>
      <c r="OWL89" s="227"/>
      <c r="OWM89" s="227"/>
      <c r="OWN89" s="227"/>
      <c r="OWO89" s="227"/>
      <c r="OWP89" s="227"/>
      <c r="OWQ89" s="227"/>
      <c r="OWR89" s="227"/>
      <c r="OWS89" s="227"/>
      <c r="OWT89" s="227"/>
      <c r="OWU89" s="227"/>
      <c r="OWV89" s="227"/>
      <c r="OWW89" s="227"/>
      <c r="OWX89" s="227"/>
      <c r="OWY89" s="227"/>
      <c r="OWZ89" s="227"/>
      <c r="OXA89" s="227"/>
      <c r="OXB89" s="227"/>
      <c r="OXC89" s="227"/>
      <c r="OXD89" s="227"/>
      <c r="OXE89" s="227"/>
      <c r="OXF89" s="227"/>
      <c r="OXG89" s="227"/>
      <c r="OXH89" s="227"/>
      <c r="OXI89" s="227"/>
      <c r="OXJ89" s="227"/>
      <c r="OXK89" s="227"/>
      <c r="OXL89" s="227"/>
      <c r="OXM89" s="227"/>
      <c r="OXN89" s="227"/>
      <c r="OXO89" s="227"/>
      <c r="OXP89" s="227"/>
      <c r="OXQ89" s="227"/>
      <c r="OXR89" s="227"/>
      <c r="OXS89" s="227"/>
      <c r="OXT89" s="227"/>
      <c r="OXU89" s="227"/>
      <c r="OXV89" s="227"/>
      <c r="OXW89" s="227"/>
      <c r="OXX89" s="227"/>
      <c r="OXY89" s="227"/>
      <c r="OXZ89" s="227"/>
      <c r="OYA89" s="227"/>
      <c r="OYB89" s="227"/>
      <c r="OYC89" s="227"/>
      <c r="OYD89" s="227"/>
      <c r="OYE89" s="227"/>
      <c r="OYF89" s="227"/>
      <c r="OYG89" s="227"/>
      <c r="OYH89" s="227"/>
      <c r="OYI89" s="227"/>
      <c r="OYJ89" s="227"/>
      <c r="OYK89" s="227"/>
      <c r="OYL89" s="227"/>
      <c r="OYM89" s="227"/>
      <c r="OYN89" s="227"/>
      <c r="OYO89" s="227"/>
      <c r="OYP89" s="227"/>
      <c r="OYQ89" s="227"/>
      <c r="OYR89" s="227"/>
      <c r="OYS89" s="227"/>
      <c r="OYT89" s="227"/>
      <c r="OYU89" s="227"/>
      <c r="OYV89" s="227"/>
      <c r="OYW89" s="227"/>
      <c r="OYX89" s="227"/>
      <c r="OYY89" s="227"/>
      <c r="OYZ89" s="227"/>
      <c r="OZA89" s="227"/>
      <c r="OZB89" s="227"/>
      <c r="OZC89" s="227"/>
      <c r="OZD89" s="227"/>
      <c r="OZE89" s="227"/>
      <c r="OZF89" s="227"/>
      <c r="OZG89" s="227"/>
      <c r="OZH89" s="227"/>
      <c r="OZI89" s="227"/>
      <c r="OZJ89" s="227"/>
      <c r="OZK89" s="227"/>
      <c r="OZL89" s="227"/>
      <c r="OZM89" s="227"/>
      <c r="OZN89" s="227"/>
      <c r="OZO89" s="227"/>
      <c r="OZP89" s="227"/>
      <c r="OZQ89" s="227"/>
      <c r="OZR89" s="227"/>
      <c r="OZS89" s="227"/>
      <c r="OZT89" s="227"/>
      <c r="OZU89" s="227"/>
      <c r="OZV89" s="227"/>
      <c r="OZW89" s="227"/>
      <c r="OZX89" s="227"/>
      <c r="OZY89" s="227"/>
      <c r="OZZ89" s="227"/>
      <c r="PAA89" s="227"/>
      <c r="PAB89" s="227"/>
      <c r="PAC89" s="227"/>
      <c r="PAD89" s="227"/>
      <c r="PAE89" s="227"/>
      <c r="PAF89" s="227"/>
      <c r="PAG89" s="227"/>
      <c r="PAH89" s="227"/>
      <c r="PAI89" s="227"/>
      <c r="PAJ89" s="227"/>
      <c r="PAK89" s="227"/>
      <c r="PAL89" s="227"/>
      <c r="PAM89" s="227"/>
      <c r="PAN89" s="227"/>
      <c r="PAO89" s="227"/>
      <c r="PAP89" s="227"/>
      <c r="PAQ89" s="227"/>
      <c r="PAR89" s="227"/>
      <c r="PAS89" s="227"/>
      <c r="PAT89" s="227"/>
      <c r="PAU89" s="227"/>
      <c r="PAV89" s="227"/>
      <c r="PAW89" s="227"/>
      <c r="PAX89" s="227"/>
      <c r="PAY89" s="227"/>
      <c r="PAZ89" s="227"/>
      <c r="PBA89" s="227"/>
      <c r="PBB89" s="227"/>
      <c r="PBC89" s="227"/>
      <c r="PBD89" s="227"/>
      <c r="PBE89" s="227"/>
      <c r="PBF89" s="227"/>
      <c r="PBG89" s="227"/>
      <c r="PBH89" s="227"/>
      <c r="PBI89" s="227"/>
      <c r="PBJ89" s="227"/>
      <c r="PBK89" s="227"/>
      <c r="PBL89" s="227"/>
      <c r="PBM89" s="227"/>
      <c r="PBN89" s="227"/>
      <c r="PBO89" s="227"/>
      <c r="PBP89" s="227"/>
      <c r="PBQ89" s="227"/>
      <c r="PBR89" s="227"/>
      <c r="PBS89" s="227"/>
      <c r="PBT89" s="227"/>
      <c r="PBU89" s="227"/>
      <c r="PBV89" s="227"/>
      <c r="PBW89" s="227"/>
      <c r="PBX89" s="227"/>
      <c r="PBY89" s="227"/>
      <c r="PBZ89" s="227"/>
      <c r="PCA89" s="227"/>
      <c r="PCB89" s="227"/>
      <c r="PCC89" s="227"/>
      <c r="PCD89" s="227"/>
      <c r="PCE89" s="227"/>
      <c r="PCF89" s="227"/>
      <c r="PCG89" s="227"/>
      <c r="PCH89" s="227"/>
      <c r="PCI89" s="227"/>
      <c r="PCJ89" s="227"/>
      <c r="PCK89" s="227"/>
      <c r="PCL89" s="227"/>
      <c r="PCM89" s="227"/>
      <c r="PCN89" s="227"/>
      <c r="PCO89" s="227"/>
      <c r="PCP89" s="227"/>
      <c r="PCQ89" s="227"/>
      <c r="PCR89" s="227"/>
      <c r="PCS89" s="227"/>
      <c r="PCT89" s="227"/>
      <c r="PCU89" s="227"/>
      <c r="PCV89" s="227"/>
      <c r="PCW89" s="227"/>
      <c r="PCX89" s="227"/>
      <c r="PCY89" s="227"/>
      <c r="PCZ89" s="227"/>
      <c r="PDA89" s="227"/>
      <c r="PDB89" s="227"/>
      <c r="PDC89" s="227"/>
      <c r="PDD89" s="227"/>
      <c r="PDE89" s="227"/>
      <c r="PDF89" s="227"/>
      <c r="PDG89" s="227"/>
      <c r="PDH89" s="227"/>
      <c r="PDI89" s="227"/>
      <c r="PDJ89" s="227"/>
      <c r="PDK89" s="227"/>
      <c r="PDL89" s="227"/>
      <c r="PDM89" s="227"/>
      <c r="PDN89" s="227"/>
      <c r="PDO89" s="227"/>
      <c r="PDP89" s="227"/>
      <c r="PDQ89" s="227"/>
      <c r="PDR89" s="227"/>
      <c r="PDS89" s="227"/>
      <c r="PDT89" s="227"/>
      <c r="PDU89" s="227"/>
      <c r="PDV89" s="227"/>
      <c r="PDW89" s="227"/>
      <c r="PDX89" s="227"/>
      <c r="PDY89" s="227"/>
      <c r="PDZ89" s="227"/>
      <c r="PEA89" s="227"/>
      <c r="PEB89" s="227"/>
      <c r="PEC89" s="227"/>
      <c r="PED89" s="227"/>
      <c r="PEE89" s="227"/>
      <c r="PEF89" s="227"/>
      <c r="PEG89" s="227"/>
      <c r="PEH89" s="227"/>
      <c r="PEI89" s="227"/>
      <c r="PEJ89" s="227"/>
      <c r="PEK89" s="227"/>
      <c r="PEL89" s="227"/>
      <c r="PEM89" s="227"/>
      <c r="PEN89" s="227"/>
      <c r="PEO89" s="227"/>
      <c r="PEP89" s="227"/>
      <c r="PEQ89" s="227"/>
      <c r="PER89" s="227"/>
      <c r="PES89" s="227"/>
      <c r="PET89" s="227"/>
      <c r="PEU89" s="227"/>
      <c r="PEV89" s="227"/>
      <c r="PEW89" s="227"/>
      <c r="PEX89" s="227"/>
      <c r="PEY89" s="227"/>
      <c r="PEZ89" s="227"/>
      <c r="PFA89" s="227"/>
      <c r="PFB89" s="227"/>
      <c r="PFC89" s="227"/>
      <c r="PFD89" s="227"/>
      <c r="PFE89" s="227"/>
      <c r="PFF89" s="227"/>
      <c r="PFG89" s="227"/>
      <c r="PFH89" s="227"/>
      <c r="PFI89" s="227"/>
      <c r="PFJ89" s="227"/>
      <c r="PFK89" s="227"/>
      <c r="PFL89" s="227"/>
      <c r="PFM89" s="227"/>
      <c r="PFN89" s="227"/>
      <c r="PFO89" s="227"/>
      <c r="PFP89" s="227"/>
      <c r="PFQ89" s="227"/>
      <c r="PFR89" s="227"/>
      <c r="PFS89" s="227"/>
      <c r="PFT89" s="227"/>
      <c r="PFU89" s="227"/>
      <c r="PFV89" s="227"/>
      <c r="PFW89" s="227"/>
      <c r="PFX89" s="227"/>
      <c r="PFY89" s="227"/>
      <c r="PFZ89" s="227"/>
      <c r="PGA89" s="227"/>
      <c r="PGB89" s="227"/>
      <c r="PGC89" s="227"/>
      <c r="PGD89" s="227"/>
      <c r="PGE89" s="227"/>
      <c r="PGF89" s="227"/>
      <c r="PGG89" s="227"/>
      <c r="PGH89" s="227"/>
      <c r="PGI89" s="227"/>
      <c r="PGJ89" s="227"/>
      <c r="PGK89" s="227"/>
      <c r="PGL89" s="227"/>
      <c r="PGM89" s="227"/>
      <c r="PGN89" s="227"/>
      <c r="PGO89" s="227"/>
      <c r="PGP89" s="227"/>
      <c r="PGQ89" s="227"/>
      <c r="PGR89" s="227"/>
      <c r="PGS89" s="227"/>
      <c r="PGT89" s="227"/>
      <c r="PGU89" s="227"/>
      <c r="PGV89" s="227"/>
      <c r="PGW89" s="227"/>
      <c r="PGX89" s="227"/>
      <c r="PGY89" s="227"/>
      <c r="PGZ89" s="227"/>
      <c r="PHA89" s="227"/>
      <c r="PHB89" s="227"/>
      <c r="PHC89" s="227"/>
      <c r="PHD89" s="227"/>
      <c r="PHE89" s="227"/>
      <c r="PHF89" s="227"/>
      <c r="PHG89" s="227"/>
      <c r="PHH89" s="227"/>
      <c r="PHI89" s="227"/>
      <c r="PHJ89" s="227"/>
      <c r="PHK89" s="227"/>
      <c r="PHL89" s="227"/>
      <c r="PHM89" s="227"/>
      <c r="PHN89" s="227"/>
      <c r="PHO89" s="227"/>
      <c r="PHP89" s="227"/>
      <c r="PHQ89" s="227"/>
      <c r="PHR89" s="227"/>
      <c r="PHS89" s="227"/>
      <c r="PHT89" s="227"/>
      <c r="PHU89" s="227"/>
      <c r="PHV89" s="227"/>
      <c r="PHW89" s="227"/>
      <c r="PHX89" s="227"/>
      <c r="PHY89" s="227"/>
      <c r="PHZ89" s="227"/>
      <c r="PIA89" s="227"/>
      <c r="PIB89" s="227"/>
      <c r="PIC89" s="227"/>
      <c r="PID89" s="227"/>
      <c r="PIE89" s="227"/>
      <c r="PIF89" s="227"/>
      <c r="PIG89" s="227"/>
      <c r="PIH89" s="227"/>
      <c r="PII89" s="227"/>
      <c r="PIJ89" s="227"/>
      <c r="PIK89" s="227"/>
      <c r="PIL89" s="227"/>
      <c r="PIM89" s="227"/>
      <c r="PIN89" s="227"/>
      <c r="PIO89" s="227"/>
      <c r="PIP89" s="227"/>
      <c r="PIQ89" s="227"/>
      <c r="PIR89" s="227"/>
      <c r="PIS89" s="227"/>
      <c r="PIT89" s="227"/>
      <c r="PIU89" s="227"/>
      <c r="PIV89" s="227"/>
      <c r="PIW89" s="227"/>
      <c r="PIX89" s="227"/>
      <c r="PIY89" s="227"/>
      <c r="PIZ89" s="227"/>
      <c r="PJA89" s="227"/>
      <c r="PJB89" s="227"/>
      <c r="PJC89" s="227"/>
      <c r="PJD89" s="227"/>
      <c r="PJE89" s="227"/>
      <c r="PJF89" s="227"/>
      <c r="PJG89" s="227"/>
      <c r="PJH89" s="227"/>
      <c r="PJI89" s="227"/>
      <c r="PJJ89" s="227"/>
      <c r="PJK89" s="227"/>
      <c r="PJL89" s="227"/>
      <c r="PJM89" s="227"/>
      <c r="PJN89" s="227"/>
      <c r="PJO89" s="227"/>
      <c r="PJP89" s="227"/>
      <c r="PJQ89" s="227"/>
      <c r="PJR89" s="227"/>
      <c r="PJS89" s="227"/>
      <c r="PJT89" s="227"/>
      <c r="PJU89" s="227"/>
      <c r="PJV89" s="227"/>
      <c r="PJW89" s="227"/>
      <c r="PJX89" s="227"/>
      <c r="PJY89" s="227"/>
      <c r="PJZ89" s="227"/>
      <c r="PKA89" s="227"/>
      <c r="PKB89" s="227"/>
      <c r="PKC89" s="227"/>
      <c r="PKD89" s="227"/>
      <c r="PKE89" s="227"/>
      <c r="PKF89" s="227"/>
      <c r="PKG89" s="227"/>
      <c r="PKH89" s="227"/>
      <c r="PKI89" s="227"/>
      <c r="PKJ89" s="227"/>
      <c r="PKK89" s="227"/>
      <c r="PKL89" s="227"/>
      <c r="PKM89" s="227"/>
      <c r="PKN89" s="227"/>
      <c r="PKO89" s="227"/>
      <c r="PKP89" s="227"/>
      <c r="PKQ89" s="227"/>
      <c r="PKR89" s="227"/>
      <c r="PKS89" s="227"/>
      <c r="PKT89" s="227"/>
      <c r="PKU89" s="227"/>
      <c r="PKV89" s="227"/>
      <c r="PKW89" s="227"/>
      <c r="PKX89" s="227"/>
      <c r="PKY89" s="227"/>
      <c r="PKZ89" s="227"/>
      <c r="PLA89" s="227"/>
      <c r="PLB89" s="227"/>
      <c r="PLC89" s="227"/>
      <c r="PLD89" s="227"/>
      <c r="PLE89" s="227"/>
      <c r="PLF89" s="227"/>
      <c r="PLG89" s="227"/>
      <c r="PLH89" s="227"/>
      <c r="PLI89" s="227"/>
      <c r="PLJ89" s="227"/>
      <c r="PLK89" s="227"/>
      <c r="PLL89" s="227"/>
      <c r="PLM89" s="227"/>
      <c r="PLN89" s="227"/>
      <c r="PLO89" s="227"/>
      <c r="PLP89" s="227"/>
      <c r="PLQ89" s="227"/>
      <c r="PLR89" s="227"/>
      <c r="PLS89" s="227"/>
      <c r="PLT89" s="227"/>
      <c r="PLU89" s="227"/>
      <c r="PLV89" s="227"/>
      <c r="PLW89" s="227"/>
      <c r="PLX89" s="227"/>
      <c r="PLY89" s="227"/>
      <c r="PLZ89" s="227"/>
      <c r="PMA89" s="227"/>
      <c r="PMB89" s="227"/>
      <c r="PMC89" s="227"/>
      <c r="PMD89" s="227"/>
      <c r="PME89" s="227"/>
      <c r="PMF89" s="227"/>
      <c r="PMG89" s="227"/>
      <c r="PMH89" s="227"/>
      <c r="PMI89" s="227"/>
      <c r="PMJ89" s="227"/>
      <c r="PMK89" s="227"/>
      <c r="PML89" s="227"/>
      <c r="PMM89" s="227"/>
      <c r="PMN89" s="227"/>
      <c r="PMO89" s="227"/>
      <c r="PMP89" s="227"/>
      <c r="PMQ89" s="227"/>
      <c r="PMR89" s="227"/>
      <c r="PMS89" s="227"/>
      <c r="PMT89" s="227"/>
      <c r="PMU89" s="227"/>
      <c r="PMV89" s="227"/>
      <c r="PMW89" s="227"/>
      <c r="PMX89" s="227"/>
      <c r="PMY89" s="227"/>
      <c r="PMZ89" s="227"/>
      <c r="PNA89" s="227"/>
      <c r="PNB89" s="227"/>
      <c r="PNC89" s="227"/>
      <c r="PND89" s="227"/>
      <c r="PNE89" s="227"/>
      <c r="PNF89" s="227"/>
      <c r="PNG89" s="227"/>
      <c r="PNH89" s="227"/>
      <c r="PNI89" s="227"/>
      <c r="PNJ89" s="227"/>
      <c r="PNK89" s="227"/>
      <c r="PNL89" s="227"/>
      <c r="PNM89" s="227"/>
      <c r="PNN89" s="227"/>
      <c r="PNO89" s="227"/>
      <c r="PNP89" s="227"/>
      <c r="PNQ89" s="227"/>
      <c r="PNR89" s="227"/>
      <c r="PNS89" s="227"/>
      <c r="PNT89" s="227"/>
      <c r="PNU89" s="227"/>
      <c r="PNV89" s="227"/>
      <c r="PNW89" s="227"/>
      <c r="PNX89" s="227"/>
      <c r="PNY89" s="227"/>
      <c r="PNZ89" s="227"/>
      <c r="POA89" s="227"/>
      <c r="POB89" s="227"/>
      <c r="POC89" s="227"/>
      <c r="POD89" s="227"/>
      <c r="POE89" s="227"/>
      <c r="POF89" s="227"/>
      <c r="POG89" s="227"/>
      <c r="POH89" s="227"/>
      <c r="POI89" s="227"/>
      <c r="POJ89" s="227"/>
      <c r="POK89" s="227"/>
      <c r="POL89" s="227"/>
      <c r="POM89" s="227"/>
      <c r="PON89" s="227"/>
      <c r="POO89" s="227"/>
      <c r="POP89" s="227"/>
      <c r="POQ89" s="227"/>
      <c r="POR89" s="227"/>
      <c r="POS89" s="227"/>
      <c r="POT89" s="227"/>
      <c r="POU89" s="227"/>
      <c r="POV89" s="227"/>
      <c r="POW89" s="227"/>
      <c r="POX89" s="227"/>
      <c r="POY89" s="227"/>
      <c r="POZ89" s="227"/>
      <c r="PPA89" s="227"/>
      <c r="PPB89" s="227"/>
      <c r="PPC89" s="227"/>
      <c r="PPD89" s="227"/>
      <c r="PPE89" s="227"/>
      <c r="PPF89" s="227"/>
      <c r="PPG89" s="227"/>
      <c r="PPH89" s="227"/>
      <c r="PPI89" s="227"/>
      <c r="PPJ89" s="227"/>
      <c r="PPK89" s="227"/>
      <c r="PPL89" s="227"/>
      <c r="PPM89" s="227"/>
      <c r="PPN89" s="227"/>
      <c r="PPO89" s="227"/>
      <c r="PPP89" s="227"/>
      <c r="PPQ89" s="227"/>
      <c r="PPR89" s="227"/>
      <c r="PPS89" s="227"/>
      <c r="PPT89" s="227"/>
      <c r="PPU89" s="227"/>
      <c r="PPV89" s="227"/>
      <c r="PPW89" s="227"/>
      <c r="PPX89" s="227"/>
      <c r="PPY89" s="227"/>
      <c r="PPZ89" s="227"/>
      <c r="PQA89" s="227"/>
      <c r="PQB89" s="227"/>
      <c r="PQC89" s="227"/>
      <c r="PQD89" s="227"/>
      <c r="PQE89" s="227"/>
      <c r="PQF89" s="227"/>
      <c r="PQG89" s="227"/>
      <c r="PQH89" s="227"/>
      <c r="PQI89" s="227"/>
      <c r="PQJ89" s="227"/>
      <c r="PQK89" s="227"/>
      <c r="PQL89" s="227"/>
      <c r="PQM89" s="227"/>
      <c r="PQN89" s="227"/>
      <c r="PQO89" s="227"/>
      <c r="PQP89" s="227"/>
      <c r="PQQ89" s="227"/>
      <c r="PQR89" s="227"/>
      <c r="PQS89" s="227"/>
      <c r="PQT89" s="227"/>
      <c r="PQU89" s="227"/>
      <c r="PQV89" s="227"/>
      <c r="PQW89" s="227"/>
      <c r="PQX89" s="227"/>
      <c r="PQY89" s="227"/>
      <c r="PQZ89" s="227"/>
      <c r="PRA89" s="227"/>
      <c r="PRB89" s="227"/>
      <c r="PRC89" s="227"/>
      <c r="PRD89" s="227"/>
      <c r="PRE89" s="227"/>
      <c r="PRF89" s="227"/>
      <c r="PRG89" s="227"/>
      <c r="PRH89" s="227"/>
      <c r="PRI89" s="227"/>
      <c r="PRJ89" s="227"/>
      <c r="PRK89" s="227"/>
      <c r="PRL89" s="227"/>
      <c r="PRM89" s="227"/>
      <c r="PRN89" s="227"/>
      <c r="PRO89" s="227"/>
      <c r="PRP89" s="227"/>
      <c r="PRQ89" s="227"/>
      <c r="PRR89" s="227"/>
      <c r="PRS89" s="227"/>
      <c r="PRT89" s="227"/>
      <c r="PRU89" s="227"/>
      <c r="PRV89" s="227"/>
      <c r="PRW89" s="227"/>
      <c r="PRX89" s="227"/>
      <c r="PRY89" s="227"/>
      <c r="PRZ89" s="227"/>
      <c r="PSA89" s="227"/>
      <c r="PSB89" s="227"/>
      <c r="PSC89" s="227"/>
      <c r="PSD89" s="227"/>
      <c r="PSE89" s="227"/>
      <c r="PSF89" s="227"/>
      <c r="PSG89" s="227"/>
      <c r="PSH89" s="227"/>
      <c r="PSI89" s="227"/>
      <c r="PSJ89" s="227"/>
      <c r="PSK89" s="227"/>
      <c r="PSL89" s="227"/>
      <c r="PSM89" s="227"/>
      <c r="PSN89" s="227"/>
      <c r="PSO89" s="227"/>
      <c r="PSP89" s="227"/>
      <c r="PSQ89" s="227"/>
      <c r="PSR89" s="227"/>
      <c r="PSS89" s="227"/>
      <c r="PST89" s="227"/>
      <c r="PSU89" s="227"/>
      <c r="PSV89" s="227"/>
      <c r="PSW89" s="227"/>
      <c r="PSX89" s="227"/>
      <c r="PSY89" s="227"/>
      <c r="PSZ89" s="227"/>
      <c r="PTA89" s="227"/>
      <c r="PTB89" s="227"/>
      <c r="PTC89" s="227"/>
      <c r="PTD89" s="227"/>
      <c r="PTE89" s="227"/>
      <c r="PTF89" s="227"/>
      <c r="PTG89" s="227"/>
      <c r="PTH89" s="227"/>
      <c r="PTI89" s="227"/>
      <c r="PTJ89" s="227"/>
      <c r="PTK89" s="227"/>
      <c r="PTL89" s="227"/>
      <c r="PTM89" s="227"/>
      <c r="PTN89" s="227"/>
      <c r="PTO89" s="227"/>
      <c r="PTP89" s="227"/>
      <c r="PTQ89" s="227"/>
      <c r="PTR89" s="227"/>
      <c r="PTS89" s="227"/>
      <c r="PTT89" s="227"/>
      <c r="PTU89" s="227"/>
      <c r="PTV89" s="227"/>
      <c r="PTW89" s="227"/>
      <c r="PTX89" s="227"/>
      <c r="PTY89" s="227"/>
      <c r="PTZ89" s="227"/>
      <c r="PUA89" s="227"/>
      <c r="PUB89" s="227"/>
      <c r="PUC89" s="227"/>
      <c r="PUD89" s="227"/>
      <c r="PUE89" s="227"/>
      <c r="PUF89" s="227"/>
      <c r="PUG89" s="227"/>
      <c r="PUH89" s="227"/>
      <c r="PUI89" s="227"/>
      <c r="PUJ89" s="227"/>
      <c r="PUK89" s="227"/>
      <c r="PUL89" s="227"/>
      <c r="PUM89" s="227"/>
      <c r="PUN89" s="227"/>
      <c r="PUO89" s="227"/>
      <c r="PUP89" s="227"/>
      <c r="PUQ89" s="227"/>
      <c r="PUR89" s="227"/>
      <c r="PUS89" s="227"/>
      <c r="PUT89" s="227"/>
      <c r="PUU89" s="227"/>
      <c r="PUV89" s="227"/>
      <c r="PUW89" s="227"/>
      <c r="PUX89" s="227"/>
      <c r="PUY89" s="227"/>
      <c r="PUZ89" s="227"/>
      <c r="PVA89" s="227"/>
      <c r="PVB89" s="227"/>
      <c r="PVC89" s="227"/>
      <c r="PVD89" s="227"/>
      <c r="PVE89" s="227"/>
      <c r="PVF89" s="227"/>
      <c r="PVG89" s="227"/>
      <c r="PVH89" s="227"/>
      <c r="PVI89" s="227"/>
      <c r="PVJ89" s="227"/>
      <c r="PVK89" s="227"/>
      <c r="PVL89" s="227"/>
      <c r="PVM89" s="227"/>
      <c r="PVN89" s="227"/>
      <c r="PVO89" s="227"/>
      <c r="PVP89" s="227"/>
      <c r="PVQ89" s="227"/>
      <c r="PVR89" s="227"/>
      <c r="PVS89" s="227"/>
      <c r="PVT89" s="227"/>
      <c r="PVU89" s="227"/>
      <c r="PVV89" s="227"/>
      <c r="PVW89" s="227"/>
      <c r="PVX89" s="227"/>
      <c r="PVY89" s="227"/>
      <c r="PVZ89" s="227"/>
      <c r="PWA89" s="227"/>
      <c r="PWB89" s="227"/>
      <c r="PWC89" s="227"/>
      <c r="PWD89" s="227"/>
      <c r="PWE89" s="227"/>
      <c r="PWF89" s="227"/>
      <c r="PWG89" s="227"/>
      <c r="PWH89" s="227"/>
      <c r="PWI89" s="227"/>
      <c r="PWJ89" s="227"/>
      <c r="PWK89" s="227"/>
      <c r="PWL89" s="227"/>
      <c r="PWM89" s="227"/>
      <c r="PWN89" s="227"/>
      <c r="PWO89" s="227"/>
      <c r="PWP89" s="227"/>
      <c r="PWQ89" s="227"/>
      <c r="PWR89" s="227"/>
      <c r="PWS89" s="227"/>
      <c r="PWT89" s="227"/>
      <c r="PWU89" s="227"/>
      <c r="PWV89" s="227"/>
      <c r="PWW89" s="227"/>
      <c r="PWX89" s="227"/>
      <c r="PWY89" s="227"/>
      <c r="PWZ89" s="227"/>
      <c r="PXA89" s="227"/>
      <c r="PXB89" s="227"/>
      <c r="PXC89" s="227"/>
      <c r="PXD89" s="227"/>
      <c r="PXE89" s="227"/>
      <c r="PXF89" s="227"/>
      <c r="PXG89" s="227"/>
      <c r="PXH89" s="227"/>
      <c r="PXI89" s="227"/>
      <c r="PXJ89" s="227"/>
      <c r="PXK89" s="227"/>
      <c r="PXL89" s="227"/>
      <c r="PXM89" s="227"/>
      <c r="PXN89" s="227"/>
      <c r="PXO89" s="227"/>
      <c r="PXP89" s="227"/>
      <c r="PXQ89" s="227"/>
      <c r="PXR89" s="227"/>
      <c r="PXS89" s="227"/>
      <c r="PXT89" s="227"/>
      <c r="PXU89" s="227"/>
      <c r="PXV89" s="227"/>
      <c r="PXW89" s="227"/>
      <c r="PXX89" s="227"/>
      <c r="PXY89" s="227"/>
      <c r="PXZ89" s="227"/>
      <c r="PYA89" s="227"/>
      <c r="PYB89" s="227"/>
      <c r="PYC89" s="227"/>
      <c r="PYD89" s="227"/>
      <c r="PYE89" s="227"/>
      <c r="PYF89" s="227"/>
      <c r="PYG89" s="227"/>
      <c r="PYH89" s="227"/>
      <c r="PYI89" s="227"/>
      <c r="PYJ89" s="227"/>
      <c r="PYK89" s="227"/>
      <c r="PYL89" s="227"/>
      <c r="PYM89" s="227"/>
      <c r="PYN89" s="227"/>
      <c r="PYO89" s="227"/>
      <c r="PYP89" s="227"/>
      <c r="PYQ89" s="227"/>
      <c r="PYR89" s="227"/>
      <c r="PYS89" s="227"/>
      <c r="PYT89" s="227"/>
      <c r="PYU89" s="227"/>
      <c r="PYV89" s="227"/>
      <c r="PYW89" s="227"/>
      <c r="PYX89" s="227"/>
      <c r="PYY89" s="227"/>
      <c r="PYZ89" s="227"/>
      <c r="PZA89" s="227"/>
      <c r="PZB89" s="227"/>
      <c r="PZC89" s="227"/>
      <c r="PZD89" s="227"/>
      <c r="PZE89" s="227"/>
      <c r="PZF89" s="227"/>
      <c r="PZG89" s="227"/>
      <c r="PZH89" s="227"/>
      <c r="PZI89" s="227"/>
      <c r="PZJ89" s="227"/>
      <c r="PZK89" s="227"/>
      <c r="PZL89" s="227"/>
      <c r="PZM89" s="227"/>
      <c r="PZN89" s="227"/>
      <c r="PZO89" s="227"/>
      <c r="PZP89" s="227"/>
      <c r="PZQ89" s="227"/>
      <c r="PZR89" s="227"/>
      <c r="PZS89" s="227"/>
      <c r="PZT89" s="227"/>
      <c r="PZU89" s="227"/>
      <c r="PZV89" s="227"/>
      <c r="PZW89" s="227"/>
      <c r="PZX89" s="227"/>
      <c r="PZY89" s="227"/>
      <c r="PZZ89" s="227"/>
      <c r="QAA89" s="227"/>
      <c r="QAB89" s="227"/>
      <c r="QAC89" s="227"/>
      <c r="QAD89" s="227"/>
      <c r="QAE89" s="227"/>
      <c r="QAF89" s="227"/>
      <c r="QAG89" s="227"/>
      <c r="QAH89" s="227"/>
      <c r="QAI89" s="227"/>
      <c r="QAJ89" s="227"/>
      <c r="QAK89" s="227"/>
      <c r="QAL89" s="227"/>
      <c r="QAM89" s="227"/>
      <c r="QAN89" s="227"/>
      <c r="QAO89" s="227"/>
      <c r="QAP89" s="227"/>
      <c r="QAQ89" s="227"/>
      <c r="QAR89" s="227"/>
      <c r="QAS89" s="227"/>
      <c r="QAT89" s="227"/>
      <c r="QAU89" s="227"/>
      <c r="QAV89" s="227"/>
      <c r="QAW89" s="227"/>
      <c r="QAX89" s="227"/>
      <c r="QAY89" s="227"/>
      <c r="QAZ89" s="227"/>
      <c r="QBA89" s="227"/>
      <c r="QBB89" s="227"/>
      <c r="QBC89" s="227"/>
      <c r="QBD89" s="227"/>
      <c r="QBE89" s="227"/>
      <c r="QBF89" s="227"/>
      <c r="QBG89" s="227"/>
      <c r="QBH89" s="227"/>
      <c r="QBI89" s="227"/>
      <c r="QBJ89" s="227"/>
      <c r="QBK89" s="227"/>
      <c r="QBL89" s="227"/>
      <c r="QBM89" s="227"/>
      <c r="QBN89" s="227"/>
      <c r="QBO89" s="227"/>
      <c r="QBP89" s="227"/>
      <c r="QBQ89" s="227"/>
      <c r="QBR89" s="227"/>
      <c r="QBS89" s="227"/>
      <c r="QBT89" s="227"/>
      <c r="QBU89" s="227"/>
      <c r="QBV89" s="227"/>
      <c r="QBW89" s="227"/>
      <c r="QBX89" s="227"/>
      <c r="QBY89" s="227"/>
      <c r="QBZ89" s="227"/>
      <c r="QCA89" s="227"/>
      <c r="QCB89" s="227"/>
      <c r="QCC89" s="227"/>
      <c r="QCD89" s="227"/>
      <c r="QCE89" s="227"/>
      <c r="QCF89" s="227"/>
      <c r="QCG89" s="227"/>
      <c r="QCH89" s="227"/>
      <c r="QCI89" s="227"/>
      <c r="QCJ89" s="227"/>
      <c r="QCK89" s="227"/>
      <c r="QCL89" s="227"/>
      <c r="QCM89" s="227"/>
      <c r="QCN89" s="227"/>
      <c r="QCO89" s="227"/>
      <c r="QCP89" s="227"/>
      <c r="QCQ89" s="227"/>
      <c r="QCR89" s="227"/>
      <c r="QCS89" s="227"/>
      <c r="QCT89" s="227"/>
      <c r="QCU89" s="227"/>
      <c r="QCV89" s="227"/>
      <c r="QCW89" s="227"/>
      <c r="QCX89" s="227"/>
      <c r="QCY89" s="227"/>
      <c r="QCZ89" s="227"/>
      <c r="QDA89" s="227"/>
      <c r="QDB89" s="227"/>
      <c r="QDC89" s="227"/>
      <c r="QDD89" s="227"/>
      <c r="QDE89" s="227"/>
      <c r="QDF89" s="227"/>
      <c r="QDG89" s="227"/>
      <c r="QDH89" s="227"/>
      <c r="QDI89" s="227"/>
      <c r="QDJ89" s="227"/>
      <c r="QDK89" s="227"/>
      <c r="QDL89" s="227"/>
      <c r="QDM89" s="227"/>
      <c r="QDN89" s="227"/>
      <c r="QDO89" s="227"/>
      <c r="QDP89" s="227"/>
      <c r="QDQ89" s="227"/>
      <c r="QDR89" s="227"/>
      <c r="QDS89" s="227"/>
      <c r="QDT89" s="227"/>
      <c r="QDU89" s="227"/>
      <c r="QDV89" s="227"/>
      <c r="QDW89" s="227"/>
      <c r="QDX89" s="227"/>
      <c r="QDY89" s="227"/>
      <c r="QDZ89" s="227"/>
      <c r="QEA89" s="227"/>
      <c r="QEB89" s="227"/>
      <c r="QEC89" s="227"/>
      <c r="QED89" s="227"/>
      <c r="QEE89" s="227"/>
      <c r="QEF89" s="227"/>
      <c r="QEG89" s="227"/>
      <c r="QEH89" s="227"/>
      <c r="QEI89" s="227"/>
      <c r="QEJ89" s="227"/>
      <c r="QEK89" s="227"/>
      <c r="QEL89" s="227"/>
      <c r="QEM89" s="227"/>
      <c r="QEN89" s="227"/>
      <c r="QEO89" s="227"/>
      <c r="QEP89" s="227"/>
      <c r="QEQ89" s="227"/>
      <c r="QER89" s="227"/>
      <c r="QES89" s="227"/>
      <c r="QET89" s="227"/>
      <c r="QEU89" s="227"/>
      <c r="QEV89" s="227"/>
      <c r="QEW89" s="227"/>
      <c r="QEX89" s="227"/>
      <c r="QEY89" s="227"/>
      <c r="QEZ89" s="227"/>
      <c r="QFA89" s="227"/>
      <c r="QFB89" s="227"/>
      <c r="QFC89" s="227"/>
      <c r="QFD89" s="227"/>
      <c r="QFE89" s="227"/>
      <c r="QFF89" s="227"/>
      <c r="QFG89" s="227"/>
      <c r="QFH89" s="227"/>
      <c r="QFI89" s="227"/>
      <c r="QFJ89" s="227"/>
      <c r="QFK89" s="227"/>
      <c r="QFL89" s="227"/>
      <c r="QFM89" s="227"/>
      <c r="QFN89" s="227"/>
      <c r="QFO89" s="227"/>
      <c r="QFP89" s="227"/>
      <c r="QFQ89" s="227"/>
      <c r="QFR89" s="227"/>
      <c r="QFS89" s="227"/>
      <c r="QFT89" s="227"/>
      <c r="QFU89" s="227"/>
      <c r="QFV89" s="227"/>
      <c r="QFW89" s="227"/>
      <c r="QFX89" s="227"/>
      <c r="QFY89" s="227"/>
      <c r="QFZ89" s="227"/>
      <c r="QGA89" s="227"/>
      <c r="QGB89" s="227"/>
      <c r="QGC89" s="227"/>
      <c r="QGD89" s="227"/>
      <c r="QGE89" s="227"/>
      <c r="QGF89" s="227"/>
      <c r="QGG89" s="227"/>
      <c r="QGH89" s="227"/>
      <c r="QGI89" s="227"/>
      <c r="QGJ89" s="227"/>
      <c r="QGK89" s="227"/>
      <c r="QGL89" s="227"/>
      <c r="QGM89" s="227"/>
      <c r="QGN89" s="227"/>
      <c r="QGO89" s="227"/>
      <c r="QGP89" s="227"/>
      <c r="QGQ89" s="227"/>
      <c r="QGR89" s="227"/>
      <c r="QGS89" s="227"/>
      <c r="QGT89" s="227"/>
      <c r="QGU89" s="227"/>
      <c r="QGV89" s="227"/>
      <c r="QGW89" s="227"/>
      <c r="QGX89" s="227"/>
      <c r="QGY89" s="227"/>
      <c r="QGZ89" s="227"/>
      <c r="QHA89" s="227"/>
      <c r="QHB89" s="227"/>
      <c r="QHC89" s="227"/>
      <c r="QHD89" s="227"/>
      <c r="QHE89" s="227"/>
      <c r="QHF89" s="227"/>
      <c r="QHG89" s="227"/>
      <c r="QHH89" s="227"/>
      <c r="QHI89" s="227"/>
      <c r="QHJ89" s="227"/>
      <c r="QHK89" s="227"/>
      <c r="QHL89" s="227"/>
      <c r="QHM89" s="227"/>
      <c r="QHN89" s="227"/>
      <c r="QHO89" s="227"/>
      <c r="QHP89" s="227"/>
      <c r="QHQ89" s="227"/>
      <c r="QHR89" s="227"/>
      <c r="QHS89" s="227"/>
      <c r="QHT89" s="227"/>
      <c r="QHU89" s="227"/>
      <c r="QHV89" s="227"/>
      <c r="QHW89" s="227"/>
      <c r="QHX89" s="227"/>
      <c r="QHY89" s="227"/>
      <c r="QHZ89" s="227"/>
      <c r="QIA89" s="227"/>
      <c r="QIB89" s="227"/>
      <c r="QIC89" s="227"/>
      <c r="QID89" s="227"/>
      <c r="QIE89" s="227"/>
      <c r="QIF89" s="227"/>
      <c r="QIG89" s="227"/>
      <c r="QIH89" s="227"/>
      <c r="QII89" s="227"/>
      <c r="QIJ89" s="227"/>
      <c r="QIK89" s="227"/>
      <c r="QIL89" s="227"/>
      <c r="QIM89" s="227"/>
      <c r="QIN89" s="227"/>
      <c r="QIO89" s="227"/>
      <c r="QIP89" s="227"/>
      <c r="QIQ89" s="227"/>
      <c r="QIR89" s="227"/>
      <c r="QIS89" s="227"/>
      <c r="QIT89" s="227"/>
      <c r="QIU89" s="227"/>
      <c r="QIV89" s="227"/>
      <c r="QIW89" s="227"/>
      <c r="QIX89" s="227"/>
      <c r="QIY89" s="227"/>
      <c r="QIZ89" s="227"/>
      <c r="QJA89" s="227"/>
      <c r="QJB89" s="227"/>
      <c r="QJC89" s="227"/>
      <c r="QJD89" s="227"/>
      <c r="QJE89" s="227"/>
      <c r="QJF89" s="227"/>
      <c r="QJG89" s="227"/>
      <c r="QJH89" s="227"/>
      <c r="QJI89" s="227"/>
      <c r="QJJ89" s="227"/>
      <c r="QJK89" s="227"/>
      <c r="QJL89" s="227"/>
      <c r="QJM89" s="227"/>
      <c r="QJN89" s="227"/>
      <c r="QJO89" s="227"/>
      <c r="QJP89" s="227"/>
      <c r="QJQ89" s="227"/>
      <c r="QJR89" s="227"/>
      <c r="QJS89" s="227"/>
      <c r="QJT89" s="227"/>
      <c r="QJU89" s="227"/>
      <c r="QJV89" s="227"/>
      <c r="QJW89" s="227"/>
      <c r="QJX89" s="227"/>
      <c r="QJY89" s="227"/>
      <c r="QJZ89" s="227"/>
      <c r="QKA89" s="227"/>
      <c r="QKB89" s="227"/>
      <c r="QKC89" s="227"/>
      <c r="QKD89" s="227"/>
      <c r="QKE89" s="227"/>
      <c r="QKF89" s="227"/>
      <c r="QKG89" s="227"/>
      <c r="QKH89" s="227"/>
      <c r="QKI89" s="227"/>
      <c r="QKJ89" s="227"/>
      <c r="QKK89" s="227"/>
      <c r="QKL89" s="227"/>
      <c r="QKM89" s="227"/>
      <c r="QKN89" s="227"/>
      <c r="QKO89" s="227"/>
      <c r="QKP89" s="227"/>
      <c r="QKQ89" s="227"/>
      <c r="QKR89" s="227"/>
      <c r="QKS89" s="227"/>
      <c r="QKT89" s="227"/>
      <c r="QKU89" s="227"/>
      <c r="QKV89" s="227"/>
      <c r="QKW89" s="227"/>
      <c r="QKX89" s="227"/>
      <c r="QKY89" s="227"/>
      <c r="QKZ89" s="227"/>
      <c r="QLA89" s="227"/>
      <c r="QLB89" s="227"/>
      <c r="QLC89" s="227"/>
      <c r="QLD89" s="227"/>
      <c r="QLE89" s="227"/>
      <c r="QLF89" s="227"/>
      <c r="QLG89" s="227"/>
      <c r="QLH89" s="227"/>
      <c r="QLI89" s="227"/>
      <c r="QLJ89" s="227"/>
      <c r="QLK89" s="227"/>
      <c r="QLL89" s="227"/>
      <c r="QLM89" s="227"/>
      <c r="QLN89" s="227"/>
      <c r="QLO89" s="227"/>
      <c r="QLP89" s="227"/>
      <c r="QLQ89" s="227"/>
      <c r="QLR89" s="227"/>
      <c r="QLS89" s="227"/>
      <c r="QLT89" s="227"/>
      <c r="QLU89" s="227"/>
      <c r="QLV89" s="227"/>
      <c r="QLW89" s="227"/>
      <c r="QLX89" s="227"/>
      <c r="QLY89" s="227"/>
      <c r="QLZ89" s="227"/>
      <c r="QMA89" s="227"/>
      <c r="QMB89" s="227"/>
      <c r="QMC89" s="227"/>
      <c r="QMD89" s="227"/>
      <c r="QME89" s="227"/>
      <c r="QMF89" s="227"/>
      <c r="QMG89" s="227"/>
      <c r="QMH89" s="227"/>
      <c r="QMI89" s="227"/>
      <c r="QMJ89" s="227"/>
      <c r="QMK89" s="227"/>
      <c r="QML89" s="227"/>
      <c r="QMM89" s="227"/>
      <c r="QMN89" s="227"/>
      <c r="QMO89" s="227"/>
      <c r="QMP89" s="227"/>
      <c r="QMQ89" s="227"/>
      <c r="QMR89" s="227"/>
      <c r="QMS89" s="227"/>
      <c r="QMT89" s="227"/>
      <c r="QMU89" s="227"/>
      <c r="QMV89" s="227"/>
      <c r="QMW89" s="227"/>
      <c r="QMX89" s="227"/>
      <c r="QMY89" s="227"/>
      <c r="QMZ89" s="227"/>
      <c r="QNA89" s="227"/>
      <c r="QNB89" s="227"/>
      <c r="QNC89" s="227"/>
      <c r="QND89" s="227"/>
      <c r="QNE89" s="227"/>
      <c r="QNF89" s="227"/>
      <c r="QNG89" s="227"/>
      <c r="QNH89" s="227"/>
      <c r="QNI89" s="227"/>
      <c r="QNJ89" s="227"/>
      <c r="QNK89" s="227"/>
      <c r="QNL89" s="227"/>
      <c r="QNM89" s="227"/>
      <c r="QNN89" s="227"/>
      <c r="QNO89" s="227"/>
      <c r="QNP89" s="227"/>
      <c r="QNQ89" s="227"/>
      <c r="QNR89" s="227"/>
      <c r="QNS89" s="227"/>
      <c r="QNT89" s="227"/>
      <c r="QNU89" s="227"/>
      <c r="QNV89" s="227"/>
      <c r="QNW89" s="227"/>
      <c r="QNX89" s="227"/>
      <c r="QNY89" s="227"/>
      <c r="QNZ89" s="227"/>
      <c r="QOA89" s="227"/>
      <c r="QOB89" s="227"/>
      <c r="QOC89" s="227"/>
      <c r="QOD89" s="227"/>
      <c r="QOE89" s="227"/>
      <c r="QOF89" s="227"/>
      <c r="QOG89" s="227"/>
      <c r="QOH89" s="227"/>
      <c r="QOI89" s="227"/>
      <c r="QOJ89" s="227"/>
      <c r="QOK89" s="227"/>
      <c r="QOL89" s="227"/>
      <c r="QOM89" s="227"/>
      <c r="QON89" s="227"/>
      <c r="QOO89" s="227"/>
      <c r="QOP89" s="227"/>
      <c r="QOQ89" s="227"/>
      <c r="QOR89" s="227"/>
      <c r="QOS89" s="227"/>
      <c r="QOT89" s="227"/>
      <c r="QOU89" s="227"/>
      <c r="QOV89" s="227"/>
      <c r="QOW89" s="227"/>
      <c r="QOX89" s="227"/>
      <c r="QOY89" s="227"/>
      <c r="QOZ89" s="227"/>
      <c r="QPA89" s="227"/>
      <c r="QPB89" s="227"/>
      <c r="QPC89" s="227"/>
      <c r="QPD89" s="227"/>
      <c r="QPE89" s="227"/>
      <c r="QPF89" s="227"/>
      <c r="QPG89" s="227"/>
      <c r="QPH89" s="227"/>
      <c r="QPI89" s="227"/>
      <c r="QPJ89" s="227"/>
      <c r="QPK89" s="227"/>
      <c r="QPL89" s="227"/>
      <c r="QPM89" s="227"/>
      <c r="QPN89" s="227"/>
      <c r="QPO89" s="227"/>
      <c r="QPP89" s="227"/>
      <c r="QPQ89" s="227"/>
      <c r="QPR89" s="227"/>
      <c r="QPS89" s="227"/>
      <c r="QPT89" s="227"/>
      <c r="QPU89" s="227"/>
      <c r="QPV89" s="227"/>
      <c r="QPW89" s="227"/>
      <c r="QPX89" s="227"/>
      <c r="QPY89" s="227"/>
      <c r="QPZ89" s="227"/>
      <c r="QQA89" s="227"/>
      <c r="QQB89" s="227"/>
      <c r="QQC89" s="227"/>
      <c r="QQD89" s="227"/>
      <c r="QQE89" s="227"/>
      <c r="QQF89" s="227"/>
      <c r="QQG89" s="227"/>
      <c r="QQH89" s="227"/>
      <c r="QQI89" s="227"/>
      <c r="QQJ89" s="227"/>
      <c r="QQK89" s="227"/>
      <c r="QQL89" s="227"/>
      <c r="QQM89" s="227"/>
      <c r="QQN89" s="227"/>
      <c r="QQO89" s="227"/>
      <c r="QQP89" s="227"/>
      <c r="QQQ89" s="227"/>
      <c r="QQR89" s="227"/>
      <c r="QQS89" s="227"/>
      <c r="QQT89" s="227"/>
      <c r="QQU89" s="227"/>
      <c r="QQV89" s="227"/>
      <c r="QQW89" s="227"/>
      <c r="QQX89" s="227"/>
      <c r="QQY89" s="227"/>
      <c r="QQZ89" s="227"/>
      <c r="QRA89" s="227"/>
      <c r="QRB89" s="227"/>
      <c r="QRC89" s="227"/>
      <c r="QRD89" s="227"/>
      <c r="QRE89" s="227"/>
      <c r="QRF89" s="227"/>
      <c r="QRG89" s="227"/>
      <c r="QRH89" s="227"/>
      <c r="QRI89" s="227"/>
      <c r="QRJ89" s="227"/>
      <c r="QRK89" s="227"/>
      <c r="QRL89" s="227"/>
      <c r="QRM89" s="227"/>
      <c r="QRN89" s="227"/>
      <c r="QRO89" s="227"/>
      <c r="QRP89" s="227"/>
      <c r="QRQ89" s="227"/>
      <c r="QRR89" s="227"/>
      <c r="QRS89" s="227"/>
      <c r="QRT89" s="227"/>
      <c r="QRU89" s="227"/>
      <c r="QRV89" s="227"/>
      <c r="QRW89" s="227"/>
      <c r="QRX89" s="227"/>
      <c r="QRY89" s="227"/>
      <c r="QRZ89" s="227"/>
      <c r="QSA89" s="227"/>
      <c r="QSB89" s="227"/>
      <c r="QSC89" s="227"/>
      <c r="QSD89" s="227"/>
      <c r="QSE89" s="227"/>
      <c r="QSF89" s="227"/>
      <c r="QSG89" s="227"/>
      <c r="QSH89" s="227"/>
      <c r="QSI89" s="227"/>
      <c r="QSJ89" s="227"/>
      <c r="QSK89" s="227"/>
      <c r="QSL89" s="227"/>
      <c r="QSM89" s="227"/>
      <c r="QSN89" s="227"/>
      <c r="QSO89" s="227"/>
      <c r="QSP89" s="227"/>
      <c r="QSQ89" s="227"/>
      <c r="QSR89" s="227"/>
      <c r="QSS89" s="227"/>
      <c r="QST89" s="227"/>
      <c r="QSU89" s="227"/>
      <c r="QSV89" s="227"/>
      <c r="QSW89" s="227"/>
      <c r="QSX89" s="227"/>
      <c r="QSY89" s="227"/>
      <c r="QSZ89" s="227"/>
      <c r="QTA89" s="227"/>
      <c r="QTB89" s="227"/>
      <c r="QTC89" s="227"/>
      <c r="QTD89" s="227"/>
      <c r="QTE89" s="227"/>
      <c r="QTF89" s="227"/>
      <c r="QTG89" s="227"/>
      <c r="QTH89" s="227"/>
      <c r="QTI89" s="227"/>
      <c r="QTJ89" s="227"/>
      <c r="QTK89" s="227"/>
      <c r="QTL89" s="227"/>
      <c r="QTM89" s="227"/>
      <c r="QTN89" s="227"/>
      <c r="QTO89" s="227"/>
      <c r="QTP89" s="227"/>
      <c r="QTQ89" s="227"/>
      <c r="QTR89" s="227"/>
      <c r="QTS89" s="227"/>
      <c r="QTT89" s="227"/>
      <c r="QTU89" s="227"/>
      <c r="QTV89" s="227"/>
      <c r="QTW89" s="227"/>
      <c r="QTX89" s="227"/>
      <c r="QTY89" s="227"/>
      <c r="QTZ89" s="227"/>
      <c r="QUA89" s="227"/>
      <c r="QUB89" s="227"/>
      <c r="QUC89" s="227"/>
      <c r="QUD89" s="227"/>
      <c r="QUE89" s="227"/>
      <c r="QUF89" s="227"/>
      <c r="QUG89" s="227"/>
      <c r="QUH89" s="227"/>
      <c r="QUI89" s="227"/>
      <c r="QUJ89" s="227"/>
      <c r="QUK89" s="227"/>
      <c r="QUL89" s="227"/>
      <c r="QUM89" s="227"/>
      <c r="QUN89" s="227"/>
      <c r="QUO89" s="227"/>
      <c r="QUP89" s="227"/>
      <c r="QUQ89" s="227"/>
      <c r="QUR89" s="227"/>
      <c r="QUS89" s="227"/>
      <c r="QUT89" s="227"/>
      <c r="QUU89" s="227"/>
      <c r="QUV89" s="227"/>
      <c r="QUW89" s="227"/>
      <c r="QUX89" s="227"/>
      <c r="QUY89" s="227"/>
      <c r="QUZ89" s="227"/>
      <c r="QVA89" s="227"/>
      <c r="QVB89" s="227"/>
      <c r="QVC89" s="227"/>
      <c r="QVD89" s="227"/>
      <c r="QVE89" s="227"/>
      <c r="QVF89" s="227"/>
      <c r="QVG89" s="227"/>
      <c r="QVH89" s="227"/>
      <c r="QVI89" s="227"/>
      <c r="QVJ89" s="227"/>
      <c r="QVK89" s="227"/>
      <c r="QVL89" s="227"/>
      <c r="QVM89" s="227"/>
      <c r="QVN89" s="227"/>
      <c r="QVO89" s="227"/>
      <c r="QVP89" s="227"/>
      <c r="QVQ89" s="227"/>
      <c r="QVR89" s="227"/>
      <c r="QVS89" s="227"/>
      <c r="QVT89" s="227"/>
      <c r="QVU89" s="227"/>
      <c r="QVV89" s="227"/>
      <c r="QVW89" s="227"/>
      <c r="QVX89" s="227"/>
      <c r="QVY89" s="227"/>
      <c r="QVZ89" s="227"/>
      <c r="QWA89" s="227"/>
      <c r="QWB89" s="227"/>
      <c r="QWC89" s="227"/>
      <c r="QWD89" s="227"/>
      <c r="QWE89" s="227"/>
      <c r="QWF89" s="227"/>
      <c r="QWG89" s="227"/>
      <c r="QWH89" s="227"/>
      <c r="QWI89" s="227"/>
      <c r="QWJ89" s="227"/>
      <c r="QWK89" s="227"/>
      <c r="QWL89" s="227"/>
      <c r="QWM89" s="227"/>
      <c r="QWN89" s="227"/>
      <c r="QWO89" s="227"/>
      <c r="QWP89" s="227"/>
      <c r="QWQ89" s="227"/>
      <c r="QWR89" s="227"/>
      <c r="QWS89" s="227"/>
      <c r="QWT89" s="227"/>
      <c r="QWU89" s="227"/>
      <c r="QWV89" s="227"/>
      <c r="QWW89" s="227"/>
      <c r="QWX89" s="227"/>
      <c r="QWY89" s="227"/>
      <c r="QWZ89" s="227"/>
      <c r="QXA89" s="227"/>
      <c r="QXB89" s="227"/>
      <c r="QXC89" s="227"/>
      <c r="QXD89" s="227"/>
      <c r="QXE89" s="227"/>
      <c r="QXF89" s="227"/>
      <c r="QXG89" s="227"/>
      <c r="QXH89" s="227"/>
      <c r="QXI89" s="227"/>
      <c r="QXJ89" s="227"/>
      <c r="QXK89" s="227"/>
      <c r="QXL89" s="227"/>
      <c r="QXM89" s="227"/>
      <c r="QXN89" s="227"/>
      <c r="QXO89" s="227"/>
      <c r="QXP89" s="227"/>
      <c r="QXQ89" s="227"/>
      <c r="QXR89" s="227"/>
      <c r="QXS89" s="227"/>
      <c r="QXT89" s="227"/>
      <c r="QXU89" s="227"/>
      <c r="QXV89" s="227"/>
      <c r="QXW89" s="227"/>
      <c r="QXX89" s="227"/>
      <c r="QXY89" s="227"/>
      <c r="QXZ89" s="227"/>
      <c r="QYA89" s="227"/>
      <c r="QYB89" s="227"/>
      <c r="QYC89" s="227"/>
      <c r="QYD89" s="227"/>
      <c r="QYE89" s="227"/>
      <c r="QYF89" s="227"/>
      <c r="QYG89" s="227"/>
      <c r="QYH89" s="227"/>
      <c r="QYI89" s="227"/>
      <c r="QYJ89" s="227"/>
      <c r="QYK89" s="227"/>
      <c r="QYL89" s="227"/>
      <c r="QYM89" s="227"/>
      <c r="QYN89" s="227"/>
      <c r="QYO89" s="227"/>
      <c r="QYP89" s="227"/>
      <c r="QYQ89" s="227"/>
      <c r="QYR89" s="227"/>
      <c r="QYS89" s="227"/>
      <c r="QYT89" s="227"/>
      <c r="QYU89" s="227"/>
      <c r="QYV89" s="227"/>
      <c r="QYW89" s="227"/>
      <c r="QYX89" s="227"/>
      <c r="QYY89" s="227"/>
      <c r="QYZ89" s="227"/>
      <c r="QZA89" s="227"/>
      <c r="QZB89" s="227"/>
      <c r="QZC89" s="227"/>
      <c r="QZD89" s="227"/>
      <c r="QZE89" s="227"/>
      <c r="QZF89" s="227"/>
      <c r="QZG89" s="227"/>
      <c r="QZH89" s="227"/>
      <c r="QZI89" s="227"/>
      <c r="QZJ89" s="227"/>
      <c r="QZK89" s="227"/>
      <c r="QZL89" s="227"/>
      <c r="QZM89" s="227"/>
      <c r="QZN89" s="227"/>
      <c r="QZO89" s="227"/>
      <c r="QZP89" s="227"/>
      <c r="QZQ89" s="227"/>
      <c r="QZR89" s="227"/>
      <c r="QZS89" s="227"/>
      <c r="QZT89" s="227"/>
      <c r="QZU89" s="227"/>
      <c r="QZV89" s="227"/>
      <c r="QZW89" s="227"/>
      <c r="QZX89" s="227"/>
      <c r="QZY89" s="227"/>
      <c r="QZZ89" s="227"/>
      <c r="RAA89" s="227"/>
      <c r="RAB89" s="227"/>
      <c r="RAC89" s="227"/>
      <c r="RAD89" s="227"/>
      <c r="RAE89" s="227"/>
      <c r="RAF89" s="227"/>
      <c r="RAG89" s="227"/>
      <c r="RAH89" s="227"/>
      <c r="RAI89" s="227"/>
      <c r="RAJ89" s="227"/>
      <c r="RAK89" s="227"/>
      <c r="RAL89" s="227"/>
      <c r="RAM89" s="227"/>
      <c r="RAN89" s="227"/>
      <c r="RAO89" s="227"/>
      <c r="RAP89" s="227"/>
      <c r="RAQ89" s="227"/>
      <c r="RAR89" s="227"/>
      <c r="RAS89" s="227"/>
      <c r="RAT89" s="227"/>
      <c r="RAU89" s="227"/>
      <c r="RAV89" s="227"/>
      <c r="RAW89" s="227"/>
      <c r="RAX89" s="227"/>
      <c r="RAY89" s="227"/>
      <c r="RAZ89" s="227"/>
      <c r="RBA89" s="227"/>
      <c r="RBB89" s="227"/>
      <c r="RBC89" s="227"/>
      <c r="RBD89" s="227"/>
      <c r="RBE89" s="227"/>
      <c r="RBF89" s="227"/>
      <c r="RBG89" s="227"/>
      <c r="RBH89" s="227"/>
      <c r="RBI89" s="227"/>
      <c r="RBJ89" s="227"/>
      <c r="RBK89" s="227"/>
      <c r="RBL89" s="227"/>
      <c r="RBM89" s="227"/>
      <c r="RBN89" s="227"/>
      <c r="RBO89" s="227"/>
      <c r="RBP89" s="227"/>
      <c r="RBQ89" s="227"/>
      <c r="RBR89" s="227"/>
      <c r="RBS89" s="227"/>
      <c r="RBT89" s="227"/>
      <c r="RBU89" s="227"/>
      <c r="RBV89" s="227"/>
      <c r="RBW89" s="227"/>
      <c r="RBX89" s="227"/>
      <c r="RBY89" s="227"/>
      <c r="RBZ89" s="227"/>
      <c r="RCA89" s="227"/>
      <c r="RCB89" s="227"/>
      <c r="RCC89" s="227"/>
      <c r="RCD89" s="227"/>
      <c r="RCE89" s="227"/>
      <c r="RCF89" s="227"/>
      <c r="RCG89" s="227"/>
      <c r="RCH89" s="227"/>
      <c r="RCI89" s="227"/>
      <c r="RCJ89" s="227"/>
      <c r="RCK89" s="227"/>
      <c r="RCL89" s="227"/>
      <c r="RCM89" s="227"/>
      <c r="RCN89" s="227"/>
      <c r="RCO89" s="227"/>
      <c r="RCP89" s="227"/>
      <c r="RCQ89" s="227"/>
      <c r="RCR89" s="227"/>
      <c r="RCS89" s="227"/>
      <c r="RCT89" s="227"/>
      <c r="RCU89" s="227"/>
      <c r="RCV89" s="227"/>
      <c r="RCW89" s="227"/>
      <c r="RCX89" s="227"/>
      <c r="RCY89" s="227"/>
      <c r="RCZ89" s="227"/>
      <c r="RDA89" s="227"/>
      <c r="RDB89" s="227"/>
      <c r="RDC89" s="227"/>
      <c r="RDD89" s="227"/>
      <c r="RDE89" s="227"/>
      <c r="RDF89" s="227"/>
      <c r="RDG89" s="227"/>
      <c r="RDH89" s="227"/>
      <c r="RDI89" s="227"/>
      <c r="RDJ89" s="227"/>
      <c r="RDK89" s="227"/>
      <c r="RDL89" s="227"/>
      <c r="RDM89" s="227"/>
      <c r="RDN89" s="227"/>
      <c r="RDO89" s="227"/>
      <c r="RDP89" s="227"/>
      <c r="RDQ89" s="227"/>
      <c r="RDR89" s="227"/>
      <c r="RDS89" s="227"/>
      <c r="RDT89" s="227"/>
      <c r="RDU89" s="227"/>
      <c r="RDV89" s="227"/>
      <c r="RDW89" s="227"/>
      <c r="RDX89" s="227"/>
      <c r="RDY89" s="227"/>
      <c r="RDZ89" s="227"/>
      <c r="REA89" s="227"/>
      <c r="REB89" s="227"/>
      <c r="REC89" s="227"/>
      <c r="RED89" s="227"/>
      <c r="REE89" s="227"/>
      <c r="REF89" s="227"/>
      <c r="REG89" s="227"/>
      <c r="REH89" s="227"/>
      <c r="REI89" s="227"/>
      <c r="REJ89" s="227"/>
      <c r="REK89" s="227"/>
      <c r="REL89" s="227"/>
      <c r="REM89" s="227"/>
      <c r="REN89" s="227"/>
      <c r="REO89" s="227"/>
      <c r="REP89" s="227"/>
      <c r="REQ89" s="227"/>
      <c r="RER89" s="227"/>
      <c r="RES89" s="227"/>
      <c r="RET89" s="227"/>
      <c r="REU89" s="227"/>
      <c r="REV89" s="227"/>
      <c r="REW89" s="227"/>
      <c r="REX89" s="227"/>
      <c r="REY89" s="227"/>
      <c r="REZ89" s="227"/>
      <c r="RFA89" s="227"/>
      <c r="RFB89" s="227"/>
      <c r="RFC89" s="227"/>
      <c r="RFD89" s="227"/>
      <c r="RFE89" s="227"/>
      <c r="RFF89" s="227"/>
      <c r="RFG89" s="227"/>
      <c r="RFH89" s="227"/>
      <c r="RFI89" s="227"/>
      <c r="RFJ89" s="227"/>
      <c r="RFK89" s="227"/>
      <c r="RFL89" s="227"/>
      <c r="RFM89" s="227"/>
      <c r="RFN89" s="227"/>
      <c r="RFO89" s="227"/>
      <c r="RFP89" s="227"/>
      <c r="RFQ89" s="227"/>
      <c r="RFR89" s="227"/>
      <c r="RFS89" s="227"/>
      <c r="RFT89" s="227"/>
      <c r="RFU89" s="227"/>
      <c r="RFV89" s="227"/>
      <c r="RFW89" s="227"/>
      <c r="RFX89" s="227"/>
      <c r="RFY89" s="227"/>
      <c r="RFZ89" s="227"/>
      <c r="RGA89" s="227"/>
      <c r="RGB89" s="227"/>
      <c r="RGC89" s="227"/>
      <c r="RGD89" s="227"/>
      <c r="RGE89" s="227"/>
      <c r="RGF89" s="227"/>
      <c r="RGG89" s="227"/>
      <c r="RGH89" s="227"/>
      <c r="RGI89" s="227"/>
      <c r="RGJ89" s="227"/>
      <c r="RGK89" s="227"/>
      <c r="RGL89" s="227"/>
      <c r="RGM89" s="227"/>
      <c r="RGN89" s="227"/>
      <c r="RGO89" s="227"/>
      <c r="RGP89" s="227"/>
      <c r="RGQ89" s="227"/>
      <c r="RGR89" s="227"/>
      <c r="RGS89" s="227"/>
      <c r="RGT89" s="227"/>
      <c r="RGU89" s="227"/>
      <c r="RGV89" s="227"/>
      <c r="RGW89" s="227"/>
      <c r="RGX89" s="227"/>
      <c r="RGY89" s="227"/>
      <c r="RGZ89" s="227"/>
      <c r="RHA89" s="227"/>
      <c r="RHB89" s="227"/>
      <c r="RHC89" s="227"/>
      <c r="RHD89" s="227"/>
      <c r="RHE89" s="227"/>
      <c r="RHF89" s="227"/>
      <c r="RHG89" s="227"/>
      <c r="RHH89" s="227"/>
      <c r="RHI89" s="227"/>
      <c r="RHJ89" s="227"/>
      <c r="RHK89" s="227"/>
      <c r="RHL89" s="227"/>
      <c r="RHM89" s="227"/>
      <c r="RHN89" s="227"/>
      <c r="RHO89" s="227"/>
      <c r="RHP89" s="227"/>
      <c r="RHQ89" s="227"/>
      <c r="RHR89" s="227"/>
      <c r="RHS89" s="227"/>
      <c r="RHT89" s="227"/>
      <c r="RHU89" s="227"/>
      <c r="RHV89" s="227"/>
      <c r="RHW89" s="227"/>
      <c r="RHX89" s="227"/>
      <c r="RHY89" s="227"/>
      <c r="RHZ89" s="227"/>
      <c r="RIA89" s="227"/>
      <c r="RIB89" s="227"/>
      <c r="RIC89" s="227"/>
      <c r="RID89" s="227"/>
      <c r="RIE89" s="227"/>
      <c r="RIF89" s="227"/>
      <c r="RIG89" s="227"/>
      <c r="RIH89" s="227"/>
      <c r="RII89" s="227"/>
      <c r="RIJ89" s="227"/>
      <c r="RIK89" s="227"/>
      <c r="RIL89" s="227"/>
      <c r="RIM89" s="227"/>
      <c r="RIN89" s="227"/>
      <c r="RIO89" s="227"/>
      <c r="RIP89" s="227"/>
      <c r="RIQ89" s="227"/>
      <c r="RIR89" s="227"/>
      <c r="RIS89" s="227"/>
      <c r="RIT89" s="227"/>
      <c r="RIU89" s="227"/>
      <c r="RIV89" s="227"/>
      <c r="RIW89" s="227"/>
      <c r="RIX89" s="227"/>
      <c r="RIY89" s="227"/>
      <c r="RIZ89" s="227"/>
      <c r="RJA89" s="227"/>
      <c r="RJB89" s="227"/>
      <c r="RJC89" s="227"/>
      <c r="RJD89" s="227"/>
      <c r="RJE89" s="227"/>
      <c r="RJF89" s="227"/>
      <c r="RJG89" s="227"/>
      <c r="RJH89" s="227"/>
      <c r="RJI89" s="227"/>
      <c r="RJJ89" s="227"/>
      <c r="RJK89" s="227"/>
      <c r="RJL89" s="227"/>
      <c r="RJM89" s="227"/>
      <c r="RJN89" s="227"/>
      <c r="RJO89" s="227"/>
      <c r="RJP89" s="227"/>
      <c r="RJQ89" s="227"/>
      <c r="RJR89" s="227"/>
      <c r="RJS89" s="227"/>
      <c r="RJT89" s="227"/>
      <c r="RJU89" s="227"/>
      <c r="RJV89" s="227"/>
      <c r="RJW89" s="227"/>
      <c r="RJX89" s="227"/>
      <c r="RJY89" s="227"/>
      <c r="RJZ89" s="227"/>
      <c r="RKA89" s="227"/>
      <c r="RKB89" s="227"/>
      <c r="RKC89" s="227"/>
      <c r="RKD89" s="227"/>
      <c r="RKE89" s="227"/>
      <c r="RKF89" s="227"/>
      <c r="RKG89" s="227"/>
      <c r="RKH89" s="227"/>
      <c r="RKI89" s="227"/>
      <c r="RKJ89" s="227"/>
      <c r="RKK89" s="227"/>
      <c r="RKL89" s="227"/>
      <c r="RKM89" s="227"/>
      <c r="RKN89" s="227"/>
      <c r="RKO89" s="227"/>
      <c r="RKP89" s="227"/>
      <c r="RKQ89" s="227"/>
      <c r="RKR89" s="227"/>
      <c r="RKS89" s="227"/>
      <c r="RKT89" s="227"/>
      <c r="RKU89" s="227"/>
      <c r="RKV89" s="227"/>
      <c r="RKW89" s="227"/>
      <c r="RKX89" s="227"/>
      <c r="RKY89" s="227"/>
      <c r="RKZ89" s="227"/>
      <c r="RLA89" s="227"/>
      <c r="RLB89" s="227"/>
      <c r="RLC89" s="227"/>
      <c r="RLD89" s="227"/>
      <c r="RLE89" s="227"/>
      <c r="RLF89" s="227"/>
      <c r="RLG89" s="227"/>
      <c r="RLH89" s="227"/>
      <c r="RLI89" s="227"/>
      <c r="RLJ89" s="227"/>
      <c r="RLK89" s="227"/>
      <c r="RLL89" s="227"/>
      <c r="RLM89" s="227"/>
      <c r="RLN89" s="227"/>
      <c r="RLO89" s="227"/>
      <c r="RLP89" s="227"/>
      <c r="RLQ89" s="227"/>
      <c r="RLR89" s="227"/>
      <c r="RLS89" s="227"/>
      <c r="RLT89" s="227"/>
      <c r="RLU89" s="227"/>
      <c r="RLV89" s="227"/>
      <c r="RLW89" s="227"/>
      <c r="RLX89" s="227"/>
      <c r="RLY89" s="227"/>
      <c r="RLZ89" s="227"/>
      <c r="RMA89" s="227"/>
      <c r="RMB89" s="227"/>
      <c r="RMC89" s="227"/>
      <c r="RMD89" s="227"/>
      <c r="RME89" s="227"/>
      <c r="RMF89" s="227"/>
      <c r="RMG89" s="227"/>
      <c r="RMH89" s="227"/>
      <c r="RMI89" s="227"/>
      <c r="RMJ89" s="227"/>
      <c r="RMK89" s="227"/>
      <c r="RML89" s="227"/>
      <c r="RMM89" s="227"/>
      <c r="RMN89" s="227"/>
      <c r="RMO89" s="227"/>
      <c r="RMP89" s="227"/>
      <c r="RMQ89" s="227"/>
      <c r="RMR89" s="227"/>
      <c r="RMS89" s="227"/>
      <c r="RMT89" s="227"/>
      <c r="RMU89" s="227"/>
      <c r="RMV89" s="227"/>
      <c r="RMW89" s="227"/>
      <c r="RMX89" s="227"/>
      <c r="RMY89" s="227"/>
      <c r="RMZ89" s="227"/>
      <c r="RNA89" s="227"/>
      <c r="RNB89" s="227"/>
      <c r="RNC89" s="227"/>
      <c r="RND89" s="227"/>
      <c r="RNE89" s="227"/>
      <c r="RNF89" s="227"/>
      <c r="RNG89" s="227"/>
      <c r="RNH89" s="227"/>
      <c r="RNI89" s="227"/>
      <c r="RNJ89" s="227"/>
      <c r="RNK89" s="227"/>
      <c r="RNL89" s="227"/>
      <c r="RNM89" s="227"/>
      <c r="RNN89" s="227"/>
      <c r="RNO89" s="227"/>
      <c r="RNP89" s="227"/>
      <c r="RNQ89" s="227"/>
      <c r="RNR89" s="227"/>
      <c r="RNS89" s="227"/>
      <c r="RNT89" s="227"/>
      <c r="RNU89" s="227"/>
      <c r="RNV89" s="227"/>
      <c r="RNW89" s="227"/>
      <c r="RNX89" s="227"/>
      <c r="RNY89" s="227"/>
      <c r="RNZ89" s="227"/>
      <c r="ROA89" s="227"/>
      <c r="ROB89" s="227"/>
      <c r="ROC89" s="227"/>
      <c r="ROD89" s="227"/>
      <c r="ROE89" s="227"/>
      <c r="ROF89" s="227"/>
      <c r="ROG89" s="227"/>
      <c r="ROH89" s="227"/>
      <c r="ROI89" s="227"/>
      <c r="ROJ89" s="227"/>
      <c r="ROK89" s="227"/>
      <c r="ROL89" s="227"/>
      <c r="ROM89" s="227"/>
      <c r="RON89" s="227"/>
      <c r="ROO89" s="227"/>
      <c r="ROP89" s="227"/>
      <c r="ROQ89" s="227"/>
      <c r="ROR89" s="227"/>
      <c r="ROS89" s="227"/>
      <c r="ROT89" s="227"/>
      <c r="ROU89" s="227"/>
      <c r="ROV89" s="227"/>
      <c r="ROW89" s="227"/>
      <c r="ROX89" s="227"/>
      <c r="ROY89" s="227"/>
      <c r="ROZ89" s="227"/>
      <c r="RPA89" s="227"/>
      <c r="RPB89" s="227"/>
      <c r="RPC89" s="227"/>
      <c r="RPD89" s="227"/>
      <c r="RPE89" s="227"/>
      <c r="RPF89" s="227"/>
      <c r="RPG89" s="227"/>
      <c r="RPH89" s="227"/>
      <c r="RPI89" s="227"/>
      <c r="RPJ89" s="227"/>
      <c r="RPK89" s="227"/>
      <c r="RPL89" s="227"/>
      <c r="RPM89" s="227"/>
      <c r="RPN89" s="227"/>
      <c r="RPO89" s="227"/>
      <c r="RPP89" s="227"/>
      <c r="RPQ89" s="227"/>
      <c r="RPR89" s="227"/>
      <c r="RPS89" s="227"/>
      <c r="RPT89" s="227"/>
      <c r="RPU89" s="227"/>
      <c r="RPV89" s="227"/>
      <c r="RPW89" s="227"/>
      <c r="RPX89" s="227"/>
      <c r="RPY89" s="227"/>
      <c r="RPZ89" s="227"/>
      <c r="RQA89" s="227"/>
      <c r="RQB89" s="227"/>
      <c r="RQC89" s="227"/>
      <c r="RQD89" s="227"/>
      <c r="RQE89" s="227"/>
      <c r="RQF89" s="227"/>
      <c r="RQG89" s="227"/>
      <c r="RQH89" s="227"/>
      <c r="RQI89" s="227"/>
      <c r="RQJ89" s="227"/>
      <c r="RQK89" s="227"/>
      <c r="RQL89" s="227"/>
      <c r="RQM89" s="227"/>
      <c r="RQN89" s="227"/>
      <c r="RQO89" s="227"/>
      <c r="RQP89" s="227"/>
      <c r="RQQ89" s="227"/>
      <c r="RQR89" s="227"/>
      <c r="RQS89" s="227"/>
      <c r="RQT89" s="227"/>
      <c r="RQU89" s="227"/>
      <c r="RQV89" s="227"/>
      <c r="RQW89" s="227"/>
      <c r="RQX89" s="227"/>
      <c r="RQY89" s="227"/>
      <c r="RQZ89" s="227"/>
      <c r="RRA89" s="227"/>
      <c r="RRB89" s="227"/>
      <c r="RRC89" s="227"/>
      <c r="RRD89" s="227"/>
      <c r="RRE89" s="227"/>
      <c r="RRF89" s="227"/>
      <c r="RRG89" s="227"/>
      <c r="RRH89" s="227"/>
      <c r="RRI89" s="227"/>
      <c r="RRJ89" s="227"/>
      <c r="RRK89" s="227"/>
      <c r="RRL89" s="227"/>
      <c r="RRM89" s="227"/>
      <c r="RRN89" s="227"/>
      <c r="RRO89" s="227"/>
      <c r="RRP89" s="227"/>
      <c r="RRQ89" s="227"/>
      <c r="RRR89" s="227"/>
      <c r="RRS89" s="227"/>
      <c r="RRT89" s="227"/>
      <c r="RRU89" s="227"/>
      <c r="RRV89" s="227"/>
      <c r="RRW89" s="227"/>
      <c r="RRX89" s="227"/>
      <c r="RRY89" s="227"/>
      <c r="RRZ89" s="227"/>
      <c r="RSA89" s="227"/>
      <c r="RSB89" s="227"/>
      <c r="RSC89" s="227"/>
      <c r="RSD89" s="227"/>
      <c r="RSE89" s="227"/>
      <c r="RSF89" s="227"/>
      <c r="RSG89" s="227"/>
      <c r="RSH89" s="227"/>
      <c r="RSI89" s="227"/>
      <c r="RSJ89" s="227"/>
      <c r="RSK89" s="227"/>
      <c r="RSL89" s="227"/>
      <c r="RSM89" s="227"/>
      <c r="RSN89" s="227"/>
      <c r="RSO89" s="227"/>
      <c r="RSP89" s="227"/>
      <c r="RSQ89" s="227"/>
      <c r="RSR89" s="227"/>
      <c r="RSS89" s="227"/>
      <c r="RST89" s="227"/>
      <c r="RSU89" s="227"/>
      <c r="RSV89" s="227"/>
      <c r="RSW89" s="227"/>
      <c r="RSX89" s="227"/>
      <c r="RSY89" s="227"/>
      <c r="RSZ89" s="227"/>
      <c r="RTA89" s="227"/>
      <c r="RTB89" s="227"/>
      <c r="RTC89" s="227"/>
      <c r="RTD89" s="227"/>
      <c r="RTE89" s="227"/>
      <c r="RTF89" s="227"/>
      <c r="RTG89" s="227"/>
      <c r="RTH89" s="227"/>
      <c r="RTI89" s="227"/>
      <c r="RTJ89" s="227"/>
      <c r="RTK89" s="227"/>
      <c r="RTL89" s="227"/>
      <c r="RTM89" s="227"/>
      <c r="RTN89" s="227"/>
      <c r="RTO89" s="227"/>
      <c r="RTP89" s="227"/>
      <c r="RTQ89" s="227"/>
      <c r="RTR89" s="227"/>
      <c r="RTS89" s="227"/>
      <c r="RTT89" s="227"/>
      <c r="RTU89" s="227"/>
      <c r="RTV89" s="227"/>
      <c r="RTW89" s="227"/>
      <c r="RTX89" s="227"/>
      <c r="RTY89" s="227"/>
      <c r="RTZ89" s="227"/>
      <c r="RUA89" s="227"/>
      <c r="RUB89" s="227"/>
      <c r="RUC89" s="227"/>
      <c r="RUD89" s="227"/>
      <c r="RUE89" s="227"/>
      <c r="RUF89" s="227"/>
      <c r="RUG89" s="227"/>
      <c r="RUH89" s="227"/>
      <c r="RUI89" s="227"/>
      <c r="RUJ89" s="227"/>
      <c r="RUK89" s="227"/>
      <c r="RUL89" s="227"/>
      <c r="RUM89" s="227"/>
      <c r="RUN89" s="227"/>
      <c r="RUO89" s="227"/>
      <c r="RUP89" s="227"/>
      <c r="RUQ89" s="227"/>
      <c r="RUR89" s="227"/>
      <c r="RUS89" s="227"/>
      <c r="RUT89" s="227"/>
      <c r="RUU89" s="227"/>
      <c r="RUV89" s="227"/>
      <c r="RUW89" s="227"/>
      <c r="RUX89" s="227"/>
      <c r="RUY89" s="227"/>
      <c r="RUZ89" s="227"/>
      <c r="RVA89" s="227"/>
      <c r="RVB89" s="227"/>
      <c r="RVC89" s="227"/>
      <c r="RVD89" s="227"/>
      <c r="RVE89" s="227"/>
      <c r="RVF89" s="227"/>
      <c r="RVG89" s="227"/>
      <c r="RVH89" s="227"/>
      <c r="RVI89" s="227"/>
      <c r="RVJ89" s="227"/>
      <c r="RVK89" s="227"/>
      <c r="RVL89" s="227"/>
      <c r="RVM89" s="227"/>
      <c r="RVN89" s="227"/>
      <c r="RVO89" s="227"/>
      <c r="RVP89" s="227"/>
      <c r="RVQ89" s="227"/>
      <c r="RVR89" s="227"/>
      <c r="RVS89" s="227"/>
      <c r="RVT89" s="227"/>
      <c r="RVU89" s="227"/>
      <c r="RVV89" s="227"/>
      <c r="RVW89" s="227"/>
      <c r="RVX89" s="227"/>
      <c r="RVY89" s="227"/>
      <c r="RVZ89" s="227"/>
      <c r="RWA89" s="227"/>
      <c r="RWB89" s="227"/>
      <c r="RWC89" s="227"/>
      <c r="RWD89" s="227"/>
      <c r="RWE89" s="227"/>
      <c r="RWF89" s="227"/>
      <c r="RWG89" s="227"/>
      <c r="RWH89" s="227"/>
      <c r="RWI89" s="227"/>
      <c r="RWJ89" s="227"/>
      <c r="RWK89" s="227"/>
      <c r="RWL89" s="227"/>
      <c r="RWM89" s="227"/>
      <c r="RWN89" s="227"/>
      <c r="RWO89" s="227"/>
      <c r="RWP89" s="227"/>
      <c r="RWQ89" s="227"/>
      <c r="RWR89" s="227"/>
      <c r="RWS89" s="227"/>
      <c r="RWT89" s="227"/>
      <c r="RWU89" s="227"/>
      <c r="RWV89" s="227"/>
      <c r="RWW89" s="227"/>
      <c r="RWX89" s="227"/>
      <c r="RWY89" s="227"/>
      <c r="RWZ89" s="227"/>
      <c r="RXA89" s="227"/>
      <c r="RXB89" s="227"/>
      <c r="RXC89" s="227"/>
      <c r="RXD89" s="227"/>
      <c r="RXE89" s="227"/>
      <c r="RXF89" s="227"/>
      <c r="RXG89" s="227"/>
      <c r="RXH89" s="227"/>
      <c r="RXI89" s="227"/>
      <c r="RXJ89" s="227"/>
      <c r="RXK89" s="227"/>
      <c r="RXL89" s="227"/>
      <c r="RXM89" s="227"/>
      <c r="RXN89" s="227"/>
      <c r="RXO89" s="227"/>
      <c r="RXP89" s="227"/>
      <c r="RXQ89" s="227"/>
      <c r="RXR89" s="227"/>
      <c r="RXS89" s="227"/>
      <c r="RXT89" s="227"/>
      <c r="RXU89" s="227"/>
      <c r="RXV89" s="227"/>
      <c r="RXW89" s="227"/>
      <c r="RXX89" s="227"/>
      <c r="RXY89" s="227"/>
      <c r="RXZ89" s="227"/>
      <c r="RYA89" s="227"/>
      <c r="RYB89" s="227"/>
      <c r="RYC89" s="227"/>
      <c r="RYD89" s="227"/>
      <c r="RYE89" s="227"/>
      <c r="RYF89" s="227"/>
      <c r="RYG89" s="227"/>
      <c r="RYH89" s="227"/>
      <c r="RYI89" s="227"/>
      <c r="RYJ89" s="227"/>
      <c r="RYK89" s="227"/>
      <c r="RYL89" s="227"/>
      <c r="RYM89" s="227"/>
      <c r="RYN89" s="227"/>
      <c r="RYO89" s="227"/>
      <c r="RYP89" s="227"/>
      <c r="RYQ89" s="227"/>
      <c r="RYR89" s="227"/>
      <c r="RYS89" s="227"/>
      <c r="RYT89" s="227"/>
      <c r="RYU89" s="227"/>
      <c r="RYV89" s="227"/>
      <c r="RYW89" s="227"/>
      <c r="RYX89" s="227"/>
      <c r="RYY89" s="227"/>
      <c r="RYZ89" s="227"/>
      <c r="RZA89" s="227"/>
      <c r="RZB89" s="227"/>
      <c r="RZC89" s="227"/>
      <c r="RZD89" s="227"/>
      <c r="RZE89" s="227"/>
      <c r="RZF89" s="227"/>
      <c r="RZG89" s="227"/>
      <c r="RZH89" s="227"/>
      <c r="RZI89" s="227"/>
      <c r="RZJ89" s="227"/>
      <c r="RZK89" s="227"/>
      <c r="RZL89" s="227"/>
      <c r="RZM89" s="227"/>
      <c r="RZN89" s="227"/>
      <c r="RZO89" s="227"/>
      <c r="RZP89" s="227"/>
      <c r="RZQ89" s="227"/>
      <c r="RZR89" s="227"/>
      <c r="RZS89" s="227"/>
      <c r="RZT89" s="227"/>
      <c r="RZU89" s="227"/>
      <c r="RZV89" s="227"/>
      <c r="RZW89" s="227"/>
      <c r="RZX89" s="227"/>
      <c r="RZY89" s="227"/>
      <c r="RZZ89" s="227"/>
      <c r="SAA89" s="227"/>
      <c r="SAB89" s="227"/>
      <c r="SAC89" s="227"/>
      <c r="SAD89" s="227"/>
      <c r="SAE89" s="227"/>
      <c r="SAF89" s="227"/>
      <c r="SAG89" s="227"/>
      <c r="SAH89" s="227"/>
      <c r="SAI89" s="227"/>
      <c r="SAJ89" s="227"/>
      <c r="SAK89" s="227"/>
      <c r="SAL89" s="227"/>
      <c r="SAM89" s="227"/>
      <c r="SAN89" s="227"/>
      <c r="SAO89" s="227"/>
      <c r="SAP89" s="227"/>
      <c r="SAQ89" s="227"/>
      <c r="SAR89" s="227"/>
      <c r="SAS89" s="227"/>
      <c r="SAT89" s="227"/>
      <c r="SAU89" s="227"/>
      <c r="SAV89" s="227"/>
      <c r="SAW89" s="227"/>
      <c r="SAX89" s="227"/>
      <c r="SAY89" s="227"/>
      <c r="SAZ89" s="227"/>
      <c r="SBA89" s="227"/>
      <c r="SBB89" s="227"/>
      <c r="SBC89" s="227"/>
      <c r="SBD89" s="227"/>
      <c r="SBE89" s="227"/>
      <c r="SBF89" s="227"/>
      <c r="SBG89" s="227"/>
      <c r="SBH89" s="227"/>
      <c r="SBI89" s="227"/>
      <c r="SBJ89" s="227"/>
      <c r="SBK89" s="227"/>
      <c r="SBL89" s="227"/>
      <c r="SBM89" s="227"/>
      <c r="SBN89" s="227"/>
      <c r="SBO89" s="227"/>
      <c r="SBP89" s="227"/>
      <c r="SBQ89" s="227"/>
      <c r="SBR89" s="227"/>
      <c r="SBS89" s="227"/>
      <c r="SBT89" s="227"/>
      <c r="SBU89" s="227"/>
      <c r="SBV89" s="227"/>
      <c r="SBW89" s="227"/>
      <c r="SBX89" s="227"/>
      <c r="SBY89" s="227"/>
      <c r="SBZ89" s="227"/>
      <c r="SCA89" s="227"/>
      <c r="SCB89" s="227"/>
      <c r="SCC89" s="227"/>
      <c r="SCD89" s="227"/>
      <c r="SCE89" s="227"/>
      <c r="SCF89" s="227"/>
      <c r="SCG89" s="227"/>
      <c r="SCH89" s="227"/>
      <c r="SCI89" s="227"/>
      <c r="SCJ89" s="227"/>
      <c r="SCK89" s="227"/>
      <c r="SCL89" s="227"/>
      <c r="SCM89" s="227"/>
      <c r="SCN89" s="227"/>
      <c r="SCO89" s="227"/>
      <c r="SCP89" s="227"/>
      <c r="SCQ89" s="227"/>
      <c r="SCR89" s="227"/>
      <c r="SCS89" s="227"/>
      <c r="SCT89" s="227"/>
      <c r="SCU89" s="227"/>
      <c r="SCV89" s="227"/>
      <c r="SCW89" s="227"/>
      <c r="SCX89" s="227"/>
      <c r="SCY89" s="227"/>
      <c r="SCZ89" s="227"/>
      <c r="SDA89" s="227"/>
      <c r="SDB89" s="227"/>
      <c r="SDC89" s="227"/>
      <c r="SDD89" s="227"/>
      <c r="SDE89" s="227"/>
      <c r="SDF89" s="227"/>
      <c r="SDG89" s="227"/>
      <c r="SDH89" s="227"/>
      <c r="SDI89" s="227"/>
      <c r="SDJ89" s="227"/>
      <c r="SDK89" s="227"/>
      <c r="SDL89" s="227"/>
      <c r="SDM89" s="227"/>
      <c r="SDN89" s="227"/>
      <c r="SDO89" s="227"/>
      <c r="SDP89" s="227"/>
      <c r="SDQ89" s="227"/>
      <c r="SDR89" s="227"/>
      <c r="SDS89" s="227"/>
      <c r="SDT89" s="227"/>
      <c r="SDU89" s="227"/>
      <c r="SDV89" s="227"/>
      <c r="SDW89" s="227"/>
      <c r="SDX89" s="227"/>
      <c r="SDY89" s="227"/>
      <c r="SDZ89" s="227"/>
      <c r="SEA89" s="227"/>
      <c r="SEB89" s="227"/>
      <c r="SEC89" s="227"/>
      <c r="SED89" s="227"/>
      <c r="SEE89" s="227"/>
      <c r="SEF89" s="227"/>
      <c r="SEG89" s="227"/>
      <c r="SEH89" s="227"/>
      <c r="SEI89" s="227"/>
      <c r="SEJ89" s="227"/>
      <c r="SEK89" s="227"/>
      <c r="SEL89" s="227"/>
      <c r="SEM89" s="227"/>
      <c r="SEN89" s="227"/>
      <c r="SEO89" s="227"/>
      <c r="SEP89" s="227"/>
      <c r="SEQ89" s="227"/>
      <c r="SER89" s="227"/>
      <c r="SES89" s="227"/>
      <c r="SET89" s="227"/>
      <c r="SEU89" s="227"/>
      <c r="SEV89" s="227"/>
      <c r="SEW89" s="227"/>
      <c r="SEX89" s="227"/>
      <c r="SEY89" s="227"/>
      <c r="SEZ89" s="227"/>
      <c r="SFA89" s="227"/>
      <c r="SFB89" s="227"/>
      <c r="SFC89" s="227"/>
      <c r="SFD89" s="227"/>
      <c r="SFE89" s="227"/>
      <c r="SFF89" s="227"/>
      <c r="SFG89" s="227"/>
      <c r="SFH89" s="227"/>
      <c r="SFI89" s="227"/>
      <c r="SFJ89" s="227"/>
      <c r="SFK89" s="227"/>
      <c r="SFL89" s="227"/>
      <c r="SFM89" s="227"/>
      <c r="SFN89" s="227"/>
      <c r="SFO89" s="227"/>
      <c r="SFP89" s="227"/>
      <c r="SFQ89" s="227"/>
      <c r="SFR89" s="227"/>
      <c r="SFS89" s="227"/>
      <c r="SFT89" s="227"/>
      <c r="SFU89" s="227"/>
      <c r="SFV89" s="227"/>
      <c r="SFW89" s="227"/>
      <c r="SFX89" s="227"/>
      <c r="SFY89" s="227"/>
      <c r="SFZ89" s="227"/>
      <c r="SGA89" s="227"/>
      <c r="SGB89" s="227"/>
      <c r="SGC89" s="227"/>
      <c r="SGD89" s="227"/>
      <c r="SGE89" s="227"/>
      <c r="SGF89" s="227"/>
      <c r="SGG89" s="227"/>
      <c r="SGH89" s="227"/>
      <c r="SGI89" s="227"/>
      <c r="SGJ89" s="227"/>
      <c r="SGK89" s="227"/>
      <c r="SGL89" s="227"/>
      <c r="SGM89" s="227"/>
      <c r="SGN89" s="227"/>
      <c r="SGO89" s="227"/>
      <c r="SGP89" s="227"/>
      <c r="SGQ89" s="227"/>
      <c r="SGR89" s="227"/>
      <c r="SGS89" s="227"/>
      <c r="SGT89" s="227"/>
      <c r="SGU89" s="227"/>
      <c r="SGV89" s="227"/>
      <c r="SGW89" s="227"/>
      <c r="SGX89" s="227"/>
      <c r="SGY89" s="227"/>
      <c r="SGZ89" s="227"/>
      <c r="SHA89" s="227"/>
      <c r="SHB89" s="227"/>
      <c r="SHC89" s="227"/>
      <c r="SHD89" s="227"/>
      <c r="SHE89" s="227"/>
      <c r="SHF89" s="227"/>
      <c r="SHG89" s="227"/>
      <c r="SHH89" s="227"/>
      <c r="SHI89" s="227"/>
      <c r="SHJ89" s="227"/>
      <c r="SHK89" s="227"/>
      <c r="SHL89" s="227"/>
      <c r="SHM89" s="227"/>
      <c r="SHN89" s="227"/>
      <c r="SHO89" s="227"/>
      <c r="SHP89" s="227"/>
      <c r="SHQ89" s="227"/>
      <c r="SHR89" s="227"/>
      <c r="SHS89" s="227"/>
      <c r="SHT89" s="227"/>
      <c r="SHU89" s="227"/>
      <c r="SHV89" s="227"/>
      <c r="SHW89" s="227"/>
      <c r="SHX89" s="227"/>
      <c r="SHY89" s="227"/>
      <c r="SHZ89" s="227"/>
      <c r="SIA89" s="227"/>
      <c r="SIB89" s="227"/>
      <c r="SIC89" s="227"/>
      <c r="SID89" s="227"/>
      <c r="SIE89" s="227"/>
      <c r="SIF89" s="227"/>
      <c r="SIG89" s="227"/>
      <c r="SIH89" s="227"/>
      <c r="SII89" s="227"/>
      <c r="SIJ89" s="227"/>
      <c r="SIK89" s="227"/>
      <c r="SIL89" s="227"/>
      <c r="SIM89" s="227"/>
      <c r="SIN89" s="227"/>
      <c r="SIO89" s="227"/>
      <c r="SIP89" s="227"/>
      <c r="SIQ89" s="227"/>
      <c r="SIR89" s="227"/>
      <c r="SIS89" s="227"/>
      <c r="SIT89" s="227"/>
      <c r="SIU89" s="227"/>
      <c r="SIV89" s="227"/>
      <c r="SIW89" s="227"/>
      <c r="SIX89" s="227"/>
      <c r="SIY89" s="227"/>
      <c r="SIZ89" s="227"/>
      <c r="SJA89" s="227"/>
      <c r="SJB89" s="227"/>
      <c r="SJC89" s="227"/>
      <c r="SJD89" s="227"/>
      <c r="SJE89" s="227"/>
      <c r="SJF89" s="227"/>
      <c r="SJG89" s="227"/>
      <c r="SJH89" s="227"/>
      <c r="SJI89" s="227"/>
      <c r="SJJ89" s="227"/>
      <c r="SJK89" s="227"/>
      <c r="SJL89" s="227"/>
      <c r="SJM89" s="227"/>
      <c r="SJN89" s="227"/>
      <c r="SJO89" s="227"/>
      <c r="SJP89" s="227"/>
      <c r="SJQ89" s="227"/>
      <c r="SJR89" s="227"/>
      <c r="SJS89" s="227"/>
      <c r="SJT89" s="227"/>
      <c r="SJU89" s="227"/>
      <c r="SJV89" s="227"/>
      <c r="SJW89" s="227"/>
      <c r="SJX89" s="227"/>
      <c r="SJY89" s="227"/>
      <c r="SJZ89" s="227"/>
      <c r="SKA89" s="227"/>
      <c r="SKB89" s="227"/>
      <c r="SKC89" s="227"/>
      <c r="SKD89" s="227"/>
      <c r="SKE89" s="227"/>
      <c r="SKF89" s="227"/>
      <c r="SKG89" s="227"/>
      <c r="SKH89" s="227"/>
      <c r="SKI89" s="227"/>
      <c r="SKJ89" s="227"/>
      <c r="SKK89" s="227"/>
      <c r="SKL89" s="227"/>
      <c r="SKM89" s="227"/>
      <c r="SKN89" s="227"/>
      <c r="SKO89" s="227"/>
      <c r="SKP89" s="227"/>
      <c r="SKQ89" s="227"/>
      <c r="SKR89" s="227"/>
      <c r="SKS89" s="227"/>
      <c r="SKT89" s="227"/>
      <c r="SKU89" s="227"/>
      <c r="SKV89" s="227"/>
      <c r="SKW89" s="227"/>
      <c r="SKX89" s="227"/>
      <c r="SKY89" s="227"/>
      <c r="SKZ89" s="227"/>
      <c r="SLA89" s="227"/>
      <c r="SLB89" s="227"/>
      <c r="SLC89" s="227"/>
      <c r="SLD89" s="227"/>
      <c r="SLE89" s="227"/>
      <c r="SLF89" s="227"/>
      <c r="SLG89" s="227"/>
      <c r="SLH89" s="227"/>
      <c r="SLI89" s="227"/>
      <c r="SLJ89" s="227"/>
      <c r="SLK89" s="227"/>
      <c r="SLL89" s="227"/>
      <c r="SLM89" s="227"/>
      <c r="SLN89" s="227"/>
      <c r="SLO89" s="227"/>
      <c r="SLP89" s="227"/>
      <c r="SLQ89" s="227"/>
      <c r="SLR89" s="227"/>
      <c r="SLS89" s="227"/>
      <c r="SLT89" s="227"/>
      <c r="SLU89" s="227"/>
      <c r="SLV89" s="227"/>
      <c r="SLW89" s="227"/>
      <c r="SLX89" s="227"/>
      <c r="SLY89" s="227"/>
      <c r="SLZ89" s="227"/>
      <c r="SMA89" s="227"/>
      <c r="SMB89" s="227"/>
      <c r="SMC89" s="227"/>
      <c r="SMD89" s="227"/>
      <c r="SME89" s="227"/>
      <c r="SMF89" s="227"/>
      <c r="SMG89" s="227"/>
      <c r="SMH89" s="227"/>
      <c r="SMI89" s="227"/>
      <c r="SMJ89" s="227"/>
      <c r="SMK89" s="227"/>
      <c r="SML89" s="227"/>
      <c r="SMM89" s="227"/>
      <c r="SMN89" s="227"/>
      <c r="SMO89" s="227"/>
      <c r="SMP89" s="227"/>
      <c r="SMQ89" s="227"/>
      <c r="SMR89" s="227"/>
      <c r="SMS89" s="227"/>
      <c r="SMT89" s="227"/>
      <c r="SMU89" s="227"/>
      <c r="SMV89" s="227"/>
      <c r="SMW89" s="227"/>
      <c r="SMX89" s="227"/>
      <c r="SMY89" s="227"/>
      <c r="SMZ89" s="227"/>
      <c r="SNA89" s="227"/>
      <c r="SNB89" s="227"/>
      <c r="SNC89" s="227"/>
      <c r="SND89" s="227"/>
      <c r="SNE89" s="227"/>
      <c r="SNF89" s="227"/>
      <c r="SNG89" s="227"/>
      <c r="SNH89" s="227"/>
      <c r="SNI89" s="227"/>
      <c r="SNJ89" s="227"/>
      <c r="SNK89" s="227"/>
      <c r="SNL89" s="227"/>
      <c r="SNM89" s="227"/>
      <c r="SNN89" s="227"/>
      <c r="SNO89" s="227"/>
      <c r="SNP89" s="227"/>
      <c r="SNQ89" s="227"/>
      <c r="SNR89" s="227"/>
      <c r="SNS89" s="227"/>
      <c r="SNT89" s="227"/>
      <c r="SNU89" s="227"/>
      <c r="SNV89" s="227"/>
      <c r="SNW89" s="227"/>
      <c r="SNX89" s="227"/>
      <c r="SNY89" s="227"/>
      <c r="SNZ89" s="227"/>
      <c r="SOA89" s="227"/>
      <c r="SOB89" s="227"/>
      <c r="SOC89" s="227"/>
      <c r="SOD89" s="227"/>
      <c r="SOE89" s="227"/>
      <c r="SOF89" s="227"/>
      <c r="SOG89" s="227"/>
      <c r="SOH89" s="227"/>
      <c r="SOI89" s="227"/>
      <c r="SOJ89" s="227"/>
      <c r="SOK89" s="227"/>
      <c r="SOL89" s="227"/>
      <c r="SOM89" s="227"/>
      <c r="SON89" s="227"/>
      <c r="SOO89" s="227"/>
      <c r="SOP89" s="227"/>
      <c r="SOQ89" s="227"/>
      <c r="SOR89" s="227"/>
      <c r="SOS89" s="227"/>
      <c r="SOT89" s="227"/>
      <c r="SOU89" s="227"/>
      <c r="SOV89" s="227"/>
      <c r="SOW89" s="227"/>
      <c r="SOX89" s="227"/>
      <c r="SOY89" s="227"/>
      <c r="SOZ89" s="227"/>
      <c r="SPA89" s="227"/>
      <c r="SPB89" s="227"/>
      <c r="SPC89" s="227"/>
      <c r="SPD89" s="227"/>
      <c r="SPE89" s="227"/>
      <c r="SPF89" s="227"/>
      <c r="SPG89" s="227"/>
      <c r="SPH89" s="227"/>
      <c r="SPI89" s="227"/>
      <c r="SPJ89" s="227"/>
      <c r="SPK89" s="227"/>
      <c r="SPL89" s="227"/>
      <c r="SPM89" s="227"/>
      <c r="SPN89" s="227"/>
      <c r="SPO89" s="227"/>
      <c r="SPP89" s="227"/>
      <c r="SPQ89" s="227"/>
      <c r="SPR89" s="227"/>
      <c r="SPS89" s="227"/>
      <c r="SPT89" s="227"/>
      <c r="SPU89" s="227"/>
      <c r="SPV89" s="227"/>
      <c r="SPW89" s="227"/>
      <c r="SPX89" s="227"/>
      <c r="SPY89" s="227"/>
      <c r="SPZ89" s="227"/>
      <c r="SQA89" s="227"/>
      <c r="SQB89" s="227"/>
      <c r="SQC89" s="227"/>
      <c r="SQD89" s="227"/>
      <c r="SQE89" s="227"/>
      <c r="SQF89" s="227"/>
      <c r="SQG89" s="227"/>
      <c r="SQH89" s="227"/>
      <c r="SQI89" s="227"/>
      <c r="SQJ89" s="227"/>
      <c r="SQK89" s="227"/>
      <c r="SQL89" s="227"/>
      <c r="SQM89" s="227"/>
      <c r="SQN89" s="227"/>
      <c r="SQO89" s="227"/>
      <c r="SQP89" s="227"/>
      <c r="SQQ89" s="227"/>
      <c r="SQR89" s="227"/>
      <c r="SQS89" s="227"/>
      <c r="SQT89" s="227"/>
      <c r="SQU89" s="227"/>
      <c r="SQV89" s="227"/>
      <c r="SQW89" s="227"/>
      <c r="SQX89" s="227"/>
      <c r="SQY89" s="227"/>
      <c r="SQZ89" s="227"/>
      <c r="SRA89" s="227"/>
      <c r="SRB89" s="227"/>
      <c r="SRC89" s="227"/>
      <c r="SRD89" s="227"/>
      <c r="SRE89" s="227"/>
      <c r="SRF89" s="227"/>
      <c r="SRG89" s="227"/>
      <c r="SRH89" s="227"/>
      <c r="SRI89" s="227"/>
      <c r="SRJ89" s="227"/>
      <c r="SRK89" s="227"/>
      <c r="SRL89" s="227"/>
      <c r="SRM89" s="227"/>
      <c r="SRN89" s="227"/>
      <c r="SRO89" s="227"/>
      <c r="SRP89" s="227"/>
      <c r="SRQ89" s="227"/>
      <c r="SRR89" s="227"/>
      <c r="SRS89" s="227"/>
      <c r="SRT89" s="227"/>
      <c r="SRU89" s="227"/>
      <c r="SRV89" s="227"/>
      <c r="SRW89" s="227"/>
      <c r="SRX89" s="227"/>
      <c r="SRY89" s="227"/>
      <c r="SRZ89" s="227"/>
      <c r="SSA89" s="227"/>
      <c r="SSB89" s="227"/>
      <c r="SSC89" s="227"/>
      <c r="SSD89" s="227"/>
      <c r="SSE89" s="227"/>
      <c r="SSF89" s="227"/>
      <c r="SSG89" s="227"/>
      <c r="SSH89" s="227"/>
      <c r="SSI89" s="227"/>
      <c r="SSJ89" s="227"/>
      <c r="SSK89" s="227"/>
      <c r="SSL89" s="227"/>
      <c r="SSM89" s="227"/>
      <c r="SSN89" s="227"/>
      <c r="SSO89" s="227"/>
      <c r="SSP89" s="227"/>
      <c r="SSQ89" s="227"/>
      <c r="SSR89" s="227"/>
      <c r="SSS89" s="227"/>
      <c r="SST89" s="227"/>
      <c r="SSU89" s="227"/>
      <c r="SSV89" s="227"/>
      <c r="SSW89" s="227"/>
      <c r="SSX89" s="227"/>
      <c r="SSY89" s="227"/>
      <c r="SSZ89" s="227"/>
      <c r="STA89" s="227"/>
      <c r="STB89" s="227"/>
      <c r="STC89" s="227"/>
      <c r="STD89" s="227"/>
      <c r="STE89" s="227"/>
      <c r="STF89" s="227"/>
      <c r="STG89" s="227"/>
      <c r="STH89" s="227"/>
      <c r="STI89" s="227"/>
      <c r="STJ89" s="227"/>
      <c r="STK89" s="227"/>
      <c r="STL89" s="227"/>
      <c r="STM89" s="227"/>
      <c r="STN89" s="227"/>
      <c r="STO89" s="227"/>
      <c r="STP89" s="227"/>
      <c r="STQ89" s="227"/>
      <c r="STR89" s="227"/>
      <c r="STS89" s="227"/>
      <c r="STT89" s="227"/>
      <c r="STU89" s="227"/>
      <c r="STV89" s="227"/>
      <c r="STW89" s="227"/>
      <c r="STX89" s="227"/>
      <c r="STY89" s="227"/>
      <c r="STZ89" s="227"/>
      <c r="SUA89" s="227"/>
      <c r="SUB89" s="227"/>
      <c r="SUC89" s="227"/>
      <c r="SUD89" s="227"/>
      <c r="SUE89" s="227"/>
      <c r="SUF89" s="227"/>
      <c r="SUG89" s="227"/>
      <c r="SUH89" s="227"/>
      <c r="SUI89" s="227"/>
      <c r="SUJ89" s="227"/>
      <c r="SUK89" s="227"/>
      <c r="SUL89" s="227"/>
      <c r="SUM89" s="227"/>
      <c r="SUN89" s="227"/>
      <c r="SUO89" s="227"/>
      <c r="SUP89" s="227"/>
      <c r="SUQ89" s="227"/>
      <c r="SUR89" s="227"/>
      <c r="SUS89" s="227"/>
      <c r="SUT89" s="227"/>
      <c r="SUU89" s="227"/>
      <c r="SUV89" s="227"/>
      <c r="SUW89" s="227"/>
      <c r="SUX89" s="227"/>
      <c r="SUY89" s="227"/>
      <c r="SUZ89" s="227"/>
      <c r="SVA89" s="227"/>
      <c r="SVB89" s="227"/>
      <c r="SVC89" s="227"/>
      <c r="SVD89" s="227"/>
      <c r="SVE89" s="227"/>
      <c r="SVF89" s="227"/>
      <c r="SVG89" s="227"/>
      <c r="SVH89" s="227"/>
      <c r="SVI89" s="227"/>
      <c r="SVJ89" s="227"/>
      <c r="SVK89" s="227"/>
      <c r="SVL89" s="227"/>
      <c r="SVM89" s="227"/>
      <c r="SVN89" s="227"/>
      <c r="SVO89" s="227"/>
      <c r="SVP89" s="227"/>
      <c r="SVQ89" s="227"/>
      <c r="SVR89" s="227"/>
      <c r="SVS89" s="227"/>
      <c r="SVT89" s="227"/>
      <c r="SVU89" s="227"/>
      <c r="SVV89" s="227"/>
      <c r="SVW89" s="227"/>
      <c r="SVX89" s="227"/>
      <c r="SVY89" s="227"/>
      <c r="SVZ89" s="227"/>
      <c r="SWA89" s="227"/>
      <c r="SWB89" s="227"/>
      <c r="SWC89" s="227"/>
      <c r="SWD89" s="227"/>
      <c r="SWE89" s="227"/>
      <c r="SWF89" s="227"/>
      <c r="SWG89" s="227"/>
      <c r="SWH89" s="227"/>
      <c r="SWI89" s="227"/>
      <c r="SWJ89" s="227"/>
      <c r="SWK89" s="227"/>
      <c r="SWL89" s="227"/>
      <c r="SWM89" s="227"/>
      <c r="SWN89" s="227"/>
      <c r="SWO89" s="227"/>
      <c r="SWP89" s="227"/>
      <c r="SWQ89" s="227"/>
      <c r="SWR89" s="227"/>
      <c r="SWS89" s="227"/>
      <c r="SWT89" s="227"/>
      <c r="SWU89" s="227"/>
      <c r="SWV89" s="227"/>
      <c r="SWW89" s="227"/>
      <c r="SWX89" s="227"/>
      <c r="SWY89" s="227"/>
      <c r="SWZ89" s="227"/>
      <c r="SXA89" s="227"/>
      <c r="SXB89" s="227"/>
      <c r="SXC89" s="227"/>
      <c r="SXD89" s="227"/>
      <c r="SXE89" s="227"/>
      <c r="SXF89" s="227"/>
      <c r="SXG89" s="227"/>
      <c r="SXH89" s="227"/>
      <c r="SXI89" s="227"/>
      <c r="SXJ89" s="227"/>
      <c r="SXK89" s="227"/>
      <c r="SXL89" s="227"/>
      <c r="SXM89" s="227"/>
      <c r="SXN89" s="227"/>
      <c r="SXO89" s="227"/>
      <c r="SXP89" s="227"/>
      <c r="SXQ89" s="227"/>
      <c r="SXR89" s="227"/>
      <c r="SXS89" s="227"/>
      <c r="SXT89" s="227"/>
      <c r="SXU89" s="227"/>
      <c r="SXV89" s="227"/>
      <c r="SXW89" s="227"/>
      <c r="SXX89" s="227"/>
      <c r="SXY89" s="227"/>
      <c r="SXZ89" s="227"/>
      <c r="SYA89" s="227"/>
      <c r="SYB89" s="227"/>
      <c r="SYC89" s="227"/>
      <c r="SYD89" s="227"/>
      <c r="SYE89" s="227"/>
      <c r="SYF89" s="227"/>
      <c r="SYG89" s="227"/>
      <c r="SYH89" s="227"/>
      <c r="SYI89" s="227"/>
      <c r="SYJ89" s="227"/>
      <c r="SYK89" s="227"/>
      <c r="SYL89" s="227"/>
      <c r="SYM89" s="227"/>
      <c r="SYN89" s="227"/>
      <c r="SYO89" s="227"/>
      <c r="SYP89" s="227"/>
      <c r="SYQ89" s="227"/>
      <c r="SYR89" s="227"/>
      <c r="SYS89" s="227"/>
      <c r="SYT89" s="227"/>
      <c r="SYU89" s="227"/>
      <c r="SYV89" s="227"/>
      <c r="SYW89" s="227"/>
      <c r="SYX89" s="227"/>
      <c r="SYY89" s="227"/>
      <c r="SYZ89" s="227"/>
      <c r="SZA89" s="227"/>
      <c r="SZB89" s="227"/>
      <c r="SZC89" s="227"/>
      <c r="SZD89" s="227"/>
      <c r="SZE89" s="227"/>
      <c r="SZF89" s="227"/>
      <c r="SZG89" s="227"/>
      <c r="SZH89" s="227"/>
      <c r="SZI89" s="227"/>
      <c r="SZJ89" s="227"/>
      <c r="SZK89" s="227"/>
      <c r="SZL89" s="227"/>
      <c r="SZM89" s="227"/>
      <c r="SZN89" s="227"/>
      <c r="SZO89" s="227"/>
      <c r="SZP89" s="227"/>
      <c r="SZQ89" s="227"/>
      <c r="SZR89" s="227"/>
      <c r="SZS89" s="227"/>
      <c r="SZT89" s="227"/>
      <c r="SZU89" s="227"/>
      <c r="SZV89" s="227"/>
      <c r="SZW89" s="227"/>
      <c r="SZX89" s="227"/>
      <c r="SZY89" s="227"/>
      <c r="SZZ89" s="227"/>
      <c r="TAA89" s="227"/>
      <c r="TAB89" s="227"/>
      <c r="TAC89" s="227"/>
      <c r="TAD89" s="227"/>
      <c r="TAE89" s="227"/>
      <c r="TAF89" s="227"/>
      <c r="TAG89" s="227"/>
      <c r="TAH89" s="227"/>
      <c r="TAI89" s="227"/>
      <c r="TAJ89" s="227"/>
      <c r="TAK89" s="227"/>
      <c r="TAL89" s="227"/>
      <c r="TAM89" s="227"/>
      <c r="TAN89" s="227"/>
      <c r="TAO89" s="227"/>
      <c r="TAP89" s="227"/>
      <c r="TAQ89" s="227"/>
      <c r="TAR89" s="227"/>
      <c r="TAS89" s="227"/>
      <c r="TAT89" s="227"/>
      <c r="TAU89" s="227"/>
      <c r="TAV89" s="227"/>
      <c r="TAW89" s="227"/>
      <c r="TAX89" s="227"/>
      <c r="TAY89" s="227"/>
      <c r="TAZ89" s="227"/>
      <c r="TBA89" s="227"/>
      <c r="TBB89" s="227"/>
      <c r="TBC89" s="227"/>
      <c r="TBD89" s="227"/>
      <c r="TBE89" s="227"/>
      <c r="TBF89" s="227"/>
      <c r="TBG89" s="227"/>
      <c r="TBH89" s="227"/>
      <c r="TBI89" s="227"/>
      <c r="TBJ89" s="227"/>
      <c r="TBK89" s="227"/>
      <c r="TBL89" s="227"/>
      <c r="TBM89" s="227"/>
      <c r="TBN89" s="227"/>
      <c r="TBO89" s="227"/>
      <c r="TBP89" s="227"/>
      <c r="TBQ89" s="227"/>
      <c r="TBR89" s="227"/>
      <c r="TBS89" s="227"/>
      <c r="TBT89" s="227"/>
      <c r="TBU89" s="227"/>
      <c r="TBV89" s="227"/>
      <c r="TBW89" s="227"/>
      <c r="TBX89" s="227"/>
      <c r="TBY89" s="227"/>
      <c r="TBZ89" s="227"/>
      <c r="TCA89" s="227"/>
      <c r="TCB89" s="227"/>
      <c r="TCC89" s="227"/>
      <c r="TCD89" s="227"/>
      <c r="TCE89" s="227"/>
      <c r="TCF89" s="227"/>
      <c r="TCG89" s="227"/>
      <c r="TCH89" s="227"/>
      <c r="TCI89" s="227"/>
      <c r="TCJ89" s="227"/>
      <c r="TCK89" s="227"/>
      <c r="TCL89" s="227"/>
      <c r="TCM89" s="227"/>
      <c r="TCN89" s="227"/>
      <c r="TCO89" s="227"/>
      <c r="TCP89" s="227"/>
      <c r="TCQ89" s="227"/>
      <c r="TCR89" s="227"/>
      <c r="TCS89" s="227"/>
      <c r="TCT89" s="227"/>
      <c r="TCU89" s="227"/>
      <c r="TCV89" s="227"/>
      <c r="TCW89" s="227"/>
      <c r="TCX89" s="227"/>
      <c r="TCY89" s="227"/>
      <c r="TCZ89" s="227"/>
      <c r="TDA89" s="227"/>
      <c r="TDB89" s="227"/>
      <c r="TDC89" s="227"/>
      <c r="TDD89" s="227"/>
      <c r="TDE89" s="227"/>
      <c r="TDF89" s="227"/>
      <c r="TDG89" s="227"/>
      <c r="TDH89" s="227"/>
      <c r="TDI89" s="227"/>
      <c r="TDJ89" s="227"/>
      <c r="TDK89" s="227"/>
      <c r="TDL89" s="227"/>
      <c r="TDM89" s="227"/>
      <c r="TDN89" s="227"/>
      <c r="TDO89" s="227"/>
      <c r="TDP89" s="227"/>
      <c r="TDQ89" s="227"/>
      <c r="TDR89" s="227"/>
      <c r="TDS89" s="227"/>
      <c r="TDT89" s="227"/>
      <c r="TDU89" s="227"/>
      <c r="TDV89" s="227"/>
      <c r="TDW89" s="227"/>
      <c r="TDX89" s="227"/>
      <c r="TDY89" s="227"/>
      <c r="TDZ89" s="227"/>
      <c r="TEA89" s="227"/>
      <c r="TEB89" s="227"/>
      <c r="TEC89" s="227"/>
      <c r="TED89" s="227"/>
      <c r="TEE89" s="227"/>
      <c r="TEF89" s="227"/>
      <c r="TEG89" s="227"/>
      <c r="TEH89" s="227"/>
      <c r="TEI89" s="227"/>
      <c r="TEJ89" s="227"/>
      <c r="TEK89" s="227"/>
      <c r="TEL89" s="227"/>
      <c r="TEM89" s="227"/>
      <c r="TEN89" s="227"/>
      <c r="TEO89" s="227"/>
      <c r="TEP89" s="227"/>
      <c r="TEQ89" s="227"/>
      <c r="TER89" s="227"/>
      <c r="TES89" s="227"/>
      <c r="TET89" s="227"/>
      <c r="TEU89" s="227"/>
      <c r="TEV89" s="227"/>
      <c r="TEW89" s="227"/>
      <c r="TEX89" s="227"/>
      <c r="TEY89" s="227"/>
      <c r="TEZ89" s="227"/>
      <c r="TFA89" s="227"/>
      <c r="TFB89" s="227"/>
      <c r="TFC89" s="227"/>
      <c r="TFD89" s="227"/>
      <c r="TFE89" s="227"/>
      <c r="TFF89" s="227"/>
      <c r="TFG89" s="227"/>
      <c r="TFH89" s="227"/>
      <c r="TFI89" s="227"/>
      <c r="TFJ89" s="227"/>
      <c r="TFK89" s="227"/>
      <c r="TFL89" s="227"/>
      <c r="TFM89" s="227"/>
      <c r="TFN89" s="227"/>
      <c r="TFO89" s="227"/>
      <c r="TFP89" s="227"/>
      <c r="TFQ89" s="227"/>
      <c r="TFR89" s="227"/>
      <c r="TFS89" s="227"/>
      <c r="TFT89" s="227"/>
      <c r="TFU89" s="227"/>
      <c r="TFV89" s="227"/>
      <c r="TFW89" s="227"/>
      <c r="TFX89" s="227"/>
      <c r="TFY89" s="227"/>
      <c r="TFZ89" s="227"/>
      <c r="TGA89" s="227"/>
      <c r="TGB89" s="227"/>
      <c r="TGC89" s="227"/>
      <c r="TGD89" s="227"/>
      <c r="TGE89" s="227"/>
      <c r="TGF89" s="227"/>
      <c r="TGG89" s="227"/>
      <c r="TGH89" s="227"/>
      <c r="TGI89" s="227"/>
      <c r="TGJ89" s="227"/>
      <c r="TGK89" s="227"/>
      <c r="TGL89" s="227"/>
      <c r="TGM89" s="227"/>
      <c r="TGN89" s="227"/>
      <c r="TGO89" s="227"/>
      <c r="TGP89" s="227"/>
      <c r="TGQ89" s="227"/>
      <c r="TGR89" s="227"/>
      <c r="TGS89" s="227"/>
      <c r="TGT89" s="227"/>
      <c r="TGU89" s="227"/>
      <c r="TGV89" s="227"/>
      <c r="TGW89" s="227"/>
      <c r="TGX89" s="227"/>
      <c r="TGY89" s="227"/>
      <c r="TGZ89" s="227"/>
      <c r="THA89" s="227"/>
      <c r="THB89" s="227"/>
      <c r="THC89" s="227"/>
      <c r="THD89" s="227"/>
      <c r="THE89" s="227"/>
      <c r="THF89" s="227"/>
      <c r="THG89" s="227"/>
      <c r="THH89" s="227"/>
      <c r="THI89" s="227"/>
      <c r="THJ89" s="227"/>
      <c r="THK89" s="227"/>
      <c r="THL89" s="227"/>
      <c r="THM89" s="227"/>
      <c r="THN89" s="227"/>
      <c r="THO89" s="227"/>
      <c r="THP89" s="227"/>
      <c r="THQ89" s="227"/>
      <c r="THR89" s="227"/>
      <c r="THS89" s="227"/>
      <c r="THT89" s="227"/>
      <c r="THU89" s="227"/>
      <c r="THV89" s="227"/>
      <c r="THW89" s="227"/>
      <c r="THX89" s="227"/>
      <c r="THY89" s="227"/>
      <c r="THZ89" s="227"/>
      <c r="TIA89" s="227"/>
      <c r="TIB89" s="227"/>
      <c r="TIC89" s="227"/>
      <c r="TID89" s="227"/>
      <c r="TIE89" s="227"/>
      <c r="TIF89" s="227"/>
      <c r="TIG89" s="227"/>
      <c r="TIH89" s="227"/>
      <c r="TII89" s="227"/>
      <c r="TIJ89" s="227"/>
      <c r="TIK89" s="227"/>
      <c r="TIL89" s="227"/>
      <c r="TIM89" s="227"/>
      <c r="TIN89" s="227"/>
      <c r="TIO89" s="227"/>
      <c r="TIP89" s="227"/>
      <c r="TIQ89" s="227"/>
      <c r="TIR89" s="227"/>
      <c r="TIS89" s="227"/>
      <c r="TIT89" s="227"/>
      <c r="TIU89" s="227"/>
      <c r="TIV89" s="227"/>
      <c r="TIW89" s="227"/>
      <c r="TIX89" s="227"/>
      <c r="TIY89" s="227"/>
      <c r="TIZ89" s="227"/>
      <c r="TJA89" s="227"/>
      <c r="TJB89" s="227"/>
      <c r="TJC89" s="227"/>
      <c r="TJD89" s="227"/>
      <c r="TJE89" s="227"/>
      <c r="TJF89" s="227"/>
      <c r="TJG89" s="227"/>
      <c r="TJH89" s="227"/>
      <c r="TJI89" s="227"/>
      <c r="TJJ89" s="227"/>
      <c r="TJK89" s="227"/>
      <c r="TJL89" s="227"/>
      <c r="TJM89" s="227"/>
      <c r="TJN89" s="227"/>
      <c r="TJO89" s="227"/>
      <c r="TJP89" s="227"/>
      <c r="TJQ89" s="227"/>
      <c r="TJR89" s="227"/>
      <c r="TJS89" s="227"/>
      <c r="TJT89" s="227"/>
      <c r="TJU89" s="227"/>
      <c r="TJV89" s="227"/>
      <c r="TJW89" s="227"/>
      <c r="TJX89" s="227"/>
      <c r="TJY89" s="227"/>
      <c r="TJZ89" s="227"/>
      <c r="TKA89" s="227"/>
      <c r="TKB89" s="227"/>
      <c r="TKC89" s="227"/>
      <c r="TKD89" s="227"/>
      <c r="TKE89" s="227"/>
      <c r="TKF89" s="227"/>
      <c r="TKG89" s="227"/>
      <c r="TKH89" s="227"/>
      <c r="TKI89" s="227"/>
      <c r="TKJ89" s="227"/>
      <c r="TKK89" s="227"/>
      <c r="TKL89" s="227"/>
      <c r="TKM89" s="227"/>
      <c r="TKN89" s="227"/>
      <c r="TKO89" s="227"/>
      <c r="TKP89" s="227"/>
      <c r="TKQ89" s="227"/>
      <c r="TKR89" s="227"/>
      <c r="TKS89" s="227"/>
      <c r="TKT89" s="227"/>
      <c r="TKU89" s="227"/>
      <c r="TKV89" s="227"/>
      <c r="TKW89" s="227"/>
      <c r="TKX89" s="227"/>
      <c r="TKY89" s="227"/>
      <c r="TKZ89" s="227"/>
      <c r="TLA89" s="227"/>
      <c r="TLB89" s="227"/>
      <c r="TLC89" s="227"/>
      <c r="TLD89" s="227"/>
      <c r="TLE89" s="227"/>
      <c r="TLF89" s="227"/>
      <c r="TLG89" s="227"/>
      <c r="TLH89" s="227"/>
      <c r="TLI89" s="227"/>
      <c r="TLJ89" s="227"/>
      <c r="TLK89" s="227"/>
      <c r="TLL89" s="227"/>
      <c r="TLM89" s="227"/>
      <c r="TLN89" s="227"/>
      <c r="TLO89" s="227"/>
      <c r="TLP89" s="227"/>
      <c r="TLQ89" s="227"/>
      <c r="TLR89" s="227"/>
      <c r="TLS89" s="227"/>
      <c r="TLT89" s="227"/>
      <c r="TLU89" s="227"/>
      <c r="TLV89" s="227"/>
      <c r="TLW89" s="227"/>
      <c r="TLX89" s="227"/>
      <c r="TLY89" s="227"/>
      <c r="TLZ89" s="227"/>
      <c r="TMA89" s="227"/>
      <c r="TMB89" s="227"/>
      <c r="TMC89" s="227"/>
      <c r="TMD89" s="227"/>
      <c r="TME89" s="227"/>
      <c r="TMF89" s="227"/>
      <c r="TMG89" s="227"/>
      <c r="TMH89" s="227"/>
      <c r="TMI89" s="227"/>
      <c r="TMJ89" s="227"/>
      <c r="TMK89" s="227"/>
      <c r="TML89" s="227"/>
      <c r="TMM89" s="227"/>
      <c r="TMN89" s="227"/>
      <c r="TMO89" s="227"/>
      <c r="TMP89" s="227"/>
      <c r="TMQ89" s="227"/>
      <c r="TMR89" s="227"/>
      <c r="TMS89" s="227"/>
      <c r="TMT89" s="227"/>
      <c r="TMU89" s="227"/>
      <c r="TMV89" s="227"/>
      <c r="TMW89" s="227"/>
      <c r="TMX89" s="227"/>
      <c r="TMY89" s="227"/>
      <c r="TMZ89" s="227"/>
      <c r="TNA89" s="227"/>
      <c r="TNB89" s="227"/>
      <c r="TNC89" s="227"/>
      <c r="TND89" s="227"/>
      <c r="TNE89" s="227"/>
      <c r="TNF89" s="227"/>
      <c r="TNG89" s="227"/>
      <c r="TNH89" s="227"/>
      <c r="TNI89" s="227"/>
      <c r="TNJ89" s="227"/>
      <c r="TNK89" s="227"/>
      <c r="TNL89" s="227"/>
      <c r="TNM89" s="227"/>
      <c r="TNN89" s="227"/>
      <c r="TNO89" s="227"/>
      <c r="TNP89" s="227"/>
      <c r="TNQ89" s="227"/>
      <c r="TNR89" s="227"/>
      <c r="TNS89" s="227"/>
      <c r="TNT89" s="227"/>
      <c r="TNU89" s="227"/>
      <c r="TNV89" s="227"/>
      <c r="TNW89" s="227"/>
      <c r="TNX89" s="227"/>
      <c r="TNY89" s="227"/>
      <c r="TNZ89" s="227"/>
      <c r="TOA89" s="227"/>
      <c r="TOB89" s="227"/>
      <c r="TOC89" s="227"/>
      <c r="TOD89" s="227"/>
      <c r="TOE89" s="227"/>
      <c r="TOF89" s="227"/>
      <c r="TOG89" s="227"/>
      <c r="TOH89" s="227"/>
      <c r="TOI89" s="227"/>
      <c r="TOJ89" s="227"/>
      <c r="TOK89" s="227"/>
      <c r="TOL89" s="227"/>
      <c r="TOM89" s="227"/>
      <c r="TON89" s="227"/>
      <c r="TOO89" s="227"/>
      <c r="TOP89" s="227"/>
      <c r="TOQ89" s="227"/>
      <c r="TOR89" s="227"/>
      <c r="TOS89" s="227"/>
      <c r="TOT89" s="227"/>
      <c r="TOU89" s="227"/>
      <c r="TOV89" s="227"/>
      <c r="TOW89" s="227"/>
      <c r="TOX89" s="227"/>
      <c r="TOY89" s="227"/>
      <c r="TOZ89" s="227"/>
      <c r="TPA89" s="227"/>
      <c r="TPB89" s="227"/>
      <c r="TPC89" s="227"/>
      <c r="TPD89" s="227"/>
      <c r="TPE89" s="227"/>
      <c r="TPF89" s="227"/>
      <c r="TPG89" s="227"/>
      <c r="TPH89" s="227"/>
      <c r="TPI89" s="227"/>
      <c r="TPJ89" s="227"/>
      <c r="TPK89" s="227"/>
      <c r="TPL89" s="227"/>
      <c r="TPM89" s="227"/>
      <c r="TPN89" s="227"/>
      <c r="TPO89" s="227"/>
      <c r="TPP89" s="227"/>
      <c r="TPQ89" s="227"/>
      <c r="TPR89" s="227"/>
      <c r="TPS89" s="227"/>
      <c r="TPT89" s="227"/>
      <c r="TPU89" s="227"/>
      <c r="TPV89" s="227"/>
      <c r="TPW89" s="227"/>
      <c r="TPX89" s="227"/>
      <c r="TPY89" s="227"/>
      <c r="TPZ89" s="227"/>
      <c r="TQA89" s="227"/>
      <c r="TQB89" s="227"/>
      <c r="TQC89" s="227"/>
      <c r="TQD89" s="227"/>
      <c r="TQE89" s="227"/>
      <c r="TQF89" s="227"/>
      <c r="TQG89" s="227"/>
      <c r="TQH89" s="227"/>
      <c r="TQI89" s="227"/>
      <c r="TQJ89" s="227"/>
      <c r="TQK89" s="227"/>
      <c r="TQL89" s="227"/>
      <c r="TQM89" s="227"/>
      <c r="TQN89" s="227"/>
      <c r="TQO89" s="227"/>
      <c r="TQP89" s="227"/>
      <c r="TQQ89" s="227"/>
      <c r="TQR89" s="227"/>
      <c r="TQS89" s="227"/>
      <c r="TQT89" s="227"/>
      <c r="TQU89" s="227"/>
      <c r="TQV89" s="227"/>
      <c r="TQW89" s="227"/>
      <c r="TQX89" s="227"/>
      <c r="TQY89" s="227"/>
      <c r="TQZ89" s="227"/>
      <c r="TRA89" s="227"/>
      <c r="TRB89" s="227"/>
      <c r="TRC89" s="227"/>
      <c r="TRD89" s="227"/>
      <c r="TRE89" s="227"/>
      <c r="TRF89" s="227"/>
      <c r="TRG89" s="227"/>
      <c r="TRH89" s="227"/>
      <c r="TRI89" s="227"/>
      <c r="TRJ89" s="227"/>
      <c r="TRK89" s="227"/>
      <c r="TRL89" s="227"/>
      <c r="TRM89" s="227"/>
      <c r="TRN89" s="227"/>
      <c r="TRO89" s="227"/>
      <c r="TRP89" s="227"/>
      <c r="TRQ89" s="227"/>
      <c r="TRR89" s="227"/>
      <c r="TRS89" s="227"/>
      <c r="TRT89" s="227"/>
      <c r="TRU89" s="227"/>
      <c r="TRV89" s="227"/>
      <c r="TRW89" s="227"/>
      <c r="TRX89" s="227"/>
      <c r="TRY89" s="227"/>
      <c r="TRZ89" s="227"/>
      <c r="TSA89" s="227"/>
      <c r="TSB89" s="227"/>
      <c r="TSC89" s="227"/>
      <c r="TSD89" s="227"/>
      <c r="TSE89" s="227"/>
      <c r="TSF89" s="227"/>
      <c r="TSG89" s="227"/>
      <c r="TSH89" s="227"/>
      <c r="TSI89" s="227"/>
      <c r="TSJ89" s="227"/>
      <c r="TSK89" s="227"/>
      <c r="TSL89" s="227"/>
      <c r="TSM89" s="227"/>
      <c r="TSN89" s="227"/>
      <c r="TSO89" s="227"/>
      <c r="TSP89" s="227"/>
      <c r="TSQ89" s="227"/>
      <c r="TSR89" s="227"/>
      <c r="TSS89" s="227"/>
      <c r="TST89" s="227"/>
      <c r="TSU89" s="227"/>
      <c r="TSV89" s="227"/>
      <c r="TSW89" s="227"/>
      <c r="TSX89" s="227"/>
      <c r="TSY89" s="227"/>
      <c r="TSZ89" s="227"/>
      <c r="TTA89" s="227"/>
      <c r="TTB89" s="227"/>
      <c r="TTC89" s="227"/>
      <c r="TTD89" s="227"/>
      <c r="TTE89" s="227"/>
      <c r="TTF89" s="227"/>
      <c r="TTG89" s="227"/>
      <c r="TTH89" s="227"/>
      <c r="TTI89" s="227"/>
      <c r="TTJ89" s="227"/>
      <c r="TTK89" s="227"/>
      <c r="TTL89" s="227"/>
      <c r="TTM89" s="227"/>
      <c r="TTN89" s="227"/>
      <c r="TTO89" s="227"/>
      <c r="TTP89" s="227"/>
      <c r="TTQ89" s="227"/>
      <c r="TTR89" s="227"/>
      <c r="TTS89" s="227"/>
      <c r="TTT89" s="227"/>
      <c r="TTU89" s="227"/>
      <c r="TTV89" s="227"/>
      <c r="TTW89" s="227"/>
      <c r="TTX89" s="227"/>
      <c r="TTY89" s="227"/>
      <c r="TTZ89" s="227"/>
      <c r="TUA89" s="227"/>
      <c r="TUB89" s="227"/>
      <c r="TUC89" s="227"/>
      <c r="TUD89" s="227"/>
      <c r="TUE89" s="227"/>
      <c r="TUF89" s="227"/>
      <c r="TUG89" s="227"/>
      <c r="TUH89" s="227"/>
      <c r="TUI89" s="227"/>
      <c r="TUJ89" s="227"/>
      <c r="TUK89" s="227"/>
      <c r="TUL89" s="227"/>
      <c r="TUM89" s="227"/>
      <c r="TUN89" s="227"/>
      <c r="TUO89" s="227"/>
      <c r="TUP89" s="227"/>
      <c r="TUQ89" s="227"/>
      <c r="TUR89" s="227"/>
      <c r="TUS89" s="227"/>
      <c r="TUT89" s="227"/>
      <c r="TUU89" s="227"/>
      <c r="TUV89" s="227"/>
      <c r="TUW89" s="227"/>
      <c r="TUX89" s="227"/>
      <c r="TUY89" s="227"/>
      <c r="TUZ89" s="227"/>
      <c r="TVA89" s="227"/>
      <c r="TVB89" s="227"/>
      <c r="TVC89" s="227"/>
      <c r="TVD89" s="227"/>
      <c r="TVE89" s="227"/>
      <c r="TVF89" s="227"/>
      <c r="TVG89" s="227"/>
      <c r="TVH89" s="227"/>
      <c r="TVI89" s="227"/>
      <c r="TVJ89" s="227"/>
      <c r="TVK89" s="227"/>
      <c r="TVL89" s="227"/>
      <c r="TVM89" s="227"/>
      <c r="TVN89" s="227"/>
      <c r="TVO89" s="227"/>
      <c r="TVP89" s="227"/>
      <c r="TVQ89" s="227"/>
      <c r="TVR89" s="227"/>
      <c r="TVS89" s="227"/>
      <c r="TVT89" s="227"/>
      <c r="TVU89" s="227"/>
      <c r="TVV89" s="227"/>
      <c r="TVW89" s="227"/>
      <c r="TVX89" s="227"/>
      <c r="TVY89" s="227"/>
      <c r="TVZ89" s="227"/>
      <c r="TWA89" s="227"/>
      <c r="TWB89" s="227"/>
      <c r="TWC89" s="227"/>
      <c r="TWD89" s="227"/>
      <c r="TWE89" s="227"/>
      <c r="TWF89" s="227"/>
      <c r="TWG89" s="227"/>
      <c r="TWH89" s="227"/>
      <c r="TWI89" s="227"/>
      <c r="TWJ89" s="227"/>
      <c r="TWK89" s="227"/>
      <c r="TWL89" s="227"/>
      <c r="TWM89" s="227"/>
      <c r="TWN89" s="227"/>
      <c r="TWO89" s="227"/>
      <c r="TWP89" s="227"/>
      <c r="TWQ89" s="227"/>
      <c r="TWR89" s="227"/>
      <c r="TWS89" s="227"/>
      <c r="TWT89" s="227"/>
      <c r="TWU89" s="227"/>
      <c r="TWV89" s="227"/>
      <c r="TWW89" s="227"/>
      <c r="TWX89" s="227"/>
      <c r="TWY89" s="227"/>
      <c r="TWZ89" s="227"/>
      <c r="TXA89" s="227"/>
      <c r="TXB89" s="227"/>
      <c r="TXC89" s="227"/>
      <c r="TXD89" s="227"/>
      <c r="TXE89" s="227"/>
      <c r="TXF89" s="227"/>
      <c r="TXG89" s="227"/>
      <c r="TXH89" s="227"/>
      <c r="TXI89" s="227"/>
      <c r="TXJ89" s="227"/>
      <c r="TXK89" s="227"/>
      <c r="TXL89" s="227"/>
      <c r="TXM89" s="227"/>
      <c r="TXN89" s="227"/>
      <c r="TXO89" s="227"/>
      <c r="TXP89" s="227"/>
      <c r="TXQ89" s="227"/>
      <c r="TXR89" s="227"/>
      <c r="TXS89" s="227"/>
      <c r="TXT89" s="227"/>
      <c r="TXU89" s="227"/>
      <c r="TXV89" s="227"/>
      <c r="TXW89" s="227"/>
      <c r="TXX89" s="227"/>
      <c r="TXY89" s="227"/>
      <c r="TXZ89" s="227"/>
      <c r="TYA89" s="227"/>
      <c r="TYB89" s="227"/>
      <c r="TYC89" s="227"/>
      <c r="TYD89" s="227"/>
      <c r="TYE89" s="227"/>
      <c r="TYF89" s="227"/>
      <c r="TYG89" s="227"/>
      <c r="TYH89" s="227"/>
      <c r="TYI89" s="227"/>
      <c r="TYJ89" s="227"/>
      <c r="TYK89" s="227"/>
      <c r="TYL89" s="227"/>
      <c r="TYM89" s="227"/>
      <c r="TYN89" s="227"/>
      <c r="TYO89" s="227"/>
      <c r="TYP89" s="227"/>
      <c r="TYQ89" s="227"/>
      <c r="TYR89" s="227"/>
      <c r="TYS89" s="227"/>
      <c r="TYT89" s="227"/>
      <c r="TYU89" s="227"/>
      <c r="TYV89" s="227"/>
      <c r="TYW89" s="227"/>
      <c r="TYX89" s="227"/>
      <c r="TYY89" s="227"/>
      <c r="TYZ89" s="227"/>
      <c r="TZA89" s="227"/>
      <c r="TZB89" s="227"/>
      <c r="TZC89" s="227"/>
      <c r="TZD89" s="227"/>
      <c r="TZE89" s="227"/>
      <c r="TZF89" s="227"/>
      <c r="TZG89" s="227"/>
      <c r="TZH89" s="227"/>
      <c r="TZI89" s="227"/>
      <c r="TZJ89" s="227"/>
      <c r="TZK89" s="227"/>
      <c r="TZL89" s="227"/>
      <c r="TZM89" s="227"/>
      <c r="TZN89" s="227"/>
      <c r="TZO89" s="227"/>
      <c r="TZP89" s="227"/>
      <c r="TZQ89" s="227"/>
      <c r="TZR89" s="227"/>
      <c r="TZS89" s="227"/>
      <c r="TZT89" s="227"/>
      <c r="TZU89" s="227"/>
      <c r="TZV89" s="227"/>
      <c r="TZW89" s="227"/>
      <c r="TZX89" s="227"/>
      <c r="TZY89" s="227"/>
      <c r="TZZ89" s="227"/>
      <c r="UAA89" s="227"/>
      <c r="UAB89" s="227"/>
      <c r="UAC89" s="227"/>
      <c r="UAD89" s="227"/>
      <c r="UAE89" s="227"/>
      <c r="UAF89" s="227"/>
      <c r="UAG89" s="227"/>
      <c r="UAH89" s="227"/>
      <c r="UAI89" s="227"/>
      <c r="UAJ89" s="227"/>
      <c r="UAK89" s="227"/>
      <c r="UAL89" s="227"/>
      <c r="UAM89" s="227"/>
      <c r="UAN89" s="227"/>
      <c r="UAO89" s="227"/>
      <c r="UAP89" s="227"/>
      <c r="UAQ89" s="227"/>
      <c r="UAR89" s="227"/>
      <c r="UAS89" s="227"/>
      <c r="UAT89" s="227"/>
      <c r="UAU89" s="227"/>
      <c r="UAV89" s="227"/>
      <c r="UAW89" s="227"/>
      <c r="UAX89" s="227"/>
      <c r="UAY89" s="227"/>
      <c r="UAZ89" s="227"/>
      <c r="UBA89" s="227"/>
      <c r="UBB89" s="227"/>
      <c r="UBC89" s="227"/>
      <c r="UBD89" s="227"/>
      <c r="UBE89" s="227"/>
      <c r="UBF89" s="227"/>
      <c r="UBG89" s="227"/>
      <c r="UBH89" s="227"/>
      <c r="UBI89" s="227"/>
      <c r="UBJ89" s="227"/>
      <c r="UBK89" s="227"/>
      <c r="UBL89" s="227"/>
      <c r="UBM89" s="227"/>
      <c r="UBN89" s="227"/>
      <c r="UBO89" s="227"/>
      <c r="UBP89" s="227"/>
      <c r="UBQ89" s="227"/>
      <c r="UBR89" s="227"/>
      <c r="UBS89" s="227"/>
      <c r="UBT89" s="227"/>
      <c r="UBU89" s="227"/>
      <c r="UBV89" s="227"/>
      <c r="UBW89" s="227"/>
      <c r="UBX89" s="227"/>
      <c r="UBY89" s="227"/>
      <c r="UBZ89" s="227"/>
      <c r="UCA89" s="227"/>
      <c r="UCB89" s="227"/>
      <c r="UCC89" s="227"/>
      <c r="UCD89" s="227"/>
      <c r="UCE89" s="227"/>
      <c r="UCF89" s="227"/>
      <c r="UCG89" s="227"/>
      <c r="UCH89" s="227"/>
      <c r="UCI89" s="227"/>
      <c r="UCJ89" s="227"/>
      <c r="UCK89" s="227"/>
      <c r="UCL89" s="227"/>
      <c r="UCM89" s="227"/>
      <c r="UCN89" s="227"/>
      <c r="UCO89" s="227"/>
      <c r="UCP89" s="227"/>
      <c r="UCQ89" s="227"/>
      <c r="UCR89" s="227"/>
      <c r="UCS89" s="227"/>
      <c r="UCT89" s="227"/>
      <c r="UCU89" s="227"/>
      <c r="UCV89" s="227"/>
      <c r="UCW89" s="227"/>
      <c r="UCX89" s="227"/>
      <c r="UCY89" s="227"/>
      <c r="UCZ89" s="227"/>
      <c r="UDA89" s="227"/>
      <c r="UDB89" s="227"/>
      <c r="UDC89" s="227"/>
      <c r="UDD89" s="227"/>
      <c r="UDE89" s="227"/>
      <c r="UDF89" s="227"/>
      <c r="UDG89" s="227"/>
      <c r="UDH89" s="227"/>
      <c r="UDI89" s="227"/>
      <c r="UDJ89" s="227"/>
      <c r="UDK89" s="227"/>
      <c r="UDL89" s="227"/>
      <c r="UDM89" s="227"/>
      <c r="UDN89" s="227"/>
      <c r="UDO89" s="227"/>
      <c r="UDP89" s="227"/>
      <c r="UDQ89" s="227"/>
      <c r="UDR89" s="227"/>
      <c r="UDS89" s="227"/>
      <c r="UDT89" s="227"/>
      <c r="UDU89" s="227"/>
      <c r="UDV89" s="227"/>
      <c r="UDW89" s="227"/>
      <c r="UDX89" s="227"/>
      <c r="UDY89" s="227"/>
      <c r="UDZ89" s="227"/>
      <c r="UEA89" s="227"/>
      <c r="UEB89" s="227"/>
      <c r="UEC89" s="227"/>
      <c r="UED89" s="227"/>
      <c r="UEE89" s="227"/>
      <c r="UEF89" s="227"/>
      <c r="UEG89" s="227"/>
      <c r="UEH89" s="227"/>
      <c r="UEI89" s="227"/>
      <c r="UEJ89" s="227"/>
      <c r="UEK89" s="227"/>
      <c r="UEL89" s="227"/>
      <c r="UEM89" s="227"/>
      <c r="UEN89" s="227"/>
      <c r="UEO89" s="227"/>
      <c r="UEP89" s="227"/>
      <c r="UEQ89" s="227"/>
      <c r="UER89" s="227"/>
      <c r="UES89" s="227"/>
      <c r="UET89" s="227"/>
      <c r="UEU89" s="227"/>
      <c r="UEV89" s="227"/>
      <c r="UEW89" s="227"/>
      <c r="UEX89" s="227"/>
      <c r="UEY89" s="227"/>
      <c r="UEZ89" s="227"/>
      <c r="UFA89" s="227"/>
      <c r="UFB89" s="227"/>
      <c r="UFC89" s="227"/>
      <c r="UFD89" s="227"/>
      <c r="UFE89" s="227"/>
      <c r="UFF89" s="227"/>
      <c r="UFG89" s="227"/>
      <c r="UFH89" s="227"/>
      <c r="UFI89" s="227"/>
      <c r="UFJ89" s="227"/>
      <c r="UFK89" s="227"/>
      <c r="UFL89" s="227"/>
      <c r="UFM89" s="227"/>
      <c r="UFN89" s="227"/>
      <c r="UFO89" s="227"/>
      <c r="UFP89" s="227"/>
      <c r="UFQ89" s="227"/>
      <c r="UFR89" s="227"/>
      <c r="UFS89" s="227"/>
      <c r="UFT89" s="227"/>
      <c r="UFU89" s="227"/>
      <c r="UFV89" s="227"/>
      <c r="UFW89" s="227"/>
      <c r="UFX89" s="227"/>
      <c r="UFY89" s="227"/>
      <c r="UFZ89" s="227"/>
      <c r="UGA89" s="227"/>
      <c r="UGB89" s="227"/>
      <c r="UGC89" s="227"/>
      <c r="UGD89" s="227"/>
      <c r="UGE89" s="227"/>
      <c r="UGF89" s="227"/>
      <c r="UGG89" s="227"/>
      <c r="UGH89" s="227"/>
      <c r="UGI89" s="227"/>
      <c r="UGJ89" s="227"/>
      <c r="UGK89" s="227"/>
      <c r="UGL89" s="227"/>
      <c r="UGM89" s="227"/>
      <c r="UGN89" s="227"/>
      <c r="UGO89" s="227"/>
      <c r="UGP89" s="227"/>
      <c r="UGQ89" s="227"/>
      <c r="UGR89" s="227"/>
      <c r="UGS89" s="227"/>
      <c r="UGT89" s="227"/>
      <c r="UGU89" s="227"/>
      <c r="UGV89" s="227"/>
      <c r="UGW89" s="227"/>
      <c r="UGX89" s="227"/>
      <c r="UGY89" s="227"/>
      <c r="UGZ89" s="227"/>
      <c r="UHA89" s="227"/>
      <c r="UHB89" s="227"/>
      <c r="UHC89" s="227"/>
      <c r="UHD89" s="227"/>
      <c r="UHE89" s="227"/>
      <c r="UHF89" s="227"/>
      <c r="UHG89" s="227"/>
      <c r="UHH89" s="227"/>
      <c r="UHI89" s="227"/>
      <c r="UHJ89" s="227"/>
      <c r="UHK89" s="227"/>
      <c r="UHL89" s="227"/>
      <c r="UHM89" s="227"/>
      <c r="UHN89" s="227"/>
      <c r="UHO89" s="227"/>
      <c r="UHP89" s="227"/>
      <c r="UHQ89" s="227"/>
      <c r="UHR89" s="227"/>
      <c r="UHS89" s="227"/>
      <c r="UHT89" s="227"/>
      <c r="UHU89" s="227"/>
      <c r="UHV89" s="227"/>
      <c r="UHW89" s="227"/>
      <c r="UHX89" s="227"/>
      <c r="UHY89" s="227"/>
      <c r="UHZ89" s="227"/>
      <c r="UIA89" s="227"/>
      <c r="UIB89" s="227"/>
      <c r="UIC89" s="227"/>
      <c r="UID89" s="227"/>
      <c r="UIE89" s="227"/>
      <c r="UIF89" s="227"/>
      <c r="UIG89" s="227"/>
      <c r="UIH89" s="227"/>
      <c r="UII89" s="227"/>
      <c r="UIJ89" s="227"/>
      <c r="UIK89" s="227"/>
      <c r="UIL89" s="227"/>
      <c r="UIM89" s="227"/>
      <c r="UIN89" s="227"/>
      <c r="UIO89" s="227"/>
      <c r="UIP89" s="227"/>
      <c r="UIQ89" s="227"/>
      <c r="UIR89" s="227"/>
      <c r="UIS89" s="227"/>
      <c r="UIT89" s="227"/>
      <c r="UIU89" s="227"/>
      <c r="UIV89" s="227"/>
      <c r="UIW89" s="227"/>
      <c r="UIX89" s="227"/>
      <c r="UIY89" s="227"/>
      <c r="UIZ89" s="227"/>
      <c r="UJA89" s="227"/>
      <c r="UJB89" s="227"/>
      <c r="UJC89" s="227"/>
      <c r="UJD89" s="227"/>
      <c r="UJE89" s="227"/>
      <c r="UJF89" s="227"/>
      <c r="UJG89" s="227"/>
      <c r="UJH89" s="227"/>
      <c r="UJI89" s="227"/>
      <c r="UJJ89" s="227"/>
      <c r="UJK89" s="227"/>
      <c r="UJL89" s="227"/>
      <c r="UJM89" s="227"/>
      <c r="UJN89" s="227"/>
      <c r="UJO89" s="227"/>
      <c r="UJP89" s="227"/>
      <c r="UJQ89" s="227"/>
      <c r="UJR89" s="227"/>
      <c r="UJS89" s="227"/>
      <c r="UJT89" s="227"/>
      <c r="UJU89" s="227"/>
      <c r="UJV89" s="227"/>
      <c r="UJW89" s="227"/>
      <c r="UJX89" s="227"/>
      <c r="UJY89" s="227"/>
      <c r="UJZ89" s="227"/>
      <c r="UKA89" s="227"/>
      <c r="UKB89" s="227"/>
      <c r="UKC89" s="227"/>
      <c r="UKD89" s="227"/>
      <c r="UKE89" s="227"/>
      <c r="UKF89" s="227"/>
      <c r="UKG89" s="227"/>
      <c r="UKH89" s="227"/>
      <c r="UKI89" s="227"/>
      <c r="UKJ89" s="227"/>
      <c r="UKK89" s="227"/>
      <c r="UKL89" s="227"/>
      <c r="UKM89" s="227"/>
      <c r="UKN89" s="227"/>
      <c r="UKO89" s="227"/>
      <c r="UKP89" s="227"/>
      <c r="UKQ89" s="227"/>
      <c r="UKR89" s="227"/>
      <c r="UKS89" s="227"/>
      <c r="UKT89" s="227"/>
      <c r="UKU89" s="227"/>
      <c r="UKV89" s="227"/>
      <c r="UKW89" s="227"/>
      <c r="UKX89" s="227"/>
      <c r="UKY89" s="227"/>
      <c r="UKZ89" s="227"/>
      <c r="ULA89" s="227"/>
      <c r="ULB89" s="227"/>
      <c r="ULC89" s="227"/>
      <c r="ULD89" s="227"/>
      <c r="ULE89" s="227"/>
      <c r="ULF89" s="227"/>
      <c r="ULG89" s="227"/>
      <c r="ULH89" s="227"/>
      <c r="ULI89" s="227"/>
      <c r="ULJ89" s="227"/>
      <c r="ULK89" s="227"/>
      <c r="ULL89" s="227"/>
      <c r="ULM89" s="227"/>
      <c r="ULN89" s="227"/>
      <c r="ULO89" s="227"/>
      <c r="ULP89" s="227"/>
      <c r="ULQ89" s="227"/>
      <c r="ULR89" s="227"/>
      <c r="ULS89" s="227"/>
      <c r="ULT89" s="227"/>
      <c r="ULU89" s="227"/>
      <c r="ULV89" s="227"/>
      <c r="ULW89" s="227"/>
      <c r="ULX89" s="227"/>
      <c r="ULY89" s="227"/>
      <c r="ULZ89" s="227"/>
      <c r="UMA89" s="227"/>
      <c r="UMB89" s="227"/>
      <c r="UMC89" s="227"/>
      <c r="UMD89" s="227"/>
      <c r="UME89" s="227"/>
      <c r="UMF89" s="227"/>
      <c r="UMG89" s="227"/>
      <c r="UMH89" s="227"/>
      <c r="UMI89" s="227"/>
      <c r="UMJ89" s="227"/>
      <c r="UMK89" s="227"/>
      <c r="UML89" s="227"/>
      <c r="UMM89" s="227"/>
      <c r="UMN89" s="227"/>
      <c r="UMO89" s="227"/>
      <c r="UMP89" s="227"/>
      <c r="UMQ89" s="227"/>
      <c r="UMR89" s="227"/>
      <c r="UMS89" s="227"/>
      <c r="UMT89" s="227"/>
      <c r="UMU89" s="227"/>
      <c r="UMV89" s="227"/>
      <c r="UMW89" s="227"/>
      <c r="UMX89" s="227"/>
      <c r="UMY89" s="227"/>
      <c r="UMZ89" s="227"/>
      <c r="UNA89" s="227"/>
      <c r="UNB89" s="227"/>
      <c r="UNC89" s="227"/>
      <c r="UND89" s="227"/>
      <c r="UNE89" s="227"/>
      <c r="UNF89" s="227"/>
      <c r="UNG89" s="227"/>
      <c r="UNH89" s="227"/>
      <c r="UNI89" s="227"/>
      <c r="UNJ89" s="227"/>
      <c r="UNK89" s="227"/>
      <c r="UNL89" s="227"/>
      <c r="UNM89" s="227"/>
      <c r="UNN89" s="227"/>
      <c r="UNO89" s="227"/>
      <c r="UNP89" s="227"/>
      <c r="UNQ89" s="227"/>
      <c r="UNR89" s="227"/>
      <c r="UNS89" s="227"/>
      <c r="UNT89" s="227"/>
      <c r="UNU89" s="227"/>
      <c r="UNV89" s="227"/>
      <c r="UNW89" s="227"/>
      <c r="UNX89" s="227"/>
      <c r="UNY89" s="227"/>
      <c r="UNZ89" s="227"/>
      <c r="UOA89" s="227"/>
      <c r="UOB89" s="227"/>
      <c r="UOC89" s="227"/>
      <c r="UOD89" s="227"/>
      <c r="UOE89" s="227"/>
      <c r="UOF89" s="227"/>
      <c r="UOG89" s="227"/>
      <c r="UOH89" s="227"/>
      <c r="UOI89" s="227"/>
      <c r="UOJ89" s="227"/>
      <c r="UOK89" s="227"/>
      <c r="UOL89" s="227"/>
      <c r="UOM89" s="227"/>
      <c r="UON89" s="227"/>
      <c r="UOO89" s="227"/>
      <c r="UOP89" s="227"/>
      <c r="UOQ89" s="227"/>
      <c r="UOR89" s="227"/>
      <c r="UOS89" s="227"/>
      <c r="UOT89" s="227"/>
      <c r="UOU89" s="227"/>
      <c r="UOV89" s="227"/>
      <c r="UOW89" s="227"/>
      <c r="UOX89" s="227"/>
      <c r="UOY89" s="227"/>
      <c r="UOZ89" s="227"/>
      <c r="UPA89" s="227"/>
      <c r="UPB89" s="227"/>
      <c r="UPC89" s="227"/>
      <c r="UPD89" s="227"/>
      <c r="UPE89" s="227"/>
      <c r="UPF89" s="227"/>
      <c r="UPG89" s="227"/>
      <c r="UPH89" s="227"/>
      <c r="UPI89" s="227"/>
      <c r="UPJ89" s="227"/>
      <c r="UPK89" s="227"/>
      <c r="UPL89" s="227"/>
      <c r="UPM89" s="227"/>
      <c r="UPN89" s="227"/>
      <c r="UPO89" s="227"/>
      <c r="UPP89" s="227"/>
      <c r="UPQ89" s="227"/>
      <c r="UPR89" s="227"/>
      <c r="UPS89" s="227"/>
      <c r="UPT89" s="227"/>
      <c r="UPU89" s="227"/>
      <c r="UPV89" s="227"/>
      <c r="UPW89" s="227"/>
      <c r="UPX89" s="227"/>
      <c r="UPY89" s="227"/>
      <c r="UPZ89" s="227"/>
      <c r="UQA89" s="227"/>
      <c r="UQB89" s="227"/>
      <c r="UQC89" s="227"/>
      <c r="UQD89" s="227"/>
      <c r="UQE89" s="227"/>
      <c r="UQF89" s="227"/>
      <c r="UQG89" s="227"/>
      <c r="UQH89" s="227"/>
      <c r="UQI89" s="227"/>
      <c r="UQJ89" s="227"/>
      <c r="UQK89" s="227"/>
      <c r="UQL89" s="227"/>
      <c r="UQM89" s="227"/>
      <c r="UQN89" s="227"/>
      <c r="UQO89" s="227"/>
      <c r="UQP89" s="227"/>
      <c r="UQQ89" s="227"/>
      <c r="UQR89" s="227"/>
      <c r="UQS89" s="227"/>
      <c r="UQT89" s="227"/>
      <c r="UQU89" s="227"/>
      <c r="UQV89" s="227"/>
      <c r="UQW89" s="227"/>
      <c r="UQX89" s="227"/>
      <c r="UQY89" s="227"/>
      <c r="UQZ89" s="227"/>
      <c r="URA89" s="227"/>
      <c r="URB89" s="227"/>
      <c r="URC89" s="227"/>
      <c r="URD89" s="227"/>
      <c r="URE89" s="227"/>
      <c r="URF89" s="227"/>
      <c r="URG89" s="227"/>
      <c r="URH89" s="227"/>
      <c r="URI89" s="227"/>
      <c r="URJ89" s="227"/>
      <c r="URK89" s="227"/>
      <c r="URL89" s="227"/>
      <c r="URM89" s="227"/>
      <c r="URN89" s="227"/>
      <c r="URO89" s="227"/>
      <c r="URP89" s="227"/>
      <c r="URQ89" s="227"/>
      <c r="URR89" s="227"/>
      <c r="URS89" s="227"/>
      <c r="URT89" s="227"/>
      <c r="URU89" s="227"/>
      <c r="URV89" s="227"/>
      <c r="URW89" s="227"/>
      <c r="URX89" s="227"/>
      <c r="URY89" s="227"/>
      <c r="URZ89" s="227"/>
      <c r="USA89" s="227"/>
      <c r="USB89" s="227"/>
      <c r="USC89" s="227"/>
      <c r="USD89" s="227"/>
      <c r="USE89" s="227"/>
      <c r="USF89" s="227"/>
      <c r="USG89" s="227"/>
      <c r="USH89" s="227"/>
      <c r="USI89" s="227"/>
      <c r="USJ89" s="227"/>
      <c r="USK89" s="227"/>
      <c r="USL89" s="227"/>
      <c r="USM89" s="227"/>
      <c r="USN89" s="227"/>
      <c r="USO89" s="227"/>
      <c r="USP89" s="227"/>
      <c r="USQ89" s="227"/>
      <c r="USR89" s="227"/>
      <c r="USS89" s="227"/>
      <c r="UST89" s="227"/>
      <c r="USU89" s="227"/>
      <c r="USV89" s="227"/>
      <c r="USW89" s="227"/>
      <c r="USX89" s="227"/>
      <c r="USY89" s="227"/>
      <c r="USZ89" s="227"/>
      <c r="UTA89" s="227"/>
      <c r="UTB89" s="227"/>
      <c r="UTC89" s="227"/>
      <c r="UTD89" s="227"/>
      <c r="UTE89" s="227"/>
      <c r="UTF89" s="227"/>
      <c r="UTG89" s="227"/>
      <c r="UTH89" s="227"/>
      <c r="UTI89" s="227"/>
      <c r="UTJ89" s="227"/>
      <c r="UTK89" s="227"/>
      <c r="UTL89" s="227"/>
      <c r="UTM89" s="227"/>
      <c r="UTN89" s="227"/>
      <c r="UTO89" s="227"/>
      <c r="UTP89" s="227"/>
      <c r="UTQ89" s="227"/>
      <c r="UTR89" s="227"/>
      <c r="UTS89" s="227"/>
      <c r="UTT89" s="227"/>
      <c r="UTU89" s="227"/>
      <c r="UTV89" s="227"/>
      <c r="UTW89" s="227"/>
      <c r="UTX89" s="227"/>
      <c r="UTY89" s="227"/>
      <c r="UTZ89" s="227"/>
      <c r="UUA89" s="227"/>
      <c r="UUB89" s="227"/>
      <c r="UUC89" s="227"/>
      <c r="UUD89" s="227"/>
      <c r="UUE89" s="227"/>
      <c r="UUF89" s="227"/>
      <c r="UUG89" s="227"/>
      <c r="UUH89" s="227"/>
      <c r="UUI89" s="227"/>
      <c r="UUJ89" s="227"/>
      <c r="UUK89" s="227"/>
      <c r="UUL89" s="227"/>
      <c r="UUM89" s="227"/>
      <c r="UUN89" s="227"/>
      <c r="UUO89" s="227"/>
      <c r="UUP89" s="227"/>
      <c r="UUQ89" s="227"/>
      <c r="UUR89" s="227"/>
      <c r="UUS89" s="227"/>
      <c r="UUT89" s="227"/>
      <c r="UUU89" s="227"/>
      <c r="UUV89" s="227"/>
      <c r="UUW89" s="227"/>
      <c r="UUX89" s="227"/>
      <c r="UUY89" s="227"/>
      <c r="UUZ89" s="227"/>
      <c r="UVA89" s="227"/>
      <c r="UVB89" s="227"/>
      <c r="UVC89" s="227"/>
      <c r="UVD89" s="227"/>
      <c r="UVE89" s="227"/>
      <c r="UVF89" s="227"/>
      <c r="UVG89" s="227"/>
      <c r="UVH89" s="227"/>
      <c r="UVI89" s="227"/>
      <c r="UVJ89" s="227"/>
      <c r="UVK89" s="227"/>
      <c r="UVL89" s="227"/>
      <c r="UVM89" s="227"/>
      <c r="UVN89" s="227"/>
      <c r="UVO89" s="227"/>
      <c r="UVP89" s="227"/>
      <c r="UVQ89" s="227"/>
      <c r="UVR89" s="227"/>
      <c r="UVS89" s="227"/>
      <c r="UVT89" s="227"/>
      <c r="UVU89" s="227"/>
      <c r="UVV89" s="227"/>
      <c r="UVW89" s="227"/>
      <c r="UVX89" s="227"/>
      <c r="UVY89" s="227"/>
      <c r="UVZ89" s="227"/>
      <c r="UWA89" s="227"/>
      <c r="UWB89" s="227"/>
      <c r="UWC89" s="227"/>
      <c r="UWD89" s="227"/>
      <c r="UWE89" s="227"/>
      <c r="UWF89" s="227"/>
      <c r="UWG89" s="227"/>
      <c r="UWH89" s="227"/>
      <c r="UWI89" s="227"/>
      <c r="UWJ89" s="227"/>
      <c r="UWK89" s="227"/>
      <c r="UWL89" s="227"/>
      <c r="UWM89" s="227"/>
      <c r="UWN89" s="227"/>
      <c r="UWO89" s="227"/>
      <c r="UWP89" s="227"/>
      <c r="UWQ89" s="227"/>
      <c r="UWR89" s="227"/>
      <c r="UWS89" s="227"/>
      <c r="UWT89" s="227"/>
      <c r="UWU89" s="227"/>
      <c r="UWV89" s="227"/>
      <c r="UWW89" s="227"/>
      <c r="UWX89" s="227"/>
      <c r="UWY89" s="227"/>
      <c r="UWZ89" s="227"/>
      <c r="UXA89" s="227"/>
      <c r="UXB89" s="227"/>
      <c r="UXC89" s="227"/>
      <c r="UXD89" s="227"/>
      <c r="UXE89" s="227"/>
      <c r="UXF89" s="227"/>
      <c r="UXG89" s="227"/>
      <c r="UXH89" s="227"/>
      <c r="UXI89" s="227"/>
      <c r="UXJ89" s="227"/>
      <c r="UXK89" s="227"/>
      <c r="UXL89" s="227"/>
      <c r="UXM89" s="227"/>
      <c r="UXN89" s="227"/>
      <c r="UXO89" s="227"/>
      <c r="UXP89" s="227"/>
      <c r="UXQ89" s="227"/>
      <c r="UXR89" s="227"/>
      <c r="UXS89" s="227"/>
      <c r="UXT89" s="227"/>
      <c r="UXU89" s="227"/>
      <c r="UXV89" s="227"/>
      <c r="UXW89" s="227"/>
      <c r="UXX89" s="227"/>
      <c r="UXY89" s="227"/>
      <c r="UXZ89" s="227"/>
      <c r="UYA89" s="227"/>
      <c r="UYB89" s="227"/>
      <c r="UYC89" s="227"/>
      <c r="UYD89" s="227"/>
      <c r="UYE89" s="227"/>
      <c r="UYF89" s="227"/>
      <c r="UYG89" s="227"/>
      <c r="UYH89" s="227"/>
      <c r="UYI89" s="227"/>
      <c r="UYJ89" s="227"/>
      <c r="UYK89" s="227"/>
      <c r="UYL89" s="227"/>
      <c r="UYM89" s="227"/>
      <c r="UYN89" s="227"/>
      <c r="UYO89" s="227"/>
      <c r="UYP89" s="227"/>
      <c r="UYQ89" s="227"/>
      <c r="UYR89" s="227"/>
      <c r="UYS89" s="227"/>
      <c r="UYT89" s="227"/>
      <c r="UYU89" s="227"/>
      <c r="UYV89" s="227"/>
      <c r="UYW89" s="227"/>
      <c r="UYX89" s="227"/>
      <c r="UYY89" s="227"/>
      <c r="UYZ89" s="227"/>
      <c r="UZA89" s="227"/>
      <c r="UZB89" s="227"/>
      <c r="UZC89" s="227"/>
      <c r="UZD89" s="227"/>
      <c r="UZE89" s="227"/>
      <c r="UZF89" s="227"/>
      <c r="UZG89" s="227"/>
      <c r="UZH89" s="227"/>
      <c r="UZI89" s="227"/>
      <c r="UZJ89" s="227"/>
      <c r="UZK89" s="227"/>
      <c r="UZL89" s="227"/>
      <c r="UZM89" s="227"/>
      <c r="UZN89" s="227"/>
      <c r="UZO89" s="227"/>
      <c r="UZP89" s="227"/>
      <c r="UZQ89" s="227"/>
      <c r="UZR89" s="227"/>
      <c r="UZS89" s="227"/>
      <c r="UZT89" s="227"/>
      <c r="UZU89" s="227"/>
      <c r="UZV89" s="227"/>
      <c r="UZW89" s="227"/>
      <c r="UZX89" s="227"/>
      <c r="UZY89" s="227"/>
      <c r="UZZ89" s="227"/>
      <c r="VAA89" s="227"/>
      <c r="VAB89" s="227"/>
      <c r="VAC89" s="227"/>
      <c r="VAD89" s="227"/>
      <c r="VAE89" s="227"/>
      <c r="VAF89" s="227"/>
      <c r="VAG89" s="227"/>
      <c r="VAH89" s="227"/>
      <c r="VAI89" s="227"/>
      <c r="VAJ89" s="227"/>
      <c r="VAK89" s="227"/>
      <c r="VAL89" s="227"/>
      <c r="VAM89" s="227"/>
      <c r="VAN89" s="227"/>
      <c r="VAO89" s="227"/>
      <c r="VAP89" s="227"/>
      <c r="VAQ89" s="227"/>
      <c r="VAR89" s="227"/>
      <c r="VAS89" s="227"/>
      <c r="VAT89" s="227"/>
      <c r="VAU89" s="227"/>
      <c r="VAV89" s="227"/>
      <c r="VAW89" s="227"/>
      <c r="VAX89" s="227"/>
      <c r="VAY89" s="227"/>
      <c r="VAZ89" s="227"/>
      <c r="VBA89" s="227"/>
      <c r="VBB89" s="227"/>
      <c r="VBC89" s="227"/>
      <c r="VBD89" s="227"/>
      <c r="VBE89" s="227"/>
      <c r="VBF89" s="227"/>
      <c r="VBG89" s="227"/>
      <c r="VBH89" s="227"/>
      <c r="VBI89" s="227"/>
      <c r="VBJ89" s="227"/>
      <c r="VBK89" s="227"/>
      <c r="VBL89" s="227"/>
      <c r="VBM89" s="227"/>
      <c r="VBN89" s="227"/>
      <c r="VBO89" s="227"/>
      <c r="VBP89" s="227"/>
      <c r="VBQ89" s="227"/>
      <c r="VBR89" s="227"/>
      <c r="VBS89" s="227"/>
      <c r="VBT89" s="227"/>
      <c r="VBU89" s="227"/>
      <c r="VBV89" s="227"/>
      <c r="VBW89" s="227"/>
      <c r="VBX89" s="227"/>
      <c r="VBY89" s="227"/>
      <c r="VBZ89" s="227"/>
      <c r="VCA89" s="227"/>
      <c r="VCB89" s="227"/>
      <c r="VCC89" s="227"/>
      <c r="VCD89" s="227"/>
      <c r="VCE89" s="227"/>
      <c r="VCF89" s="227"/>
      <c r="VCG89" s="227"/>
      <c r="VCH89" s="227"/>
      <c r="VCI89" s="227"/>
      <c r="VCJ89" s="227"/>
      <c r="VCK89" s="227"/>
      <c r="VCL89" s="227"/>
      <c r="VCM89" s="227"/>
      <c r="VCN89" s="227"/>
      <c r="VCO89" s="227"/>
      <c r="VCP89" s="227"/>
      <c r="VCQ89" s="227"/>
      <c r="VCR89" s="227"/>
      <c r="VCS89" s="227"/>
      <c r="VCT89" s="227"/>
      <c r="VCU89" s="227"/>
      <c r="VCV89" s="227"/>
      <c r="VCW89" s="227"/>
      <c r="VCX89" s="227"/>
      <c r="VCY89" s="227"/>
      <c r="VCZ89" s="227"/>
      <c r="VDA89" s="227"/>
      <c r="VDB89" s="227"/>
      <c r="VDC89" s="227"/>
      <c r="VDD89" s="227"/>
      <c r="VDE89" s="227"/>
      <c r="VDF89" s="227"/>
      <c r="VDG89" s="227"/>
      <c r="VDH89" s="227"/>
      <c r="VDI89" s="227"/>
      <c r="VDJ89" s="227"/>
      <c r="VDK89" s="227"/>
      <c r="VDL89" s="227"/>
      <c r="VDM89" s="227"/>
      <c r="VDN89" s="227"/>
      <c r="VDO89" s="227"/>
      <c r="VDP89" s="227"/>
      <c r="VDQ89" s="227"/>
      <c r="VDR89" s="227"/>
      <c r="VDS89" s="227"/>
      <c r="VDT89" s="227"/>
      <c r="VDU89" s="227"/>
      <c r="VDV89" s="227"/>
      <c r="VDW89" s="227"/>
      <c r="VDX89" s="227"/>
      <c r="VDY89" s="227"/>
      <c r="VDZ89" s="227"/>
      <c r="VEA89" s="227"/>
      <c r="VEB89" s="227"/>
      <c r="VEC89" s="227"/>
      <c r="VED89" s="227"/>
      <c r="VEE89" s="227"/>
      <c r="VEF89" s="227"/>
      <c r="VEG89" s="227"/>
      <c r="VEH89" s="227"/>
      <c r="VEI89" s="227"/>
      <c r="VEJ89" s="227"/>
      <c r="VEK89" s="227"/>
      <c r="VEL89" s="227"/>
      <c r="VEM89" s="227"/>
      <c r="VEN89" s="227"/>
      <c r="VEO89" s="227"/>
      <c r="VEP89" s="227"/>
      <c r="VEQ89" s="227"/>
      <c r="VER89" s="227"/>
      <c r="VES89" s="227"/>
      <c r="VET89" s="227"/>
      <c r="VEU89" s="227"/>
      <c r="VEV89" s="227"/>
      <c r="VEW89" s="227"/>
      <c r="VEX89" s="227"/>
      <c r="VEY89" s="227"/>
      <c r="VEZ89" s="227"/>
      <c r="VFA89" s="227"/>
      <c r="VFB89" s="227"/>
      <c r="VFC89" s="227"/>
      <c r="VFD89" s="227"/>
      <c r="VFE89" s="227"/>
      <c r="VFF89" s="227"/>
      <c r="VFG89" s="227"/>
      <c r="VFH89" s="227"/>
      <c r="VFI89" s="227"/>
      <c r="VFJ89" s="227"/>
      <c r="VFK89" s="227"/>
      <c r="VFL89" s="227"/>
      <c r="VFM89" s="227"/>
      <c r="VFN89" s="227"/>
      <c r="VFO89" s="227"/>
      <c r="VFP89" s="227"/>
      <c r="VFQ89" s="227"/>
      <c r="VFR89" s="227"/>
      <c r="VFS89" s="227"/>
      <c r="VFT89" s="227"/>
      <c r="VFU89" s="227"/>
      <c r="VFV89" s="227"/>
      <c r="VFW89" s="227"/>
      <c r="VFX89" s="227"/>
      <c r="VFY89" s="227"/>
      <c r="VFZ89" s="227"/>
      <c r="VGA89" s="227"/>
      <c r="VGB89" s="227"/>
      <c r="VGC89" s="227"/>
      <c r="VGD89" s="227"/>
      <c r="VGE89" s="227"/>
      <c r="VGF89" s="227"/>
      <c r="VGG89" s="227"/>
      <c r="VGH89" s="227"/>
      <c r="VGI89" s="227"/>
      <c r="VGJ89" s="227"/>
      <c r="VGK89" s="227"/>
      <c r="VGL89" s="227"/>
      <c r="VGM89" s="227"/>
      <c r="VGN89" s="227"/>
      <c r="VGO89" s="227"/>
      <c r="VGP89" s="227"/>
      <c r="VGQ89" s="227"/>
      <c r="VGR89" s="227"/>
      <c r="VGS89" s="227"/>
      <c r="VGT89" s="227"/>
      <c r="VGU89" s="227"/>
      <c r="VGV89" s="227"/>
      <c r="VGW89" s="227"/>
      <c r="VGX89" s="227"/>
      <c r="VGY89" s="227"/>
      <c r="VGZ89" s="227"/>
      <c r="VHA89" s="227"/>
      <c r="VHB89" s="227"/>
      <c r="VHC89" s="227"/>
      <c r="VHD89" s="227"/>
      <c r="VHE89" s="227"/>
      <c r="VHF89" s="227"/>
      <c r="VHG89" s="227"/>
      <c r="VHH89" s="227"/>
      <c r="VHI89" s="227"/>
      <c r="VHJ89" s="227"/>
      <c r="VHK89" s="227"/>
      <c r="VHL89" s="227"/>
      <c r="VHM89" s="227"/>
      <c r="VHN89" s="227"/>
      <c r="VHO89" s="227"/>
      <c r="VHP89" s="227"/>
      <c r="VHQ89" s="227"/>
      <c r="VHR89" s="227"/>
      <c r="VHS89" s="227"/>
      <c r="VHT89" s="227"/>
      <c r="VHU89" s="227"/>
      <c r="VHV89" s="227"/>
      <c r="VHW89" s="227"/>
      <c r="VHX89" s="227"/>
      <c r="VHY89" s="227"/>
      <c r="VHZ89" s="227"/>
      <c r="VIA89" s="227"/>
      <c r="VIB89" s="227"/>
      <c r="VIC89" s="227"/>
      <c r="VID89" s="227"/>
      <c r="VIE89" s="227"/>
      <c r="VIF89" s="227"/>
      <c r="VIG89" s="227"/>
      <c r="VIH89" s="227"/>
      <c r="VII89" s="227"/>
      <c r="VIJ89" s="227"/>
      <c r="VIK89" s="227"/>
      <c r="VIL89" s="227"/>
      <c r="VIM89" s="227"/>
      <c r="VIN89" s="227"/>
      <c r="VIO89" s="227"/>
      <c r="VIP89" s="227"/>
      <c r="VIQ89" s="227"/>
      <c r="VIR89" s="227"/>
      <c r="VIS89" s="227"/>
      <c r="VIT89" s="227"/>
      <c r="VIU89" s="227"/>
      <c r="VIV89" s="227"/>
      <c r="VIW89" s="227"/>
      <c r="VIX89" s="227"/>
      <c r="VIY89" s="227"/>
      <c r="VIZ89" s="227"/>
      <c r="VJA89" s="227"/>
      <c r="VJB89" s="227"/>
      <c r="VJC89" s="227"/>
      <c r="VJD89" s="227"/>
      <c r="VJE89" s="227"/>
      <c r="VJF89" s="227"/>
      <c r="VJG89" s="227"/>
      <c r="VJH89" s="227"/>
      <c r="VJI89" s="227"/>
      <c r="VJJ89" s="227"/>
      <c r="VJK89" s="227"/>
      <c r="VJL89" s="227"/>
      <c r="VJM89" s="227"/>
      <c r="VJN89" s="227"/>
      <c r="VJO89" s="227"/>
      <c r="VJP89" s="227"/>
      <c r="VJQ89" s="227"/>
      <c r="VJR89" s="227"/>
      <c r="VJS89" s="227"/>
      <c r="VJT89" s="227"/>
      <c r="VJU89" s="227"/>
      <c r="VJV89" s="227"/>
      <c r="VJW89" s="227"/>
      <c r="VJX89" s="227"/>
      <c r="VJY89" s="227"/>
      <c r="VJZ89" s="227"/>
      <c r="VKA89" s="227"/>
      <c r="VKB89" s="227"/>
      <c r="VKC89" s="227"/>
      <c r="VKD89" s="227"/>
      <c r="VKE89" s="227"/>
      <c r="VKF89" s="227"/>
      <c r="VKG89" s="227"/>
      <c r="VKH89" s="227"/>
      <c r="VKI89" s="227"/>
      <c r="VKJ89" s="227"/>
      <c r="VKK89" s="227"/>
      <c r="VKL89" s="227"/>
      <c r="VKM89" s="227"/>
      <c r="VKN89" s="227"/>
      <c r="VKO89" s="227"/>
      <c r="VKP89" s="227"/>
      <c r="VKQ89" s="227"/>
      <c r="VKR89" s="227"/>
      <c r="VKS89" s="227"/>
      <c r="VKT89" s="227"/>
      <c r="VKU89" s="227"/>
      <c r="VKV89" s="227"/>
      <c r="VKW89" s="227"/>
      <c r="VKX89" s="227"/>
      <c r="VKY89" s="227"/>
      <c r="VKZ89" s="227"/>
      <c r="VLA89" s="227"/>
      <c r="VLB89" s="227"/>
      <c r="VLC89" s="227"/>
      <c r="VLD89" s="227"/>
      <c r="VLE89" s="227"/>
      <c r="VLF89" s="227"/>
      <c r="VLG89" s="227"/>
      <c r="VLH89" s="227"/>
      <c r="VLI89" s="227"/>
      <c r="VLJ89" s="227"/>
      <c r="VLK89" s="227"/>
      <c r="VLL89" s="227"/>
      <c r="VLM89" s="227"/>
      <c r="VLN89" s="227"/>
      <c r="VLO89" s="227"/>
      <c r="VLP89" s="227"/>
      <c r="VLQ89" s="227"/>
      <c r="VLR89" s="227"/>
      <c r="VLS89" s="227"/>
      <c r="VLT89" s="227"/>
      <c r="VLU89" s="227"/>
      <c r="VLV89" s="227"/>
      <c r="VLW89" s="227"/>
      <c r="VLX89" s="227"/>
      <c r="VLY89" s="227"/>
      <c r="VLZ89" s="227"/>
      <c r="VMA89" s="227"/>
      <c r="VMB89" s="227"/>
      <c r="VMC89" s="227"/>
      <c r="VMD89" s="227"/>
      <c r="VME89" s="227"/>
      <c r="VMF89" s="227"/>
      <c r="VMG89" s="227"/>
      <c r="VMH89" s="227"/>
      <c r="VMI89" s="227"/>
      <c r="VMJ89" s="227"/>
      <c r="VMK89" s="227"/>
      <c r="VML89" s="227"/>
      <c r="VMM89" s="227"/>
      <c r="VMN89" s="227"/>
      <c r="VMO89" s="227"/>
      <c r="VMP89" s="227"/>
      <c r="VMQ89" s="227"/>
      <c r="VMR89" s="227"/>
      <c r="VMS89" s="227"/>
      <c r="VMT89" s="227"/>
      <c r="VMU89" s="227"/>
      <c r="VMV89" s="227"/>
      <c r="VMW89" s="227"/>
      <c r="VMX89" s="227"/>
      <c r="VMY89" s="227"/>
      <c r="VMZ89" s="227"/>
      <c r="VNA89" s="227"/>
      <c r="VNB89" s="227"/>
      <c r="VNC89" s="227"/>
      <c r="VND89" s="227"/>
      <c r="VNE89" s="227"/>
      <c r="VNF89" s="227"/>
      <c r="VNG89" s="227"/>
      <c r="VNH89" s="227"/>
      <c r="VNI89" s="227"/>
      <c r="VNJ89" s="227"/>
      <c r="VNK89" s="227"/>
      <c r="VNL89" s="227"/>
      <c r="VNM89" s="227"/>
      <c r="VNN89" s="227"/>
      <c r="VNO89" s="227"/>
      <c r="VNP89" s="227"/>
      <c r="VNQ89" s="227"/>
      <c r="VNR89" s="227"/>
      <c r="VNS89" s="227"/>
      <c r="VNT89" s="227"/>
      <c r="VNU89" s="227"/>
      <c r="VNV89" s="227"/>
      <c r="VNW89" s="227"/>
      <c r="VNX89" s="227"/>
      <c r="VNY89" s="227"/>
      <c r="VNZ89" s="227"/>
      <c r="VOA89" s="227"/>
      <c r="VOB89" s="227"/>
      <c r="VOC89" s="227"/>
      <c r="VOD89" s="227"/>
      <c r="VOE89" s="227"/>
      <c r="VOF89" s="227"/>
      <c r="VOG89" s="227"/>
      <c r="VOH89" s="227"/>
      <c r="VOI89" s="227"/>
      <c r="VOJ89" s="227"/>
      <c r="VOK89" s="227"/>
      <c r="VOL89" s="227"/>
      <c r="VOM89" s="227"/>
      <c r="VON89" s="227"/>
      <c r="VOO89" s="227"/>
      <c r="VOP89" s="227"/>
      <c r="VOQ89" s="227"/>
      <c r="VOR89" s="227"/>
      <c r="VOS89" s="227"/>
      <c r="VOT89" s="227"/>
      <c r="VOU89" s="227"/>
      <c r="VOV89" s="227"/>
      <c r="VOW89" s="227"/>
      <c r="VOX89" s="227"/>
      <c r="VOY89" s="227"/>
      <c r="VOZ89" s="227"/>
      <c r="VPA89" s="227"/>
      <c r="VPB89" s="227"/>
      <c r="VPC89" s="227"/>
      <c r="VPD89" s="227"/>
      <c r="VPE89" s="227"/>
      <c r="VPF89" s="227"/>
      <c r="VPG89" s="227"/>
      <c r="VPH89" s="227"/>
      <c r="VPI89" s="227"/>
      <c r="VPJ89" s="227"/>
      <c r="VPK89" s="227"/>
      <c r="VPL89" s="227"/>
      <c r="VPM89" s="227"/>
      <c r="VPN89" s="227"/>
      <c r="VPO89" s="227"/>
      <c r="VPP89" s="227"/>
      <c r="VPQ89" s="227"/>
      <c r="VPR89" s="227"/>
      <c r="VPS89" s="227"/>
      <c r="VPT89" s="227"/>
      <c r="VPU89" s="227"/>
      <c r="VPV89" s="227"/>
      <c r="VPW89" s="227"/>
      <c r="VPX89" s="227"/>
      <c r="VPY89" s="227"/>
      <c r="VPZ89" s="227"/>
      <c r="VQA89" s="227"/>
      <c r="VQB89" s="227"/>
      <c r="VQC89" s="227"/>
      <c r="VQD89" s="227"/>
      <c r="VQE89" s="227"/>
      <c r="VQF89" s="227"/>
      <c r="VQG89" s="227"/>
      <c r="VQH89" s="227"/>
      <c r="VQI89" s="227"/>
      <c r="VQJ89" s="227"/>
      <c r="VQK89" s="227"/>
      <c r="VQL89" s="227"/>
      <c r="VQM89" s="227"/>
      <c r="VQN89" s="227"/>
      <c r="VQO89" s="227"/>
      <c r="VQP89" s="227"/>
      <c r="VQQ89" s="227"/>
      <c r="VQR89" s="227"/>
      <c r="VQS89" s="227"/>
      <c r="VQT89" s="227"/>
      <c r="VQU89" s="227"/>
      <c r="VQV89" s="227"/>
      <c r="VQW89" s="227"/>
      <c r="VQX89" s="227"/>
      <c r="VQY89" s="227"/>
      <c r="VQZ89" s="227"/>
      <c r="VRA89" s="227"/>
      <c r="VRB89" s="227"/>
      <c r="VRC89" s="227"/>
      <c r="VRD89" s="227"/>
      <c r="VRE89" s="227"/>
      <c r="VRF89" s="227"/>
      <c r="VRG89" s="227"/>
      <c r="VRH89" s="227"/>
      <c r="VRI89" s="227"/>
      <c r="VRJ89" s="227"/>
      <c r="VRK89" s="227"/>
      <c r="VRL89" s="227"/>
      <c r="VRM89" s="227"/>
      <c r="VRN89" s="227"/>
      <c r="VRO89" s="227"/>
      <c r="VRP89" s="227"/>
      <c r="VRQ89" s="227"/>
      <c r="VRR89" s="227"/>
      <c r="VRS89" s="227"/>
      <c r="VRT89" s="227"/>
      <c r="VRU89" s="227"/>
      <c r="VRV89" s="227"/>
      <c r="VRW89" s="227"/>
      <c r="VRX89" s="227"/>
      <c r="VRY89" s="227"/>
      <c r="VRZ89" s="227"/>
      <c r="VSA89" s="227"/>
      <c r="VSB89" s="227"/>
      <c r="VSC89" s="227"/>
      <c r="VSD89" s="227"/>
      <c r="VSE89" s="227"/>
      <c r="VSF89" s="227"/>
      <c r="VSG89" s="227"/>
      <c r="VSH89" s="227"/>
      <c r="VSI89" s="227"/>
      <c r="VSJ89" s="227"/>
      <c r="VSK89" s="227"/>
      <c r="VSL89" s="227"/>
      <c r="VSM89" s="227"/>
      <c r="VSN89" s="227"/>
      <c r="VSO89" s="227"/>
      <c r="VSP89" s="227"/>
      <c r="VSQ89" s="227"/>
      <c r="VSR89" s="227"/>
      <c r="VSS89" s="227"/>
      <c r="VST89" s="227"/>
      <c r="VSU89" s="227"/>
      <c r="VSV89" s="227"/>
      <c r="VSW89" s="227"/>
      <c r="VSX89" s="227"/>
      <c r="VSY89" s="227"/>
      <c r="VSZ89" s="227"/>
      <c r="VTA89" s="227"/>
      <c r="VTB89" s="227"/>
      <c r="VTC89" s="227"/>
      <c r="VTD89" s="227"/>
      <c r="VTE89" s="227"/>
      <c r="VTF89" s="227"/>
      <c r="VTG89" s="227"/>
      <c r="VTH89" s="227"/>
      <c r="VTI89" s="227"/>
      <c r="VTJ89" s="227"/>
      <c r="VTK89" s="227"/>
      <c r="VTL89" s="227"/>
      <c r="VTM89" s="227"/>
      <c r="VTN89" s="227"/>
      <c r="VTO89" s="227"/>
      <c r="VTP89" s="227"/>
      <c r="VTQ89" s="227"/>
      <c r="VTR89" s="227"/>
      <c r="VTS89" s="227"/>
      <c r="VTT89" s="227"/>
      <c r="VTU89" s="227"/>
      <c r="VTV89" s="227"/>
      <c r="VTW89" s="227"/>
      <c r="VTX89" s="227"/>
      <c r="VTY89" s="227"/>
      <c r="VTZ89" s="227"/>
      <c r="VUA89" s="227"/>
      <c r="VUB89" s="227"/>
      <c r="VUC89" s="227"/>
      <c r="VUD89" s="227"/>
      <c r="VUE89" s="227"/>
      <c r="VUF89" s="227"/>
      <c r="VUG89" s="227"/>
      <c r="VUH89" s="227"/>
      <c r="VUI89" s="227"/>
      <c r="VUJ89" s="227"/>
      <c r="VUK89" s="227"/>
      <c r="VUL89" s="227"/>
      <c r="VUM89" s="227"/>
      <c r="VUN89" s="227"/>
      <c r="VUO89" s="227"/>
      <c r="VUP89" s="227"/>
      <c r="VUQ89" s="227"/>
      <c r="VUR89" s="227"/>
      <c r="VUS89" s="227"/>
      <c r="VUT89" s="227"/>
      <c r="VUU89" s="227"/>
      <c r="VUV89" s="227"/>
      <c r="VUW89" s="227"/>
      <c r="VUX89" s="227"/>
      <c r="VUY89" s="227"/>
      <c r="VUZ89" s="227"/>
      <c r="VVA89" s="227"/>
      <c r="VVB89" s="227"/>
      <c r="VVC89" s="227"/>
      <c r="VVD89" s="227"/>
      <c r="VVE89" s="227"/>
      <c r="VVF89" s="227"/>
      <c r="VVG89" s="227"/>
      <c r="VVH89" s="227"/>
      <c r="VVI89" s="227"/>
      <c r="VVJ89" s="227"/>
      <c r="VVK89" s="227"/>
      <c r="VVL89" s="227"/>
      <c r="VVM89" s="227"/>
      <c r="VVN89" s="227"/>
      <c r="VVO89" s="227"/>
      <c r="VVP89" s="227"/>
      <c r="VVQ89" s="227"/>
      <c r="VVR89" s="227"/>
      <c r="VVS89" s="227"/>
      <c r="VVT89" s="227"/>
      <c r="VVU89" s="227"/>
      <c r="VVV89" s="227"/>
      <c r="VVW89" s="227"/>
      <c r="VVX89" s="227"/>
      <c r="VVY89" s="227"/>
      <c r="VVZ89" s="227"/>
      <c r="VWA89" s="227"/>
      <c r="VWB89" s="227"/>
      <c r="VWC89" s="227"/>
      <c r="VWD89" s="227"/>
      <c r="VWE89" s="227"/>
      <c r="VWF89" s="227"/>
      <c r="VWG89" s="227"/>
      <c r="VWH89" s="227"/>
      <c r="VWI89" s="227"/>
      <c r="VWJ89" s="227"/>
      <c r="VWK89" s="227"/>
      <c r="VWL89" s="227"/>
      <c r="VWM89" s="227"/>
      <c r="VWN89" s="227"/>
      <c r="VWO89" s="227"/>
      <c r="VWP89" s="227"/>
      <c r="VWQ89" s="227"/>
      <c r="VWR89" s="227"/>
      <c r="VWS89" s="227"/>
      <c r="VWT89" s="227"/>
      <c r="VWU89" s="227"/>
      <c r="VWV89" s="227"/>
      <c r="VWW89" s="227"/>
      <c r="VWX89" s="227"/>
      <c r="VWY89" s="227"/>
      <c r="VWZ89" s="227"/>
      <c r="VXA89" s="227"/>
      <c r="VXB89" s="227"/>
      <c r="VXC89" s="227"/>
      <c r="VXD89" s="227"/>
      <c r="VXE89" s="227"/>
      <c r="VXF89" s="227"/>
      <c r="VXG89" s="227"/>
      <c r="VXH89" s="227"/>
      <c r="VXI89" s="227"/>
      <c r="VXJ89" s="227"/>
      <c r="VXK89" s="227"/>
      <c r="VXL89" s="227"/>
      <c r="VXM89" s="227"/>
      <c r="VXN89" s="227"/>
      <c r="VXO89" s="227"/>
      <c r="VXP89" s="227"/>
      <c r="VXQ89" s="227"/>
      <c r="VXR89" s="227"/>
      <c r="VXS89" s="227"/>
      <c r="VXT89" s="227"/>
      <c r="VXU89" s="227"/>
      <c r="VXV89" s="227"/>
      <c r="VXW89" s="227"/>
      <c r="VXX89" s="227"/>
      <c r="VXY89" s="227"/>
      <c r="VXZ89" s="227"/>
      <c r="VYA89" s="227"/>
      <c r="VYB89" s="227"/>
      <c r="VYC89" s="227"/>
      <c r="VYD89" s="227"/>
      <c r="VYE89" s="227"/>
      <c r="VYF89" s="227"/>
      <c r="VYG89" s="227"/>
      <c r="VYH89" s="227"/>
      <c r="VYI89" s="227"/>
      <c r="VYJ89" s="227"/>
      <c r="VYK89" s="227"/>
      <c r="VYL89" s="227"/>
      <c r="VYM89" s="227"/>
      <c r="VYN89" s="227"/>
      <c r="VYO89" s="227"/>
      <c r="VYP89" s="227"/>
      <c r="VYQ89" s="227"/>
      <c r="VYR89" s="227"/>
      <c r="VYS89" s="227"/>
      <c r="VYT89" s="227"/>
      <c r="VYU89" s="227"/>
      <c r="VYV89" s="227"/>
      <c r="VYW89" s="227"/>
      <c r="VYX89" s="227"/>
      <c r="VYY89" s="227"/>
      <c r="VYZ89" s="227"/>
      <c r="VZA89" s="227"/>
      <c r="VZB89" s="227"/>
      <c r="VZC89" s="227"/>
      <c r="VZD89" s="227"/>
      <c r="VZE89" s="227"/>
      <c r="VZF89" s="227"/>
      <c r="VZG89" s="227"/>
      <c r="VZH89" s="227"/>
      <c r="VZI89" s="227"/>
      <c r="VZJ89" s="227"/>
      <c r="VZK89" s="227"/>
      <c r="VZL89" s="227"/>
      <c r="VZM89" s="227"/>
      <c r="VZN89" s="227"/>
      <c r="VZO89" s="227"/>
      <c r="VZP89" s="227"/>
      <c r="VZQ89" s="227"/>
      <c r="VZR89" s="227"/>
      <c r="VZS89" s="227"/>
      <c r="VZT89" s="227"/>
      <c r="VZU89" s="227"/>
      <c r="VZV89" s="227"/>
      <c r="VZW89" s="227"/>
      <c r="VZX89" s="227"/>
      <c r="VZY89" s="227"/>
      <c r="VZZ89" s="227"/>
      <c r="WAA89" s="227"/>
      <c r="WAB89" s="227"/>
      <c r="WAC89" s="227"/>
      <c r="WAD89" s="227"/>
      <c r="WAE89" s="227"/>
      <c r="WAF89" s="227"/>
      <c r="WAG89" s="227"/>
      <c r="WAH89" s="227"/>
      <c r="WAI89" s="227"/>
      <c r="WAJ89" s="227"/>
      <c r="WAK89" s="227"/>
      <c r="WAL89" s="227"/>
      <c r="WAM89" s="227"/>
      <c r="WAN89" s="227"/>
      <c r="WAO89" s="227"/>
      <c r="WAP89" s="227"/>
      <c r="WAQ89" s="227"/>
      <c r="WAR89" s="227"/>
      <c r="WAS89" s="227"/>
      <c r="WAT89" s="227"/>
      <c r="WAU89" s="227"/>
      <c r="WAV89" s="227"/>
      <c r="WAW89" s="227"/>
      <c r="WAX89" s="227"/>
      <c r="WAY89" s="227"/>
      <c r="WAZ89" s="227"/>
      <c r="WBA89" s="227"/>
      <c r="WBB89" s="227"/>
      <c r="WBC89" s="227"/>
      <c r="WBD89" s="227"/>
      <c r="WBE89" s="227"/>
      <c r="WBF89" s="227"/>
      <c r="WBG89" s="227"/>
      <c r="WBH89" s="227"/>
      <c r="WBI89" s="227"/>
      <c r="WBJ89" s="227"/>
      <c r="WBK89" s="227"/>
      <c r="WBL89" s="227"/>
      <c r="WBM89" s="227"/>
      <c r="WBN89" s="227"/>
      <c r="WBO89" s="227"/>
      <c r="WBP89" s="227"/>
      <c r="WBQ89" s="227"/>
      <c r="WBR89" s="227"/>
      <c r="WBS89" s="227"/>
      <c r="WBT89" s="227"/>
      <c r="WBU89" s="227"/>
      <c r="WBV89" s="227"/>
      <c r="WBW89" s="227"/>
      <c r="WBX89" s="227"/>
      <c r="WBY89" s="227"/>
      <c r="WBZ89" s="227"/>
      <c r="WCA89" s="227"/>
      <c r="WCB89" s="227"/>
      <c r="WCC89" s="227"/>
      <c r="WCD89" s="227"/>
      <c r="WCE89" s="227"/>
      <c r="WCF89" s="227"/>
      <c r="WCG89" s="227"/>
      <c r="WCH89" s="227"/>
      <c r="WCI89" s="227"/>
      <c r="WCJ89" s="227"/>
      <c r="WCK89" s="227"/>
      <c r="WCL89" s="227"/>
      <c r="WCM89" s="227"/>
      <c r="WCN89" s="227"/>
      <c r="WCO89" s="227"/>
      <c r="WCP89" s="227"/>
      <c r="WCQ89" s="227"/>
      <c r="WCR89" s="227"/>
      <c r="WCS89" s="227"/>
      <c r="WCT89" s="227"/>
      <c r="WCU89" s="227"/>
      <c r="WCV89" s="227"/>
      <c r="WCW89" s="227"/>
      <c r="WCX89" s="227"/>
      <c r="WCY89" s="227"/>
      <c r="WCZ89" s="227"/>
      <c r="WDA89" s="227"/>
      <c r="WDB89" s="227"/>
      <c r="WDC89" s="227"/>
      <c r="WDD89" s="227"/>
      <c r="WDE89" s="227"/>
      <c r="WDF89" s="227"/>
      <c r="WDG89" s="227"/>
      <c r="WDH89" s="227"/>
      <c r="WDI89" s="227"/>
      <c r="WDJ89" s="227"/>
      <c r="WDK89" s="227"/>
      <c r="WDL89" s="227"/>
      <c r="WDM89" s="227"/>
      <c r="WDN89" s="227"/>
      <c r="WDO89" s="227"/>
      <c r="WDP89" s="227"/>
      <c r="WDQ89" s="227"/>
      <c r="WDR89" s="227"/>
      <c r="WDS89" s="227"/>
      <c r="WDT89" s="227"/>
      <c r="WDU89" s="227"/>
      <c r="WDV89" s="227"/>
      <c r="WDW89" s="227"/>
      <c r="WDX89" s="227"/>
      <c r="WDY89" s="227"/>
      <c r="WDZ89" s="227"/>
      <c r="WEA89" s="227"/>
      <c r="WEB89" s="227"/>
      <c r="WEC89" s="227"/>
      <c r="WED89" s="227"/>
      <c r="WEE89" s="227"/>
      <c r="WEF89" s="227"/>
      <c r="WEG89" s="227"/>
      <c r="WEH89" s="227"/>
      <c r="WEI89" s="227"/>
      <c r="WEJ89" s="227"/>
      <c r="WEK89" s="227"/>
      <c r="WEL89" s="227"/>
      <c r="WEM89" s="227"/>
      <c r="WEN89" s="227"/>
      <c r="WEO89" s="227"/>
      <c r="WEP89" s="227"/>
      <c r="WEQ89" s="227"/>
      <c r="WER89" s="227"/>
      <c r="WES89" s="227"/>
      <c r="WET89" s="227"/>
      <c r="WEU89" s="227"/>
      <c r="WEV89" s="227"/>
      <c r="WEW89" s="227"/>
      <c r="WEX89" s="227"/>
      <c r="WEY89" s="227"/>
      <c r="WEZ89" s="227"/>
      <c r="WFA89" s="227"/>
      <c r="WFB89" s="227"/>
      <c r="WFC89" s="227"/>
      <c r="WFD89" s="227"/>
      <c r="WFE89" s="227"/>
      <c r="WFF89" s="227"/>
      <c r="WFG89" s="227"/>
      <c r="WFH89" s="227"/>
      <c r="WFI89" s="227"/>
      <c r="WFJ89" s="227"/>
      <c r="WFK89" s="227"/>
      <c r="WFL89" s="227"/>
      <c r="WFM89" s="227"/>
      <c r="WFN89" s="227"/>
      <c r="WFO89" s="227"/>
      <c r="WFP89" s="227"/>
      <c r="WFQ89" s="227"/>
      <c r="WFR89" s="227"/>
      <c r="WFS89" s="227"/>
      <c r="WFT89" s="227"/>
      <c r="WFU89" s="227"/>
      <c r="WFV89" s="227"/>
      <c r="WFW89" s="227"/>
      <c r="WFX89" s="227"/>
      <c r="WFY89" s="227"/>
      <c r="WFZ89" s="227"/>
      <c r="WGA89" s="227"/>
      <c r="WGB89" s="227"/>
      <c r="WGC89" s="227"/>
      <c r="WGD89" s="227"/>
      <c r="WGE89" s="227"/>
      <c r="WGF89" s="227"/>
      <c r="WGG89" s="227"/>
      <c r="WGH89" s="227"/>
      <c r="WGI89" s="227"/>
      <c r="WGJ89" s="227"/>
      <c r="WGK89" s="227"/>
      <c r="WGL89" s="227"/>
      <c r="WGM89" s="227"/>
      <c r="WGN89" s="227"/>
      <c r="WGO89" s="227"/>
      <c r="WGP89" s="227"/>
      <c r="WGQ89" s="227"/>
      <c r="WGR89" s="227"/>
      <c r="WGS89" s="227"/>
      <c r="WGT89" s="227"/>
      <c r="WGU89" s="227"/>
      <c r="WGV89" s="227"/>
      <c r="WGW89" s="227"/>
      <c r="WGX89" s="227"/>
      <c r="WGY89" s="227"/>
      <c r="WGZ89" s="227"/>
      <c r="WHA89" s="227"/>
      <c r="WHB89" s="227"/>
      <c r="WHC89" s="227"/>
      <c r="WHD89" s="227"/>
      <c r="WHE89" s="227"/>
      <c r="WHF89" s="227"/>
      <c r="WHG89" s="227"/>
      <c r="WHH89" s="227"/>
      <c r="WHI89" s="227"/>
      <c r="WHJ89" s="227"/>
      <c r="WHK89" s="227"/>
      <c r="WHL89" s="227"/>
      <c r="WHM89" s="227"/>
      <c r="WHN89" s="227"/>
      <c r="WHO89" s="227"/>
      <c r="WHP89" s="227"/>
      <c r="WHQ89" s="227"/>
      <c r="WHR89" s="227"/>
      <c r="WHS89" s="227"/>
      <c r="WHT89" s="227"/>
      <c r="WHU89" s="227"/>
      <c r="WHV89" s="227"/>
      <c r="WHW89" s="227"/>
      <c r="WHX89" s="227"/>
      <c r="WHY89" s="227"/>
      <c r="WHZ89" s="227"/>
      <c r="WIA89" s="227"/>
      <c r="WIB89" s="227"/>
      <c r="WIC89" s="227"/>
      <c r="WID89" s="227"/>
      <c r="WIE89" s="227"/>
      <c r="WIF89" s="227"/>
      <c r="WIG89" s="227"/>
      <c r="WIH89" s="227"/>
      <c r="WII89" s="227"/>
      <c r="WIJ89" s="227"/>
      <c r="WIK89" s="227"/>
      <c r="WIL89" s="227"/>
      <c r="WIM89" s="227"/>
      <c r="WIN89" s="227"/>
      <c r="WIO89" s="227"/>
      <c r="WIP89" s="227"/>
      <c r="WIQ89" s="227"/>
      <c r="WIR89" s="227"/>
      <c r="WIS89" s="227"/>
      <c r="WIT89" s="227"/>
      <c r="WIU89" s="227"/>
      <c r="WIV89" s="227"/>
      <c r="WIW89" s="227"/>
      <c r="WIX89" s="227"/>
      <c r="WIY89" s="227"/>
      <c r="WIZ89" s="227"/>
      <c r="WJA89" s="227"/>
      <c r="WJB89" s="227"/>
      <c r="WJC89" s="227"/>
      <c r="WJD89" s="227"/>
      <c r="WJE89" s="227"/>
      <c r="WJF89" s="227"/>
      <c r="WJG89" s="227"/>
      <c r="WJH89" s="227"/>
      <c r="WJI89" s="227"/>
      <c r="WJJ89" s="227"/>
      <c r="WJK89" s="227"/>
      <c r="WJL89" s="227"/>
      <c r="WJM89" s="227"/>
      <c r="WJN89" s="227"/>
      <c r="WJO89" s="227"/>
      <c r="WJP89" s="227"/>
      <c r="WJQ89" s="227"/>
      <c r="WJR89" s="227"/>
      <c r="WJS89" s="227"/>
      <c r="WJT89" s="227"/>
      <c r="WJU89" s="227"/>
      <c r="WJV89" s="227"/>
      <c r="WJW89" s="227"/>
      <c r="WJX89" s="227"/>
      <c r="WJY89" s="227"/>
      <c r="WJZ89" s="227"/>
      <c r="WKA89" s="227"/>
      <c r="WKB89" s="227"/>
      <c r="WKC89" s="227"/>
      <c r="WKD89" s="227"/>
      <c r="WKE89" s="227"/>
      <c r="WKF89" s="227"/>
      <c r="WKG89" s="227"/>
      <c r="WKH89" s="227"/>
      <c r="WKI89" s="227"/>
      <c r="WKJ89" s="227"/>
      <c r="WKK89" s="227"/>
      <c r="WKL89" s="227"/>
      <c r="WKM89" s="227"/>
      <c r="WKN89" s="227"/>
      <c r="WKO89" s="227"/>
      <c r="WKP89" s="227"/>
      <c r="WKQ89" s="227"/>
      <c r="WKR89" s="227"/>
      <c r="WKS89" s="227"/>
      <c r="WKT89" s="227"/>
      <c r="WKU89" s="227"/>
      <c r="WKV89" s="227"/>
      <c r="WKW89" s="227"/>
      <c r="WKX89" s="227"/>
      <c r="WKY89" s="227"/>
      <c r="WKZ89" s="227"/>
      <c r="WLA89" s="227"/>
      <c r="WLB89" s="227"/>
      <c r="WLC89" s="227"/>
      <c r="WLD89" s="227"/>
      <c r="WLE89" s="227"/>
      <c r="WLF89" s="227"/>
      <c r="WLG89" s="227"/>
      <c r="WLH89" s="227"/>
      <c r="WLI89" s="227"/>
      <c r="WLJ89" s="227"/>
      <c r="WLK89" s="227"/>
      <c r="WLL89" s="227"/>
      <c r="WLM89" s="227"/>
      <c r="WLN89" s="227"/>
      <c r="WLO89" s="227"/>
      <c r="WLP89" s="227"/>
      <c r="WLQ89" s="227"/>
      <c r="WLR89" s="227"/>
      <c r="WLS89" s="227"/>
      <c r="WLT89" s="227"/>
      <c r="WLU89" s="227"/>
      <c r="WLV89" s="227"/>
      <c r="WLW89" s="227"/>
      <c r="WLX89" s="227"/>
      <c r="WLY89" s="227"/>
      <c r="WLZ89" s="227"/>
      <c r="WMA89" s="227"/>
      <c r="WMB89" s="227"/>
      <c r="WMC89" s="227"/>
      <c r="WMD89" s="227"/>
      <c r="WME89" s="227"/>
      <c r="WMF89" s="227"/>
      <c r="WMG89" s="227"/>
      <c r="WMH89" s="227"/>
      <c r="WMI89" s="227"/>
      <c r="WMJ89" s="227"/>
      <c r="WMK89" s="227"/>
      <c r="WML89" s="227"/>
      <c r="WMM89" s="227"/>
      <c r="WMN89" s="227"/>
      <c r="WMO89" s="227"/>
      <c r="WMP89" s="227"/>
      <c r="WMQ89" s="227"/>
      <c r="WMR89" s="227"/>
      <c r="WMS89" s="227"/>
      <c r="WMT89" s="227"/>
      <c r="WMU89" s="227"/>
      <c r="WMV89" s="227"/>
      <c r="WMW89" s="227"/>
      <c r="WMX89" s="227"/>
      <c r="WMY89" s="227"/>
      <c r="WMZ89" s="227"/>
      <c r="WNA89" s="227"/>
      <c r="WNB89" s="227"/>
      <c r="WNC89" s="227"/>
      <c r="WND89" s="227"/>
      <c r="WNE89" s="227"/>
      <c r="WNF89" s="227"/>
      <c r="WNG89" s="227"/>
      <c r="WNH89" s="227"/>
      <c r="WNI89" s="227"/>
      <c r="WNJ89" s="227"/>
      <c r="WNK89" s="227"/>
      <c r="WNL89" s="227"/>
      <c r="WNM89" s="227"/>
      <c r="WNN89" s="227"/>
      <c r="WNO89" s="227"/>
      <c r="WNP89" s="227"/>
      <c r="WNQ89" s="227"/>
      <c r="WNR89" s="227"/>
      <c r="WNS89" s="227"/>
      <c r="WNT89" s="227"/>
      <c r="WNU89" s="227"/>
      <c r="WNV89" s="227"/>
      <c r="WNW89" s="227"/>
      <c r="WNX89" s="227"/>
      <c r="WNY89" s="227"/>
      <c r="WNZ89" s="227"/>
      <c r="WOA89" s="227"/>
      <c r="WOB89" s="227"/>
      <c r="WOC89" s="227"/>
      <c r="WOD89" s="227"/>
      <c r="WOE89" s="227"/>
      <c r="WOF89" s="227"/>
      <c r="WOG89" s="227"/>
      <c r="WOH89" s="227"/>
      <c r="WOI89" s="227"/>
      <c r="WOJ89" s="227"/>
      <c r="WOK89" s="227"/>
      <c r="WOL89" s="227"/>
      <c r="WOM89" s="227"/>
      <c r="WON89" s="227"/>
      <c r="WOO89" s="227"/>
      <c r="WOP89" s="227"/>
      <c r="WOQ89" s="227"/>
      <c r="WOR89" s="227"/>
      <c r="WOS89" s="227"/>
      <c r="WOT89" s="227"/>
      <c r="WOU89" s="227"/>
      <c r="WOV89" s="227"/>
      <c r="WOW89" s="227"/>
      <c r="WOX89" s="227"/>
      <c r="WOY89" s="227"/>
      <c r="WOZ89" s="227"/>
      <c r="WPA89" s="227"/>
      <c r="WPB89" s="227"/>
      <c r="WPC89" s="227"/>
      <c r="WPD89" s="227"/>
      <c r="WPE89" s="227"/>
      <c r="WPF89" s="227"/>
      <c r="WPG89" s="227"/>
      <c r="WPH89" s="227"/>
      <c r="WPI89" s="227"/>
      <c r="WPJ89" s="227"/>
      <c r="WPK89" s="227"/>
      <c r="WPL89" s="227"/>
      <c r="WPM89" s="227"/>
      <c r="WPN89" s="227"/>
      <c r="WPO89" s="227"/>
      <c r="WPP89" s="227"/>
      <c r="WPQ89" s="227"/>
      <c r="WPR89" s="227"/>
      <c r="WPS89" s="227"/>
      <c r="WPT89" s="227"/>
      <c r="WPU89" s="227"/>
      <c r="WPV89" s="227"/>
      <c r="WPW89" s="227"/>
      <c r="WPX89" s="227"/>
      <c r="WPY89" s="227"/>
      <c r="WPZ89" s="227"/>
      <c r="WQA89" s="227"/>
      <c r="WQB89" s="227"/>
      <c r="WQC89" s="227"/>
      <c r="WQD89" s="227"/>
      <c r="WQE89" s="227"/>
      <c r="WQF89" s="227"/>
      <c r="WQG89" s="227"/>
      <c r="WQH89" s="227"/>
      <c r="WQI89" s="227"/>
      <c r="WQJ89" s="227"/>
      <c r="WQK89" s="227"/>
      <c r="WQL89" s="227"/>
      <c r="WQM89" s="227"/>
      <c r="WQN89" s="227"/>
      <c r="WQO89" s="227"/>
      <c r="WQP89" s="227"/>
      <c r="WQQ89" s="227"/>
      <c r="WQR89" s="227"/>
      <c r="WQS89" s="227"/>
      <c r="WQT89" s="227"/>
      <c r="WQU89" s="227"/>
      <c r="WQV89" s="227"/>
      <c r="WQW89" s="227"/>
      <c r="WQX89" s="227"/>
      <c r="WQY89" s="227"/>
      <c r="WQZ89" s="227"/>
      <c r="WRA89" s="227"/>
      <c r="WRB89" s="227"/>
      <c r="WRC89" s="227"/>
      <c r="WRD89" s="227"/>
      <c r="WRE89" s="227"/>
      <c r="WRF89" s="227"/>
      <c r="WRG89" s="227"/>
      <c r="WRH89" s="227"/>
      <c r="WRI89" s="227"/>
      <c r="WRJ89" s="227"/>
      <c r="WRK89" s="227"/>
      <c r="WRL89" s="227"/>
      <c r="WRM89" s="227"/>
      <c r="WRN89" s="227"/>
      <c r="WRO89" s="227"/>
      <c r="WRP89" s="227"/>
      <c r="WRQ89" s="227"/>
      <c r="WRR89" s="227"/>
      <c r="WRS89" s="227"/>
      <c r="WRT89" s="227"/>
      <c r="WRU89" s="227"/>
      <c r="WRV89" s="227"/>
      <c r="WRW89" s="227"/>
      <c r="WRX89" s="227"/>
      <c r="WRY89" s="227"/>
      <c r="WRZ89" s="227"/>
      <c r="WSA89" s="227"/>
      <c r="WSB89" s="227"/>
      <c r="WSC89" s="227"/>
      <c r="WSD89" s="227"/>
      <c r="WSE89" s="227"/>
      <c r="WSF89" s="227"/>
      <c r="WSG89" s="227"/>
      <c r="WSH89" s="227"/>
      <c r="WSI89" s="227"/>
      <c r="WSJ89" s="227"/>
      <c r="WSK89" s="227"/>
      <c r="WSL89" s="227"/>
      <c r="WSM89" s="227"/>
      <c r="WSN89" s="227"/>
      <c r="WSO89" s="227"/>
      <c r="WSP89" s="227"/>
      <c r="WSQ89" s="227"/>
      <c r="WSR89" s="227"/>
      <c r="WSS89" s="227"/>
      <c r="WST89" s="227"/>
      <c r="WSU89" s="227"/>
      <c r="WSV89" s="227"/>
      <c r="WSW89" s="227"/>
      <c r="WSX89" s="227"/>
      <c r="WSY89" s="227"/>
      <c r="WSZ89" s="227"/>
      <c r="WTA89" s="227"/>
      <c r="WTB89" s="227"/>
      <c r="WTC89" s="227"/>
      <c r="WTD89" s="227"/>
      <c r="WTE89" s="227"/>
      <c r="WTF89" s="227"/>
      <c r="WTG89" s="227"/>
      <c r="WTH89" s="227"/>
      <c r="WTI89" s="227"/>
      <c r="WTJ89" s="227"/>
      <c r="WTK89" s="227"/>
      <c r="WTL89" s="227"/>
      <c r="WTM89" s="227"/>
      <c r="WTN89" s="227"/>
      <c r="WTO89" s="227"/>
      <c r="WTP89" s="227"/>
      <c r="WTQ89" s="227"/>
      <c r="WTR89" s="227"/>
      <c r="WTS89" s="227"/>
      <c r="WTT89" s="227"/>
      <c r="WTU89" s="227"/>
      <c r="WTV89" s="227"/>
      <c r="WTW89" s="227"/>
      <c r="WTX89" s="227"/>
      <c r="WTY89" s="227"/>
      <c r="WTZ89" s="227"/>
      <c r="WUA89" s="227"/>
      <c r="WUB89" s="227"/>
      <c r="WUC89" s="227"/>
      <c r="WUD89" s="227"/>
      <c r="WUE89" s="227"/>
      <c r="WUF89" s="227"/>
      <c r="WUG89" s="227"/>
      <c r="WUH89" s="227"/>
      <c r="WUI89" s="227"/>
      <c r="WUJ89" s="227"/>
      <c r="WUK89" s="227"/>
      <c r="WUL89" s="227"/>
      <c r="WUM89" s="227"/>
      <c r="WUN89" s="227"/>
      <c r="WUO89" s="227"/>
      <c r="WUP89" s="227"/>
      <c r="WUQ89" s="227"/>
      <c r="WUR89" s="227"/>
      <c r="WUS89" s="227"/>
      <c r="WUT89" s="227"/>
      <c r="WUU89" s="227"/>
      <c r="WUV89" s="227"/>
      <c r="WUW89" s="227"/>
      <c r="WUX89" s="227"/>
      <c r="WUY89" s="227"/>
      <c r="WUZ89" s="227"/>
      <c r="WVA89" s="227"/>
      <c r="WVB89" s="227"/>
      <c r="WVC89" s="227"/>
      <c r="WVD89" s="227"/>
      <c r="WVE89" s="227"/>
      <c r="WVF89" s="227"/>
      <c r="WVG89" s="227"/>
      <c r="WVH89" s="227"/>
      <c r="WVI89" s="227"/>
      <c r="WVJ89" s="227"/>
      <c r="WVK89" s="227"/>
      <c r="WVL89" s="227"/>
      <c r="WVM89" s="227"/>
      <c r="WVN89" s="227"/>
      <c r="WVO89" s="227"/>
      <c r="WVP89" s="227"/>
      <c r="WVQ89" s="227"/>
      <c r="WVR89" s="227"/>
      <c r="WVS89" s="227"/>
      <c r="WVT89" s="227"/>
      <c r="WVU89" s="227"/>
      <c r="WVV89" s="227"/>
      <c r="WVW89" s="227"/>
      <c r="WVX89" s="227"/>
      <c r="WVY89" s="227"/>
      <c r="WVZ89" s="227"/>
      <c r="WWA89" s="227"/>
      <c r="WWB89" s="227"/>
      <c r="WWC89" s="227"/>
      <c r="WWD89" s="227"/>
      <c r="WWE89" s="227"/>
      <c r="WWF89" s="227"/>
      <c r="WWG89" s="227"/>
      <c r="WWH89" s="227"/>
      <c r="WWI89" s="227"/>
      <c r="WWJ89" s="227"/>
      <c r="WWK89" s="227"/>
      <c r="WWL89" s="227"/>
      <c r="WWM89" s="227"/>
      <c r="WWN89" s="227"/>
      <c r="WWO89" s="227"/>
      <c r="WWP89" s="227"/>
      <c r="WWQ89" s="227"/>
      <c r="WWR89" s="227"/>
      <c r="WWS89" s="227"/>
      <c r="WWT89" s="227"/>
      <c r="WWU89" s="227"/>
      <c r="WWV89" s="227"/>
      <c r="WWW89" s="227"/>
      <c r="WWX89" s="227"/>
      <c r="WWY89" s="227"/>
      <c r="WWZ89" s="227"/>
      <c r="WXA89" s="227"/>
      <c r="WXB89" s="227"/>
      <c r="WXC89" s="227"/>
      <c r="WXD89" s="227"/>
      <c r="WXE89" s="227"/>
      <c r="WXF89" s="227"/>
      <c r="WXG89" s="227"/>
      <c r="WXH89" s="227"/>
      <c r="WXI89" s="227"/>
      <c r="WXJ89" s="227"/>
      <c r="WXK89" s="227"/>
      <c r="WXL89" s="227"/>
      <c r="WXM89" s="227"/>
      <c r="WXN89" s="227"/>
      <c r="WXO89" s="227"/>
      <c r="WXP89" s="227"/>
      <c r="WXQ89" s="227"/>
      <c r="WXR89" s="227"/>
      <c r="WXS89" s="227"/>
      <c r="WXT89" s="227"/>
      <c r="WXU89" s="227"/>
      <c r="WXV89" s="227"/>
      <c r="WXW89" s="227"/>
      <c r="WXX89" s="227"/>
      <c r="WXY89" s="227"/>
      <c r="WXZ89" s="227"/>
      <c r="WYA89" s="227"/>
      <c r="WYB89" s="227"/>
      <c r="WYC89" s="227"/>
      <c r="WYD89" s="227"/>
      <c r="WYE89" s="227"/>
      <c r="WYF89" s="227"/>
      <c r="WYG89" s="227"/>
      <c r="WYH89" s="227"/>
      <c r="WYI89" s="227"/>
      <c r="WYJ89" s="227"/>
      <c r="WYK89" s="227"/>
      <c r="WYL89" s="227"/>
      <c r="WYM89" s="227"/>
      <c r="WYN89" s="227"/>
      <c r="WYO89" s="227"/>
      <c r="WYP89" s="227"/>
      <c r="WYQ89" s="227"/>
      <c r="WYR89" s="227"/>
      <c r="WYS89" s="227"/>
      <c r="WYT89" s="227"/>
      <c r="WYU89" s="227"/>
      <c r="WYV89" s="227"/>
      <c r="WYW89" s="227"/>
      <c r="WYX89" s="227"/>
      <c r="WYY89" s="227"/>
      <c r="WYZ89" s="227"/>
      <c r="WZA89" s="227"/>
      <c r="WZB89" s="227"/>
      <c r="WZC89" s="227"/>
      <c r="WZD89" s="227"/>
      <c r="WZE89" s="227"/>
      <c r="WZF89" s="227"/>
      <c r="WZG89" s="227"/>
      <c r="WZH89" s="227"/>
      <c r="WZI89" s="227"/>
      <c r="WZJ89" s="227"/>
      <c r="WZK89" s="227"/>
      <c r="WZL89" s="227"/>
      <c r="WZM89" s="227"/>
      <c r="WZN89" s="227"/>
      <c r="WZO89" s="227"/>
      <c r="WZP89" s="227"/>
      <c r="WZQ89" s="227"/>
      <c r="WZR89" s="227"/>
      <c r="WZS89" s="227"/>
      <c r="WZT89" s="227"/>
      <c r="WZU89" s="227"/>
      <c r="WZV89" s="227"/>
      <c r="WZW89" s="227"/>
      <c r="WZX89" s="227"/>
      <c r="WZY89" s="227"/>
      <c r="WZZ89" s="227"/>
      <c r="XAA89" s="227"/>
      <c r="XAB89" s="227"/>
      <c r="XAC89" s="227"/>
      <c r="XAD89" s="227"/>
      <c r="XAE89" s="227"/>
      <c r="XAF89" s="227"/>
      <c r="XAG89" s="227"/>
      <c r="XAH89" s="227"/>
      <c r="XAI89" s="227"/>
      <c r="XAJ89" s="227"/>
      <c r="XAK89" s="227"/>
      <c r="XAL89" s="227"/>
      <c r="XAM89" s="227"/>
      <c r="XAN89" s="227"/>
      <c r="XAO89" s="227"/>
      <c r="XAP89" s="227"/>
      <c r="XAQ89" s="227"/>
      <c r="XAR89" s="227"/>
      <c r="XAS89" s="227"/>
      <c r="XAT89" s="227"/>
      <c r="XAU89" s="227"/>
      <c r="XAV89" s="227"/>
      <c r="XAW89" s="227"/>
      <c r="XAX89" s="227"/>
      <c r="XAY89" s="227"/>
      <c r="XAZ89" s="227"/>
      <c r="XBA89" s="227"/>
      <c r="XBB89" s="227"/>
      <c r="XBC89" s="227"/>
      <c r="XBD89" s="227"/>
      <c r="XBE89" s="227"/>
      <c r="XBF89" s="227"/>
      <c r="XBG89" s="227"/>
      <c r="XBH89" s="227"/>
      <c r="XBI89" s="227"/>
      <c r="XBJ89" s="227"/>
      <c r="XBK89" s="227"/>
      <c r="XBL89" s="227"/>
      <c r="XBM89" s="227"/>
      <c r="XBN89" s="227"/>
      <c r="XBO89" s="227"/>
      <c r="XBP89" s="227"/>
      <c r="XBQ89" s="227"/>
      <c r="XBR89" s="227"/>
      <c r="XBS89" s="227"/>
      <c r="XBT89" s="227"/>
      <c r="XBU89" s="227"/>
      <c r="XBV89" s="227"/>
      <c r="XBW89" s="227"/>
      <c r="XBX89" s="227"/>
      <c r="XBY89" s="227"/>
      <c r="XBZ89" s="227"/>
      <c r="XCA89" s="227"/>
      <c r="XCB89" s="227"/>
      <c r="XCC89" s="227"/>
      <c r="XCD89" s="227"/>
      <c r="XCE89" s="227"/>
      <c r="XCF89" s="227"/>
      <c r="XCG89" s="227"/>
      <c r="XCH89" s="227"/>
      <c r="XCI89" s="227"/>
      <c r="XCJ89" s="227"/>
      <c r="XCK89" s="227"/>
      <c r="XCL89" s="227"/>
      <c r="XCM89" s="227"/>
      <c r="XCN89" s="227"/>
      <c r="XCO89" s="227"/>
      <c r="XCP89" s="227"/>
      <c r="XCQ89" s="227"/>
      <c r="XCR89" s="227"/>
      <c r="XCS89" s="227"/>
      <c r="XCT89" s="227"/>
      <c r="XCU89" s="227"/>
      <c r="XCV89" s="227"/>
      <c r="XCW89" s="227"/>
      <c r="XCX89" s="227"/>
      <c r="XCY89" s="227"/>
      <c r="XCZ89" s="227"/>
      <c r="XDA89" s="227"/>
      <c r="XDB89" s="227"/>
      <c r="XDC89" s="227"/>
      <c r="XDD89" s="227"/>
      <c r="XDE89" s="227"/>
      <c r="XDF89" s="227"/>
      <c r="XDG89" s="227"/>
      <c r="XDH89" s="227"/>
      <c r="XDI89" s="227"/>
      <c r="XDJ89" s="227"/>
      <c r="XDK89" s="227"/>
      <c r="XDL89" s="227"/>
      <c r="XDM89" s="227"/>
      <c r="XDN89" s="227"/>
      <c r="XDO89" s="227"/>
      <c r="XDP89" s="227"/>
      <c r="XDQ89" s="227"/>
      <c r="XDR89" s="227"/>
      <c r="XDS89" s="227"/>
      <c r="XDT89" s="227"/>
      <c r="XDU89" s="227"/>
      <c r="XDV89" s="227"/>
      <c r="XDW89" s="227"/>
      <c r="XDX89" s="227"/>
      <c r="XDY89" s="227"/>
      <c r="XDZ89" s="227"/>
      <c r="XEA89" s="227"/>
      <c r="XEB89" s="227"/>
      <c r="XEC89" s="227"/>
      <c r="XED89" s="227"/>
      <c r="XEE89" s="227"/>
      <c r="XEF89" s="227"/>
      <c r="XEG89" s="227"/>
      <c r="XEH89" s="227"/>
      <c r="XEI89" s="227"/>
      <c r="XEJ89" s="227"/>
      <c r="XEK89" s="227"/>
      <c r="XEL89" s="227"/>
      <c r="XEM89" s="227"/>
      <c r="XEN89" s="227"/>
      <c r="XEO89" s="227"/>
      <c r="XEP89" s="227"/>
      <c r="XEQ89" s="227"/>
      <c r="XER89" s="227"/>
      <c r="XES89" s="227"/>
      <c r="XET89" s="227"/>
      <c r="XEU89" s="227"/>
      <c r="XEV89" s="227"/>
      <c r="XEW89" s="227"/>
      <c r="XEX89" s="227"/>
      <c r="XEY89" s="227"/>
      <c r="XEZ89" s="227"/>
      <c r="XFA89" s="227"/>
      <c r="XFB89" s="227"/>
      <c r="XFC89" s="227"/>
      <c r="XFD89" s="227"/>
    </row>
    <row r="90" spans="1:16384" s="4" customFormat="1">
      <c r="A90" s="6"/>
      <c r="B90" s="6"/>
      <c r="C90" s="6"/>
      <c r="D90" s="57" t="s">
        <v>10</v>
      </c>
      <c r="E90" s="92" t="s">
        <v>12</v>
      </c>
      <c r="F90" s="143">
        <v>0</v>
      </c>
      <c r="G90" s="96">
        <v>0</v>
      </c>
      <c r="H90" s="96">
        <v>0</v>
      </c>
      <c r="I90" s="143">
        <f t="shared" si="21"/>
        <v>0</v>
      </c>
      <c r="J90" s="96">
        <v>1</v>
      </c>
      <c r="K90" s="96">
        <v>0</v>
      </c>
      <c r="L90" s="96">
        <v>1</v>
      </c>
      <c r="M90" s="143">
        <v>2</v>
      </c>
      <c r="N90" s="96">
        <v>2</v>
      </c>
      <c r="O90" s="96">
        <v>0</v>
      </c>
      <c r="P90" s="143">
        <v>2</v>
      </c>
      <c r="Q90" s="143">
        <v>2</v>
      </c>
      <c r="R90" s="143">
        <v>3</v>
      </c>
      <c r="S90" s="143">
        <v>1</v>
      </c>
      <c r="T90" s="143">
        <v>7</v>
      </c>
      <c r="U90" s="143">
        <v>8</v>
      </c>
      <c r="V90" s="143">
        <v>12</v>
      </c>
      <c r="W90" s="198"/>
      <c r="X90" s="198"/>
      <c r="Y90" s="198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  <c r="CL90" s="227"/>
      <c r="CM90" s="227"/>
      <c r="CN90" s="227"/>
      <c r="CO90" s="227"/>
      <c r="CP90" s="227"/>
      <c r="CQ90" s="227"/>
      <c r="CR90" s="227"/>
      <c r="CS90" s="227"/>
      <c r="CT90" s="227"/>
      <c r="CU90" s="227"/>
      <c r="CV90" s="227"/>
      <c r="CW90" s="227"/>
      <c r="CX90" s="227"/>
      <c r="CY90" s="227"/>
      <c r="CZ90" s="227"/>
      <c r="DA90" s="227"/>
      <c r="DB90" s="227"/>
      <c r="DC90" s="227"/>
      <c r="DD90" s="227"/>
      <c r="DE90" s="227"/>
      <c r="DF90" s="227"/>
      <c r="DG90" s="227"/>
      <c r="DH90" s="227"/>
      <c r="DI90" s="227"/>
      <c r="DJ90" s="227"/>
      <c r="DK90" s="227"/>
      <c r="DL90" s="227"/>
      <c r="DM90" s="227"/>
      <c r="DN90" s="227"/>
      <c r="DO90" s="227"/>
      <c r="DP90" s="227"/>
      <c r="DQ90" s="227"/>
      <c r="DR90" s="227"/>
      <c r="DS90" s="227"/>
      <c r="DT90" s="227"/>
      <c r="DU90" s="227"/>
      <c r="DV90" s="227"/>
      <c r="DW90" s="227"/>
      <c r="DX90" s="227"/>
      <c r="DY90" s="227"/>
      <c r="DZ90" s="227"/>
      <c r="EA90" s="227"/>
      <c r="EB90" s="227"/>
      <c r="EC90" s="227"/>
      <c r="ED90" s="227"/>
      <c r="EE90" s="227"/>
      <c r="EF90" s="227"/>
      <c r="EG90" s="227"/>
      <c r="EH90" s="227"/>
      <c r="EI90" s="227"/>
      <c r="EJ90" s="227"/>
      <c r="EK90" s="227"/>
      <c r="EL90" s="227"/>
      <c r="EM90" s="227"/>
      <c r="EN90" s="227"/>
      <c r="EO90" s="227"/>
      <c r="EP90" s="227"/>
      <c r="EQ90" s="227"/>
      <c r="ER90" s="227"/>
      <c r="ES90" s="227"/>
      <c r="ET90" s="227"/>
      <c r="EU90" s="227"/>
      <c r="EV90" s="227"/>
      <c r="EW90" s="227"/>
      <c r="EX90" s="227"/>
      <c r="EY90" s="227"/>
      <c r="EZ90" s="227"/>
      <c r="FA90" s="227"/>
      <c r="FB90" s="227"/>
      <c r="FC90" s="227"/>
      <c r="FD90" s="227"/>
      <c r="FE90" s="227"/>
      <c r="FF90" s="227"/>
      <c r="FG90" s="227"/>
      <c r="FH90" s="227"/>
      <c r="FI90" s="227"/>
      <c r="FJ90" s="227"/>
      <c r="FK90" s="227"/>
      <c r="FL90" s="227"/>
      <c r="FM90" s="227"/>
      <c r="FN90" s="227"/>
      <c r="FO90" s="227"/>
      <c r="FP90" s="227"/>
      <c r="FQ90" s="227"/>
      <c r="FR90" s="227"/>
      <c r="FS90" s="227"/>
      <c r="FT90" s="227"/>
      <c r="FU90" s="227"/>
      <c r="FV90" s="227"/>
      <c r="FW90" s="227"/>
      <c r="FX90" s="227"/>
      <c r="FY90" s="227"/>
      <c r="FZ90" s="227"/>
      <c r="GA90" s="227"/>
      <c r="GB90" s="227"/>
      <c r="GC90" s="227"/>
      <c r="GD90" s="227"/>
      <c r="GE90" s="227"/>
      <c r="GF90" s="227"/>
      <c r="GG90" s="227"/>
      <c r="GH90" s="227"/>
      <c r="GI90" s="227"/>
      <c r="GJ90" s="227"/>
      <c r="GK90" s="227"/>
      <c r="GL90" s="227"/>
      <c r="GM90" s="227"/>
      <c r="GN90" s="227"/>
      <c r="GO90" s="227"/>
      <c r="GP90" s="227"/>
      <c r="GQ90" s="227"/>
      <c r="GR90" s="227"/>
      <c r="GS90" s="227"/>
      <c r="GT90" s="227"/>
      <c r="GU90" s="227"/>
      <c r="GV90" s="227"/>
      <c r="GW90" s="227"/>
      <c r="GX90" s="227"/>
      <c r="GY90" s="227"/>
      <c r="GZ90" s="227"/>
      <c r="HA90" s="227"/>
      <c r="HB90" s="227"/>
      <c r="HC90" s="227"/>
      <c r="HD90" s="227"/>
      <c r="HE90" s="227"/>
      <c r="HF90" s="227"/>
      <c r="HG90" s="227"/>
      <c r="HH90" s="227"/>
      <c r="HI90" s="227"/>
      <c r="HJ90" s="227"/>
      <c r="HK90" s="227"/>
      <c r="HL90" s="227"/>
      <c r="HM90" s="227"/>
      <c r="HN90" s="227"/>
      <c r="HO90" s="227"/>
      <c r="HP90" s="227"/>
      <c r="HQ90" s="227"/>
      <c r="HR90" s="227"/>
      <c r="HS90" s="227"/>
      <c r="HT90" s="227"/>
      <c r="HU90" s="227"/>
      <c r="HV90" s="227"/>
      <c r="HW90" s="227"/>
      <c r="HX90" s="227"/>
      <c r="HY90" s="227"/>
      <c r="HZ90" s="227"/>
      <c r="IA90" s="227"/>
      <c r="IB90" s="227"/>
      <c r="IC90" s="227"/>
      <c r="ID90" s="227"/>
      <c r="IE90" s="227"/>
      <c r="IF90" s="227"/>
      <c r="IG90" s="227"/>
      <c r="IH90" s="227"/>
      <c r="II90" s="227"/>
      <c r="IJ90" s="227"/>
      <c r="IK90" s="227"/>
      <c r="IL90" s="227"/>
      <c r="IM90" s="227"/>
      <c r="IN90" s="227"/>
      <c r="IO90" s="227"/>
      <c r="IP90" s="227"/>
      <c r="IQ90" s="227"/>
      <c r="IR90" s="227"/>
      <c r="IS90" s="227"/>
      <c r="IT90" s="227"/>
      <c r="IU90" s="227"/>
      <c r="IV90" s="227"/>
      <c r="IW90" s="227"/>
      <c r="IX90" s="227"/>
      <c r="IY90" s="227"/>
      <c r="IZ90" s="227"/>
      <c r="JA90" s="227"/>
      <c r="JB90" s="227"/>
      <c r="JC90" s="227"/>
      <c r="JD90" s="227"/>
      <c r="JE90" s="227"/>
      <c r="JF90" s="227"/>
      <c r="JG90" s="227"/>
      <c r="JH90" s="227"/>
      <c r="JI90" s="227"/>
      <c r="JJ90" s="227"/>
      <c r="JK90" s="227"/>
      <c r="JL90" s="227"/>
      <c r="JM90" s="227"/>
      <c r="JN90" s="227"/>
      <c r="JO90" s="227"/>
      <c r="JP90" s="227"/>
      <c r="JQ90" s="227"/>
      <c r="JR90" s="227"/>
      <c r="JS90" s="227"/>
      <c r="JT90" s="227"/>
      <c r="JU90" s="227"/>
      <c r="JV90" s="227"/>
      <c r="JW90" s="227"/>
      <c r="JX90" s="227"/>
      <c r="JY90" s="227"/>
      <c r="JZ90" s="227"/>
      <c r="KA90" s="227"/>
      <c r="KB90" s="227"/>
      <c r="KC90" s="227"/>
      <c r="KD90" s="227"/>
      <c r="KE90" s="227"/>
      <c r="KF90" s="227"/>
      <c r="KG90" s="227"/>
      <c r="KH90" s="227"/>
      <c r="KI90" s="227"/>
      <c r="KJ90" s="227"/>
      <c r="KK90" s="227"/>
      <c r="KL90" s="227"/>
      <c r="KM90" s="227"/>
      <c r="KN90" s="227"/>
      <c r="KO90" s="227"/>
      <c r="KP90" s="227"/>
      <c r="KQ90" s="227"/>
      <c r="KR90" s="227"/>
      <c r="KS90" s="227"/>
      <c r="KT90" s="227"/>
      <c r="KU90" s="227"/>
      <c r="KV90" s="227"/>
      <c r="KW90" s="227"/>
      <c r="KX90" s="227"/>
      <c r="KY90" s="227"/>
      <c r="KZ90" s="227"/>
      <c r="LA90" s="227"/>
      <c r="LB90" s="227"/>
      <c r="LC90" s="227"/>
      <c r="LD90" s="227"/>
      <c r="LE90" s="227"/>
      <c r="LF90" s="227"/>
      <c r="LG90" s="227"/>
      <c r="LH90" s="227"/>
      <c r="LI90" s="227"/>
      <c r="LJ90" s="227"/>
      <c r="LK90" s="227"/>
      <c r="LL90" s="227"/>
      <c r="LM90" s="227"/>
      <c r="LN90" s="227"/>
      <c r="LO90" s="227"/>
      <c r="LP90" s="227"/>
      <c r="LQ90" s="227"/>
      <c r="LR90" s="227"/>
      <c r="LS90" s="227"/>
      <c r="LT90" s="227"/>
      <c r="LU90" s="227"/>
      <c r="LV90" s="227"/>
      <c r="LW90" s="227"/>
      <c r="LX90" s="227"/>
      <c r="LY90" s="227"/>
      <c r="LZ90" s="227"/>
      <c r="MA90" s="227"/>
      <c r="MB90" s="227"/>
      <c r="MC90" s="227"/>
      <c r="MD90" s="227"/>
      <c r="ME90" s="227"/>
      <c r="MF90" s="227"/>
      <c r="MG90" s="227"/>
      <c r="MH90" s="227"/>
      <c r="MI90" s="227"/>
      <c r="MJ90" s="227"/>
      <c r="MK90" s="227"/>
      <c r="ML90" s="227"/>
      <c r="MM90" s="227"/>
      <c r="MN90" s="227"/>
      <c r="MO90" s="227"/>
      <c r="MP90" s="227"/>
      <c r="MQ90" s="227"/>
      <c r="MR90" s="227"/>
      <c r="MS90" s="227"/>
      <c r="MT90" s="227"/>
      <c r="MU90" s="227"/>
      <c r="MV90" s="227"/>
      <c r="MW90" s="227"/>
      <c r="MX90" s="227"/>
      <c r="MY90" s="227"/>
      <c r="MZ90" s="227"/>
      <c r="NA90" s="227"/>
      <c r="NB90" s="227"/>
      <c r="NC90" s="227"/>
      <c r="ND90" s="227"/>
      <c r="NE90" s="227"/>
      <c r="NF90" s="227"/>
      <c r="NG90" s="227"/>
      <c r="NH90" s="227"/>
      <c r="NI90" s="227"/>
      <c r="NJ90" s="227"/>
      <c r="NK90" s="227"/>
      <c r="NL90" s="227"/>
      <c r="NM90" s="227"/>
      <c r="NN90" s="227"/>
      <c r="NO90" s="227"/>
      <c r="NP90" s="227"/>
      <c r="NQ90" s="227"/>
      <c r="NR90" s="227"/>
      <c r="NS90" s="227"/>
      <c r="NT90" s="227"/>
      <c r="NU90" s="227"/>
      <c r="NV90" s="227"/>
      <c r="NW90" s="227"/>
      <c r="NX90" s="227"/>
      <c r="NY90" s="227"/>
      <c r="NZ90" s="227"/>
      <c r="OA90" s="227"/>
      <c r="OB90" s="227"/>
      <c r="OC90" s="227"/>
      <c r="OD90" s="227"/>
      <c r="OE90" s="227"/>
      <c r="OF90" s="227"/>
      <c r="OG90" s="227"/>
      <c r="OH90" s="227"/>
      <c r="OI90" s="227"/>
      <c r="OJ90" s="227"/>
      <c r="OK90" s="227"/>
      <c r="OL90" s="227"/>
      <c r="OM90" s="227"/>
      <c r="ON90" s="227"/>
      <c r="OO90" s="227"/>
      <c r="OP90" s="227"/>
      <c r="OQ90" s="227"/>
      <c r="OR90" s="227"/>
      <c r="OS90" s="227"/>
      <c r="OT90" s="227"/>
      <c r="OU90" s="227"/>
      <c r="OV90" s="227"/>
      <c r="OW90" s="227"/>
      <c r="OX90" s="227"/>
      <c r="OY90" s="227"/>
      <c r="OZ90" s="227"/>
      <c r="PA90" s="227"/>
      <c r="PB90" s="227"/>
      <c r="PC90" s="227"/>
      <c r="PD90" s="227"/>
      <c r="PE90" s="227"/>
      <c r="PF90" s="227"/>
      <c r="PG90" s="227"/>
      <c r="PH90" s="227"/>
      <c r="PI90" s="227"/>
      <c r="PJ90" s="227"/>
      <c r="PK90" s="227"/>
      <c r="PL90" s="227"/>
      <c r="PM90" s="227"/>
      <c r="PN90" s="227"/>
      <c r="PO90" s="227"/>
      <c r="PP90" s="227"/>
      <c r="PQ90" s="227"/>
      <c r="PR90" s="227"/>
      <c r="PS90" s="227"/>
      <c r="PT90" s="227"/>
      <c r="PU90" s="227"/>
      <c r="PV90" s="227"/>
      <c r="PW90" s="227"/>
      <c r="PX90" s="227"/>
      <c r="PY90" s="227"/>
      <c r="PZ90" s="227"/>
      <c r="QA90" s="227"/>
      <c r="QB90" s="227"/>
      <c r="QC90" s="227"/>
      <c r="QD90" s="227"/>
      <c r="QE90" s="227"/>
      <c r="QF90" s="227"/>
      <c r="QG90" s="227"/>
      <c r="QH90" s="227"/>
      <c r="QI90" s="227"/>
      <c r="QJ90" s="227"/>
      <c r="QK90" s="227"/>
      <c r="QL90" s="227"/>
      <c r="QM90" s="227"/>
      <c r="QN90" s="227"/>
      <c r="QO90" s="227"/>
      <c r="QP90" s="227"/>
      <c r="QQ90" s="227"/>
      <c r="QR90" s="227"/>
      <c r="QS90" s="227"/>
      <c r="QT90" s="227"/>
      <c r="QU90" s="227"/>
      <c r="QV90" s="227"/>
      <c r="QW90" s="227"/>
      <c r="QX90" s="227"/>
      <c r="QY90" s="227"/>
      <c r="QZ90" s="227"/>
      <c r="RA90" s="227"/>
      <c r="RB90" s="227"/>
      <c r="RC90" s="227"/>
      <c r="RD90" s="227"/>
      <c r="RE90" s="227"/>
      <c r="RF90" s="227"/>
      <c r="RG90" s="227"/>
      <c r="RH90" s="227"/>
      <c r="RI90" s="227"/>
      <c r="RJ90" s="227"/>
      <c r="RK90" s="227"/>
      <c r="RL90" s="227"/>
      <c r="RM90" s="227"/>
      <c r="RN90" s="227"/>
      <c r="RO90" s="227"/>
      <c r="RP90" s="227"/>
      <c r="RQ90" s="227"/>
      <c r="RR90" s="227"/>
      <c r="RS90" s="227"/>
      <c r="RT90" s="227"/>
      <c r="RU90" s="227"/>
      <c r="RV90" s="227"/>
      <c r="RW90" s="227"/>
      <c r="RX90" s="227"/>
      <c r="RY90" s="227"/>
      <c r="RZ90" s="227"/>
      <c r="SA90" s="227"/>
      <c r="SB90" s="227"/>
      <c r="SC90" s="227"/>
      <c r="SD90" s="227"/>
      <c r="SE90" s="227"/>
      <c r="SF90" s="227"/>
      <c r="SG90" s="227"/>
      <c r="SH90" s="227"/>
      <c r="SI90" s="227"/>
      <c r="SJ90" s="227"/>
      <c r="SK90" s="227"/>
      <c r="SL90" s="227"/>
      <c r="SM90" s="227"/>
      <c r="SN90" s="227"/>
      <c r="SO90" s="227"/>
      <c r="SP90" s="227"/>
      <c r="SQ90" s="227"/>
      <c r="SR90" s="227"/>
      <c r="SS90" s="227"/>
      <c r="ST90" s="227"/>
      <c r="SU90" s="227"/>
      <c r="SV90" s="227"/>
      <c r="SW90" s="227"/>
      <c r="SX90" s="227"/>
      <c r="SY90" s="227"/>
      <c r="SZ90" s="227"/>
      <c r="TA90" s="227"/>
      <c r="TB90" s="227"/>
      <c r="TC90" s="227"/>
      <c r="TD90" s="227"/>
      <c r="TE90" s="227"/>
      <c r="TF90" s="227"/>
      <c r="TG90" s="227"/>
      <c r="TH90" s="227"/>
      <c r="TI90" s="227"/>
      <c r="TJ90" s="227"/>
      <c r="TK90" s="227"/>
      <c r="TL90" s="227"/>
      <c r="TM90" s="227"/>
      <c r="TN90" s="227"/>
      <c r="TO90" s="227"/>
      <c r="TP90" s="227"/>
      <c r="TQ90" s="227"/>
      <c r="TR90" s="227"/>
      <c r="TS90" s="227"/>
      <c r="TT90" s="227"/>
      <c r="TU90" s="227"/>
      <c r="TV90" s="227"/>
      <c r="TW90" s="227"/>
      <c r="TX90" s="227"/>
      <c r="TY90" s="227"/>
      <c r="TZ90" s="227"/>
      <c r="UA90" s="227"/>
      <c r="UB90" s="227"/>
      <c r="UC90" s="227"/>
      <c r="UD90" s="227"/>
      <c r="UE90" s="227"/>
      <c r="UF90" s="227"/>
      <c r="UG90" s="227"/>
      <c r="UH90" s="227"/>
      <c r="UI90" s="227"/>
      <c r="UJ90" s="227"/>
      <c r="UK90" s="227"/>
      <c r="UL90" s="227"/>
      <c r="UM90" s="227"/>
      <c r="UN90" s="227"/>
      <c r="UO90" s="227"/>
      <c r="UP90" s="227"/>
      <c r="UQ90" s="227"/>
      <c r="UR90" s="227"/>
      <c r="US90" s="227"/>
      <c r="UT90" s="227"/>
      <c r="UU90" s="227"/>
      <c r="UV90" s="227"/>
      <c r="UW90" s="227"/>
      <c r="UX90" s="227"/>
      <c r="UY90" s="227"/>
      <c r="UZ90" s="227"/>
      <c r="VA90" s="227"/>
      <c r="VB90" s="227"/>
      <c r="VC90" s="227"/>
      <c r="VD90" s="227"/>
      <c r="VE90" s="227"/>
      <c r="VF90" s="227"/>
      <c r="VG90" s="227"/>
      <c r="VH90" s="227"/>
      <c r="VI90" s="227"/>
      <c r="VJ90" s="227"/>
      <c r="VK90" s="227"/>
      <c r="VL90" s="227"/>
      <c r="VM90" s="227"/>
      <c r="VN90" s="227"/>
      <c r="VO90" s="227"/>
      <c r="VP90" s="227"/>
      <c r="VQ90" s="227"/>
      <c r="VR90" s="227"/>
      <c r="VS90" s="227"/>
      <c r="VT90" s="227"/>
      <c r="VU90" s="227"/>
      <c r="VV90" s="227"/>
      <c r="VW90" s="227"/>
      <c r="VX90" s="227"/>
      <c r="VY90" s="227"/>
      <c r="VZ90" s="227"/>
      <c r="WA90" s="227"/>
      <c r="WB90" s="227"/>
      <c r="WC90" s="227"/>
      <c r="WD90" s="227"/>
      <c r="WE90" s="227"/>
      <c r="WF90" s="227"/>
      <c r="WG90" s="227"/>
      <c r="WH90" s="227"/>
      <c r="WI90" s="227"/>
      <c r="WJ90" s="227"/>
      <c r="WK90" s="227"/>
      <c r="WL90" s="227"/>
      <c r="WM90" s="227"/>
      <c r="WN90" s="227"/>
      <c r="WO90" s="227"/>
      <c r="WP90" s="227"/>
      <c r="WQ90" s="227"/>
      <c r="WR90" s="227"/>
      <c r="WS90" s="227"/>
      <c r="WT90" s="227"/>
      <c r="WU90" s="227"/>
      <c r="WV90" s="227"/>
      <c r="WW90" s="227"/>
      <c r="WX90" s="227"/>
      <c r="WY90" s="227"/>
      <c r="WZ90" s="227"/>
      <c r="XA90" s="227"/>
      <c r="XB90" s="227"/>
      <c r="XC90" s="227"/>
      <c r="XD90" s="227"/>
      <c r="XE90" s="227"/>
      <c r="XF90" s="227"/>
      <c r="XG90" s="227"/>
      <c r="XH90" s="227"/>
      <c r="XI90" s="227"/>
      <c r="XJ90" s="227"/>
      <c r="XK90" s="227"/>
      <c r="XL90" s="227"/>
      <c r="XM90" s="227"/>
      <c r="XN90" s="227"/>
      <c r="XO90" s="227"/>
      <c r="XP90" s="227"/>
      <c r="XQ90" s="227"/>
      <c r="XR90" s="227"/>
      <c r="XS90" s="227"/>
      <c r="XT90" s="227"/>
      <c r="XU90" s="227"/>
      <c r="XV90" s="227"/>
      <c r="XW90" s="227"/>
      <c r="XX90" s="227"/>
      <c r="XY90" s="227"/>
      <c r="XZ90" s="227"/>
      <c r="YA90" s="227"/>
      <c r="YB90" s="227"/>
      <c r="YC90" s="227"/>
      <c r="YD90" s="227"/>
      <c r="YE90" s="227"/>
      <c r="YF90" s="227"/>
      <c r="YG90" s="227"/>
      <c r="YH90" s="227"/>
      <c r="YI90" s="227"/>
      <c r="YJ90" s="227"/>
      <c r="YK90" s="227"/>
      <c r="YL90" s="227"/>
      <c r="YM90" s="227"/>
      <c r="YN90" s="227"/>
      <c r="YO90" s="227"/>
      <c r="YP90" s="227"/>
      <c r="YQ90" s="227"/>
      <c r="YR90" s="227"/>
      <c r="YS90" s="227"/>
      <c r="YT90" s="227"/>
      <c r="YU90" s="227"/>
      <c r="YV90" s="227"/>
      <c r="YW90" s="227"/>
      <c r="YX90" s="227"/>
      <c r="YY90" s="227"/>
      <c r="YZ90" s="227"/>
      <c r="ZA90" s="227"/>
      <c r="ZB90" s="227"/>
      <c r="ZC90" s="227"/>
      <c r="ZD90" s="227"/>
      <c r="ZE90" s="227"/>
      <c r="ZF90" s="227"/>
      <c r="ZG90" s="227"/>
      <c r="ZH90" s="227"/>
      <c r="ZI90" s="227"/>
      <c r="ZJ90" s="227"/>
      <c r="ZK90" s="227"/>
      <c r="ZL90" s="227"/>
      <c r="ZM90" s="227"/>
      <c r="ZN90" s="227"/>
      <c r="ZO90" s="227"/>
      <c r="ZP90" s="227"/>
      <c r="ZQ90" s="227"/>
      <c r="ZR90" s="227"/>
      <c r="ZS90" s="227"/>
      <c r="ZT90" s="227"/>
      <c r="ZU90" s="227"/>
      <c r="ZV90" s="227"/>
      <c r="ZW90" s="227"/>
      <c r="ZX90" s="227"/>
      <c r="ZY90" s="227"/>
      <c r="ZZ90" s="227"/>
      <c r="AAA90" s="227"/>
      <c r="AAB90" s="227"/>
      <c r="AAC90" s="227"/>
      <c r="AAD90" s="227"/>
      <c r="AAE90" s="227"/>
      <c r="AAF90" s="227"/>
      <c r="AAG90" s="227"/>
      <c r="AAH90" s="227"/>
      <c r="AAI90" s="227"/>
      <c r="AAJ90" s="227"/>
      <c r="AAK90" s="227"/>
      <c r="AAL90" s="227"/>
      <c r="AAM90" s="227"/>
      <c r="AAN90" s="227"/>
      <c r="AAO90" s="227"/>
      <c r="AAP90" s="227"/>
      <c r="AAQ90" s="227"/>
      <c r="AAR90" s="227"/>
      <c r="AAS90" s="227"/>
      <c r="AAT90" s="227"/>
      <c r="AAU90" s="227"/>
      <c r="AAV90" s="227"/>
      <c r="AAW90" s="227"/>
      <c r="AAX90" s="227"/>
      <c r="AAY90" s="227"/>
      <c r="AAZ90" s="227"/>
      <c r="ABA90" s="227"/>
      <c r="ABB90" s="227"/>
      <c r="ABC90" s="227"/>
      <c r="ABD90" s="227"/>
      <c r="ABE90" s="227"/>
      <c r="ABF90" s="227"/>
      <c r="ABG90" s="227"/>
      <c r="ABH90" s="227"/>
      <c r="ABI90" s="227"/>
      <c r="ABJ90" s="227"/>
      <c r="ABK90" s="227"/>
      <c r="ABL90" s="227"/>
      <c r="ABM90" s="227"/>
      <c r="ABN90" s="227"/>
      <c r="ABO90" s="227"/>
      <c r="ABP90" s="227"/>
      <c r="ABQ90" s="227"/>
      <c r="ABR90" s="227"/>
      <c r="ABS90" s="227"/>
      <c r="ABT90" s="227"/>
      <c r="ABU90" s="227"/>
      <c r="ABV90" s="227"/>
      <c r="ABW90" s="227"/>
      <c r="ABX90" s="227"/>
      <c r="ABY90" s="227"/>
      <c r="ABZ90" s="227"/>
      <c r="ACA90" s="227"/>
      <c r="ACB90" s="227"/>
      <c r="ACC90" s="227"/>
      <c r="ACD90" s="227"/>
      <c r="ACE90" s="227"/>
      <c r="ACF90" s="227"/>
      <c r="ACG90" s="227"/>
      <c r="ACH90" s="227"/>
      <c r="ACI90" s="227"/>
      <c r="ACJ90" s="227"/>
      <c r="ACK90" s="227"/>
      <c r="ACL90" s="227"/>
      <c r="ACM90" s="227"/>
      <c r="ACN90" s="227"/>
      <c r="ACO90" s="227"/>
      <c r="ACP90" s="227"/>
      <c r="ACQ90" s="227"/>
      <c r="ACR90" s="227"/>
      <c r="ACS90" s="227"/>
      <c r="ACT90" s="227"/>
      <c r="ACU90" s="227"/>
      <c r="ACV90" s="227"/>
      <c r="ACW90" s="227"/>
      <c r="ACX90" s="227"/>
      <c r="ACY90" s="227"/>
      <c r="ACZ90" s="227"/>
      <c r="ADA90" s="227"/>
      <c r="ADB90" s="227"/>
      <c r="ADC90" s="227"/>
      <c r="ADD90" s="227"/>
      <c r="ADE90" s="227"/>
      <c r="ADF90" s="227"/>
      <c r="ADG90" s="227"/>
      <c r="ADH90" s="227"/>
      <c r="ADI90" s="227"/>
      <c r="ADJ90" s="227"/>
      <c r="ADK90" s="227"/>
      <c r="ADL90" s="227"/>
      <c r="ADM90" s="227"/>
      <c r="ADN90" s="227"/>
      <c r="ADO90" s="227"/>
      <c r="ADP90" s="227"/>
      <c r="ADQ90" s="227"/>
      <c r="ADR90" s="227"/>
      <c r="ADS90" s="227"/>
      <c r="ADT90" s="227"/>
      <c r="ADU90" s="227"/>
      <c r="ADV90" s="227"/>
      <c r="ADW90" s="227"/>
      <c r="ADX90" s="227"/>
      <c r="ADY90" s="227"/>
      <c r="ADZ90" s="227"/>
      <c r="AEA90" s="227"/>
      <c r="AEB90" s="227"/>
      <c r="AEC90" s="227"/>
      <c r="AED90" s="227"/>
      <c r="AEE90" s="227"/>
      <c r="AEF90" s="227"/>
      <c r="AEG90" s="227"/>
      <c r="AEH90" s="227"/>
      <c r="AEI90" s="227"/>
      <c r="AEJ90" s="227"/>
      <c r="AEK90" s="227"/>
      <c r="AEL90" s="227"/>
      <c r="AEM90" s="227"/>
      <c r="AEN90" s="227"/>
      <c r="AEO90" s="227"/>
      <c r="AEP90" s="227"/>
      <c r="AEQ90" s="227"/>
      <c r="AER90" s="227"/>
      <c r="AES90" s="227"/>
      <c r="AET90" s="227"/>
      <c r="AEU90" s="227"/>
      <c r="AEV90" s="227"/>
      <c r="AEW90" s="227"/>
      <c r="AEX90" s="227"/>
      <c r="AEY90" s="227"/>
      <c r="AEZ90" s="227"/>
      <c r="AFA90" s="227"/>
      <c r="AFB90" s="227"/>
      <c r="AFC90" s="227"/>
      <c r="AFD90" s="227"/>
      <c r="AFE90" s="227"/>
      <c r="AFF90" s="227"/>
      <c r="AFG90" s="227"/>
      <c r="AFH90" s="227"/>
      <c r="AFI90" s="227"/>
      <c r="AFJ90" s="227"/>
      <c r="AFK90" s="227"/>
      <c r="AFL90" s="227"/>
      <c r="AFM90" s="227"/>
      <c r="AFN90" s="227"/>
      <c r="AFO90" s="227"/>
      <c r="AFP90" s="227"/>
      <c r="AFQ90" s="227"/>
      <c r="AFR90" s="227"/>
      <c r="AFS90" s="227"/>
      <c r="AFT90" s="227"/>
      <c r="AFU90" s="227"/>
      <c r="AFV90" s="227"/>
      <c r="AFW90" s="227"/>
      <c r="AFX90" s="227"/>
      <c r="AFY90" s="227"/>
      <c r="AFZ90" s="227"/>
      <c r="AGA90" s="227"/>
      <c r="AGB90" s="227"/>
      <c r="AGC90" s="227"/>
      <c r="AGD90" s="227"/>
      <c r="AGE90" s="227"/>
      <c r="AGF90" s="227"/>
      <c r="AGG90" s="227"/>
      <c r="AGH90" s="227"/>
      <c r="AGI90" s="227"/>
      <c r="AGJ90" s="227"/>
      <c r="AGK90" s="227"/>
      <c r="AGL90" s="227"/>
      <c r="AGM90" s="227"/>
      <c r="AGN90" s="227"/>
      <c r="AGO90" s="227"/>
      <c r="AGP90" s="227"/>
      <c r="AGQ90" s="227"/>
      <c r="AGR90" s="227"/>
      <c r="AGS90" s="227"/>
      <c r="AGT90" s="227"/>
      <c r="AGU90" s="227"/>
      <c r="AGV90" s="227"/>
      <c r="AGW90" s="227"/>
      <c r="AGX90" s="227"/>
      <c r="AGY90" s="227"/>
      <c r="AGZ90" s="227"/>
      <c r="AHA90" s="227"/>
      <c r="AHB90" s="227"/>
      <c r="AHC90" s="227"/>
      <c r="AHD90" s="227"/>
      <c r="AHE90" s="227"/>
      <c r="AHF90" s="227"/>
      <c r="AHG90" s="227"/>
      <c r="AHH90" s="227"/>
      <c r="AHI90" s="227"/>
      <c r="AHJ90" s="227"/>
      <c r="AHK90" s="227"/>
      <c r="AHL90" s="227"/>
      <c r="AHM90" s="227"/>
      <c r="AHN90" s="227"/>
      <c r="AHO90" s="227"/>
      <c r="AHP90" s="227"/>
      <c r="AHQ90" s="227"/>
      <c r="AHR90" s="227"/>
      <c r="AHS90" s="227"/>
      <c r="AHT90" s="227"/>
      <c r="AHU90" s="227"/>
      <c r="AHV90" s="227"/>
      <c r="AHW90" s="227"/>
      <c r="AHX90" s="227"/>
      <c r="AHY90" s="227"/>
      <c r="AHZ90" s="227"/>
      <c r="AIA90" s="227"/>
      <c r="AIB90" s="227"/>
      <c r="AIC90" s="227"/>
      <c r="AID90" s="227"/>
      <c r="AIE90" s="227"/>
      <c r="AIF90" s="227"/>
      <c r="AIG90" s="227"/>
      <c r="AIH90" s="227"/>
      <c r="AII90" s="227"/>
      <c r="AIJ90" s="227"/>
      <c r="AIK90" s="227"/>
      <c r="AIL90" s="227"/>
      <c r="AIM90" s="227"/>
      <c r="AIN90" s="227"/>
      <c r="AIO90" s="227"/>
      <c r="AIP90" s="227"/>
      <c r="AIQ90" s="227"/>
      <c r="AIR90" s="227"/>
      <c r="AIS90" s="227"/>
      <c r="AIT90" s="227"/>
      <c r="AIU90" s="227"/>
      <c r="AIV90" s="227"/>
      <c r="AIW90" s="227"/>
      <c r="AIX90" s="227"/>
      <c r="AIY90" s="227"/>
      <c r="AIZ90" s="227"/>
      <c r="AJA90" s="227"/>
      <c r="AJB90" s="227"/>
      <c r="AJC90" s="227"/>
      <c r="AJD90" s="227"/>
      <c r="AJE90" s="227"/>
      <c r="AJF90" s="227"/>
      <c r="AJG90" s="227"/>
      <c r="AJH90" s="227"/>
      <c r="AJI90" s="227"/>
      <c r="AJJ90" s="227"/>
      <c r="AJK90" s="227"/>
      <c r="AJL90" s="227"/>
      <c r="AJM90" s="227"/>
      <c r="AJN90" s="227"/>
      <c r="AJO90" s="227"/>
      <c r="AJP90" s="227"/>
      <c r="AJQ90" s="227"/>
      <c r="AJR90" s="227"/>
      <c r="AJS90" s="227"/>
      <c r="AJT90" s="227"/>
      <c r="AJU90" s="227"/>
      <c r="AJV90" s="227"/>
      <c r="AJW90" s="227"/>
      <c r="AJX90" s="227"/>
      <c r="AJY90" s="227"/>
      <c r="AJZ90" s="227"/>
      <c r="AKA90" s="227"/>
      <c r="AKB90" s="227"/>
      <c r="AKC90" s="227"/>
      <c r="AKD90" s="227"/>
      <c r="AKE90" s="227"/>
      <c r="AKF90" s="227"/>
      <c r="AKG90" s="227"/>
      <c r="AKH90" s="227"/>
      <c r="AKI90" s="227"/>
      <c r="AKJ90" s="227"/>
      <c r="AKK90" s="227"/>
      <c r="AKL90" s="227"/>
      <c r="AKM90" s="227"/>
      <c r="AKN90" s="227"/>
      <c r="AKO90" s="227"/>
      <c r="AKP90" s="227"/>
      <c r="AKQ90" s="227"/>
      <c r="AKR90" s="227"/>
      <c r="AKS90" s="227"/>
      <c r="AKT90" s="227"/>
      <c r="AKU90" s="227"/>
      <c r="AKV90" s="227"/>
      <c r="AKW90" s="227"/>
      <c r="AKX90" s="227"/>
      <c r="AKY90" s="227"/>
      <c r="AKZ90" s="227"/>
      <c r="ALA90" s="227"/>
      <c r="ALB90" s="227"/>
      <c r="ALC90" s="227"/>
      <c r="ALD90" s="227"/>
      <c r="ALE90" s="227"/>
      <c r="ALF90" s="227"/>
      <c r="ALG90" s="227"/>
      <c r="ALH90" s="227"/>
      <c r="ALI90" s="227"/>
      <c r="ALJ90" s="227"/>
      <c r="ALK90" s="227"/>
      <c r="ALL90" s="227"/>
      <c r="ALM90" s="227"/>
      <c r="ALN90" s="227"/>
      <c r="ALO90" s="227"/>
      <c r="ALP90" s="227"/>
      <c r="ALQ90" s="227"/>
      <c r="ALR90" s="227"/>
      <c r="ALS90" s="227"/>
      <c r="ALT90" s="227"/>
      <c r="ALU90" s="227"/>
      <c r="ALV90" s="227"/>
      <c r="ALW90" s="227"/>
      <c r="ALX90" s="227"/>
      <c r="ALY90" s="227"/>
      <c r="ALZ90" s="227"/>
      <c r="AMA90" s="227"/>
      <c r="AMB90" s="227"/>
      <c r="AMC90" s="227"/>
      <c r="AMD90" s="227"/>
      <c r="AME90" s="227"/>
      <c r="AMF90" s="227"/>
      <c r="AMG90" s="227"/>
      <c r="AMH90" s="227"/>
      <c r="AMI90" s="227"/>
      <c r="AMJ90" s="227"/>
      <c r="AMK90" s="227"/>
      <c r="AML90" s="227"/>
      <c r="AMM90" s="227"/>
      <c r="AMN90" s="227"/>
      <c r="AMO90" s="227"/>
      <c r="AMP90" s="227"/>
      <c r="AMQ90" s="227"/>
      <c r="AMR90" s="227"/>
      <c r="AMS90" s="227"/>
      <c r="AMT90" s="227"/>
      <c r="AMU90" s="227"/>
      <c r="AMV90" s="227"/>
      <c r="AMW90" s="227"/>
      <c r="AMX90" s="227"/>
      <c r="AMY90" s="227"/>
      <c r="AMZ90" s="227"/>
      <c r="ANA90" s="227"/>
      <c r="ANB90" s="227"/>
      <c r="ANC90" s="227"/>
      <c r="AND90" s="227"/>
      <c r="ANE90" s="227"/>
      <c r="ANF90" s="227"/>
      <c r="ANG90" s="227"/>
      <c r="ANH90" s="227"/>
      <c r="ANI90" s="227"/>
      <c r="ANJ90" s="227"/>
      <c r="ANK90" s="227"/>
      <c r="ANL90" s="227"/>
      <c r="ANM90" s="227"/>
      <c r="ANN90" s="227"/>
      <c r="ANO90" s="227"/>
      <c r="ANP90" s="227"/>
      <c r="ANQ90" s="227"/>
      <c r="ANR90" s="227"/>
      <c r="ANS90" s="227"/>
      <c r="ANT90" s="227"/>
      <c r="ANU90" s="227"/>
      <c r="ANV90" s="227"/>
      <c r="ANW90" s="227"/>
      <c r="ANX90" s="227"/>
      <c r="ANY90" s="227"/>
      <c r="ANZ90" s="227"/>
      <c r="AOA90" s="227"/>
      <c r="AOB90" s="227"/>
      <c r="AOC90" s="227"/>
      <c r="AOD90" s="227"/>
      <c r="AOE90" s="227"/>
      <c r="AOF90" s="227"/>
      <c r="AOG90" s="227"/>
      <c r="AOH90" s="227"/>
      <c r="AOI90" s="227"/>
      <c r="AOJ90" s="227"/>
      <c r="AOK90" s="227"/>
      <c r="AOL90" s="227"/>
      <c r="AOM90" s="227"/>
      <c r="AON90" s="227"/>
      <c r="AOO90" s="227"/>
      <c r="AOP90" s="227"/>
      <c r="AOQ90" s="227"/>
      <c r="AOR90" s="227"/>
      <c r="AOS90" s="227"/>
      <c r="AOT90" s="227"/>
      <c r="AOU90" s="227"/>
      <c r="AOV90" s="227"/>
      <c r="AOW90" s="227"/>
      <c r="AOX90" s="227"/>
      <c r="AOY90" s="227"/>
      <c r="AOZ90" s="227"/>
      <c r="APA90" s="227"/>
      <c r="APB90" s="227"/>
      <c r="APC90" s="227"/>
      <c r="APD90" s="227"/>
      <c r="APE90" s="227"/>
      <c r="APF90" s="227"/>
      <c r="APG90" s="227"/>
      <c r="APH90" s="227"/>
      <c r="API90" s="227"/>
      <c r="APJ90" s="227"/>
      <c r="APK90" s="227"/>
      <c r="APL90" s="227"/>
      <c r="APM90" s="227"/>
      <c r="APN90" s="227"/>
      <c r="APO90" s="227"/>
      <c r="APP90" s="227"/>
      <c r="APQ90" s="227"/>
      <c r="APR90" s="227"/>
      <c r="APS90" s="227"/>
      <c r="APT90" s="227"/>
      <c r="APU90" s="227"/>
      <c r="APV90" s="227"/>
      <c r="APW90" s="227"/>
      <c r="APX90" s="227"/>
      <c r="APY90" s="227"/>
      <c r="APZ90" s="227"/>
      <c r="AQA90" s="227"/>
      <c r="AQB90" s="227"/>
      <c r="AQC90" s="227"/>
      <c r="AQD90" s="227"/>
      <c r="AQE90" s="227"/>
      <c r="AQF90" s="227"/>
      <c r="AQG90" s="227"/>
      <c r="AQH90" s="227"/>
      <c r="AQI90" s="227"/>
      <c r="AQJ90" s="227"/>
      <c r="AQK90" s="227"/>
      <c r="AQL90" s="227"/>
      <c r="AQM90" s="227"/>
      <c r="AQN90" s="227"/>
      <c r="AQO90" s="227"/>
      <c r="AQP90" s="227"/>
      <c r="AQQ90" s="227"/>
      <c r="AQR90" s="227"/>
      <c r="AQS90" s="227"/>
      <c r="AQT90" s="227"/>
      <c r="AQU90" s="227"/>
      <c r="AQV90" s="227"/>
      <c r="AQW90" s="227"/>
      <c r="AQX90" s="227"/>
      <c r="AQY90" s="227"/>
      <c r="AQZ90" s="227"/>
      <c r="ARA90" s="227"/>
      <c r="ARB90" s="227"/>
      <c r="ARC90" s="227"/>
      <c r="ARD90" s="227"/>
      <c r="ARE90" s="227"/>
      <c r="ARF90" s="227"/>
      <c r="ARG90" s="227"/>
      <c r="ARH90" s="227"/>
      <c r="ARI90" s="227"/>
      <c r="ARJ90" s="227"/>
      <c r="ARK90" s="227"/>
      <c r="ARL90" s="227"/>
      <c r="ARM90" s="227"/>
      <c r="ARN90" s="227"/>
      <c r="ARO90" s="227"/>
      <c r="ARP90" s="227"/>
      <c r="ARQ90" s="227"/>
      <c r="ARR90" s="227"/>
      <c r="ARS90" s="227"/>
      <c r="ART90" s="227"/>
      <c r="ARU90" s="227"/>
      <c r="ARV90" s="227"/>
      <c r="ARW90" s="227"/>
      <c r="ARX90" s="227"/>
      <c r="ARY90" s="227"/>
      <c r="ARZ90" s="227"/>
      <c r="ASA90" s="227"/>
      <c r="ASB90" s="227"/>
      <c r="ASC90" s="227"/>
      <c r="ASD90" s="227"/>
      <c r="ASE90" s="227"/>
      <c r="ASF90" s="227"/>
      <c r="ASG90" s="227"/>
      <c r="ASH90" s="227"/>
      <c r="ASI90" s="227"/>
      <c r="ASJ90" s="227"/>
      <c r="ASK90" s="227"/>
      <c r="ASL90" s="227"/>
      <c r="ASM90" s="227"/>
      <c r="ASN90" s="227"/>
      <c r="ASO90" s="227"/>
      <c r="ASP90" s="227"/>
      <c r="ASQ90" s="227"/>
      <c r="ASR90" s="227"/>
      <c r="ASS90" s="227"/>
      <c r="AST90" s="227"/>
      <c r="ASU90" s="227"/>
      <c r="ASV90" s="227"/>
      <c r="ASW90" s="227"/>
      <c r="ASX90" s="227"/>
      <c r="ASY90" s="227"/>
      <c r="ASZ90" s="227"/>
      <c r="ATA90" s="227"/>
      <c r="ATB90" s="227"/>
      <c r="ATC90" s="227"/>
      <c r="ATD90" s="227"/>
      <c r="ATE90" s="227"/>
      <c r="ATF90" s="227"/>
      <c r="ATG90" s="227"/>
      <c r="ATH90" s="227"/>
      <c r="ATI90" s="227"/>
      <c r="ATJ90" s="227"/>
      <c r="ATK90" s="227"/>
      <c r="ATL90" s="227"/>
      <c r="ATM90" s="227"/>
      <c r="ATN90" s="227"/>
      <c r="ATO90" s="227"/>
      <c r="ATP90" s="227"/>
      <c r="ATQ90" s="227"/>
      <c r="ATR90" s="227"/>
      <c r="ATS90" s="227"/>
      <c r="ATT90" s="227"/>
      <c r="ATU90" s="227"/>
      <c r="ATV90" s="227"/>
      <c r="ATW90" s="227"/>
      <c r="ATX90" s="227"/>
      <c r="ATY90" s="227"/>
      <c r="ATZ90" s="227"/>
      <c r="AUA90" s="227"/>
      <c r="AUB90" s="227"/>
      <c r="AUC90" s="227"/>
      <c r="AUD90" s="227"/>
      <c r="AUE90" s="227"/>
      <c r="AUF90" s="227"/>
      <c r="AUG90" s="227"/>
      <c r="AUH90" s="227"/>
      <c r="AUI90" s="227"/>
      <c r="AUJ90" s="227"/>
      <c r="AUK90" s="227"/>
      <c r="AUL90" s="227"/>
      <c r="AUM90" s="227"/>
      <c r="AUN90" s="227"/>
      <c r="AUO90" s="227"/>
      <c r="AUP90" s="227"/>
      <c r="AUQ90" s="227"/>
      <c r="AUR90" s="227"/>
      <c r="AUS90" s="227"/>
      <c r="AUT90" s="227"/>
      <c r="AUU90" s="227"/>
      <c r="AUV90" s="227"/>
      <c r="AUW90" s="227"/>
      <c r="AUX90" s="227"/>
      <c r="AUY90" s="227"/>
      <c r="AUZ90" s="227"/>
      <c r="AVA90" s="227"/>
      <c r="AVB90" s="227"/>
      <c r="AVC90" s="227"/>
      <c r="AVD90" s="227"/>
      <c r="AVE90" s="227"/>
      <c r="AVF90" s="227"/>
      <c r="AVG90" s="227"/>
      <c r="AVH90" s="227"/>
      <c r="AVI90" s="227"/>
      <c r="AVJ90" s="227"/>
      <c r="AVK90" s="227"/>
      <c r="AVL90" s="227"/>
      <c r="AVM90" s="227"/>
      <c r="AVN90" s="227"/>
      <c r="AVO90" s="227"/>
      <c r="AVP90" s="227"/>
      <c r="AVQ90" s="227"/>
      <c r="AVR90" s="227"/>
      <c r="AVS90" s="227"/>
      <c r="AVT90" s="227"/>
      <c r="AVU90" s="227"/>
      <c r="AVV90" s="227"/>
      <c r="AVW90" s="227"/>
      <c r="AVX90" s="227"/>
      <c r="AVY90" s="227"/>
      <c r="AVZ90" s="227"/>
      <c r="AWA90" s="227"/>
      <c r="AWB90" s="227"/>
      <c r="AWC90" s="227"/>
      <c r="AWD90" s="227"/>
      <c r="AWE90" s="227"/>
      <c r="AWF90" s="227"/>
      <c r="AWG90" s="227"/>
      <c r="AWH90" s="227"/>
      <c r="AWI90" s="227"/>
      <c r="AWJ90" s="227"/>
      <c r="AWK90" s="227"/>
      <c r="AWL90" s="227"/>
      <c r="AWM90" s="227"/>
      <c r="AWN90" s="227"/>
      <c r="AWO90" s="227"/>
      <c r="AWP90" s="227"/>
      <c r="AWQ90" s="227"/>
      <c r="AWR90" s="227"/>
      <c r="AWS90" s="227"/>
      <c r="AWT90" s="227"/>
      <c r="AWU90" s="227"/>
      <c r="AWV90" s="227"/>
      <c r="AWW90" s="227"/>
      <c r="AWX90" s="227"/>
      <c r="AWY90" s="227"/>
      <c r="AWZ90" s="227"/>
      <c r="AXA90" s="227"/>
      <c r="AXB90" s="227"/>
      <c r="AXC90" s="227"/>
      <c r="AXD90" s="227"/>
      <c r="AXE90" s="227"/>
      <c r="AXF90" s="227"/>
      <c r="AXG90" s="227"/>
      <c r="AXH90" s="227"/>
      <c r="AXI90" s="227"/>
      <c r="AXJ90" s="227"/>
      <c r="AXK90" s="227"/>
      <c r="AXL90" s="227"/>
      <c r="AXM90" s="227"/>
      <c r="AXN90" s="227"/>
      <c r="AXO90" s="227"/>
      <c r="AXP90" s="227"/>
      <c r="AXQ90" s="227"/>
      <c r="AXR90" s="227"/>
      <c r="AXS90" s="227"/>
      <c r="AXT90" s="227"/>
      <c r="AXU90" s="227"/>
      <c r="AXV90" s="227"/>
      <c r="AXW90" s="227"/>
      <c r="AXX90" s="227"/>
      <c r="AXY90" s="227"/>
      <c r="AXZ90" s="227"/>
      <c r="AYA90" s="227"/>
      <c r="AYB90" s="227"/>
      <c r="AYC90" s="227"/>
      <c r="AYD90" s="227"/>
      <c r="AYE90" s="227"/>
      <c r="AYF90" s="227"/>
      <c r="AYG90" s="227"/>
      <c r="AYH90" s="227"/>
      <c r="AYI90" s="227"/>
      <c r="AYJ90" s="227"/>
      <c r="AYK90" s="227"/>
      <c r="AYL90" s="227"/>
      <c r="AYM90" s="227"/>
      <c r="AYN90" s="227"/>
      <c r="AYO90" s="227"/>
      <c r="AYP90" s="227"/>
      <c r="AYQ90" s="227"/>
      <c r="AYR90" s="227"/>
      <c r="AYS90" s="227"/>
      <c r="AYT90" s="227"/>
      <c r="AYU90" s="227"/>
      <c r="AYV90" s="227"/>
      <c r="AYW90" s="227"/>
      <c r="AYX90" s="227"/>
      <c r="AYY90" s="227"/>
      <c r="AYZ90" s="227"/>
      <c r="AZA90" s="227"/>
      <c r="AZB90" s="227"/>
      <c r="AZC90" s="227"/>
      <c r="AZD90" s="227"/>
      <c r="AZE90" s="227"/>
      <c r="AZF90" s="227"/>
      <c r="AZG90" s="227"/>
      <c r="AZH90" s="227"/>
      <c r="AZI90" s="227"/>
      <c r="AZJ90" s="227"/>
      <c r="AZK90" s="227"/>
      <c r="AZL90" s="227"/>
      <c r="AZM90" s="227"/>
      <c r="AZN90" s="227"/>
      <c r="AZO90" s="227"/>
      <c r="AZP90" s="227"/>
      <c r="AZQ90" s="227"/>
      <c r="AZR90" s="227"/>
      <c r="AZS90" s="227"/>
      <c r="AZT90" s="227"/>
      <c r="AZU90" s="227"/>
      <c r="AZV90" s="227"/>
      <c r="AZW90" s="227"/>
      <c r="AZX90" s="227"/>
      <c r="AZY90" s="227"/>
      <c r="AZZ90" s="227"/>
      <c r="BAA90" s="227"/>
      <c r="BAB90" s="227"/>
      <c r="BAC90" s="227"/>
      <c r="BAD90" s="227"/>
      <c r="BAE90" s="227"/>
      <c r="BAF90" s="227"/>
      <c r="BAG90" s="227"/>
      <c r="BAH90" s="227"/>
      <c r="BAI90" s="227"/>
      <c r="BAJ90" s="227"/>
      <c r="BAK90" s="227"/>
      <c r="BAL90" s="227"/>
      <c r="BAM90" s="227"/>
      <c r="BAN90" s="227"/>
      <c r="BAO90" s="227"/>
      <c r="BAP90" s="227"/>
      <c r="BAQ90" s="227"/>
      <c r="BAR90" s="227"/>
      <c r="BAS90" s="227"/>
      <c r="BAT90" s="227"/>
      <c r="BAU90" s="227"/>
      <c r="BAV90" s="227"/>
      <c r="BAW90" s="227"/>
      <c r="BAX90" s="227"/>
      <c r="BAY90" s="227"/>
      <c r="BAZ90" s="227"/>
      <c r="BBA90" s="227"/>
      <c r="BBB90" s="227"/>
      <c r="BBC90" s="227"/>
      <c r="BBD90" s="227"/>
      <c r="BBE90" s="227"/>
      <c r="BBF90" s="227"/>
      <c r="BBG90" s="227"/>
      <c r="BBH90" s="227"/>
      <c r="BBI90" s="227"/>
      <c r="BBJ90" s="227"/>
      <c r="BBK90" s="227"/>
      <c r="BBL90" s="227"/>
      <c r="BBM90" s="227"/>
      <c r="BBN90" s="227"/>
      <c r="BBO90" s="227"/>
      <c r="BBP90" s="227"/>
      <c r="BBQ90" s="227"/>
      <c r="BBR90" s="227"/>
      <c r="BBS90" s="227"/>
      <c r="BBT90" s="227"/>
      <c r="BBU90" s="227"/>
      <c r="BBV90" s="227"/>
      <c r="BBW90" s="227"/>
      <c r="BBX90" s="227"/>
      <c r="BBY90" s="227"/>
      <c r="BBZ90" s="227"/>
      <c r="BCA90" s="227"/>
      <c r="BCB90" s="227"/>
      <c r="BCC90" s="227"/>
      <c r="BCD90" s="227"/>
      <c r="BCE90" s="227"/>
      <c r="BCF90" s="227"/>
      <c r="BCG90" s="227"/>
      <c r="BCH90" s="227"/>
      <c r="BCI90" s="227"/>
      <c r="BCJ90" s="227"/>
      <c r="BCK90" s="227"/>
      <c r="BCL90" s="227"/>
      <c r="BCM90" s="227"/>
      <c r="BCN90" s="227"/>
      <c r="BCO90" s="227"/>
      <c r="BCP90" s="227"/>
      <c r="BCQ90" s="227"/>
      <c r="BCR90" s="227"/>
      <c r="BCS90" s="227"/>
      <c r="BCT90" s="227"/>
      <c r="BCU90" s="227"/>
      <c r="BCV90" s="227"/>
      <c r="BCW90" s="227"/>
      <c r="BCX90" s="227"/>
      <c r="BCY90" s="227"/>
      <c r="BCZ90" s="227"/>
      <c r="BDA90" s="227"/>
      <c r="BDB90" s="227"/>
      <c r="BDC90" s="227"/>
      <c r="BDD90" s="227"/>
      <c r="BDE90" s="227"/>
      <c r="BDF90" s="227"/>
      <c r="BDG90" s="227"/>
      <c r="BDH90" s="227"/>
      <c r="BDI90" s="227"/>
      <c r="BDJ90" s="227"/>
      <c r="BDK90" s="227"/>
      <c r="BDL90" s="227"/>
      <c r="BDM90" s="227"/>
      <c r="BDN90" s="227"/>
      <c r="BDO90" s="227"/>
      <c r="BDP90" s="227"/>
      <c r="BDQ90" s="227"/>
      <c r="BDR90" s="227"/>
      <c r="BDS90" s="227"/>
      <c r="BDT90" s="227"/>
      <c r="BDU90" s="227"/>
      <c r="BDV90" s="227"/>
      <c r="BDW90" s="227"/>
      <c r="BDX90" s="227"/>
      <c r="BDY90" s="227"/>
      <c r="BDZ90" s="227"/>
      <c r="BEA90" s="227"/>
      <c r="BEB90" s="227"/>
      <c r="BEC90" s="227"/>
      <c r="BED90" s="227"/>
      <c r="BEE90" s="227"/>
      <c r="BEF90" s="227"/>
      <c r="BEG90" s="227"/>
      <c r="BEH90" s="227"/>
      <c r="BEI90" s="227"/>
      <c r="BEJ90" s="227"/>
      <c r="BEK90" s="227"/>
      <c r="BEL90" s="227"/>
      <c r="BEM90" s="227"/>
      <c r="BEN90" s="227"/>
      <c r="BEO90" s="227"/>
      <c r="BEP90" s="227"/>
      <c r="BEQ90" s="227"/>
      <c r="BER90" s="227"/>
      <c r="BES90" s="227"/>
      <c r="BET90" s="227"/>
      <c r="BEU90" s="227"/>
      <c r="BEV90" s="227"/>
      <c r="BEW90" s="227"/>
      <c r="BEX90" s="227"/>
      <c r="BEY90" s="227"/>
      <c r="BEZ90" s="227"/>
      <c r="BFA90" s="227"/>
      <c r="BFB90" s="227"/>
      <c r="BFC90" s="227"/>
      <c r="BFD90" s="227"/>
      <c r="BFE90" s="227"/>
      <c r="BFF90" s="227"/>
      <c r="BFG90" s="227"/>
      <c r="BFH90" s="227"/>
      <c r="BFI90" s="227"/>
      <c r="BFJ90" s="227"/>
      <c r="BFK90" s="227"/>
      <c r="BFL90" s="227"/>
      <c r="BFM90" s="227"/>
      <c r="BFN90" s="227"/>
      <c r="BFO90" s="227"/>
      <c r="BFP90" s="227"/>
      <c r="BFQ90" s="227"/>
      <c r="BFR90" s="227"/>
      <c r="BFS90" s="227"/>
      <c r="BFT90" s="227"/>
      <c r="BFU90" s="227"/>
      <c r="BFV90" s="227"/>
      <c r="BFW90" s="227"/>
      <c r="BFX90" s="227"/>
      <c r="BFY90" s="227"/>
      <c r="BFZ90" s="227"/>
      <c r="BGA90" s="227"/>
      <c r="BGB90" s="227"/>
      <c r="BGC90" s="227"/>
      <c r="BGD90" s="227"/>
      <c r="BGE90" s="227"/>
      <c r="BGF90" s="227"/>
      <c r="BGG90" s="227"/>
      <c r="BGH90" s="227"/>
      <c r="BGI90" s="227"/>
      <c r="BGJ90" s="227"/>
      <c r="BGK90" s="227"/>
      <c r="BGL90" s="227"/>
      <c r="BGM90" s="227"/>
      <c r="BGN90" s="227"/>
      <c r="BGO90" s="227"/>
      <c r="BGP90" s="227"/>
      <c r="BGQ90" s="227"/>
      <c r="BGR90" s="227"/>
      <c r="BGS90" s="227"/>
      <c r="BGT90" s="227"/>
      <c r="BGU90" s="227"/>
      <c r="BGV90" s="227"/>
      <c r="BGW90" s="227"/>
      <c r="BGX90" s="227"/>
      <c r="BGY90" s="227"/>
      <c r="BGZ90" s="227"/>
      <c r="BHA90" s="227"/>
      <c r="BHB90" s="227"/>
      <c r="BHC90" s="227"/>
      <c r="BHD90" s="227"/>
      <c r="BHE90" s="227"/>
      <c r="BHF90" s="227"/>
      <c r="BHG90" s="227"/>
      <c r="BHH90" s="227"/>
      <c r="BHI90" s="227"/>
      <c r="BHJ90" s="227"/>
      <c r="BHK90" s="227"/>
      <c r="BHL90" s="227"/>
      <c r="BHM90" s="227"/>
      <c r="BHN90" s="227"/>
      <c r="BHO90" s="227"/>
      <c r="BHP90" s="227"/>
      <c r="BHQ90" s="227"/>
      <c r="BHR90" s="227"/>
      <c r="BHS90" s="227"/>
      <c r="BHT90" s="227"/>
      <c r="BHU90" s="227"/>
      <c r="BHV90" s="227"/>
      <c r="BHW90" s="227"/>
      <c r="BHX90" s="227"/>
      <c r="BHY90" s="227"/>
      <c r="BHZ90" s="227"/>
      <c r="BIA90" s="227"/>
      <c r="BIB90" s="227"/>
      <c r="BIC90" s="227"/>
      <c r="BID90" s="227"/>
      <c r="BIE90" s="227"/>
      <c r="BIF90" s="227"/>
      <c r="BIG90" s="227"/>
      <c r="BIH90" s="227"/>
      <c r="BII90" s="227"/>
      <c r="BIJ90" s="227"/>
      <c r="BIK90" s="227"/>
      <c r="BIL90" s="227"/>
      <c r="BIM90" s="227"/>
      <c r="BIN90" s="227"/>
      <c r="BIO90" s="227"/>
      <c r="BIP90" s="227"/>
      <c r="BIQ90" s="227"/>
      <c r="BIR90" s="227"/>
      <c r="BIS90" s="227"/>
      <c r="BIT90" s="227"/>
      <c r="BIU90" s="227"/>
      <c r="BIV90" s="227"/>
      <c r="BIW90" s="227"/>
      <c r="BIX90" s="227"/>
      <c r="BIY90" s="227"/>
      <c r="BIZ90" s="227"/>
      <c r="BJA90" s="227"/>
      <c r="BJB90" s="227"/>
      <c r="BJC90" s="227"/>
      <c r="BJD90" s="227"/>
      <c r="BJE90" s="227"/>
      <c r="BJF90" s="227"/>
      <c r="BJG90" s="227"/>
      <c r="BJH90" s="227"/>
      <c r="BJI90" s="227"/>
      <c r="BJJ90" s="227"/>
      <c r="BJK90" s="227"/>
      <c r="BJL90" s="227"/>
      <c r="BJM90" s="227"/>
      <c r="BJN90" s="227"/>
      <c r="BJO90" s="227"/>
      <c r="BJP90" s="227"/>
      <c r="BJQ90" s="227"/>
      <c r="BJR90" s="227"/>
      <c r="BJS90" s="227"/>
      <c r="BJT90" s="227"/>
      <c r="BJU90" s="227"/>
      <c r="BJV90" s="227"/>
      <c r="BJW90" s="227"/>
      <c r="BJX90" s="227"/>
      <c r="BJY90" s="227"/>
      <c r="BJZ90" s="227"/>
      <c r="BKA90" s="227"/>
      <c r="BKB90" s="227"/>
      <c r="BKC90" s="227"/>
      <c r="BKD90" s="227"/>
      <c r="BKE90" s="227"/>
      <c r="BKF90" s="227"/>
      <c r="BKG90" s="227"/>
      <c r="BKH90" s="227"/>
      <c r="BKI90" s="227"/>
      <c r="BKJ90" s="227"/>
      <c r="BKK90" s="227"/>
      <c r="BKL90" s="227"/>
      <c r="BKM90" s="227"/>
      <c r="BKN90" s="227"/>
      <c r="BKO90" s="227"/>
      <c r="BKP90" s="227"/>
      <c r="BKQ90" s="227"/>
      <c r="BKR90" s="227"/>
      <c r="BKS90" s="227"/>
      <c r="BKT90" s="227"/>
      <c r="BKU90" s="227"/>
      <c r="BKV90" s="227"/>
      <c r="BKW90" s="227"/>
      <c r="BKX90" s="227"/>
      <c r="BKY90" s="227"/>
      <c r="BKZ90" s="227"/>
      <c r="BLA90" s="227"/>
      <c r="BLB90" s="227"/>
      <c r="BLC90" s="227"/>
      <c r="BLD90" s="227"/>
      <c r="BLE90" s="227"/>
      <c r="BLF90" s="227"/>
      <c r="BLG90" s="227"/>
      <c r="BLH90" s="227"/>
      <c r="BLI90" s="227"/>
      <c r="BLJ90" s="227"/>
      <c r="BLK90" s="227"/>
      <c r="BLL90" s="227"/>
      <c r="BLM90" s="227"/>
      <c r="BLN90" s="227"/>
      <c r="BLO90" s="227"/>
      <c r="BLP90" s="227"/>
      <c r="BLQ90" s="227"/>
      <c r="BLR90" s="227"/>
      <c r="BLS90" s="227"/>
      <c r="BLT90" s="227"/>
      <c r="BLU90" s="227"/>
      <c r="BLV90" s="227"/>
      <c r="BLW90" s="227"/>
      <c r="BLX90" s="227"/>
      <c r="BLY90" s="227"/>
      <c r="BLZ90" s="227"/>
      <c r="BMA90" s="227"/>
      <c r="BMB90" s="227"/>
      <c r="BMC90" s="227"/>
      <c r="BMD90" s="227"/>
      <c r="BME90" s="227"/>
      <c r="BMF90" s="227"/>
      <c r="BMG90" s="227"/>
      <c r="BMH90" s="227"/>
      <c r="BMI90" s="227"/>
      <c r="BMJ90" s="227"/>
      <c r="BMK90" s="227"/>
      <c r="BML90" s="227"/>
      <c r="BMM90" s="227"/>
      <c r="BMN90" s="227"/>
      <c r="BMO90" s="227"/>
      <c r="BMP90" s="227"/>
      <c r="BMQ90" s="227"/>
      <c r="BMR90" s="227"/>
      <c r="BMS90" s="227"/>
      <c r="BMT90" s="227"/>
      <c r="BMU90" s="227"/>
      <c r="BMV90" s="227"/>
      <c r="BMW90" s="227"/>
      <c r="BMX90" s="227"/>
      <c r="BMY90" s="227"/>
      <c r="BMZ90" s="227"/>
      <c r="BNA90" s="227"/>
      <c r="BNB90" s="227"/>
      <c r="BNC90" s="227"/>
      <c r="BND90" s="227"/>
      <c r="BNE90" s="227"/>
      <c r="BNF90" s="227"/>
      <c r="BNG90" s="227"/>
      <c r="BNH90" s="227"/>
      <c r="BNI90" s="227"/>
      <c r="BNJ90" s="227"/>
      <c r="BNK90" s="227"/>
      <c r="BNL90" s="227"/>
      <c r="BNM90" s="227"/>
      <c r="BNN90" s="227"/>
      <c r="BNO90" s="227"/>
      <c r="BNP90" s="227"/>
      <c r="BNQ90" s="227"/>
      <c r="BNR90" s="227"/>
      <c r="BNS90" s="227"/>
      <c r="BNT90" s="227"/>
      <c r="BNU90" s="227"/>
      <c r="BNV90" s="227"/>
      <c r="BNW90" s="227"/>
      <c r="BNX90" s="227"/>
      <c r="BNY90" s="227"/>
      <c r="BNZ90" s="227"/>
      <c r="BOA90" s="227"/>
      <c r="BOB90" s="227"/>
      <c r="BOC90" s="227"/>
      <c r="BOD90" s="227"/>
      <c r="BOE90" s="227"/>
      <c r="BOF90" s="227"/>
      <c r="BOG90" s="227"/>
      <c r="BOH90" s="227"/>
      <c r="BOI90" s="227"/>
      <c r="BOJ90" s="227"/>
      <c r="BOK90" s="227"/>
      <c r="BOL90" s="227"/>
      <c r="BOM90" s="227"/>
      <c r="BON90" s="227"/>
      <c r="BOO90" s="227"/>
      <c r="BOP90" s="227"/>
      <c r="BOQ90" s="227"/>
      <c r="BOR90" s="227"/>
      <c r="BOS90" s="227"/>
      <c r="BOT90" s="227"/>
      <c r="BOU90" s="227"/>
      <c r="BOV90" s="227"/>
      <c r="BOW90" s="227"/>
      <c r="BOX90" s="227"/>
      <c r="BOY90" s="227"/>
      <c r="BOZ90" s="227"/>
      <c r="BPA90" s="227"/>
      <c r="BPB90" s="227"/>
      <c r="BPC90" s="227"/>
      <c r="BPD90" s="227"/>
      <c r="BPE90" s="227"/>
      <c r="BPF90" s="227"/>
      <c r="BPG90" s="227"/>
      <c r="BPH90" s="227"/>
      <c r="BPI90" s="227"/>
      <c r="BPJ90" s="227"/>
      <c r="BPK90" s="227"/>
      <c r="BPL90" s="227"/>
      <c r="BPM90" s="227"/>
      <c r="BPN90" s="227"/>
      <c r="BPO90" s="227"/>
      <c r="BPP90" s="227"/>
      <c r="BPQ90" s="227"/>
      <c r="BPR90" s="227"/>
      <c r="BPS90" s="227"/>
      <c r="BPT90" s="227"/>
      <c r="BPU90" s="227"/>
      <c r="BPV90" s="227"/>
      <c r="BPW90" s="227"/>
      <c r="BPX90" s="227"/>
      <c r="BPY90" s="227"/>
      <c r="BPZ90" s="227"/>
      <c r="BQA90" s="227"/>
      <c r="BQB90" s="227"/>
      <c r="BQC90" s="227"/>
      <c r="BQD90" s="227"/>
      <c r="BQE90" s="227"/>
      <c r="BQF90" s="227"/>
      <c r="BQG90" s="227"/>
      <c r="BQH90" s="227"/>
      <c r="BQI90" s="227"/>
      <c r="BQJ90" s="227"/>
      <c r="BQK90" s="227"/>
      <c r="BQL90" s="227"/>
      <c r="BQM90" s="227"/>
      <c r="BQN90" s="227"/>
      <c r="BQO90" s="227"/>
      <c r="BQP90" s="227"/>
      <c r="BQQ90" s="227"/>
      <c r="BQR90" s="227"/>
      <c r="BQS90" s="227"/>
      <c r="BQT90" s="227"/>
      <c r="BQU90" s="227"/>
      <c r="BQV90" s="227"/>
      <c r="BQW90" s="227"/>
      <c r="BQX90" s="227"/>
      <c r="BQY90" s="227"/>
      <c r="BQZ90" s="227"/>
      <c r="BRA90" s="227"/>
      <c r="BRB90" s="227"/>
      <c r="BRC90" s="227"/>
      <c r="BRD90" s="227"/>
      <c r="BRE90" s="227"/>
      <c r="BRF90" s="227"/>
      <c r="BRG90" s="227"/>
      <c r="BRH90" s="227"/>
      <c r="BRI90" s="227"/>
      <c r="BRJ90" s="227"/>
      <c r="BRK90" s="227"/>
      <c r="BRL90" s="227"/>
      <c r="BRM90" s="227"/>
      <c r="BRN90" s="227"/>
      <c r="BRO90" s="227"/>
      <c r="BRP90" s="227"/>
      <c r="BRQ90" s="227"/>
      <c r="BRR90" s="227"/>
      <c r="BRS90" s="227"/>
      <c r="BRT90" s="227"/>
      <c r="BRU90" s="227"/>
      <c r="BRV90" s="227"/>
      <c r="BRW90" s="227"/>
      <c r="BRX90" s="227"/>
      <c r="BRY90" s="227"/>
      <c r="BRZ90" s="227"/>
      <c r="BSA90" s="227"/>
      <c r="BSB90" s="227"/>
      <c r="BSC90" s="227"/>
      <c r="BSD90" s="227"/>
      <c r="BSE90" s="227"/>
      <c r="BSF90" s="227"/>
      <c r="BSG90" s="227"/>
      <c r="BSH90" s="227"/>
      <c r="BSI90" s="227"/>
      <c r="BSJ90" s="227"/>
      <c r="BSK90" s="227"/>
      <c r="BSL90" s="227"/>
      <c r="BSM90" s="227"/>
      <c r="BSN90" s="227"/>
      <c r="BSO90" s="227"/>
      <c r="BSP90" s="227"/>
      <c r="BSQ90" s="227"/>
      <c r="BSR90" s="227"/>
      <c r="BSS90" s="227"/>
      <c r="BST90" s="227"/>
      <c r="BSU90" s="227"/>
      <c r="BSV90" s="227"/>
      <c r="BSW90" s="227"/>
      <c r="BSX90" s="227"/>
      <c r="BSY90" s="227"/>
      <c r="BSZ90" s="227"/>
      <c r="BTA90" s="227"/>
      <c r="BTB90" s="227"/>
      <c r="BTC90" s="227"/>
      <c r="BTD90" s="227"/>
      <c r="BTE90" s="227"/>
      <c r="BTF90" s="227"/>
      <c r="BTG90" s="227"/>
      <c r="BTH90" s="227"/>
      <c r="BTI90" s="227"/>
      <c r="BTJ90" s="227"/>
      <c r="BTK90" s="227"/>
      <c r="BTL90" s="227"/>
      <c r="BTM90" s="227"/>
      <c r="BTN90" s="227"/>
      <c r="BTO90" s="227"/>
      <c r="BTP90" s="227"/>
      <c r="BTQ90" s="227"/>
      <c r="BTR90" s="227"/>
      <c r="BTS90" s="227"/>
      <c r="BTT90" s="227"/>
      <c r="BTU90" s="227"/>
      <c r="BTV90" s="227"/>
      <c r="BTW90" s="227"/>
      <c r="BTX90" s="227"/>
      <c r="BTY90" s="227"/>
      <c r="BTZ90" s="227"/>
      <c r="BUA90" s="227"/>
      <c r="BUB90" s="227"/>
      <c r="BUC90" s="227"/>
      <c r="BUD90" s="227"/>
      <c r="BUE90" s="227"/>
      <c r="BUF90" s="227"/>
      <c r="BUG90" s="227"/>
      <c r="BUH90" s="227"/>
      <c r="BUI90" s="227"/>
      <c r="BUJ90" s="227"/>
      <c r="BUK90" s="227"/>
      <c r="BUL90" s="227"/>
      <c r="BUM90" s="227"/>
      <c r="BUN90" s="227"/>
      <c r="BUO90" s="227"/>
      <c r="BUP90" s="227"/>
      <c r="BUQ90" s="227"/>
      <c r="BUR90" s="227"/>
      <c r="BUS90" s="227"/>
      <c r="BUT90" s="227"/>
      <c r="BUU90" s="227"/>
      <c r="BUV90" s="227"/>
      <c r="BUW90" s="227"/>
      <c r="BUX90" s="227"/>
      <c r="BUY90" s="227"/>
      <c r="BUZ90" s="227"/>
      <c r="BVA90" s="227"/>
      <c r="BVB90" s="227"/>
      <c r="BVC90" s="227"/>
      <c r="BVD90" s="227"/>
      <c r="BVE90" s="227"/>
      <c r="BVF90" s="227"/>
      <c r="BVG90" s="227"/>
      <c r="BVH90" s="227"/>
      <c r="BVI90" s="227"/>
      <c r="BVJ90" s="227"/>
      <c r="BVK90" s="227"/>
      <c r="BVL90" s="227"/>
      <c r="BVM90" s="227"/>
      <c r="BVN90" s="227"/>
      <c r="BVO90" s="227"/>
      <c r="BVP90" s="227"/>
      <c r="BVQ90" s="227"/>
      <c r="BVR90" s="227"/>
      <c r="BVS90" s="227"/>
      <c r="BVT90" s="227"/>
      <c r="BVU90" s="227"/>
      <c r="BVV90" s="227"/>
      <c r="BVW90" s="227"/>
      <c r="BVX90" s="227"/>
      <c r="BVY90" s="227"/>
      <c r="BVZ90" s="227"/>
      <c r="BWA90" s="227"/>
      <c r="BWB90" s="227"/>
      <c r="BWC90" s="227"/>
      <c r="BWD90" s="227"/>
      <c r="BWE90" s="227"/>
      <c r="BWF90" s="227"/>
      <c r="BWG90" s="227"/>
      <c r="BWH90" s="227"/>
      <c r="BWI90" s="227"/>
      <c r="BWJ90" s="227"/>
      <c r="BWK90" s="227"/>
      <c r="BWL90" s="227"/>
      <c r="BWM90" s="227"/>
      <c r="BWN90" s="227"/>
      <c r="BWO90" s="227"/>
      <c r="BWP90" s="227"/>
      <c r="BWQ90" s="227"/>
      <c r="BWR90" s="227"/>
      <c r="BWS90" s="227"/>
      <c r="BWT90" s="227"/>
      <c r="BWU90" s="227"/>
      <c r="BWV90" s="227"/>
      <c r="BWW90" s="227"/>
      <c r="BWX90" s="227"/>
      <c r="BWY90" s="227"/>
      <c r="BWZ90" s="227"/>
      <c r="BXA90" s="227"/>
      <c r="BXB90" s="227"/>
      <c r="BXC90" s="227"/>
      <c r="BXD90" s="227"/>
      <c r="BXE90" s="227"/>
      <c r="BXF90" s="227"/>
      <c r="BXG90" s="227"/>
      <c r="BXH90" s="227"/>
      <c r="BXI90" s="227"/>
      <c r="BXJ90" s="227"/>
      <c r="BXK90" s="227"/>
      <c r="BXL90" s="227"/>
      <c r="BXM90" s="227"/>
      <c r="BXN90" s="227"/>
      <c r="BXO90" s="227"/>
      <c r="BXP90" s="227"/>
      <c r="BXQ90" s="227"/>
      <c r="BXR90" s="227"/>
      <c r="BXS90" s="227"/>
      <c r="BXT90" s="227"/>
      <c r="BXU90" s="227"/>
      <c r="BXV90" s="227"/>
      <c r="BXW90" s="227"/>
      <c r="BXX90" s="227"/>
      <c r="BXY90" s="227"/>
      <c r="BXZ90" s="227"/>
      <c r="BYA90" s="227"/>
      <c r="BYB90" s="227"/>
      <c r="BYC90" s="227"/>
      <c r="BYD90" s="227"/>
      <c r="BYE90" s="227"/>
      <c r="BYF90" s="227"/>
      <c r="BYG90" s="227"/>
      <c r="BYH90" s="227"/>
      <c r="BYI90" s="227"/>
      <c r="BYJ90" s="227"/>
      <c r="BYK90" s="227"/>
      <c r="BYL90" s="227"/>
      <c r="BYM90" s="227"/>
      <c r="BYN90" s="227"/>
      <c r="BYO90" s="227"/>
      <c r="BYP90" s="227"/>
      <c r="BYQ90" s="227"/>
      <c r="BYR90" s="227"/>
      <c r="BYS90" s="227"/>
      <c r="BYT90" s="227"/>
      <c r="BYU90" s="227"/>
      <c r="BYV90" s="227"/>
      <c r="BYW90" s="227"/>
      <c r="BYX90" s="227"/>
      <c r="BYY90" s="227"/>
      <c r="BYZ90" s="227"/>
      <c r="BZA90" s="227"/>
      <c r="BZB90" s="227"/>
      <c r="BZC90" s="227"/>
      <c r="BZD90" s="227"/>
      <c r="BZE90" s="227"/>
      <c r="BZF90" s="227"/>
      <c r="BZG90" s="227"/>
      <c r="BZH90" s="227"/>
      <c r="BZI90" s="227"/>
      <c r="BZJ90" s="227"/>
      <c r="BZK90" s="227"/>
      <c r="BZL90" s="227"/>
      <c r="BZM90" s="227"/>
      <c r="BZN90" s="227"/>
      <c r="BZO90" s="227"/>
      <c r="BZP90" s="227"/>
      <c r="BZQ90" s="227"/>
      <c r="BZR90" s="227"/>
      <c r="BZS90" s="227"/>
      <c r="BZT90" s="227"/>
      <c r="BZU90" s="227"/>
      <c r="BZV90" s="227"/>
      <c r="BZW90" s="227"/>
      <c r="BZX90" s="227"/>
      <c r="BZY90" s="227"/>
      <c r="BZZ90" s="227"/>
      <c r="CAA90" s="227"/>
      <c r="CAB90" s="227"/>
      <c r="CAC90" s="227"/>
      <c r="CAD90" s="227"/>
      <c r="CAE90" s="227"/>
      <c r="CAF90" s="227"/>
      <c r="CAG90" s="227"/>
      <c r="CAH90" s="227"/>
      <c r="CAI90" s="227"/>
      <c r="CAJ90" s="227"/>
      <c r="CAK90" s="227"/>
      <c r="CAL90" s="227"/>
      <c r="CAM90" s="227"/>
      <c r="CAN90" s="227"/>
      <c r="CAO90" s="227"/>
      <c r="CAP90" s="227"/>
      <c r="CAQ90" s="227"/>
      <c r="CAR90" s="227"/>
      <c r="CAS90" s="227"/>
      <c r="CAT90" s="227"/>
      <c r="CAU90" s="227"/>
      <c r="CAV90" s="227"/>
      <c r="CAW90" s="227"/>
      <c r="CAX90" s="227"/>
      <c r="CAY90" s="227"/>
      <c r="CAZ90" s="227"/>
      <c r="CBA90" s="227"/>
      <c r="CBB90" s="227"/>
      <c r="CBC90" s="227"/>
      <c r="CBD90" s="227"/>
      <c r="CBE90" s="227"/>
      <c r="CBF90" s="227"/>
      <c r="CBG90" s="227"/>
      <c r="CBH90" s="227"/>
      <c r="CBI90" s="227"/>
      <c r="CBJ90" s="227"/>
      <c r="CBK90" s="227"/>
      <c r="CBL90" s="227"/>
      <c r="CBM90" s="227"/>
      <c r="CBN90" s="227"/>
      <c r="CBO90" s="227"/>
      <c r="CBP90" s="227"/>
      <c r="CBQ90" s="227"/>
      <c r="CBR90" s="227"/>
      <c r="CBS90" s="227"/>
      <c r="CBT90" s="227"/>
      <c r="CBU90" s="227"/>
      <c r="CBV90" s="227"/>
      <c r="CBW90" s="227"/>
      <c r="CBX90" s="227"/>
      <c r="CBY90" s="227"/>
      <c r="CBZ90" s="227"/>
      <c r="CCA90" s="227"/>
      <c r="CCB90" s="227"/>
      <c r="CCC90" s="227"/>
      <c r="CCD90" s="227"/>
      <c r="CCE90" s="227"/>
      <c r="CCF90" s="227"/>
      <c r="CCG90" s="227"/>
      <c r="CCH90" s="227"/>
      <c r="CCI90" s="227"/>
      <c r="CCJ90" s="227"/>
      <c r="CCK90" s="227"/>
      <c r="CCL90" s="227"/>
      <c r="CCM90" s="227"/>
      <c r="CCN90" s="227"/>
      <c r="CCO90" s="227"/>
      <c r="CCP90" s="227"/>
      <c r="CCQ90" s="227"/>
      <c r="CCR90" s="227"/>
      <c r="CCS90" s="227"/>
      <c r="CCT90" s="227"/>
      <c r="CCU90" s="227"/>
      <c r="CCV90" s="227"/>
      <c r="CCW90" s="227"/>
      <c r="CCX90" s="227"/>
      <c r="CCY90" s="227"/>
      <c r="CCZ90" s="227"/>
      <c r="CDA90" s="227"/>
      <c r="CDB90" s="227"/>
      <c r="CDC90" s="227"/>
      <c r="CDD90" s="227"/>
      <c r="CDE90" s="227"/>
      <c r="CDF90" s="227"/>
      <c r="CDG90" s="227"/>
      <c r="CDH90" s="227"/>
      <c r="CDI90" s="227"/>
      <c r="CDJ90" s="227"/>
      <c r="CDK90" s="227"/>
      <c r="CDL90" s="227"/>
      <c r="CDM90" s="227"/>
      <c r="CDN90" s="227"/>
      <c r="CDO90" s="227"/>
      <c r="CDP90" s="227"/>
      <c r="CDQ90" s="227"/>
      <c r="CDR90" s="227"/>
      <c r="CDS90" s="227"/>
      <c r="CDT90" s="227"/>
      <c r="CDU90" s="227"/>
      <c r="CDV90" s="227"/>
      <c r="CDW90" s="227"/>
      <c r="CDX90" s="227"/>
      <c r="CDY90" s="227"/>
      <c r="CDZ90" s="227"/>
      <c r="CEA90" s="227"/>
      <c r="CEB90" s="227"/>
      <c r="CEC90" s="227"/>
      <c r="CED90" s="227"/>
      <c r="CEE90" s="227"/>
      <c r="CEF90" s="227"/>
      <c r="CEG90" s="227"/>
      <c r="CEH90" s="227"/>
      <c r="CEI90" s="227"/>
      <c r="CEJ90" s="227"/>
      <c r="CEK90" s="227"/>
      <c r="CEL90" s="227"/>
      <c r="CEM90" s="227"/>
      <c r="CEN90" s="227"/>
      <c r="CEO90" s="227"/>
      <c r="CEP90" s="227"/>
      <c r="CEQ90" s="227"/>
      <c r="CER90" s="227"/>
      <c r="CES90" s="227"/>
      <c r="CET90" s="227"/>
      <c r="CEU90" s="227"/>
      <c r="CEV90" s="227"/>
      <c r="CEW90" s="227"/>
      <c r="CEX90" s="227"/>
      <c r="CEY90" s="227"/>
      <c r="CEZ90" s="227"/>
      <c r="CFA90" s="227"/>
      <c r="CFB90" s="227"/>
      <c r="CFC90" s="227"/>
      <c r="CFD90" s="227"/>
      <c r="CFE90" s="227"/>
      <c r="CFF90" s="227"/>
      <c r="CFG90" s="227"/>
      <c r="CFH90" s="227"/>
      <c r="CFI90" s="227"/>
      <c r="CFJ90" s="227"/>
      <c r="CFK90" s="227"/>
      <c r="CFL90" s="227"/>
      <c r="CFM90" s="227"/>
      <c r="CFN90" s="227"/>
      <c r="CFO90" s="227"/>
      <c r="CFP90" s="227"/>
      <c r="CFQ90" s="227"/>
      <c r="CFR90" s="227"/>
      <c r="CFS90" s="227"/>
      <c r="CFT90" s="227"/>
      <c r="CFU90" s="227"/>
      <c r="CFV90" s="227"/>
      <c r="CFW90" s="227"/>
      <c r="CFX90" s="227"/>
      <c r="CFY90" s="227"/>
      <c r="CFZ90" s="227"/>
      <c r="CGA90" s="227"/>
      <c r="CGB90" s="227"/>
      <c r="CGC90" s="227"/>
      <c r="CGD90" s="227"/>
      <c r="CGE90" s="227"/>
      <c r="CGF90" s="227"/>
      <c r="CGG90" s="227"/>
      <c r="CGH90" s="227"/>
      <c r="CGI90" s="227"/>
      <c r="CGJ90" s="227"/>
      <c r="CGK90" s="227"/>
      <c r="CGL90" s="227"/>
      <c r="CGM90" s="227"/>
      <c r="CGN90" s="227"/>
      <c r="CGO90" s="227"/>
      <c r="CGP90" s="227"/>
      <c r="CGQ90" s="227"/>
      <c r="CGR90" s="227"/>
      <c r="CGS90" s="227"/>
      <c r="CGT90" s="227"/>
      <c r="CGU90" s="227"/>
      <c r="CGV90" s="227"/>
      <c r="CGW90" s="227"/>
      <c r="CGX90" s="227"/>
      <c r="CGY90" s="227"/>
      <c r="CGZ90" s="227"/>
      <c r="CHA90" s="227"/>
      <c r="CHB90" s="227"/>
      <c r="CHC90" s="227"/>
      <c r="CHD90" s="227"/>
      <c r="CHE90" s="227"/>
      <c r="CHF90" s="227"/>
      <c r="CHG90" s="227"/>
      <c r="CHH90" s="227"/>
      <c r="CHI90" s="227"/>
      <c r="CHJ90" s="227"/>
      <c r="CHK90" s="227"/>
      <c r="CHL90" s="227"/>
      <c r="CHM90" s="227"/>
      <c r="CHN90" s="227"/>
      <c r="CHO90" s="227"/>
      <c r="CHP90" s="227"/>
      <c r="CHQ90" s="227"/>
      <c r="CHR90" s="227"/>
      <c r="CHS90" s="227"/>
      <c r="CHT90" s="227"/>
      <c r="CHU90" s="227"/>
      <c r="CHV90" s="227"/>
      <c r="CHW90" s="227"/>
      <c r="CHX90" s="227"/>
      <c r="CHY90" s="227"/>
      <c r="CHZ90" s="227"/>
      <c r="CIA90" s="227"/>
      <c r="CIB90" s="227"/>
      <c r="CIC90" s="227"/>
      <c r="CID90" s="227"/>
      <c r="CIE90" s="227"/>
      <c r="CIF90" s="227"/>
      <c r="CIG90" s="227"/>
      <c r="CIH90" s="227"/>
      <c r="CII90" s="227"/>
      <c r="CIJ90" s="227"/>
      <c r="CIK90" s="227"/>
      <c r="CIL90" s="227"/>
      <c r="CIM90" s="227"/>
      <c r="CIN90" s="227"/>
      <c r="CIO90" s="227"/>
      <c r="CIP90" s="227"/>
      <c r="CIQ90" s="227"/>
      <c r="CIR90" s="227"/>
      <c r="CIS90" s="227"/>
      <c r="CIT90" s="227"/>
      <c r="CIU90" s="227"/>
      <c r="CIV90" s="227"/>
      <c r="CIW90" s="227"/>
      <c r="CIX90" s="227"/>
      <c r="CIY90" s="227"/>
      <c r="CIZ90" s="227"/>
      <c r="CJA90" s="227"/>
      <c r="CJB90" s="227"/>
      <c r="CJC90" s="227"/>
      <c r="CJD90" s="227"/>
      <c r="CJE90" s="227"/>
      <c r="CJF90" s="227"/>
      <c r="CJG90" s="227"/>
      <c r="CJH90" s="227"/>
      <c r="CJI90" s="227"/>
      <c r="CJJ90" s="227"/>
      <c r="CJK90" s="227"/>
      <c r="CJL90" s="227"/>
      <c r="CJM90" s="227"/>
      <c r="CJN90" s="227"/>
      <c r="CJO90" s="227"/>
      <c r="CJP90" s="227"/>
      <c r="CJQ90" s="227"/>
      <c r="CJR90" s="227"/>
      <c r="CJS90" s="227"/>
      <c r="CJT90" s="227"/>
      <c r="CJU90" s="227"/>
      <c r="CJV90" s="227"/>
      <c r="CJW90" s="227"/>
      <c r="CJX90" s="227"/>
      <c r="CJY90" s="227"/>
      <c r="CJZ90" s="227"/>
      <c r="CKA90" s="227"/>
      <c r="CKB90" s="227"/>
      <c r="CKC90" s="227"/>
      <c r="CKD90" s="227"/>
      <c r="CKE90" s="227"/>
      <c r="CKF90" s="227"/>
      <c r="CKG90" s="227"/>
      <c r="CKH90" s="227"/>
      <c r="CKI90" s="227"/>
      <c r="CKJ90" s="227"/>
      <c r="CKK90" s="227"/>
      <c r="CKL90" s="227"/>
      <c r="CKM90" s="227"/>
      <c r="CKN90" s="227"/>
      <c r="CKO90" s="227"/>
      <c r="CKP90" s="227"/>
      <c r="CKQ90" s="227"/>
      <c r="CKR90" s="227"/>
      <c r="CKS90" s="227"/>
      <c r="CKT90" s="227"/>
      <c r="CKU90" s="227"/>
      <c r="CKV90" s="227"/>
      <c r="CKW90" s="227"/>
      <c r="CKX90" s="227"/>
      <c r="CKY90" s="227"/>
      <c r="CKZ90" s="227"/>
      <c r="CLA90" s="227"/>
      <c r="CLB90" s="227"/>
      <c r="CLC90" s="227"/>
      <c r="CLD90" s="227"/>
      <c r="CLE90" s="227"/>
      <c r="CLF90" s="227"/>
      <c r="CLG90" s="227"/>
      <c r="CLH90" s="227"/>
      <c r="CLI90" s="227"/>
      <c r="CLJ90" s="227"/>
      <c r="CLK90" s="227"/>
      <c r="CLL90" s="227"/>
      <c r="CLM90" s="227"/>
      <c r="CLN90" s="227"/>
      <c r="CLO90" s="227"/>
      <c r="CLP90" s="227"/>
      <c r="CLQ90" s="227"/>
      <c r="CLR90" s="227"/>
      <c r="CLS90" s="227"/>
      <c r="CLT90" s="227"/>
      <c r="CLU90" s="227"/>
      <c r="CLV90" s="227"/>
      <c r="CLW90" s="227"/>
      <c r="CLX90" s="227"/>
      <c r="CLY90" s="227"/>
      <c r="CLZ90" s="227"/>
      <c r="CMA90" s="227"/>
      <c r="CMB90" s="227"/>
      <c r="CMC90" s="227"/>
      <c r="CMD90" s="227"/>
      <c r="CME90" s="227"/>
      <c r="CMF90" s="227"/>
      <c r="CMG90" s="227"/>
      <c r="CMH90" s="227"/>
      <c r="CMI90" s="227"/>
      <c r="CMJ90" s="227"/>
      <c r="CMK90" s="227"/>
      <c r="CML90" s="227"/>
      <c r="CMM90" s="227"/>
      <c r="CMN90" s="227"/>
      <c r="CMO90" s="227"/>
      <c r="CMP90" s="227"/>
      <c r="CMQ90" s="227"/>
      <c r="CMR90" s="227"/>
      <c r="CMS90" s="227"/>
      <c r="CMT90" s="227"/>
      <c r="CMU90" s="227"/>
      <c r="CMV90" s="227"/>
      <c r="CMW90" s="227"/>
      <c r="CMX90" s="227"/>
      <c r="CMY90" s="227"/>
      <c r="CMZ90" s="227"/>
      <c r="CNA90" s="227"/>
      <c r="CNB90" s="227"/>
      <c r="CNC90" s="227"/>
      <c r="CND90" s="227"/>
      <c r="CNE90" s="227"/>
      <c r="CNF90" s="227"/>
      <c r="CNG90" s="227"/>
      <c r="CNH90" s="227"/>
      <c r="CNI90" s="227"/>
      <c r="CNJ90" s="227"/>
      <c r="CNK90" s="227"/>
      <c r="CNL90" s="227"/>
      <c r="CNM90" s="227"/>
      <c r="CNN90" s="227"/>
      <c r="CNO90" s="227"/>
      <c r="CNP90" s="227"/>
      <c r="CNQ90" s="227"/>
      <c r="CNR90" s="227"/>
      <c r="CNS90" s="227"/>
      <c r="CNT90" s="227"/>
      <c r="CNU90" s="227"/>
      <c r="CNV90" s="227"/>
      <c r="CNW90" s="227"/>
      <c r="CNX90" s="227"/>
      <c r="CNY90" s="227"/>
      <c r="CNZ90" s="227"/>
      <c r="COA90" s="227"/>
      <c r="COB90" s="227"/>
      <c r="COC90" s="227"/>
      <c r="COD90" s="227"/>
      <c r="COE90" s="227"/>
      <c r="COF90" s="227"/>
      <c r="COG90" s="227"/>
      <c r="COH90" s="227"/>
      <c r="COI90" s="227"/>
      <c r="COJ90" s="227"/>
      <c r="COK90" s="227"/>
      <c r="COL90" s="227"/>
      <c r="COM90" s="227"/>
      <c r="CON90" s="227"/>
      <c r="COO90" s="227"/>
      <c r="COP90" s="227"/>
      <c r="COQ90" s="227"/>
      <c r="COR90" s="227"/>
      <c r="COS90" s="227"/>
      <c r="COT90" s="227"/>
      <c r="COU90" s="227"/>
      <c r="COV90" s="227"/>
      <c r="COW90" s="227"/>
      <c r="COX90" s="227"/>
      <c r="COY90" s="227"/>
      <c r="COZ90" s="227"/>
      <c r="CPA90" s="227"/>
      <c r="CPB90" s="227"/>
      <c r="CPC90" s="227"/>
      <c r="CPD90" s="227"/>
      <c r="CPE90" s="227"/>
      <c r="CPF90" s="227"/>
      <c r="CPG90" s="227"/>
      <c r="CPH90" s="227"/>
      <c r="CPI90" s="227"/>
      <c r="CPJ90" s="227"/>
      <c r="CPK90" s="227"/>
      <c r="CPL90" s="227"/>
      <c r="CPM90" s="227"/>
      <c r="CPN90" s="227"/>
      <c r="CPO90" s="227"/>
      <c r="CPP90" s="227"/>
      <c r="CPQ90" s="227"/>
      <c r="CPR90" s="227"/>
      <c r="CPS90" s="227"/>
      <c r="CPT90" s="227"/>
      <c r="CPU90" s="227"/>
      <c r="CPV90" s="227"/>
      <c r="CPW90" s="227"/>
      <c r="CPX90" s="227"/>
      <c r="CPY90" s="227"/>
      <c r="CPZ90" s="227"/>
      <c r="CQA90" s="227"/>
      <c r="CQB90" s="227"/>
      <c r="CQC90" s="227"/>
      <c r="CQD90" s="227"/>
      <c r="CQE90" s="227"/>
      <c r="CQF90" s="227"/>
      <c r="CQG90" s="227"/>
      <c r="CQH90" s="227"/>
      <c r="CQI90" s="227"/>
      <c r="CQJ90" s="227"/>
      <c r="CQK90" s="227"/>
      <c r="CQL90" s="227"/>
      <c r="CQM90" s="227"/>
      <c r="CQN90" s="227"/>
      <c r="CQO90" s="227"/>
      <c r="CQP90" s="227"/>
      <c r="CQQ90" s="227"/>
      <c r="CQR90" s="227"/>
      <c r="CQS90" s="227"/>
      <c r="CQT90" s="227"/>
      <c r="CQU90" s="227"/>
      <c r="CQV90" s="227"/>
      <c r="CQW90" s="227"/>
      <c r="CQX90" s="227"/>
      <c r="CQY90" s="227"/>
      <c r="CQZ90" s="227"/>
      <c r="CRA90" s="227"/>
      <c r="CRB90" s="227"/>
      <c r="CRC90" s="227"/>
      <c r="CRD90" s="227"/>
      <c r="CRE90" s="227"/>
      <c r="CRF90" s="227"/>
      <c r="CRG90" s="227"/>
      <c r="CRH90" s="227"/>
      <c r="CRI90" s="227"/>
      <c r="CRJ90" s="227"/>
      <c r="CRK90" s="227"/>
      <c r="CRL90" s="227"/>
      <c r="CRM90" s="227"/>
      <c r="CRN90" s="227"/>
      <c r="CRO90" s="227"/>
      <c r="CRP90" s="227"/>
      <c r="CRQ90" s="227"/>
      <c r="CRR90" s="227"/>
      <c r="CRS90" s="227"/>
      <c r="CRT90" s="227"/>
      <c r="CRU90" s="227"/>
      <c r="CRV90" s="227"/>
      <c r="CRW90" s="227"/>
      <c r="CRX90" s="227"/>
      <c r="CRY90" s="227"/>
      <c r="CRZ90" s="227"/>
      <c r="CSA90" s="227"/>
      <c r="CSB90" s="227"/>
      <c r="CSC90" s="227"/>
      <c r="CSD90" s="227"/>
      <c r="CSE90" s="227"/>
      <c r="CSF90" s="227"/>
      <c r="CSG90" s="227"/>
      <c r="CSH90" s="227"/>
      <c r="CSI90" s="227"/>
      <c r="CSJ90" s="227"/>
      <c r="CSK90" s="227"/>
      <c r="CSL90" s="227"/>
      <c r="CSM90" s="227"/>
      <c r="CSN90" s="227"/>
      <c r="CSO90" s="227"/>
      <c r="CSP90" s="227"/>
      <c r="CSQ90" s="227"/>
      <c r="CSR90" s="227"/>
      <c r="CSS90" s="227"/>
      <c r="CST90" s="227"/>
      <c r="CSU90" s="227"/>
      <c r="CSV90" s="227"/>
      <c r="CSW90" s="227"/>
      <c r="CSX90" s="227"/>
      <c r="CSY90" s="227"/>
      <c r="CSZ90" s="227"/>
      <c r="CTA90" s="227"/>
      <c r="CTB90" s="227"/>
      <c r="CTC90" s="227"/>
      <c r="CTD90" s="227"/>
      <c r="CTE90" s="227"/>
      <c r="CTF90" s="227"/>
      <c r="CTG90" s="227"/>
      <c r="CTH90" s="227"/>
      <c r="CTI90" s="227"/>
      <c r="CTJ90" s="227"/>
      <c r="CTK90" s="227"/>
      <c r="CTL90" s="227"/>
      <c r="CTM90" s="227"/>
      <c r="CTN90" s="227"/>
      <c r="CTO90" s="227"/>
      <c r="CTP90" s="227"/>
      <c r="CTQ90" s="227"/>
      <c r="CTR90" s="227"/>
      <c r="CTS90" s="227"/>
      <c r="CTT90" s="227"/>
      <c r="CTU90" s="227"/>
      <c r="CTV90" s="227"/>
      <c r="CTW90" s="227"/>
      <c r="CTX90" s="227"/>
      <c r="CTY90" s="227"/>
      <c r="CTZ90" s="227"/>
      <c r="CUA90" s="227"/>
      <c r="CUB90" s="227"/>
      <c r="CUC90" s="227"/>
      <c r="CUD90" s="227"/>
      <c r="CUE90" s="227"/>
      <c r="CUF90" s="227"/>
      <c r="CUG90" s="227"/>
      <c r="CUH90" s="227"/>
      <c r="CUI90" s="227"/>
      <c r="CUJ90" s="227"/>
      <c r="CUK90" s="227"/>
      <c r="CUL90" s="227"/>
      <c r="CUM90" s="227"/>
      <c r="CUN90" s="227"/>
      <c r="CUO90" s="227"/>
      <c r="CUP90" s="227"/>
      <c r="CUQ90" s="227"/>
      <c r="CUR90" s="227"/>
      <c r="CUS90" s="227"/>
      <c r="CUT90" s="227"/>
      <c r="CUU90" s="227"/>
      <c r="CUV90" s="227"/>
      <c r="CUW90" s="227"/>
      <c r="CUX90" s="227"/>
      <c r="CUY90" s="227"/>
      <c r="CUZ90" s="227"/>
      <c r="CVA90" s="227"/>
      <c r="CVB90" s="227"/>
      <c r="CVC90" s="227"/>
      <c r="CVD90" s="227"/>
      <c r="CVE90" s="227"/>
      <c r="CVF90" s="227"/>
      <c r="CVG90" s="227"/>
      <c r="CVH90" s="227"/>
      <c r="CVI90" s="227"/>
      <c r="CVJ90" s="227"/>
      <c r="CVK90" s="227"/>
      <c r="CVL90" s="227"/>
      <c r="CVM90" s="227"/>
      <c r="CVN90" s="227"/>
      <c r="CVO90" s="227"/>
      <c r="CVP90" s="227"/>
      <c r="CVQ90" s="227"/>
      <c r="CVR90" s="227"/>
      <c r="CVS90" s="227"/>
      <c r="CVT90" s="227"/>
      <c r="CVU90" s="227"/>
      <c r="CVV90" s="227"/>
      <c r="CVW90" s="227"/>
      <c r="CVX90" s="227"/>
      <c r="CVY90" s="227"/>
      <c r="CVZ90" s="227"/>
      <c r="CWA90" s="227"/>
      <c r="CWB90" s="227"/>
      <c r="CWC90" s="227"/>
      <c r="CWD90" s="227"/>
      <c r="CWE90" s="227"/>
      <c r="CWF90" s="227"/>
      <c r="CWG90" s="227"/>
      <c r="CWH90" s="227"/>
      <c r="CWI90" s="227"/>
      <c r="CWJ90" s="227"/>
      <c r="CWK90" s="227"/>
      <c r="CWL90" s="227"/>
      <c r="CWM90" s="227"/>
      <c r="CWN90" s="227"/>
      <c r="CWO90" s="227"/>
      <c r="CWP90" s="227"/>
      <c r="CWQ90" s="227"/>
      <c r="CWR90" s="227"/>
      <c r="CWS90" s="227"/>
      <c r="CWT90" s="227"/>
      <c r="CWU90" s="227"/>
      <c r="CWV90" s="227"/>
      <c r="CWW90" s="227"/>
      <c r="CWX90" s="227"/>
      <c r="CWY90" s="227"/>
      <c r="CWZ90" s="227"/>
      <c r="CXA90" s="227"/>
      <c r="CXB90" s="227"/>
      <c r="CXC90" s="227"/>
      <c r="CXD90" s="227"/>
      <c r="CXE90" s="227"/>
      <c r="CXF90" s="227"/>
      <c r="CXG90" s="227"/>
      <c r="CXH90" s="227"/>
      <c r="CXI90" s="227"/>
      <c r="CXJ90" s="227"/>
      <c r="CXK90" s="227"/>
      <c r="CXL90" s="227"/>
      <c r="CXM90" s="227"/>
      <c r="CXN90" s="227"/>
      <c r="CXO90" s="227"/>
      <c r="CXP90" s="227"/>
      <c r="CXQ90" s="227"/>
      <c r="CXR90" s="227"/>
      <c r="CXS90" s="227"/>
      <c r="CXT90" s="227"/>
      <c r="CXU90" s="227"/>
      <c r="CXV90" s="227"/>
      <c r="CXW90" s="227"/>
      <c r="CXX90" s="227"/>
      <c r="CXY90" s="227"/>
      <c r="CXZ90" s="227"/>
      <c r="CYA90" s="227"/>
      <c r="CYB90" s="227"/>
      <c r="CYC90" s="227"/>
      <c r="CYD90" s="227"/>
      <c r="CYE90" s="227"/>
      <c r="CYF90" s="227"/>
      <c r="CYG90" s="227"/>
      <c r="CYH90" s="227"/>
      <c r="CYI90" s="227"/>
      <c r="CYJ90" s="227"/>
      <c r="CYK90" s="227"/>
      <c r="CYL90" s="227"/>
      <c r="CYM90" s="227"/>
      <c r="CYN90" s="227"/>
      <c r="CYO90" s="227"/>
      <c r="CYP90" s="227"/>
      <c r="CYQ90" s="227"/>
      <c r="CYR90" s="227"/>
      <c r="CYS90" s="227"/>
      <c r="CYT90" s="227"/>
      <c r="CYU90" s="227"/>
      <c r="CYV90" s="227"/>
      <c r="CYW90" s="227"/>
      <c r="CYX90" s="227"/>
      <c r="CYY90" s="227"/>
      <c r="CYZ90" s="227"/>
      <c r="CZA90" s="227"/>
      <c r="CZB90" s="227"/>
      <c r="CZC90" s="227"/>
      <c r="CZD90" s="227"/>
      <c r="CZE90" s="227"/>
      <c r="CZF90" s="227"/>
      <c r="CZG90" s="227"/>
      <c r="CZH90" s="227"/>
      <c r="CZI90" s="227"/>
      <c r="CZJ90" s="227"/>
      <c r="CZK90" s="227"/>
      <c r="CZL90" s="227"/>
      <c r="CZM90" s="227"/>
      <c r="CZN90" s="227"/>
      <c r="CZO90" s="227"/>
      <c r="CZP90" s="227"/>
      <c r="CZQ90" s="227"/>
      <c r="CZR90" s="227"/>
      <c r="CZS90" s="227"/>
      <c r="CZT90" s="227"/>
      <c r="CZU90" s="227"/>
      <c r="CZV90" s="227"/>
      <c r="CZW90" s="227"/>
      <c r="CZX90" s="227"/>
      <c r="CZY90" s="227"/>
      <c r="CZZ90" s="227"/>
      <c r="DAA90" s="227"/>
      <c r="DAB90" s="227"/>
      <c r="DAC90" s="227"/>
      <c r="DAD90" s="227"/>
      <c r="DAE90" s="227"/>
      <c r="DAF90" s="227"/>
      <c r="DAG90" s="227"/>
      <c r="DAH90" s="227"/>
      <c r="DAI90" s="227"/>
      <c r="DAJ90" s="227"/>
      <c r="DAK90" s="227"/>
      <c r="DAL90" s="227"/>
      <c r="DAM90" s="227"/>
      <c r="DAN90" s="227"/>
      <c r="DAO90" s="227"/>
      <c r="DAP90" s="227"/>
      <c r="DAQ90" s="227"/>
      <c r="DAR90" s="227"/>
      <c r="DAS90" s="227"/>
      <c r="DAT90" s="227"/>
      <c r="DAU90" s="227"/>
      <c r="DAV90" s="227"/>
      <c r="DAW90" s="227"/>
      <c r="DAX90" s="227"/>
      <c r="DAY90" s="227"/>
      <c r="DAZ90" s="227"/>
      <c r="DBA90" s="227"/>
      <c r="DBB90" s="227"/>
      <c r="DBC90" s="227"/>
      <c r="DBD90" s="227"/>
      <c r="DBE90" s="227"/>
      <c r="DBF90" s="227"/>
      <c r="DBG90" s="227"/>
      <c r="DBH90" s="227"/>
      <c r="DBI90" s="227"/>
      <c r="DBJ90" s="227"/>
      <c r="DBK90" s="227"/>
      <c r="DBL90" s="227"/>
      <c r="DBM90" s="227"/>
      <c r="DBN90" s="227"/>
      <c r="DBO90" s="227"/>
      <c r="DBP90" s="227"/>
      <c r="DBQ90" s="227"/>
      <c r="DBR90" s="227"/>
      <c r="DBS90" s="227"/>
      <c r="DBT90" s="227"/>
      <c r="DBU90" s="227"/>
      <c r="DBV90" s="227"/>
      <c r="DBW90" s="227"/>
      <c r="DBX90" s="227"/>
      <c r="DBY90" s="227"/>
      <c r="DBZ90" s="227"/>
      <c r="DCA90" s="227"/>
      <c r="DCB90" s="227"/>
      <c r="DCC90" s="227"/>
      <c r="DCD90" s="227"/>
      <c r="DCE90" s="227"/>
      <c r="DCF90" s="227"/>
      <c r="DCG90" s="227"/>
      <c r="DCH90" s="227"/>
      <c r="DCI90" s="227"/>
      <c r="DCJ90" s="227"/>
      <c r="DCK90" s="227"/>
      <c r="DCL90" s="227"/>
      <c r="DCM90" s="227"/>
      <c r="DCN90" s="227"/>
      <c r="DCO90" s="227"/>
      <c r="DCP90" s="227"/>
      <c r="DCQ90" s="227"/>
      <c r="DCR90" s="227"/>
      <c r="DCS90" s="227"/>
      <c r="DCT90" s="227"/>
      <c r="DCU90" s="227"/>
      <c r="DCV90" s="227"/>
      <c r="DCW90" s="227"/>
      <c r="DCX90" s="227"/>
      <c r="DCY90" s="227"/>
      <c r="DCZ90" s="227"/>
      <c r="DDA90" s="227"/>
      <c r="DDB90" s="227"/>
      <c r="DDC90" s="227"/>
      <c r="DDD90" s="227"/>
      <c r="DDE90" s="227"/>
      <c r="DDF90" s="227"/>
      <c r="DDG90" s="227"/>
      <c r="DDH90" s="227"/>
      <c r="DDI90" s="227"/>
      <c r="DDJ90" s="227"/>
      <c r="DDK90" s="227"/>
      <c r="DDL90" s="227"/>
      <c r="DDM90" s="227"/>
      <c r="DDN90" s="227"/>
      <c r="DDO90" s="227"/>
      <c r="DDP90" s="227"/>
      <c r="DDQ90" s="227"/>
      <c r="DDR90" s="227"/>
      <c r="DDS90" s="227"/>
      <c r="DDT90" s="227"/>
      <c r="DDU90" s="227"/>
      <c r="DDV90" s="227"/>
      <c r="DDW90" s="227"/>
      <c r="DDX90" s="227"/>
      <c r="DDY90" s="227"/>
      <c r="DDZ90" s="227"/>
      <c r="DEA90" s="227"/>
      <c r="DEB90" s="227"/>
      <c r="DEC90" s="227"/>
      <c r="DED90" s="227"/>
      <c r="DEE90" s="227"/>
      <c r="DEF90" s="227"/>
      <c r="DEG90" s="227"/>
      <c r="DEH90" s="227"/>
      <c r="DEI90" s="227"/>
      <c r="DEJ90" s="227"/>
      <c r="DEK90" s="227"/>
      <c r="DEL90" s="227"/>
      <c r="DEM90" s="227"/>
      <c r="DEN90" s="227"/>
      <c r="DEO90" s="227"/>
      <c r="DEP90" s="227"/>
      <c r="DEQ90" s="227"/>
      <c r="DER90" s="227"/>
      <c r="DES90" s="227"/>
      <c r="DET90" s="227"/>
      <c r="DEU90" s="227"/>
      <c r="DEV90" s="227"/>
      <c r="DEW90" s="227"/>
      <c r="DEX90" s="227"/>
      <c r="DEY90" s="227"/>
      <c r="DEZ90" s="227"/>
      <c r="DFA90" s="227"/>
      <c r="DFB90" s="227"/>
      <c r="DFC90" s="227"/>
      <c r="DFD90" s="227"/>
      <c r="DFE90" s="227"/>
      <c r="DFF90" s="227"/>
      <c r="DFG90" s="227"/>
      <c r="DFH90" s="227"/>
      <c r="DFI90" s="227"/>
      <c r="DFJ90" s="227"/>
      <c r="DFK90" s="227"/>
      <c r="DFL90" s="227"/>
      <c r="DFM90" s="227"/>
      <c r="DFN90" s="227"/>
      <c r="DFO90" s="227"/>
      <c r="DFP90" s="227"/>
      <c r="DFQ90" s="227"/>
      <c r="DFR90" s="227"/>
      <c r="DFS90" s="227"/>
      <c r="DFT90" s="227"/>
      <c r="DFU90" s="227"/>
      <c r="DFV90" s="227"/>
      <c r="DFW90" s="227"/>
      <c r="DFX90" s="227"/>
      <c r="DFY90" s="227"/>
      <c r="DFZ90" s="227"/>
      <c r="DGA90" s="227"/>
      <c r="DGB90" s="227"/>
      <c r="DGC90" s="227"/>
      <c r="DGD90" s="227"/>
      <c r="DGE90" s="227"/>
      <c r="DGF90" s="227"/>
      <c r="DGG90" s="227"/>
      <c r="DGH90" s="227"/>
      <c r="DGI90" s="227"/>
      <c r="DGJ90" s="227"/>
      <c r="DGK90" s="227"/>
      <c r="DGL90" s="227"/>
      <c r="DGM90" s="227"/>
      <c r="DGN90" s="227"/>
      <c r="DGO90" s="227"/>
      <c r="DGP90" s="227"/>
      <c r="DGQ90" s="227"/>
      <c r="DGR90" s="227"/>
      <c r="DGS90" s="227"/>
      <c r="DGT90" s="227"/>
      <c r="DGU90" s="227"/>
      <c r="DGV90" s="227"/>
      <c r="DGW90" s="227"/>
      <c r="DGX90" s="227"/>
      <c r="DGY90" s="227"/>
      <c r="DGZ90" s="227"/>
      <c r="DHA90" s="227"/>
      <c r="DHB90" s="227"/>
      <c r="DHC90" s="227"/>
      <c r="DHD90" s="227"/>
      <c r="DHE90" s="227"/>
      <c r="DHF90" s="227"/>
      <c r="DHG90" s="227"/>
      <c r="DHH90" s="227"/>
      <c r="DHI90" s="227"/>
      <c r="DHJ90" s="227"/>
      <c r="DHK90" s="227"/>
      <c r="DHL90" s="227"/>
      <c r="DHM90" s="227"/>
      <c r="DHN90" s="227"/>
      <c r="DHO90" s="227"/>
      <c r="DHP90" s="227"/>
      <c r="DHQ90" s="227"/>
      <c r="DHR90" s="227"/>
      <c r="DHS90" s="227"/>
      <c r="DHT90" s="227"/>
      <c r="DHU90" s="227"/>
      <c r="DHV90" s="227"/>
      <c r="DHW90" s="227"/>
      <c r="DHX90" s="227"/>
      <c r="DHY90" s="227"/>
      <c r="DHZ90" s="227"/>
      <c r="DIA90" s="227"/>
      <c r="DIB90" s="227"/>
      <c r="DIC90" s="227"/>
      <c r="DID90" s="227"/>
      <c r="DIE90" s="227"/>
      <c r="DIF90" s="227"/>
      <c r="DIG90" s="227"/>
      <c r="DIH90" s="227"/>
      <c r="DII90" s="227"/>
      <c r="DIJ90" s="227"/>
      <c r="DIK90" s="227"/>
      <c r="DIL90" s="227"/>
      <c r="DIM90" s="227"/>
      <c r="DIN90" s="227"/>
      <c r="DIO90" s="227"/>
      <c r="DIP90" s="227"/>
      <c r="DIQ90" s="227"/>
      <c r="DIR90" s="227"/>
      <c r="DIS90" s="227"/>
      <c r="DIT90" s="227"/>
      <c r="DIU90" s="227"/>
      <c r="DIV90" s="227"/>
      <c r="DIW90" s="227"/>
      <c r="DIX90" s="227"/>
      <c r="DIY90" s="227"/>
      <c r="DIZ90" s="227"/>
      <c r="DJA90" s="227"/>
      <c r="DJB90" s="227"/>
      <c r="DJC90" s="227"/>
      <c r="DJD90" s="227"/>
      <c r="DJE90" s="227"/>
      <c r="DJF90" s="227"/>
      <c r="DJG90" s="227"/>
      <c r="DJH90" s="227"/>
      <c r="DJI90" s="227"/>
      <c r="DJJ90" s="227"/>
      <c r="DJK90" s="227"/>
      <c r="DJL90" s="227"/>
      <c r="DJM90" s="227"/>
      <c r="DJN90" s="227"/>
      <c r="DJO90" s="227"/>
      <c r="DJP90" s="227"/>
      <c r="DJQ90" s="227"/>
      <c r="DJR90" s="227"/>
      <c r="DJS90" s="227"/>
      <c r="DJT90" s="227"/>
      <c r="DJU90" s="227"/>
      <c r="DJV90" s="227"/>
      <c r="DJW90" s="227"/>
      <c r="DJX90" s="227"/>
      <c r="DJY90" s="227"/>
      <c r="DJZ90" s="227"/>
      <c r="DKA90" s="227"/>
      <c r="DKB90" s="227"/>
      <c r="DKC90" s="227"/>
      <c r="DKD90" s="227"/>
      <c r="DKE90" s="227"/>
      <c r="DKF90" s="227"/>
      <c r="DKG90" s="227"/>
      <c r="DKH90" s="227"/>
      <c r="DKI90" s="227"/>
      <c r="DKJ90" s="227"/>
      <c r="DKK90" s="227"/>
      <c r="DKL90" s="227"/>
      <c r="DKM90" s="227"/>
      <c r="DKN90" s="227"/>
      <c r="DKO90" s="227"/>
      <c r="DKP90" s="227"/>
      <c r="DKQ90" s="227"/>
      <c r="DKR90" s="227"/>
      <c r="DKS90" s="227"/>
      <c r="DKT90" s="227"/>
      <c r="DKU90" s="227"/>
      <c r="DKV90" s="227"/>
      <c r="DKW90" s="227"/>
      <c r="DKX90" s="227"/>
      <c r="DKY90" s="227"/>
      <c r="DKZ90" s="227"/>
      <c r="DLA90" s="227"/>
      <c r="DLB90" s="227"/>
      <c r="DLC90" s="227"/>
      <c r="DLD90" s="227"/>
      <c r="DLE90" s="227"/>
      <c r="DLF90" s="227"/>
      <c r="DLG90" s="227"/>
      <c r="DLH90" s="227"/>
      <c r="DLI90" s="227"/>
      <c r="DLJ90" s="227"/>
      <c r="DLK90" s="227"/>
      <c r="DLL90" s="227"/>
      <c r="DLM90" s="227"/>
      <c r="DLN90" s="227"/>
      <c r="DLO90" s="227"/>
      <c r="DLP90" s="227"/>
      <c r="DLQ90" s="227"/>
      <c r="DLR90" s="227"/>
      <c r="DLS90" s="227"/>
      <c r="DLT90" s="227"/>
      <c r="DLU90" s="227"/>
      <c r="DLV90" s="227"/>
      <c r="DLW90" s="227"/>
      <c r="DLX90" s="227"/>
      <c r="DLY90" s="227"/>
      <c r="DLZ90" s="227"/>
      <c r="DMA90" s="227"/>
      <c r="DMB90" s="227"/>
      <c r="DMC90" s="227"/>
      <c r="DMD90" s="227"/>
      <c r="DME90" s="227"/>
      <c r="DMF90" s="227"/>
      <c r="DMG90" s="227"/>
      <c r="DMH90" s="227"/>
      <c r="DMI90" s="227"/>
      <c r="DMJ90" s="227"/>
      <c r="DMK90" s="227"/>
      <c r="DML90" s="227"/>
      <c r="DMM90" s="227"/>
      <c r="DMN90" s="227"/>
      <c r="DMO90" s="227"/>
      <c r="DMP90" s="227"/>
      <c r="DMQ90" s="227"/>
      <c r="DMR90" s="227"/>
      <c r="DMS90" s="227"/>
      <c r="DMT90" s="227"/>
      <c r="DMU90" s="227"/>
      <c r="DMV90" s="227"/>
      <c r="DMW90" s="227"/>
      <c r="DMX90" s="227"/>
      <c r="DMY90" s="227"/>
      <c r="DMZ90" s="227"/>
      <c r="DNA90" s="227"/>
      <c r="DNB90" s="227"/>
      <c r="DNC90" s="227"/>
      <c r="DND90" s="227"/>
      <c r="DNE90" s="227"/>
      <c r="DNF90" s="227"/>
      <c r="DNG90" s="227"/>
      <c r="DNH90" s="227"/>
      <c r="DNI90" s="227"/>
      <c r="DNJ90" s="227"/>
      <c r="DNK90" s="227"/>
      <c r="DNL90" s="227"/>
      <c r="DNM90" s="227"/>
      <c r="DNN90" s="227"/>
      <c r="DNO90" s="227"/>
      <c r="DNP90" s="227"/>
      <c r="DNQ90" s="227"/>
      <c r="DNR90" s="227"/>
      <c r="DNS90" s="227"/>
      <c r="DNT90" s="227"/>
      <c r="DNU90" s="227"/>
      <c r="DNV90" s="227"/>
      <c r="DNW90" s="227"/>
      <c r="DNX90" s="227"/>
      <c r="DNY90" s="227"/>
      <c r="DNZ90" s="227"/>
      <c r="DOA90" s="227"/>
      <c r="DOB90" s="227"/>
      <c r="DOC90" s="227"/>
      <c r="DOD90" s="227"/>
      <c r="DOE90" s="227"/>
      <c r="DOF90" s="227"/>
      <c r="DOG90" s="227"/>
      <c r="DOH90" s="227"/>
      <c r="DOI90" s="227"/>
      <c r="DOJ90" s="227"/>
      <c r="DOK90" s="227"/>
      <c r="DOL90" s="227"/>
      <c r="DOM90" s="227"/>
      <c r="DON90" s="227"/>
      <c r="DOO90" s="227"/>
      <c r="DOP90" s="227"/>
      <c r="DOQ90" s="227"/>
      <c r="DOR90" s="227"/>
      <c r="DOS90" s="227"/>
      <c r="DOT90" s="227"/>
      <c r="DOU90" s="227"/>
      <c r="DOV90" s="227"/>
      <c r="DOW90" s="227"/>
      <c r="DOX90" s="227"/>
      <c r="DOY90" s="227"/>
      <c r="DOZ90" s="227"/>
      <c r="DPA90" s="227"/>
      <c r="DPB90" s="227"/>
      <c r="DPC90" s="227"/>
      <c r="DPD90" s="227"/>
      <c r="DPE90" s="227"/>
      <c r="DPF90" s="227"/>
      <c r="DPG90" s="227"/>
      <c r="DPH90" s="227"/>
      <c r="DPI90" s="227"/>
      <c r="DPJ90" s="227"/>
      <c r="DPK90" s="227"/>
      <c r="DPL90" s="227"/>
      <c r="DPM90" s="227"/>
      <c r="DPN90" s="227"/>
      <c r="DPO90" s="227"/>
      <c r="DPP90" s="227"/>
      <c r="DPQ90" s="227"/>
      <c r="DPR90" s="227"/>
      <c r="DPS90" s="227"/>
      <c r="DPT90" s="227"/>
      <c r="DPU90" s="227"/>
      <c r="DPV90" s="227"/>
      <c r="DPW90" s="227"/>
      <c r="DPX90" s="227"/>
      <c r="DPY90" s="227"/>
      <c r="DPZ90" s="227"/>
      <c r="DQA90" s="227"/>
      <c r="DQB90" s="227"/>
      <c r="DQC90" s="227"/>
      <c r="DQD90" s="227"/>
      <c r="DQE90" s="227"/>
      <c r="DQF90" s="227"/>
      <c r="DQG90" s="227"/>
      <c r="DQH90" s="227"/>
      <c r="DQI90" s="227"/>
      <c r="DQJ90" s="227"/>
      <c r="DQK90" s="227"/>
      <c r="DQL90" s="227"/>
      <c r="DQM90" s="227"/>
      <c r="DQN90" s="227"/>
      <c r="DQO90" s="227"/>
      <c r="DQP90" s="227"/>
      <c r="DQQ90" s="227"/>
      <c r="DQR90" s="227"/>
      <c r="DQS90" s="227"/>
      <c r="DQT90" s="227"/>
      <c r="DQU90" s="227"/>
      <c r="DQV90" s="227"/>
      <c r="DQW90" s="227"/>
      <c r="DQX90" s="227"/>
      <c r="DQY90" s="227"/>
      <c r="DQZ90" s="227"/>
      <c r="DRA90" s="227"/>
      <c r="DRB90" s="227"/>
      <c r="DRC90" s="227"/>
      <c r="DRD90" s="227"/>
      <c r="DRE90" s="227"/>
      <c r="DRF90" s="227"/>
      <c r="DRG90" s="227"/>
      <c r="DRH90" s="227"/>
      <c r="DRI90" s="227"/>
      <c r="DRJ90" s="227"/>
      <c r="DRK90" s="227"/>
      <c r="DRL90" s="227"/>
      <c r="DRM90" s="227"/>
      <c r="DRN90" s="227"/>
      <c r="DRO90" s="227"/>
      <c r="DRP90" s="227"/>
      <c r="DRQ90" s="227"/>
      <c r="DRR90" s="227"/>
      <c r="DRS90" s="227"/>
      <c r="DRT90" s="227"/>
      <c r="DRU90" s="227"/>
      <c r="DRV90" s="227"/>
      <c r="DRW90" s="227"/>
      <c r="DRX90" s="227"/>
      <c r="DRY90" s="227"/>
      <c r="DRZ90" s="227"/>
      <c r="DSA90" s="227"/>
      <c r="DSB90" s="227"/>
      <c r="DSC90" s="227"/>
      <c r="DSD90" s="227"/>
      <c r="DSE90" s="227"/>
      <c r="DSF90" s="227"/>
      <c r="DSG90" s="227"/>
      <c r="DSH90" s="227"/>
      <c r="DSI90" s="227"/>
      <c r="DSJ90" s="227"/>
      <c r="DSK90" s="227"/>
      <c r="DSL90" s="227"/>
      <c r="DSM90" s="227"/>
      <c r="DSN90" s="227"/>
      <c r="DSO90" s="227"/>
      <c r="DSP90" s="227"/>
      <c r="DSQ90" s="227"/>
      <c r="DSR90" s="227"/>
      <c r="DSS90" s="227"/>
      <c r="DST90" s="227"/>
      <c r="DSU90" s="227"/>
      <c r="DSV90" s="227"/>
      <c r="DSW90" s="227"/>
      <c r="DSX90" s="227"/>
      <c r="DSY90" s="227"/>
      <c r="DSZ90" s="227"/>
      <c r="DTA90" s="227"/>
      <c r="DTB90" s="227"/>
      <c r="DTC90" s="227"/>
      <c r="DTD90" s="227"/>
      <c r="DTE90" s="227"/>
      <c r="DTF90" s="227"/>
      <c r="DTG90" s="227"/>
      <c r="DTH90" s="227"/>
      <c r="DTI90" s="227"/>
      <c r="DTJ90" s="227"/>
      <c r="DTK90" s="227"/>
      <c r="DTL90" s="227"/>
      <c r="DTM90" s="227"/>
      <c r="DTN90" s="227"/>
      <c r="DTO90" s="227"/>
      <c r="DTP90" s="227"/>
      <c r="DTQ90" s="227"/>
      <c r="DTR90" s="227"/>
      <c r="DTS90" s="227"/>
      <c r="DTT90" s="227"/>
      <c r="DTU90" s="227"/>
      <c r="DTV90" s="227"/>
      <c r="DTW90" s="227"/>
      <c r="DTX90" s="227"/>
      <c r="DTY90" s="227"/>
      <c r="DTZ90" s="227"/>
      <c r="DUA90" s="227"/>
      <c r="DUB90" s="227"/>
      <c r="DUC90" s="227"/>
      <c r="DUD90" s="227"/>
      <c r="DUE90" s="227"/>
      <c r="DUF90" s="227"/>
      <c r="DUG90" s="227"/>
      <c r="DUH90" s="227"/>
      <c r="DUI90" s="227"/>
      <c r="DUJ90" s="227"/>
      <c r="DUK90" s="227"/>
      <c r="DUL90" s="227"/>
      <c r="DUM90" s="227"/>
      <c r="DUN90" s="227"/>
      <c r="DUO90" s="227"/>
      <c r="DUP90" s="227"/>
      <c r="DUQ90" s="227"/>
      <c r="DUR90" s="227"/>
      <c r="DUS90" s="227"/>
      <c r="DUT90" s="227"/>
      <c r="DUU90" s="227"/>
      <c r="DUV90" s="227"/>
      <c r="DUW90" s="227"/>
      <c r="DUX90" s="227"/>
      <c r="DUY90" s="227"/>
      <c r="DUZ90" s="227"/>
      <c r="DVA90" s="227"/>
      <c r="DVB90" s="227"/>
      <c r="DVC90" s="227"/>
      <c r="DVD90" s="227"/>
      <c r="DVE90" s="227"/>
      <c r="DVF90" s="227"/>
      <c r="DVG90" s="227"/>
      <c r="DVH90" s="227"/>
      <c r="DVI90" s="227"/>
      <c r="DVJ90" s="227"/>
      <c r="DVK90" s="227"/>
      <c r="DVL90" s="227"/>
      <c r="DVM90" s="227"/>
      <c r="DVN90" s="227"/>
      <c r="DVO90" s="227"/>
      <c r="DVP90" s="227"/>
      <c r="DVQ90" s="227"/>
      <c r="DVR90" s="227"/>
      <c r="DVS90" s="227"/>
      <c r="DVT90" s="227"/>
      <c r="DVU90" s="227"/>
      <c r="DVV90" s="227"/>
      <c r="DVW90" s="227"/>
      <c r="DVX90" s="227"/>
      <c r="DVY90" s="227"/>
      <c r="DVZ90" s="227"/>
      <c r="DWA90" s="227"/>
      <c r="DWB90" s="227"/>
      <c r="DWC90" s="227"/>
      <c r="DWD90" s="227"/>
      <c r="DWE90" s="227"/>
      <c r="DWF90" s="227"/>
      <c r="DWG90" s="227"/>
      <c r="DWH90" s="227"/>
      <c r="DWI90" s="227"/>
      <c r="DWJ90" s="227"/>
      <c r="DWK90" s="227"/>
      <c r="DWL90" s="227"/>
      <c r="DWM90" s="227"/>
      <c r="DWN90" s="227"/>
      <c r="DWO90" s="227"/>
      <c r="DWP90" s="227"/>
      <c r="DWQ90" s="227"/>
      <c r="DWR90" s="227"/>
      <c r="DWS90" s="227"/>
      <c r="DWT90" s="227"/>
      <c r="DWU90" s="227"/>
      <c r="DWV90" s="227"/>
      <c r="DWW90" s="227"/>
      <c r="DWX90" s="227"/>
      <c r="DWY90" s="227"/>
      <c r="DWZ90" s="227"/>
      <c r="DXA90" s="227"/>
      <c r="DXB90" s="227"/>
      <c r="DXC90" s="227"/>
      <c r="DXD90" s="227"/>
      <c r="DXE90" s="227"/>
      <c r="DXF90" s="227"/>
      <c r="DXG90" s="227"/>
      <c r="DXH90" s="227"/>
      <c r="DXI90" s="227"/>
      <c r="DXJ90" s="227"/>
      <c r="DXK90" s="227"/>
      <c r="DXL90" s="227"/>
      <c r="DXM90" s="227"/>
      <c r="DXN90" s="227"/>
      <c r="DXO90" s="227"/>
      <c r="DXP90" s="227"/>
      <c r="DXQ90" s="227"/>
      <c r="DXR90" s="227"/>
      <c r="DXS90" s="227"/>
      <c r="DXT90" s="227"/>
      <c r="DXU90" s="227"/>
      <c r="DXV90" s="227"/>
      <c r="DXW90" s="227"/>
      <c r="DXX90" s="227"/>
      <c r="DXY90" s="227"/>
      <c r="DXZ90" s="227"/>
      <c r="DYA90" s="227"/>
      <c r="DYB90" s="227"/>
      <c r="DYC90" s="227"/>
      <c r="DYD90" s="227"/>
      <c r="DYE90" s="227"/>
      <c r="DYF90" s="227"/>
      <c r="DYG90" s="227"/>
      <c r="DYH90" s="227"/>
      <c r="DYI90" s="227"/>
      <c r="DYJ90" s="227"/>
      <c r="DYK90" s="227"/>
      <c r="DYL90" s="227"/>
      <c r="DYM90" s="227"/>
      <c r="DYN90" s="227"/>
      <c r="DYO90" s="227"/>
      <c r="DYP90" s="227"/>
      <c r="DYQ90" s="227"/>
      <c r="DYR90" s="227"/>
      <c r="DYS90" s="227"/>
      <c r="DYT90" s="227"/>
      <c r="DYU90" s="227"/>
      <c r="DYV90" s="227"/>
      <c r="DYW90" s="227"/>
      <c r="DYX90" s="227"/>
      <c r="DYY90" s="227"/>
      <c r="DYZ90" s="227"/>
      <c r="DZA90" s="227"/>
      <c r="DZB90" s="227"/>
      <c r="DZC90" s="227"/>
      <c r="DZD90" s="227"/>
      <c r="DZE90" s="227"/>
      <c r="DZF90" s="227"/>
      <c r="DZG90" s="227"/>
      <c r="DZH90" s="227"/>
      <c r="DZI90" s="227"/>
      <c r="DZJ90" s="227"/>
      <c r="DZK90" s="227"/>
      <c r="DZL90" s="227"/>
      <c r="DZM90" s="227"/>
      <c r="DZN90" s="227"/>
      <c r="DZO90" s="227"/>
      <c r="DZP90" s="227"/>
      <c r="DZQ90" s="227"/>
      <c r="DZR90" s="227"/>
      <c r="DZS90" s="227"/>
      <c r="DZT90" s="227"/>
      <c r="DZU90" s="227"/>
      <c r="DZV90" s="227"/>
      <c r="DZW90" s="227"/>
      <c r="DZX90" s="227"/>
      <c r="DZY90" s="227"/>
      <c r="DZZ90" s="227"/>
      <c r="EAA90" s="227"/>
      <c r="EAB90" s="227"/>
      <c r="EAC90" s="227"/>
      <c r="EAD90" s="227"/>
      <c r="EAE90" s="227"/>
      <c r="EAF90" s="227"/>
      <c r="EAG90" s="227"/>
      <c r="EAH90" s="227"/>
      <c r="EAI90" s="227"/>
      <c r="EAJ90" s="227"/>
      <c r="EAK90" s="227"/>
      <c r="EAL90" s="227"/>
      <c r="EAM90" s="227"/>
      <c r="EAN90" s="227"/>
      <c r="EAO90" s="227"/>
      <c r="EAP90" s="227"/>
      <c r="EAQ90" s="227"/>
      <c r="EAR90" s="227"/>
      <c r="EAS90" s="227"/>
      <c r="EAT90" s="227"/>
      <c r="EAU90" s="227"/>
      <c r="EAV90" s="227"/>
      <c r="EAW90" s="227"/>
      <c r="EAX90" s="227"/>
      <c r="EAY90" s="227"/>
      <c r="EAZ90" s="227"/>
      <c r="EBA90" s="227"/>
      <c r="EBB90" s="227"/>
      <c r="EBC90" s="227"/>
      <c r="EBD90" s="227"/>
      <c r="EBE90" s="227"/>
      <c r="EBF90" s="227"/>
      <c r="EBG90" s="227"/>
      <c r="EBH90" s="227"/>
      <c r="EBI90" s="227"/>
      <c r="EBJ90" s="227"/>
      <c r="EBK90" s="227"/>
      <c r="EBL90" s="227"/>
      <c r="EBM90" s="227"/>
      <c r="EBN90" s="227"/>
      <c r="EBO90" s="227"/>
      <c r="EBP90" s="227"/>
      <c r="EBQ90" s="227"/>
      <c r="EBR90" s="227"/>
      <c r="EBS90" s="227"/>
      <c r="EBT90" s="227"/>
      <c r="EBU90" s="227"/>
      <c r="EBV90" s="227"/>
      <c r="EBW90" s="227"/>
      <c r="EBX90" s="227"/>
      <c r="EBY90" s="227"/>
      <c r="EBZ90" s="227"/>
      <c r="ECA90" s="227"/>
      <c r="ECB90" s="227"/>
      <c r="ECC90" s="227"/>
      <c r="ECD90" s="227"/>
      <c r="ECE90" s="227"/>
      <c r="ECF90" s="227"/>
      <c r="ECG90" s="227"/>
      <c r="ECH90" s="227"/>
      <c r="ECI90" s="227"/>
      <c r="ECJ90" s="227"/>
      <c r="ECK90" s="227"/>
      <c r="ECL90" s="227"/>
      <c r="ECM90" s="227"/>
      <c r="ECN90" s="227"/>
      <c r="ECO90" s="227"/>
      <c r="ECP90" s="227"/>
      <c r="ECQ90" s="227"/>
      <c r="ECR90" s="227"/>
      <c r="ECS90" s="227"/>
      <c r="ECT90" s="227"/>
      <c r="ECU90" s="227"/>
      <c r="ECV90" s="227"/>
      <c r="ECW90" s="227"/>
      <c r="ECX90" s="227"/>
      <c r="ECY90" s="227"/>
      <c r="ECZ90" s="227"/>
      <c r="EDA90" s="227"/>
      <c r="EDB90" s="227"/>
      <c r="EDC90" s="227"/>
      <c r="EDD90" s="227"/>
      <c r="EDE90" s="227"/>
      <c r="EDF90" s="227"/>
      <c r="EDG90" s="227"/>
      <c r="EDH90" s="227"/>
      <c r="EDI90" s="227"/>
      <c r="EDJ90" s="227"/>
      <c r="EDK90" s="227"/>
      <c r="EDL90" s="227"/>
      <c r="EDM90" s="227"/>
      <c r="EDN90" s="227"/>
      <c r="EDO90" s="227"/>
      <c r="EDP90" s="227"/>
      <c r="EDQ90" s="227"/>
      <c r="EDR90" s="227"/>
      <c r="EDS90" s="227"/>
      <c r="EDT90" s="227"/>
      <c r="EDU90" s="227"/>
      <c r="EDV90" s="227"/>
      <c r="EDW90" s="227"/>
      <c r="EDX90" s="227"/>
      <c r="EDY90" s="227"/>
      <c r="EDZ90" s="227"/>
      <c r="EEA90" s="227"/>
      <c r="EEB90" s="227"/>
      <c r="EEC90" s="227"/>
      <c r="EED90" s="227"/>
      <c r="EEE90" s="227"/>
      <c r="EEF90" s="227"/>
      <c r="EEG90" s="227"/>
      <c r="EEH90" s="227"/>
      <c r="EEI90" s="227"/>
      <c r="EEJ90" s="227"/>
      <c r="EEK90" s="227"/>
      <c r="EEL90" s="227"/>
      <c r="EEM90" s="227"/>
      <c r="EEN90" s="227"/>
      <c r="EEO90" s="227"/>
      <c r="EEP90" s="227"/>
      <c r="EEQ90" s="227"/>
      <c r="EER90" s="227"/>
      <c r="EES90" s="227"/>
      <c r="EET90" s="227"/>
      <c r="EEU90" s="227"/>
      <c r="EEV90" s="227"/>
      <c r="EEW90" s="227"/>
      <c r="EEX90" s="227"/>
      <c r="EEY90" s="227"/>
      <c r="EEZ90" s="227"/>
      <c r="EFA90" s="227"/>
      <c r="EFB90" s="227"/>
      <c r="EFC90" s="227"/>
      <c r="EFD90" s="227"/>
      <c r="EFE90" s="227"/>
      <c r="EFF90" s="227"/>
      <c r="EFG90" s="227"/>
      <c r="EFH90" s="227"/>
      <c r="EFI90" s="227"/>
      <c r="EFJ90" s="227"/>
      <c r="EFK90" s="227"/>
      <c r="EFL90" s="227"/>
      <c r="EFM90" s="227"/>
      <c r="EFN90" s="227"/>
      <c r="EFO90" s="227"/>
      <c r="EFP90" s="227"/>
      <c r="EFQ90" s="227"/>
      <c r="EFR90" s="227"/>
      <c r="EFS90" s="227"/>
      <c r="EFT90" s="227"/>
      <c r="EFU90" s="227"/>
      <c r="EFV90" s="227"/>
      <c r="EFW90" s="227"/>
      <c r="EFX90" s="227"/>
      <c r="EFY90" s="227"/>
      <c r="EFZ90" s="227"/>
      <c r="EGA90" s="227"/>
      <c r="EGB90" s="227"/>
      <c r="EGC90" s="227"/>
      <c r="EGD90" s="227"/>
      <c r="EGE90" s="227"/>
      <c r="EGF90" s="227"/>
      <c r="EGG90" s="227"/>
      <c r="EGH90" s="227"/>
      <c r="EGI90" s="227"/>
      <c r="EGJ90" s="227"/>
      <c r="EGK90" s="227"/>
      <c r="EGL90" s="227"/>
      <c r="EGM90" s="227"/>
      <c r="EGN90" s="227"/>
      <c r="EGO90" s="227"/>
      <c r="EGP90" s="227"/>
      <c r="EGQ90" s="227"/>
      <c r="EGR90" s="227"/>
      <c r="EGS90" s="227"/>
      <c r="EGT90" s="227"/>
      <c r="EGU90" s="227"/>
      <c r="EGV90" s="227"/>
      <c r="EGW90" s="227"/>
      <c r="EGX90" s="227"/>
      <c r="EGY90" s="227"/>
      <c r="EGZ90" s="227"/>
      <c r="EHA90" s="227"/>
      <c r="EHB90" s="227"/>
      <c r="EHC90" s="227"/>
      <c r="EHD90" s="227"/>
      <c r="EHE90" s="227"/>
      <c r="EHF90" s="227"/>
      <c r="EHG90" s="227"/>
      <c r="EHH90" s="227"/>
      <c r="EHI90" s="227"/>
      <c r="EHJ90" s="227"/>
      <c r="EHK90" s="227"/>
      <c r="EHL90" s="227"/>
      <c r="EHM90" s="227"/>
      <c r="EHN90" s="227"/>
      <c r="EHO90" s="227"/>
      <c r="EHP90" s="227"/>
      <c r="EHQ90" s="227"/>
      <c r="EHR90" s="227"/>
      <c r="EHS90" s="227"/>
      <c r="EHT90" s="227"/>
      <c r="EHU90" s="227"/>
      <c r="EHV90" s="227"/>
      <c r="EHW90" s="227"/>
      <c r="EHX90" s="227"/>
      <c r="EHY90" s="227"/>
      <c r="EHZ90" s="227"/>
      <c r="EIA90" s="227"/>
      <c r="EIB90" s="227"/>
      <c r="EIC90" s="227"/>
      <c r="EID90" s="227"/>
      <c r="EIE90" s="227"/>
      <c r="EIF90" s="227"/>
      <c r="EIG90" s="227"/>
      <c r="EIH90" s="227"/>
      <c r="EII90" s="227"/>
      <c r="EIJ90" s="227"/>
      <c r="EIK90" s="227"/>
      <c r="EIL90" s="227"/>
      <c r="EIM90" s="227"/>
      <c r="EIN90" s="227"/>
      <c r="EIO90" s="227"/>
      <c r="EIP90" s="227"/>
      <c r="EIQ90" s="227"/>
      <c r="EIR90" s="227"/>
      <c r="EIS90" s="227"/>
      <c r="EIT90" s="227"/>
      <c r="EIU90" s="227"/>
      <c r="EIV90" s="227"/>
      <c r="EIW90" s="227"/>
      <c r="EIX90" s="227"/>
      <c r="EIY90" s="227"/>
      <c r="EIZ90" s="227"/>
      <c r="EJA90" s="227"/>
      <c r="EJB90" s="227"/>
      <c r="EJC90" s="227"/>
      <c r="EJD90" s="227"/>
      <c r="EJE90" s="227"/>
      <c r="EJF90" s="227"/>
      <c r="EJG90" s="227"/>
      <c r="EJH90" s="227"/>
      <c r="EJI90" s="227"/>
      <c r="EJJ90" s="227"/>
      <c r="EJK90" s="227"/>
      <c r="EJL90" s="227"/>
      <c r="EJM90" s="227"/>
      <c r="EJN90" s="227"/>
      <c r="EJO90" s="227"/>
      <c r="EJP90" s="227"/>
      <c r="EJQ90" s="227"/>
      <c r="EJR90" s="227"/>
      <c r="EJS90" s="227"/>
      <c r="EJT90" s="227"/>
      <c r="EJU90" s="227"/>
      <c r="EJV90" s="227"/>
      <c r="EJW90" s="227"/>
      <c r="EJX90" s="227"/>
      <c r="EJY90" s="227"/>
      <c r="EJZ90" s="227"/>
      <c r="EKA90" s="227"/>
      <c r="EKB90" s="227"/>
      <c r="EKC90" s="227"/>
      <c r="EKD90" s="227"/>
      <c r="EKE90" s="227"/>
      <c r="EKF90" s="227"/>
      <c r="EKG90" s="227"/>
      <c r="EKH90" s="227"/>
      <c r="EKI90" s="227"/>
      <c r="EKJ90" s="227"/>
      <c r="EKK90" s="227"/>
      <c r="EKL90" s="227"/>
      <c r="EKM90" s="227"/>
      <c r="EKN90" s="227"/>
      <c r="EKO90" s="227"/>
      <c r="EKP90" s="227"/>
      <c r="EKQ90" s="227"/>
      <c r="EKR90" s="227"/>
      <c r="EKS90" s="227"/>
      <c r="EKT90" s="227"/>
      <c r="EKU90" s="227"/>
      <c r="EKV90" s="227"/>
      <c r="EKW90" s="227"/>
      <c r="EKX90" s="227"/>
      <c r="EKY90" s="227"/>
      <c r="EKZ90" s="227"/>
      <c r="ELA90" s="227"/>
      <c r="ELB90" s="227"/>
      <c r="ELC90" s="227"/>
      <c r="ELD90" s="227"/>
      <c r="ELE90" s="227"/>
      <c r="ELF90" s="227"/>
      <c r="ELG90" s="227"/>
      <c r="ELH90" s="227"/>
      <c r="ELI90" s="227"/>
      <c r="ELJ90" s="227"/>
      <c r="ELK90" s="227"/>
      <c r="ELL90" s="227"/>
      <c r="ELM90" s="227"/>
      <c r="ELN90" s="227"/>
      <c r="ELO90" s="227"/>
      <c r="ELP90" s="227"/>
      <c r="ELQ90" s="227"/>
      <c r="ELR90" s="227"/>
      <c r="ELS90" s="227"/>
      <c r="ELT90" s="227"/>
      <c r="ELU90" s="227"/>
      <c r="ELV90" s="227"/>
      <c r="ELW90" s="227"/>
      <c r="ELX90" s="227"/>
      <c r="ELY90" s="227"/>
      <c r="ELZ90" s="227"/>
      <c r="EMA90" s="227"/>
      <c r="EMB90" s="227"/>
      <c r="EMC90" s="227"/>
      <c r="EMD90" s="227"/>
      <c r="EME90" s="227"/>
      <c r="EMF90" s="227"/>
      <c r="EMG90" s="227"/>
      <c r="EMH90" s="227"/>
      <c r="EMI90" s="227"/>
      <c r="EMJ90" s="227"/>
      <c r="EMK90" s="227"/>
      <c r="EML90" s="227"/>
      <c r="EMM90" s="227"/>
      <c r="EMN90" s="227"/>
      <c r="EMO90" s="227"/>
      <c r="EMP90" s="227"/>
      <c r="EMQ90" s="227"/>
      <c r="EMR90" s="227"/>
      <c r="EMS90" s="227"/>
      <c r="EMT90" s="227"/>
      <c r="EMU90" s="227"/>
      <c r="EMV90" s="227"/>
      <c r="EMW90" s="227"/>
      <c r="EMX90" s="227"/>
      <c r="EMY90" s="227"/>
      <c r="EMZ90" s="227"/>
      <c r="ENA90" s="227"/>
      <c r="ENB90" s="227"/>
      <c r="ENC90" s="227"/>
      <c r="END90" s="227"/>
      <c r="ENE90" s="227"/>
      <c r="ENF90" s="227"/>
      <c r="ENG90" s="227"/>
      <c r="ENH90" s="227"/>
      <c r="ENI90" s="227"/>
      <c r="ENJ90" s="227"/>
      <c r="ENK90" s="227"/>
      <c r="ENL90" s="227"/>
      <c r="ENM90" s="227"/>
      <c r="ENN90" s="227"/>
      <c r="ENO90" s="227"/>
      <c r="ENP90" s="227"/>
      <c r="ENQ90" s="227"/>
      <c r="ENR90" s="227"/>
      <c r="ENS90" s="227"/>
      <c r="ENT90" s="227"/>
      <c r="ENU90" s="227"/>
      <c r="ENV90" s="227"/>
      <c r="ENW90" s="227"/>
      <c r="ENX90" s="227"/>
      <c r="ENY90" s="227"/>
      <c r="ENZ90" s="227"/>
      <c r="EOA90" s="227"/>
      <c r="EOB90" s="227"/>
      <c r="EOC90" s="227"/>
      <c r="EOD90" s="227"/>
      <c r="EOE90" s="227"/>
      <c r="EOF90" s="227"/>
      <c r="EOG90" s="227"/>
      <c r="EOH90" s="227"/>
      <c r="EOI90" s="227"/>
      <c r="EOJ90" s="227"/>
      <c r="EOK90" s="227"/>
      <c r="EOL90" s="227"/>
      <c r="EOM90" s="227"/>
      <c r="EON90" s="227"/>
      <c r="EOO90" s="227"/>
      <c r="EOP90" s="227"/>
      <c r="EOQ90" s="227"/>
      <c r="EOR90" s="227"/>
      <c r="EOS90" s="227"/>
      <c r="EOT90" s="227"/>
      <c r="EOU90" s="227"/>
      <c r="EOV90" s="227"/>
      <c r="EOW90" s="227"/>
      <c r="EOX90" s="227"/>
      <c r="EOY90" s="227"/>
      <c r="EOZ90" s="227"/>
      <c r="EPA90" s="227"/>
      <c r="EPB90" s="227"/>
      <c r="EPC90" s="227"/>
      <c r="EPD90" s="227"/>
      <c r="EPE90" s="227"/>
      <c r="EPF90" s="227"/>
      <c r="EPG90" s="227"/>
      <c r="EPH90" s="227"/>
      <c r="EPI90" s="227"/>
      <c r="EPJ90" s="227"/>
      <c r="EPK90" s="227"/>
      <c r="EPL90" s="227"/>
      <c r="EPM90" s="227"/>
      <c r="EPN90" s="227"/>
      <c r="EPO90" s="227"/>
      <c r="EPP90" s="227"/>
      <c r="EPQ90" s="227"/>
      <c r="EPR90" s="227"/>
      <c r="EPS90" s="227"/>
      <c r="EPT90" s="227"/>
      <c r="EPU90" s="227"/>
      <c r="EPV90" s="227"/>
      <c r="EPW90" s="227"/>
      <c r="EPX90" s="227"/>
      <c r="EPY90" s="227"/>
      <c r="EPZ90" s="227"/>
      <c r="EQA90" s="227"/>
      <c r="EQB90" s="227"/>
      <c r="EQC90" s="227"/>
      <c r="EQD90" s="227"/>
      <c r="EQE90" s="227"/>
      <c r="EQF90" s="227"/>
      <c r="EQG90" s="227"/>
      <c r="EQH90" s="227"/>
      <c r="EQI90" s="227"/>
      <c r="EQJ90" s="227"/>
      <c r="EQK90" s="227"/>
      <c r="EQL90" s="227"/>
      <c r="EQM90" s="227"/>
      <c r="EQN90" s="227"/>
      <c r="EQO90" s="227"/>
      <c r="EQP90" s="227"/>
      <c r="EQQ90" s="227"/>
      <c r="EQR90" s="227"/>
      <c r="EQS90" s="227"/>
      <c r="EQT90" s="227"/>
      <c r="EQU90" s="227"/>
      <c r="EQV90" s="227"/>
      <c r="EQW90" s="227"/>
      <c r="EQX90" s="227"/>
      <c r="EQY90" s="227"/>
      <c r="EQZ90" s="227"/>
      <c r="ERA90" s="227"/>
      <c r="ERB90" s="227"/>
      <c r="ERC90" s="227"/>
      <c r="ERD90" s="227"/>
      <c r="ERE90" s="227"/>
      <c r="ERF90" s="227"/>
      <c r="ERG90" s="227"/>
      <c r="ERH90" s="227"/>
      <c r="ERI90" s="227"/>
      <c r="ERJ90" s="227"/>
      <c r="ERK90" s="227"/>
      <c r="ERL90" s="227"/>
      <c r="ERM90" s="227"/>
      <c r="ERN90" s="227"/>
      <c r="ERO90" s="227"/>
      <c r="ERP90" s="227"/>
      <c r="ERQ90" s="227"/>
      <c r="ERR90" s="227"/>
      <c r="ERS90" s="227"/>
      <c r="ERT90" s="227"/>
      <c r="ERU90" s="227"/>
      <c r="ERV90" s="227"/>
      <c r="ERW90" s="227"/>
      <c r="ERX90" s="227"/>
      <c r="ERY90" s="227"/>
      <c r="ERZ90" s="227"/>
      <c r="ESA90" s="227"/>
      <c r="ESB90" s="227"/>
      <c r="ESC90" s="227"/>
      <c r="ESD90" s="227"/>
      <c r="ESE90" s="227"/>
      <c r="ESF90" s="227"/>
      <c r="ESG90" s="227"/>
      <c r="ESH90" s="227"/>
      <c r="ESI90" s="227"/>
      <c r="ESJ90" s="227"/>
      <c r="ESK90" s="227"/>
      <c r="ESL90" s="227"/>
      <c r="ESM90" s="227"/>
      <c r="ESN90" s="227"/>
      <c r="ESO90" s="227"/>
      <c r="ESP90" s="227"/>
      <c r="ESQ90" s="227"/>
      <c r="ESR90" s="227"/>
      <c r="ESS90" s="227"/>
      <c r="EST90" s="227"/>
      <c r="ESU90" s="227"/>
      <c r="ESV90" s="227"/>
      <c r="ESW90" s="227"/>
      <c r="ESX90" s="227"/>
      <c r="ESY90" s="227"/>
      <c r="ESZ90" s="227"/>
      <c r="ETA90" s="227"/>
      <c r="ETB90" s="227"/>
      <c r="ETC90" s="227"/>
      <c r="ETD90" s="227"/>
      <c r="ETE90" s="227"/>
      <c r="ETF90" s="227"/>
      <c r="ETG90" s="227"/>
      <c r="ETH90" s="227"/>
      <c r="ETI90" s="227"/>
      <c r="ETJ90" s="227"/>
      <c r="ETK90" s="227"/>
      <c r="ETL90" s="227"/>
      <c r="ETM90" s="227"/>
      <c r="ETN90" s="227"/>
      <c r="ETO90" s="227"/>
      <c r="ETP90" s="227"/>
      <c r="ETQ90" s="227"/>
      <c r="ETR90" s="227"/>
      <c r="ETS90" s="227"/>
      <c r="ETT90" s="227"/>
      <c r="ETU90" s="227"/>
      <c r="ETV90" s="227"/>
      <c r="ETW90" s="227"/>
      <c r="ETX90" s="227"/>
      <c r="ETY90" s="227"/>
      <c r="ETZ90" s="227"/>
      <c r="EUA90" s="227"/>
      <c r="EUB90" s="227"/>
      <c r="EUC90" s="227"/>
      <c r="EUD90" s="227"/>
      <c r="EUE90" s="227"/>
      <c r="EUF90" s="227"/>
      <c r="EUG90" s="227"/>
      <c r="EUH90" s="227"/>
      <c r="EUI90" s="227"/>
      <c r="EUJ90" s="227"/>
      <c r="EUK90" s="227"/>
      <c r="EUL90" s="227"/>
      <c r="EUM90" s="227"/>
      <c r="EUN90" s="227"/>
      <c r="EUO90" s="227"/>
      <c r="EUP90" s="227"/>
      <c r="EUQ90" s="227"/>
      <c r="EUR90" s="227"/>
      <c r="EUS90" s="227"/>
      <c r="EUT90" s="227"/>
      <c r="EUU90" s="227"/>
      <c r="EUV90" s="227"/>
      <c r="EUW90" s="227"/>
      <c r="EUX90" s="227"/>
      <c r="EUY90" s="227"/>
      <c r="EUZ90" s="227"/>
      <c r="EVA90" s="227"/>
      <c r="EVB90" s="227"/>
      <c r="EVC90" s="227"/>
      <c r="EVD90" s="227"/>
      <c r="EVE90" s="227"/>
      <c r="EVF90" s="227"/>
      <c r="EVG90" s="227"/>
      <c r="EVH90" s="227"/>
      <c r="EVI90" s="227"/>
      <c r="EVJ90" s="227"/>
      <c r="EVK90" s="227"/>
      <c r="EVL90" s="227"/>
      <c r="EVM90" s="227"/>
      <c r="EVN90" s="227"/>
      <c r="EVO90" s="227"/>
      <c r="EVP90" s="227"/>
      <c r="EVQ90" s="227"/>
      <c r="EVR90" s="227"/>
      <c r="EVS90" s="227"/>
      <c r="EVT90" s="227"/>
      <c r="EVU90" s="227"/>
      <c r="EVV90" s="227"/>
      <c r="EVW90" s="227"/>
      <c r="EVX90" s="227"/>
      <c r="EVY90" s="227"/>
      <c r="EVZ90" s="227"/>
      <c r="EWA90" s="227"/>
      <c r="EWB90" s="227"/>
      <c r="EWC90" s="227"/>
      <c r="EWD90" s="227"/>
      <c r="EWE90" s="227"/>
      <c r="EWF90" s="227"/>
      <c r="EWG90" s="227"/>
      <c r="EWH90" s="227"/>
      <c r="EWI90" s="227"/>
      <c r="EWJ90" s="227"/>
      <c r="EWK90" s="227"/>
      <c r="EWL90" s="227"/>
      <c r="EWM90" s="227"/>
      <c r="EWN90" s="227"/>
      <c r="EWO90" s="227"/>
      <c r="EWP90" s="227"/>
      <c r="EWQ90" s="227"/>
      <c r="EWR90" s="227"/>
      <c r="EWS90" s="227"/>
      <c r="EWT90" s="227"/>
      <c r="EWU90" s="227"/>
      <c r="EWV90" s="227"/>
      <c r="EWW90" s="227"/>
      <c r="EWX90" s="227"/>
      <c r="EWY90" s="227"/>
      <c r="EWZ90" s="227"/>
      <c r="EXA90" s="227"/>
      <c r="EXB90" s="227"/>
      <c r="EXC90" s="227"/>
      <c r="EXD90" s="227"/>
      <c r="EXE90" s="227"/>
      <c r="EXF90" s="227"/>
      <c r="EXG90" s="227"/>
      <c r="EXH90" s="227"/>
      <c r="EXI90" s="227"/>
      <c r="EXJ90" s="227"/>
      <c r="EXK90" s="227"/>
      <c r="EXL90" s="227"/>
      <c r="EXM90" s="227"/>
      <c r="EXN90" s="227"/>
      <c r="EXO90" s="227"/>
      <c r="EXP90" s="227"/>
      <c r="EXQ90" s="227"/>
      <c r="EXR90" s="227"/>
      <c r="EXS90" s="227"/>
      <c r="EXT90" s="227"/>
      <c r="EXU90" s="227"/>
      <c r="EXV90" s="227"/>
      <c r="EXW90" s="227"/>
      <c r="EXX90" s="227"/>
      <c r="EXY90" s="227"/>
      <c r="EXZ90" s="227"/>
      <c r="EYA90" s="227"/>
      <c r="EYB90" s="227"/>
      <c r="EYC90" s="227"/>
      <c r="EYD90" s="227"/>
      <c r="EYE90" s="227"/>
      <c r="EYF90" s="227"/>
      <c r="EYG90" s="227"/>
      <c r="EYH90" s="227"/>
      <c r="EYI90" s="227"/>
      <c r="EYJ90" s="227"/>
      <c r="EYK90" s="227"/>
      <c r="EYL90" s="227"/>
      <c r="EYM90" s="227"/>
      <c r="EYN90" s="227"/>
      <c r="EYO90" s="227"/>
      <c r="EYP90" s="227"/>
      <c r="EYQ90" s="227"/>
      <c r="EYR90" s="227"/>
      <c r="EYS90" s="227"/>
      <c r="EYT90" s="227"/>
      <c r="EYU90" s="227"/>
      <c r="EYV90" s="227"/>
      <c r="EYW90" s="227"/>
      <c r="EYX90" s="227"/>
      <c r="EYY90" s="227"/>
      <c r="EYZ90" s="227"/>
      <c r="EZA90" s="227"/>
      <c r="EZB90" s="227"/>
      <c r="EZC90" s="227"/>
      <c r="EZD90" s="227"/>
      <c r="EZE90" s="227"/>
      <c r="EZF90" s="227"/>
      <c r="EZG90" s="227"/>
      <c r="EZH90" s="227"/>
      <c r="EZI90" s="227"/>
      <c r="EZJ90" s="227"/>
      <c r="EZK90" s="227"/>
      <c r="EZL90" s="227"/>
      <c r="EZM90" s="227"/>
      <c r="EZN90" s="227"/>
      <c r="EZO90" s="227"/>
      <c r="EZP90" s="227"/>
      <c r="EZQ90" s="227"/>
      <c r="EZR90" s="227"/>
      <c r="EZS90" s="227"/>
      <c r="EZT90" s="227"/>
      <c r="EZU90" s="227"/>
      <c r="EZV90" s="227"/>
      <c r="EZW90" s="227"/>
      <c r="EZX90" s="227"/>
      <c r="EZY90" s="227"/>
      <c r="EZZ90" s="227"/>
      <c r="FAA90" s="227"/>
      <c r="FAB90" s="227"/>
      <c r="FAC90" s="227"/>
      <c r="FAD90" s="227"/>
      <c r="FAE90" s="227"/>
      <c r="FAF90" s="227"/>
      <c r="FAG90" s="227"/>
      <c r="FAH90" s="227"/>
      <c r="FAI90" s="227"/>
      <c r="FAJ90" s="227"/>
      <c r="FAK90" s="227"/>
      <c r="FAL90" s="227"/>
      <c r="FAM90" s="227"/>
      <c r="FAN90" s="227"/>
      <c r="FAO90" s="227"/>
      <c r="FAP90" s="227"/>
      <c r="FAQ90" s="227"/>
      <c r="FAR90" s="227"/>
      <c r="FAS90" s="227"/>
      <c r="FAT90" s="227"/>
      <c r="FAU90" s="227"/>
      <c r="FAV90" s="227"/>
      <c r="FAW90" s="227"/>
      <c r="FAX90" s="227"/>
      <c r="FAY90" s="227"/>
      <c r="FAZ90" s="227"/>
      <c r="FBA90" s="227"/>
      <c r="FBB90" s="227"/>
      <c r="FBC90" s="227"/>
      <c r="FBD90" s="227"/>
      <c r="FBE90" s="227"/>
      <c r="FBF90" s="227"/>
      <c r="FBG90" s="227"/>
      <c r="FBH90" s="227"/>
      <c r="FBI90" s="227"/>
      <c r="FBJ90" s="227"/>
      <c r="FBK90" s="227"/>
      <c r="FBL90" s="227"/>
      <c r="FBM90" s="227"/>
      <c r="FBN90" s="227"/>
      <c r="FBO90" s="227"/>
      <c r="FBP90" s="227"/>
      <c r="FBQ90" s="227"/>
      <c r="FBR90" s="227"/>
      <c r="FBS90" s="227"/>
      <c r="FBT90" s="227"/>
      <c r="FBU90" s="227"/>
      <c r="FBV90" s="227"/>
      <c r="FBW90" s="227"/>
      <c r="FBX90" s="227"/>
      <c r="FBY90" s="227"/>
      <c r="FBZ90" s="227"/>
      <c r="FCA90" s="227"/>
      <c r="FCB90" s="227"/>
      <c r="FCC90" s="227"/>
      <c r="FCD90" s="227"/>
      <c r="FCE90" s="227"/>
      <c r="FCF90" s="227"/>
      <c r="FCG90" s="227"/>
      <c r="FCH90" s="227"/>
      <c r="FCI90" s="227"/>
      <c r="FCJ90" s="227"/>
      <c r="FCK90" s="227"/>
      <c r="FCL90" s="227"/>
      <c r="FCM90" s="227"/>
      <c r="FCN90" s="227"/>
      <c r="FCO90" s="227"/>
      <c r="FCP90" s="227"/>
      <c r="FCQ90" s="227"/>
      <c r="FCR90" s="227"/>
      <c r="FCS90" s="227"/>
      <c r="FCT90" s="227"/>
      <c r="FCU90" s="227"/>
      <c r="FCV90" s="227"/>
      <c r="FCW90" s="227"/>
      <c r="FCX90" s="227"/>
      <c r="FCY90" s="227"/>
      <c r="FCZ90" s="227"/>
      <c r="FDA90" s="227"/>
      <c r="FDB90" s="227"/>
      <c r="FDC90" s="227"/>
      <c r="FDD90" s="227"/>
      <c r="FDE90" s="227"/>
      <c r="FDF90" s="227"/>
      <c r="FDG90" s="227"/>
      <c r="FDH90" s="227"/>
      <c r="FDI90" s="227"/>
      <c r="FDJ90" s="227"/>
      <c r="FDK90" s="227"/>
      <c r="FDL90" s="227"/>
      <c r="FDM90" s="227"/>
      <c r="FDN90" s="227"/>
      <c r="FDO90" s="227"/>
      <c r="FDP90" s="227"/>
      <c r="FDQ90" s="227"/>
      <c r="FDR90" s="227"/>
      <c r="FDS90" s="227"/>
      <c r="FDT90" s="227"/>
      <c r="FDU90" s="227"/>
      <c r="FDV90" s="227"/>
      <c r="FDW90" s="227"/>
      <c r="FDX90" s="227"/>
      <c r="FDY90" s="227"/>
      <c r="FDZ90" s="227"/>
      <c r="FEA90" s="227"/>
      <c r="FEB90" s="227"/>
      <c r="FEC90" s="227"/>
      <c r="FED90" s="227"/>
      <c r="FEE90" s="227"/>
      <c r="FEF90" s="227"/>
      <c r="FEG90" s="227"/>
      <c r="FEH90" s="227"/>
      <c r="FEI90" s="227"/>
      <c r="FEJ90" s="227"/>
      <c r="FEK90" s="227"/>
      <c r="FEL90" s="227"/>
      <c r="FEM90" s="227"/>
      <c r="FEN90" s="227"/>
      <c r="FEO90" s="227"/>
      <c r="FEP90" s="227"/>
      <c r="FEQ90" s="227"/>
      <c r="FER90" s="227"/>
      <c r="FES90" s="227"/>
      <c r="FET90" s="227"/>
      <c r="FEU90" s="227"/>
      <c r="FEV90" s="227"/>
      <c r="FEW90" s="227"/>
      <c r="FEX90" s="227"/>
      <c r="FEY90" s="227"/>
      <c r="FEZ90" s="227"/>
      <c r="FFA90" s="227"/>
      <c r="FFB90" s="227"/>
      <c r="FFC90" s="227"/>
      <c r="FFD90" s="227"/>
      <c r="FFE90" s="227"/>
      <c r="FFF90" s="227"/>
      <c r="FFG90" s="227"/>
      <c r="FFH90" s="227"/>
      <c r="FFI90" s="227"/>
      <c r="FFJ90" s="227"/>
      <c r="FFK90" s="227"/>
      <c r="FFL90" s="227"/>
      <c r="FFM90" s="227"/>
      <c r="FFN90" s="227"/>
      <c r="FFO90" s="227"/>
      <c r="FFP90" s="227"/>
      <c r="FFQ90" s="227"/>
      <c r="FFR90" s="227"/>
      <c r="FFS90" s="227"/>
      <c r="FFT90" s="227"/>
      <c r="FFU90" s="227"/>
      <c r="FFV90" s="227"/>
      <c r="FFW90" s="227"/>
      <c r="FFX90" s="227"/>
      <c r="FFY90" s="227"/>
      <c r="FFZ90" s="227"/>
      <c r="FGA90" s="227"/>
      <c r="FGB90" s="227"/>
      <c r="FGC90" s="227"/>
      <c r="FGD90" s="227"/>
      <c r="FGE90" s="227"/>
      <c r="FGF90" s="227"/>
      <c r="FGG90" s="227"/>
      <c r="FGH90" s="227"/>
      <c r="FGI90" s="227"/>
      <c r="FGJ90" s="227"/>
      <c r="FGK90" s="227"/>
      <c r="FGL90" s="227"/>
      <c r="FGM90" s="227"/>
      <c r="FGN90" s="227"/>
      <c r="FGO90" s="227"/>
      <c r="FGP90" s="227"/>
      <c r="FGQ90" s="227"/>
      <c r="FGR90" s="227"/>
      <c r="FGS90" s="227"/>
      <c r="FGT90" s="227"/>
      <c r="FGU90" s="227"/>
      <c r="FGV90" s="227"/>
      <c r="FGW90" s="227"/>
      <c r="FGX90" s="227"/>
      <c r="FGY90" s="227"/>
      <c r="FGZ90" s="227"/>
      <c r="FHA90" s="227"/>
      <c r="FHB90" s="227"/>
      <c r="FHC90" s="227"/>
      <c r="FHD90" s="227"/>
      <c r="FHE90" s="227"/>
      <c r="FHF90" s="227"/>
      <c r="FHG90" s="227"/>
      <c r="FHH90" s="227"/>
      <c r="FHI90" s="227"/>
      <c r="FHJ90" s="227"/>
      <c r="FHK90" s="227"/>
      <c r="FHL90" s="227"/>
      <c r="FHM90" s="227"/>
      <c r="FHN90" s="227"/>
      <c r="FHO90" s="227"/>
      <c r="FHP90" s="227"/>
      <c r="FHQ90" s="227"/>
      <c r="FHR90" s="227"/>
      <c r="FHS90" s="227"/>
      <c r="FHT90" s="227"/>
      <c r="FHU90" s="227"/>
      <c r="FHV90" s="227"/>
      <c r="FHW90" s="227"/>
      <c r="FHX90" s="227"/>
      <c r="FHY90" s="227"/>
      <c r="FHZ90" s="227"/>
      <c r="FIA90" s="227"/>
      <c r="FIB90" s="227"/>
      <c r="FIC90" s="227"/>
      <c r="FID90" s="227"/>
      <c r="FIE90" s="227"/>
      <c r="FIF90" s="227"/>
      <c r="FIG90" s="227"/>
      <c r="FIH90" s="227"/>
      <c r="FII90" s="227"/>
      <c r="FIJ90" s="227"/>
      <c r="FIK90" s="227"/>
      <c r="FIL90" s="227"/>
      <c r="FIM90" s="227"/>
      <c r="FIN90" s="227"/>
      <c r="FIO90" s="227"/>
      <c r="FIP90" s="227"/>
      <c r="FIQ90" s="227"/>
      <c r="FIR90" s="227"/>
      <c r="FIS90" s="227"/>
      <c r="FIT90" s="227"/>
      <c r="FIU90" s="227"/>
      <c r="FIV90" s="227"/>
      <c r="FIW90" s="227"/>
      <c r="FIX90" s="227"/>
      <c r="FIY90" s="227"/>
      <c r="FIZ90" s="227"/>
      <c r="FJA90" s="227"/>
      <c r="FJB90" s="227"/>
      <c r="FJC90" s="227"/>
      <c r="FJD90" s="227"/>
      <c r="FJE90" s="227"/>
      <c r="FJF90" s="227"/>
      <c r="FJG90" s="227"/>
      <c r="FJH90" s="227"/>
      <c r="FJI90" s="227"/>
      <c r="FJJ90" s="227"/>
      <c r="FJK90" s="227"/>
      <c r="FJL90" s="227"/>
      <c r="FJM90" s="227"/>
      <c r="FJN90" s="227"/>
      <c r="FJO90" s="227"/>
      <c r="FJP90" s="227"/>
      <c r="FJQ90" s="227"/>
      <c r="FJR90" s="227"/>
      <c r="FJS90" s="227"/>
      <c r="FJT90" s="227"/>
      <c r="FJU90" s="227"/>
      <c r="FJV90" s="227"/>
      <c r="FJW90" s="227"/>
      <c r="FJX90" s="227"/>
      <c r="FJY90" s="227"/>
      <c r="FJZ90" s="227"/>
      <c r="FKA90" s="227"/>
      <c r="FKB90" s="227"/>
      <c r="FKC90" s="227"/>
      <c r="FKD90" s="227"/>
      <c r="FKE90" s="227"/>
      <c r="FKF90" s="227"/>
      <c r="FKG90" s="227"/>
      <c r="FKH90" s="227"/>
      <c r="FKI90" s="227"/>
      <c r="FKJ90" s="227"/>
      <c r="FKK90" s="227"/>
      <c r="FKL90" s="227"/>
      <c r="FKM90" s="227"/>
      <c r="FKN90" s="227"/>
      <c r="FKO90" s="227"/>
      <c r="FKP90" s="227"/>
      <c r="FKQ90" s="227"/>
      <c r="FKR90" s="227"/>
      <c r="FKS90" s="227"/>
      <c r="FKT90" s="227"/>
      <c r="FKU90" s="227"/>
      <c r="FKV90" s="227"/>
      <c r="FKW90" s="227"/>
      <c r="FKX90" s="227"/>
      <c r="FKY90" s="227"/>
      <c r="FKZ90" s="227"/>
      <c r="FLA90" s="227"/>
      <c r="FLB90" s="227"/>
      <c r="FLC90" s="227"/>
      <c r="FLD90" s="227"/>
      <c r="FLE90" s="227"/>
      <c r="FLF90" s="227"/>
      <c r="FLG90" s="227"/>
      <c r="FLH90" s="227"/>
      <c r="FLI90" s="227"/>
      <c r="FLJ90" s="227"/>
      <c r="FLK90" s="227"/>
      <c r="FLL90" s="227"/>
      <c r="FLM90" s="227"/>
      <c r="FLN90" s="227"/>
      <c r="FLO90" s="227"/>
      <c r="FLP90" s="227"/>
      <c r="FLQ90" s="227"/>
      <c r="FLR90" s="227"/>
      <c r="FLS90" s="227"/>
      <c r="FLT90" s="227"/>
      <c r="FLU90" s="227"/>
      <c r="FLV90" s="227"/>
      <c r="FLW90" s="227"/>
      <c r="FLX90" s="227"/>
      <c r="FLY90" s="227"/>
      <c r="FLZ90" s="227"/>
      <c r="FMA90" s="227"/>
      <c r="FMB90" s="227"/>
      <c r="FMC90" s="227"/>
      <c r="FMD90" s="227"/>
      <c r="FME90" s="227"/>
      <c r="FMF90" s="227"/>
      <c r="FMG90" s="227"/>
      <c r="FMH90" s="227"/>
      <c r="FMI90" s="227"/>
      <c r="FMJ90" s="227"/>
      <c r="FMK90" s="227"/>
      <c r="FML90" s="227"/>
      <c r="FMM90" s="227"/>
      <c r="FMN90" s="227"/>
      <c r="FMO90" s="227"/>
      <c r="FMP90" s="227"/>
      <c r="FMQ90" s="227"/>
      <c r="FMR90" s="227"/>
      <c r="FMS90" s="227"/>
      <c r="FMT90" s="227"/>
      <c r="FMU90" s="227"/>
      <c r="FMV90" s="227"/>
      <c r="FMW90" s="227"/>
      <c r="FMX90" s="227"/>
      <c r="FMY90" s="227"/>
      <c r="FMZ90" s="227"/>
      <c r="FNA90" s="227"/>
      <c r="FNB90" s="227"/>
      <c r="FNC90" s="227"/>
      <c r="FND90" s="227"/>
      <c r="FNE90" s="227"/>
      <c r="FNF90" s="227"/>
      <c r="FNG90" s="227"/>
      <c r="FNH90" s="227"/>
      <c r="FNI90" s="227"/>
      <c r="FNJ90" s="227"/>
      <c r="FNK90" s="227"/>
      <c r="FNL90" s="227"/>
      <c r="FNM90" s="227"/>
      <c r="FNN90" s="227"/>
      <c r="FNO90" s="227"/>
      <c r="FNP90" s="227"/>
      <c r="FNQ90" s="227"/>
      <c r="FNR90" s="227"/>
      <c r="FNS90" s="227"/>
      <c r="FNT90" s="227"/>
      <c r="FNU90" s="227"/>
      <c r="FNV90" s="227"/>
      <c r="FNW90" s="227"/>
      <c r="FNX90" s="227"/>
      <c r="FNY90" s="227"/>
      <c r="FNZ90" s="227"/>
      <c r="FOA90" s="227"/>
      <c r="FOB90" s="227"/>
      <c r="FOC90" s="227"/>
      <c r="FOD90" s="227"/>
      <c r="FOE90" s="227"/>
      <c r="FOF90" s="227"/>
      <c r="FOG90" s="227"/>
      <c r="FOH90" s="227"/>
      <c r="FOI90" s="227"/>
      <c r="FOJ90" s="227"/>
      <c r="FOK90" s="227"/>
      <c r="FOL90" s="227"/>
      <c r="FOM90" s="227"/>
      <c r="FON90" s="227"/>
      <c r="FOO90" s="227"/>
      <c r="FOP90" s="227"/>
      <c r="FOQ90" s="227"/>
      <c r="FOR90" s="227"/>
      <c r="FOS90" s="227"/>
      <c r="FOT90" s="227"/>
      <c r="FOU90" s="227"/>
      <c r="FOV90" s="227"/>
      <c r="FOW90" s="227"/>
      <c r="FOX90" s="227"/>
      <c r="FOY90" s="227"/>
      <c r="FOZ90" s="227"/>
      <c r="FPA90" s="227"/>
      <c r="FPB90" s="227"/>
      <c r="FPC90" s="227"/>
      <c r="FPD90" s="227"/>
      <c r="FPE90" s="227"/>
      <c r="FPF90" s="227"/>
      <c r="FPG90" s="227"/>
      <c r="FPH90" s="227"/>
      <c r="FPI90" s="227"/>
      <c r="FPJ90" s="227"/>
      <c r="FPK90" s="227"/>
      <c r="FPL90" s="227"/>
      <c r="FPM90" s="227"/>
      <c r="FPN90" s="227"/>
      <c r="FPO90" s="227"/>
      <c r="FPP90" s="227"/>
      <c r="FPQ90" s="227"/>
      <c r="FPR90" s="227"/>
      <c r="FPS90" s="227"/>
      <c r="FPT90" s="227"/>
      <c r="FPU90" s="227"/>
      <c r="FPV90" s="227"/>
      <c r="FPW90" s="227"/>
      <c r="FPX90" s="227"/>
      <c r="FPY90" s="227"/>
      <c r="FPZ90" s="227"/>
      <c r="FQA90" s="227"/>
      <c r="FQB90" s="227"/>
      <c r="FQC90" s="227"/>
      <c r="FQD90" s="227"/>
      <c r="FQE90" s="227"/>
      <c r="FQF90" s="227"/>
      <c r="FQG90" s="227"/>
      <c r="FQH90" s="227"/>
      <c r="FQI90" s="227"/>
      <c r="FQJ90" s="227"/>
      <c r="FQK90" s="227"/>
      <c r="FQL90" s="227"/>
      <c r="FQM90" s="227"/>
      <c r="FQN90" s="227"/>
      <c r="FQO90" s="227"/>
      <c r="FQP90" s="227"/>
      <c r="FQQ90" s="227"/>
      <c r="FQR90" s="227"/>
      <c r="FQS90" s="227"/>
      <c r="FQT90" s="227"/>
      <c r="FQU90" s="227"/>
      <c r="FQV90" s="227"/>
      <c r="FQW90" s="227"/>
      <c r="FQX90" s="227"/>
      <c r="FQY90" s="227"/>
      <c r="FQZ90" s="227"/>
      <c r="FRA90" s="227"/>
      <c r="FRB90" s="227"/>
      <c r="FRC90" s="227"/>
      <c r="FRD90" s="227"/>
      <c r="FRE90" s="227"/>
      <c r="FRF90" s="227"/>
      <c r="FRG90" s="227"/>
      <c r="FRH90" s="227"/>
      <c r="FRI90" s="227"/>
      <c r="FRJ90" s="227"/>
      <c r="FRK90" s="227"/>
      <c r="FRL90" s="227"/>
      <c r="FRM90" s="227"/>
      <c r="FRN90" s="227"/>
      <c r="FRO90" s="227"/>
      <c r="FRP90" s="227"/>
      <c r="FRQ90" s="227"/>
      <c r="FRR90" s="227"/>
      <c r="FRS90" s="227"/>
      <c r="FRT90" s="227"/>
      <c r="FRU90" s="227"/>
      <c r="FRV90" s="227"/>
      <c r="FRW90" s="227"/>
      <c r="FRX90" s="227"/>
      <c r="FRY90" s="227"/>
      <c r="FRZ90" s="227"/>
      <c r="FSA90" s="227"/>
      <c r="FSB90" s="227"/>
      <c r="FSC90" s="227"/>
      <c r="FSD90" s="227"/>
      <c r="FSE90" s="227"/>
      <c r="FSF90" s="227"/>
      <c r="FSG90" s="227"/>
      <c r="FSH90" s="227"/>
      <c r="FSI90" s="227"/>
      <c r="FSJ90" s="227"/>
      <c r="FSK90" s="227"/>
      <c r="FSL90" s="227"/>
      <c r="FSM90" s="227"/>
      <c r="FSN90" s="227"/>
      <c r="FSO90" s="227"/>
      <c r="FSP90" s="227"/>
      <c r="FSQ90" s="227"/>
      <c r="FSR90" s="227"/>
      <c r="FSS90" s="227"/>
      <c r="FST90" s="227"/>
      <c r="FSU90" s="227"/>
      <c r="FSV90" s="227"/>
      <c r="FSW90" s="227"/>
      <c r="FSX90" s="227"/>
      <c r="FSY90" s="227"/>
      <c r="FSZ90" s="227"/>
      <c r="FTA90" s="227"/>
      <c r="FTB90" s="227"/>
      <c r="FTC90" s="227"/>
      <c r="FTD90" s="227"/>
      <c r="FTE90" s="227"/>
      <c r="FTF90" s="227"/>
      <c r="FTG90" s="227"/>
      <c r="FTH90" s="227"/>
      <c r="FTI90" s="227"/>
      <c r="FTJ90" s="227"/>
      <c r="FTK90" s="227"/>
      <c r="FTL90" s="227"/>
      <c r="FTM90" s="227"/>
      <c r="FTN90" s="227"/>
      <c r="FTO90" s="227"/>
      <c r="FTP90" s="227"/>
      <c r="FTQ90" s="227"/>
      <c r="FTR90" s="227"/>
      <c r="FTS90" s="227"/>
      <c r="FTT90" s="227"/>
      <c r="FTU90" s="227"/>
      <c r="FTV90" s="227"/>
      <c r="FTW90" s="227"/>
      <c r="FTX90" s="227"/>
      <c r="FTY90" s="227"/>
      <c r="FTZ90" s="227"/>
      <c r="FUA90" s="227"/>
      <c r="FUB90" s="227"/>
      <c r="FUC90" s="227"/>
      <c r="FUD90" s="227"/>
      <c r="FUE90" s="227"/>
      <c r="FUF90" s="227"/>
      <c r="FUG90" s="227"/>
      <c r="FUH90" s="227"/>
      <c r="FUI90" s="227"/>
      <c r="FUJ90" s="227"/>
      <c r="FUK90" s="227"/>
      <c r="FUL90" s="227"/>
      <c r="FUM90" s="227"/>
      <c r="FUN90" s="227"/>
      <c r="FUO90" s="227"/>
      <c r="FUP90" s="227"/>
      <c r="FUQ90" s="227"/>
      <c r="FUR90" s="227"/>
      <c r="FUS90" s="227"/>
      <c r="FUT90" s="227"/>
      <c r="FUU90" s="227"/>
      <c r="FUV90" s="227"/>
      <c r="FUW90" s="227"/>
      <c r="FUX90" s="227"/>
      <c r="FUY90" s="227"/>
      <c r="FUZ90" s="227"/>
      <c r="FVA90" s="227"/>
      <c r="FVB90" s="227"/>
      <c r="FVC90" s="227"/>
      <c r="FVD90" s="227"/>
      <c r="FVE90" s="227"/>
      <c r="FVF90" s="227"/>
      <c r="FVG90" s="227"/>
      <c r="FVH90" s="227"/>
      <c r="FVI90" s="227"/>
      <c r="FVJ90" s="227"/>
      <c r="FVK90" s="227"/>
      <c r="FVL90" s="227"/>
      <c r="FVM90" s="227"/>
      <c r="FVN90" s="227"/>
      <c r="FVO90" s="227"/>
      <c r="FVP90" s="227"/>
      <c r="FVQ90" s="227"/>
      <c r="FVR90" s="227"/>
      <c r="FVS90" s="227"/>
      <c r="FVT90" s="227"/>
      <c r="FVU90" s="227"/>
      <c r="FVV90" s="227"/>
      <c r="FVW90" s="227"/>
      <c r="FVX90" s="227"/>
      <c r="FVY90" s="227"/>
      <c r="FVZ90" s="227"/>
      <c r="FWA90" s="227"/>
      <c r="FWB90" s="227"/>
      <c r="FWC90" s="227"/>
      <c r="FWD90" s="227"/>
      <c r="FWE90" s="227"/>
      <c r="FWF90" s="227"/>
      <c r="FWG90" s="227"/>
      <c r="FWH90" s="227"/>
      <c r="FWI90" s="227"/>
      <c r="FWJ90" s="227"/>
      <c r="FWK90" s="227"/>
      <c r="FWL90" s="227"/>
      <c r="FWM90" s="227"/>
      <c r="FWN90" s="227"/>
      <c r="FWO90" s="227"/>
      <c r="FWP90" s="227"/>
      <c r="FWQ90" s="227"/>
      <c r="FWR90" s="227"/>
      <c r="FWS90" s="227"/>
      <c r="FWT90" s="227"/>
      <c r="FWU90" s="227"/>
      <c r="FWV90" s="227"/>
      <c r="FWW90" s="227"/>
      <c r="FWX90" s="227"/>
      <c r="FWY90" s="227"/>
      <c r="FWZ90" s="227"/>
      <c r="FXA90" s="227"/>
      <c r="FXB90" s="227"/>
      <c r="FXC90" s="227"/>
      <c r="FXD90" s="227"/>
      <c r="FXE90" s="227"/>
      <c r="FXF90" s="227"/>
      <c r="FXG90" s="227"/>
      <c r="FXH90" s="227"/>
      <c r="FXI90" s="227"/>
      <c r="FXJ90" s="227"/>
      <c r="FXK90" s="227"/>
      <c r="FXL90" s="227"/>
      <c r="FXM90" s="227"/>
      <c r="FXN90" s="227"/>
      <c r="FXO90" s="227"/>
      <c r="FXP90" s="227"/>
      <c r="FXQ90" s="227"/>
      <c r="FXR90" s="227"/>
      <c r="FXS90" s="227"/>
      <c r="FXT90" s="227"/>
      <c r="FXU90" s="227"/>
      <c r="FXV90" s="227"/>
      <c r="FXW90" s="227"/>
      <c r="FXX90" s="227"/>
      <c r="FXY90" s="227"/>
      <c r="FXZ90" s="227"/>
      <c r="FYA90" s="227"/>
      <c r="FYB90" s="227"/>
      <c r="FYC90" s="227"/>
      <c r="FYD90" s="227"/>
      <c r="FYE90" s="227"/>
      <c r="FYF90" s="227"/>
      <c r="FYG90" s="227"/>
      <c r="FYH90" s="227"/>
      <c r="FYI90" s="227"/>
      <c r="FYJ90" s="227"/>
      <c r="FYK90" s="227"/>
      <c r="FYL90" s="227"/>
      <c r="FYM90" s="227"/>
      <c r="FYN90" s="227"/>
      <c r="FYO90" s="227"/>
      <c r="FYP90" s="227"/>
      <c r="FYQ90" s="227"/>
      <c r="FYR90" s="227"/>
      <c r="FYS90" s="227"/>
      <c r="FYT90" s="227"/>
      <c r="FYU90" s="227"/>
      <c r="FYV90" s="227"/>
      <c r="FYW90" s="227"/>
      <c r="FYX90" s="227"/>
      <c r="FYY90" s="227"/>
      <c r="FYZ90" s="227"/>
      <c r="FZA90" s="227"/>
      <c r="FZB90" s="227"/>
      <c r="FZC90" s="227"/>
      <c r="FZD90" s="227"/>
      <c r="FZE90" s="227"/>
      <c r="FZF90" s="227"/>
      <c r="FZG90" s="227"/>
      <c r="FZH90" s="227"/>
      <c r="FZI90" s="227"/>
      <c r="FZJ90" s="227"/>
      <c r="FZK90" s="227"/>
      <c r="FZL90" s="227"/>
      <c r="FZM90" s="227"/>
      <c r="FZN90" s="227"/>
      <c r="FZO90" s="227"/>
      <c r="FZP90" s="227"/>
      <c r="FZQ90" s="227"/>
      <c r="FZR90" s="227"/>
      <c r="FZS90" s="227"/>
      <c r="FZT90" s="227"/>
      <c r="FZU90" s="227"/>
      <c r="FZV90" s="227"/>
      <c r="FZW90" s="227"/>
      <c r="FZX90" s="227"/>
      <c r="FZY90" s="227"/>
      <c r="FZZ90" s="227"/>
      <c r="GAA90" s="227"/>
      <c r="GAB90" s="227"/>
      <c r="GAC90" s="227"/>
      <c r="GAD90" s="227"/>
      <c r="GAE90" s="227"/>
      <c r="GAF90" s="227"/>
      <c r="GAG90" s="227"/>
      <c r="GAH90" s="227"/>
      <c r="GAI90" s="227"/>
      <c r="GAJ90" s="227"/>
      <c r="GAK90" s="227"/>
      <c r="GAL90" s="227"/>
      <c r="GAM90" s="227"/>
      <c r="GAN90" s="227"/>
      <c r="GAO90" s="227"/>
      <c r="GAP90" s="227"/>
      <c r="GAQ90" s="227"/>
      <c r="GAR90" s="227"/>
      <c r="GAS90" s="227"/>
      <c r="GAT90" s="227"/>
      <c r="GAU90" s="227"/>
      <c r="GAV90" s="227"/>
      <c r="GAW90" s="227"/>
      <c r="GAX90" s="227"/>
      <c r="GAY90" s="227"/>
      <c r="GAZ90" s="227"/>
      <c r="GBA90" s="227"/>
      <c r="GBB90" s="227"/>
      <c r="GBC90" s="227"/>
      <c r="GBD90" s="227"/>
      <c r="GBE90" s="227"/>
      <c r="GBF90" s="227"/>
      <c r="GBG90" s="227"/>
      <c r="GBH90" s="227"/>
      <c r="GBI90" s="227"/>
      <c r="GBJ90" s="227"/>
      <c r="GBK90" s="227"/>
      <c r="GBL90" s="227"/>
      <c r="GBM90" s="227"/>
      <c r="GBN90" s="227"/>
      <c r="GBO90" s="227"/>
      <c r="GBP90" s="227"/>
      <c r="GBQ90" s="227"/>
      <c r="GBR90" s="227"/>
      <c r="GBS90" s="227"/>
      <c r="GBT90" s="227"/>
      <c r="GBU90" s="227"/>
      <c r="GBV90" s="227"/>
      <c r="GBW90" s="227"/>
      <c r="GBX90" s="227"/>
      <c r="GBY90" s="227"/>
      <c r="GBZ90" s="227"/>
      <c r="GCA90" s="227"/>
      <c r="GCB90" s="227"/>
      <c r="GCC90" s="227"/>
      <c r="GCD90" s="227"/>
      <c r="GCE90" s="227"/>
      <c r="GCF90" s="227"/>
      <c r="GCG90" s="227"/>
      <c r="GCH90" s="227"/>
      <c r="GCI90" s="227"/>
      <c r="GCJ90" s="227"/>
      <c r="GCK90" s="227"/>
      <c r="GCL90" s="227"/>
      <c r="GCM90" s="227"/>
      <c r="GCN90" s="227"/>
      <c r="GCO90" s="227"/>
      <c r="GCP90" s="227"/>
      <c r="GCQ90" s="227"/>
      <c r="GCR90" s="227"/>
      <c r="GCS90" s="227"/>
      <c r="GCT90" s="227"/>
      <c r="GCU90" s="227"/>
      <c r="GCV90" s="227"/>
      <c r="GCW90" s="227"/>
      <c r="GCX90" s="227"/>
      <c r="GCY90" s="227"/>
      <c r="GCZ90" s="227"/>
      <c r="GDA90" s="227"/>
      <c r="GDB90" s="227"/>
      <c r="GDC90" s="227"/>
      <c r="GDD90" s="227"/>
      <c r="GDE90" s="227"/>
      <c r="GDF90" s="227"/>
      <c r="GDG90" s="227"/>
      <c r="GDH90" s="227"/>
      <c r="GDI90" s="227"/>
      <c r="GDJ90" s="227"/>
      <c r="GDK90" s="227"/>
      <c r="GDL90" s="227"/>
      <c r="GDM90" s="227"/>
      <c r="GDN90" s="227"/>
      <c r="GDO90" s="227"/>
      <c r="GDP90" s="227"/>
      <c r="GDQ90" s="227"/>
      <c r="GDR90" s="227"/>
      <c r="GDS90" s="227"/>
      <c r="GDT90" s="227"/>
      <c r="GDU90" s="227"/>
      <c r="GDV90" s="227"/>
      <c r="GDW90" s="227"/>
      <c r="GDX90" s="227"/>
      <c r="GDY90" s="227"/>
      <c r="GDZ90" s="227"/>
      <c r="GEA90" s="227"/>
      <c r="GEB90" s="227"/>
      <c r="GEC90" s="227"/>
      <c r="GED90" s="227"/>
      <c r="GEE90" s="227"/>
      <c r="GEF90" s="227"/>
      <c r="GEG90" s="227"/>
      <c r="GEH90" s="227"/>
      <c r="GEI90" s="227"/>
      <c r="GEJ90" s="227"/>
      <c r="GEK90" s="227"/>
      <c r="GEL90" s="227"/>
      <c r="GEM90" s="227"/>
      <c r="GEN90" s="227"/>
      <c r="GEO90" s="227"/>
      <c r="GEP90" s="227"/>
      <c r="GEQ90" s="227"/>
      <c r="GER90" s="227"/>
      <c r="GES90" s="227"/>
      <c r="GET90" s="227"/>
      <c r="GEU90" s="227"/>
      <c r="GEV90" s="227"/>
      <c r="GEW90" s="227"/>
      <c r="GEX90" s="227"/>
      <c r="GEY90" s="227"/>
      <c r="GEZ90" s="227"/>
      <c r="GFA90" s="227"/>
      <c r="GFB90" s="227"/>
      <c r="GFC90" s="227"/>
      <c r="GFD90" s="227"/>
      <c r="GFE90" s="227"/>
      <c r="GFF90" s="227"/>
      <c r="GFG90" s="227"/>
      <c r="GFH90" s="227"/>
      <c r="GFI90" s="227"/>
      <c r="GFJ90" s="227"/>
      <c r="GFK90" s="227"/>
      <c r="GFL90" s="227"/>
      <c r="GFM90" s="227"/>
      <c r="GFN90" s="227"/>
      <c r="GFO90" s="227"/>
      <c r="GFP90" s="227"/>
      <c r="GFQ90" s="227"/>
      <c r="GFR90" s="227"/>
      <c r="GFS90" s="227"/>
      <c r="GFT90" s="227"/>
      <c r="GFU90" s="227"/>
      <c r="GFV90" s="227"/>
      <c r="GFW90" s="227"/>
      <c r="GFX90" s="227"/>
      <c r="GFY90" s="227"/>
      <c r="GFZ90" s="227"/>
      <c r="GGA90" s="227"/>
      <c r="GGB90" s="227"/>
      <c r="GGC90" s="227"/>
      <c r="GGD90" s="227"/>
      <c r="GGE90" s="227"/>
      <c r="GGF90" s="227"/>
      <c r="GGG90" s="227"/>
      <c r="GGH90" s="227"/>
      <c r="GGI90" s="227"/>
      <c r="GGJ90" s="227"/>
      <c r="GGK90" s="227"/>
      <c r="GGL90" s="227"/>
      <c r="GGM90" s="227"/>
      <c r="GGN90" s="227"/>
      <c r="GGO90" s="227"/>
      <c r="GGP90" s="227"/>
      <c r="GGQ90" s="227"/>
      <c r="GGR90" s="227"/>
      <c r="GGS90" s="227"/>
      <c r="GGT90" s="227"/>
      <c r="GGU90" s="227"/>
      <c r="GGV90" s="227"/>
      <c r="GGW90" s="227"/>
      <c r="GGX90" s="227"/>
      <c r="GGY90" s="227"/>
      <c r="GGZ90" s="227"/>
      <c r="GHA90" s="227"/>
      <c r="GHB90" s="227"/>
      <c r="GHC90" s="227"/>
      <c r="GHD90" s="227"/>
      <c r="GHE90" s="227"/>
      <c r="GHF90" s="227"/>
      <c r="GHG90" s="227"/>
      <c r="GHH90" s="227"/>
      <c r="GHI90" s="227"/>
      <c r="GHJ90" s="227"/>
      <c r="GHK90" s="227"/>
      <c r="GHL90" s="227"/>
      <c r="GHM90" s="227"/>
      <c r="GHN90" s="227"/>
      <c r="GHO90" s="227"/>
      <c r="GHP90" s="227"/>
      <c r="GHQ90" s="227"/>
      <c r="GHR90" s="227"/>
      <c r="GHS90" s="227"/>
      <c r="GHT90" s="227"/>
      <c r="GHU90" s="227"/>
      <c r="GHV90" s="227"/>
      <c r="GHW90" s="227"/>
      <c r="GHX90" s="227"/>
      <c r="GHY90" s="227"/>
      <c r="GHZ90" s="227"/>
      <c r="GIA90" s="227"/>
      <c r="GIB90" s="227"/>
      <c r="GIC90" s="227"/>
      <c r="GID90" s="227"/>
      <c r="GIE90" s="227"/>
      <c r="GIF90" s="227"/>
      <c r="GIG90" s="227"/>
      <c r="GIH90" s="227"/>
      <c r="GII90" s="227"/>
      <c r="GIJ90" s="227"/>
      <c r="GIK90" s="227"/>
      <c r="GIL90" s="227"/>
      <c r="GIM90" s="227"/>
      <c r="GIN90" s="227"/>
      <c r="GIO90" s="227"/>
      <c r="GIP90" s="227"/>
      <c r="GIQ90" s="227"/>
      <c r="GIR90" s="227"/>
      <c r="GIS90" s="227"/>
      <c r="GIT90" s="227"/>
      <c r="GIU90" s="227"/>
      <c r="GIV90" s="227"/>
      <c r="GIW90" s="227"/>
      <c r="GIX90" s="227"/>
      <c r="GIY90" s="227"/>
      <c r="GIZ90" s="227"/>
      <c r="GJA90" s="227"/>
      <c r="GJB90" s="227"/>
      <c r="GJC90" s="227"/>
      <c r="GJD90" s="227"/>
      <c r="GJE90" s="227"/>
      <c r="GJF90" s="227"/>
      <c r="GJG90" s="227"/>
      <c r="GJH90" s="227"/>
      <c r="GJI90" s="227"/>
      <c r="GJJ90" s="227"/>
      <c r="GJK90" s="227"/>
      <c r="GJL90" s="227"/>
      <c r="GJM90" s="227"/>
      <c r="GJN90" s="227"/>
      <c r="GJO90" s="227"/>
      <c r="GJP90" s="227"/>
      <c r="GJQ90" s="227"/>
      <c r="GJR90" s="227"/>
      <c r="GJS90" s="227"/>
      <c r="GJT90" s="227"/>
      <c r="GJU90" s="227"/>
      <c r="GJV90" s="227"/>
      <c r="GJW90" s="227"/>
      <c r="GJX90" s="227"/>
      <c r="GJY90" s="227"/>
      <c r="GJZ90" s="227"/>
      <c r="GKA90" s="227"/>
      <c r="GKB90" s="227"/>
      <c r="GKC90" s="227"/>
      <c r="GKD90" s="227"/>
      <c r="GKE90" s="227"/>
      <c r="GKF90" s="227"/>
      <c r="GKG90" s="227"/>
      <c r="GKH90" s="227"/>
      <c r="GKI90" s="227"/>
      <c r="GKJ90" s="227"/>
      <c r="GKK90" s="227"/>
      <c r="GKL90" s="227"/>
      <c r="GKM90" s="227"/>
      <c r="GKN90" s="227"/>
      <c r="GKO90" s="227"/>
      <c r="GKP90" s="227"/>
      <c r="GKQ90" s="227"/>
      <c r="GKR90" s="227"/>
      <c r="GKS90" s="227"/>
      <c r="GKT90" s="227"/>
      <c r="GKU90" s="227"/>
      <c r="GKV90" s="227"/>
      <c r="GKW90" s="227"/>
      <c r="GKX90" s="227"/>
      <c r="GKY90" s="227"/>
      <c r="GKZ90" s="227"/>
      <c r="GLA90" s="227"/>
      <c r="GLB90" s="227"/>
      <c r="GLC90" s="227"/>
      <c r="GLD90" s="227"/>
      <c r="GLE90" s="227"/>
      <c r="GLF90" s="227"/>
      <c r="GLG90" s="227"/>
      <c r="GLH90" s="227"/>
      <c r="GLI90" s="227"/>
      <c r="GLJ90" s="227"/>
      <c r="GLK90" s="227"/>
      <c r="GLL90" s="227"/>
      <c r="GLM90" s="227"/>
      <c r="GLN90" s="227"/>
      <c r="GLO90" s="227"/>
      <c r="GLP90" s="227"/>
      <c r="GLQ90" s="227"/>
      <c r="GLR90" s="227"/>
      <c r="GLS90" s="227"/>
      <c r="GLT90" s="227"/>
      <c r="GLU90" s="227"/>
      <c r="GLV90" s="227"/>
      <c r="GLW90" s="227"/>
      <c r="GLX90" s="227"/>
      <c r="GLY90" s="227"/>
      <c r="GLZ90" s="227"/>
      <c r="GMA90" s="227"/>
      <c r="GMB90" s="227"/>
      <c r="GMC90" s="227"/>
      <c r="GMD90" s="227"/>
      <c r="GME90" s="227"/>
      <c r="GMF90" s="227"/>
      <c r="GMG90" s="227"/>
      <c r="GMH90" s="227"/>
      <c r="GMI90" s="227"/>
      <c r="GMJ90" s="227"/>
      <c r="GMK90" s="227"/>
      <c r="GML90" s="227"/>
      <c r="GMM90" s="227"/>
      <c r="GMN90" s="227"/>
      <c r="GMO90" s="227"/>
      <c r="GMP90" s="227"/>
      <c r="GMQ90" s="227"/>
      <c r="GMR90" s="227"/>
      <c r="GMS90" s="227"/>
      <c r="GMT90" s="227"/>
      <c r="GMU90" s="227"/>
      <c r="GMV90" s="227"/>
      <c r="GMW90" s="227"/>
      <c r="GMX90" s="227"/>
      <c r="GMY90" s="227"/>
      <c r="GMZ90" s="227"/>
      <c r="GNA90" s="227"/>
      <c r="GNB90" s="227"/>
      <c r="GNC90" s="227"/>
      <c r="GND90" s="227"/>
      <c r="GNE90" s="227"/>
      <c r="GNF90" s="227"/>
      <c r="GNG90" s="227"/>
      <c r="GNH90" s="227"/>
      <c r="GNI90" s="227"/>
      <c r="GNJ90" s="227"/>
      <c r="GNK90" s="227"/>
      <c r="GNL90" s="227"/>
      <c r="GNM90" s="227"/>
      <c r="GNN90" s="227"/>
      <c r="GNO90" s="227"/>
      <c r="GNP90" s="227"/>
      <c r="GNQ90" s="227"/>
      <c r="GNR90" s="227"/>
      <c r="GNS90" s="227"/>
      <c r="GNT90" s="227"/>
      <c r="GNU90" s="227"/>
      <c r="GNV90" s="227"/>
      <c r="GNW90" s="227"/>
      <c r="GNX90" s="227"/>
      <c r="GNY90" s="227"/>
      <c r="GNZ90" s="227"/>
      <c r="GOA90" s="227"/>
      <c r="GOB90" s="227"/>
      <c r="GOC90" s="227"/>
      <c r="GOD90" s="227"/>
      <c r="GOE90" s="227"/>
      <c r="GOF90" s="227"/>
      <c r="GOG90" s="227"/>
      <c r="GOH90" s="227"/>
      <c r="GOI90" s="227"/>
      <c r="GOJ90" s="227"/>
      <c r="GOK90" s="227"/>
      <c r="GOL90" s="227"/>
      <c r="GOM90" s="227"/>
      <c r="GON90" s="227"/>
      <c r="GOO90" s="227"/>
      <c r="GOP90" s="227"/>
      <c r="GOQ90" s="227"/>
      <c r="GOR90" s="227"/>
      <c r="GOS90" s="227"/>
      <c r="GOT90" s="227"/>
      <c r="GOU90" s="227"/>
      <c r="GOV90" s="227"/>
      <c r="GOW90" s="227"/>
      <c r="GOX90" s="227"/>
      <c r="GOY90" s="227"/>
      <c r="GOZ90" s="227"/>
      <c r="GPA90" s="227"/>
      <c r="GPB90" s="227"/>
      <c r="GPC90" s="227"/>
      <c r="GPD90" s="227"/>
      <c r="GPE90" s="227"/>
      <c r="GPF90" s="227"/>
      <c r="GPG90" s="227"/>
      <c r="GPH90" s="227"/>
      <c r="GPI90" s="227"/>
      <c r="GPJ90" s="227"/>
      <c r="GPK90" s="227"/>
      <c r="GPL90" s="227"/>
      <c r="GPM90" s="227"/>
      <c r="GPN90" s="227"/>
      <c r="GPO90" s="227"/>
      <c r="GPP90" s="227"/>
      <c r="GPQ90" s="227"/>
      <c r="GPR90" s="227"/>
      <c r="GPS90" s="227"/>
      <c r="GPT90" s="227"/>
      <c r="GPU90" s="227"/>
      <c r="GPV90" s="227"/>
      <c r="GPW90" s="227"/>
      <c r="GPX90" s="227"/>
      <c r="GPY90" s="227"/>
      <c r="GPZ90" s="227"/>
      <c r="GQA90" s="227"/>
      <c r="GQB90" s="227"/>
      <c r="GQC90" s="227"/>
      <c r="GQD90" s="227"/>
      <c r="GQE90" s="227"/>
      <c r="GQF90" s="227"/>
      <c r="GQG90" s="227"/>
      <c r="GQH90" s="227"/>
      <c r="GQI90" s="227"/>
      <c r="GQJ90" s="227"/>
      <c r="GQK90" s="227"/>
      <c r="GQL90" s="227"/>
      <c r="GQM90" s="227"/>
      <c r="GQN90" s="227"/>
      <c r="GQO90" s="227"/>
      <c r="GQP90" s="227"/>
      <c r="GQQ90" s="227"/>
      <c r="GQR90" s="227"/>
      <c r="GQS90" s="227"/>
      <c r="GQT90" s="227"/>
      <c r="GQU90" s="227"/>
      <c r="GQV90" s="227"/>
      <c r="GQW90" s="227"/>
      <c r="GQX90" s="227"/>
      <c r="GQY90" s="227"/>
      <c r="GQZ90" s="227"/>
      <c r="GRA90" s="227"/>
      <c r="GRB90" s="227"/>
      <c r="GRC90" s="227"/>
      <c r="GRD90" s="227"/>
      <c r="GRE90" s="227"/>
      <c r="GRF90" s="227"/>
      <c r="GRG90" s="227"/>
      <c r="GRH90" s="227"/>
      <c r="GRI90" s="227"/>
      <c r="GRJ90" s="227"/>
      <c r="GRK90" s="227"/>
      <c r="GRL90" s="227"/>
      <c r="GRM90" s="227"/>
      <c r="GRN90" s="227"/>
      <c r="GRO90" s="227"/>
      <c r="GRP90" s="227"/>
      <c r="GRQ90" s="227"/>
      <c r="GRR90" s="227"/>
      <c r="GRS90" s="227"/>
      <c r="GRT90" s="227"/>
      <c r="GRU90" s="227"/>
      <c r="GRV90" s="227"/>
      <c r="GRW90" s="227"/>
      <c r="GRX90" s="227"/>
      <c r="GRY90" s="227"/>
      <c r="GRZ90" s="227"/>
      <c r="GSA90" s="227"/>
      <c r="GSB90" s="227"/>
      <c r="GSC90" s="227"/>
      <c r="GSD90" s="227"/>
      <c r="GSE90" s="227"/>
      <c r="GSF90" s="227"/>
      <c r="GSG90" s="227"/>
      <c r="GSH90" s="227"/>
      <c r="GSI90" s="227"/>
      <c r="GSJ90" s="227"/>
      <c r="GSK90" s="227"/>
      <c r="GSL90" s="227"/>
      <c r="GSM90" s="227"/>
      <c r="GSN90" s="227"/>
      <c r="GSO90" s="227"/>
      <c r="GSP90" s="227"/>
      <c r="GSQ90" s="227"/>
      <c r="GSR90" s="227"/>
      <c r="GSS90" s="227"/>
      <c r="GST90" s="227"/>
      <c r="GSU90" s="227"/>
      <c r="GSV90" s="227"/>
      <c r="GSW90" s="227"/>
      <c r="GSX90" s="227"/>
      <c r="GSY90" s="227"/>
      <c r="GSZ90" s="227"/>
      <c r="GTA90" s="227"/>
      <c r="GTB90" s="227"/>
      <c r="GTC90" s="227"/>
      <c r="GTD90" s="227"/>
      <c r="GTE90" s="227"/>
      <c r="GTF90" s="227"/>
      <c r="GTG90" s="227"/>
      <c r="GTH90" s="227"/>
      <c r="GTI90" s="227"/>
      <c r="GTJ90" s="227"/>
      <c r="GTK90" s="227"/>
      <c r="GTL90" s="227"/>
      <c r="GTM90" s="227"/>
      <c r="GTN90" s="227"/>
      <c r="GTO90" s="227"/>
      <c r="GTP90" s="227"/>
      <c r="GTQ90" s="227"/>
      <c r="GTR90" s="227"/>
      <c r="GTS90" s="227"/>
      <c r="GTT90" s="227"/>
      <c r="GTU90" s="227"/>
      <c r="GTV90" s="227"/>
      <c r="GTW90" s="227"/>
      <c r="GTX90" s="227"/>
      <c r="GTY90" s="227"/>
      <c r="GTZ90" s="227"/>
      <c r="GUA90" s="227"/>
      <c r="GUB90" s="227"/>
      <c r="GUC90" s="227"/>
      <c r="GUD90" s="227"/>
      <c r="GUE90" s="227"/>
      <c r="GUF90" s="227"/>
      <c r="GUG90" s="227"/>
      <c r="GUH90" s="227"/>
      <c r="GUI90" s="227"/>
      <c r="GUJ90" s="227"/>
      <c r="GUK90" s="227"/>
      <c r="GUL90" s="227"/>
      <c r="GUM90" s="227"/>
      <c r="GUN90" s="227"/>
      <c r="GUO90" s="227"/>
      <c r="GUP90" s="227"/>
      <c r="GUQ90" s="227"/>
      <c r="GUR90" s="227"/>
      <c r="GUS90" s="227"/>
      <c r="GUT90" s="227"/>
      <c r="GUU90" s="227"/>
      <c r="GUV90" s="227"/>
      <c r="GUW90" s="227"/>
      <c r="GUX90" s="227"/>
      <c r="GUY90" s="227"/>
      <c r="GUZ90" s="227"/>
      <c r="GVA90" s="227"/>
      <c r="GVB90" s="227"/>
      <c r="GVC90" s="227"/>
      <c r="GVD90" s="227"/>
      <c r="GVE90" s="227"/>
      <c r="GVF90" s="227"/>
      <c r="GVG90" s="227"/>
      <c r="GVH90" s="227"/>
      <c r="GVI90" s="227"/>
      <c r="GVJ90" s="227"/>
      <c r="GVK90" s="227"/>
      <c r="GVL90" s="227"/>
      <c r="GVM90" s="227"/>
      <c r="GVN90" s="227"/>
      <c r="GVO90" s="227"/>
      <c r="GVP90" s="227"/>
      <c r="GVQ90" s="227"/>
      <c r="GVR90" s="227"/>
      <c r="GVS90" s="227"/>
      <c r="GVT90" s="227"/>
      <c r="GVU90" s="227"/>
      <c r="GVV90" s="227"/>
      <c r="GVW90" s="227"/>
      <c r="GVX90" s="227"/>
      <c r="GVY90" s="227"/>
      <c r="GVZ90" s="227"/>
      <c r="GWA90" s="227"/>
      <c r="GWB90" s="227"/>
      <c r="GWC90" s="227"/>
      <c r="GWD90" s="227"/>
      <c r="GWE90" s="227"/>
      <c r="GWF90" s="227"/>
      <c r="GWG90" s="227"/>
      <c r="GWH90" s="227"/>
      <c r="GWI90" s="227"/>
      <c r="GWJ90" s="227"/>
      <c r="GWK90" s="227"/>
      <c r="GWL90" s="227"/>
      <c r="GWM90" s="227"/>
      <c r="GWN90" s="227"/>
      <c r="GWO90" s="227"/>
      <c r="GWP90" s="227"/>
      <c r="GWQ90" s="227"/>
      <c r="GWR90" s="227"/>
      <c r="GWS90" s="227"/>
      <c r="GWT90" s="227"/>
      <c r="GWU90" s="227"/>
      <c r="GWV90" s="227"/>
      <c r="GWW90" s="227"/>
      <c r="GWX90" s="227"/>
      <c r="GWY90" s="227"/>
      <c r="GWZ90" s="227"/>
      <c r="GXA90" s="227"/>
      <c r="GXB90" s="227"/>
      <c r="GXC90" s="227"/>
      <c r="GXD90" s="227"/>
      <c r="GXE90" s="227"/>
      <c r="GXF90" s="227"/>
      <c r="GXG90" s="227"/>
      <c r="GXH90" s="227"/>
      <c r="GXI90" s="227"/>
      <c r="GXJ90" s="227"/>
      <c r="GXK90" s="227"/>
      <c r="GXL90" s="227"/>
      <c r="GXM90" s="227"/>
      <c r="GXN90" s="227"/>
      <c r="GXO90" s="227"/>
      <c r="GXP90" s="227"/>
      <c r="GXQ90" s="227"/>
      <c r="GXR90" s="227"/>
      <c r="GXS90" s="227"/>
      <c r="GXT90" s="227"/>
      <c r="GXU90" s="227"/>
      <c r="GXV90" s="227"/>
      <c r="GXW90" s="227"/>
      <c r="GXX90" s="227"/>
      <c r="GXY90" s="227"/>
      <c r="GXZ90" s="227"/>
      <c r="GYA90" s="227"/>
      <c r="GYB90" s="227"/>
      <c r="GYC90" s="227"/>
      <c r="GYD90" s="227"/>
      <c r="GYE90" s="227"/>
      <c r="GYF90" s="227"/>
      <c r="GYG90" s="227"/>
      <c r="GYH90" s="227"/>
      <c r="GYI90" s="227"/>
      <c r="GYJ90" s="227"/>
      <c r="GYK90" s="227"/>
      <c r="GYL90" s="227"/>
      <c r="GYM90" s="227"/>
      <c r="GYN90" s="227"/>
      <c r="GYO90" s="227"/>
      <c r="GYP90" s="227"/>
      <c r="GYQ90" s="227"/>
      <c r="GYR90" s="227"/>
      <c r="GYS90" s="227"/>
      <c r="GYT90" s="227"/>
      <c r="GYU90" s="227"/>
      <c r="GYV90" s="227"/>
      <c r="GYW90" s="227"/>
      <c r="GYX90" s="227"/>
      <c r="GYY90" s="227"/>
      <c r="GYZ90" s="227"/>
      <c r="GZA90" s="227"/>
      <c r="GZB90" s="227"/>
      <c r="GZC90" s="227"/>
      <c r="GZD90" s="227"/>
      <c r="GZE90" s="227"/>
      <c r="GZF90" s="227"/>
      <c r="GZG90" s="227"/>
      <c r="GZH90" s="227"/>
      <c r="GZI90" s="227"/>
      <c r="GZJ90" s="227"/>
      <c r="GZK90" s="227"/>
      <c r="GZL90" s="227"/>
      <c r="GZM90" s="227"/>
      <c r="GZN90" s="227"/>
      <c r="GZO90" s="227"/>
      <c r="GZP90" s="227"/>
      <c r="GZQ90" s="227"/>
      <c r="GZR90" s="227"/>
      <c r="GZS90" s="227"/>
      <c r="GZT90" s="227"/>
      <c r="GZU90" s="227"/>
      <c r="GZV90" s="227"/>
      <c r="GZW90" s="227"/>
      <c r="GZX90" s="227"/>
      <c r="GZY90" s="227"/>
      <c r="GZZ90" s="227"/>
      <c r="HAA90" s="227"/>
      <c r="HAB90" s="227"/>
      <c r="HAC90" s="227"/>
      <c r="HAD90" s="227"/>
      <c r="HAE90" s="227"/>
      <c r="HAF90" s="227"/>
      <c r="HAG90" s="227"/>
      <c r="HAH90" s="227"/>
      <c r="HAI90" s="227"/>
      <c r="HAJ90" s="227"/>
      <c r="HAK90" s="227"/>
      <c r="HAL90" s="227"/>
      <c r="HAM90" s="227"/>
      <c r="HAN90" s="227"/>
      <c r="HAO90" s="227"/>
      <c r="HAP90" s="227"/>
      <c r="HAQ90" s="227"/>
      <c r="HAR90" s="227"/>
      <c r="HAS90" s="227"/>
      <c r="HAT90" s="227"/>
      <c r="HAU90" s="227"/>
      <c r="HAV90" s="227"/>
      <c r="HAW90" s="227"/>
      <c r="HAX90" s="227"/>
      <c r="HAY90" s="227"/>
      <c r="HAZ90" s="227"/>
      <c r="HBA90" s="227"/>
      <c r="HBB90" s="227"/>
      <c r="HBC90" s="227"/>
      <c r="HBD90" s="227"/>
      <c r="HBE90" s="227"/>
      <c r="HBF90" s="227"/>
      <c r="HBG90" s="227"/>
      <c r="HBH90" s="227"/>
      <c r="HBI90" s="227"/>
      <c r="HBJ90" s="227"/>
      <c r="HBK90" s="227"/>
      <c r="HBL90" s="227"/>
      <c r="HBM90" s="227"/>
      <c r="HBN90" s="227"/>
      <c r="HBO90" s="227"/>
      <c r="HBP90" s="227"/>
      <c r="HBQ90" s="227"/>
      <c r="HBR90" s="227"/>
      <c r="HBS90" s="227"/>
      <c r="HBT90" s="227"/>
      <c r="HBU90" s="227"/>
      <c r="HBV90" s="227"/>
      <c r="HBW90" s="227"/>
      <c r="HBX90" s="227"/>
      <c r="HBY90" s="227"/>
      <c r="HBZ90" s="227"/>
      <c r="HCA90" s="227"/>
      <c r="HCB90" s="227"/>
      <c r="HCC90" s="227"/>
      <c r="HCD90" s="227"/>
      <c r="HCE90" s="227"/>
      <c r="HCF90" s="227"/>
      <c r="HCG90" s="227"/>
      <c r="HCH90" s="227"/>
      <c r="HCI90" s="227"/>
      <c r="HCJ90" s="227"/>
      <c r="HCK90" s="227"/>
      <c r="HCL90" s="227"/>
      <c r="HCM90" s="227"/>
      <c r="HCN90" s="227"/>
      <c r="HCO90" s="227"/>
      <c r="HCP90" s="227"/>
      <c r="HCQ90" s="227"/>
      <c r="HCR90" s="227"/>
      <c r="HCS90" s="227"/>
      <c r="HCT90" s="227"/>
      <c r="HCU90" s="227"/>
      <c r="HCV90" s="227"/>
      <c r="HCW90" s="227"/>
      <c r="HCX90" s="227"/>
      <c r="HCY90" s="227"/>
      <c r="HCZ90" s="227"/>
      <c r="HDA90" s="227"/>
      <c r="HDB90" s="227"/>
      <c r="HDC90" s="227"/>
      <c r="HDD90" s="227"/>
      <c r="HDE90" s="227"/>
      <c r="HDF90" s="227"/>
      <c r="HDG90" s="227"/>
      <c r="HDH90" s="227"/>
      <c r="HDI90" s="227"/>
      <c r="HDJ90" s="227"/>
      <c r="HDK90" s="227"/>
      <c r="HDL90" s="227"/>
      <c r="HDM90" s="227"/>
      <c r="HDN90" s="227"/>
      <c r="HDO90" s="227"/>
      <c r="HDP90" s="227"/>
      <c r="HDQ90" s="227"/>
      <c r="HDR90" s="227"/>
      <c r="HDS90" s="227"/>
      <c r="HDT90" s="227"/>
      <c r="HDU90" s="227"/>
      <c r="HDV90" s="227"/>
      <c r="HDW90" s="227"/>
      <c r="HDX90" s="227"/>
      <c r="HDY90" s="227"/>
      <c r="HDZ90" s="227"/>
      <c r="HEA90" s="227"/>
      <c r="HEB90" s="227"/>
      <c r="HEC90" s="227"/>
      <c r="HED90" s="227"/>
      <c r="HEE90" s="227"/>
      <c r="HEF90" s="227"/>
      <c r="HEG90" s="227"/>
      <c r="HEH90" s="227"/>
      <c r="HEI90" s="227"/>
      <c r="HEJ90" s="227"/>
      <c r="HEK90" s="227"/>
      <c r="HEL90" s="227"/>
      <c r="HEM90" s="227"/>
      <c r="HEN90" s="227"/>
      <c r="HEO90" s="227"/>
      <c r="HEP90" s="227"/>
      <c r="HEQ90" s="227"/>
      <c r="HER90" s="227"/>
      <c r="HES90" s="227"/>
      <c r="HET90" s="227"/>
      <c r="HEU90" s="227"/>
      <c r="HEV90" s="227"/>
      <c r="HEW90" s="227"/>
      <c r="HEX90" s="227"/>
      <c r="HEY90" s="227"/>
      <c r="HEZ90" s="227"/>
      <c r="HFA90" s="227"/>
      <c r="HFB90" s="227"/>
      <c r="HFC90" s="227"/>
      <c r="HFD90" s="227"/>
      <c r="HFE90" s="227"/>
      <c r="HFF90" s="227"/>
      <c r="HFG90" s="227"/>
      <c r="HFH90" s="227"/>
      <c r="HFI90" s="227"/>
      <c r="HFJ90" s="227"/>
      <c r="HFK90" s="227"/>
      <c r="HFL90" s="227"/>
      <c r="HFM90" s="227"/>
      <c r="HFN90" s="227"/>
      <c r="HFO90" s="227"/>
      <c r="HFP90" s="227"/>
      <c r="HFQ90" s="227"/>
      <c r="HFR90" s="227"/>
      <c r="HFS90" s="227"/>
      <c r="HFT90" s="227"/>
      <c r="HFU90" s="227"/>
      <c r="HFV90" s="227"/>
      <c r="HFW90" s="227"/>
      <c r="HFX90" s="227"/>
      <c r="HFY90" s="227"/>
      <c r="HFZ90" s="227"/>
      <c r="HGA90" s="227"/>
      <c r="HGB90" s="227"/>
      <c r="HGC90" s="227"/>
      <c r="HGD90" s="227"/>
      <c r="HGE90" s="227"/>
      <c r="HGF90" s="227"/>
      <c r="HGG90" s="227"/>
      <c r="HGH90" s="227"/>
      <c r="HGI90" s="227"/>
      <c r="HGJ90" s="227"/>
      <c r="HGK90" s="227"/>
      <c r="HGL90" s="227"/>
      <c r="HGM90" s="227"/>
      <c r="HGN90" s="227"/>
      <c r="HGO90" s="227"/>
      <c r="HGP90" s="227"/>
      <c r="HGQ90" s="227"/>
      <c r="HGR90" s="227"/>
      <c r="HGS90" s="227"/>
      <c r="HGT90" s="227"/>
      <c r="HGU90" s="227"/>
      <c r="HGV90" s="227"/>
      <c r="HGW90" s="227"/>
      <c r="HGX90" s="227"/>
      <c r="HGY90" s="227"/>
      <c r="HGZ90" s="227"/>
      <c r="HHA90" s="227"/>
      <c r="HHB90" s="227"/>
      <c r="HHC90" s="227"/>
      <c r="HHD90" s="227"/>
      <c r="HHE90" s="227"/>
      <c r="HHF90" s="227"/>
      <c r="HHG90" s="227"/>
      <c r="HHH90" s="227"/>
      <c r="HHI90" s="227"/>
      <c r="HHJ90" s="227"/>
      <c r="HHK90" s="227"/>
      <c r="HHL90" s="227"/>
      <c r="HHM90" s="227"/>
      <c r="HHN90" s="227"/>
      <c r="HHO90" s="227"/>
      <c r="HHP90" s="227"/>
      <c r="HHQ90" s="227"/>
      <c r="HHR90" s="227"/>
      <c r="HHS90" s="227"/>
      <c r="HHT90" s="227"/>
      <c r="HHU90" s="227"/>
      <c r="HHV90" s="227"/>
      <c r="HHW90" s="227"/>
      <c r="HHX90" s="227"/>
      <c r="HHY90" s="227"/>
      <c r="HHZ90" s="227"/>
      <c r="HIA90" s="227"/>
      <c r="HIB90" s="227"/>
      <c r="HIC90" s="227"/>
      <c r="HID90" s="227"/>
      <c r="HIE90" s="227"/>
      <c r="HIF90" s="227"/>
      <c r="HIG90" s="227"/>
      <c r="HIH90" s="227"/>
      <c r="HII90" s="227"/>
      <c r="HIJ90" s="227"/>
      <c r="HIK90" s="227"/>
      <c r="HIL90" s="227"/>
      <c r="HIM90" s="227"/>
      <c r="HIN90" s="227"/>
      <c r="HIO90" s="227"/>
      <c r="HIP90" s="227"/>
      <c r="HIQ90" s="227"/>
      <c r="HIR90" s="227"/>
      <c r="HIS90" s="227"/>
      <c r="HIT90" s="227"/>
      <c r="HIU90" s="227"/>
      <c r="HIV90" s="227"/>
      <c r="HIW90" s="227"/>
      <c r="HIX90" s="227"/>
      <c r="HIY90" s="227"/>
      <c r="HIZ90" s="227"/>
      <c r="HJA90" s="227"/>
      <c r="HJB90" s="227"/>
      <c r="HJC90" s="227"/>
      <c r="HJD90" s="227"/>
      <c r="HJE90" s="227"/>
      <c r="HJF90" s="227"/>
      <c r="HJG90" s="227"/>
      <c r="HJH90" s="227"/>
      <c r="HJI90" s="227"/>
      <c r="HJJ90" s="227"/>
      <c r="HJK90" s="227"/>
      <c r="HJL90" s="227"/>
      <c r="HJM90" s="227"/>
      <c r="HJN90" s="227"/>
      <c r="HJO90" s="227"/>
      <c r="HJP90" s="227"/>
      <c r="HJQ90" s="227"/>
      <c r="HJR90" s="227"/>
      <c r="HJS90" s="227"/>
      <c r="HJT90" s="227"/>
      <c r="HJU90" s="227"/>
      <c r="HJV90" s="227"/>
      <c r="HJW90" s="227"/>
      <c r="HJX90" s="227"/>
      <c r="HJY90" s="227"/>
      <c r="HJZ90" s="227"/>
      <c r="HKA90" s="227"/>
      <c r="HKB90" s="227"/>
      <c r="HKC90" s="227"/>
      <c r="HKD90" s="227"/>
      <c r="HKE90" s="227"/>
      <c r="HKF90" s="227"/>
      <c r="HKG90" s="227"/>
      <c r="HKH90" s="227"/>
      <c r="HKI90" s="227"/>
      <c r="HKJ90" s="227"/>
      <c r="HKK90" s="227"/>
      <c r="HKL90" s="227"/>
      <c r="HKM90" s="227"/>
      <c r="HKN90" s="227"/>
      <c r="HKO90" s="227"/>
      <c r="HKP90" s="227"/>
      <c r="HKQ90" s="227"/>
      <c r="HKR90" s="227"/>
      <c r="HKS90" s="227"/>
      <c r="HKT90" s="227"/>
      <c r="HKU90" s="227"/>
      <c r="HKV90" s="227"/>
      <c r="HKW90" s="227"/>
      <c r="HKX90" s="227"/>
      <c r="HKY90" s="227"/>
      <c r="HKZ90" s="227"/>
      <c r="HLA90" s="227"/>
      <c r="HLB90" s="227"/>
      <c r="HLC90" s="227"/>
      <c r="HLD90" s="227"/>
      <c r="HLE90" s="227"/>
      <c r="HLF90" s="227"/>
      <c r="HLG90" s="227"/>
      <c r="HLH90" s="227"/>
      <c r="HLI90" s="227"/>
      <c r="HLJ90" s="227"/>
      <c r="HLK90" s="227"/>
      <c r="HLL90" s="227"/>
      <c r="HLM90" s="227"/>
      <c r="HLN90" s="227"/>
      <c r="HLO90" s="227"/>
      <c r="HLP90" s="227"/>
      <c r="HLQ90" s="227"/>
      <c r="HLR90" s="227"/>
      <c r="HLS90" s="227"/>
      <c r="HLT90" s="227"/>
      <c r="HLU90" s="227"/>
      <c r="HLV90" s="227"/>
      <c r="HLW90" s="227"/>
      <c r="HLX90" s="227"/>
      <c r="HLY90" s="227"/>
      <c r="HLZ90" s="227"/>
      <c r="HMA90" s="227"/>
      <c r="HMB90" s="227"/>
      <c r="HMC90" s="227"/>
      <c r="HMD90" s="227"/>
      <c r="HME90" s="227"/>
      <c r="HMF90" s="227"/>
      <c r="HMG90" s="227"/>
      <c r="HMH90" s="227"/>
      <c r="HMI90" s="227"/>
      <c r="HMJ90" s="227"/>
      <c r="HMK90" s="227"/>
      <c r="HML90" s="227"/>
      <c r="HMM90" s="227"/>
      <c r="HMN90" s="227"/>
      <c r="HMO90" s="227"/>
      <c r="HMP90" s="227"/>
      <c r="HMQ90" s="227"/>
      <c r="HMR90" s="227"/>
      <c r="HMS90" s="227"/>
      <c r="HMT90" s="227"/>
      <c r="HMU90" s="227"/>
      <c r="HMV90" s="227"/>
      <c r="HMW90" s="227"/>
      <c r="HMX90" s="227"/>
      <c r="HMY90" s="227"/>
      <c r="HMZ90" s="227"/>
      <c r="HNA90" s="227"/>
      <c r="HNB90" s="227"/>
      <c r="HNC90" s="227"/>
      <c r="HND90" s="227"/>
      <c r="HNE90" s="227"/>
      <c r="HNF90" s="227"/>
      <c r="HNG90" s="227"/>
      <c r="HNH90" s="227"/>
      <c r="HNI90" s="227"/>
      <c r="HNJ90" s="227"/>
      <c r="HNK90" s="227"/>
      <c r="HNL90" s="227"/>
      <c r="HNM90" s="227"/>
      <c r="HNN90" s="227"/>
      <c r="HNO90" s="227"/>
      <c r="HNP90" s="227"/>
      <c r="HNQ90" s="227"/>
      <c r="HNR90" s="227"/>
      <c r="HNS90" s="227"/>
      <c r="HNT90" s="227"/>
      <c r="HNU90" s="227"/>
      <c r="HNV90" s="227"/>
      <c r="HNW90" s="227"/>
      <c r="HNX90" s="227"/>
      <c r="HNY90" s="227"/>
      <c r="HNZ90" s="227"/>
      <c r="HOA90" s="227"/>
      <c r="HOB90" s="227"/>
      <c r="HOC90" s="227"/>
      <c r="HOD90" s="227"/>
      <c r="HOE90" s="227"/>
      <c r="HOF90" s="227"/>
      <c r="HOG90" s="227"/>
      <c r="HOH90" s="227"/>
      <c r="HOI90" s="227"/>
      <c r="HOJ90" s="227"/>
      <c r="HOK90" s="227"/>
      <c r="HOL90" s="227"/>
      <c r="HOM90" s="227"/>
      <c r="HON90" s="227"/>
      <c r="HOO90" s="227"/>
      <c r="HOP90" s="227"/>
      <c r="HOQ90" s="227"/>
      <c r="HOR90" s="227"/>
      <c r="HOS90" s="227"/>
      <c r="HOT90" s="227"/>
      <c r="HOU90" s="227"/>
      <c r="HOV90" s="227"/>
      <c r="HOW90" s="227"/>
      <c r="HOX90" s="227"/>
      <c r="HOY90" s="227"/>
      <c r="HOZ90" s="227"/>
      <c r="HPA90" s="227"/>
      <c r="HPB90" s="227"/>
      <c r="HPC90" s="227"/>
      <c r="HPD90" s="227"/>
      <c r="HPE90" s="227"/>
      <c r="HPF90" s="227"/>
      <c r="HPG90" s="227"/>
      <c r="HPH90" s="227"/>
      <c r="HPI90" s="227"/>
      <c r="HPJ90" s="227"/>
      <c r="HPK90" s="227"/>
      <c r="HPL90" s="227"/>
      <c r="HPM90" s="227"/>
      <c r="HPN90" s="227"/>
      <c r="HPO90" s="227"/>
      <c r="HPP90" s="227"/>
      <c r="HPQ90" s="227"/>
      <c r="HPR90" s="227"/>
      <c r="HPS90" s="227"/>
      <c r="HPT90" s="227"/>
      <c r="HPU90" s="227"/>
      <c r="HPV90" s="227"/>
      <c r="HPW90" s="227"/>
      <c r="HPX90" s="227"/>
      <c r="HPY90" s="227"/>
      <c r="HPZ90" s="227"/>
      <c r="HQA90" s="227"/>
      <c r="HQB90" s="227"/>
      <c r="HQC90" s="227"/>
      <c r="HQD90" s="227"/>
      <c r="HQE90" s="227"/>
      <c r="HQF90" s="227"/>
      <c r="HQG90" s="227"/>
      <c r="HQH90" s="227"/>
      <c r="HQI90" s="227"/>
      <c r="HQJ90" s="227"/>
      <c r="HQK90" s="227"/>
      <c r="HQL90" s="227"/>
      <c r="HQM90" s="227"/>
      <c r="HQN90" s="227"/>
      <c r="HQO90" s="227"/>
      <c r="HQP90" s="227"/>
      <c r="HQQ90" s="227"/>
      <c r="HQR90" s="227"/>
      <c r="HQS90" s="227"/>
      <c r="HQT90" s="227"/>
      <c r="HQU90" s="227"/>
      <c r="HQV90" s="227"/>
      <c r="HQW90" s="227"/>
      <c r="HQX90" s="227"/>
      <c r="HQY90" s="227"/>
      <c r="HQZ90" s="227"/>
      <c r="HRA90" s="227"/>
      <c r="HRB90" s="227"/>
      <c r="HRC90" s="227"/>
      <c r="HRD90" s="227"/>
      <c r="HRE90" s="227"/>
      <c r="HRF90" s="227"/>
      <c r="HRG90" s="227"/>
      <c r="HRH90" s="227"/>
      <c r="HRI90" s="227"/>
      <c r="HRJ90" s="227"/>
      <c r="HRK90" s="227"/>
      <c r="HRL90" s="227"/>
      <c r="HRM90" s="227"/>
      <c r="HRN90" s="227"/>
      <c r="HRO90" s="227"/>
      <c r="HRP90" s="227"/>
      <c r="HRQ90" s="227"/>
      <c r="HRR90" s="227"/>
      <c r="HRS90" s="227"/>
      <c r="HRT90" s="227"/>
      <c r="HRU90" s="227"/>
      <c r="HRV90" s="227"/>
      <c r="HRW90" s="227"/>
      <c r="HRX90" s="227"/>
      <c r="HRY90" s="227"/>
      <c r="HRZ90" s="227"/>
      <c r="HSA90" s="227"/>
      <c r="HSB90" s="227"/>
      <c r="HSC90" s="227"/>
      <c r="HSD90" s="227"/>
      <c r="HSE90" s="227"/>
      <c r="HSF90" s="227"/>
      <c r="HSG90" s="227"/>
      <c r="HSH90" s="227"/>
      <c r="HSI90" s="227"/>
      <c r="HSJ90" s="227"/>
      <c r="HSK90" s="227"/>
      <c r="HSL90" s="227"/>
      <c r="HSM90" s="227"/>
      <c r="HSN90" s="227"/>
      <c r="HSO90" s="227"/>
      <c r="HSP90" s="227"/>
      <c r="HSQ90" s="227"/>
      <c r="HSR90" s="227"/>
      <c r="HSS90" s="227"/>
      <c r="HST90" s="227"/>
      <c r="HSU90" s="227"/>
      <c r="HSV90" s="227"/>
      <c r="HSW90" s="227"/>
      <c r="HSX90" s="227"/>
      <c r="HSY90" s="227"/>
      <c r="HSZ90" s="227"/>
      <c r="HTA90" s="227"/>
      <c r="HTB90" s="227"/>
      <c r="HTC90" s="227"/>
      <c r="HTD90" s="227"/>
      <c r="HTE90" s="227"/>
      <c r="HTF90" s="227"/>
      <c r="HTG90" s="227"/>
      <c r="HTH90" s="227"/>
      <c r="HTI90" s="227"/>
      <c r="HTJ90" s="227"/>
      <c r="HTK90" s="227"/>
      <c r="HTL90" s="227"/>
      <c r="HTM90" s="227"/>
      <c r="HTN90" s="227"/>
      <c r="HTO90" s="227"/>
      <c r="HTP90" s="227"/>
      <c r="HTQ90" s="227"/>
      <c r="HTR90" s="227"/>
      <c r="HTS90" s="227"/>
      <c r="HTT90" s="227"/>
      <c r="HTU90" s="227"/>
      <c r="HTV90" s="227"/>
      <c r="HTW90" s="227"/>
      <c r="HTX90" s="227"/>
      <c r="HTY90" s="227"/>
      <c r="HTZ90" s="227"/>
      <c r="HUA90" s="227"/>
      <c r="HUB90" s="227"/>
      <c r="HUC90" s="227"/>
      <c r="HUD90" s="227"/>
      <c r="HUE90" s="227"/>
      <c r="HUF90" s="227"/>
      <c r="HUG90" s="227"/>
      <c r="HUH90" s="227"/>
      <c r="HUI90" s="227"/>
      <c r="HUJ90" s="227"/>
      <c r="HUK90" s="227"/>
      <c r="HUL90" s="227"/>
      <c r="HUM90" s="227"/>
      <c r="HUN90" s="227"/>
      <c r="HUO90" s="227"/>
      <c r="HUP90" s="227"/>
      <c r="HUQ90" s="227"/>
      <c r="HUR90" s="227"/>
      <c r="HUS90" s="227"/>
      <c r="HUT90" s="227"/>
      <c r="HUU90" s="227"/>
      <c r="HUV90" s="227"/>
      <c r="HUW90" s="227"/>
      <c r="HUX90" s="227"/>
      <c r="HUY90" s="227"/>
      <c r="HUZ90" s="227"/>
      <c r="HVA90" s="227"/>
      <c r="HVB90" s="227"/>
      <c r="HVC90" s="227"/>
      <c r="HVD90" s="227"/>
      <c r="HVE90" s="227"/>
      <c r="HVF90" s="227"/>
      <c r="HVG90" s="227"/>
      <c r="HVH90" s="227"/>
      <c r="HVI90" s="227"/>
      <c r="HVJ90" s="227"/>
      <c r="HVK90" s="227"/>
      <c r="HVL90" s="227"/>
      <c r="HVM90" s="227"/>
      <c r="HVN90" s="227"/>
      <c r="HVO90" s="227"/>
      <c r="HVP90" s="227"/>
      <c r="HVQ90" s="227"/>
      <c r="HVR90" s="227"/>
      <c r="HVS90" s="227"/>
      <c r="HVT90" s="227"/>
      <c r="HVU90" s="227"/>
      <c r="HVV90" s="227"/>
      <c r="HVW90" s="227"/>
      <c r="HVX90" s="227"/>
      <c r="HVY90" s="227"/>
      <c r="HVZ90" s="227"/>
      <c r="HWA90" s="227"/>
      <c r="HWB90" s="227"/>
      <c r="HWC90" s="227"/>
      <c r="HWD90" s="227"/>
      <c r="HWE90" s="227"/>
      <c r="HWF90" s="227"/>
      <c r="HWG90" s="227"/>
      <c r="HWH90" s="227"/>
      <c r="HWI90" s="227"/>
      <c r="HWJ90" s="227"/>
      <c r="HWK90" s="227"/>
      <c r="HWL90" s="227"/>
      <c r="HWM90" s="227"/>
      <c r="HWN90" s="227"/>
      <c r="HWO90" s="227"/>
      <c r="HWP90" s="227"/>
      <c r="HWQ90" s="227"/>
      <c r="HWR90" s="227"/>
      <c r="HWS90" s="227"/>
      <c r="HWT90" s="227"/>
      <c r="HWU90" s="227"/>
      <c r="HWV90" s="227"/>
      <c r="HWW90" s="227"/>
      <c r="HWX90" s="227"/>
      <c r="HWY90" s="227"/>
      <c r="HWZ90" s="227"/>
      <c r="HXA90" s="227"/>
      <c r="HXB90" s="227"/>
      <c r="HXC90" s="227"/>
      <c r="HXD90" s="227"/>
      <c r="HXE90" s="227"/>
      <c r="HXF90" s="227"/>
      <c r="HXG90" s="227"/>
      <c r="HXH90" s="227"/>
      <c r="HXI90" s="227"/>
      <c r="HXJ90" s="227"/>
      <c r="HXK90" s="227"/>
      <c r="HXL90" s="227"/>
      <c r="HXM90" s="227"/>
      <c r="HXN90" s="227"/>
      <c r="HXO90" s="227"/>
      <c r="HXP90" s="227"/>
      <c r="HXQ90" s="227"/>
      <c r="HXR90" s="227"/>
      <c r="HXS90" s="227"/>
      <c r="HXT90" s="227"/>
      <c r="HXU90" s="227"/>
      <c r="HXV90" s="227"/>
      <c r="HXW90" s="227"/>
      <c r="HXX90" s="227"/>
      <c r="HXY90" s="227"/>
      <c r="HXZ90" s="227"/>
      <c r="HYA90" s="227"/>
      <c r="HYB90" s="227"/>
      <c r="HYC90" s="227"/>
      <c r="HYD90" s="227"/>
      <c r="HYE90" s="227"/>
      <c r="HYF90" s="227"/>
      <c r="HYG90" s="227"/>
      <c r="HYH90" s="227"/>
      <c r="HYI90" s="227"/>
      <c r="HYJ90" s="227"/>
      <c r="HYK90" s="227"/>
      <c r="HYL90" s="227"/>
      <c r="HYM90" s="227"/>
      <c r="HYN90" s="227"/>
      <c r="HYO90" s="227"/>
      <c r="HYP90" s="227"/>
      <c r="HYQ90" s="227"/>
      <c r="HYR90" s="227"/>
      <c r="HYS90" s="227"/>
      <c r="HYT90" s="227"/>
      <c r="HYU90" s="227"/>
      <c r="HYV90" s="227"/>
      <c r="HYW90" s="227"/>
      <c r="HYX90" s="227"/>
      <c r="HYY90" s="227"/>
      <c r="HYZ90" s="227"/>
      <c r="HZA90" s="227"/>
      <c r="HZB90" s="227"/>
      <c r="HZC90" s="227"/>
      <c r="HZD90" s="227"/>
      <c r="HZE90" s="227"/>
      <c r="HZF90" s="227"/>
      <c r="HZG90" s="227"/>
      <c r="HZH90" s="227"/>
      <c r="HZI90" s="227"/>
      <c r="HZJ90" s="227"/>
      <c r="HZK90" s="227"/>
      <c r="HZL90" s="227"/>
      <c r="HZM90" s="227"/>
      <c r="HZN90" s="227"/>
      <c r="HZO90" s="227"/>
      <c r="HZP90" s="227"/>
      <c r="HZQ90" s="227"/>
      <c r="HZR90" s="227"/>
      <c r="HZS90" s="227"/>
      <c r="HZT90" s="227"/>
      <c r="HZU90" s="227"/>
      <c r="HZV90" s="227"/>
      <c r="HZW90" s="227"/>
      <c r="HZX90" s="227"/>
      <c r="HZY90" s="227"/>
      <c r="HZZ90" s="227"/>
      <c r="IAA90" s="227"/>
      <c r="IAB90" s="227"/>
      <c r="IAC90" s="227"/>
      <c r="IAD90" s="227"/>
      <c r="IAE90" s="227"/>
      <c r="IAF90" s="227"/>
      <c r="IAG90" s="227"/>
      <c r="IAH90" s="227"/>
      <c r="IAI90" s="227"/>
      <c r="IAJ90" s="227"/>
      <c r="IAK90" s="227"/>
      <c r="IAL90" s="227"/>
      <c r="IAM90" s="227"/>
      <c r="IAN90" s="227"/>
      <c r="IAO90" s="227"/>
      <c r="IAP90" s="227"/>
      <c r="IAQ90" s="227"/>
      <c r="IAR90" s="227"/>
      <c r="IAS90" s="227"/>
      <c r="IAT90" s="227"/>
      <c r="IAU90" s="227"/>
      <c r="IAV90" s="227"/>
      <c r="IAW90" s="227"/>
      <c r="IAX90" s="227"/>
      <c r="IAY90" s="227"/>
      <c r="IAZ90" s="227"/>
      <c r="IBA90" s="227"/>
      <c r="IBB90" s="227"/>
      <c r="IBC90" s="227"/>
      <c r="IBD90" s="227"/>
      <c r="IBE90" s="227"/>
      <c r="IBF90" s="227"/>
      <c r="IBG90" s="227"/>
      <c r="IBH90" s="227"/>
      <c r="IBI90" s="227"/>
      <c r="IBJ90" s="227"/>
      <c r="IBK90" s="227"/>
      <c r="IBL90" s="227"/>
      <c r="IBM90" s="227"/>
      <c r="IBN90" s="227"/>
      <c r="IBO90" s="227"/>
      <c r="IBP90" s="227"/>
      <c r="IBQ90" s="227"/>
      <c r="IBR90" s="227"/>
      <c r="IBS90" s="227"/>
      <c r="IBT90" s="227"/>
      <c r="IBU90" s="227"/>
      <c r="IBV90" s="227"/>
      <c r="IBW90" s="227"/>
      <c r="IBX90" s="227"/>
      <c r="IBY90" s="227"/>
      <c r="IBZ90" s="227"/>
      <c r="ICA90" s="227"/>
      <c r="ICB90" s="227"/>
      <c r="ICC90" s="227"/>
      <c r="ICD90" s="227"/>
      <c r="ICE90" s="227"/>
      <c r="ICF90" s="227"/>
      <c r="ICG90" s="227"/>
      <c r="ICH90" s="227"/>
      <c r="ICI90" s="227"/>
      <c r="ICJ90" s="227"/>
      <c r="ICK90" s="227"/>
      <c r="ICL90" s="227"/>
      <c r="ICM90" s="227"/>
      <c r="ICN90" s="227"/>
      <c r="ICO90" s="227"/>
      <c r="ICP90" s="227"/>
      <c r="ICQ90" s="227"/>
      <c r="ICR90" s="227"/>
      <c r="ICS90" s="227"/>
      <c r="ICT90" s="227"/>
      <c r="ICU90" s="227"/>
      <c r="ICV90" s="227"/>
      <c r="ICW90" s="227"/>
      <c r="ICX90" s="227"/>
      <c r="ICY90" s="227"/>
      <c r="ICZ90" s="227"/>
      <c r="IDA90" s="227"/>
      <c r="IDB90" s="227"/>
      <c r="IDC90" s="227"/>
      <c r="IDD90" s="227"/>
      <c r="IDE90" s="227"/>
      <c r="IDF90" s="227"/>
      <c r="IDG90" s="227"/>
      <c r="IDH90" s="227"/>
      <c r="IDI90" s="227"/>
      <c r="IDJ90" s="227"/>
      <c r="IDK90" s="227"/>
      <c r="IDL90" s="227"/>
      <c r="IDM90" s="227"/>
      <c r="IDN90" s="227"/>
      <c r="IDO90" s="227"/>
      <c r="IDP90" s="227"/>
      <c r="IDQ90" s="227"/>
      <c r="IDR90" s="227"/>
      <c r="IDS90" s="227"/>
      <c r="IDT90" s="227"/>
      <c r="IDU90" s="227"/>
      <c r="IDV90" s="227"/>
      <c r="IDW90" s="227"/>
      <c r="IDX90" s="227"/>
      <c r="IDY90" s="227"/>
      <c r="IDZ90" s="227"/>
      <c r="IEA90" s="227"/>
      <c r="IEB90" s="227"/>
      <c r="IEC90" s="227"/>
      <c r="IED90" s="227"/>
      <c r="IEE90" s="227"/>
      <c r="IEF90" s="227"/>
      <c r="IEG90" s="227"/>
      <c r="IEH90" s="227"/>
      <c r="IEI90" s="227"/>
      <c r="IEJ90" s="227"/>
      <c r="IEK90" s="227"/>
      <c r="IEL90" s="227"/>
      <c r="IEM90" s="227"/>
      <c r="IEN90" s="227"/>
      <c r="IEO90" s="227"/>
      <c r="IEP90" s="227"/>
      <c r="IEQ90" s="227"/>
      <c r="IER90" s="227"/>
      <c r="IES90" s="227"/>
      <c r="IET90" s="227"/>
      <c r="IEU90" s="227"/>
      <c r="IEV90" s="227"/>
      <c r="IEW90" s="227"/>
      <c r="IEX90" s="227"/>
      <c r="IEY90" s="227"/>
      <c r="IEZ90" s="227"/>
      <c r="IFA90" s="227"/>
      <c r="IFB90" s="227"/>
      <c r="IFC90" s="227"/>
      <c r="IFD90" s="227"/>
      <c r="IFE90" s="227"/>
      <c r="IFF90" s="227"/>
      <c r="IFG90" s="227"/>
      <c r="IFH90" s="227"/>
      <c r="IFI90" s="227"/>
      <c r="IFJ90" s="227"/>
      <c r="IFK90" s="227"/>
      <c r="IFL90" s="227"/>
      <c r="IFM90" s="227"/>
      <c r="IFN90" s="227"/>
      <c r="IFO90" s="227"/>
      <c r="IFP90" s="227"/>
      <c r="IFQ90" s="227"/>
      <c r="IFR90" s="227"/>
      <c r="IFS90" s="227"/>
      <c r="IFT90" s="227"/>
      <c r="IFU90" s="227"/>
      <c r="IFV90" s="227"/>
      <c r="IFW90" s="227"/>
      <c r="IFX90" s="227"/>
      <c r="IFY90" s="227"/>
      <c r="IFZ90" s="227"/>
      <c r="IGA90" s="227"/>
      <c r="IGB90" s="227"/>
      <c r="IGC90" s="227"/>
      <c r="IGD90" s="227"/>
      <c r="IGE90" s="227"/>
      <c r="IGF90" s="227"/>
      <c r="IGG90" s="227"/>
      <c r="IGH90" s="227"/>
      <c r="IGI90" s="227"/>
      <c r="IGJ90" s="227"/>
      <c r="IGK90" s="227"/>
      <c r="IGL90" s="227"/>
      <c r="IGM90" s="227"/>
      <c r="IGN90" s="227"/>
      <c r="IGO90" s="227"/>
      <c r="IGP90" s="227"/>
      <c r="IGQ90" s="227"/>
      <c r="IGR90" s="227"/>
      <c r="IGS90" s="227"/>
      <c r="IGT90" s="227"/>
      <c r="IGU90" s="227"/>
      <c r="IGV90" s="227"/>
      <c r="IGW90" s="227"/>
      <c r="IGX90" s="227"/>
      <c r="IGY90" s="227"/>
      <c r="IGZ90" s="227"/>
      <c r="IHA90" s="227"/>
      <c r="IHB90" s="227"/>
      <c r="IHC90" s="227"/>
      <c r="IHD90" s="227"/>
      <c r="IHE90" s="227"/>
      <c r="IHF90" s="227"/>
      <c r="IHG90" s="227"/>
      <c r="IHH90" s="227"/>
      <c r="IHI90" s="227"/>
      <c r="IHJ90" s="227"/>
      <c r="IHK90" s="227"/>
      <c r="IHL90" s="227"/>
      <c r="IHM90" s="227"/>
      <c r="IHN90" s="227"/>
      <c r="IHO90" s="227"/>
      <c r="IHP90" s="227"/>
      <c r="IHQ90" s="227"/>
      <c r="IHR90" s="227"/>
      <c r="IHS90" s="227"/>
      <c r="IHT90" s="227"/>
      <c r="IHU90" s="227"/>
      <c r="IHV90" s="227"/>
      <c r="IHW90" s="227"/>
      <c r="IHX90" s="227"/>
      <c r="IHY90" s="227"/>
      <c r="IHZ90" s="227"/>
      <c r="IIA90" s="227"/>
      <c r="IIB90" s="227"/>
      <c r="IIC90" s="227"/>
      <c r="IID90" s="227"/>
      <c r="IIE90" s="227"/>
      <c r="IIF90" s="227"/>
      <c r="IIG90" s="227"/>
      <c r="IIH90" s="227"/>
      <c r="III90" s="227"/>
      <c r="IIJ90" s="227"/>
      <c r="IIK90" s="227"/>
      <c r="IIL90" s="227"/>
      <c r="IIM90" s="227"/>
      <c r="IIN90" s="227"/>
      <c r="IIO90" s="227"/>
      <c r="IIP90" s="227"/>
      <c r="IIQ90" s="227"/>
      <c r="IIR90" s="227"/>
      <c r="IIS90" s="227"/>
      <c r="IIT90" s="227"/>
      <c r="IIU90" s="227"/>
      <c r="IIV90" s="227"/>
      <c r="IIW90" s="227"/>
      <c r="IIX90" s="227"/>
      <c r="IIY90" s="227"/>
      <c r="IIZ90" s="227"/>
      <c r="IJA90" s="227"/>
      <c r="IJB90" s="227"/>
      <c r="IJC90" s="227"/>
      <c r="IJD90" s="227"/>
      <c r="IJE90" s="227"/>
      <c r="IJF90" s="227"/>
      <c r="IJG90" s="227"/>
      <c r="IJH90" s="227"/>
      <c r="IJI90" s="227"/>
      <c r="IJJ90" s="227"/>
      <c r="IJK90" s="227"/>
      <c r="IJL90" s="227"/>
      <c r="IJM90" s="227"/>
      <c r="IJN90" s="227"/>
      <c r="IJO90" s="227"/>
      <c r="IJP90" s="227"/>
      <c r="IJQ90" s="227"/>
      <c r="IJR90" s="227"/>
      <c r="IJS90" s="227"/>
      <c r="IJT90" s="227"/>
      <c r="IJU90" s="227"/>
      <c r="IJV90" s="227"/>
      <c r="IJW90" s="227"/>
      <c r="IJX90" s="227"/>
      <c r="IJY90" s="227"/>
      <c r="IJZ90" s="227"/>
      <c r="IKA90" s="227"/>
      <c r="IKB90" s="227"/>
      <c r="IKC90" s="227"/>
      <c r="IKD90" s="227"/>
      <c r="IKE90" s="227"/>
      <c r="IKF90" s="227"/>
      <c r="IKG90" s="227"/>
      <c r="IKH90" s="227"/>
      <c r="IKI90" s="227"/>
      <c r="IKJ90" s="227"/>
      <c r="IKK90" s="227"/>
      <c r="IKL90" s="227"/>
      <c r="IKM90" s="227"/>
      <c r="IKN90" s="227"/>
      <c r="IKO90" s="227"/>
      <c r="IKP90" s="227"/>
      <c r="IKQ90" s="227"/>
      <c r="IKR90" s="227"/>
      <c r="IKS90" s="227"/>
      <c r="IKT90" s="227"/>
      <c r="IKU90" s="227"/>
      <c r="IKV90" s="227"/>
      <c r="IKW90" s="227"/>
      <c r="IKX90" s="227"/>
      <c r="IKY90" s="227"/>
      <c r="IKZ90" s="227"/>
      <c r="ILA90" s="227"/>
      <c r="ILB90" s="227"/>
      <c r="ILC90" s="227"/>
      <c r="ILD90" s="227"/>
      <c r="ILE90" s="227"/>
      <c r="ILF90" s="227"/>
      <c r="ILG90" s="227"/>
      <c r="ILH90" s="227"/>
      <c r="ILI90" s="227"/>
      <c r="ILJ90" s="227"/>
      <c r="ILK90" s="227"/>
      <c r="ILL90" s="227"/>
      <c r="ILM90" s="227"/>
      <c r="ILN90" s="227"/>
      <c r="ILO90" s="227"/>
      <c r="ILP90" s="227"/>
      <c r="ILQ90" s="227"/>
      <c r="ILR90" s="227"/>
      <c r="ILS90" s="227"/>
      <c r="ILT90" s="227"/>
      <c r="ILU90" s="227"/>
      <c r="ILV90" s="227"/>
      <c r="ILW90" s="227"/>
      <c r="ILX90" s="227"/>
      <c r="ILY90" s="227"/>
      <c r="ILZ90" s="227"/>
      <c r="IMA90" s="227"/>
      <c r="IMB90" s="227"/>
      <c r="IMC90" s="227"/>
      <c r="IMD90" s="227"/>
      <c r="IME90" s="227"/>
      <c r="IMF90" s="227"/>
      <c r="IMG90" s="227"/>
      <c r="IMH90" s="227"/>
      <c r="IMI90" s="227"/>
      <c r="IMJ90" s="227"/>
      <c r="IMK90" s="227"/>
      <c r="IML90" s="227"/>
      <c r="IMM90" s="227"/>
      <c r="IMN90" s="227"/>
      <c r="IMO90" s="227"/>
      <c r="IMP90" s="227"/>
      <c r="IMQ90" s="227"/>
      <c r="IMR90" s="227"/>
      <c r="IMS90" s="227"/>
      <c r="IMT90" s="227"/>
      <c r="IMU90" s="227"/>
      <c r="IMV90" s="227"/>
      <c r="IMW90" s="227"/>
      <c r="IMX90" s="227"/>
      <c r="IMY90" s="227"/>
      <c r="IMZ90" s="227"/>
      <c r="INA90" s="227"/>
      <c r="INB90" s="227"/>
      <c r="INC90" s="227"/>
      <c r="IND90" s="227"/>
      <c r="INE90" s="227"/>
      <c r="INF90" s="227"/>
      <c r="ING90" s="227"/>
      <c r="INH90" s="227"/>
      <c r="INI90" s="227"/>
      <c r="INJ90" s="227"/>
      <c r="INK90" s="227"/>
      <c r="INL90" s="227"/>
      <c r="INM90" s="227"/>
      <c r="INN90" s="227"/>
      <c r="INO90" s="227"/>
      <c r="INP90" s="227"/>
      <c r="INQ90" s="227"/>
      <c r="INR90" s="227"/>
      <c r="INS90" s="227"/>
      <c r="INT90" s="227"/>
      <c r="INU90" s="227"/>
      <c r="INV90" s="227"/>
      <c r="INW90" s="227"/>
      <c r="INX90" s="227"/>
      <c r="INY90" s="227"/>
      <c r="INZ90" s="227"/>
      <c r="IOA90" s="227"/>
      <c r="IOB90" s="227"/>
      <c r="IOC90" s="227"/>
      <c r="IOD90" s="227"/>
      <c r="IOE90" s="227"/>
      <c r="IOF90" s="227"/>
      <c r="IOG90" s="227"/>
      <c r="IOH90" s="227"/>
      <c r="IOI90" s="227"/>
      <c r="IOJ90" s="227"/>
      <c r="IOK90" s="227"/>
      <c r="IOL90" s="227"/>
      <c r="IOM90" s="227"/>
      <c r="ION90" s="227"/>
      <c r="IOO90" s="227"/>
      <c r="IOP90" s="227"/>
      <c r="IOQ90" s="227"/>
      <c r="IOR90" s="227"/>
      <c r="IOS90" s="227"/>
      <c r="IOT90" s="227"/>
      <c r="IOU90" s="227"/>
      <c r="IOV90" s="227"/>
      <c r="IOW90" s="227"/>
      <c r="IOX90" s="227"/>
      <c r="IOY90" s="227"/>
      <c r="IOZ90" s="227"/>
      <c r="IPA90" s="227"/>
      <c r="IPB90" s="227"/>
      <c r="IPC90" s="227"/>
      <c r="IPD90" s="227"/>
      <c r="IPE90" s="227"/>
      <c r="IPF90" s="227"/>
      <c r="IPG90" s="227"/>
      <c r="IPH90" s="227"/>
      <c r="IPI90" s="227"/>
      <c r="IPJ90" s="227"/>
      <c r="IPK90" s="227"/>
      <c r="IPL90" s="227"/>
      <c r="IPM90" s="227"/>
      <c r="IPN90" s="227"/>
      <c r="IPO90" s="227"/>
      <c r="IPP90" s="227"/>
      <c r="IPQ90" s="227"/>
      <c r="IPR90" s="227"/>
      <c r="IPS90" s="227"/>
      <c r="IPT90" s="227"/>
      <c r="IPU90" s="227"/>
      <c r="IPV90" s="227"/>
      <c r="IPW90" s="227"/>
      <c r="IPX90" s="227"/>
      <c r="IPY90" s="227"/>
      <c r="IPZ90" s="227"/>
      <c r="IQA90" s="227"/>
      <c r="IQB90" s="227"/>
      <c r="IQC90" s="227"/>
      <c r="IQD90" s="227"/>
      <c r="IQE90" s="227"/>
      <c r="IQF90" s="227"/>
      <c r="IQG90" s="227"/>
      <c r="IQH90" s="227"/>
      <c r="IQI90" s="227"/>
      <c r="IQJ90" s="227"/>
      <c r="IQK90" s="227"/>
      <c r="IQL90" s="227"/>
      <c r="IQM90" s="227"/>
      <c r="IQN90" s="227"/>
      <c r="IQO90" s="227"/>
      <c r="IQP90" s="227"/>
      <c r="IQQ90" s="227"/>
      <c r="IQR90" s="227"/>
      <c r="IQS90" s="227"/>
      <c r="IQT90" s="227"/>
      <c r="IQU90" s="227"/>
      <c r="IQV90" s="227"/>
      <c r="IQW90" s="227"/>
      <c r="IQX90" s="227"/>
      <c r="IQY90" s="227"/>
      <c r="IQZ90" s="227"/>
      <c r="IRA90" s="227"/>
      <c r="IRB90" s="227"/>
      <c r="IRC90" s="227"/>
      <c r="IRD90" s="227"/>
      <c r="IRE90" s="227"/>
      <c r="IRF90" s="227"/>
      <c r="IRG90" s="227"/>
      <c r="IRH90" s="227"/>
      <c r="IRI90" s="227"/>
      <c r="IRJ90" s="227"/>
      <c r="IRK90" s="227"/>
      <c r="IRL90" s="227"/>
      <c r="IRM90" s="227"/>
      <c r="IRN90" s="227"/>
      <c r="IRO90" s="227"/>
      <c r="IRP90" s="227"/>
      <c r="IRQ90" s="227"/>
      <c r="IRR90" s="227"/>
      <c r="IRS90" s="227"/>
      <c r="IRT90" s="227"/>
      <c r="IRU90" s="227"/>
      <c r="IRV90" s="227"/>
      <c r="IRW90" s="227"/>
      <c r="IRX90" s="227"/>
      <c r="IRY90" s="227"/>
      <c r="IRZ90" s="227"/>
      <c r="ISA90" s="227"/>
      <c r="ISB90" s="227"/>
      <c r="ISC90" s="227"/>
      <c r="ISD90" s="227"/>
      <c r="ISE90" s="227"/>
      <c r="ISF90" s="227"/>
      <c r="ISG90" s="227"/>
      <c r="ISH90" s="227"/>
      <c r="ISI90" s="227"/>
      <c r="ISJ90" s="227"/>
      <c r="ISK90" s="227"/>
      <c r="ISL90" s="227"/>
      <c r="ISM90" s="227"/>
      <c r="ISN90" s="227"/>
      <c r="ISO90" s="227"/>
      <c r="ISP90" s="227"/>
      <c r="ISQ90" s="227"/>
      <c r="ISR90" s="227"/>
      <c r="ISS90" s="227"/>
      <c r="IST90" s="227"/>
      <c r="ISU90" s="227"/>
      <c r="ISV90" s="227"/>
      <c r="ISW90" s="227"/>
      <c r="ISX90" s="227"/>
      <c r="ISY90" s="227"/>
      <c r="ISZ90" s="227"/>
      <c r="ITA90" s="227"/>
      <c r="ITB90" s="227"/>
      <c r="ITC90" s="227"/>
      <c r="ITD90" s="227"/>
      <c r="ITE90" s="227"/>
      <c r="ITF90" s="227"/>
      <c r="ITG90" s="227"/>
      <c r="ITH90" s="227"/>
      <c r="ITI90" s="227"/>
      <c r="ITJ90" s="227"/>
      <c r="ITK90" s="227"/>
      <c r="ITL90" s="227"/>
      <c r="ITM90" s="227"/>
      <c r="ITN90" s="227"/>
      <c r="ITO90" s="227"/>
      <c r="ITP90" s="227"/>
      <c r="ITQ90" s="227"/>
      <c r="ITR90" s="227"/>
      <c r="ITS90" s="227"/>
      <c r="ITT90" s="227"/>
      <c r="ITU90" s="227"/>
      <c r="ITV90" s="227"/>
      <c r="ITW90" s="227"/>
      <c r="ITX90" s="227"/>
      <c r="ITY90" s="227"/>
      <c r="ITZ90" s="227"/>
      <c r="IUA90" s="227"/>
      <c r="IUB90" s="227"/>
      <c r="IUC90" s="227"/>
      <c r="IUD90" s="227"/>
      <c r="IUE90" s="227"/>
      <c r="IUF90" s="227"/>
      <c r="IUG90" s="227"/>
      <c r="IUH90" s="227"/>
      <c r="IUI90" s="227"/>
      <c r="IUJ90" s="227"/>
      <c r="IUK90" s="227"/>
      <c r="IUL90" s="227"/>
      <c r="IUM90" s="227"/>
      <c r="IUN90" s="227"/>
      <c r="IUO90" s="227"/>
      <c r="IUP90" s="227"/>
      <c r="IUQ90" s="227"/>
      <c r="IUR90" s="227"/>
      <c r="IUS90" s="227"/>
      <c r="IUT90" s="227"/>
      <c r="IUU90" s="227"/>
      <c r="IUV90" s="227"/>
      <c r="IUW90" s="227"/>
      <c r="IUX90" s="227"/>
      <c r="IUY90" s="227"/>
      <c r="IUZ90" s="227"/>
      <c r="IVA90" s="227"/>
      <c r="IVB90" s="227"/>
      <c r="IVC90" s="227"/>
      <c r="IVD90" s="227"/>
      <c r="IVE90" s="227"/>
      <c r="IVF90" s="227"/>
      <c r="IVG90" s="227"/>
      <c r="IVH90" s="227"/>
      <c r="IVI90" s="227"/>
      <c r="IVJ90" s="227"/>
      <c r="IVK90" s="227"/>
      <c r="IVL90" s="227"/>
      <c r="IVM90" s="227"/>
      <c r="IVN90" s="227"/>
      <c r="IVO90" s="227"/>
      <c r="IVP90" s="227"/>
      <c r="IVQ90" s="227"/>
      <c r="IVR90" s="227"/>
      <c r="IVS90" s="227"/>
      <c r="IVT90" s="227"/>
      <c r="IVU90" s="227"/>
      <c r="IVV90" s="227"/>
      <c r="IVW90" s="227"/>
      <c r="IVX90" s="227"/>
      <c r="IVY90" s="227"/>
      <c r="IVZ90" s="227"/>
      <c r="IWA90" s="227"/>
      <c r="IWB90" s="227"/>
      <c r="IWC90" s="227"/>
      <c r="IWD90" s="227"/>
      <c r="IWE90" s="227"/>
      <c r="IWF90" s="227"/>
      <c r="IWG90" s="227"/>
      <c r="IWH90" s="227"/>
      <c r="IWI90" s="227"/>
      <c r="IWJ90" s="227"/>
      <c r="IWK90" s="227"/>
      <c r="IWL90" s="227"/>
      <c r="IWM90" s="227"/>
      <c r="IWN90" s="227"/>
      <c r="IWO90" s="227"/>
      <c r="IWP90" s="227"/>
      <c r="IWQ90" s="227"/>
      <c r="IWR90" s="227"/>
      <c r="IWS90" s="227"/>
      <c r="IWT90" s="227"/>
      <c r="IWU90" s="227"/>
      <c r="IWV90" s="227"/>
      <c r="IWW90" s="227"/>
      <c r="IWX90" s="227"/>
      <c r="IWY90" s="227"/>
      <c r="IWZ90" s="227"/>
      <c r="IXA90" s="227"/>
      <c r="IXB90" s="227"/>
      <c r="IXC90" s="227"/>
      <c r="IXD90" s="227"/>
      <c r="IXE90" s="227"/>
      <c r="IXF90" s="227"/>
      <c r="IXG90" s="227"/>
      <c r="IXH90" s="227"/>
      <c r="IXI90" s="227"/>
      <c r="IXJ90" s="227"/>
      <c r="IXK90" s="227"/>
      <c r="IXL90" s="227"/>
      <c r="IXM90" s="227"/>
      <c r="IXN90" s="227"/>
      <c r="IXO90" s="227"/>
      <c r="IXP90" s="227"/>
      <c r="IXQ90" s="227"/>
      <c r="IXR90" s="227"/>
      <c r="IXS90" s="227"/>
      <c r="IXT90" s="227"/>
      <c r="IXU90" s="227"/>
      <c r="IXV90" s="227"/>
      <c r="IXW90" s="227"/>
      <c r="IXX90" s="227"/>
      <c r="IXY90" s="227"/>
      <c r="IXZ90" s="227"/>
      <c r="IYA90" s="227"/>
      <c r="IYB90" s="227"/>
      <c r="IYC90" s="227"/>
      <c r="IYD90" s="227"/>
      <c r="IYE90" s="227"/>
      <c r="IYF90" s="227"/>
      <c r="IYG90" s="227"/>
      <c r="IYH90" s="227"/>
      <c r="IYI90" s="227"/>
      <c r="IYJ90" s="227"/>
      <c r="IYK90" s="227"/>
      <c r="IYL90" s="227"/>
      <c r="IYM90" s="227"/>
      <c r="IYN90" s="227"/>
      <c r="IYO90" s="227"/>
      <c r="IYP90" s="227"/>
      <c r="IYQ90" s="227"/>
      <c r="IYR90" s="227"/>
      <c r="IYS90" s="227"/>
      <c r="IYT90" s="227"/>
      <c r="IYU90" s="227"/>
      <c r="IYV90" s="227"/>
      <c r="IYW90" s="227"/>
      <c r="IYX90" s="227"/>
      <c r="IYY90" s="227"/>
      <c r="IYZ90" s="227"/>
      <c r="IZA90" s="227"/>
      <c r="IZB90" s="227"/>
      <c r="IZC90" s="227"/>
      <c r="IZD90" s="227"/>
      <c r="IZE90" s="227"/>
      <c r="IZF90" s="227"/>
      <c r="IZG90" s="227"/>
      <c r="IZH90" s="227"/>
      <c r="IZI90" s="227"/>
      <c r="IZJ90" s="227"/>
      <c r="IZK90" s="227"/>
      <c r="IZL90" s="227"/>
      <c r="IZM90" s="227"/>
      <c r="IZN90" s="227"/>
      <c r="IZO90" s="227"/>
      <c r="IZP90" s="227"/>
      <c r="IZQ90" s="227"/>
      <c r="IZR90" s="227"/>
      <c r="IZS90" s="227"/>
      <c r="IZT90" s="227"/>
      <c r="IZU90" s="227"/>
      <c r="IZV90" s="227"/>
      <c r="IZW90" s="227"/>
      <c r="IZX90" s="227"/>
      <c r="IZY90" s="227"/>
      <c r="IZZ90" s="227"/>
      <c r="JAA90" s="227"/>
      <c r="JAB90" s="227"/>
      <c r="JAC90" s="227"/>
      <c r="JAD90" s="227"/>
      <c r="JAE90" s="227"/>
      <c r="JAF90" s="227"/>
      <c r="JAG90" s="227"/>
      <c r="JAH90" s="227"/>
      <c r="JAI90" s="227"/>
      <c r="JAJ90" s="227"/>
      <c r="JAK90" s="227"/>
      <c r="JAL90" s="227"/>
      <c r="JAM90" s="227"/>
      <c r="JAN90" s="227"/>
      <c r="JAO90" s="227"/>
      <c r="JAP90" s="227"/>
      <c r="JAQ90" s="227"/>
      <c r="JAR90" s="227"/>
      <c r="JAS90" s="227"/>
      <c r="JAT90" s="227"/>
      <c r="JAU90" s="227"/>
      <c r="JAV90" s="227"/>
      <c r="JAW90" s="227"/>
      <c r="JAX90" s="227"/>
      <c r="JAY90" s="227"/>
      <c r="JAZ90" s="227"/>
      <c r="JBA90" s="227"/>
      <c r="JBB90" s="227"/>
      <c r="JBC90" s="227"/>
      <c r="JBD90" s="227"/>
      <c r="JBE90" s="227"/>
      <c r="JBF90" s="227"/>
      <c r="JBG90" s="227"/>
      <c r="JBH90" s="227"/>
      <c r="JBI90" s="227"/>
      <c r="JBJ90" s="227"/>
      <c r="JBK90" s="227"/>
      <c r="JBL90" s="227"/>
      <c r="JBM90" s="227"/>
      <c r="JBN90" s="227"/>
      <c r="JBO90" s="227"/>
      <c r="JBP90" s="227"/>
      <c r="JBQ90" s="227"/>
      <c r="JBR90" s="227"/>
      <c r="JBS90" s="227"/>
      <c r="JBT90" s="227"/>
      <c r="JBU90" s="227"/>
      <c r="JBV90" s="227"/>
      <c r="JBW90" s="227"/>
      <c r="JBX90" s="227"/>
      <c r="JBY90" s="227"/>
      <c r="JBZ90" s="227"/>
      <c r="JCA90" s="227"/>
      <c r="JCB90" s="227"/>
      <c r="JCC90" s="227"/>
      <c r="JCD90" s="227"/>
      <c r="JCE90" s="227"/>
      <c r="JCF90" s="227"/>
      <c r="JCG90" s="227"/>
      <c r="JCH90" s="227"/>
      <c r="JCI90" s="227"/>
      <c r="JCJ90" s="227"/>
      <c r="JCK90" s="227"/>
      <c r="JCL90" s="227"/>
      <c r="JCM90" s="227"/>
      <c r="JCN90" s="227"/>
      <c r="JCO90" s="227"/>
      <c r="JCP90" s="227"/>
      <c r="JCQ90" s="227"/>
      <c r="JCR90" s="227"/>
      <c r="JCS90" s="227"/>
      <c r="JCT90" s="227"/>
      <c r="JCU90" s="227"/>
      <c r="JCV90" s="227"/>
      <c r="JCW90" s="227"/>
      <c r="JCX90" s="227"/>
      <c r="JCY90" s="227"/>
      <c r="JCZ90" s="227"/>
      <c r="JDA90" s="227"/>
      <c r="JDB90" s="227"/>
      <c r="JDC90" s="227"/>
      <c r="JDD90" s="227"/>
      <c r="JDE90" s="227"/>
      <c r="JDF90" s="227"/>
      <c r="JDG90" s="227"/>
      <c r="JDH90" s="227"/>
      <c r="JDI90" s="227"/>
      <c r="JDJ90" s="227"/>
      <c r="JDK90" s="227"/>
      <c r="JDL90" s="227"/>
      <c r="JDM90" s="227"/>
      <c r="JDN90" s="227"/>
      <c r="JDO90" s="227"/>
      <c r="JDP90" s="227"/>
      <c r="JDQ90" s="227"/>
      <c r="JDR90" s="227"/>
      <c r="JDS90" s="227"/>
      <c r="JDT90" s="227"/>
      <c r="JDU90" s="227"/>
      <c r="JDV90" s="227"/>
      <c r="JDW90" s="227"/>
      <c r="JDX90" s="227"/>
      <c r="JDY90" s="227"/>
      <c r="JDZ90" s="227"/>
      <c r="JEA90" s="227"/>
      <c r="JEB90" s="227"/>
      <c r="JEC90" s="227"/>
      <c r="JED90" s="227"/>
      <c r="JEE90" s="227"/>
      <c r="JEF90" s="227"/>
      <c r="JEG90" s="227"/>
      <c r="JEH90" s="227"/>
      <c r="JEI90" s="227"/>
      <c r="JEJ90" s="227"/>
      <c r="JEK90" s="227"/>
      <c r="JEL90" s="227"/>
      <c r="JEM90" s="227"/>
      <c r="JEN90" s="227"/>
      <c r="JEO90" s="227"/>
      <c r="JEP90" s="227"/>
      <c r="JEQ90" s="227"/>
      <c r="JER90" s="227"/>
      <c r="JES90" s="227"/>
      <c r="JET90" s="227"/>
      <c r="JEU90" s="227"/>
      <c r="JEV90" s="227"/>
      <c r="JEW90" s="227"/>
      <c r="JEX90" s="227"/>
      <c r="JEY90" s="227"/>
      <c r="JEZ90" s="227"/>
      <c r="JFA90" s="227"/>
      <c r="JFB90" s="227"/>
      <c r="JFC90" s="227"/>
      <c r="JFD90" s="227"/>
      <c r="JFE90" s="227"/>
      <c r="JFF90" s="227"/>
      <c r="JFG90" s="227"/>
      <c r="JFH90" s="227"/>
      <c r="JFI90" s="227"/>
      <c r="JFJ90" s="227"/>
      <c r="JFK90" s="227"/>
      <c r="JFL90" s="227"/>
      <c r="JFM90" s="227"/>
      <c r="JFN90" s="227"/>
      <c r="JFO90" s="227"/>
      <c r="JFP90" s="227"/>
      <c r="JFQ90" s="227"/>
      <c r="JFR90" s="227"/>
      <c r="JFS90" s="227"/>
      <c r="JFT90" s="227"/>
      <c r="JFU90" s="227"/>
      <c r="JFV90" s="227"/>
      <c r="JFW90" s="227"/>
      <c r="JFX90" s="227"/>
      <c r="JFY90" s="227"/>
      <c r="JFZ90" s="227"/>
      <c r="JGA90" s="227"/>
      <c r="JGB90" s="227"/>
      <c r="JGC90" s="227"/>
      <c r="JGD90" s="227"/>
      <c r="JGE90" s="227"/>
      <c r="JGF90" s="227"/>
      <c r="JGG90" s="227"/>
      <c r="JGH90" s="227"/>
      <c r="JGI90" s="227"/>
      <c r="JGJ90" s="227"/>
      <c r="JGK90" s="227"/>
      <c r="JGL90" s="227"/>
      <c r="JGM90" s="227"/>
      <c r="JGN90" s="227"/>
      <c r="JGO90" s="227"/>
      <c r="JGP90" s="227"/>
      <c r="JGQ90" s="227"/>
      <c r="JGR90" s="227"/>
      <c r="JGS90" s="227"/>
      <c r="JGT90" s="227"/>
      <c r="JGU90" s="227"/>
      <c r="JGV90" s="227"/>
      <c r="JGW90" s="227"/>
      <c r="JGX90" s="227"/>
      <c r="JGY90" s="227"/>
      <c r="JGZ90" s="227"/>
      <c r="JHA90" s="227"/>
      <c r="JHB90" s="227"/>
      <c r="JHC90" s="227"/>
      <c r="JHD90" s="227"/>
      <c r="JHE90" s="227"/>
      <c r="JHF90" s="227"/>
      <c r="JHG90" s="227"/>
      <c r="JHH90" s="227"/>
      <c r="JHI90" s="227"/>
      <c r="JHJ90" s="227"/>
      <c r="JHK90" s="227"/>
      <c r="JHL90" s="227"/>
      <c r="JHM90" s="227"/>
      <c r="JHN90" s="227"/>
      <c r="JHO90" s="227"/>
      <c r="JHP90" s="227"/>
      <c r="JHQ90" s="227"/>
      <c r="JHR90" s="227"/>
      <c r="JHS90" s="227"/>
      <c r="JHT90" s="227"/>
      <c r="JHU90" s="227"/>
      <c r="JHV90" s="227"/>
      <c r="JHW90" s="227"/>
      <c r="JHX90" s="227"/>
      <c r="JHY90" s="227"/>
      <c r="JHZ90" s="227"/>
      <c r="JIA90" s="227"/>
      <c r="JIB90" s="227"/>
      <c r="JIC90" s="227"/>
      <c r="JID90" s="227"/>
      <c r="JIE90" s="227"/>
      <c r="JIF90" s="227"/>
      <c r="JIG90" s="227"/>
      <c r="JIH90" s="227"/>
      <c r="JII90" s="227"/>
      <c r="JIJ90" s="227"/>
      <c r="JIK90" s="227"/>
      <c r="JIL90" s="227"/>
      <c r="JIM90" s="227"/>
      <c r="JIN90" s="227"/>
      <c r="JIO90" s="227"/>
      <c r="JIP90" s="227"/>
      <c r="JIQ90" s="227"/>
      <c r="JIR90" s="227"/>
      <c r="JIS90" s="227"/>
      <c r="JIT90" s="227"/>
      <c r="JIU90" s="227"/>
      <c r="JIV90" s="227"/>
      <c r="JIW90" s="227"/>
      <c r="JIX90" s="227"/>
      <c r="JIY90" s="227"/>
      <c r="JIZ90" s="227"/>
      <c r="JJA90" s="227"/>
      <c r="JJB90" s="227"/>
      <c r="JJC90" s="227"/>
      <c r="JJD90" s="227"/>
      <c r="JJE90" s="227"/>
      <c r="JJF90" s="227"/>
      <c r="JJG90" s="227"/>
      <c r="JJH90" s="227"/>
      <c r="JJI90" s="227"/>
      <c r="JJJ90" s="227"/>
      <c r="JJK90" s="227"/>
      <c r="JJL90" s="227"/>
      <c r="JJM90" s="227"/>
      <c r="JJN90" s="227"/>
      <c r="JJO90" s="227"/>
      <c r="JJP90" s="227"/>
      <c r="JJQ90" s="227"/>
      <c r="JJR90" s="227"/>
      <c r="JJS90" s="227"/>
      <c r="JJT90" s="227"/>
      <c r="JJU90" s="227"/>
      <c r="JJV90" s="227"/>
      <c r="JJW90" s="227"/>
      <c r="JJX90" s="227"/>
      <c r="JJY90" s="227"/>
      <c r="JJZ90" s="227"/>
      <c r="JKA90" s="227"/>
      <c r="JKB90" s="227"/>
      <c r="JKC90" s="227"/>
      <c r="JKD90" s="227"/>
      <c r="JKE90" s="227"/>
      <c r="JKF90" s="227"/>
      <c r="JKG90" s="227"/>
      <c r="JKH90" s="227"/>
      <c r="JKI90" s="227"/>
      <c r="JKJ90" s="227"/>
      <c r="JKK90" s="227"/>
      <c r="JKL90" s="227"/>
      <c r="JKM90" s="227"/>
      <c r="JKN90" s="227"/>
      <c r="JKO90" s="227"/>
      <c r="JKP90" s="227"/>
      <c r="JKQ90" s="227"/>
      <c r="JKR90" s="227"/>
      <c r="JKS90" s="227"/>
      <c r="JKT90" s="227"/>
      <c r="JKU90" s="227"/>
      <c r="JKV90" s="227"/>
      <c r="JKW90" s="227"/>
      <c r="JKX90" s="227"/>
      <c r="JKY90" s="227"/>
      <c r="JKZ90" s="227"/>
      <c r="JLA90" s="227"/>
      <c r="JLB90" s="227"/>
      <c r="JLC90" s="227"/>
      <c r="JLD90" s="227"/>
      <c r="JLE90" s="227"/>
      <c r="JLF90" s="227"/>
      <c r="JLG90" s="227"/>
      <c r="JLH90" s="227"/>
      <c r="JLI90" s="227"/>
      <c r="JLJ90" s="227"/>
      <c r="JLK90" s="227"/>
      <c r="JLL90" s="227"/>
      <c r="JLM90" s="227"/>
      <c r="JLN90" s="227"/>
      <c r="JLO90" s="227"/>
      <c r="JLP90" s="227"/>
      <c r="JLQ90" s="227"/>
      <c r="JLR90" s="227"/>
      <c r="JLS90" s="227"/>
      <c r="JLT90" s="227"/>
      <c r="JLU90" s="227"/>
      <c r="JLV90" s="227"/>
      <c r="JLW90" s="227"/>
      <c r="JLX90" s="227"/>
      <c r="JLY90" s="227"/>
      <c r="JLZ90" s="227"/>
      <c r="JMA90" s="227"/>
      <c r="JMB90" s="227"/>
      <c r="JMC90" s="227"/>
      <c r="JMD90" s="227"/>
      <c r="JME90" s="227"/>
      <c r="JMF90" s="227"/>
      <c r="JMG90" s="227"/>
      <c r="JMH90" s="227"/>
      <c r="JMI90" s="227"/>
      <c r="JMJ90" s="227"/>
      <c r="JMK90" s="227"/>
      <c r="JML90" s="227"/>
      <c r="JMM90" s="227"/>
      <c r="JMN90" s="227"/>
      <c r="JMO90" s="227"/>
      <c r="JMP90" s="227"/>
      <c r="JMQ90" s="227"/>
      <c r="JMR90" s="227"/>
      <c r="JMS90" s="227"/>
      <c r="JMT90" s="227"/>
      <c r="JMU90" s="227"/>
      <c r="JMV90" s="227"/>
      <c r="JMW90" s="227"/>
      <c r="JMX90" s="227"/>
      <c r="JMY90" s="227"/>
      <c r="JMZ90" s="227"/>
      <c r="JNA90" s="227"/>
      <c r="JNB90" s="227"/>
      <c r="JNC90" s="227"/>
      <c r="JND90" s="227"/>
      <c r="JNE90" s="227"/>
      <c r="JNF90" s="227"/>
      <c r="JNG90" s="227"/>
      <c r="JNH90" s="227"/>
      <c r="JNI90" s="227"/>
      <c r="JNJ90" s="227"/>
      <c r="JNK90" s="227"/>
      <c r="JNL90" s="227"/>
      <c r="JNM90" s="227"/>
      <c r="JNN90" s="227"/>
      <c r="JNO90" s="227"/>
      <c r="JNP90" s="227"/>
      <c r="JNQ90" s="227"/>
      <c r="JNR90" s="227"/>
      <c r="JNS90" s="227"/>
      <c r="JNT90" s="227"/>
      <c r="JNU90" s="227"/>
      <c r="JNV90" s="227"/>
      <c r="JNW90" s="227"/>
      <c r="JNX90" s="227"/>
      <c r="JNY90" s="227"/>
      <c r="JNZ90" s="227"/>
      <c r="JOA90" s="227"/>
      <c r="JOB90" s="227"/>
      <c r="JOC90" s="227"/>
      <c r="JOD90" s="227"/>
      <c r="JOE90" s="227"/>
      <c r="JOF90" s="227"/>
      <c r="JOG90" s="227"/>
      <c r="JOH90" s="227"/>
      <c r="JOI90" s="227"/>
      <c r="JOJ90" s="227"/>
      <c r="JOK90" s="227"/>
      <c r="JOL90" s="227"/>
      <c r="JOM90" s="227"/>
      <c r="JON90" s="227"/>
      <c r="JOO90" s="227"/>
      <c r="JOP90" s="227"/>
      <c r="JOQ90" s="227"/>
      <c r="JOR90" s="227"/>
      <c r="JOS90" s="227"/>
      <c r="JOT90" s="227"/>
      <c r="JOU90" s="227"/>
      <c r="JOV90" s="227"/>
      <c r="JOW90" s="227"/>
      <c r="JOX90" s="227"/>
      <c r="JOY90" s="227"/>
      <c r="JOZ90" s="227"/>
      <c r="JPA90" s="227"/>
      <c r="JPB90" s="227"/>
      <c r="JPC90" s="227"/>
      <c r="JPD90" s="227"/>
      <c r="JPE90" s="227"/>
      <c r="JPF90" s="227"/>
      <c r="JPG90" s="227"/>
      <c r="JPH90" s="227"/>
      <c r="JPI90" s="227"/>
      <c r="JPJ90" s="227"/>
      <c r="JPK90" s="227"/>
      <c r="JPL90" s="227"/>
      <c r="JPM90" s="227"/>
      <c r="JPN90" s="227"/>
      <c r="JPO90" s="227"/>
      <c r="JPP90" s="227"/>
      <c r="JPQ90" s="227"/>
      <c r="JPR90" s="227"/>
      <c r="JPS90" s="227"/>
      <c r="JPT90" s="227"/>
      <c r="JPU90" s="227"/>
      <c r="JPV90" s="227"/>
      <c r="JPW90" s="227"/>
      <c r="JPX90" s="227"/>
      <c r="JPY90" s="227"/>
      <c r="JPZ90" s="227"/>
      <c r="JQA90" s="227"/>
      <c r="JQB90" s="227"/>
      <c r="JQC90" s="227"/>
      <c r="JQD90" s="227"/>
      <c r="JQE90" s="227"/>
      <c r="JQF90" s="227"/>
      <c r="JQG90" s="227"/>
      <c r="JQH90" s="227"/>
      <c r="JQI90" s="227"/>
      <c r="JQJ90" s="227"/>
      <c r="JQK90" s="227"/>
      <c r="JQL90" s="227"/>
      <c r="JQM90" s="227"/>
      <c r="JQN90" s="227"/>
      <c r="JQO90" s="227"/>
      <c r="JQP90" s="227"/>
      <c r="JQQ90" s="227"/>
      <c r="JQR90" s="227"/>
      <c r="JQS90" s="227"/>
      <c r="JQT90" s="227"/>
      <c r="JQU90" s="227"/>
      <c r="JQV90" s="227"/>
      <c r="JQW90" s="227"/>
      <c r="JQX90" s="227"/>
      <c r="JQY90" s="227"/>
      <c r="JQZ90" s="227"/>
      <c r="JRA90" s="227"/>
      <c r="JRB90" s="227"/>
      <c r="JRC90" s="227"/>
      <c r="JRD90" s="227"/>
      <c r="JRE90" s="227"/>
      <c r="JRF90" s="227"/>
      <c r="JRG90" s="227"/>
      <c r="JRH90" s="227"/>
      <c r="JRI90" s="227"/>
      <c r="JRJ90" s="227"/>
      <c r="JRK90" s="227"/>
      <c r="JRL90" s="227"/>
      <c r="JRM90" s="227"/>
      <c r="JRN90" s="227"/>
      <c r="JRO90" s="227"/>
      <c r="JRP90" s="227"/>
      <c r="JRQ90" s="227"/>
      <c r="JRR90" s="227"/>
      <c r="JRS90" s="227"/>
      <c r="JRT90" s="227"/>
      <c r="JRU90" s="227"/>
      <c r="JRV90" s="227"/>
      <c r="JRW90" s="227"/>
      <c r="JRX90" s="227"/>
      <c r="JRY90" s="227"/>
      <c r="JRZ90" s="227"/>
      <c r="JSA90" s="227"/>
      <c r="JSB90" s="227"/>
      <c r="JSC90" s="227"/>
      <c r="JSD90" s="227"/>
      <c r="JSE90" s="227"/>
      <c r="JSF90" s="227"/>
      <c r="JSG90" s="227"/>
      <c r="JSH90" s="227"/>
      <c r="JSI90" s="227"/>
      <c r="JSJ90" s="227"/>
      <c r="JSK90" s="227"/>
      <c r="JSL90" s="227"/>
      <c r="JSM90" s="227"/>
      <c r="JSN90" s="227"/>
      <c r="JSO90" s="227"/>
      <c r="JSP90" s="227"/>
      <c r="JSQ90" s="227"/>
      <c r="JSR90" s="227"/>
      <c r="JSS90" s="227"/>
      <c r="JST90" s="227"/>
      <c r="JSU90" s="227"/>
      <c r="JSV90" s="227"/>
      <c r="JSW90" s="227"/>
      <c r="JSX90" s="227"/>
      <c r="JSY90" s="227"/>
      <c r="JSZ90" s="227"/>
      <c r="JTA90" s="227"/>
      <c r="JTB90" s="227"/>
      <c r="JTC90" s="227"/>
      <c r="JTD90" s="227"/>
      <c r="JTE90" s="227"/>
      <c r="JTF90" s="227"/>
      <c r="JTG90" s="227"/>
      <c r="JTH90" s="227"/>
      <c r="JTI90" s="227"/>
      <c r="JTJ90" s="227"/>
      <c r="JTK90" s="227"/>
      <c r="JTL90" s="227"/>
      <c r="JTM90" s="227"/>
      <c r="JTN90" s="227"/>
      <c r="JTO90" s="227"/>
      <c r="JTP90" s="227"/>
      <c r="JTQ90" s="227"/>
      <c r="JTR90" s="227"/>
      <c r="JTS90" s="227"/>
      <c r="JTT90" s="227"/>
      <c r="JTU90" s="227"/>
      <c r="JTV90" s="227"/>
      <c r="JTW90" s="227"/>
      <c r="JTX90" s="227"/>
      <c r="JTY90" s="227"/>
      <c r="JTZ90" s="227"/>
      <c r="JUA90" s="227"/>
      <c r="JUB90" s="227"/>
      <c r="JUC90" s="227"/>
      <c r="JUD90" s="227"/>
      <c r="JUE90" s="227"/>
      <c r="JUF90" s="227"/>
      <c r="JUG90" s="227"/>
      <c r="JUH90" s="227"/>
      <c r="JUI90" s="227"/>
      <c r="JUJ90" s="227"/>
      <c r="JUK90" s="227"/>
      <c r="JUL90" s="227"/>
      <c r="JUM90" s="227"/>
      <c r="JUN90" s="227"/>
      <c r="JUO90" s="227"/>
      <c r="JUP90" s="227"/>
      <c r="JUQ90" s="227"/>
      <c r="JUR90" s="227"/>
      <c r="JUS90" s="227"/>
      <c r="JUT90" s="227"/>
      <c r="JUU90" s="227"/>
      <c r="JUV90" s="227"/>
      <c r="JUW90" s="227"/>
      <c r="JUX90" s="227"/>
      <c r="JUY90" s="227"/>
      <c r="JUZ90" s="227"/>
      <c r="JVA90" s="227"/>
      <c r="JVB90" s="227"/>
      <c r="JVC90" s="227"/>
      <c r="JVD90" s="227"/>
      <c r="JVE90" s="227"/>
      <c r="JVF90" s="227"/>
      <c r="JVG90" s="227"/>
      <c r="JVH90" s="227"/>
      <c r="JVI90" s="227"/>
      <c r="JVJ90" s="227"/>
      <c r="JVK90" s="227"/>
      <c r="JVL90" s="227"/>
      <c r="JVM90" s="227"/>
      <c r="JVN90" s="227"/>
      <c r="JVO90" s="227"/>
      <c r="JVP90" s="227"/>
      <c r="JVQ90" s="227"/>
      <c r="JVR90" s="227"/>
      <c r="JVS90" s="227"/>
      <c r="JVT90" s="227"/>
      <c r="JVU90" s="227"/>
      <c r="JVV90" s="227"/>
      <c r="JVW90" s="227"/>
      <c r="JVX90" s="227"/>
      <c r="JVY90" s="227"/>
      <c r="JVZ90" s="227"/>
      <c r="JWA90" s="227"/>
      <c r="JWB90" s="227"/>
      <c r="JWC90" s="227"/>
      <c r="JWD90" s="227"/>
      <c r="JWE90" s="227"/>
      <c r="JWF90" s="227"/>
      <c r="JWG90" s="227"/>
      <c r="JWH90" s="227"/>
      <c r="JWI90" s="227"/>
      <c r="JWJ90" s="227"/>
      <c r="JWK90" s="227"/>
      <c r="JWL90" s="227"/>
      <c r="JWM90" s="227"/>
      <c r="JWN90" s="227"/>
      <c r="JWO90" s="227"/>
      <c r="JWP90" s="227"/>
      <c r="JWQ90" s="227"/>
      <c r="JWR90" s="227"/>
      <c r="JWS90" s="227"/>
      <c r="JWT90" s="227"/>
      <c r="JWU90" s="227"/>
      <c r="JWV90" s="227"/>
      <c r="JWW90" s="227"/>
      <c r="JWX90" s="227"/>
      <c r="JWY90" s="227"/>
      <c r="JWZ90" s="227"/>
      <c r="JXA90" s="227"/>
      <c r="JXB90" s="227"/>
      <c r="JXC90" s="227"/>
      <c r="JXD90" s="227"/>
      <c r="JXE90" s="227"/>
      <c r="JXF90" s="227"/>
      <c r="JXG90" s="227"/>
      <c r="JXH90" s="227"/>
      <c r="JXI90" s="227"/>
      <c r="JXJ90" s="227"/>
      <c r="JXK90" s="227"/>
      <c r="JXL90" s="227"/>
      <c r="JXM90" s="227"/>
      <c r="JXN90" s="227"/>
      <c r="JXO90" s="227"/>
      <c r="JXP90" s="227"/>
      <c r="JXQ90" s="227"/>
      <c r="JXR90" s="227"/>
      <c r="JXS90" s="227"/>
      <c r="JXT90" s="227"/>
      <c r="JXU90" s="227"/>
      <c r="JXV90" s="227"/>
      <c r="JXW90" s="227"/>
      <c r="JXX90" s="227"/>
      <c r="JXY90" s="227"/>
      <c r="JXZ90" s="227"/>
      <c r="JYA90" s="227"/>
      <c r="JYB90" s="227"/>
      <c r="JYC90" s="227"/>
      <c r="JYD90" s="227"/>
      <c r="JYE90" s="227"/>
      <c r="JYF90" s="227"/>
      <c r="JYG90" s="227"/>
      <c r="JYH90" s="227"/>
      <c r="JYI90" s="227"/>
      <c r="JYJ90" s="227"/>
      <c r="JYK90" s="227"/>
      <c r="JYL90" s="227"/>
      <c r="JYM90" s="227"/>
      <c r="JYN90" s="227"/>
      <c r="JYO90" s="227"/>
      <c r="JYP90" s="227"/>
      <c r="JYQ90" s="227"/>
      <c r="JYR90" s="227"/>
      <c r="JYS90" s="227"/>
      <c r="JYT90" s="227"/>
      <c r="JYU90" s="227"/>
      <c r="JYV90" s="227"/>
      <c r="JYW90" s="227"/>
      <c r="JYX90" s="227"/>
      <c r="JYY90" s="227"/>
      <c r="JYZ90" s="227"/>
      <c r="JZA90" s="227"/>
      <c r="JZB90" s="227"/>
      <c r="JZC90" s="227"/>
      <c r="JZD90" s="227"/>
      <c r="JZE90" s="227"/>
      <c r="JZF90" s="227"/>
      <c r="JZG90" s="227"/>
      <c r="JZH90" s="227"/>
      <c r="JZI90" s="227"/>
      <c r="JZJ90" s="227"/>
      <c r="JZK90" s="227"/>
      <c r="JZL90" s="227"/>
      <c r="JZM90" s="227"/>
      <c r="JZN90" s="227"/>
      <c r="JZO90" s="227"/>
      <c r="JZP90" s="227"/>
      <c r="JZQ90" s="227"/>
      <c r="JZR90" s="227"/>
      <c r="JZS90" s="227"/>
      <c r="JZT90" s="227"/>
      <c r="JZU90" s="227"/>
      <c r="JZV90" s="227"/>
      <c r="JZW90" s="227"/>
      <c r="JZX90" s="227"/>
      <c r="JZY90" s="227"/>
      <c r="JZZ90" s="227"/>
      <c r="KAA90" s="227"/>
      <c r="KAB90" s="227"/>
      <c r="KAC90" s="227"/>
      <c r="KAD90" s="227"/>
      <c r="KAE90" s="227"/>
      <c r="KAF90" s="227"/>
      <c r="KAG90" s="227"/>
      <c r="KAH90" s="227"/>
      <c r="KAI90" s="227"/>
      <c r="KAJ90" s="227"/>
      <c r="KAK90" s="227"/>
      <c r="KAL90" s="227"/>
      <c r="KAM90" s="227"/>
      <c r="KAN90" s="227"/>
      <c r="KAO90" s="227"/>
      <c r="KAP90" s="227"/>
      <c r="KAQ90" s="227"/>
      <c r="KAR90" s="227"/>
      <c r="KAS90" s="227"/>
      <c r="KAT90" s="227"/>
      <c r="KAU90" s="227"/>
      <c r="KAV90" s="227"/>
      <c r="KAW90" s="227"/>
      <c r="KAX90" s="227"/>
      <c r="KAY90" s="227"/>
      <c r="KAZ90" s="227"/>
      <c r="KBA90" s="227"/>
      <c r="KBB90" s="227"/>
      <c r="KBC90" s="227"/>
      <c r="KBD90" s="227"/>
      <c r="KBE90" s="227"/>
      <c r="KBF90" s="227"/>
      <c r="KBG90" s="227"/>
      <c r="KBH90" s="227"/>
      <c r="KBI90" s="227"/>
      <c r="KBJ90" s="227"/>
      <c r="KBK90" s="227"/>
      <c r="KBL90" s="227"/>
      <c r="KBM90" s="227"/>
      <c r="KBN90" s="227"/>
      <c r="KBO90" s="227"/>
      <c r="KBP90" s="227"/>
      <c r="KBQ90" s="227"/>
      <c r="KBR90" s="227"/>
      <c r="KBS90" s="227"/>
      <c r="KBT90" s="227"/>
      <c r="KBU90" s="227"/>
      <c r="KBV90" s="227"/>
      <c r="KBW90" s="227"/>
      <c r="KBX90" s="227"/>
      <c r="KBY90" s="227"/>
      <c r="KBZ90" s="227"/>
      <c r="KCA90" s="227"/>
      <c r="KCB90" s="227"/>
      <c r="KCC90" s="227"/>
      <c r="KCD90" s="227"/>
      <c r="KCE90" s="227"/>
      <c r="KCF90" s="227"/>
      <c r="KCG90" s="227"/>
      <c r="KCH90" s="227"/>
      <c r="KCI90" s="227"/>
      <c r="KCJ90" s="227"/>
      <c r="KCK90" s="227"/>
      <c r="KCL90" s="227"/>
      <c r="KCM90" s="227"/>
      <c r="KCN90" s="227"/>
      <c r="KCO90" s="227"/>
      <c r="KCP90" s="227"/>
      <c r="KCQ90" s="227"/>
      <c r="KCR90" s="227"/>
      <c r="KCS90" s="227"/>
      <c r="KCT90" s="227"/>
      <c r="KCU90" s="227"/>
      <c r="KCV90" s="227"/>
      <c r="KCW90" s="227"/>
      <c r="KCX90" s="227"/>
      <c r="KCY90" s="227"/>
      <c r="KCZ90" s="227"/>
      <c r="KDA90" s="227"/>
      <c r="KDB90" s="227"/>
      <c r="KDC90" s="227"/>
      <c r="KDD90" s="227"/>
      <c r="KDE90" s="227"/>
      <c r="KDF90" s="227"/>
      <c r="KDG90" s="227"/>
      <c r="KDH90" s="227"/>
      <c r="KDI90" s="227"/>
      <c r="KDJ90" s="227"/>
      <c r="KDK90" s="227"/>
      <c r="KDL90" s="227"/>
      <c r="KDM90" s="227"/>
      <c r="KDN90" s="227"/>
      <c r="KDO90" s="227"/>
      <c r="KDP90" s="227"/>
      <c r="KDQ90" s="227"/>
      <c r="KDR90" s="227"/>
      <c r="KDS90" s="227"/>
      <c r="KDT90" s="227"/>
      <c r="KDU90" s="227"/>
      <c r="KDV90" s="227"/>
      <c r="KDW90" s="227"/>
      <c r="KDX90" s="227"/>
      <c r="KDY90" s="227"/>
      <c r="KDZ90" s="227"/>
      <c r="KEA90" s="227"/>
      <c r="KEB90" s="227"/>
      <c r="KEC90" s="227"/>
      <c r="KED90" s="227"/>
      <c r="KEE90" s="227"/>
      <c r="KEF90" s="227"/>
      <c r="KEG90" s="227"/>
      <c r="KEH90" s="227"/>
      <c r="KEI90" s="227"/>
      <c r="KEJ90" s="227"/>
      <c r="KEK90" s="227"/>
      <c r="KEL90" s="227"/>
      <c r="KEM90" s="227"/>
      <c r="KEN90" s="227"/>
      <c r="KEO90" s="227"/>
      <c r="KEP90" s="227"/>
      <c r="KEQ90" s="227"/>
      <c r="KER90" s="227"/>
      <c r="KES90" s="227"/>
      <c r="KET90" s="227"/>
      <c r="KEU90" s="227"/>
      <c r="KEV90" s="227"/>
      <c r="KEW90" s="227"/>
      <c r="KEX90" s="227"/>
      <c r="KEY90" s="227"/>
      <c r="KEZ90" s="227"/>
      <c r="KFA90" s="227"/>
      <c r="KFB90" s="227"/>
      <c r="KFC90" s="227"/>
      <c r="KFD90" s="227"/>
      <c r="KFE90" s="227"/>
      <c r="KFF90" s="227"/>
      <c r="KFG90" s="227"/>
      <c r="KFH90" s="227"/>
      <c r="KFI90" s="227"/>
      <c r="KFJ90" s="227"/>
      <c r="KFK90" s="227"/>
      <c r="KFL90" s="227"/>
      <c r="KFM90" s="227"/>
      <c r="KFN90" s="227"/>
      <c r="KFO90" s="227"/>
      <c r="KFP90" s="227"/>
      <c r="KFQ90" s="227"/>
      <c r="KFR90" s="227"/>
      <c r="KFS90" s="227"/>
      <c r="KFT90" s="227"/>
      <c r="KFU90" s="227"/>
      <c r="KFV90" s="227"/>
      <c r="KFW90" s="227"/>
      <c r="KFX90" s="227"/>
      <c r="KFY90" s="227"/>
      <c r="KFZ90" s="227"/>
      <c r="KGA90" s="227"/>
      <c r="KGB90" s="227"/>
      <c r="KGC90" s="227"/>
      <c r="KGD90" s="227"/>
      <c r="KGE90" s="227"/>
      <c r="KGF90" s="227"/>
      <c r="KGG90" s="227"/>
      <c r="KGH90" s="227"/>
      <c r="KGI90" s="227"/>
      <c r="KGJ90" s="227"/>
      <c r="KGK90" s="227"/>
      <c r="KGL90" s="227"/>
      <c r="KGM90" s="227"/>
      <c r="KGN90" s="227"/>
      <c r="KGO90" s="227"/>
      <c r="KGP90" s="227"/>
      <c r="KGQ90" s="227"/>
      <c r="KGR90" s="227"/>
      <c r="KGS90" s="227"/>
      <c r="KGT90" s="227"/>
      <c r="KGU90" s="227"/>
      <c r="KGV90" s="227"/>
      <c r="KGW90" s="227"/>
      <c r="KGX90" s="227"/>
      <c r="KGY90" s="227"/>
      <c r="KGZ90" s="227"/>
      <c r="KHA90" s="227"/>
      <c r="KHB90" s="227"/>
      <c r="KHC90" s="227"/>
      <c r="KHD90" s="227"/>
      <c r="KHE90" s="227"/>
      <c r="KHF90" s="227"/>
      <c r="KHG90" s="227"/>
      <c r="KHH90" s="227"/>
      <c r="KHI90" s="227"/>
      <c r="KHJ90" s="227"/>
      <c r="KHK90" s="227"/>
      <c r="KHL90" s="227"/>
      <c r="KHM90" s="227"/>
      <c r="KHN90" s="227"/>
      <c r="KHO90" s="227"/>
      <c r="KHP90" s="227"/>
      <c r="KHQ90" s="227"/>
      <c r="KHR90" s="227"/>
      <c r="KHS90" s="227"/>
      <c r="KHT90" s="227"/>
      <c r="KHU90" s="227"/>
      <c r="KHV90" s="227"/>
      <c r="KHW90" s="227"/>
      <c r="KHX90" s="227"/>
      <c r="KHY90" s="227"/>
      <c r="KHZ90" s="227"/>
      <c r="KIA90" s="227"/>
      <c r="KIB90" s="227"/>
      <c r="KIC90" s="227"/>
      <c r="KID90" s="227"/>
      <c r="KIE90" s="227"/>
      <c r="KIF90" s="227"/>
      <c r="KIG90" s="227"/>
      <c r="KIH90" s="227"/>
      <c r="KII90" s="227"/>
      <c r="KIJ90" s="227"/>
      <c r="KIK90" s="227"/>
      <c r="KIL90" s="227"/>
      <c r="KIM90" s="227"/>
      <c r="KIN90" s="227"/>
      <c r="KIO90" s="227"/>
      <c r="KIP90" s="227"/>
      <c r="KIQ90" s="227"/>
      <c r="KIR90" s="227"/>
      <c r="KIS90" s="227"/>
      <c r="KIT90" s="227"/>
      <c r="KIU90" s="227"/>
      <c r="KIV90" s="227"/>
      <c r="KIW90" s="227"/>
      <c r="KIX90" s="227"/>
      <c r="KIY90" s="227"/>
      <c r="KIZ90" s="227"/>
      <c r="KJA90" s="227"/>
      <c r="KJB90" s="227"/>
      <c r="KJC90" s="227"/>
      <c r="KJD90" s="227"/>
      <c r="KJE90" s="227"/>
      <c r="KJF90" s="227"/>
      <c r="KJG90" s="227"/>
      <c r="KJH90" s="227"/>
      <c r="KJI90" s="227"/>
      <c r="KJJ90" s="227"/>
      <c r="KJK90" s="227"/>
      <c r="KJL90" s="227"/>
      <c r="KJM90" s="227"/>
      <c r="KJN90" s="227"/>
      <c r="KJO90" s="227"/>
      <c r="KJP90" s="227"/>
      <c r="KJQ90" s="227"/>
      <c r="KJR90" s="227"/>
      <c r="KJS90" s="227"/>
      <c r="KJT90" s="227"/>
      <c r="KJU90" s="227"/>
      <c r="KJV90" s="227"/>
      <c r="KJW90" s="227"/>
      <c r="KJX90" s="227"/>
      <c r="KJY90" s="227"/>
      <c r="KJZ90" s="227"/>
      <c r="KKA90" s="227"/>
      <c r="KKB90" s="227"/>
      <c r="KKC90" s="227"/>
      <c r="KKD90" s="227"/>
      <c r="KKE90" s="227"/>
      <c r="KKF90" s="227"/>
      <c r="KKG90" s="227"/>
      <c r="KKH90" s="227"/>
      <c r="KKI90" s="227"/>
      <c r="KKJ90" s="227"/>
      <c r="KKK90" s="227"/>
      <c r="KKL90" s="227"/>
      <c r="KKM90" s="227"/>
      <c r="KKN90" s="227"/>
      <c r="KKO90" s="227"/>
      <c r="KKP90" s="227"/>
      <c r="KKQ90" s="227"/>
      <c r="KKR90" s="227"/>
      <c r="KKS90" s="227"/>
      <c r="KKT90" s="227"/>
      <c r="KKU90" s="227"/>
      <c r="KKV90" s="227"/>
      <c r="KKW90" s="227"/>
      <c r="KKX90" s="227"/>
      <c r="KKY90" s="227"/>
      <c r="KKZ90" s="227"/>
      <c r="KLA90" s="227"/>
      <c r="KLB90" s="227"/>
      <c r="KLC90" s="227"/>
      <c r="KLD90" s="227"/>
      <c r="KLE90" s="227"/>
      <c r="KLF90" s="227"/>
      <c r="KLG90" s="227"/>
      <c r="KLH90" s="227"/>
      <c r="KLI90" s="227"/>
      <c r="KLJ90" s="227"/>
      <c r="KLK90" s="227"/>
      <c r="KLL90" s="227"/>
      <c r="KLM90" s="227"/>
      <c r="KLN90" s="227"/>
      <c r="KLO90" s="227"/>
      <c r="KLP90" s="227"/>
      <c r="KLQ90" s="227"/>
      <c r="KLR90" s="227"/>
      <c r="KLS90" s="227"/>
      <c r="KLT90" s="227"/>
      <c r="KLU90" s="227"/>
      <c r="KLV90" s="227"/>
      <c r="KLW90" s="227"/>
      <c r="KLX90" s="227"/>
      <c r="KLY90" s="227"/>
      <c r="KLZ90" s="227"/>
      <c r="KMA90" s="227"/>
      <c r="KMB90" s="227"/>
      <c r="KMC90" s="227"/>
      <c r="KMD90" s="227"/>
      <c r="KME90" s="227"/>
      <c r="KMF90" s="227"/>
      <c r="KMG90" s="227"/>
      <c r="KMH90" s="227"/>
      <c r="KMI90" s="227"/>
      <c r="KMJ90" s="227"/>
      <c r="KMK90" s="227"/>
      <c r="KML90" s="227"/>
      <c r="KMM90" s="227"/>
      <c r="KMN90" s="227"/>
      <c r="KMO90" s="227"/>
      <c r="KMP90" s="227"/>
      <c r="KMQ90" s="227"/>
      <c r="KMR90" s="227"/>
      <c r="KMS90" s="227"/>
      <c r="KMT90" s="227"/>
      <c r="KMU90" s="227"/>
      <c r="KMV90" s="227"/>
      <c r="KMW90" s="227"/>
      <c r="KMX90" s="227"/>
      <c r="KMY90" s="227"/>
      <c r="KMZ90" s="227"/>
      <c r="KNA90" s="227"/>
      <c r="KNB90" s="227"/>
      <c r="KNC90" s="227"/>
      <c r="KND90" s="227"/>
      <c r="KNE90" s="227"/>
      <c r="KNF90" s="227"/>
      <c r="KNG90" s="227"/>
      <c r="KNH90" s="227"/>
      <c r="KNI90" s="227"/>
      <c r="KNJ90" s="227"/>
      <c r="KNK90" s="227"/>
      <c r="KNL90" s="227"/>
      <c r="KNM90" s="227"/>
      <c r="KNN90" s="227"/>
      <c r="KNO90" s="227"/>
      <c r="KNP90" s="227"/>
      <c r="KNQ90" s="227"/>
      <c r="KNR90" s="227"/>
      <c r="KNS90" s="227"/>
      <c r="KNT90" s="227"/>
      <c r="KNU90" s="227"/>
      <c r="KNV90" s="227"/>
      <c r="KNW90" s="227"/>
      <c r="KNX90" s="227"/>
      <c r="KNY90" s="227"/>
      <c r="KNZ90" s="227"/>
      <c r="KOA90" s="227"/>
      <c r="KOB90" s="227"/>
      <c r="KOC90" s="227"/>
      <c r="KOD90" s="227"/>
      <c r="KOE90" s="227"/>
      <c r="KOF90" s="227"/>
      <c r="KOG90" s="227"/>
      <c r="KOH90" s="227"/>
      <c r="KOI90" s="227"/>
      <c r="KOJ90" s="227"/>
      <c r="KOK90" s="227"/>
      <c r="KOL90" s="227"/>
      <c r="KOM90" s="227"/>
      <c r="KON90" s="227"/>
      <c r="KOO90" s="227"/>
      <c r="KOP90" s="227"/>
      <c r="KOQ90" s="227"/>
      <c r="KOR90" s="227"/>
      <c r="KOS90" s="227"/>
      <c r="KOT90" s="227"/>
      <c r="KOU90" s="227"/>
      <c r="KOV90" s="227"/>
      <c r="KOW90" s="227"/>
      <c r="KOX90" s="227"/>
      <c r="KOY90" s="227"/>
      <c r="KOZ90" s="227"/>
      <c r="KPA90" s="227"/>
      <c r="KPB90" s="227"/>
      <c r="KPC90" s="227"/>
      <c r="KPD90" s="227"/>
      <c r="KPE90" s="227"/>
      <c r="KPF90" s="227"/>
      <c r="KPG90" s="227"/>
      <c r="KPH90" s="227"/>
      <c r="KPI90" s="227"/>
      <c r="KPJ90" s="227"/>
      <c r="KPK90" s="227"/>
      <c r="KPL90" s="227"/>
      <c r="KPM90" s="227"/>
      <c r="KPN90" s="227"/>
      <c r="KPO90" s="227"/>
      <c r="KPP90" s="227"/>
      <c r="KPQ90" s="227"/>
      <c r="KPR90" s="227"/>
      <c r="KPS90" s="227"/>
      <c r="KPT90" s="227"/>
      <c r="KPU90" s="227"/>
      <c r="KPV90" s="227"/>
      <c r="KPW90" s="227"/>
      <c r="KPX90" s="227"/>
      <c r="KPY90" s="227"/>
      <c r="KPZ90" s="227"/>
      <c r="KQA90" s="227"/>
      <c r="KQB90" s="227"/>
      <c r="KQC90" s="227"/>
      <c r="KQD90" s="227"/>
      <c r="KQE90" s="227"/>
      <c r="KQF90" s="227"/>
      <c r="KQG90" s="227"/>
      <c r="KQH90" s="227"/>
      <c r="KQI90" s="227"/>
      <c r="KQJ90" s="227"/>
      <c r="KQK90" s="227"/>
      <c r="KQL90" s="227"/>
      <c r="KQM90" s="227"/>
      <c r="KQN90" s="227"/>
      <c r="KQO90" s="227"/>
      <c r="KQP90" s="227"/>
      <c r="KQQ90" s="227"/>
      <c r="KQR90" s="227"/>
      <c r="KQS90" s="227"/>
      <c r="KQT90" s="227"/>
      <c r="KQU90" s="227"/>
      <c r="KQV90" s="227"/>
      <c r="KQW90" s="227"/>
      <c r="KQX90" s="227"/>
      <c r="KQY90" s="227"/>
      <c r="KQZ90" s="227"/>
      <c r="KRA90" s="227"/>
      <c r="KRB90" s="227"/>
      <c r="KRC90" s="227"/>
      <c r="KRD90" s="227"/>
      <c r="KRE90" s="227"/>
      <c r="KRF90" s="227"/>
      <c r="KRG90" s="227"/>
      <c r="KRH90" s="227"/>
      <c r="KRI90" s="227"/>
      <c r="KRJ90" s="227"/>
      <c r="KRK90" s="227"/>
      <c r="KRL90" s="227"/>
      <c r="KRM90" s="227"/>
      <c r="KRN90" s="227"/>
      <c r="KRO90" s="227"/>
      <c r="KRP90" s="227"/>
      <c r="KRQ90" s="227"/>
      <c r="KRR90" s="227"/>
      <c r="KRS90" s="227"/>
      <c r="KRT90" s="227"/>
      <c r="KRU90" s="227"/>
      <c r="KRV90" s="227"/>
      <c r="KRW90" s="227"/>
      <c r="KRX90" s="227"/>
      <c r="KRY90" s="227"/>
      <c r="KRZ90" s="227"/>
      <c r="KSA90" s="227"/>
      <c r="KSB90" s="227"/>
      <c r="KSC90" s="227"/>
      <c r="KSD90" s="227"/>
      <c r="KSE90" s="227"/>
      <c r="KSF90" s="227"/>
      <c r="KSG90" s="227"/>
      <c r="KSH90" s="227"/>
      <c r="KSI90" s="227"/>
      <c r="KSJ90" s="227"/>
      <c r="KSK90" s="227"/>
      <c r="KSL90" s="227"/>
      <c r="KSM90" s="227"/>
      <c r="KSN90" s="227"/>
      <c r="KSO90" s="227"/>
      <c r="KSP90" s="227"/>
      <c r="KSQ90" s="227"/>
      <c r="KSR90" s="227"/>
      <c r="KSS90" s="227"/>
      <c r="KST90" s="227"/>
      <c r="KSU90" s="227"/>
      <c r="KSV90" s="227"/>
      <c r="KSW90" s="227"/>
      <c r="KSX90" s="227"/>
      <c r="KSY90" s="227"/>
      <c r="KSZ90" s="227"/>
      <c r="KTA90" s="227"/>
      <c r="KTB90" s="227"/>
      <c r="KTC90" s="227"/>
      <c r="KTD90" s="227"/>
      <c r="KTE90" s="227"/>
      <c r="KTF90" s="227"/>
      <c r="KTG90" s="227"/>
      <c r="KTH90" s="227"/>
      <c r="KTI90" s="227"/>
      <c r="KTJ90" s="227"/>
      <c r="KTK90" s="227"/>
      <c r="KTL90" s="227"/>
      <c r="KTM90" s="227"/>
      <c r="KTN90" s="227"/>
      <c r="KTO90" s="227"/>
      <c r="KTP90" s="227"/>
      <c r="KTQ90" s="227"/>
      <c r="KTR90" s="227"/>
      <c r="KTS90" s="227"/>
      <c r="KTT90" s="227"/>
      <c r="KTU90" s="227"/>
      <c r="KTV90" s="227"/>
      <c r="KTW90" s="227"/>
      <c r="KTX90" s="227"/>
      <c r="KTY90" s="227"/>
      <c r="KTZ90" s="227"/>
      <c r="KUA90" s="227"/>
      <c r="KUB90" s="227"/>
      <c r="KUC90" s="227"/>
      <c r="KUD90" s="227"/>
      <c r="KUE90" s="227"/>
      <c r="KUF90" s="227"/>
      <c r="KUG90" s="227"/>
      <c r="KUH90" s="227"/>
      <c r="KUI90" s="227"/>
      <c r="KUJ90" s="227"/>
      <c r="KUK90" s="227"/>
      <c r="KUL90" s="227"/>
      <c r="KUM90" s="227"/>
      <c r="KUN90" s="227"/>
      <c r="KUO90" s="227"/>
      <c r="KUP90" s="227"/>
      <c r="KUQ90" s="227"/>
      <c r="KUR90" s="227"/>
      <c r="KUS90" s="227"/>
      <c r="KUT90" s="227"/>
      <c r="KUU90" s="227"/>
      <c r="KUV90" s="227"/>
      <c r="KUW90" s="227"/>
      <c r="KUX90" s="227"/>
      <c r="KUY90" s="227"/>
      <c r="KUZ90" s="227"/>
      <c r="KVA90" s="227"/>
      <c r="KVB90" s="227"/>
      <c r="KVC90" s="227"/>
      <c r="KVD90" s="227"/>
      <c r="KVE90" s="227"/>
      <c r="KVF90" s="227"/>
      <c r="KVG90" s="227"/>
      <c r="KVH90" s="227"/>
      <c r="KVI90" s="227"/>
      <c r="KVJ90" s="227"/>
      <c r="KVK90" s="227"/>
      <c r="KVL90" s="227"/>
      <c r="KVM90" s="227"/>
      <c r="KVN90" s="227"/>
      <c r="KVO90" s="227"/>
      <c r="KVP90" s="227"/>
      <c r="KVQ90" s="227"/>
      <c r="KVR90" s="227"/>
      <c r="KVS90" s="227"/>
      <c r="KVT90" s="227"/>
      <c r="KVU90" s="227"/>
      <c r="KVV90" s="227"/>
      <c r="KVW90" s="227"/>
      <c r="KVX90" s="227"/>
      <c r="KVY90" s="227"/>
      <c r="KVZ90" s="227"/>
      <c r="KWA90" s="227"/>
      <c r="KWB90" s="227"/>
      <c r="KWC90" s="227"/>
      <c r="KWD90" s="227"/>
      <c r="KWE90" s="227"/>
      <c r="KWF90" s="227"/>
      <c r="KWG90" s="227"/>
      <c r="KWH90" s="227"/>
      <c r="KWI90" s="227"/>
      <c r="KWJ90" s="227"/>
      <c r="KWK90" s="227"/>
      <c r="KWL90" s="227"/>
      <c r="KWM90" s="227"/>
      <c r="KWN90" s="227"/>
      <c r="KWO90" s="227"/>
      <c r="KWP90" s="227"/>
      <c r="KWQ90" s="227"/>
      <c r="KWR90" s="227"/>
      <c r="KWS90" s="227"/>
      <c r="KWT90" s="227"/>
      <c r="KWU90" s="227"/>
      <c r="KWV90" s="227"/>
      <c r="KWW90" s="227"/>
      <c r="KWX90" s="227"/>
      <c r="KWY90" s="227"/>
      <c r="KWZ90" s="227"/>
      <c r="KXA90" s="227"/>
      <c r="KXB90" s="227"/>
      <c r="KXC90" s="227"/>
      <c r="KXD90" s="227"/>
      <c r="KXE90" s="227"/>
      <c r="KXF90" s="227"/>
      <c r="KXG90" s="227"/>
      <c r="KXH90" s="227"/>
      <c r="KXI90" s="227"/>
      <c r="KXJ90" s="227"/>
      <c r="KXK90" s="227"/>
      <c r="KXL90" s="227"/>
      <c r="KXM90" s="227"/>
      <c r="KXN90" s="227"/>
      <c r="KXO90" s="227"/>
      <c r="KXP90" s="227"/>
      <c r="KXQ90" s="227"/>
      <c r="KXR90" s="227"/>
      <c r="KXS90" s="227"/>
      <c r="KXT90" s="227"/>
      <c r="KXU90" s="227"/>
      <c r="KXV90" s="227"/>
      <c r="KXW90" s="227"/>
      <c r="KXX90" s="227"/>
      <c r="KXY90" s="227"/>
      <c r="KXZ90" s="227"/>
      <c r="KYA90" s="227"/>
      <c r="KYB90" s="227"/>
      <c r="KYC90" s="227"/>
      <c r="KYD90" s="227"/>
      <c r="KYE90" s="227"/>
      <c r="KYF90" s="227"/>
      <c r="KYG90" s="227"/>
      <c r="KYH90" s="227"/>
      <c r="KYI90" s="227"/>
      <c r="KYJ90" s="227"/>
      <c r="KYK90" s="227"/>
      <c r="KYL90" s="227"/>
      <c r="KYM90" s="227"/>
      <c r="KYN90" s="227"/>
      <c r="KYO90" s="227"/>
      <c r="KYP90" s="227"/>
      <c r="KYQ90" s="227"/>
      <c r="KYR90" s="227"/>
      <c r="KYS90" s="227"/>
      <c r="KYT90" s="227"/>
      <c r="KYU90" s="227"/>
      <c r="KYV90" s="227"/>
      <c r="KYW90" s="227"/>
      <c r="KYX90" s="227"/>
      <c r="KYY90" s="227"/>
      <c r="KYZ90" s="227"/>
      <c r="KZA90" s="227"/>
      <c r="KZB90" s="227"/>
      <c r="KZC90" s="227"/>
      <c r="KZD90" s="227"/>
      <c r="KZE90" s="227"/>
      <c r="KZF90" s="227"/>
      <c r="KZG90" s="227"/>
      <c r="KZH90" s="227"/>
      <c r="KZI90" s="227"/>
      <c r="KZJ90" s="227"/>
      <c r="KZK90" s="227"/>
      <c r="KZL90" s="227"/>
      <c r="KZM90" s="227"/>
      <c r="KZN90" s="227"/>
      <c r="KZO90" s="227"/>
      <c r="KZP90" s="227"/>
      <c r="KZQ90" s="227"/>
      <c r="KZR90" s="227"/>
      <c r="KZS90" s="227"/>
      <c r="KZT90" s="227"/>
      <c r="KZU90" s="227"/>
      <c r="KZV90" s="227"/>
      <c r="KZW90" s="227"/>
      <c r="KZX90" s="227"/>
      <c r="KZY90" s="227"/>
      <c r="KZZ90" s="227"/>
      <c r="LAA90" s="227"/>
      <c r="LAB90" s="227"/>
      <c r="LAC90" s="227"/>
      <c r="LAD90" s="227"/>
      <c r="LAE90" s="227"/>
      <c r="LAF90" s="227"/>
      <c r="LAG90" s="227"/>
      <c r="LAH90" s="227"/>
      <c r="LAI90" s="227"/>
      <c r="LAJ90" s="227"/>
      <c r="LAK90" s="227"/>
      <c r="LAL90" s="227"/>
      <c r="LAM90" s="227"/>
      <c r="LAN90" s="227"/>
      <c r="LAO90" s="227"/>
      <c r="LAP90" s="227"/>
      <c r="LAQ90" s="227"/>
      <c r="LAR90" s="227"/>
      <c r="LAS90" s="227"/>
      <c r="LAT90" s="227"/>
      <c r="LAU90" s="227"/>
      <c r="LAV90" s="227"/>
      <c r="LAW90" s="227"/>
      <c r="LAX90" s="227"/>
      <c r="LAY90" s="227"/>
      <c r="LAZ90" s="227"/>
      <c r="LBA90" s="227"/>
      <c r="LBB90" s="227"/>
      <c r="LBC90" s="227"/>
      <c r="LBD90" s="227"/>
      <c r="LBE90" s="227"/>
      <c r="LBF90" s="227"/>
      <c r="LBG90" s="227"/>
      <c r="LBH90" s="227"/>
      <c r="LBI90" s="227"/>
      <c r="LBJ90" s="227"/>
      <c r="LBK90" s="227"/>
      <c r="LBL90" s="227"/>
      <c r="LBM90" s="227"/>
      <c r="LBN90" s="227"/>
      <c r="LBO90" s="227"/>
      <c r="LBP90" s="227"/>
      <c r="LBQ90" s="227"/>
      <c r="LBR90" s="227"/>
      <c r="LBS90" s="227"/>
      <c r="LBT90" s="227"/>
      <c r="LBU90" s="227"/>
      <c r="LBV90" s="227"/>
      <c r="LBW90" s="227"/>
      <c r="LBX90" s="227"/>
      <c r="LBY90" s="227"/>
      <c r="LBZ90" s="227"/>
      <c r="LCA90" s="227"/>
      <c r="LCB90" s="227"/>
      <c r="LCC90" s="227"/>
      <c r="LCD90" s="227"/>
      <c r="LCE90" s="227"/>
      <c r="LCF90" s="227"/>
      <c r="LCG90" s="227"/>
      <c r="LCH90" s="227"/>
      <c r="LCI90" s="227"/>
      <c r="LCJ90" s="227"/>
      <c r="LCK90" s="227"/>
      <c r="LCL90" s="227"/>
      <c r="LCM90" s="227"/>
      <c r="LCN90" s="227"/>
      <c r="LCO90" s="227"/>
      <c r="LCP90" s="227"/>
      <c r="LCQ90" s="227"/>
      <c r="LCR90" s="227"/>
      <c r="LCS90" s="227"/>
      <c r="LCT90" s="227"/>
      <c r="LCU90" s="227"/>
      <c r="LCV90" s="227"/>
      <c r="LCW90" s="227"/>
      <c r="LCX90" s="227"/>
      <c r="LCY90" s="227"/>
      <c r="LCZ90" s="227"/>
      <c r="LDA90" s="227"/>
      <c r="LDB90" s="227"/>
      <c r="LDC90" s="227"/>
      <c r="LDD90" s="227"/>
      <c r="LDE90" s="227"/>
      <c r="LDF90" s="227"/>
      <c r="LDG90" s="227"/>
      <c r="LDH90" s="227"/>
      <c r="LDI90" s="227"/>
      <c r="LDJ90" s="227"/>
      <c r="LDK90" s="227"/>
      <c r="LDL90" s="227"/>
      <c r="LDM90" s="227"/>
      <c r="LDN90" s="227"/>
      <c r="LDO90" s="227"/>
      <c r="LDP90" s="227"/>
      <c r="LDQ90" s="227"/>
      <c r="LDR90" s="227"/>
      <c r="LDS90" s="227"/>
      <c r="LDT90" s="227"/>
      <c r="LDU90" s="227"/>
      <c r="LDV90" s="227"/>
      <c r="LDW90" s="227"/>
      <c r="LDX90" s="227"/>
      <c r="LDY90" s="227"/>
      <c r="LDZ90" s="227"/>
      <c r="LEA90" s="227"/>
      <c r="LEB90" s="227"/>
      <c r="LEC90" s="227"/>
      <c r="LED90" s="227"/>
      <c r="LEE90" s="227"/>
      <c r="LEF90" s="227"/>
      <c r="LEG90" s="227"/>
      <c r="LEH90" s="227"/>
      <c r="LEI90" s="227"/>
      <c r="LEJ90" s="227"/>
      <c r="LEK90" s="227"/>
      <c r="LEL90" s="227"/>
      <c r="LEM90" s="227"/>
      <c r="LEN90" s="227"/>
      <c r="LEO90" s="227"/>
      <c r="LEP90" s="227"/>
      <c r="LEQ90" s="227"/>
      <c r="LER90" s="227"/>
      <c r="LES90" s="227"/>
      <c r="LET90" s="227"/>
      <c r="LEU90" s="227"/>
      <c r="LEV90" s="227"/>
      <c r="LEW90" s="227"/>
      <c r="LEX90" s="227"/>
      <c r="LEY90" s="227"/>
      <c r="LEZ90" s="227"/>
      <c r="LFA90" s="227"/>
      <c r="LFB90" s="227"/>
      <c r="LFC90" s="227"/>
      <c r="LFD90" s="227"/>
      <c r="LFE90" s="227"/>
      <c r="LFF90" s="227"/>
      <c r="LFG90" s="227"/>
      <c r="LFH90" s="227"/>
      <c r="LFI90" s="227"/>
      <c r="LFJ90" s="227"/>
      <c r="LFK90" s="227"/>
      <c r="LFL90" s="227"/>
      <c r="LFM90" s="227"/>
      <c r="LFN90" s="227"/>
      <c r="LFO90" s="227"/>
      <c r="LFP90" s="227"/>
      <c r="LFQ90" s="227"/>
      <c r="LFR90" s="227"/>
      <c r="LFS90" s="227"/>
      <c r="LFT90" s="227"/>
      <c r="LFU90" s="227"/>
      <c r="LFV90" s="227"/>
      <c r="LFW90" s="227"/>
      <c r="LFX90" s="227"/>
      <c r="LFY90" s="227"/>
      <c r="LFZ90" s="227"/>
      <c r="LGA90" s="227"/>
      <c r="LGB90" s="227"/>
      <c r="LGC90" s="227"/>
      <c r="LGD90" s="227"/>
      <c r="LGE90" s="227"/>
      <c r="LGF90" s="227"/>
      <c r="LGG90" s="227"/>
      <c r="LGH90" s="227"/>
      <c r="LGI90" s="227"/>
      <c r="LGJ90" s="227"/>
      <c r="LGK90" s="227"/>
      <c r="LGL90" s="227"/>
      <c r="LGM90" s="227"/>
      <c r="LGN90" s="227"/>
      <c r="LGO90" s="227"/>
      <c r="LGP90" s="227"/>
      <c r="LGQ90" s="227"/>
      <c r="LGR90" s="227"/>
      <c r="LGS90" s="227"/>
      <c r="LGT90" s="227"/>
      <c r="LGU90" s="227"/>
      <c r="LGV90" s="227"/>
      <c r="LGW90" s="227"/>
      <c r="LGX90" s="227"/>
      <c r="LGY90" s="227"/>
      <c r="LGZ90" s="227"/>
      <c r="LHA90" s="227"/>
      <c r="LHB90" s="227"/>
      <c r="LHC90" s="227"/>
      <c r="LHD90" s="227"/>
      <c r="LHE90" s="227"/>
      <c r="LHF90" s="227"/>
      <c r="LHG90" s="227"/>
      <c r="LHH90" s="227"/>
      <c r="LHI90" s="227"/>
      <c r="LHJ90" s="227"/>
      <c r="LHK90" s="227"/>
      <c r="LHL90" s="227"/>
      <c r="LHM90" s="227"/>
      <c r="LHN90" s="227"/>
      <c r="LHO90" s="227"/>
      <c r="LHP90" s="227"/>
      <c r="LHQ90" s="227"/>
      <c r="LHR90" s="227"/>
      <c r="LHS90" s="227"/>
      <c r="LHT90" s="227"/>
      <c r="LHU90" s="227"/>
      <c r="LHV90" s="227"/>
      <c r="LHW90" s="227"/>
      <c r="LHX90" s="227"/>
      <c r="LHY90" s="227"/>
      <c r="LHZ90" s="227"/>
      <c r="LIA90" s="227"/>
      <c r="LIB90" s="227"/>
      <c r="LIC90" s="227"/>
      <c r="LID90" s="227"/>
      <c r="LIE90" s="227"/>
      <c r="LIF90" s="227"/>
      <c r="LIG90" s="227"/>
      <c r="LIH90" s="227"/>
      <c r="LII90" s="227"/>
      <c r="LIJ90" s="227"/>
      <c r="LIK90" s="227"/>
      <c r="LIL90" s="227"/>
      <c r="LIM90" s="227"/>
      <c r="LIN90" s="227"/>
      <c r="LIO90" s="227"/>
      <c r="LIP90" s="227"/>
      <c r="LIQ90" s="227"/>
      <c r="LIR90" s="227"/>
      <c r="LIS90" s="227"/>
      <c r="LIT90" s="227"/>
      <c r="LIU90" s="227"/>
      <c r="LIV90" s="227"/>
      <c r="LIW90" s="227"/>
      <c r="LIX90" s="227"/>
      <c r="LIY90" s="227"/>
      <c r="LIZ90" s="227"/>
      <c r="LJA90" s="227"/>
      <c r="LJB90" s="227"/>
      <c r="LJC90" s="227"/>
      <c r="LJD90" s="227"/>
      <c r="LJE90" s="227"/>
      <c r="LJF90" s="227"/>
      <c r="LJG90" s="227"/>
      <c r="LJH90" s="227"/>
      <c r="LJI90" s="227"/>
      <c r="LJJ90" s="227"/>
      <c r="LJK90" s="227"/>
      <c r="LJL90" s="227"/>
      <c r="LJM90" s="227"/>
      <c r="LJN90" s="227"/>
      <c r="LJO90" s="227"/>
      <c r="LJP90" s="227"/>
      <c r="LJQ90" s="227"/>
      <c r="LJR90" s="227"/>
      <c r="LJS90" s="227"/>
      <c r="LJT90" s="227"/>
      <c r="LJU90" s="227"/>
      <c r="LJV90" s="227"/>
      <c r="LJW90" s="227"/>
      <c r="LJX90" s="227"/>
      <c r="LJY90" s="227"/>
      <c r="LJZ90" s="227"/>
      <c r="LKA90" s="227"/>
      <c r="LKB90" s="227"/>
      <c r="LKC90" s="227"/>
      <c r="LKD90" s="227"/>
      <c r="LKE90" s="227"/>
      <c r="LKF90" s="227"/>
      <c r="LKG90" s="227"/>
      <c r="LKH90" s="227"/>
      <c r="LKI90" s="227"/>
      <c r="LKJ90" s="227"/>
      <c r="LKK90" s="227"/>
      <c r="LKL90" s="227"/>
      <c r="LKM90" s="227"/>
      <c r="LKN90" s="227"/>
      <c r="LKO90" s="227"/>
      <c r="LKP90" s="227"/>
      <c r="LKQ90" s="227"/>
      <c r="LKR90" s="227"/>
      <c r="LKS90" s="227"/>
      <c r="LKT90" s="227"/>
      <c r="LKU90" s="227"/>
      <c r="LKV90" s="227"/>
      <c r="LKW90" s="227"/>
      <c r="LKX90" s="227"/>
      <c r="LKY90" s="227"/>
      <c r="LKZ90" s="227"/>
      <c r="LLA90" s="227"/>
      <c r="LLB90" s="227"/>
      <c r="LLC90" s="227"/>
      <c r="LLD90" s="227"/>
      <c r="LLE90" s="227"/>
      <c r="LLF90" s="227"/>
      <c r="LLG90" s="227"/>
      <c r="LLH90" s="227"/>
      <c r="LLI90" s="227"/>
      <c r="LLJ90" s="227"/>
      <c r="LLK90" s="227"/>
      <c r="LLL90" s="227"/>
      <c r="LLM90" s="227"/>
      <c r="LLN90" s="227"/>
      <c r="LLO90" s="227"/>
      <c r="LLP90" s="227"/>
      <c r="LLQ90" s="227"/>
      <c r="LLR90" s="227"/>
      <c r="LLS90" s="227"/>
      <c r="LLT90" s="227"/>
      <c r="LLU90" s="227"/>
      <c r="LLV90" s="227"/>
      <c r="LLW90" s="227"/>
      <c r="LLX90" s="227"/>
      <c r="LLY90" s="227"/>
      <c r="LLZ90" s="227"/>
      <c r="LMA90" s="227"/>
      <c r="LMB90" s="227"/>
      <c r="LMC90" s="227"/>
      <c r="LMD90" s="227"/>
      <c r="LME90" s="227"/>
      <c r="LMF90" s="227"/>
      <c r="LMG90" s="227"/>
      <c r="LMH90" s="227"/>
      <c r="LMI90" s="227"/>
      <c r="LMJ90" s="227"/>
      <c r="LMK90" s="227"/>
      <c r="LML90" s="227"/>
      <c r="LMM90" s="227"/>
      <c r="LMN90" s="227"/>
      <c r="LMO90" s="227"/>
      <c r="LMP90" s="227"/>
      <c r="LMQ90" s="227"/>
      <c r="LMR90" s="227"/>
      <c r="LMS90" s="227"/>
      <c r="LMT90" s="227"/>
      <c r="LMU90" s="227"/>
      <c r="LMV90" s="227"/>
      <c r="LMW90" s="227"/>
      <c r="LMX90" s="227"/>
      <c r="LMY90" s="227"/>
      <c r="LMZ90" s="227"/>
      <c r="LNA90" s="227"/>
      <c r="LNB90" s="227"/>
      <c r="LNC90" s="227"/>
      <c r="LND90" s="227"/>
      <c r="LNE90" s="227"/>
      <c r="LNF90" s="227"/>
      <c r="LNG90" s="227"/>
      <c r="LNH90" s="227"/>
      <c r="LNI90" s="227"/>
      <c r="LNJ90" s="227"/>
      <c r="LNK90" s="227"/>
      <c r="LNL90" s="227"/>
      <c r="LNM90" s="227"/>
      <c r="LNN90" s="227"/>
      <c r="LNO90" s="227"/>
      <c r="LNP90" s="227"/>
      <c r="LNQ90" s="227"/>
      <c r="LNR90" s="227"/>
      <c r="LNS90" s="227"/>
      <c r="LNT90" s="227"/>
      <c r="LNU90" s="227"/>
      <c r="LNV90" s="227"/>
      <c r="LNW90" s="227"/>
      <c r="LNX90" s="227"/>
      <c r="LNY90" s="227"/>
      <c r="LNZ90" s="227"/>
      <c r="LOA90" s="227"/>
      <c r="LOB90" s="227"/>
      <c r="LOC90" s="227"/>
      <c r="LOD90" s="227"/>
      <c r="LOE90" s="227"/>
      <c r="LOF90" s="227"/>
      <c r="LOG90" s="227"/>
      <c r="LOH90" s="227"/>
      <c r="LOI90" s="227"/>
      <c r="LOJ90" s="227"/>
      <c r="LOK90" s="227"/>
      <c r="LOL90" s="227"/>
      <c r="LOM90" s="227"/>
      <c r="LON90" s="227"/>
      <c r="LOO90" s="227"/>
      <c r="LOP90" s="227"/>
      <c r="LOQ90" s="227"/>
      <c r="LOR90" s="227"/>
      <c r="LOS90" s="227"/>
      <c r="LOT90" s="227"/>
      <c r="LOU90" s="227"/>
      <c r="LOV90" s="227"/>
      <c r="LOW90" s="227"/>
      <c r="LOX90" s="227"/>
      <c r="LOY90" s="227"/>
      <c r="LOZ90" s="227"/>
      <c r="LPA90" s="227"/>
      <c r="LPB90" s="227"/>
      <c r="LPC90" s="227"/>
      <c r="LPD90" s="227"/>
      <c r="LPE90" s="227"/>
      <c r="LPF90" s="227"/>
      <c r="LPG90" s="227"/>
      <c r="LPH90" s="227"/>
      <c r="LPI90" s="227"/>
      <c r="LPJ90" s="227"/>
      <c r="LPK90" s="227"/>
      <c r="LPL90" s="227"/>
      <c r="LPM90" s="227"/>
      <c r="LPN90" s="227"/>
      <c r="LPO90" s="227"/>
      <c r="LPP90" s="227"/>
      <c r="LPQ90" s="227"/>
      <c r="LPR90" s="227"/>
      <c r="LPS90" s="227"/>
      <c r="LPT90" s="227"/>
      <c r="LPU90" s="227"/>
      <c r="LPV90" s="227"/>
      <c r="LPW90" s="227"/>
      <c r="LPX90" s="227"/>
      <c r="LPY90" s="227"/>
      <c r="LPZ90" s="227"/>
      <c r="LQA90" s="227"/>
      <c r="LQB90" s="227"/>
      <c r="LQC90" s="227"/>
      <c r="LQD90" s="227"/>
      <c r="LQE90" s="227"/>
      <c r="LQF90" s="227"/>
      <c r="LQG90" s="227"/>
      <c r="LQH90" s="227"/>
      <c r="LQI90" s="227"/>
      <c r="LQJ90" s="227"/>
      <c r="LQK90" s="227"/>
      <c r="LQL90" s="227"/>
      <c r="LQM90" s="227"/>
      <c r="LQN90" s="227"/>
      <c r="LQO90" s="227"/>
      <c r="LQP90" s="227"/>
      <c r="LQQ90" s="227"/>
      <c r="LQR90" s="227"/>
      <c r="LQS90" s="227"/>
      <c r="LQT90" s="227"/>
      <c r="LQU90" s="227"/>
      <c r="LQV90" s="227"/>
      <c r="LQW90" s="227"/>
      <c r="LQX90" s="227"/>
      <c r="LQY90" s="227"/>
      <c r="LQZ90" s="227"/>
      <c r="LRA90" s="227"/>
      <c r="LRB90" s="227"/>
      <c r="LRC90" s="227"/>
      <c r="LRD90" s="227"/>
      <c r="LRE90" s="227"/>
      <c r="LRF90" s="227"/>
      <c r="LRG90" s="227"/>
      <c r="LRH90" s="227"/>
      <c r="LRI90" s="227"/>
      <c r="LRJ90" s="227"/>
      <c r="LRK90" s="227"/>
      <c r="LRL90" s="227"/>
      <c r="LRM90" s="227"/>
      <c r="LRN90" s="227"/>
      <c r="LRO90" s="227"/>
      <c r="LRP90" s="227"/>
      <c r="LRQ90" s="227"/>
      <c r="LRR90" s="227"/>
      <c r="LRS90" s="227"/>
      <c r="LRT90" s="227"/>
      <c r="LRU90" s="227"/>
      <c r="LRV90" s="227"/>
      <c r="LRW90" s="227"/>
      <c r="LRX90" s="227"/>
      <c r="LRY90" s="227"/>
      <c r="LRZ90" s="227"/>
      <c r="LSA90" s="227"/>
      <c r="LSB90" s="227"/>
      <c r="LSC90" s="227"/>
      <c r="LSD90" s="227"/>
      <c r="LSE90" s="227"/>
      <c r="LSF90" s="227"/>
      <c r="LSG90" s="227"/>
      <c r="LSH90" s="227"/>
      <c r="LSI90" s="227"/>
      <c r="LSJ90" s="227"/>
      <c r="LSK90" s="227"/>
      <c r="LSL90" s="227"/>
      <c r="LSM90" s="227"/>
      <c r="LSN90" s="227"/>
      <c r="LSO90" s="227"/>
      <c r="LSP90" s="227"/>
      <c r="LSQ90" s="227"/>
      <c r="LSR90" s="227"/>
      <c r="LSS90" s="227"/>
      <c r="LST90" s="227"/>
      <c r="LSU90" s="227"/>
      <c r="LSV90" s="227"/>
      <c r="LSW90" s="227"/>
      <c r="LSX90" s="227"/>
      <c r="LSY90" s="227"/>
      <c r="LSZ90" s="227"/>
      <c r="LTA90" s="227"/>
      <c r="LTB90" s="227"/>
      <c r="LTC90" s="227"/>
      <c r="LTD90" s="227"/>
      <c r="LTE90" s="227"/>
      <c r="LTF90" s="227"/>
      <c r="LTG90" s="227"/>
      <c r="LTH90" s="227"/>
      <c r="LTI90" s="227"/>
      <c r="LTJ90" s="227"/>
      <c r="LTK90" s="227"/>
      <c r="LTL90" s="227"/>
      <c r="LTM90" s="227"/>
      <c r="LTN90" s="227"/>
      <c r="LTO90" s="227"/>
      <c r="LTP90" s="227"/>
      <c r="LTQ90" s="227"/>
      <c r="LTR90" s="227"/>
      <c r="LTS90" s="227"/>
      <c r="LTT90" s="227"/>
      <c r="LTU90" s="227"/>
      <c r="LTV90" s="227"/>
      <c r="LTW90" s="227"/>
      <c r="LTX90" s="227"/>
      <c r="LTY90" s="227"/>
      <c r="LTZ90" s="227"/>
      <c r="LUA90" s="227"/>
      <c r="LUB90" s="227"/>
      <c r="LUC90" s="227"/>
      <c r="LUD90" s="227"/>
      <c r="LUE90" s="227"/>
      <c r="LUF90" s="227"/>
      <c r="LUG90" s="227"/>
      <c r="LUH90" s="227"/>
      <c r="LUI90" s="227"/>
      <c r="LUJ90" s="227"/>
      <c r="LUK90" s="227"/>
      <c r="LUL90" s="227"/>
      <c r="LUM90" s="227"/>
      <c r="LUN90" s="227"/>
      <c r="LUO90" s="227"/>
      <c r="LUP90" s="227"/>
      <c r="LUQ90" s="227"/>
      <c r="LUR90" s="227"/>
      <c r="LUS90" s="227"/>
      <c r="LUT90" s="227"/>
      <c r="LUU90" s="227"/>
      <c r="LUV90" s="227"/>
      <c r="LUW90" s="227"/>
      <c r="LUX90" s="227"/>
      <c r="LUY90" s="227"/>
      <c r="LUZ90" s="227"/>
      <c r="LVA90" s="227"/>
      <c r="LVB90" s="227"/>
      <c r="LVC90" s="227"/>
      <c r="LVD90" s="227"/>
      <c r="LVE90" s="227"/>
      <c r="LVF90" s="227"/>
      <c r="LVG90" s="227"/>
      <c r="LVH90" s="227"/>
      <c r="LVI90" s="227"/>
      <c r="LVJ90" s="227"/>
      <c r="LVK90" s="227"/>
      <c r="LVL90" s="227"/>
      <c r="LVM90" s="227"/>
      <c r="LVN90" s="227"/>
      <c r="LVO90" s="227"/>
      <c r="LVP90" s="227"/>
      <c r="LVQ90" s="227"/>
      <c r="LVR90" s="227"/>
      <c r="LVS90" s="227"/>
      <c r="LVT90" s="227"/>
      <c r="LVU90" s="227"/>
      <c r="LVV90" s="227"/>
      <c r="LVW90" s="227"/>
      <c r="LVX90" s="227"/>
      <c r="LVY90" s="227"/>
      <c r="LVZ90" s="227"/>
      <c r="LWA90" s="227"/>
      <c r="LWB90" s="227"/>
      <c r="LWC90" s="227"/>
      <c r="LWD90" s="227"/>
      <c r="LWE90" s="227"/>
      <c r="LWF90" s="227"/>
      <c r="LWG90" s="227"/>
      <c r="LWH90" s="227"/>
      <c r="LWI90" s="227"/>
      <c r="LWJ90" s="227"/>
      <c r="LWK90" s="227"/>
      <c r="LWL90" s="227"/>
      <c r="LWM90" s="227"/>
      <c r="LWN90" s="227"/>
      <c r="LWO90" s="227"/>
      <c r="LWP90" s="227"/>
      <c r="LWQ90" s="227"/>
      <c r="LWR90" s="227"/>
      <c r="LWS90" s="227"/>
      <c r="LWT90" s="227"/>
      <c r="LWU90" s="227"/>
      <c r="LWV90" s="227"/>
      <c r="LWW90" s="227"/>
      <c r="LWX90" s="227"/>
      <c r="LWY90" s="227"/>
      <c r="LWZ90" s="227"/>
      <c r="LXA90" s="227"/>
      <c r="LXB90" s="227"/>
      <c r="LXC90" s="227"/>
      <c r="LXD90" s="227"/>
      <c r="LXE90" s="227"/>
      <c r="LXF90" s="227"/>
      <c r="LXG90" s="227"/>
      <c r="LXH90" s="227"/>
      <c r="LXI90" s="227"/>
      <c r="LXJ90" s="227"/>
      <c r="LXK90" s="227"/>
      <c r="LXL90" s="227"/>
      <c r="LXM90" s="227"/>
      <c r="LXN90" s="227"/>
      <c r="LXO90" s="227"/>
      <c r="LXP90" s="227"/>
      <c r="LXQ90" s="227"/>
      <c r="LXR90" s="227"/>
      <c r="LXS90" s="227"/>
      <c r="LXT90" s="227"/>
      <c r="LXU90" s="227"/>
      <c r="LXV90" s="227"/>
      <c r="LXW90" s="227"/>
      <c r="LXX90" s="227"/>
      <c r="LXY90" s="227"/>
      <c r="LXZ90" s="227"/>
      <c r="LYA90" s="227"/>
      <c r="LYB90" s="227"/>
      <c r="LYC90" s="227"/>
      <c r="LYD90" s="227"/>
      <c r="LYE90" s="227"/>
      <c r="LYF90" s="227"/>
      <c r="LYG90" s="227"/>
      <c r="LYH90" s="227"/>
      <c r="LYI90" s="227"/>
      <c r="LYJ90" s="227"/>
      <c r="LYK90" s="227"/>
      <c r="LYL90" s="227"/>
      <c r="LYM90" s="227"/>
      <c r="LYN90" s="227"/>
      <c r="LYO90" s="227"/>
      <c r="LYP90" s="227"/>
      <c r="LYQ90" s="227"/>
      <c r="LYR90" s="227"/>
      <c r="LYS90" s="227"/>
      <c r="LYT90" s="227"/>
      <c r="LYU90" s="227"/>
      <c r="LYV90" s="227"/>
      <c r="LYW90" s="227"/>
      <c r="LYX90" s="227"/>
      <c r="LYY90" s="227"/>
      <c r="LYZ90" s="227"/>
      <c r="LZA90" s="227"/>
      <c r="LZB90" s="227"/>
      <c r="LZC90" s="227"/>
      <c r="LZD90" s="227"/>
      <c r="LZE90" s="227"/>
      <c r="LZF90" s="227"/>
      <c r="LZG90" s="227"/>
      <c r="LZH90" s="227"/>
      <c r="LZI90" s="227"/>
      <c r="LZJ90" s="227"/>
      <c r="LZK90" s="227"/>
      <c r="LZL90" s="227"/>
      <c r="LZM90" s="227"/>
      <c r="LZN90" s="227"/>
      <c r="LZO90" s="227"/>
      <c r="LZP90" s="227"/>
      <c r="LZQ90" s="227"/>
      <c r="LZR90" s="227"/>
      <c r="LZS90" s="227"/>
      <c r="LZT90" s="227"/>
      <c r="LZU90" s="227"/>
      <c r="LZV90" s="227"/>
      <c r="LZW90" s="227"/>
      <c r="LZX90" s="227"/>
      <c r="LZY90" s="227"/>
      <c r="LZZ90" s="227"/>
      <c r="MAA90" s="227"/>
      <c r="MAB90" s="227"/>
      <c r="MAC90" s="227"/>
      <c r="MAD90" s="227"/>
      <c r="MAE90" s="227"/>
      <c r="MAF90" s="227"/>
      <c r="MAG90" s="227"/>
      <c r="MAH90" s="227"/>
      <c r="MAI90" s="227"/>
      <c r="MAJ90" s="227"/>
      <c r="MAK90" s="227"/>
      <c r="MAL90" s="227"/>
      <c r="MAM90" s="227"/>
      <c r="MAN90" s="227"/>
      <c r="MAO90" s="227"/>
      <c r="MAP90" s="227"/>
      <c r="MAQ90" s="227"/>
      <c r="MAR90" s="227"/>
      <c r="MAS90" s="227"/>
      <c r="MAT90" s="227"/>
      <c r="MAU90" s="227"/>
      <c r="MAV90" s="227"/>
      <c r="MAW90" s="227"/>
      <c r="MAX90" s="227"/>
      <c r="MAY90" s="227"/>
      <c r="MAZ90" s="227"/>
      <c r="MBA90" s="227"/>
      <c r="MBB90" s="227"/>
      <c r="MBC90" s="227"/>
      <c r="MBD90" s="227"/>
      <c r="MBE90" s="227"/>
      <c r="MBF90" s="227"/>
      <c r="MBG90" s="227"/>
      <c r="MBH90" s="227"/>
      <c r="MBI90" s="227"/>
      <c r="MBJ90" s="227"/>
      <c r="MBK90" s="227"/>
      <c r="MBL90" s="227"/>
      <c r="MBM90" s="227"/>
      <c r="MBN90" s="227"/>
      <c r="MBO90" s="227"/>
      <c r="MBP90" s="227"/>
      <c r="MBQ90" s="227"/>
      <c r="MBR90" s="227"/>
      <c r="MBS90" s="227"/>
      <c r="MBT90" s="227"/>
      <c r="MBU90" s="227"/>
      <c r="MBV90" s="227"/>
      <c r="MBW90" s="227"/>
      <c r="MBX90" s="227"/>
      <c r="MBY90" s="227"/>
      <c r="MBZ90" s="227"/>
      <c r="MCA90" s="227"/>
      <c r="MCB90" s="227"/>
      <c r="MCC90" s="227"/>
      <c r="MCD90" s="227"/>
      <c r="MCE90" s="227"/>
      <c r="MCF90" s="227"/>
      <c r="MCG90" s="227"/>
      <c r="MCH90" s="227"/>
      <c r="MCI90" s="227"/>
      <c r="MCJ90" s="227"/>
      <c r="MCK90" s="227"/>
      <c r="MCL90" s="227"/>
      <c r="MCM90" s="227"/>
      <c r="MCN90" s="227"/>
      <c r="MCO90" s="227"/>
      <c r="MCP90" s="227"/>
      <c r="MCQ90" s="227"/>
      <c r="MCR90" s="227"/>
      <c r="MCS90" s="227"/>
      <c r="MCT90" s="227"/>
      <c r="MCU90" s="227"/>
      <c r="MCV90" s="227"/>
      <c r="MCW90" s="227"/>
      <c r="MCX90" s="227"/>
      <c r="MCY90" s="227"/>
      <c r="MCZ90" s="227"/>
      <c r="MDA90" s="227"/>
      <c r="MDB90" s="227"/>
      <c r="MDC90" s="227"/>
      <c r="MDD90" s="227"/>
      <c r="MDE90" s="227"/>
      <c r="MDF90" s="227"/>
      <c r="MDG90" s="227"/>
      <c r="MDH90" s="227"/>
      <c r="MDI90" s="227"/>
      <c r="MDJ90" s="227"/>
      <c r="MDK90" s="227"/>
      <c r="MDL90" s="227"/>
      <c r="MDM90" s="227"/>
      <c r="MDN90" s="227"/>
      <c r="MDO90" s="227"/>
      <c r="MDP90" s="227"/>
      <c r="MDQ90" s="227"/>
      <c r="MDR90" s="227"/>
      <c r="MDS90" s="227"/>
      <c r="MDT90" s="227"/>
      <c r="MDU90" s="227"/>
      <c r="MDV90" s="227"/>
      <c r="MDW90" s="227"/>
      <c r="MDX90" s="227"/>
      <c r="MDY90" s="227"/>
      <c r="MDZ90" s="227"/>
      <c r="MEA90" s="227"/>
      <c r="MEB90" s="227"/>
      <c r="MEC90" s="227"/>
      <c r="MED90" s="227"/>
      <c r="MEE90" s="227"/>
      <c r="MEF90" s="227"/>
      <c r="MEG90" s="227"/>
      <c r="MEH90" s="227"/>
      <c r="MEI90" s="227"/>
      <c r="MEJ90" s="227"/>
      <c r="MEK90" s="227"/>
      <c r="MEL90" s="227"/>
      <c r="MEM90" s="227"/>
      <c r="MEN90" s="227"/>
      <c r="MEO90" s="227"/>
      <c r="MEP90" s="227"/>
      <c r="MEQ90" s="227"/>
      <c r="MER90" s="227"/>
      <c r="MES90" s="227"/>
      <c r="MET90" s="227"/>
      <c r="MEU90" s="227"/>
      <c r="MEV90" s="227"/>
      <c r="MEW90" s="227"/>
      <c r="MEX90" s="227"/>
      <c r="MEY90" s="227"/>
      <c r="MEZ90" s="227"/>
      <c r="MFA90" s="227"/>
      <c r="MFB90" s="227"/>
      <c r="MFC90" s="227"/>
      <c r="MFD90" s="227"/>
      <c r="MFE90" s="227"/>
      <c r="MFF90" s="227"/>
      <c r="MFG90" s="227"/>
      <c r="MFH90" s="227"/>
      <c r="MFI90" s="227"/>
      <c r="MFJ90" s="227"/>
      <c r="MFK90" s="227"/>
      <c r="MFL90" s="227"/>
      <c r="MFM90" s="227"/>
      <c r="MFN90" s="227"/>
      <c r="MFO90" s="227"/>
      <c r="MFP90" s="227"/>
      <c r="MFQ90" s="227"/>
      <c r="MFR90" s="227"/>
      <c r="MFS90" s="227"/>
      <c r="MFT90" s="227"/>
      <c r="MFU90" s="227"/>
      <c r="MFV90" s="227"/>
      <c r="MFW90" s="227"/>
      <c r="MFX90" s="227"/>
      <c r="MFY90" s="227"/>
      <c r="MFZ90" s="227"/>
      <c r="MGA90" s="227"/>
      <c r="MGB90" s="227"/>
      <c r="MGC90" s="227"/>
      <c r="MGD90" s="227"/>
      <c r="MGE90" s="227"/>
      <c r="MGF90" s="227"/>
      <c r="MGG90" s="227"/>
      <c r="MGH90" s="227"/>
      <c r="MGI90" s="227"/>
      <c r="MGJ90" s="227"/>
      <c r="MGK90" s="227"/>
      <c r="MGL90" s="227"/>
      <c r="MGM90" s="227"/>
      <c r="MGN90" s="227"/>
      <c r="MGO90" s="227"/>
      <c r="MGP90" s="227"/>
      <c r="MGQ90" s="227"/>
      <c r="MGR90" s="227"/>
      <c r="MGS90" s="227"/>
      <c r="MGT90" s="227"/>
      <c r="MGU90" s="227"/>
      <c r="MGV90" s="227"/>
      <c r="MGW90" s="227"/>
      <c r="MGX90" s="227"/>
      <c r="MGY90" s="227"/>
      <c r="MGZ90" s="227"/>
      <c r="MHA90" s="227"/>
      <c r="MHB90" s="227"/>
      <c r="MHC90" s="227"/>
      <c r="MHD90" s="227"/>
      <c r="MHE90" s="227"/>
      <c r="MHF90" s="227"/>
      <c r="MHG90" s="227"/>
      <c r="MHH90" s="227"/>
      <c r="MHI90" s="227"/>
      <c r="MHJ90" s="227"/>
      <c r="MHK90" s="227"/>
      <c r="MHL90" s="227"/>
      <c r="MHM90" s="227"/>
      <c r="MHN90" s="227"/>
      <c r="MHO90" s="227"/>
      <c r="MHP90" s="227"/>
      <c r="MHQ90" s="227"/>
      <c r="MHR90" s="227"/>
      <c r="MHS90" s="227"/>
      <c r="MHT90" s="227"/>
      <c r="MHU90" s="227"/>
      <c r="MHV90" s="227"/>
      <c r="MHW90" s="227"/>
      <c r="MHX90" s="227"/>
      <c r="MHY90" s="227"/>
      <c r="MHZ90" s="227"/>
      <c r="MIA90" s="227"/>
      <c r="MIB90" s="227"/>
      <c r="MIC90" s="227"/>
      <c r="MID90" s="227"/>
      <c r="MIE90" s="227"/>
      <c r="MIF90" s="227"/>
      <c r="MIG90" s="227"/>
      <c r="MIH90" s="227"/>
      <c r="MII90" s="227"/>
      <c r="MIJ90" s="227"/>
      <c r="MIK90" s="227"/>
      <c r="MIL90" s="227"/>
      <c r="MIM90" s="227"/>
      <c r="MIN90" s="227"/>
      <c r="MIO90" s="227"/>
      <c r="MIP90" s="227"/>
      <c r="MIQ90" s="227"/>
      <c r="MIR90" s="227"/>
      <c r="MIS90" s="227"/>
      <c r="MIT90" s="227"/>
      <c r="MIU90" s="227"/>
      <c r="MIV90" s="227"/>
      <c r="MIW90" s="227"/>
      <c r="MIX90" s="227"/>
      <c r="MIY90" s="227"/>
      <c r="MIZ90" s="227"/>
      <c r="MJA90" s="227"/>
      <c r="MJB90" s="227"/>
      <c r="MJC90" s="227"/>
      <c r="MJD90" s="227"/>
      <c r="MJE90" s="227"/>
      <c r="MJF90" s="227"/>
      <c r="MJG90" s="227"/>
      <c r="MJH90" s="227"/>
      <c r="MJI90" s="227"/>
      <c r="MJJ90" s="227"/>
      <c r="MJK90" s="227"/>
      <c r="MJL90" s="227"/>
      <c r="MJM90" s="227"/>
      <c r="MJN90" s="227"/>
      <c r="MJO90" s="227"/>
      <c r="MJP90" s="227"/>
      <c r="MJQ90" s="227"/>
      <c r="MJR90" s="227"/>
      <c r="MJS90" s="227"/>
      <c r="MJT90" s="227"/>
      <c r="MJU90" s="227"/>
      <c r="MJV90" s="227"/>
      <c r="MJW90" s="227"/>
      <c r="MJX90" s="227"/>
      <c r="MJY90" s="227"/>
      <c r="MJZ90" s="227"/>
      <c r="MKA90" s="227"/>
      <c r="MKB90" s="227"/>
      <c r="MKC90" s="227"/>
      <c r="MKD90" s="227"/>
      <c r="MKE90" s="227"/>
      <c r="MKF90" s="227"/>
      <c r="MKG90" s="227"/>
      <c r="MKH90" s="227"/>
      <c r="MKI90" s="227"/>
      <c r="MKJ90" s="227"/>
      <c r="MKK90" s="227"/>
      <c r="MKL90" s="227"/>
      <c r="MKM90" s="227"/>
      <c r="MKN90" s="227"/>
      <c r="MKO90" s="227"/>
      <c r="MKP90" s="227"/>
      <c r="MKQ90" s="227"/>
      <c r="MKR90" s="227"/>
      <c r="MKS90" s="227"/>
      <c r="MKT90" s="227"/>
      <c r="MKU90" s="227"/>
      <c r="MKV90" s="227"/>
      <c r="MKW90" s="227"/>
      <c r="MKX90" s="227"/>
      <c r="MKY90" s="227"/>
      <c r="MKZ90" s="227"/>
      <c r="MLA90" s="227"/>
      <c r="MLB90" s="227"/>
      <c r="MLC90" s="227"/>
      <c r="MLD90" s="227"/>
      <c r="MLE90" s="227"/>
      <c r="MLF90" s="227"/>
      <c r="MLG90" s="227"/>
      <c r="MLH90" s="227"/>
      <c r="MLI90" s="227"/>
      <c r="MLJ90" s="227"/>
      <c r="MLK90" s="227"/>
      <c r="MLL90" s="227"/>
      <c r="MLM90" s="227"/>
      <c r="MLN90" s="227"/>
      <c r="MLO90" s="227"/>
      <c r="MLP90" s="227"/>
      <c r="MLQ90" s="227"/>
      <c r="MLR90" s="227"/>
      <c r="MLS90" s="227"/>
      <c r="MLT90" s="227"/>
      <c r="MLU90" s="227"/>
      <c r="MLV90" s="227"/>
      <c r="MLW90" s="227"/>
      <c r="MLX90" s="227"/>
      <c r="MLY90" s="227"/>
      <c r="MLZ90" s="227"/>
      <c r="MMA90" s="227"/>
      <c r="MMB90" s="227"/>
      <c r="MMC90" s="227"/>
      <c r="MMD90" s="227"/>
      <c r="MME90" s="227"/>
      <c r="MMF90" s="227"/>
      <c r="MMG90" s="227"/>
      <c r="MMH90" s="227"/>
      <c r="MMI90" s="227"/>
      <c r="MMJ90" s="227"/>
      <c r="MMK90" s="227"/>
      <c r="MML90" s="227"/>
      <c r="MMM90" s="227"/>
      <c r="MMN90" s="227"/>
      <c r="MMO90" s="227"/>
      <c r="MMP90" s="227"/>
      <c r="MMQ90" s="227"/>
      <c r="MMR90" s="227"/>
      <c r="MMS90" s="227"/>
      <c r="MMT90" s="227"/>
      <c r="MMU90" s="227"/>
      <c r="MMV90" s="227"/>
      <c r="MMW90" s="227"/>
      <c r="MMX90" s="227"/>
      <c r="MMY90" s="227"/>
      <c r="MMZ90" s="227"/>
      <c r="MNA90" s="227"/>
      <c r="MNB90" s="227"/>
      <c r="MNC90" s="227"/>
      <c r="MND90" s="227"/>
      <c r="MNE90" s="227"/>
      <c r="MNF90" s="227"/>
      <c r="MNG90" s="227"/>
      <c r="MNH90" s="227"/>
      <c r="MNI90" s="227"/>
      <c r="MNJ90" s="227"/>
      <c r="MNK90" s="227"/>
      <c r="MNL90" s="227"/>
      <c r="MNM90" s="227"/>
      <c r="MNN90" s="227"/>
      <c r="MNO90" s="227"/>
      <c r="MNP90" s="227"/>
      <c r="MNQ90" s="227"/>
      <c r="MNR90" s="227"/>
      <c r="MNS90" s="227"/>
      <c r="MNT90" s="227"/>
      <c r="MNU90" s="227"/>
      <c r="MNV90" s="227"/>
      <c r="MNW90" s="227"/>
      <c r="MNX90" s="227"/>
      <c r="MNY90" s="227"/>
      <c r="MNZ90" s="227"/>
      <c r="MOA90" s="227"/>
      <c r="MOB90" s="227"/>
      <c r="MOC90" s="227"/>
      <c r="MOD90" s="227"/>
      <c r="MOE90" s="227"/>
      <c r="MOF90" s="227"/>
      <c r="MOG90" s="227"/>
      <c r="MOH90" s="227"/>
      <c r="MOI90" s="227"/>
      <c r="MOJ90" s="227"/>
      <c r="MOK90" s="227"/>
      <c r="MOL90" s="227"/>
      <c r="MOM90" s="227"/>
      <c r="MON90" s="227"/>
      <c r="MOO90" s="227"/>
      <c r="MOP90" s="227"/>
      <c r="MOQ90" s="227"/>
      <c r="MOR90" s="227"/>
      <c r="MOS90" s="227"/>
      <c r="MOT90" s="227"/>
      <c r="MOU90" s="227"/>
      <c r="MOV90" s="227"/>
      <c r="MOW90" s="227"/>
      <c r="MOX90" s="227"/>
      <c r="MOY90" s="227"/>
      <c r="MOZ90" s="227"/>
      <c r="MPA90" s="227"/>
      <c r="MPB90" s="227"/>
      <c r="MPC90" s="227"/>
      <c r="MPD90" s="227"/>
      <c r="MPE90" s="227"/>
      <c r="MPF90" s="227"/>
      <c r="MPG90" s="227"/>
      <c r="MPH90" s="227"/>
      <c r="MPI90" s="227"/>
      <c r="MPJ90" s="227"/>
      <c r="MPK90" s="227"/>
      <c r="MPL90" s="227"/>
      <c r="MPM90" s="227"/>
      <c r="MPN90" s="227"/>
      <c r="MPO90" s="227"/>
      <c r="MPP90" s="227"/>
      <c r="MPQ90" s="227"/>
      <c r="MPR90" s="227"/>
      <c r="MPS90" s="227"/>
      <c r="MPT90" s="227"/>
      <c r="MPU90" s="227"/>
      <c r="MPV90" s="227"/>
      <c r="MPW90" s="227"/>
      <c r="MPX90" s="227"/>
      <c r="MPY90" s="227"/>
      <c r="MPZ90" s="227"/>
      <c r="MQA90" s="227"/>
      <c r="MQB90" s="227"/>
      <c r="MQC90" s="227"/>
      <c r="MQD90" s="227"/>
      <c r="MQE90" s="227"/>
      <c r="MQF90" s="227"/>
      <c r="MQG90" s="227"/>
      <c r="MQH90" s="227"/>
      <c r="MQI90" s="227"/>
      <c r="MQJ90" s="227"/>
      <c r="MQK90" s="227"/>
      <c r="MQL90" s="227"/>
      <c r="MQM90" s="227"/>
      <c r="MQN90" s="227"/>
      <c r="MQO90" s="227"/>
      <c r="MQP90" s="227"/>
      <c r="MQQ90" s="227"/>
      <c r="MQR90" s="227"/>
      <c r="MQS90" s="227"/>
      <c r="MQT90" s="227"/>
      <c r="MQU90" s="227"/>
      <c r="MQV90" s="227"/>
      <c r="MQW90" s="227"/>
      <c r="MQX90" s="227"/>
      <c r="MQY90" s="227"/>
      <c r="MQZ90" s="227"/>
      <c r="MRA90" s="227"/>
      <c r="MRB90" s="227"/>
      <c r="MRC90" s="227"/>
      <c r="MRD90" s="227"/>
      <c r="MRE90" s="227"/>
      <c r="MRF90" s="227"/>
      <c r="MRG90" s="227"/>
      <c r="MRH90" s="227"/>
      <c r="MRI90" s="227"/>
      <c r="MRJ90" s="227"/>
      <c r="MRK90" s="227"/>
      <c r="MRL90" s="227"/>
      <c r="MRM90" s="227"/>
      <c r="MRN90" s="227"/>
      <c r="MRO90" s="227"/>
      <c r="MRP90" s="227"/>
      <c r="MRQ90" s="227"/>
      <c r="MRR90" s="227"/>
      <c r="MRS90" s="227"/>
      <c r="MRT90" s="227"/>
      <c r="MRU90" s="227"/>
      <c r="MRV90" s="227"/>
      <c r="MRW90" s="227"/>
      <c r="MRX90" s="227"/>
      <c r="MRY90" s="227"/>
      <c r="MRZ90" s="227"/>
      <c r="MSA90" s="227"/>
      <c r="MSB90" s="227"/>
      <c r="MSC90" s="227"/>
      <c r="MSD90" s="227"/>
      <c r="MSE90" s="227"/>
      <c r="MSF90" s="227"/>
      <c r="MSG90" s="227"/>
      <c r="MSH90" s="227"/>
      <c r="MSI90" s="227"/>
      <c r="MSJ90" s="227"/>
      <c r="MSK90" s="227"/>
      <c r="MSL90" s="227"/>
      <c r="MSM90" s="227"/>
      <c r="MSN90" s="227"/>
      <c r="MSO90" s="227"/>
      <c r="MSP90" s="227"/>
      <c r="MSQ90" s="227"/>
      <c r="MSR90" s="227"/>
      <c r="MSS90" s="227"/>
      <c r="MST90" s="227"/>
      <c r="MSU90" s="227"/>
      <c r="MSV90" s="227"/>
      <c r="MSW90" s="227"/>
      <c r="MSX90" s="227"/>
      <c r="MSY90" s="227"/>
      <c r="MSZ90" s="227"/>
      <c r="MTA90" s="227"/>
      <c r="MTB90" s="227"/>
      <c r="MTC90" s="227"/>
      <c r="MTD90" s="227"/>
      <c r="MTE90" s="227"/>
      <c r="MTF90" s="227"/>
      <c r="MTG90" s="227"/>
      <c r="MTH90" s="227"/>
      <c r="MTI90" s="227"/>
      <c r="MTJ90" s="227"/>
      <c r="MTK90" s="227"/>
      <c r="MTL90" s="227"/>
      <c r="MTM90" s="227"/>
      <c r="MTN90" s="227"/>
      <c r="MTO90" s="227"/>
      <c r="MTP90" s="227"/>
      <c r="MTQ90" s="227"/>
      <c r="MTR90" s="227"/>
      <c r="MTS90" s="227"/>
      <c r="MTT90" s="227"/>
      <c r="MTU90" s="227"/>
      <c r="MTV90" s="227"/>
      <c r="MTW90" s="227"/>
      <c r="MTX90" s="227"/>
      <c r="MTY90" s="227"/>
      <c r="MTZ90" s="227"/>
      <c r="MUA90" s="227"/>
      <c r="MUB90" s="227"/>
      <c r="MUC90" s="227"/>
      <c r="MUD90" s="227"/>
      <c r="MUE90" s="227"/>
      <c r="MUF90" s="227"/>
      <c r="MUG90" s="227"/>
      <c r="MUH90" s="227"/>
      <c r="MUI90" s="227"/>
      <c r="MUJ90" s="227"/>
      <c r="MUK90" s="227"/>
      <c r="MUL90" s="227"/>
      <c r="MUM90" s="227"/>
      <c r="MUN90" s="227"/>
      <c r="MUO90" s="227"/>
      <c r="MUP90" s="227"/>
      <c r="MUQ90" s="227"/>
      <c r="MUR90" s="227"/>
      <c r="MUS90" s="227"/>
      <c r="MUT90" s="227"/>
      <c r="MUU90" s="227"/>
      <c r="MUV90" s="227"/>
      <c r="MUW90" s="227"/>
      <c r="MUX90" s="227"/>
      <c r="MUY90" s="227"/>
      <c r="MUZ90" s="227"/>
      <c r="MVA90" s="227"/>
      <c r="MVB90" s="227"/>
      <c r="MVC90" s="227"/>
      <c r="MVD90" s="227"/>
      <c r="MVE90" s="227"/>
      <c r="MVF90" s="227"/>
      <c r="MVG90" s="227"/>
      <c r="MVH90" s="227"/>
      <c r="MVI90" s="227"/>
      <c r="MVJ90" s="227"/>
      <c r="MVK90" s="227"/>
      <c r="MVL90" s="227"/>
      <c r="MVM90" s="227"/>
      <c r="MVN90" s="227"/>
      <c r="MVO90" s="227"/>
      <c r="MVP90" s="227"/>
      <c r="MVQ90" s="227"/>
      <c r="MVR90" s="227"/>
      <c r="MVS90" s="227"/>
      <c r="MVT90" s="227"/>
      <c r="MVU90" s="227"/>
      <c r="MVV90" s="227"/>
      <c r="MVW90" s="227"/>
      <c r="MVX90" s="227"/>
      <c r="MVY90" s="227"/>
      <c r="MVZ90" s="227"/>
      <c r="MWA90" s="227"/>
      <c r="MWB90" s="227"/>
      <c r="MWC90" s="227"/>
      <c r="MWD90" s="227"/>
      <c r="MWE90" s="227"/>
      <c r="MWF90" s="227"/>
      <c r="MWG90" s="227"/>
      <c r="MWH90" s="227"/>
      <c r="MWI90" s="227"/>
      <c r="MWJ90" s="227"/>
      <c r="MWK90" s="227"/>
      <c r="MWL90" s="227"/>
      <c r="MWM90" s="227"/>
      <c r="MWN90" s="227"/>
      <c r="MWO90" s="227"/>
      <c r="MWP90" s="227"/>
      <c r="MWQ90" s="227"/>
      <c r="MWR90" s="227"/>
      <c r="MWS90" s="227"/>
      <c r="MWT90" s="227"/>
      <c r="MWU90" s="227"/>
      <c r="MWV90" s="227"/>
      <c r="MWW90" s="227"/>
      <c r="MWX90" s="227"/>
      <c r="MWY90" s="227"/>
      <c r="MWZ90" s="227"/>
      <c r="MXA90" s="227"/>
      <c r="MXB90" s="227"/>
      <c r="MXC90" s="227"/>
      <c r="MXD90" s="227"/>
      <c r="MXE90" s="227"/>
      <c r="MXF90" s="227"/>
      <c r="MXG90" s="227"/>
      <c r="MXH90" s="227"/>
      <c r="MXI90" s="227"/>
      <c r="MXJ90" s="227"/>
      <c r="MXK90" s="227"/>
      <c r="MXL90" s="227"/>
      <c r="MXM90" s="227"/>
      <c r="MXN90" s="227"/>
      <c r="MXO90" s="227"/>
      <c r="MXP90" s="227"/>
      <c r="MXQ90" s="227"/>
      <c r="MXR90" s="227"/>
      <c r="MXS90" s="227"/>
      <c r="MXT90" s="227"/>
      <c r="MXU90" s="227"/>
      <c r="MXV90" s="227"/>
      <c r="MXW90" s="227"/>
      <c r="MXX90" s="227"/>
      <c r="MXY90" s="227"/>
      <c r="MXZ90" s="227"/>
      <c r="MYA90" s="227"/>
      <c r="MYB90" s="227"/>
      <c r="MYC90" s="227"/>
      <c r="MYD90" s="227"/>
      <c r="MYE90" s="227"/>
      <c r="MYF90" s="227"/>
      <c r="MYG90" s="227"/>
      <c r="MYH90" s="227"/>
      <c r="MYI90" s="227"/>
      <c r="MYJ90" s="227"/>
      <c r="MYK90" s="227"/>
      <c r="MYL90" s="227"/>
      <c r="MYM90" s="227"/>
      <c r="MYN90" s="227"/>
      <c r="MYO90" s="227"/>
      <c r="MYP90" s="227"/>
      <c r="MYQ90" s="227"/>
      <c r="MYR90" s="227"/>
      <c r="MYS90" s="227"/>
      <c r="MYT90" s="227"/>
      <c r="MYU90" s="227"/>
      <c r="MYV90" s="227"/>
      <c r="MYW90" s="227"/>
      <c r="MYX90" s="227"/>
      <c r="MYY90" s="227"/>
      <c r="MYZ90" s="227"/>
      <c r="MZA90" s="227"/>
      <c r="MZB90" s="227"/>
      <c r="MZC90" s="227"/>
      <c r="MZD90" s="227"/>
      <c r="MZE90" s="227"/>
      <c r="MZF90" s="227"/>
      <c r="MZG90" s="227"/>
      <c r="MZH90" s="227"/>
      <c r="MZI90" s="227"/>
      <c r="MZJ90" s="227"/>
      <c r="MZK90" s="227"/>
      <c r="MZL90" s="227"/>
      <c r="MZM90" s="227"/>
      <c r="MZN90" s="227"/>
      <c r="MZO90" s="227"/>
      <c r="MZP90" s="227"/>
      <c r="MZQ90" s="227"/>
      <c r="MZR90" s="227"/>
      <c r="MZS90" s="227"/>
      <c r="MZT90" s="227"/>
      <c r="MZU90" s="227"/>
      <c r="MZV90" s="227"/>
      <c r="MZW90" s="227"/>
      <c r="MZX90" s="227"/>
      <c r="MZY90" s="227"/>
      <c r="MZZ90" s="227"/>
      <c r="NAA90" s="227"/>
      <c r="NAB90" s="227"/>
      <c r="NAC90" s="227"/>
      <c r="NAD90" s="227"/>
      <c r="NAE90" s="227"/>
      <c r="NAF90" s="227"/>
      <c r="NAG90" s="227"/>
      <c r="NAH90" s="227"/>
      <c r="NAI90" s="227"/>
      <c r="NAJ90" s="227"/>
      <c r="NAK90" s="227"/>
      <c r="NAL90" s="227"/>
      <c r="NAM90" s="227"/>
      <c r="NAN90" s="227"/>
      <c r="NAO90" s="227"/>
      <c r="NAP90" s="227"/>
      <c r="NAQ90" s="227"/>
      <c r="NAR90" s="227"/>
      <c r="NAS90" s="227"/>
      <c r="NAT90" s="227"/>
      <c r="NAU90" s="227"/>
      <c r="NAV90" s="227"/>
      <c r="NAW90" s="227"/>
      <c r="NAX90" s="227"/>
      <c r="NAY90" s="227"/>
      <c r="NAZ90" s="227"/>
      <c r="NBA90" s="227"/>
      <c r="NBB90" s="227"/>
      <c r="NBC90" s="227"/>
      <c r="NBD90" s="227"/>
      <c r="NBE90" s="227"/>
      <c r="NBF90" s="227"/>
      <c r="NBG90" s="227"/>
      <c r="NBH90" s="227"/>
      <c r="NBI90" s="227"/>
      <c r="NBJ90" s="227"/>
      <c r="NBK90" s="227"/>
      <c r="NBL90" s="227"/>
      <c r="NBM90" s="227"/>
      <c r="NBN90" s="227"/>
      <c r="NBO90" s="227"/>
      <c r="NBP90" s="227"/>
      <c r="NBQ90" s="227"/>
      <c r="NBR90" s="227"/>
      <c r="NBS90" s="227"/>
      <c r="NBT90" s="227"/>
      <c r="NBU90" s="227"/>
      <c r="NBV90" s="227"/>
      <c r="NBW90" s="227"/>
      <c r="NBX90" s="227"/>
      <c r="NBY90" s="227"/>
      <c r="NBZ90" s="227"/>
      <c r="NCA90" s="227"/>
      <c r="NCB90" s="227"/>
      <c r="NCC90" s="227"/>
      <c r="NCD90" s="227"/>
      <c r="NCE90" s="227"/>
      <c r="NCF90" s="227"/>
      <c r="NCG90" s="227"/>
      <c r="NCH90" s="227"/>
      <c r="NCI90" s="227"/>
      <c r="NCJ90" s="227"/>
      <c r="NCK90" s="227"/>
      <c r="NCL90" s="227"/>
      <c r="NCM90" s="227"/>
      <c r="NCN90" s="227"/>
      <c r="NCO90" s="227"/>
      <c r="NCP90" s="227"/>
      <c r="NCQ90" s="227"/>
      <c r="NCR90" s="227"/>
      <c r="NCS90" s="227"/>
      <c r="NCT90" s="227"/>
      <c r="NCU90" s="227"/>
      <c r="NCV90" s="227"/>
      <c r="NCW90" s="227"/>
      <c r="NCX90" s="227"/>
      <c r="NCY90" s="227"/>
      <c r="NCZ90" s="227"/>
      <c r="NDA90" s="227"/>
      <c r="NDB90" s="227"/>
      <c r="NDC90" s="227"/>
      <c r="NDD90" s="227"/>
      <c r="NDE90" s="227"/>
      <c r="NDF90" s="227"/>
      <c r="NDG90" s="227"/>
      <c r="NDH90" s="227"/>
      <c r="NDI90" s="227"/>
      <c r="NDJ90" s="227"/>
      <c r="NDK90" s="227"/>
      <c r="NDL90" s="227"/>
      <c r="NDM90" s="227"/>
      <c r="NDN90" s="227"/>
      <c r="NDO90" s="227"/>
      <c r="NDP90" s="227"/>
      <c r="NDQ90" s="227"/>
      <c r="NDR90" s="227"/>
      <c r="NDS90" s="227"/>
      <c r="NDT90" s="227"/>
      <c r="NDU90" s="227"/>
      <c r="NDV90" s="227"/>
      <c r="NDW90" s="227"/>
      <c r="NDX90" s="227"/>
      <c r="NDY90" s="227"/>
      <c r="NDZ90" s="227"/>
      <c r="NEA90" s="227"/>
      <c r="NEB90" s="227"/>
      <c r="NEC90" s="227"/>
      <c r="NED90" s="227"/>
      <c r="NEE90" s="227"/>
      <c r="NEF90" s="227"/>
      <c r="NEG90" s="227"/>
      <c r="NEH90" s="227"/>
      <c r="NEI90" s="227"/>
      <c r="NEJ90" s="227"/>
      <c r="NEK90" s="227"/>
      <c r="NEL90" s="227"/>
      <c r="NEM90" s="227"/>
      <c r="NEN90" s="227"/>
      <c r="NEO90" s="227"/>
      <c r="NEP90" s="227"/>
      <c r="NEQ90" s="227"/>
      <c r="NER90" s="227"/>
      <c r="NES90" s="227"/>
      <c r="NET90" s="227"/>
      <c r="NEU90" s="227"/>
      <c r="NEV90" s="227"/>
      <c r="NEW90" s="227"/>
      <c r="NEX90" s="227"/>
      <c r="NEY90" s="227"/>
      <c r="NEZ90" s="227"/>
      <c r="NFA90" s="227"/>
      <c r="NFB90" s="227"/>
      <c r="NFC90" s="227"/>
      <c r="NFD90" s="227"/>
      <c r="NFE90" s="227"/>
      <c r="NFF90" s="227"/>
      <c r="NFG90" s="227"/>
      <c r="NFH90" s="227"/>
      <c r="NFI90" s="227"/>
      <c r="NFJ90" s="227"/>
      <c r="NFK90" s="227"/>
      <c r="NFL90" s="227"/>
      <c r="NFM90" s="227"/>
      <c r="NFN90" s="227"/>
      <c r="NFO90" s="227"/>
      <c r="NFP90" s="227"/>
      <c r="NFQ90" s="227"/>
      <c r="NFR90" s="227"/>
      <c r="NFS90" s="227"/>
      <c r="NFT90" s="227"/>
      <c r="NFU90" s="227"/>
      <c r="NFV90" s="227"/>
      <c r="NFW90" s="227"/>
      <c r="NFX90" s="227"/>
      <c r="NFY90" s="227"/>
      <c r="NFZ90" s="227"/>
      <c r="NGA90" s="227"/>
      <c r="NGB90" s="227"/>
      <c r="NGC90" s="227"/>
      <c r="NGD90" s="227"/>
      <c r="NGE90" s="227"/>
      <c r="NGF90" s="227"/>
      <c r="NGG90" s="227"/>
      <c r="NGH90" s="227"/>
      <c r="NGI90" s="227"/>
      <c r="NGJ90" s="227"/>
      <c r="NGK90" s="227"/>
      <c r="NGL90" s="227"/>
      <c r="NGM90" s="227"/>
      <c r="NGN90" s="227"/>
      <c r="NGO90" s="227"/>
      <c r="NGP90" s="227"/>
      <c r="NGQ90" s="227"/>
      <c r="NGR90" s="227"/>
      <c r="NGS90" s="227"/>
      <c r="NGT90" s="227"/>
      <c r="NGU90" s="227"/>
      <c r="NGV90" s="227"/>
      <c r="NGW90" s="227"/>
      <c r="NGX90" s="227"/>
      <c r="NGY90" s="227"/>
      <c r="NGZ90" s="227"/>
      <c r="NHA90" s="227"/>
      <c r="NHB90" s="227"/>
      <c r="NHC90" s="227"/>
      <c r="NHD90" s="227"/>
      <c r="NHE90" s="227"/>
      <c r="NHF90" s="227"/>
      <c r="NHG90" s="227"/>
      <c r="NHH90" s="227"/>
      <c r="NHI90" s="227"/>
      <c r="NHJ90" s="227"/>
      <c r="NHK90" s="227"/>
      <c r="NHL90" s="227"/>
      <c r="NHM90" s="227"/>
      <c r="NHN90" s="227"/>
      <c r="NHO90" s="227"/>
      <c r="NHP90" s="227"/>
      <c r="NHQ90" s="227"/>
      <c r="NHR90" s="227"/>
      <c r="NHS90" s="227"/>
      <c r="NHT90" s="227"/>
      <c r="NHU90" s="227"/>
      <c r="NHV90" s="227"/>
      <c r="NHW90" s="227"/>
      <c r="NHX90" s="227"/>
      <c r="NHY90" s="227"/>
      <c r="NHZ90" s="227"/>
      <c r="NIA90" s="227"/>
      <c r="NIB90" s="227"/>
      <c r="NIC90" s="227"/>
      <c r="NID90" s="227"/>
      <c r="NIE90" s="227"/>
      <c r="NIF90" s="227"/>
      <c r="NIG90" s="227"/>
      <c r="NIH90" s="227"/>
      <c r="NII90" s="227"/>
      <c r="NIJ90" s="227"/>
      <c r="NIK90" s="227"/>
      <c r="NIL90" s="227"/>
      <c r="NIM90" s="227"/>
      <c r="NIN90" s="227"/>
      <c r="NIO90" s="227"/>
      <c r="NIP90" s="227"/>
      <c r="NIQ90" s="227"/>
      <c r="NIR90" s="227"/>
      <c r="NIS90" s="227"/>
      <c r="NIT90" s="227"/>
      <c r="NIU90" s="227"/>
      <c r="NIV90" s="227"/>
      <c r="NIW90" s="227"/>
      <c r="NIX90" s="227"/>
      <c r="NIY90" s="227"/>
      <c r="NIZ90" s="227"/>
      <c r="NJA90" s="227"/>
      <c r="NJB90" s="227"/>
      <c r="NJC90" s="227"/>
      <c r="NJD90" s="227"/>
      <c r="NJE90" s="227"/>
      <c r="NJF90" s="227"/>
      <c r="NJG90" s="227"/>
      <c r="NJH90" s="227"/>
      <c r="NJI90" s="227"/>
      <c r="NJJ90" s="227"/>
      <c r="NJK90" s="227"/>
      <c r="NJL90" s="227"/>
      <c r="NJM90" s="227"/>
      <c r="NJN90" s="227"/>
      <c r="NJO90" s="227"/>
      <c r="NJP90" s="227"/>
      <c r="NJQ90" s="227"/>
      <c r="NJR90" s="227"/>
      <c r="NJS90" s="227"/>
      <c r="NJT90" s="227"/>
      <c r="NJU90" s="227"/>
      <c r="NJV90" s="227"/>
      <c r="NJW90" s="227"/>
      <c r="NJX90" s="227"/>
      <c r="NJY90" s="227"/>
      <c r="NJZ90" s="227"/>
      <c r="NKA90" s="227"/>
      <c r="NKB90" s="227"/>
      <c r="NKC90" s="227"/>
      <c r="NKD90" s="227"/>
      <c r="NKE90" s="227"/>
      <c r="NKF90" s="227"/>
      <c r="NKG90" s="227"/>
      <c r="NKH90" s="227"/>
      <c r="NKI90" s="227"/>
      <c r="NKJ90" s="227"/>
      <c r="NKK90" s="227"/>
      <c r="NKL90" s="227"/>
      <c r="NKM90" s="227"/>
      <c r="NKN90" s="227"/>
      <c r="NKO90" s="227"/>
      <c r="NKP90" s="227"/>
      <c r="NKQ90" s="227"/>
      <c r="NKR90" s="227"/>
      <c r="NKS90" s="227"/>
      <c r="NKT90" s="227"/>
      <c r="NKU90" s="227"/>
      <c r="NKV90" s="227"/>
      <c r="NKW90" s="227"/>
      <c r="NKX90" s="227"/>
      <c r="NKY90" s="227"/>
      <c r="NKZ90" s="227"/>
      <c r="NLA90" s="227"/>
      <c r="NLB90" s="227"/>
      <c r="NLC90" s="227"/>
      <c r="NLD90" s="227"/>
      <c r="NLE90" s="227"/>
      <c r="NLF90" s="227"/>
      <c r="NLG90" s="227"/>
      <c r="NLH90" s="227"/>
      <c r="NLI90" s="227"/>
      <c r="NLJ90" s="227"/>
      <c r="NLK90" s="227"/>
      <c r="NLL90" s="227"/>
      <c r="NLM90" s="227"/>
      <c r="NLN90" s="227"/>
      <c r="NLO90" s="227"/>
      <c r="NLP90" s="227"/>
      <c r="NLQ90" s="227"/>
      <c r="NLR90" s="227"/>
      <c r="NLS90" s="227"/>
      <c r="NLT90" s="227"/>
      <c r="NLU90" s="227"/>
      <c r="NLV90" s="227"/>
      <c r="NLW90" s="227"/>
      <c r="NLX90" s="227"/>
      <c r="NLY90" s="227"/>
      <c r="NLZ90" s="227"/>
      <c r="NMA90" s="227"/>
      <c r="NMB90" s="227"/>
      <c r="NMC90" s="227"/>
      <c r="NMD90" s="227"/>
      <c r="NME90" s="227"/>
      <c r="NMF90" s="227"/>
      <c r="NMG90" s="227"/>
      <c r="NMH90" s="227"/>
      <c r="NMI90" s="227"/>
      <c r="NMJ90" s="227"/>
      <c r="NMK90" s="227"/>
      <c r="NML90" s="227"/>
      <c r="NMM90" s="227"/>
      <c r="NMN90" s="227"/>
      <c r="NMO90" s="227"/>
      <c r="NMP90" s="227"/>
      <c r="NMQ90" s="227"/>
      <c r="NMR90" s="227"/>
      <c r="NMS90" s="227"/>
      <c r="NMT90" s="227"/>
      <c r="NMU90" s="227"/>
      <c r="NMV90" s="227"/>
      <c r="NMW90" s="227"/>
      <c r="NMX90" s="227"/>
      <c r="NMY90" s="227"/>
      <c r="NMZ90" s="227"/>
      <c r="NNA90" s="227"/>
      <c r="NNB90" s="227"/>
      <c r="NNC90" s="227"/>
      <c r="NND90" s="227"/>
      <c r="NNE90" s="227"/>
      <c r="NNF90" s="227"/>
      <c r="NNG90" s="227"/>
      <c r="NNH90" s="227"/>
      <c r="NNI90" s="227"/>
      <c r="NNJ90" s="227"/>
      <c r="NNK90" s="227"/>
      <c r="NNL90" s="227"/>
      <c r="NNM90" s="227"/>
      <c r="NNN90" s="227"/>
      <c r="NNO90" s="227"/>
      <c r="NNP90" s="227"/>
      <c r="NNQ90" s="227"/>
      <c r="NNR90" s="227"/>
      <c r="NNS90" s="227"/>
      <c r="NNT90" s="227"/>
      <c r="NNU90" s="227"/>
      <c r="NNV90" s="227"/>
      <c r="NNW90" s="227"/>
      <c r="NNX90" s="227"/>
      <c r="NNY90" s="227"/>
      <c r="NNZ90" s="227"/>
      <c r="NOA90" s="227"/>
      <c r="NOB90" s="227"/>
      <c r="NOC90" s="227"/>
      <c r="NOD90" s="227"/>
      <c r="NOE90" s="227"/>
      <c r="NOF90" s="227"/>
      <c r="NOG90" s="227"/>
      <c r="NOH90" s="227"/>
      <c r="NOI90" s="227"/>
      <c r="NOJ90" s="227"/>
      <c r="NOK90" s="227"/>
      <c r="NOL90" s="227"/>
      <c r="NOM90" s="227"/>
      <c r="NON90" s="227"/>
      <c r="NOO90" s="227"/>
      <c r="NOP90" s="227"/>
      <c r="NOQ90" s="227"/>
      <c r="NOR90" s="227"/>
      <c r="NOS90" s="227"/>
      <c r="NOT90" s="227"/>
      <c r="NOU90" s="227"/>
      <c r="NOV90" s="227"/>
      <c r="NOW90" s="227"/>
      <c r="NOX90" s="227"/>
      <c r="NOY90" s="227"/>
      <c r="NOZ90" s="227"/>
      <c r="NPA90" s="227"/>
      <c r="NPB90" s="227"/>
      <c r="NPC90" s="227"/>
      <c r="NPD90" s="227"/>
      <c r="NPE90" s="227"/>
      <c r="NPF90" s="227"/>
      <c r="NPG90" s="227"/>
      <c r="NPH90" s="227"/>
      <c r="NPI90" s="227"/>
      <c r="NPJ90" s="227"/>
      <c r="NPK90" s="227"/>
      <c r="NPL90" s="227"/>
      <c r="NPM90" s="227"/>
      <c r="NPN90" s="227"/>
      <c r="NPO90" s="227"/>
      <c r="NPP90" s="227"/>
      <c r="NPQ90" s="227"/>
      <c r="NPR90" s="227"/>
      <c r="NPS90" s="227"/>
      <c r="NPT90" s="227"/>
      <c r="NPU90" s="227"/>
      <c r="NPV90" s="227"/>
      <c r="NPW90" s="227"/>
      <c r="NPX90" s="227"/>
      <c r="NPY90" s="227"/>
      <c r="NPZ90" s="227"/>
      <c r="NQA90" s="227"/>
      <c r="NQB90" s="227"/>
      <c r="NQC90" s="227"/>
      <c r="NQD90" s="227"/>
      <c r="NQE90" s="227"/>
      <c r="NQF90" s="227"/>
      <c r="NQG90" s="227"/>
      <c r="NQH90" s="227"/>
      <c r="NQI90" s="227"/>
      <c r="NQJ90" s="227"/>
      <c r="NQK90" s="227"/>
      <c r="NQL90" s="227"/>
      <c r="NQM90" s="227"/>
      <c r="NQN90" s="227"/>
      <c r="NQO90" s="227"/>
      <c r="NQP90" s="227"/>
      <c r="NQQ90" s="227"/>
      <c r="NQR90" s="227"/>
      <c r="NQS90" s="227"/>
      <c r="NQT90" s="227"/>
      <c r="NQU90" s="227"/>
      <c r="NQV90" s="227"/>
      <c r="NQW90" s="227"/>
      <c r="NQX90" s="227"/>
      <c r="NQY90" s="227"/>
      <c r="NQZ90" s="227"/>
      <c r="NRA90" s="227"/>
      <c r="NRB90" s="227"/>
      <c r="NRC90" s="227"/>
      <c r="NRD90" s="227"/>
      <c r="NRE90" s="227"/>
      <c r="NRF90" s="227"/>
      <c r="NRG90" s="227"/>
      <c r="NRH90" s="227"/>
      <c r="NRI90" s="227"/>
      <c r="NRJ90" s="227"/>
      <c r="NRK90" s="227"/>
      <c r="NRL90" s="227"/>
      <c r="NRM90" s="227"/>
      <c r="NRN90" s="227"/>
      <c r="NRO90" s="227"/>
      <c r="NRP90" s="227"/>
      <c r="NRQ90" s="227"/>
      <c r="NRR90" s="227"/>
      <c r="NRS90" s="227"/>
      <c r="NRT90" s="227"/>
      <c r="NRU90" s="227"/>
      <c r="NRV90" s="227"/>
      <c r="NRW90" s="227"/>
      <c r="NRX90" s="227"/>
      <c r="NRY90" s="227"/>
      <c r="NRZ90" s="227"/>
      <c r="NSA90" s="227"/>
      <c r="NSB90" s="227"/>
      <c r="NSC90" s="227"/>
      <c r="NSD90" s="227"/>
      <c r="NSE90" s="227"/>
      <c r="NSF90" s="227"/>
      <c r="NSG90" s="227"/>
      <c r="NSH90" s="227"/>
      <c r="NSI90" s="227"/>
      <c r="NSJ90" s="227"/>
      <c r="NSK90" s="227"/>
      <c r="NSL90" s="227"/>
      <c r="NSM90" s="227"/>
      <c r="NSN90" s="227"/>
      <c r="NSO90" s="227"/>
      <c r="NSP90" s="227"/>
      <c r="NSQ90" s="227"/>
      <c r="NSR90" s="227"/>
      <c r="NSS90" s="227"/>
      <c r="NST90" s="227"/>
      <c r="NSU90" s="227"/>
      <c r="NSV90" s="227"/>
      <c r="NSW90" s="227"/>
      <c r="NSX90" s="227"/>
      <c r="NSY90" s="227"/>
      <c r="NSZ90" s="227"/>
      <c r="NTA90" s="227"/>
      <c r="NTB90" s="227"/>
      <c r="NTC90" s="227"/>
      <c r="NTD90" s="227"/>
      <c r="NTE90" s="227"/>
      <c r="NTF90" s="227"/>
      <c r="NTG90" s="227"/>
      <c r="NTH90" s="227"/>
      <c r="NTI90" s="227"/>
      <c r="NTJ90" s="227"/>
      <c r="NTK90" s="227"/>
      <c r="NTL90" s="227"/>
      <c r="NTM90" s="227"/>
      <c r="NTN90" s="227"/>
      <c r="NTO90" s="227"/>
      <c r="NTP90" s="227"/>
      <c r="NTQ90" s="227"/>
      <c r="NTR90" s="227"/>
      <c r="NTS90" s="227"/>
      <c r="NTT90" s="227"/>
      <c r="NTU90" s="227"/>
      <c r="NTV90" s="227"/>
      <c r="NTW90" s="227"/>
      <c r="NTX90" s="227"/>
      <c r="NTY90" s="227"/>
      <c r="NTZ90" s="227"/>
      <c r="NUA90" s="227"/>
      <c r="NUB90" s="227"/>
      <c r="NUC90" s="227"/>
      <c r="NUD90" s="227"/>
      <c r="NUE90" s="227"/>
      <c r="NUF90" s="227"/>
      <c r="NUG90" s="227"/>
      <c r="NUH90" s="227"/>
      <c r="NUI90" s="227"/>
      <c r="NUJ90" s="227"/>
      <c r="NUK90" s="227"/>
      <c r="NUL90" s="227"/>
      <c r="NUM90" s="227"/>
      <c r="NUN90" s="227"/>
      <c r="NUO90" s="227"/>
      <c r="NUP90" s="227"/>
      <c r="NUQ90" s="227"/>
      <c r="NUR90" s="227"/>
      <c r="NUS90" s="227"/>
      <c r="NUT90" s="227"/>
      <c r="NUU90" s="227"/>
      <c r="NUV90" s="227"/>
      <c r="NUW90" s="227"/>
      <c r="NUX90" s="227"/>
      <c r="NUY90" s="227"/>
      <c r="NUZ90" s="227"/>
      <c r="NVA90" s="227"/>
      <c r="NVB90" s="227"/>
      <c r="NVC90" s="227"/>
      <c r="NVD90" s="227"/>
      <c r="NVE90" s="227"/>
      <c r="NVF90" s="227"/>
      <c r="NVG90" s="227"/>
      <c r="NVH90" s="227"/>
      <c r="NVI90" s="227"/>
      <c r="NVJ90" s="227"/>
      <c r="NVK90" s="227"/>
      <c r="NVL90" s="227"/>
      <c r="NVM90" s="227"/>
      <c r="NVN90" s="227"/>
      <c r="NVO90" s="227"/>
      <c r="NVP90" s="227"/>
      <c r="NVQ90" s="227"/>
      <c r="NVR90" s="227"/>
      <c r="NVS90" s="227"/>
      <c r="NVT90" s="227"/>
      <c r="NVU90" s="227"/>
      <c r="NVV90" s="227"/>
      <c r="NVW90" s="227"/>
      <c r="NVX90" s="227"/>
      <c r="NVY90" s="227"/>
      <c r="NVZ90" s="227"/>
      <c r="NWA90" s="227"/>
      <c r="NWB90" s="227"/>
      <c r="NWC90" s="227"/>
      <c r="NWD90" s="227"/>
      <c r="NWE90" s="227"/>
      <c r="NWF90" s="227"/>
      <c r="NWG90" s="227"/>
      <c r="NWH90" s="227"/>
      <c r="NWI90" s="227"/>
      <c r="NWJ90" s="227"/>
      <c r="NWK90" s="227"/>
      <c r="NWL90" s="227"/>
      <c r="NWM90" s="227"/>
      <c r="NWN90" s="227"/>
      <c r="NWO90" s="227"/>
      <c r="NWP90" s="227"/>
      <c r="NWQ90" s="227"/>
      <c r="NWR90" s="227"/>
      <c r="NWS90" s="227"/>
      <c r="NWT90" s="227"/>
      <c r="NWU90" s="227"/>
      <c r="NWV90" s="227"/>
      <c r="NWW90" s="227"/>
      <c r="NWX90" s="227"/>
      <c r="NWY90" s="227"/>
      <c r="NWZ90" s="227"/>
      <c r="NXA90" s="227"/>
      <c r="NXB90" s="227"/>
      <c r="NXC90" s="227"/>
      <c r="NXD90" s="227"/>
      <c r="NXE90" s="227"/>
      <c r="NXF90" s="227"/>
      <c r="NXG90" s="227"/>
      <c r="NXH90" s="227"/>
      <c r="NXI90" s="227"/>
      <c r="NXJ90" s="227"/>
      <c r="NXK90" s="227"/>
      <c r="NXL90" s="227"/>
      <c r="NXM90" s="227"/>
      <c r="NXN90" s="227"/>
      <c r="NXO90" s="227"/>
      <c r="NXP90" s="227"/>
      <c r="NXQ90" s="227"/>
      <c r="NXR90" s="227"/>
      <c r="NXS90" s="227"/>
      <c r="NXT90" s="227"/>
      <c r="NXU90" s="227"/>
      <c r="NXV90" s="227"/>
      <c r="NXW90" s="227"/>
      <c r="NXX90" s="227"/>
      <c r="NXY90" s="227"/>
      <c r="NXZ90" s="227"/>
      <c r="NYA90" s="227"/>
      <c r="NYB90" s="227"/>
      <c r="NYC90" s="227"/>
      <c r="NYD90" s="227"/>
      <c r="NYE90" s="227"/>
      <c r="NYF90" s="227"/>
      <c r="NYG90" s="227"/>
      <c r="NYH90" s="227"/>
      <c r="NYI90" s="227"/>
      <c r="NYJ90" s="227"/>
      <c r="NYK90" s="227"/>
      <c r="NYL90" s="227"/>
      <c r="NYM90" s="227"/>
      <c r="NYN90" s="227"/>
      <c r="NYO90" s="227"/>
      <c r="NYP90" s="227"/>
      <c r="NYQ90" s="227"/>
      <c r="NYR90" s="227"/>
      <c r="NYS90" s="227"/>
      <c r="NYT90" s="227"/>
      <c r="NYU90" s="227"/>
      <c r="NYV90" s="227"/>
      <c r="NYW90" s="227"/>
      <c r="NYX90" s="227"/>
      <c r="NYY90" s="227"/>
      <c r="NYZ90" s="227"/>
      <c r="NZA90" s="227"/>
      <c r="NZB90" s="227"/>
      <c r="NZC90" s="227"/>
      <c r="NZD90" s="227"/>
      <c r="NZE90" s="227"/>
      <c r="NZF90" s="227"/>
      <c r="NZG90" s="227"/>
      <c r="NZH90" s="227"/>
      <c r="NZI90" s="227"/>
      <c r="NZJ90" s="227"/>
      <c r="NZK90" s="227"/>
      <c r="NZL90" s="227"/>
      <c r="NZM90" s="227"/>
      <c r="NZN90" s="227"/>
      <c r="NZO90" s="227"/>
      <c r="NZP90" s="227"/>
      <c r="NZQ90" s="227"/>
      <c r="NZR90" s="227"/>
      <c r="NZS90" s="227"/>
      <c r="NZT90" s="227"/>
      <c r="NZU90" s="227"/>
      <c r="NZV90" s="227"/>
      <c r="NZW90" s="227"/>
      <c r="NZX90" s="227"/>
      <c r="NZY90" s="227"/>
      <c r="NZZ90" s="227"/>
      <c r="OAA90" s="227"/>
      <c r="OAB90" s="227"/>
      <c r="OAC90" s="227"/>
      <c r="OAD90" s="227"/>
      <c r="OAE90" s="227"/>
      <c r="OAF90" s="227"/>
      <c r="OAG90" s="227"/>
      <c r="OAH90" s="227"/>
      <c r="OAI90" s="227"/>
      <c r="OAJ90" s="227"/>
      <c r="OAK90" s="227"/>
      <c r="OAL90" s="227"/>
      <c r="OAM90" s="227"/>
      <c r="OAN90" s="227"/>
      <c r="OAO90" s="227"/>
      <c r="OAP90" s="227"/>
      <c r="OAQ90" s="227"/>
      <c r="OAR90" s="227"/>
      <c r="OAS90" s="227"/>
      <c r="OAT90" s="227"/>
      <c r="OAU90" s="227"/>
      <c r="OAV90" s="227"/>
      <c r="OAW90" s="227"/>
      <c r="OAX90" s="227"/>
      <c r="OAY90" s="227"/>
      <c r="OAZ90" s="227"/>
      <c r="OBA90" s="227"/>
      <c r="OBB90" s="227"/>
      <c r="OBC90" s="227"/>
      <c r="OBD90" s="227"/>
      <c r="OBE90" s="227"/>
      <c r="OBF90" s="227"/>
      <c r="OBG90" s="227"/>
      <c r="OBH90" s="227"/>
      <c r="OBI90" s="227"/>
      <c r="OBJ90" s="227"/>
      <c r="OBK90" s="227"/>
      <c r="OBL90" s="227"/>
      <c r="OBM90" s="227"/>
      <c r="OBN90" s="227"/>
      <c r="OBO90" s="227"/>
      <c r="OBP90" s="227"/>
      <c r="OBQ90" s="227"/>
      <c r="OBR90" s="227"/>
      <c r="OBS90" s="227"/>
      <c r="OBT90" s="227"/>
      <c r="OBU90" s="227"/>
      <c r="OBV90" s="227"/>
      <c r="OBW90" s="227"/>
      <c r="OBX90" s="227"/>
      <c r="OBY90" s="227"/>
      <c r="OBZ90" s="227"/>
      <c r="OCA90" s="227"/>
      <c r="OCB90" s="227"/>
      <c r="OCC90" s="227"/>
      <c r="OCD90" s="227"/>
      <c r="OCE90" s="227"/>
      <c r="OCF90" s="227"/>
      <c r="OCG90" s="227"/>
      <c r="OCH90" s="227"/>
      <c r="OCI90" s="227"/>
      <c r="OCJ90" s="227"/>
      <c r="OCK90" s="227"/>
      <c r="OCL90" s="227"/>
      <c r="OCM90" s="227"/>
      <c r="OCN90" s="227"/>
      <c r="OCO90" s="227"/>
      <c r="OCP90" s="227"/>
      <c r="OCQ90" s="227"/>
      <c r="OCR90" s="227"/>
      <c r="OCS90" s="227"/>
      <c r="OCT90" s="227"/>
      <c r="OCU90" s="227"/>
      <c r="OCV90" s="227"/>
      <c r="OCW90" s="227"/>
      <c r="OCX90" s="227"/>
      <c r="OCY90" s="227"/>
      <c r="OCZ90" s="227"/>
      <c r="ODA90" s="227"/>
      <c r="ODB90" s="227"/>
      <c r="ODC90" s="227"/>
      <c r="ODD90" s="227"/>
      <c r="ODE90" s="227"/>
      <c r="ODF90" s="227"/>
      <c r="ODG90" s="227"/>
      <c r="ODH90" s="227"/>
      <c r="ODI90" s="227"/>
      <c r="ODJ90" s="227"/>
      <c r="ODK90" s="227"/>
      <c r="ODL90" s="227"/>
      <c r="ODM90" s="227"/>
      <c r="ODN90" s="227"/>
      <c r="ODO90" s="227"/>
      <c r="ODP90" s="227"/>
      <c r="ODQ90" s="227"/>
      <c r="ODR90" s="227"/>
      <c r="ODS90" s="227"/>
      <c r="ODT90" s="227"/>
      <c r="ODU90" s="227"/>
      <c r="ODV90" s="227"/>
      <c r="ODW90" s="227"/>
      <c r="ODX90" s="227"/>
      <c r="ODY90" s="227"/>
      <c r="ODZ90" s="227"/>
      <c r="OEA90" s="227"/>
      <c r="OEB90" s="227"/>
      <c r="OEC90" s="227"/>
      <c r="OED90" s="227"/>
      <c r="OEE90" s="227"/>
      <c r="OEF90" s="227"/>
      <c r="OEG90" s="227"/>
      <c r="OEH90" s="227"/>
      <c r="OEI90" s="227"/>
      <c r="OEJ90" s="227"/>
      <c r="OEK90" s="227"/>
      <c r="OEL90" s="227"/>
      <c r="OEM90" s="227"/>
      <c r="OEN90" s="227"/>
      <c r="OEO90" s="227"/>
      <c r="OEP90" s="227"/>
      <c r="OEQ90" s="227"/>
      <c r="OER90" s="227"/>
      <c r="OES90" s="227"/>
      <c r="OET90" s="227"/>
      <c r="OEU90" s="227"/>
      <c r="OEV90" s="227"/>
      <c r="OEW90" s="227"/>
      <c r="OEX90" s="227"/>
      <c r="OEY90" s="227"/>
      <c r="OEZ90" s="227"/>
      <c r="OFA90" s="227"/>
      <c r="OFB90" s="227"/>
      <c r="OFC90" s="227"/>
      <c r="OFD90" s="227"/>
      <c r="OFE90" s="227"/>
      <c r="OFF90" s="227"/>
      <c r="OFG90" s="227"/>
      <c r="OFH90" s="227"/>
      <c r="OFI90" s="227"/>
      <c r="OFJ90" s="227"/>
      <c r="OFK90" s="227"/>
      <c r="OFL90" s="227"/>
      <c r="OFM90" s="227"/>
      <c r="OFN90" s="227"/>
      <c r="OFO90" s="227"/>
      <c r="OFP90" s="227"/>
      <c r="OFQ90" s="227"/>
      <c r="OFR90" s="227"/>
      <c r="OFS90" s="227"/>
      <c r="OFT90" s="227"/>
      <c r="OFU90" s="227"/>
      <c r="OFV90" s="227"/>
      <c r="OFW90" s="227"/>
      <c r="OFX90" s="227"/>
      <c r="OFY90" s="227"/>
      <c r="OFZ90" s="227"/>
      <c r="OGA90" s="227"/>
      <c r="OGB90" s="227"/>
      <c r="OGC90" s="227"/>
      <c r="OGD90" s="227"/>
      <c r="OGE90" s="227"/>
      <c r="OGF90" s="227"/>
      <c r="OGG90" s="227"/>
      <c r="OGH90" s="227"/>
      <c r="OGI90" s="227"/>
      <c r="OGJ90" s="227"/>
      <c r="OGK90" s="227"/>
      <c r="OGL90" s="227"/>
      <c r="OGM90" s="227"/>
      <c r="OGN90" s="227"/>
      <c r="OGO90" s="227"/>
      <c r="OGP90" s="227"/>
      <c r="OGQ90" s="227"/>
      <c r="OGR90" s="227"/>
      <c r="OGS90" s="227"/>
      <c r="OGT90" s="227"/>
      <c r="OGU90" s="227"/>
      <c r="OGV90" s="227"/>
      <c r="OGW90" s="227"/>
      <c r="OGX90" s="227"/>
      <c r="OGY90" s="227"/>
      <c r="OGZ90" s="227"/>
      <c r="OHA90" s="227"/>
      <c r="OHB90" s="227"/>
      <c r="OHC90" s="227"/>
      <c r="OHD90" s="227"/>
      <c r="OHE90" s="227"/>
      <c r="OHF90" s="227"/>
      <c r="OHG90" s="227"/>
      <c r="OHH90" s="227"/>
      <c r="OHI90" s="227"/>
      <c r="OHJ90" s="227"/>
      <c r="OHK90" s="227"/>
      <c r="OHL90" s="227"/>
      <c r="OHM90" s="227"/>
      <c r="OHN90" s="227"/>
      <c r="OHO90" s="227"/>
      <c r="OHP90" s="227"/>
      <c r="OHQ90" s="227"/>
      <c r="OHR90" s="227"/>
      <c r="OHS90" s="227"/>
      <c r="OHT90" s="227"/>
      <c r="OHU90" s="227"/>
      <c r="OHV90" s="227"/>
      <c r="OHW90" s="227"/>
      <c r="OHX90" s="227"/>
      <c r="OHY90" s="227"/>
      <c r="OHZ90" s="227"/>
      <c r="OIA90" s="227"/>
      <c r="OIB90" s="227"/>
      <c r="OIC90" s="227"/>
      <c r="OID90" s="227"/>
      <c r="OIE90" s="227"/>
      <c r="OIF90" s="227"/>
      <c r="OIG90" s="227"/>
      <c r="OIH90" s="227"/>
      <c r="OII90" s="227"/>
      <c r="OIJ90" s="227"/>
      <c r="OIK90" s="227"/>
      <c r="OIL90" s="227"/>
      <c r="OIM90" s="227"/>
      <c r="OIN90" s="227"/>
      <c r="OIO90" s="227"/>
      <c r="OIP90" s="227"/>
      <c r="OIQ90" s="227"/>
      <c r="OIR90" s="227"/>
      <c r="OIS90" s="227"/>
      <c r="OIT90" s="227"/>
      <c r="OIU90" s="227"/>
      <c r="OIV90" s="227"/>
      <c r="OIW90" s="227"/>
      <c r="OIX90" s="227"/>
      <c r="OIY90" s="227"/>
      <c r="OIZ90" s="227"/>
      <c r="OJA90" s="227"/>
      <c r="OJB90" s="227"/>
      <c r="OJC90" s="227"/>
      <c r="OJD90" s="227"/>
      <c r="OJE90" s="227"/>
      <c r="OJF90" s="227"/>
      <c r="OJG90" s="227"/>
      <c r="OJH90" s="227"/>
      <c r="OJI90" s="227"/>
      <c r="OJJ90" s="227"/>
      <c r="OJK90" s="227"/>
      <c r="OJL90" s="227"/>
      <c r="OJM90" s="227"/>
      <c r="OJN90" s="227"/>
      <c r="OJO90" s="227"/>
      <c r="OJP90" s="227"/>
      <c r="OJQ90" s="227"/>
      <c r="OJR90" s="227"/>
      <c r="OJS90" s="227"/>
      <c r="OJT90" s="227"/>
      <c r="OJU90" s="227"/>
      <c r="OJV90" s="227"/>
      <c r="OJW90" s="227"/>
      <c r="OJX90" s="227"/>
      <c r="OJY90" s="227"/>
      <c r="OJZ90" s="227"/>
      <c r="OKA90" s="227"/>
      <c r="OKB90" s="227"/>
      <c r="OKC90" s="227"/>
      <c r="OKD90" s="227"/>
      <c r="OKE90" s="227"/>
      <c r="OKF90" s="227"/>
      <c r="OKG90" s="227"/>
      <c r="OKH90" s="227"/>
      <c r="OKI90" s="227"/>
      <c r="OKJ90" s="227"/>
      <c r="OKK90" s="227"/>
      <c r="OKL90" s="227"/>
      <c r="OKM90" s="227"/>
      <c r="OKN90" s="227"/>
      <c r="OKO90" s="227"/>
      <c r="OKP90" s="227"/>
      <c r="OKQ90" s="227"/>
      <c r="OKR90" s="227"/>
      <c r="OKS90" s="227"/>
      <c r="OKT90" s="227"/>
      <c r="OKU90" s="227"/>
      <c r="OKV90" s="227"/>
      <c r="OKW90" s="227"/>
      <c r="OKX90" s="227"/>
      <c r="OKY90" s="227"/>
      <c r="OKZ90" s="227"/>
      <c r="OLA90" s="227"/>
      <c r="OLB90" s="227"/>
      <c r="OLC90" s="227"/>
      <c r="OLD90" s="227"/>
      <c r="OLE90" s="227"/>
      <c r="OLF90" s="227"/>
      <c r="OLG90" s="227"/>
      <c r="OLH90" s="227"/>
      <c r="OLI90" s="227"/>
      <c r="OLJ90" s="227"/>
      <c r="OLK90" s="227"/>
      <c r="OLL90" s="227"/>
      <c r="OLM90" s="227"/>
      <c r="OLN90" s="227"/>
      <c r="OLO90" s="227"/>
      <c r="OLP90" s="227"/>
      <c r="OLQ90" s="227"/>
      <c r="OLR90" s="227"/>
      <c r="OLS90" s="227"/>
      <c r="OLT90" s="227"/>
      <c r="OLU90" s="227"/>
      <c r="OLV90" s="227"/>
      <c r="OLW90" s="227"/>
      <c r="OLX90" s="227"/>
      <c r="OLY90" s="227"/>
      <c r="OLZ90" s="227"/>
      <c r="OMA90" s="227"/>
      <c r="OMB90" s="227"/>
      <c r="OMC90" s="227"/>
      <c r="OMD90" s="227"/>
      <c r="OME90" s="227"/>
      <c r="OMF90" s="227"/>
      <c r="OMG90" s="227"/>
      <c r="OMH90" s="227"/>
      <c r="OMI90" s="227"/>
      <c r="OMJ90" s="227"/>
      <c r="OMK90" s="227"/>
      <c r="OML90" s="227"/>
      <c r="OMM90" s="227"/>
      <c r="OMN90" s="227"/>
      <c r="OMO90" s="227"/>
      <c r="OMP90" s="227"/>
      <c r="OMQ90" s="227"/>
      <c r="OMR90" s="227"/>
      <c r="OMS90" s="227"/>
      <c r="OMT90" s="227"/>
      <c r="OMU90" s="227"/>
      <c r="OMV90" s="227"/>
      <c r="OMW90" s="227"/>
      <c r="OMX90" s="227"/>
      <c r="OMY90" s="227"/>
      <c r="OMZ90" s="227"/>
      <c r="ONA90" s="227"/>
      <c r="ONB90" s="227"/>
      <c r="ONC90" s="227"/>
      <c r="OND90" s="227"/>
      <c r="ONE90" s="227"/>
      <c r="ONF90" s="227"/>
      <c r="ONG90" s="227"/>
      <c r="ONH90" s="227"/>
      <c r="ONI90" s="227"/>
      <c r="ONJ90" s="227"/>
      <c r="ONK90" s="227"/>
      <c r="ONL90" s="227"/>
      <c r="ONM90" s="227"/>
      <c r="ONN90" s="227"/>
      <c r="ONO90" s="227"/>
      <c r="ONP90" s="227"/>
      <c r="ONQ90" s="227"/>
      <c r="ONR90" s="227"/>
      <c r="ONS90" s="227"/>
      <c r="ONT90" s="227"/>
      <c r="ONU90" s="227"/>
      <c r="ONV90" s="227"/>
      <c r="ONW90" s="227"/>
      <c r="ONX90" s="227"/>
      <c r="ONY90" s="227"/>
      <c r="ONZ90" s="227"/>
      <c r="OOA90" s="227"/>
      <c r="OOB90" s="227"/>
      <c r="OOC90" s="227"/>
      <c r="OOD90" s="227"/>
      <c r="OOE90" s="227"/>
      <c r="OOF90" s="227"/>
      <c r="OOG90" s="227"/>
      <c r="OOH90" s="227"/>
      <c r="OOI90" s="227"/>
      <c r="OOJ90" s="227"/>
      <c r="OOK90" s="227"/>
      <c r="OOL90" s="227"/>
      <c r="OOM90" s="227"/>
      <c r="OON90" s="227"/>
      <c r="OOO90" s="227"/>
      <c r="OOP90" s="227"/>
      <c r="OOQ90" s="227"/>
      <c r="OOR90" s="227"/>
      <c r="OOS90" s="227"/>
      <c r="OOT90" s="227"/>
      <c r="OOU90" s="227"/>
      <c r="OOV90" s="227"/>
      <c r="OOW90" s="227"/>
      <c r="OOX90" s="227"/>
      <c r="OOY90" s="227"/>
      <c r="OOZ90" s="227"/>
      <c r="OPA90" s="227"/>
      <c r="OPB90" s="227"/>
      <c r="OPC90" s="227"/>
      <c r="OPD90" s="227"/>
      <c r="OPE90" s="227"/>
      <c r="OPF90" s="227"/>
      <c r="OPG90" s="227"/>
      <c r="OPH90" s="227"/>
      <c r="OPI90" s="227"/>
      <c r="OPJ90" s="227"/>
      <c r="OPK90" s="227"/>
      <c r="OPL90" s="227"/>
      <c r="OPM90" s="227"/>
      <c r="OPN90" s="227"/>
      <c r="OPO90" s="227"/>
      <c r="OPP90" s="227"/>
      <c r="OPQ90" s="227"/>
      <c r="OPR90" s="227"/>
      <c r="OPS90" s="227"/>
      <c r="OPT90" s="227"/>
      <c r="OPU90" s="227"/>
      <c r="OPV90" s="227"/>
      <c r="OPW90" s="227"/>
      <c r="OPX90" s="227"/>
      <c r="OPY90" s="227"/>
      <c r="OPZ90" s="227"/>
      <c r="OQA90" s="227"/>
      <c r="OQB90" s="227"/>
      <c r="OQC90" s="227"/>
      <c r="OQD90" s="227"/>
      <c r="OQE90" s="227"/>
      <c r="OQF90" s="227"/>
      <c r="OQG90" s="227"/>
      <c r="OQH90" s="227"/>
      <c r="OQI90" s="227"/>
      <c r="OQJ90" s="227"/>
      <c r="OQK90" s="227"/>
      <c r="OQL90" s="227"/>
      <c r="OQM90" s="227"/>
      <c r="OQN90" s="227"/>
      <c r="OQO90" s="227"/>
      <c r="OQP90" s="227"/>
      <c r="OQQ90" s="227"/>
      <c r="OQR90" s="227"/>
      <c r="OQS90" s="227"/>
      <c r="OQT90" s="227"/>
      <c r="OQU90" s="227"/>
      <c r="OQV90" s="227"/>
      <c r="OQW90" s="227"/>
      <c r="OQX90" s="227"/>
      <c r="OQY90" s="227"/>
      <c r="OQZ90" s="227"/>
      <c r="ORA90" s="227"/>
      <c r="ORB90" s="227"/>
      <c r="ORC90" s="227"/>
      <c r="ORD90" s="227"/>
      <c r="ORE90" s="227"/>
      <c r="ORF90" s="227"/>
      <c r="ORG90" s="227"/>
      <c r="ORH90" s="227"/>
      <c r="ORI90" s="227"/>
      <c r="ORJ90" s="227"/>
      <c r="ORK90" s="227"/>
      <c r="ORL90" s="227"/>
      <c r="ORM90" s="227"/>
      <c r="ORN90" s="227"/>
      <c r="ORO90" s="227"/>
      <c r="ORP90" s="227"/>
      <c r="ORQ90" s="227"/>
      <c r="ORR90" s="227"/>
      <c r="ORS90" s="227"/>
      <c r="ORT90" s="227"/>
      <c r="ORU90" s="227"/>
      <c r="ORV90" s="227"/>
      <c r="ORW90" s="227"/>
      <c r="ORX90" s="227"/>
      <c r="ORY90" s="227"/>
      <c r="ORZ90" s="227"/>
      <c r="OSA90" s="227"/>
      <c r="OSB90" s="227"/>
      <c r="OSC90" s="227"/>
      <c r="OSD90" s="227"/>
      <c r="OSE90" s="227"/>
      <c r="OSF90" s="227"/>
      <c r="OSG90" s="227"/>
      <c r="OSH90" s="227"/>
      <c r="OSI90" s="227"/>
      <c r="OSJ90" s="227"/>
      <c r="OSK90" s="227"/>
      <c r="OSL90" s="227"/>
      <c r="OSM90" s="227"/>
      <c r="OSN90" s="227"/>
      <c r="OSO90" s="227"/>
      <c r="OSP90" s="227"/>
      <c r="OSQ90" s="227"/>
      <c r="OSR90" s="227"/>
      <c r="OSS90" s="227"/>
      <c r="OST90" s="227"/>
      <c r="OSU90" s="227"/>
      <c r="OSV90" s="227"/>
      <c r="OSW90" s="227"/>
      <c r="OSX90" s="227"/>
      <c r="OSY90" s="227"/>
      <c r="OSZ90" s="227"/>
      <c r="OTA90" s="227"/>
      <c r="OTB90" s="227"/>
      <c r="OTC90" s="227"/>
      <c r="OTD90" s="227"/>
      <c r="OTE90" s="227"/>
      <c r="OTF90" s="227"/>
      <c r="OTG90" s="227"/>
      <c r="OTH90" s="227"/>
      <c r="OTI90" s="227"/>
      <c r="OTJ90" s="227"/>
      <c r="OTK90" s="227"/>
      <c r="OTL90" s="227"/>
      <c r="OTM90" s="227"/>
      <c r="OTN90" s="227"/>
      <c r="OTO90" s="227"/>
      <c r="OTP90" s="227"/>
      <c r="OTQ90" s="227"/>
      <c r="OTR90" s="227"/>
      <c r="OTS90" s="227"/>
      <c r="OTT90" s="227"/>
      <c r="OTU90" s="227"/>
      <c r="OTV90" s="227"/>
      <c r="OTW90" s="227"/>
      <c r="OTX90" s="227"/>
      <c r="OTY90" s="227"/>
      <c r="OTZ90" s="227"/>
      <c r="OUA90" s="227"/>
      <c r="OUB90" s="227"/>
      <c r="OUC90" s="227"/>
      <c r="OUD90" s="227"/>
      <c r="OUE90" s="227"/>
      <c r="OUF90" s="227"/>
      <c r="OUG90" s="227"/>
      <c r="OUH90" s="227"/>
      <c r="OUI90" s="227"/>
      <c r="OUJ90" s="227"/>
      <c r="OUK90" s="227"/>
      <c r="OUL90" s="227"/>
      <c r="OUM90" s="227"/>
      <c r="OUN90" s="227"/>
      <c r="OUO90" s="227"/>
      <c r="OUP90" s="227"/>
      <c r="OUQ90" s="227"/>
      <c r="OUR90" s="227"/>
      <c r="OUS90" s="227"/>
      <c r="OUT90" s="227"/>
      <c r="OUU90" s="227"/>
      <c r="OUV90" s="227"/>
      <c r="OUW90" s="227"/>
      <c r="OUX90" s="227"/>
      <c r="OUY90" s="227"/>
      <c r="OUZ90" s="227"/>
      <c r="OVA90" s="227"/>
      <c r="OVB90" s="227"/>
      <c r="OVC90" s="227"/>
      <c r="OVD90" s="227"/>
      <c r="OVE90" s="227"/>
      <c r="OVF90" s="227"/>
      <c r="OVG90" s="227"/>
      <c r="OVH90" s="227"/>
      <c r="OVI90" s="227"/>
      <c r="OVJ90" s="227"/>
      <c r="OVK90" s="227"/>
      <c r="OVL90" s="227"/>
      <c r="OVM90" s="227"/>
      <c r="OVN90" s="227"/>
      <c r="OVO90" s="227"/>
      <c r="OVP90" s="227"/>
      <c r="OVQ90" s="227"/>
      <c r="OVR90" s="227"/>
      <c r="OVS90" s="227"/>
      <c r="OVT90" s="227"/>
      <c r="OVU90" s="227"/>
      <c r="OVV90" s="227"/>
      <c r="OVW90" s="227"/>
      <c r="OVX90" s="227"/>
      <c r="OVY90" s="227"/>
      <c r="OVZ90" s="227"/>
      <c r="OWA90" s="227"/>
      <c r="OWB90" s="227"/>
      <c r="OWC90" s="227"/>
      <c r="OWD90" s="227"/>
      <c r="OWE90" s="227"/>
      <c r="OWF90" s="227"/>
      <c r="OWG90" s="227"/>
      <c r="OWH90" s="227"/>
      <c r="OWI90" s="227"/>
      <c r="OWJ90" s="227"/>
      <c r="OWK90" s="227"/>
      <c r="OWL90" s="227"/>
      <c r="OWM90" s="227"/>
      <c r="OWN90" s="227"/>
      <c r="OWO90" s="227"/>
      <c r="OWP90" s="227"/>
      <c r="OWQ90" s="227"/>
      <c r="OWR90" s="227"/>
      <c r="OWS90" s="227"/>
      <c r="OWT90" s="227"/>
      <c r="OWU90" s="227"/>
      <c r="OWV90" s="227"/>
      <c r="OWW90" s="227"/>
      <c r="OWX90" s="227"/>
      <c r="OWY90" s="227"/>
      <c r="OWZ90" s="227"/>
      <c r="OXA90" s="227"/>
      <c r="OXB90" s="227"/>
      <c r="OXC90" s="227"/>
      <c r="OXD90" s="227"/>
      <c r="OXE90" s="227"/>
      <c r="OXF90" s="227"/>
      <c r="OXG90" s="227"/>
      <c r="OXH90" s="227"/>
      <c r="OXI90" s="227"/>
      <c r="OXJ90" s="227"/>
      <c r="OXK90" s="227"/>
      <c r="OXL90" s="227"/>
      <c r="OXM90" s="227"/>
      <c r="OXN90" s="227"/>
      <c r="OXO90" s="227"/>
      <c r="OXP90" s="227"/>
      <c r="OXQ90" s="227"/>
      <c r="OXR90" s="227"/>
      <c r="OXS90" s="227"/>
      <c r="OXT90" s="227"/>
      <c r="OXU90" s="227"/>
      <c r="OXV90" s="227"/>
      <c r="OXW90" s="227"/>
      <c r="OXX90" s="227"/>
      <c r="OXY90" s="227"/>
      <c r="OXZ90" s="227"/>
      <c r="OYA90" s="227"/>
      <c r="OYB90" s="227"/>
      <c r="OYC90" s="227"/>
      <c r="OYD90" s="227"/>
      <c r="OYE90" s="227"/>
      <c r="OYF90" s="227"/>
      <c r="OYG90" s="227"/>
      <c r="OYH90" s="227"/>
      <c r="OYI90" s="227"/>
      <c r="OYJ90" s="227"/>
      <c r="OYK90" s="227"/>
      <c r="OYL90" s="227"/>
      <c r="OYM90" s="227"/>
      <c r="OYN90" s="227"/>
      <c r="OYO90" s="227"/>
      <c r="OYP90" s="227"/>
      <c r="OYQ90" s="227"/>
      <c r="OYR90" s="227"/>
      <c r="OYS90" s="227"/>
      <c r="OYT90" s="227"/>
      <c r="OYU90" s="227"/>
      <c r="OYV90" s="227"/>
      <c r="OYW90" s="227"/>
      <c r="OYX90" s="227"/>
      <c r="OYY90" s="227"/>
      <c r="OYZ90" s="227"/>
      <c r="OZA90" s="227"/>
      <c r="OZB90" s="227"/>
      <c r="OZC90" s="227"/>
      <c r="OZD90" s="227"/>
      <c r="OZE90" s="227"/>
      <c r="OZF90" s="227"/>
      <c r="OZG90" s="227"/>
      <c r="OZH90" s="227"/>
      <c r="OZI90" s="227"/>
      <c r="OZJ90" s="227"/>
      <c r="OZK90" s="227"/>
      <c r="OZL90" s="227"/>
      <c r="OZM90" s="227"/>
      <c r="OZN90" s="227"/>
      <c r="OZO90" s="227"/>
      <c r="OZP90" s="227"/>
      <c r="OZQ90" s="227"/>
      <c r="OZR90" s="227"/>
      <c r="OZS90" s="227"/>
      <c r="OZT90" s="227"/>
      <c r="OZU90" s="227"/>
      <c r="OZV90" s="227"/>
      <c r="OZW90" s="227"/>
      <c r="OZX90" s="227"/>
      <c r="OZY90" s="227"/>
      <c r="OZZ90" s="227"/>
      <c r="PAA90" s="227"/>
      <c r="PAB90" s="227"/>
      <c r="PAC90" s="227"/>
      <c r="PAD90" s="227"/>
      <c r="PAE90" s="227"/>
      <c r="PAF90" s="227"/>
      <c r="PAG90" s="227"/>
      <c r="PAH90" s="227"/>
      <c r="PAI90" s="227"/>
      <c r="PAJ90" s="227"/>
      <c r="PAK90" s="227"/>
      <c r="PAL90" s="227"/>
      <c r="PAM90" s="227"/>
      <c r="PAN90" s="227"/>
      <c r="PAO90" s="227"/>
      <c r="PAP90" s="227"/>
      <c r="PAQ90" s="227"/>
      <c r="PAR90" s="227"/>
      <c r="PAS90" s="227"/>
      <c r="PAT90" s="227"/>
      <c r="PAU90" s="227"/>
      <c r="PAV90" s="227"/>
      <c r="PAW90" s="227"/>
      <c r="PAX90" s="227"/>
      <c r="PAY90" s="227"/>
      <c r="PAZ90" s="227"/>
      <c r="PBA90" s="227"/>
      <c r="PBB90" s="227"/>
      <c r="PBC90" s="227"/>
      <c r="PBD90" s="227"/>
      <c r="PBE90" s="227"/>
      <c r="PBF90" s="227"/>
      <c r="PBG90" s="227"/>
      <c r="PBH90" s="227"/>
      <c r="PBI90" s="227"/>
      <c r="PBJ90" s="227"/>
      <c r="PBK90" s="227"/>
      <c r="PBL90" s="227"/>
      <c r="PBM90" s="227"/>
      <c r="PBN90" s="227"/>
      <c r="PBO90" s="227"/>
      <c r="PBP90" s="227"/>
      <c r="PBQ90" s="227"/>
      <c r="PBR90" s="227"/>
      <c r="PBS90" s="227"/>
      <c r="PBT90" s="227"/>
      <c r="PBU90" s="227"/>
      <c r="PBV90" s="227"/>
      <c r="PBW90" s="227"/>
      <c r="PBX90" s="227"/>
      <c r="PBY90" s="227"/>
      <c r="PBZ90" s="227"/>
      <c r="PCA90" s="227"/>
      <c r="PCB90" s="227"/>
      <c r="PCC90" s="227"/>
      <c r="PCD90" s="227"/>
      <c r="PCE90" s="227"/>
      <c r="PCF90" s="227"/>
      <c r="PCG90" s="227"/>
      <c r="PCH90" s="227"/>
      <c r="PCI90" s="227"/>
      <c r="PCJ90" s="227"/>
      <c r="PCK90" s="227"/>
      <c r="PCL90" s="227"/>
      <c r="PCM90" s="227"/>
      <c r="PCN90" s="227"/>
      <c r="PCO90" s="227"/>
      <c r="PCP90" s="227"/>
      <c r="PCQ90" s="227"/>
      <c r="PCR90" s="227"/>
      <c r="PCS90" s="227"/>
      <c r="PCT90" s="227"/>
      <c r="PCU90" s="227"/>
      <c r="PCV90" s="227"/>
      <c r="PCW90" s="227"/>
      <c r="PCX90" s="227"/>
      <c r="PCY90" s="227"/>
      <c r="PCZ90" s="227"/>
      <c r="PDA90" s="227"/>
      <c r="PDB90" s="227"/>
      <c r="PDC90" s="227"/>
      <c r="PDD90" s="227"/>
      <c r="PDE90" s="227"/>
      <c r="PDF90" s="227"/>
      <c r="PDG90" s="227"/>
      <c r="PDH90" s="227"/>
      <c r="PDI90" s="227"/>
      <c r="PDJ90" s="227"/>
      <c r="PDK90" s="227"/>
      <c r="PDL90" s="227"/>
      <c r="PDM90" s="227"/>
      <c r="PDN90" s="227"/>
      <c r="PDO90" s="227"/>
      <c r="PDP90" s="227"/>
      <c r="PDQ90" s="227"/>
      <c r="PDR90" s="227"/>
      <c r="PDS90" s="227"/>
      <c r="PDT90" s="227"/>
      <c r="PDU90" s="227"/>
      <c r="PDV90" s="227"/>
      <c r="PDW90" s="227"/>
      <c r="PDX90" s="227"/>
      <c r="PDY90" s="227"/>
      <c r="PDZ90" s="227"/>
      <c r="PEA90" s="227"/>
      <c r="PEB90" s="227"/>
      <c r="PEC90" s="227"/>
      <c r="PED90" s="227"/>
      <c r="PEE90" s="227"/>
      <c r="PEF90" s="227"/>
      <c r="PEG90" s="227"/>
      <c r="PEH90" s="227"/>
      <c r="PEI90" s="227"/>
      <c r="PEJ90" s="227"/>
      <c r="PEK90" s="227"/>
      <c r="PEL90" s="227"/>
      <c r="PEM90" s="227"/>
      <c r="PEN90" s="227"/>
      <c r="PEO90" s="227"/>
      <c r="PEP90" s="227"/>
      <c r="PEQ90" s="227"/>
      <c r="PER90" s="227"/>
      <c r="PES90" s="227"/>
      <c r="PET90" s="227"/>
      <c r="PEU90" s="227"/>
      <c r="PEV90" s="227"/>
      <c r="PEW90" s="227"/>
      <c r="PEX90" s="227"/>
      <c r="PEY90" s="227"/>
      <c r="PEZ90" s="227"/>
      <c r="PFA90" s="227"/>
      <c r="PFB90" s="227"/>
      <c r="PFC90" s="227"/>
      <c r="PFD90" s="227"/>
      <c r="PFE90" s="227"/>
      <c r="PFF90" s="227"/>
      <c r="PFG90" s="227"/>
      <c r="PFH90" s="227"/>
      <c r="PFI90" s="227"/>
      <c r="PFJ90" s="227"/>
      <c r="PFK90" s="227"/>
      <c r="PFL90" s="227"/>
      <c r="PFM90" s="227"/>
      <c r="PFN90" s="227"/>
      <c r="PFO90" s="227"/>
      <c r="PFP90" s="227"/>
      <c r="PFQ90" s="227"/>
      <c r="PFR90" s="227"/>
      <c r="PFS90" s="227"/>
      <c r="PFT90" s="227"/>
      <c r="PFU90" s="227"/>
      <c r="PFV90" s="227"/>
      <c r="PFW90" s="227"/>
      <c r="PFX90" s="227"/>
      <c r="PFY90" s="227"/>
      <c r="PFZ90" s="227"/>
      <c r="PGA90" s="227"/>
      <c r="PGB90" s="227"/>
      <c r="PGC90" s="227"/>
      <c r="PGD90" s="227"/>
      <c r="PGE90" s="227"/>
      <c r="PGF90" s="227"/>
      <c r="PGG90" s="227"/>
      <c r="PGH90" s="227"/>
      <c r="PGI90" s="227"/>
      <c r="PGJ90" s="227"/>
      <c r="PGK90" s="227"/>
      <c r="PGL90" s="227"/>
      <c r="PGM90" s="227"/>
      <c r="PGN90" s="227"/>
      <c r="PGO90" s="227"/>
      <c r="PGP90" s="227"/>
      <c r="PGQ90" s="227"/>
      <c r="PGR90" s="227"/>
      <c r="PGS90" s="227"/>
      <c r="PGT90" s="227"/>
      <c r="PGU90" s="227"/>
      <c r="PGV90" s="227"/>
      <c r="PGW90" s="227"/>
      <c r="PGX90" s="227"/>
      <c r="PGY90" s="227"/>
      <c r="PGZ90" s="227"/>
      <c r="PHA90" s="227"/>
      <c r="PHB90" s="227"/>
      <c r="PHC90" s="227"/>
      <c r="PHD90" s="227"/>
      <c r="PHE90" s="227"/>
      <c r="PHF90" s="227"/>
      <c r="PHG90" s="227"/>
      <c r="PHH90" s="227"/>
      <c r="PHI90" s="227"/>
      <c r="PHJ90" s="227"/>
      <c r="PHK90" s="227"/>
      <c r="PHL90" s="227"/>
      <c r="PHM90" s="227"/>
      <c r="PHN90" s="227"/>
      <c r="PHO90" s="227"/>
      <c r="PHP90" s="227"/>
      <c r="PHQ90" s="227"/>
      <c r="PHR90" s="227"/>
      <c r="PHS90" s="227"/>
      <c r="PHT90" s="227"/>
      <c r="PHU90" s="227"/>
      <c r="PHV90" s="227"/>
      <c r="PHW90" s="227"/>
      <c r="PHX90" s="227"/>
      <c r="PHY90" s="227"/>
      <c r="PHZ90" s="227"/>
      <c r="PIA90" s="227"/>
      <c r="PIB90" s="227"/>
      <c r="PIC90" s="227"/>
      <c r="PID90" s="227"/>
      <c r="PIE90" s="227"/>
      <c r="PIF90" s="227"/>
      <c r="PIG90" s="227"/>
      <c r="PIH90" s="227"/>
      <c r="PII90" s="227"/>
      <c r="PIJ90" s="227"/>
      <c r="PIK90" s="227"/>
      <c r="PIL90" s="227"/>
      <c r="PIM90" s="227"/>
      <c r="PIN90" s="227"/>
      <c r="PIO90" s="227"/>
      <c r="PIP90" s="227"/>
      <c r="PIQ90" s="227"/>
      <c r="PIR90" s="227"/>
      <c r="PIS90" s="227"/>
      <c r="PIT90" s="227"/>
      <c r="PIU90" s="227"/>
      <c r="PIV90" s="227"/>
      <c r="PIW90" s="227"/>
      <c r="PIX90" s="227"/>
      <c r="PIY90" s="227"/>
      <c r="PIZ90" s="227"/>
      <c r="PJA90" s="227"/>
      <c r="PJB90" s="227"/>
      <c r="PJC90" s="227"/>
      <c r="PJD90" s="227"/>
      <c r="PJE90" s="227"/>
      <c r="PJF90" s="227"/>
      <c r="PJG90" s="227"/>
      <c r="PJH90" s="227"/>
      <c r="PJI90" s="227"/>
      <c r="PJJ90" s="227"/>
      <c r="PJK90" s="227"/>
      <c r="PJL90" s="227"/>
      <c r="PJM90" s="227"/>
      <c r="PJN90" s="227"/>
      <c r="PJO90" s="227"/>
      <c r="PJP90" s="227"/>
      <c r="PJQ90" s="227"/>
      <c r="PJR90" s="227"/>
      <c r="PJS90" s="227"/>
      <c r="PJT90" s="227"/>
      <c r="PJU90" s="227"/>
      <c r="PJV90" s="227"/>
      <c r="PJW90" s="227"/>
      <c r="PJX90" s="227"/>
      <c r="PJY90" s="227"/>
      <c r="PJZ90" s="227"/>
      <c r="PKA90" s="227"/>
      <c r="PKB90" s="227"/>
      <c r="PKC90" s="227"/>
      <c r="PKD90" s="227"/>
      <c r="PKE90" s="227"/>
      <c r="PKF90" s="227"/>
      <c r="PKG90" s="227"/>
      <c r="PKH90" s="227"/>
      <c r="PKI90" s="227"/>
      <c r="PKJ90" s="227"/>
      <c r="PKK90" s="227"/>
      <c r="PKL90" s="227"/>
      <c r="PKM90" s="227"/>
      <c r="PKN90" s="227"/>
      <c r="PKO90" s="227"/>
      <c r="PKP90" s="227"/>
      <c r="PKQ90" s="227"/>
      <c r="PKR90" s="227"/>
      <c r="PKS90" s="227"/>
      <c r="PKT90" s="227"/>
      <c r="PKU90" s="227"/>
      <c r="PKV90" s="227"/>
      <c r="PKW90" s="227"/>
      <c r="PKX90" s="227"/>
      <c r="PKY90" s="227"/>
      <c r="PKZ90" s="227"/>
      <c r="PLA90" s="227"/>
      <c r="PLB90" s="227"/>
      <c r="PLC90" s="227"/>
      <c r="PLD90" s="227"/>
      <c r="PLE90" s="227"/>
      <c r="PLF90" s="227"/>
      <c r="PLG90" s="227"/>
      <c r="PLH90" s="227"/>
      <c r="PLI90" s="227"/>
      <c r="PLJ90" s="227"/>
      <c r="PLK90" s="227"/>
      <c r="PLL90" s="227"/>
      <c r="PLM90" s="227"/>
      <c r="PLN90" s="227"/>
      <c r="PLO90" s="227"/>
      <c r="PLP90" s="227"/>
      <c r="PLQ90" s="227"/>
      <c r="PLR90" s="227"/>
      <c r="PLS90" s="227"/>
      <c r="PLT90" s="227"/>
      <c r="PLU90" s="227"/>
      <c r="PLV90" s="227"/>
      <c r="PLW90" s="227"/>
      <c r="PLX90" s="227"/>
      <c r="PLY90" s="227"/>
      <c r="PLZ90" s="227"/>
      <c r="PMA90" s="227"/>
      <c r="PMB90" s="227"/>
      <c r="PMC90" s="227"/>
      <c r="PMD90" s="227"/>
      <c r="PME90" s="227"/>
      <c r="PMF90" s="227"/>
      <c r="PMG90" s="227"/>
      <c r="PMH90" s="227"/>
      <c r="PMI90" s="227"/>
      <c r="PMJ90" s="227"/>
      <c r="PMK90" s="227"/>
      <c r="PML90" s="227"/>
      <c r="PMM90" s="227"/>
      <c r="PMN90" s="227"/>
      <c r="PMO90" s="227"/>
      <c r="PMP90" s="227"/>
      <c r="PMQ90" s="227"/>
      <c r="PMR90" s="227"/>
      <c r="PMS90" s="227"/>
      <c r="PMT90" s="227"/>
      <c r="PMU90" s="227"/>
      <c r="PMV90" s="227"/>
      <c r="PMW90" s="227"/>
      <c r="PMX90" s="227"/>
      <c r="PMY90" s="227"/>
      <c r="PMZ90" s="227"/>
      <c r="PNA90" s="227"/>
      <c r="PNB90" s="227"/>
      <c r="PNC90" s="227"/>
      <c r="PND90" s="227"/>
      <c r="PNE90" s="227"/>
      <c r="PNF90" s="227"/>
      <c r="PNG90" s="227"/>
      <c r="PNH90" s="227"/>
      <c r="PNI90" s="227"/>
      <c r="PNJ90" s="227"/>
      <c r="PNK90" s="227"/>
      <c r="PNL90" s="227"/>
      <c r="PNM90" s="227"/>
      <c r="PNN90" s="227"/>
      <c r="PNO90" s="227"/>
      <c r="PNP90" s="227"/>
      <c r="PNQ90" s="227"/>
      <c r="PNR90" s="227"/>
      <c r="PNS90" s="227"/>
      <c r="PNT90" s="227"/>
      <c r="PNU90" s="227"/>
      <c r="PNV90" s="227"/>
      <c r="PNW90" s="227"/>
      <c r="PNX90" s="227"/>
      <c r="PNY90" s="227"/>
      <c r="PNZ90" s="227"/>
      <c r="POA90" s="227"/>
      <c r="POB90" s="227"/>
      <c r="POC90" s="227"/>
      <c r="POD90" s="227"/>
      <c r="POE90" s="227"/>
      <c r="POF90" s="227"/>
      <c r="POG90" s="227"/>
      <c r="POH90" s="227"/>
      <c r="POI90" s="227"/>
      <c r="POJ90" s="227"/>
      <c r="POK90" s="227"/>
      <c r="POL90" s="227"/>
      <c r="POM90" s="227"/>
      <c r="PON90" s="227"/>
      <c r="POO90" s="227"/>
      <c r="POP90" s="227"/>
      <c r="POQ90" s="227"/>
      <c r="POR90" s="227"/>
      <c r="POS90" s="227"/>
      <c r="POT90" s="227"/>
      <c r="POU90" s="227"/>
      <c r="POV90" s="227"/>
      <c r="POW90" s="227"/>
      <c r="POX90" s="227"/>
      <c r="POY90" s="227"/>
      <c r="POZ90" s="227"/>
      <c r="PPA90" s="227"/>
      <c r="PPB90" s="227"/>
      <c r="PPC90" s="227"/>
      <c r="PPD90" s="227"/>
      <c r="PPE90" s="227"/>
      <c r="PPF90" s="227"/>
      <c r="PPG90" s="227"/>
      <c r="PPH90" s="227"/>
      <c r="PPI90" s="227"/>
      <c r="PPJ90" s="227"/>
      <c r="PPK90" s="227"/>
      <c r="PPL90" s="227"/>
      <c r="PPM90" s="227"/>
      <c r="PPN90" s="227"/>
      <c r="PPO90" s="227"/>
      <c r="PPP90" s="227"/>
      <c r="PPQ90" s="227"/>
      <c r="PPR90" s="227"/>
      <c r="PPS90" s="227"/>
      <c r="PPT90" s="227"/>
      <c r="PPU90" s="227"/>
      <c r="PPV90" s="227"/>
      <c r="PPW90" s="227"/>
      <c r="PPX90" s="227"/>
      <c r="PPY90" s="227"/>
      <c r="PPZ90" s="227"/>
      <c r="PQA90" s="227"/>
      <c r="PQB90" s="227"/>
      <c r="PQC90" s="227"/>
      <c r="PQD90" s="227"/>
      <c r="PQE90" s="227"/>
      <c r="PQF90" s="227"/>
      <c r="PQG90" s="227"/>
      <c r="PQH90" s="227"/>
      <c r="PQI90" s="227"/>
      <c r="PQJ90" s="227"/>
      <c r="PQK90" s="227"/>
      <c r="PQL90" s="227"/>
      <c r="PQM90" s="227"/>
      <c r="PQN90" s="227"/>
      <c r="PQO90" s="227"/>
      <c r="PQP90" s="227"/>
      <c r="PQQ90" s="227"/>
      <c r="PQR90" s="227"/>
      <c r="PQS90" s="227"/>
      <c r="PQT90" s="227"/>
      <c r="PQU90" s="227"/>
      <c r="PQV90" s="227"/>
      <c r="PQW90" s="227"/>
      <c r="PQX90" s="227"/>
      <c r="PQY90" s="227"/>
      <c r="PQZ90" s="227"/>
      <c r="PRA90" s="227"/>
      <c r="PRB90" s="227"/>
      <c r="PRC90" s="227"/>
      <c r="PRD90" s="227"/>
      <c r="PRE90" s="227"/>
      <c r="PRF90" s="227"/>
      <c r="PRG90" s="227"/>
      <c r="PRH90" s="227"/>
      <c r="PRI90" s="227"/>
      <c r="PRJ90" s="227"/>
      <c r="PRK90" s="227"/>
      <c r="PRL90" s="227"/>
      <c r="PRM90" s="227"/>
      <c r="PRN90" s="227"/>
      <c r="PRO90" s="227"/>
      <c r="PRP90" s="227"/>
      <c r="PRQ90" s="227"/>
      <c r="PRR90" s="227"/>
      <c r="PRS90" s="227"/>
      <c r="PRT90" s="227"/>
      <c r="PRU90" s="227"/>
      <c r="PRV90" s="227"/>
      <c r="PRW90" s="227"/>
      <c r="PRX90" s="227"/>
      <c r="PRY90" s="227"/>
      <c r="PRZ90" s="227"/>
      <c r="PSA90" s="227"/>
      <c r="PSB90" s="227"/>
      <c r="PSC90" s="227"/>
      <c r="PSD90" s="227"/>
      <c r="PSE90" s="227"/>
      <c r="PSF90" s="227"/>
      <c r="PSG90" s="227"/>
      <c r="PSH90" s="227"/>
      <c r="PSI90" s="227"/>
      <c r="PSJ90" s="227"/>
      <c r="PSK90" s="227"/>
      <c r="PSL90" s="227"/>
      <c r="PSM90" s="227"/>
      <c r="PSN90" s="227"/>
      <c r="PSO90" s="227"/>
      <c r="PSP90" s="227"/>
      <c r="PSQ90" s="227"/>
      <c r="PSR90" s="227"/>
      <c r="PSS90" s="227"/>
      <c r="PST90" s="227"/>
      <c r="PSU90" s="227"/>
      <c r="PSV90" s="227"/>
      <c r="PSW90" s="227"/>
      <c r="PSX90" s="227"/>
      <c r="PSY90" s="227"/>
      <c r="PSZ90" s="227"/>
      <c r="PTA90" s="227"/>
      <c r="PTB90" s="227"/>
      <c r="PTC90" s="227"/>
      <c r="PTD90" s="227"/>
      <c r="PTE90" s="227"/>
      <c r="PTF90" s="227"/>
      <c r="PTG90" s="227"/>
      <c r="PTH90" s="227"/>
      <c r="PTI90" s="227"/>
      <c r="PTJ90" s="227"/>
      <c r="PTK90" s="227"/>
      <c r="PTL90" s="227"/>
      <c r="PTM90" s="227"/>
      <c r="PTN90" s="227"/>
      <c r="PTO90" s="227"/>
      <c r="PTP90" s="227"/>
      <c r="PTQ90" s="227"/>
      <c r="PTR90" s="227"/>
      <c r="PTS90" s="227"/>
      <c r="PTT90" s="227"/>
      <c r="PTU90" s="227"/>
      <c r="PTV90" s="227"/>
      <c r="PTW90" s="227"/>
      <c r="PTX90" s="227"/>
      <c r="PTY90" s="227"/>
      <c r="PTZ90" s="227"/>
      <c r="PUA90" s="227"/>
      <c r="PUB90" s="227"/>
      <c r="PUC90" s="227"/>
      <c r="PUD90" s="227"/>
      <c r="PUE90" s="227"/>
      <c r="PUF90" s="227"/>
      <c r="PUG90" s="227"/>
      <c r="PUH90" s="227"/>
      <c r="PUI90" s="227"/>
      <c r="PUJ90" s="227"/>
      <c r="PUK90" s="227"/>
      <c r="PUL90" s="227"/>
      <c r="PUM90" s="227"/>
      <c r="PUN90" s="227"/>
      <c r="PUO90" s="227"/>
      <c r="PUP90" s="227"/>
      <c r="PUQ90" s="227"/>
      <c r="PUR90" s="227"/>
      <c r="PUS90" s="227"/>
      <c r="PUT90" s="227"/>
      <c r="PUU90" s="227"/>
      <c r="PUV90" s="227"/>
      <c r="PUW90" s="227"/>
      <c r="PUX90" s="227"/>
      <c r="PUY90" s="227"/>
      <c r="PUZ90" s="227"/>
      <c r="PVA90" s="227"/>
      <c r="PVB90" s="227"/>
      <c r="PVC90" s="227"/>
      <c r="PVD90" s="227"/>
      <c r="PVE90" s="227"/>
      <c r="PVF90" s="227"/>
      <c r="PVG90" s="227"/>
      <c r="PVH90" s="227"/>
      <c r="PVI90" s="227"/>
      <c r="PVJ90" s="227"/>
      <c r="PVK90" s="227"/>
      <c r="PVL90" s="227"/>
      <c r="PVM90" s="227"/>
      <c r="PVN90" s="227"/>
      <c r="PVO90" s="227"/>
      <c r="PVP90" s="227"/>
      <c r="PVQ90" s="227"/>
      <c r="PVR90" s="227"/>
      <c r="PVS90" s="227"/>
      <c r="PVT90" s="227"/>
      <c r="PVU90" s="227"/>
      <c r="PVV90" s="227"/>
      <c r="PVW90" s="227"/>
      <c r="PVX90" s="227"/>
      <c r="PVY90" s="227"/>
      <c r="PVZ90" s="227"/>
      <c r="PWA90" s="227"/>
      <c r="PWB90" s="227"/>
      <c r="PWC90" s="227"/>
      <c r="PWD90" s="227"/>
      <c r="PWE90" s="227"/>
      <c r="PWF90" s="227"/>
      <c r="PWG90" s="227"/>
      <c r="PWH90" s="227"/>
      <c r="PWI90" s="227"/>
      <c r="PWJ90" s="227"/>
      <c r="PWK90" s="227"/>
      <c r="PWL90" s="227"/>
      <c r="PWM90" s="227"/>
      <c r="PWN90" s="227"/>
      <c r="PWO90" s="227"/>
      <c r="PWP90" s="227"/>
      <c r="PWQ90" s="227"/>
      <c r="PWR90" s="227"/>
      <c r="PWS90" s="227"/>
      <c r="PWT90" s="227"/>
      <c r="PWU90" s="227"/>
      <c r="PWV90" s="227"/>
      <c r="PWW90" s="227"/>
      <c r="PWX90" s="227"/>
      <c r="PWY90" s="227"/>
      <c r="PWZ90" s="227"/>
      <c r="PXA90" s="227"/>
      <c r="PXB90" s="227"/>
      <c r="PXC90" s="227"/>
      <c r="PXD90" s="227"/>
      <c r="PXE90" s="227"/>
      <c r="PXF90" s="227"/>
      <c r="PXG90" s="227"/>
      <c r="PXH90" s="227"/>
      <c r="PXI90" s="227"/>
      <c r="PXJ90" s="227"/>
      <c r="PXK90" s="227"/>
      <c r="PXL90" s="227"/>
      <c r="PXM90" s="227"/>
      <c r="PXN90" s="227"/>
      <c r="PXO90" s="227"/>
      <c r="PXP90" s="227"/>
      <c r="PXQ90" s="227"/>
      <c r="PXR90" s="227"/>
      <c r="PXS90" s="227"/>
      <c r="PXT90" s="227"/>
      <c r="PXU90" s="227"/>
      <c r="PXV90" s="227"/>
      <c r="PXW90" s="227"/>
      <c r="PXX90" s="227"/>
      <c r="PXY90" s="227"/>
      <c r="PXZ90" s="227"/>
      <c r="PYA90" s="227"/>
      <c r="PYB90" s="227"/>
      <c r="PYC90" s="227"/>
      <c r="PYD90" s="227"/>
      <c r="PYE90" s="227"/>
      <c r="PYF90" s="227"/>
      <c r="PYG90" s="227"/>
      <c r="PYH90" s="227"/>
      <c r="PYI90" s="227"/>
      <c r="PYJ90" s="227"/>
      <c r="PYK90" s="227"/>
      <c r="PYL90" s="227"/>
      <c r="PYM90" s="227"/>
      <c r="PYN90" s="227"/>
      <c r="PYO90" s="227"/>
      <c r="PYP90" s="227"/>
      <c r="PYQ90" s="227"/>
      <c r="PYR90" s="227"/>
      <c r="PYS90" s="227"/>
      <c r="PYT90" s="227"/>
      <c r="PYU90" s="227"/>
      <c r="PYV90" s="227"/>
      <c r="PYW90" s="227"/>
      <c r="PYX90" s="227"/>
      <c r="PYY90" s="227"/>
      <c r="PYZ90" s="227"/>
      <c r="PZA90" s="227"/>
      <c r="PZB90" s="227"/>
      <c r="PZC90" s="227"/>
      <c r="PZD90" s="227"/>
      <c r="PZE90" s="227"/>
      <c r="PZF90" s="227"/>
      <c r="PZG90" s="227"/>
      <c r="PZH90" s="227"/>
      <c r="PZI90" s="227"/>
      <c r="PZJ90" s="227"/>
      <c r="PZK90" s="227"/>
      <c r="PZL90" s="227"/>
      <c r="PZM90" s="227"/>
      <c r="PZN90" s="227"/>
      <c r="PZO90" s="227"/>
      <c r="PZP90" s="227"/>
      <c r="PZQ90" s="227"/>
      <c r="PZR90" s="227"/>
      <c r="PZS90" s="227"/>
      <c r="PZT90" s="227"/>
      <c r="PZU90" s="227"/>
      <c r="PZV90" s="227"/>
      <c r="PZW90" s="227"/>
      <c r="PZX90" s="227"/>
      <c r="PZY90" s="227"/>
      <c r="PZZ90" s="227"/>
      <c r="QAA90" s="227"/>
      <c r="QAB90" s="227"/>
      <c r="QAC90" s="227"/>
      <c r="QAD90" s="227"/>
      <c r="QAE90" s="227"/>
      <c r="QAF90" s="227"/>
      <c r="QAG90" s="227"/>
      <c r="QAH90" s="227"/>
      <c r="QAI90" s="227"/>
      <c r="QAJ90" s="227"/>
      <c r="QAK90" s="227"/>
      <c r="QAL90" s="227"/>
      <c r="QAM90" s="227"/>
      <c r="QAN90" s="227"/>
      <c r="QAO90" s="227"/>
      <c r="QAP90" s="227"/>
      <c r="QAQ90" s="227"/>
      <c r="QAR90" s="227"/>
      <c r="QAS90" s="227"/>
      <c r="QAT90" s="227"/>
      <c r="QAU90" s="227"/>
      <c r="QAV90" s="227"/>
      <c r="QAW90" s="227"/>
      <c r="QAX90" s="227"/>
      <c r="QAY90" s="227"/>
      <c r="QAZ90" s="227"/>
      <c r="QBA90" s="227"/>
      <c r="QBB90" s="227"/>
      <c r="QBC90" s="227"/>
      <c r="QBD90" s="227"/>
      <c r="QBE90" s="227"/>
      <c r="QBF90" s="227"/>
      <c r="QBG90" s="227"/>
      <c r="QBH90" s="227"/>
      <c r="QBI90" s="227"/>
      <c r="QBJ90" s="227"/>
      <c r="QBK90" s="227"/>
      <c r="QBL90" s="227"/>
      <c r="QBM90" s="227"/>
      <c r="QBN90" s="227"/>
      <c r="QBO90" s="227"/>
      <c r="QBP90" s="227"/>
      <c r="QBQ90" s="227"/>
      <c r="QBR90" s="227"/>
      <c r="QBS90" s="227"/>
      <c r="QBT90" s="227"/>
      <c r="QBU90" s="227"/>
      <c r="QBV90" s="227"/>
      <c r="QBW90" s="227"/>
      <c r="QBX90" s="227"/>
      <c r="QBY90" s="227"/>
      <c r="QBZ90" s="227"/>
      <c r="QCA90" s="227"/>
      <c r="QCB90" s="227"/>
      <c r="QCC90" s="227"/>
      <c r="QCD90" s="227"/>
      <c r="QCE90" s="227"/>
      <c r="QCF90" s="227"/>
      <c r="QCG90" s="227"/>
      <c r="QCH90" s="227"/>
      <c r="QCI90" s="227"/>
      <c r="QCJ90" s="227"/>
      <c r="QCK90" s="227"/>
      <c r="QCL90" s="227"/>
      <c r="QCM90" s="227"/>
      <c r="QCN90" s="227"/>
      <c r="QCO90" s="227"/>
      <c r="QCP90" s="227"/>
      <c r="QCQ90" s="227"/>
      <c r="QCR90" s="227"/>
      <c r="QCS90" s="227"/>
      <c r="QCT90" s="227"/>
      <c r="QCU90" s="227"/>
      <c r="QCV90" s="227"/>
      <c r="QCW90" s="227"/>
      <c r="QCX90" s="227"/>
      <c r="QCY90" s="227"/>
      <c r="QCZ90" s="227"/>
      <c r="QDA90" s="227"/>
      <c r="QDB90" s="227"/>
      <c r="QDC90" s="227"/>
      <c r="QDD90" s="227"/>
      <c r="QDE90" s="227"/>
      <c r="QDF90" s="227"/>
      <c r="QDG90" s="227"/>
      <c r="QDH90" s="227"/>
      <c r="QDI90" s="227"/>
      <c r="QDJ90" s="227"/>
      <c r="QDK90" s="227"/>
      <c r="QDL90" s="227"/>
      <c r="QDM90" s="227"/>
      <c r="QDN90" s="227"/>
      <c r="QDO90" s="227"/>
      <c r="QDP90" s="227"/>
      <c r="QDQ90" s="227"/>
      <c r="QDR90" s="227"/>
      <c r="QDS90" s="227"/>
      <c r="QDT90" s="227"/>
      <c r="QDU90" s="227"/>
      <c r="QDV90" s="227"/>
      <c r="QDW90" s="227"/>
      <c r="QDX90" s="227"/>
      <c r="QDY90" s="227"/>
      <c r="QDZ90" s="227"/>
      <c r="QEA90" s="227"/>
      <c r="QEB90" s="227"/>
      <c r="QEC90" s="227"/>
      <c r="QED90" s="227"/>
      <c r="QEE90" s="227"/>
      <c r="QEF90" s="227"/>
      <c r="QEG90" s="227"/>
      <c r="QEH90" s="227"/>
      <c r="QEI90" s="227"/>
      <c r="QEJ90" s="227"/>
      <c r="QEK90" s="227"/>
      <c r="QEL90" s="227"/>
      <c r="QEM90" s="227"/>
      <c r="QEN90" s="227"/>
      <c r="QEO90" s="227"/>
      <c r="QEP90" s="227"/>
      <c r="QEQ90" s="227"/>
      <c r="QER90" s="227"/>
      <c r="QES90" s="227"/>
      <c r="QET90" s="227"/>
      <c r="QEU90" s="227"/>
      <c r="QEV90" s="227"/>
      <c r="QEW90" s="227"/>
      <c r="QEX90" s="227"/>
      <c r="QEY90" s="227"/>
      <c r="QEZ90" s="227"/>
      <c r="QFA90" s="227"/>
      <c r="QFB90" s="227"/>
      <c r="QFC90" s="227"/>
      <c r="QFD90" s="227"/>
      <c r="QFE90" s="227"/>
      <c r="QFF90" s="227"/>
      <c r="QFG90" s="227"/>
      <c r="QFH90" s="227"/>
      <c r="QFI90" s="227"/>
      <c r="QFJ90" s="227"/>
      <c r="QFK90" s="227"/>
      <c r="QFL90" s="227"/>
      <c r="QFM90" s="227"/>
      <c r="QFN90" s="227"/>
      <c r="QFO90" s="227"/>
      <c r="QFP90" s="227"/>
      <c r="QFQ90" s="227"/>
      <c r="QFR90" s="227"/>
      <c r="QFS90" s="227"/>
      <c r="QFT90" s="227"/>
      <c r="QFU90" s="227"/>
      <c r="QFV90" s="227"/>
      <c r="QFW90" s="227"/>
      <c r="QFX90" s="227"/>
      <c r="QFY90" s="227"/>
      <c r="QFZ90" s="227"/>
      <c r="QGA90" s="227"/>
      <c r="QGB90" s="227"/>
      <c r="QGC90" s="227"/>
      <c r="QGD90" s="227"/>
      <c r="QGE90" s="227"/>
      <c r="QGF90" s="227"/>
      <c r="QGG90" s="227"/>
      <c r="QGH90" s="227"/>
      <c r="QGI90" s="227"/>
      <c r="QGJ90" s="227"/>
      <c r="QGK90" s="227"/>
      <c r="QGL90" s="227"/>
      <c r="QGM90" s="227"/>
      <c r="QGN90" s="227"/>
      <c r="QGO90" s="227"/>
      <c r="QGP90" s="227"/>
      <c r="QGQ90" s="227"/>
      <c r="QGR90" s="227"/>
      <c r="QGS90" s="227"/>
      <c r="QGT90" s="227"/>
      <c r="QGU90" s="227"/>
      <c r="QGV90" s="227"/>
      <c r="QGW90" s="227"/>
      <c r="QGX90" s="227"/>
      <c r="QGY90" s="227"/>
      <c r="QGZ90" s="227"/>
      <c r="QHA90" s="227"/>
      <c r="QHB90" s="227"/>
      <c r="QHC90" s="227"/>
      <c r="QHD90" s="227"/>
      <c r="QHE90" s="227"/>
      <c r="QHF90" s="227"/>
      <c r="QHG90" s="227"/>
      <c r="QHH90" s="227"/>
      <c r="QHI90" s="227"/>
      <c r="QHJ90" s="227"/>
      <c r="QHK90" s="227"/>
      <c r="QHL90" s="227"/>
      <c r="QHM90" s="227"/>
      <c r="QHN90" s="227"/>
      <c r="QHO90" s="227"/>
      <c r="QHP90" s="227"/>
      <c r="QHQ90" s="227"/>
      <c r="QHR90" s="227"/>
      <c r="QHS90" s="227"/>
      <c r="QHT90" s="227"/>
      <c r="QHU90" s="227"/>
      <c r="QHV90" s="227"/>
      <c r="QHW90" s="227"/>
      <c r="QHX90" s="227"/>
      <c r="QHY90" s="227"/>
      <c r="QHZ90" s="227"/>
      <c r="QIA90" s="227"/>
      <c r="QIB90" s="227"/>
      <c r="QIC90" s="227"/>
      <c r="QID90" s="227"/>
      <c r="QIE90" s="227"/>
      <c r="QIF90" s="227"/>
      <c r="QIG90" s="227"/>
      <c r="QIH90" s="227"/>
      <c r="QII90" s="227"/>
      <c r="QIJ90" s="227"/>
      <c r="QIK90" s="227"/>
      <c r="QIL90" s="227"/>
      <c r="QIM90" s="227"/>
      <c r="QIN90" s="227"/>
      <c r="QIO90" s="227"/>
      <c r="QIP90" s="227"/>
      <c r="QIQ90" s="227"/>
      <c r="QIR90" s="227"/>
      <c r="QIS90" s="227"/>
      <c r="QIT90" s="227"/>
      <c r="QIU90" s="227"/>
      <c r="QIV90" s="227"/>
      <c r="QIW90" s="227"/>
      <c r="QIX90" s="227"/>
      <c r="QIY90" s="227"/>
      <c r="QIZ90" s="227"/>
      <c r="QJA90" s="227"/>
      <c r="QJB90" s="227"/>
      <c r="QJC90" s="227"/>
      <c r="QJD90" s="227"/>
      <c r="QJE90" s="227"/>
      <c r="QJF90" s="227"/>
      <c r="QJG90" s="227"/>
      <c r="QJH90" s="227"/>
      <c r="QJI90" s="227"/>
      <c r="QJJ90" s="227"/>
      <c r="QJK90" s="227"/>
      <c r="QJL90" s="227"/>
      <c r="QJM90" s="227"/>
      <c r="QJN90" s="227"/>
      <c r="QJO90" s="227"/>
      <c r="QJP90" s="227"/>
      <c r="QJQ90" s="227"/>
      <c r="QJR90" s="227"/>
      <c r="QJS90" s="227"/>
      <c r="QJT90" s="227"/>
      <c r="QJU90" s="227"/>
      <c r="QJV90" s="227"/>
      <c r="QJW90" s="227"/>
      <c r="QJX90" s="227"/>
      <c r="QJY90" s="227"/>
      <c r="QJZ90" s="227"/>
      <c r="QKA90" s="227"/>
      <c r="QKB90" s="227"/>
      <c r="QKC90" s="227"/>
      <c r="QKD90" s="227"/>
      <c r="QKE90" s="227"/>
      <c r="QKF90" s="227"/>
      <c r="QKG90" s="227"/>
      <c r="QKH90" s="227"/>
      <c r="QKI90" s="227"/>
      <c r="QKJ90" s="227"/>
      <c r="QKK90" s="227"/>
      <c r="QKL90" s="227"/>
      <c r="QKM90" s="227"/>
      <c r="QKN90" s="227"/>
      <c r="QKO90" s="227"/>
      <c r="QKP90" s="227"/>
      <c r="QKQ90" s="227"/>
      <c r="QKR90" s="227"/>
      <c r="QKS90" s="227"/>
      <c r="QKT90" s="227"/>
      <c r="QKU90" s="227"/>
      <c r="QKV90" s="227"/>
      <c r="QKW90" s="227"/>
      <c r="QKX90" s="227"/>
      <c r="QKY90" s="227"/>
      <c r="QKZ90" s="227"/>
      <c r="QLA90" s="227"/>
      <c r="QLB90" s="227"/>
      <c r="QLC90" s="227"/>
      <c r="QLD90" s="227"/>
      <c r="QLE90" s="227"/>
      <c r="QLF90" s="227"/>
      <c r="QLG90" s="227"/>
      <c r="QLH90" s="227"/>
      <c r="QLI90" s="227"/>
      <c r="QLJ90" s="227"/>
      <c r="QLK90" s="227"/>
      <c r="QLL90" s="227"/>
      <c r="QLM90" s="227"/>
      <c r="QLN90" s="227"/>
      <c r="QLO90" s="227"/>
      <c r="QLP90" s="227"/>
      <c r="QLQ90" s="227"/>
      <c r="QLR90" s="227"/>
      <c r="QLS90" s="227"/>
      <c r="QLT90" s="227"/>
      <c r="QLU90" s="227"/>
      <c r="QLV90" s="227"/>
      <c r="QLW90" s="227"/>
      <c r="QLX90" s="227"/>
      <c r="QLY90" s="227"/>
      <c r="QLZ90" s="227"/>
      <c r="QMA90" s="227"/>
      <c r="QMB90" s="227"/>
      <c r="QMC90" s="227"/>
      <c r="QMD90" s="227"/>
      <c r="QME90" s="227"/>
      <c r="QMF90" s="227"/>
      <c r="QMG90" s="227"/>
      <c r="QMH90" s="227"/>
      <c r="QMI90" s="227"/>
      <c r="QMJ90" s="227"/>
      <c r="QMK90" s="227"/>
      <c r="QML90" s="227"/>
      <c r="QMM90" s="227"/>
      <c r="QMN90" s="227"/>
      <c r="QMO90" s="227"/>
      <c r="QMP90" s="227"/>
      <c r="QMQ90" s="227"/>
      <c r="QMR90" s="227"/>
      <c r="QMS90" s="227"/>
      <c r="QMT90" s="227"/>
      <c r="QMU90" s="227"/>
      <c r="QMV90" s="227"/>
      <c r="QMW90" s="227"/>
      <c r="QMX90" s="227"/>
      <c r="QMY90" s="227"/>
      <c r="QMZ90" s="227"/>
      <c r="QNA90" s="227"/>
      <c r="QNB90" s="227"/>
      <c r="QNC90" s="227"/>
      <c r="QND90" s="227"/>
      <c r="QNE90" s="227"/>
      <c r="QNF90" s="227"/>
      <c r="QNG90" s="227"/>
      <c r="QNH90" s="227"/>
      <c r="QNI90" s="227"/>
      <c r="QNJ90" s="227"/>
      <c r="QNK90" s="227"/>
      <c r="QNL90" s="227"/>
      <c r="QNM90" s="227"/>
      <c r="QNN90" s="227"/>
      <c r="QNO90" s="227"/>
      <c r="QNP90" s="227"/>
      <c r="QNQ90" s="227"/>
      <c r="QNR90" s="227"/>
      <c r="QNS90" s="227"/>
      <c r="QNT90" s="227"/>
      <c r="QNU90" s="227"/>
      <c r="QNV90" s="227"/>
      <c r="QNW90" s="227"/>
      <c r="QNX90" s="227"/>
      <c r="QNY90" s="227"/>
      <c r="QNZ90" s="227"/>
      <c r="QOA90" s="227"/>
      <c r="QOB90" s="227"/>
      <c r="QOC90" s="227"/>
      <c r="QOD90" s="227"/>
      <c r="QOE90" s="227"/>
      <c r="QOF90" s="227"/>
      <c r="QOG90" s="227"/>
      <c r="QOH90" s="227"/>
      <c r="QOI90" s="227"/>
      <c r="QOJ90" s="227"/>
      <c r="QOK90" s="227"/>
      <c r="QOL90" s="227"/>
      <c r="QOM90" s="227"/>
      <c r="QON90" s="227"/>
      <c r="QOO90" s="227"/>
      <c r="QOP90" s="227"/>
      <c r="QOQ90" s="227"/>
      <c r="QOR90" s="227"/>
      <c r="QOS90" s="227"/>
      <c r="QOT90" s="227"/>
      <c r="QOU90" s="227"/>
      <c r="QOV90" s="227"/>
      <c r="QOW90" s="227"/>
      <c r="QOX90" s="227"/>
      <c r="QOY90" s="227"/>
      <c r="QOZ90" s="227"/>
      <c r="QPA90" s="227"/>
      <c r="QPB90" s="227"/>
      <c r="QPC90" s="227"/>
      <c r="QPD90" s="227"/>
      <c r="QPE90" s="227"/>
      <c r="QPF90" s="227"/>
      <c r="QPG90" s="227"/>
      <c r="QPH90" s="227"/>
      <c r="QPI90" s="227"/>
      <c r="QPJ90" s="227"/>
      <c r="QPK90" s="227"/>
      <c r="QPL90" s="227"/>
      <c r="QPM90" s="227"/>
      <c r="QPN90" s="227"/>
      <c r="QPO90" s="227"/>
      <c r="QPP90" s="227"/>
      <c r="QPQ90" s="227"/>
      <c r="QPR90" s="227"/>
      <c r="QPS90" s="227"/>
      <c r="QPT90" s="227"/>
      <c r="QPU90" s="227"/>
      <c r="QPV90" s="227"/>
      <c r="QPW90" s="227"/>
      <c r="QPX90" s="227"/>
      <c r="QPY90" s="227"/>
      <c r="QPZ90" s="227"/>
      <c r="QQA90" s="227"/>
      <c r="QQB90" s="227"/>
      <c r="QQC90" s="227"/>
      <c r="QQD90" s="227"/>
      <c r="QQE90" s="227"/>
      <c r="QQF90" s="227"/>
      <c r="QQG90" s="227"/>
      <c r="QQH90" s="227"/>
      <c r="QQI90" s="227"/>
      <c r="QQJ90" s="227"/>
      <c r="QQK90" s="227"/>
      <c r="QQL90" s="227"/>
      <c r="QQM90" s="227"/>
      <c r="QQN90" s="227"/>
      <c r="QQO90" s="227"/>
      <c r="QQP90" s="227"/>
      <c r="QQQ90" s="227"/>
      <c r="QQR90" s="227"/>
      <c r="QQS90" s="227"/>
      <c r="QQT90" s="227"/>
      <c r="QQU90" s="227"/>
      <c r="QQV90" s="227"/>
      <c r="QQW90" s="227"/>
      <c r="QQX90" s="227"/>
      <c r="QQY90" s="227"/>
      <c r="QQZ90" s="227"/>
      <c r="QRA90" s="227"/>
      <c r="QRB90" s="227"/>
      <c r="QRC90" s="227"/>
      <c r="QRD90" s="227"/>
      <c r="QRE90" s="227"/>
      <c r="QRF90" s="227"/>
      <c r="QRG90" s="227"/>
      <c r="QRH90" s="227"/>
      <c r="QRI90" s="227"/>
      <c r="QRJ90" s="227"/>
      <c r="QRK90" s="227"/>
      <c r="QRL90" s="227"/>
      <c r="QRM90" s="227"/>
      <c r="QRN90" s="227"/>
      <c r="QRO90" s="227"/>
      <c r="QRP90" s="227"/>
      <c r="QRQ90" s="227"/>
      <c r="QRR90" s="227"/>
      <c r="QRS90" s="227"/>
      <c r="QRT90" s="227"/>
      <c r="QRU90" s="227"/>
      <c r="QRV90" s="227"/>
      <c r="QRW90" s="227"/>
      <c r="QRX90" s="227"/>
      <c r="QRY90" s="227"/>
      <c r="QRZ90" s="227"/>
      <c r="QSA90" s="227"/>
      <c r="QSB90" s="227"/>
      <c r="QSC90" s="227"/>
      <c r="QSD90" s="227"/>
      <c r="QSE90" s="227"/>
      <c r="QSF90" s="227"/>
      <c r="QSG90" s="227"/>
      <c r="QSH90" s="227"/>
      <c r="QSI90" s="227"/>
      <c r="QSJ90" s="227"/>
      <c r="QSK90" s="227"/>
      <c r="QSL90" s="227"/>
      <c r="QSM90" s="227"/>
      <c r="QSN90" s="227"/>
      <c r="QSO90" s="227"/>
      <c r="QSP90" s="227"/>
      <c r="QSQ90" s="227"/>
      <c r="QSR90" s="227"/>
      <c r="QSS90" s="227"/>
      <c r="QST90" s="227"/>
      <c r="QSU90" s="227"/>
      <c r="QSV90" s="227"/>
      <c r="QSW90" s="227"/>
      <c r="QSX90" s="227"/>
      <c r="QSY90" s="227"/>
      <c r="QSZ90" s="227"/>
      <c r="QTA90" s="227"/>
      <c r="QTB90" s="227"/>
      <c r="QTC90" s="227"/>
      <c r="QTD90" s="227"/>
      <c r="QTE90" s="227"/>
      <c r="QTF90" s="227"/>
      <c r="QTG90" s="227"/>
      <c r="QTH90" s="227"/>
      <c r="QTI90" s="227"/>
      <c r="QTJ90" s="227"/>
      <c r="QTK90" s="227"/>
      <c r="QTL90" s="227"/>
      <c r="QTM90" s="227"/>
      <c r="QTN90" s="227"/>
      <c r="QTO90" s="227"/>
      <c r="QTP90" s="227"/>
      <c r="QTQ90" s="227"/>
      <c r="QTR90" s="227"/>
      <c r="QTS90" s="227"/>
      <c r="QTT90" s="227"/>
      <c r="QTU90" s="227"/>
      <c r="QTV90" s="227"/>
      <c r="QTW90" s="227"/>
      <c r="QTX90" s="227"/>
      <c r="QTY90" s="227"/>
      <c r="QTZ90" s="227"/>
      <c r="QUA90" s="227"/>
      <c r="QUB90" s="227"/>
      <c r="QUC90" s="227"/>
      <c r="QUD90" s="227"/>
      <c r="QUE90" s="227"/>
      <c r="QUF90" s="227"/>
      <c r="QUG90" s="227"/>
      <c r="QUH90" s="227"/>
      <c r="QUI90" s="227"/>
      <c r="QUJ90" s="227"/>
      <c r="QUK90" s="227"/>
      <c r="QUL90" s="227"/>
      <c r="QUM90" s="227"/>
      <c r="QUN90" s="227"/>
      <c r="QUO90" s="227"/>
      <c r="QUP90" s="227"/>
      <c r="QUQ90" s="227"/>
      <c r="QUR90" s="227"/>
      <c r="QUS90" s="227"/>
      <c r="QUT90" s="227"/>
      <c r="QUU90" s="227"/>
      <c r="QUV90" s="227"/>
      <c r="QUW90" s="227"/>
      <c r="QUX90" s="227"/>
      <c r="QUY90" s="227"/>
      <c r="QUZ90" s="227"/>
      <c r="QVA90" s="227"/>
      <c r="QVB90" s="227"/>
      <c r="QVC90" s="227"/>
      <c r="QVD90" s="227"/>
      <c r="QVE90" s="227"/>
      <c r="QVF90" s="227"/>
      <c r="QVG90" s="227"/>
      <c r="QVH90" s="227"/>
      <c r="QVI90" s="227"/>
      <c r="QVJ90" s="227"/>
      <c r="QVK90" s="227"/>
      <c r="QVL90" s="227"/>
      <c r="QVM90" s="227"/>
      <c r="QVN90" s="227"/>
      <c r="QVO90" s="227"/>
      <c r="QVP90" s="227"/>
      <c r="QVQ90" s="227"/>
      <c r="QVR90" s="227"/>
      <c r="QVS90" s="227"/>
      <c r="QVT90" s="227"/>
      <c r="QVU90" s="227"/>
      <c r="QVV90" s="227"/>
      <c r="QVW90" s="227"/>
      <c r="QVX90" s="227"/>
      <c r="QVY90" s="227"/>
      <c r="QVZ90" s="227"/>
      <c r="QWA90" s="227"/>
      <c r="QWB90" s="227"/>
      <c r="QWC90" s="227"/>
      <c r="QWD90" s="227"/>
      <c r="QWE90" s="227"/>
      <c r="QWF90" s="227"/>
      <c r="QWG90" s="227"/>
      <c r="QWH90" s="227"/>
      <c r="QWI90" s="227"/>
      <c r="QWJ90" s="227"/>
      <c r="QWK90" s="227"/>
      <c r="QWL90" s="227"/>
      <c r="QWM90" s="227"/>
      <c r="QWN90" s="227"/>
      <c r="QWO90" s="227"/>
      <c r="QWP90" s="227"/>
      <c r="QWQ90" s="227"/>
      <c r="QWR90" s="227"/>
      <c r="QWS90" s="227"/>
      <c r="QWT90" s="227"/>
      <c r="QWU90" s="227"/>
      <c r="QWV90" s="227"/>
      <c r="QWW90" s="227"/>
      <c r="QWX90" s="227"/>
      <c r="QWY90" s="227"/>
      <c r="QWZ90" s="227"/>
      <c r="QXA90" s="227"/>
      <c r="QXB90" s="227"/>
      <c r="QXC90" s="227"/>
      <c r="QXD90" s="227"/>
      <c r="QXE90" s="227"/>
      <c r="QXF90" s="227"/>
      <c r="QXG90" s="227"/>
      <c r="QXH90" s="227"/>
      <c r="QXI90" s="227"/>
      <c r="QXJ90" s="227"/>
      <c r="QXK90" s="227"/>
      <c r="QXL90" s="227"/>
      <c r="QXM90" s="227"/>
      <c r="QXN90" s="227"/>
      <c r="QXO90" s="227"/>
      <c r="QXP90" s="227"/>
      <c r="QXQ90" s="227"/>
      <c r="QXR90" s="227"/>
      <c r="QXS90" s="227"/>
      <c r="QXT90" s="227"/>
      <c r="QXU90" s="227"/>
      <c r="QXV90" s="227"/>
      <c r="QXW90" s="227"/>
      <c r="QXX90" s="227"/>
      <c r="QXY90" s="227"/>
      <c r="QXZ90" s="227"/>
      <c r="QYA90" s="227"/>
      <c r="QYB90" s="227"/>
      <c r="QYC90" s="227"/>
      <c r="QYD90" s="227"/>
      <c r="QYE90" s="227"/>
      <c r="QYF90" s="227"/>
      <c r="QYG90" s="227"/>
      <c r="QYH90" s="227"/>
      <c r="QYI90" s="227"/>
      <c r="QYJ90" s="227"/>
      <c r="QYK90" s="227"/>
      <c r="QYL90" s="227"/>
      <c r="QYM90" s="227"/>
      <c r="QYN90" s="227"/>
      <c r="QYO90" s="227"/>
      <c r="QYP90" s="227"/>
      <c r="QYQ90" s="227"/>
      <c r="QYR90" s="227"/>
      <c r="QYS90" s="227"/>
      <c r="QYT90" s="227"/>
      <c r="QYU90" s="227"/>
      <c r="QYV90" s="227"/>
      <c r="QYW90" s="227"/>
      <c r="QYX90" s="227"/>
      <c r="QYY90" s="227"/>
      <c r="QYZ90" s="227"/>
      <c r="QZA90" s="227"/>
      <c r="QZB90" s="227"/>
      <c r="QZC90" s="227"/>
      <c r="QZD90" s="227"/>
      <c r="QZE90" s="227"/>
      <c r="QZF90" s="227"/>
      <c r="QZG90" s="227"/>
      <c r="QZH90" s="227"/>
      <c r="QZI90" s="227"/>
      <c r="QZJ90" s="227"/>
      <c r="QZK90" s="227"/>
      <c r="QZL90" s="227"/>
      <c r="QZM90" s="227"/>
      <c r="QZN90" s="227"/>
      <c r="QZO90" s="227"/>
      <c r="QZP90" s="227"/>
      <c r="QZQ90" s="227"/>
      <c r="QZR90" s="227"/>
      <c r="QZS90" s="227"/>
      <c r="QZT90" s="227"/>
      <c r="QZU90" s="227"/>
      <c r="QZV90" s="227"/>
      <c r="QZW90" s="227"/>
      <c r="QZX90" s="227"/>
      <c r="QZY90" s="227"/>
      <c r="QZZ90" s="227"/>
      <c r="RAA90" s="227"/>
      <c r="RAB90" s="227"/>
      <c r="RAC90" s="227"/>
      <c r="RAD90" s="227"/>
      <c r="RAE90" s="227"/>
      <c r="RAF90" s="227"/>
      <c r="RAG90" s="227"/>
      <c r="RAH90" s="227"/>
      <c r="RAI90" s="227"/>
      <c r="RAJ90" s="227"/>
      <c r="RAK90" s="227"/>
      <c r="RAL90" s="227"/>
      <c r="RAM90" s="227"/>
      <c r="RAN90" s="227"/>
      <c r="RAO90" s="227"/>
      <c r="RAP90" s="227"/>
      <c r="RAQ90" s="227"/>
      <c r="RAR90" s="227"/>
      <c r="RAS90" s="227"/>
      <c r="RAT90" s="227"/>
      <c r="RAU90" s="227"/>
      <c r="RAV90" s="227"/>
      <c r="RAW90" s="227"/>
      <c r="RAX90" s="227"/>
      <c r="RAY90" s="227"/>
      <c r="RAZ90" s="227"/>
      <c r="RBA90" s="227"/>
      <c r="RBB90" s="227"/>
      <c r="RBC90" s="227"/>
      <c r="RBD90" s="227"/>
      <c r="RBE90" s="227"/>
      <c r="RBF90" s="227"/>
      <c r="RBG90" s="227"/>
      <c r="RBH90" s="227"/>
      <c r="RBI90" s="227"/>
      <c r="RBJ90" s="227"/>
      <c r="RBK90" s="227"/>
      <c r="RBL90" s="227"/>
      <c r="RBM90" s="227"/>
      <c r="RBN90" s="227"/>
      <c r="RBO90" s="227"/>
      <c r="RBP90" s="227"/>
      <c r="RBQ90" s="227"/>
      <c r="RBR90" s="227"/>
      <c r="RBS90" s="227"/>
      <c r="RBT90" s="227"/>
      <c r="RBU90" s="227"/>
      <c r="RBV90" s="227"/>
      <c r="RBW90" s="227"/>
      <c r="RBX90" s="227"/>
      <c r="RBY90" s="227"/>
      <c r="RBZ90" s="227"/>
      <c r="RCA90" s="227"/>
      <c r="RCB90" s="227"/>
      <c r="RCC90" s="227"/>
      <c r="RCD90" s="227"/>
      <c r="RCE90" s="227"/>
      <c r="RCF90" s="227"/>
      <c r="RCG90" s="227"/>
      <c r="RCH90" s="227"/>
      <c r="RCI90" s="227"/>
      <c r="RCJ90" s="227"/>
      <c r="RCK90" s="227"/>
      <c r="RCL90" s="227"/>
      <c r="RCM90" s="227"/>
      <c r="RCN90" s="227"/>
      <c r="RCO90" s="227"/>
      <c r="RCP90" s="227"/>
      <c r="RCQ90" s="227"/>
      <c r="RCR90" s="227"/>
      <c r="RCS90" s="227"/>
      <c r="RCT90" s="227"/>
      <c r="RCU90" s="227"/>
      <c r="RCV90" s="227"/>
      <c r="RCW90" s="227"/>
      <c r="RCX90" s="227"/>
      <c r="RCY90" s="227"/>
      <c r="RCZ90" s="227"/>
      <c r="RDA90" s="227"/>
      <c r="RDB90" s="227"/>
      <c r="RDC90" s="227"/>
      <c r="RDD90" s="227"/>
      <c r="RDE90" s="227"/>
      <c r="RDF90" s="227"/>
      <c r="RDG90" s="227"/>
      <c r="RDH90" s="227"/>
      <c r="RDI90" s="227"/>
      <c r="RDJ90" s="227"/>
      <c r="RDK90" s="227"/>
      <c r="RDL90" s="227"/>
      <c r="RDM90" s="227"/>
      <c r="RDN90" s="227"/>
      <c r="RDO90" s="227"/>
      <c r="RDP90" s="227"/>
      <c r="RDQ90" s="227"/>
      <c r="RDR90" s="227"/>
      <c r="RDS90" s="227"/>
      <c r="RDT90" s="227"/>
      <c r="RDU90" s="227"/>
      <c r="RDV90" s="227"/>
      <c r="RDW90" s="227"/>
      <c r="RDX90" s="227"/>
      <c r="RDY90" s="227"/>
      <c r="RDZ90" s="227"/>
      <c r="REA90" s="227"/>
      <c r="REB90" s="227"/>
      <c r="REC90" s="227"/>
      <c r="RED90" s="227"/>
      <c r="REE90" s="227"/>
      <c r="REF90" s="227"/>
      <c r="REG90" s="227"/>
      <c r="REH90" s="227"/>
      <c r="REI90" s="227"/>
      <c r="REJ90" s="227"/>
      <c r="REK90" s="227"/>
      <c r="REL90" s="227"/>
      <c r="REM90" s="227"/>
      <c r="REN90" s="227"/>
      <c r="REO90" s="227"/>
      <c r="REP90" s="227"/>
      <c r="REQ90" s="227"/>
      <c r="RER90" s="227"/>
      <c r="RES90" s="227"/>
      <c r="RET90" s="227"/>
      <c r="REU90" s="227"/>
      <c r="REV90" s="227"/>
      <c r="REW90" s="227"/>
      <c r="REX90" s="227"/>
      <c r="REY90" s="227"/>
      <c r="REZ90" s="227"/>
      <c r="RFA90" s="227"/>
      <c r="RFB90" s="227"/>
      <c r="RFC90" s="227"/>
      <c r="RFD90" s="227"/>
      <c r="RFE90" s="227"/>
      <c r="RFF90" s="227"/>
      <c r="RFG90" s="227"/>
      <c r="RFH90" s="227"/>
      <c r="RFI90" s="227"/>
      <c r="RFJ90" s="227"/>
      <c r="RFK90" s="227"/>
      <c r="RFL90" s="227"/>
      <c r="RFM90" s="227"/>
      <c r="RFN90" s="227"/>
      <c r="RFO90" s="227"/>
      <c r="RFP90" s="227"/>
      <c r="RFQ90" s="227"/>
      <c r="RFR90" s="227"/>
      <c r="RFS90" s="227"/>
      <c r="RFT90" s="227"/>
      <c r="RFU90" s="227"/>
      <c r="RFV90" s="227"/>
      <c r="RFW90" s="227"/>
      <c r="RFX90" s="227"/>
      <c r="RFY90" s="227"/>
      <c r="RFZ90" s="227"/>
      <c r="RGA90" s="227"/>
      <c r="RGB90" s="227"/>
      <c r="RGC90" s="227"/>
      <c r="RGD90" s="227"/>
      <c r="RGE90" s="227"/>
      <c r="RGF90" s="227"/>
      <c r="RGG90" s="227"/>
      <c r="RGH90" s="227"/>
      <c r="RGI90" s="227"/>
      <c r="RGJ90" s="227"/>
      <c r="RGK90" s="227"/>
      <c r="RGL90" s="227"/>
      <c r="RGM90" s="227"/>
      <c r="RGN90" s="227"/>
      <c r="RGO90" s="227"/>
      <c r="RGP90" s="227"/>
      <c r="RGQ90" s="227"/>
      <c r="RGR90" s="227"/>
      <c r="RGS90" s="227"/>
      <c r="RGT90" s="227"/>
      <c r="RGU90" s="227"/>
      <c r="RGV90" s="227"/>
      <c r="RGW90" s="227"/>
      <c r="RGX90" s="227"/>
      <c r="RGY90" s="227"/>
      <c r="RGZ90" s="227"/>
      <c r="RHA90" s="227"/>
      <c r="RHB90" s="227"/>
      <c r="RHC90" s="227"/>
      <c r="RHD90" s="227"/>
      <c r="RHE90" s="227"/>
      <c r="RHF90" s="227"/>
      <c r="RHG90" s="227"/>
      <c r="RHH90" s="227"/>
      <c r="RHI90" s="227"/>
      <c r="RHJ90" s="227"/>
      <c r="RHK90" s="227"/>
      <c r="RHL90" s="227"/>
      <c r="RHM90" s="227"/>
      <c r="RHN90" s="227"/>
      <c r="RHO90" s="227"/>
      <c r="RHP90" s="227"/>
      <c r="RHQ90" s="227"/>
      <c r="RHR90" s="227"/>
      <c r="RHS90" s="227"/>
      <c r="RHT90" s="227"/>
      <c r="RHU90" s="227"/>
      <c r="RHV90" s="227"/>
      <c r="RHW90" s="227"/>
      <c r="RHX90" s="227"/>
      <c r="RHY90" s="227"/>
      <c r="RHZ90" s="227"/>
      <c r="RIA90" s="227"/>
      <c r="RIB90" s="227"/>
      <c r="RIC90" s="227"/>
      <c r="RID90" s="227"/>
      <c r="RIE90" s="227"/>
      <c r="RIF90" s="227"/>
      <c r="RIG90" s="227"/>
      <c r="RIH90" s="227"/>
      <c r="RII90" s="227"/>
      <c r="RIJ90" s="227"/>
      <c r="RIK90" s="227"/>
      <c r="RIL90" s="227"/>
      <c r="RIM90" s="227"/>
      <c r="RIN90" s="227"/>
      <c r="RIO90" s="227"/>
      <c r="RIP90" s="227"/>
      <c r="RIQ90" s="227"/>
      <c r="RIR90" s="227"/>
      <c r="RIS90" s="227"/>
      <c r="RIT90" s="227"/>
      <c r="RIU90" s="227"/>
      <c r="RIV90" s="227"/>
      <c r="RIW90" s="227"/>
      <c r="RIX90" s="227"/>
      <c r="RIY90" s="227"/>
      <c r="RIZ90" s="227"/>
      <c r="RJA90" s="227"/>
      <c r="RJB90" s="227"/>
      <c r="RJC90" s="227"/>
      <c r="RJD90" s="227"/>
      <c r="RJE90" s="227"/>
      <c r="RJF90" s="227"/>
      <c r="RJG90" s="227"/>
      <c r="RJH90" s="227"/>
      <c r="RJI90" s="227"/>
      <c r="RJJ90" s="227"/>
      <c r="RJK90" s="227"/>
      <c r="RJL90" s="227"/>
      <c r="RJM90" s="227"/>
      <c r="RJN90" s="227"/>
      <c r="RJO90" s="227"/>
      <c r="RJP90" s="227"/>
      <c r="RJQ90" s="227"/>
      <c r="RJR90" s="227"/>
      <c r="RJS90" s="227"/>
      <c r="RJT90" s="227"/>
      <c r="RJU90" s="227"/>
      <c r="RJV90" s="227"/>
      <c r="RJW90" s="227"/>
      <c r="RJX90" s="227"/>
      <c r="RJY90" s="227"/>
      <c r="RJZ90" s="227"/>
      <c r="RKA90" s="227"/>
      <c r="RKB90" s="227"/>
      <c r="RKC90" s="227"/>
      <c r="RKD90" s="227"/>
      <c r="RKE90" s="227"/>
      <c r="RKF90" s="227"/>
      <c r="RKG90" s="227"/>
      <c r="RKH90" s="227"/>
      <c r="RKI90" s="227"/>
      <c r="RKJ90" s="227"/>
      <c r="RKK90" s="227"/>
      <c r="RKL90" s="227"/>
      <c r="RKM90" s="227"/>
      <c r="RKN90" s="227"/>
      <c r="RKO90" s="227"/>
      <c r="RKP90" s="227"/>
      <c r="RKQ90" s="227"/>
      <c r="RKR90" s="227"/>
      <c r="RKS90" s="227"/>
      <c r="RKT90" s="227"/>
      <c r="RKU90" s="227"/>
      <c r="RKV90" s="227"/>
      <c r="RKW90" s="227"/>
      <c r="RKX90" s="227"/>
      <c r="RKY90" s="227"/>
      <c r="RKZ90" s="227"/>
      <c r="RLA90" s="227"/>
      <c r="RLB90" s="227"/>
      <c r="RLC90" s="227"/>
      <c r="RLD90" s="227"/>
      <c r="RLE90" s="227"/>
      <c r="RLF90" s="227"/>
      <c r="RLG90" s="227"/>
      <c r="RLH90" s="227"/>
      <c r="RLI90" s="227"/>
      <c r="RLJ90" s="227"/>
      <c r="RLK90" s="227"/>
      <c r="RLL90" s="227"/>
      <c r="RLM90" s="227"/>
      <c r="RLN90" s="227"/>
      <c r="RLO90" s="227"/>
      <c r="RLP90" s="227"/>
      <c r="RLQ90" s="227"/>
      <c r="RLR90" s="227"/>
      <c r="RLS90" s="227"/>
      <c r="RLT90" s="227"/>
      <c r="RLU90" s="227"/>
      <c r="RLV90" s="227"/>
      <c r="RLW90" s="227"/>
      <c r="RLX90" s="227"/>
      <c r="RLY90" s="227"/>
      <c r="RLZ90" s="227"/>
      <c r="RMA90" s="227"/>
      <c r="RMB90" s="227"/>
      <c r="RMC90" s="227"/>
      <c r="RMD90" s="227"/>
      <c r="RME90" s="227"/>
      <c r="RMF90" s="227"/>
      <c r="RMG90" s="227"/>
      <c r="RMH90" s="227"/>
      <c r="RMI90" s="227"/>
      <c r="RMJ90" s="227"/>
      <c r="RMK90" s="227"/>
      <c r="RML90" s="227"/>
      <c r="RMM90" s="227"/>
      <c r="RMN90" s="227"/>
      <c r="RMO90" s="227"/>
      <c r="RMP90" s="227"/>
      <c r="RMQ90" s="227"/>
      <c r="RMR90" s="227"/>
      <c r="RMS90" s="227"/>
      <c r="RMT90" s="227"/>
      <c r="RMU90" s="227"/>
      <c r="RMV90" s="227"/>
      <c r="RMW90" s="227"/>
      <c r="RMX90" s="227"/>
      <c r="RMY90" s="227"/>
      <c r="RMZ90" s="227"/>
      <c r="RNA90" s="227"/>
      <c r="RNB90" s="227"/>
      <c r="RNC90" s="227"/>
      <c r="RND90" s="227"/>
      <c r="RNE90" s="227"/>
      <c r="RNF90" s="227"/>
      <c r="RNG90" s="227"/>
      <c r="RNH90" s="227"/>
      <c r="RNI90" s="227"/>
      <c r="RNJ90" s="227"/>
      <c r="RNK90" s="227"/>
      <c r="RNL90" s="227"/>
      <c r="RNM90" s="227"/>
      <c r="RNN90" s="227"/>
      <c r="RNO90" s="227"/>
      <c r="RNP90" s="227"/>
      <c r="RNQ90" s="227"/>
      <c r="RNR90" s="227"/>
      <c r="RNS90" s="227"/>
      <c r="RNT90" s="227"/>
      <c r="RNU90" s="227"/>
      <c r="RNV90" s="227"/>
      <c r="RNW90" s="227"/>
      <c r="RNX90" s="227"/>
      <c r="RNY90" s="227"/>
      <c r="RNZ90" s="227"/>
      <c r="ROA90" s="227"/>
      <c r="ROB90" s="227"/>
      <c r="ROC90" s="227"/>
      <c r="ROD90" s="227"/>
      <c r="ROE90" s="227"/>
      <c r="ROF90" s="227"/>
      <c r="ROG90" s="227"/>
      <c r="ROH90" s="227"/>
      <c r="ROI90" s="227"/>
      <c r="ROJ90" s="227"/>
      <c r="ROK90" s="227"/>
      <c r="ROL90" s="227"/>
      <c r="ROM90" s="227"/>
      <c r="RON90" s="227"/>
      <c r="ROO90" s="227"/>
      <c r="ROP90" s="227"/>
      <c r="ROQ90" s="227"/>
      <c r="ROR90" s="227"/>
      <c r="ROS90" s="227"/>
      <c r="ROT90" s="227"/>
      <c r="ROU90" s="227"/>
      <c r="ROV90" s="227"/>
      <c r="ROW90" s="227"/>
      <c r="ROX90" s="227"/>
      <c r="ROY90" s="227"/>
      <c r="ROZ90" s="227"/>
      <c r="RPA90" s="227"/>
      <c r="RPB90" s="227"/>
      <c r="RPC90" s="227"/>
      <c r="RPD90" s="227"/>
      <c r="RPE90" s="227"/>
      <c r="RPF90" s="227"/>
      <c r="RPG90" s="227"/>
      <c r="RPH90" s="227"/>
      <c r="RPI90" s="227"/>
      <c r="RPJ90" s="227"/>
      <c r="RPK90" s="227"/>
      <c r="RPL90" s="227"/>
      <c r="RPM90" s="227"/>
      <c r="RPN90" s="227"/>
      <c r="RPO90" s="227"/>
      <c r="RPP90" s="227"/>
      <c r="RPQ90" s="227"/>
      <c r="RPR90" s="227"/>
      <c r="RPS90" s="227"/>
      <c r="RPT90" s="227"/>
      <c r="RPU90" s="227"/>
      <c r="RPV90" s="227"/>
      <c r="RPW90" s="227"/>
      <c r="RPX90" s="227"/>
      <c r="RPY90" s="227"/>
      <c r="RPZ90" s="227"/>
      <c r="RQA90" s="227"/>
      <c r="RQB90" s="227"/>
      <c r="RQC90" s="227"/>
      <c r="RQD90" s="227"/>
      <c r="RQE90" s="227"/>
      <c r="RQF90" s="227"/>
      <c r="RQG90" s="227"/>
      <c r="RQH90" s="227"/>
      <c r="RQI90" s="227"/>
      <c r="RQJ90" s="227"/>
      <c r="RQK90" s="227"/>
      <c r="RQL90" s="227"/>
      <c r="RQM90" s="227"/>
      <c r="RQN90" s="227"/>
      <c r="RQO90" s="227"/>
      <c r="RQP90" s="227"/>
      <c r="RQQ90" s="227"/>
      <c r="RQR90" s="227"/>
      <c r="RQS90" s="227"/>
      <c r="RQT90" s="227"/>
      <c r="RQU90" s="227"/>
      <c r="RQV90" s="227"/>
      <c r="RQW90" s="227"/>
      <c r="RQX90" s="227"/>
      <c r="RQY90" s="227"/>
      <c r="RQZ90" s="227"/>
      <c r="RRA90" s="227"/>
      <c r="RRB90" s="227"/>
      <c r="RRC90" s="227"/>
      <c r="RRD90" s="227"/>
      <c r="RRE90" s="227"/>
      <c r="RRF90" s="227"/>
      <c r="RRG90" s="227"/>
      <c r="RRH90" s="227"/>
      <c r="RRI90" s="227"/>
      <c r="RRJ90" s="227"/>
      <c r="RRK90" s="227"/>
      <c r="RRL90" s="227"/>
      <c r="RRM90" s="227"/>
      <c r="RRN90" s="227"/>
      <c r="RRO90" s="227"/>
      <c r="RRP90" s="227"/>
      <c r="RRQ90" s="227"/>
      <c r="RRR90" s="227"/>
      <c r="RRS90" s="227"/>
      <c r="RRT90" s="227"/>
      <c r="RRU90" s="227"/>
      <c r="RRV90" s="227"/>
      <c r="RRW90" s="227"/>
      <c r="RRX90" s="227"/>
      <c r="RRY90" s="227"/>
      <c r="RRZ90" s="227"/>
      <c r="RSA90" s="227"/>
      <c r="RSB90" s="227"/>
      <c r="RSC90" s="227"/>
      <c r="RSD90" s="227"/>
      <c r="RSE90" s="227"/>
      <c r="RSF90" s="227"/>
      <c r="RSG90" s="227"/>
      <c r="RSH90" s="227"/>
      <c r="RSI90" s="227"/>
      <c r="RSJ90" s="227"/>
      <c r="RSK90" s="227"/>
      <c r="RSL90" s="227"/>
      <c r="RSM90" s="227"/>
      <c r="RSN90" s="227"/>
      <c r="RSO90" s="227"/>
      <c r="RSP90" s="227"/>
      <c r="RSQ90" s="227"/>
      <c r="RSR90" s="227"/>
      <c r="RSS90" s="227"/>
      <c r="RST90" s="227"/>
      <c r="RSU90" s="227"/>
      <c r="RSV90" s="227"/>
      <c r="RSW90" s="227"/>
      <c r="RSX90" s="227"/>
      <c r="RSY90" s="227"/>
      <c r="RSZ90" s="227"/>
      <c r="RTA90" s="227"/>
      <c r="RTB90" s="227"/>
      <c r="RTC90" s="227"/>
      <c r="RTD90" s="227"/>
      <c r="RTE90" s="227"/>
      <c r="RTF90" s="227"/>
      <c r="RTG90" s="227"/>
      <c r="RTH90" s="227"/>
      <c r="RTI90" s="227"/>
      <c r="RTJ90" s="227"/>
      <c r="RTK90" s="227"/>
      <c r="RTL90" s="227"/>
      <c r="RTM90" s="227"/>
      <c r="RTN90" s="227"/>
      <c r="RTO90" s="227"/>
      <c r="RTP90" s="227"/>
      <c r="RTQ90" s="227"/>
      <c r="RTR90" s="227"/>
      <c r="RTS90" s="227"/>
      <c r="RTT90" s="227"/>
      <c r="RTU90" s="227"/>
      <c r="RTV90" s="227"/>
      <c r="RTW90" s="227"/>
      <c r="RTX90" s="227"/>
      <c r="RTY90" s="227"/>
      <c r="RTZ90" s="227"/>
      <c r="RUA90" s="227"/>
      <c r="RUB90" s="227"/>
      <c r="RUC90" s="227"/>
      <c r="RUD90" s="227"/>
      <c r="RUE90" s="227"/>
      <c r="RUF90" s="227"/>
      <c r="RUG90" s="227"/>
      <c r="RUH90" s="227"/>
      <c r="RUI90" s="227"/>
      <c r="RUJ90" s="227"/>
      <c r="RUK90" s="227"/>
      <c r="RUL90" s="227"/>
      <c r="RUM90" s="227"/>
      <c r="RUN90" s="227"/>
      <c r="RUO90" s="227"/>
      <c r="RUP90" s="227"/>
      <c r="RUQ90" s="227"/>
      <c r="RUR90" s="227"/>
      <c r="RUS90" s="227"/>
      <c r="RUT90" s="227"/>
      <c r="RUU90" s="227"/>
      <c r="RUV90" s="227"/>
      <c r="RUW90" s="227"/>
      <c r="RUX90" s="227"/>
      <c r="RUY90" s="227"/>
      <c r="RUZ90" s="227"/>
      <c r="RVA90" s="227"/>
      <c r="RVB90" s="227"/>
      <c r="RVC90" s="227"/>
      <c r="RVD90" s="227"/>
      <c r="RVE90" s="227"/>
      <c r="RVF90" s="227"/>
      <c r="RVG90" s="227"/>
      <c r="RVH90" s="227"/>
      <c r="RVI90" s="227"/>
      <c r="RVJ90" s="227"/>
      <c r="RVK90" s="227"/>
      <c r="RVL90" s="227"/>
      <c r="RVM90" s="227"/>
      <c r="RVN90" s="227"/>
      <c r="RVO90" s="227"/>
      <c r="RVP90" s="227"/>
      <c r="RVQ90" s="227"/>
      <c r="RVR90" s="227"/>
      <c r="RVS90" s="227"/>
      <c r="RVT90" s="227"/>
      <c r="RVU90" s="227"/>
      <c r="RVV90" s="227"/>
      <c r="RVW90" s="227"/>
      <c r="RVX90" s="227"/>
      <c r="RVY90" s="227"/>
      <c r="RVZ90" s="227"/>
      <c r="RWA90" s="227"/>
      <c r="RWB90" s="227"/>
      <c r="RWC90" s="227"/>
      <c r="RWD90" s="227"/>
      <c r="RWE90" s="227"/>
      <c r="RWF90" s="227"/>
      <c r="RWG90" s="227"/>
      <c r="RWH90" s="227"/>
      <c r="RWI90" s="227"/>
      <c r="RWJ90" s="227"/>
      <c r="RWK90" s="227"/>
      <c r="RWL90" s="227"/>
      <c r="RWM90" s="227"/>
      <c r="RWN90" s="227"/>
      <c r="RWO90" s="227"/>
      <c r="RWP90" s="227"/>
      <c r="RWQ90" s="227"/>
      <c r="RWR90" s="227"/>
      <c r="RWS90" s="227"/>
      <c r="RWT90" s="227"/>
      <c r="RWU90" s="227"/>
      <c r="RWV90" s="227"/>
      <c r="RWW90" s="227"/>
      <c r="RWX90" s="227"/>
      <c r="RWY90" s="227"/>
      <c r="RWZ90" s="227"/>
      <c r="RXA90" s="227"/>
      <c r="RXB90" s="227"/>
      <c r="RXC90" s="227"/>
      <c r="RXD90" s="227"/>
      <c r="RXE90" s="227"/>
      <c r="RXF90" s="227"/>
      <c r="RXG90" s="227"/>
      <c r="RXH90" s="227"/>
      <c r="RXI90" s="227"/>
      <c r="RXJ90" s="227"/>
      <c r="RXK90" s="227"/>
      <c r="RXL90" s="227"/>
      <c r="RXM90" s="227"/>
      <c r="RXN90" s="227"/>
      <c r="RXO90" s="227"/>
      <c r="RXP90" s="227"/>
      <c r="RXQ90" s="227"/>
      <c r="RXR90" s="227"/>
      <c r="RXS90" s="227"/>
      <c r="RXT90" s="227"/>
      <c r="RXU90" s="227"/>
      <c r="RXV90" s="227"/>
      <c r="RXW90" s="227"/>
      <c r="RXX90" s="227"/>
      <c r="RXY90" s="227"/>
      <c r="RXZ90" s="227"/>
      <c r="RYA90" s="227"/>
      <c r="RYB90" s="227"/>
      <c r="RYC90" s="227"/>
      <c r="RYD90" s="227"/>
      <c r="RYE90" s="227"/>
      <c r="RYF90" s="227"/>
      <c r="RYG90" s="227"/>
      <c r="RYH90" s="227"/>
      <c r="RYI90" s="227"/>
      <c r="RYJ90" s="227"/>
      <c r="RYK90" s="227"/>
      <c r="RYL90" s="227"/>
      <c r="RYM90" s="227"/>
      <c r="RYN90" s="227"/>
      <c r="RYO90" s="227"/>
      <c r="RYP90" s="227"/>
      <c r="RYQ90" s="227"/>
      <c r="RYR90" s="227"/>
      <c r="RYS90" s="227"/>
      <c r="RYT90" s="227"/>
      <c r="RYU90" s="227"/>
      <c r="RYV90" s="227"/>
      <c r="RYW90" s="227"/>
      <c r="RYX90" s="227"/>
      <c r="RYY90" s="227"/>
      <c r="RYZ90" s="227"/>
      <c r="RZA90" s="227"/>
      <c r="RZB90" s="227"/>
      <c r="RZC90" s="227"/>
      <c r="RZD90" s="227"/>
      <c r="RZE90" s="227"/>
      <c r="RZF90" s="227"/>
      <c r="RZG90" s="227"/>
      <c r="RZH90" s="227"/>
      <c r="RZI90" s="227"/>
      <c r="RZJ90" s="227"/>
      <c r="RZK90" s="227"/>
      <c r="RZL90" s="227"/>
      <c r="RZM90" s="227"/>
      <c r="RZN90" s="227"/>
      <c r="RZO90" s="227"/>
      <c r="RZP90" s="227"/>
      <c r="RZQ90" s="227"/>
      <c r="RZR90" s="227"/>
      <c r="RZS90" s="227"/>
      <c r="RZT90" s="227"/>
      <c r="RZU90" s="227"/>
      <c r="RZV90" s="227"/>
      <c r="RZW90" s="227"/>
      <c r="RZX90" s="227"/>
      <c r="RZY90" s="227"/>
      <c r="RZZ90" s="227"/>
      <c r="SAA90" s="227"/>
      <c r="SAB90" s="227"/>
      <c r="SAC90" s="227"/>
      <c r="SAD90" s="227"/>
      <c r="SAE90" s="227"/>
      <c r="SAF90" s="227"/>
      <c r="SAG90" s="227"/>
      <c r="SAH90" s="227"/>
      <c r="SAI90" s="227"/>
      <c r="SAJ90" s="227"/>
      <c r="SAK90" s="227"/>
      <c r="SAL90" s="227"/>
      <c r="SAM90" s="227"/>
      <c r="SAN90" s="227"/>
      <c r="SAO90" s="227"/>
      <c r="SAP90" s="227"/>
      <c r="SAQ90" s="227"/>
      <c r="SAR90" s="227"/>
      <c r="SAS90" s="227"/>
      <c r="SAT90" s="227"/>
      <c r="SAU90" s="227"/>
      <c r="SAV90" s="227"/>
      <c r="SAW90" s="227"/>
      <c r="SAX90" s="227"/>
      <c r="SAY90" s="227"/>
      <c r="SAZ90" s="227"/>
      <c r="SBA90" s="227"/>
      <c r="SBB90" s="227"/>
      <c r="SBC90" s="227"/>
      <c r="SBD90" s="227"/>
      <c r="SBE90" s="227"/>
      <c r="SBF90" s="227"/>
      <c r="SBG90" s="227"/>
      <c r="SBH90" s="227"/>
      <c r="SBI90" s="227"/>
      <c r="SBJ90" s="227"/>
      <c r="SBK90" s="227"/>
      <c r="SBL90" s="227"/>
      <c r="SBM90" s="227"/>
      <c r="SBN90" s="227"/>
      <c r="SBO90" s="227"/>
      <c r="SBP90" s="227"/>
      <c r="SBQ90" s="227"/>
      <c r="SBR90" s="227"/>
      <c r="SBS90" s="227"/>
      <c r="SBT90" s="227"/>
      <c r="SBU90" s="227"/>
      <c r="SBV90" s="227"/>
      <c r="SBW90" s="227"/>
      <c r="SBX90" s="227"/>
      <c r="SBY90" s="227"/>
      <c r="SBZ90" s="227"/>
      <c r="SCA90" s="227"/>
      <c r="SCB90" s="227"/>
      <c r="SCC90" s="227"/>
      <c r="SCD90" s="227"/>
      <c r="SCE90" s="227"/>
      <c r="SCF90" s="227"/>
      <c r="SCG90" s="227"/>
      <c r="SCH90" s="227"/>
      <c r="SCI90" s="227"/>
      <c r="SCJ90" s="227"/>
      <c r="SCK90" s="227"/>
      <c r="SCL90" s="227"/>
      <c r="SCM90" s="227"/>
      <c r="SCN90" s="227"/>
      <c r="SCO90" s="227"/>
      <c r="SCP90" s="227"/>
      <c r="SCQ90" s="227"/>
      <c r="SCR90" s="227"/>
      <c r="SCS90" s="227"/>
      <c r="SCT90" s="227"/>
      <c r="SCU90" s="227"/>
      <c r="SCV90" s="227"/>
      <c r="SCW90" s="227"/>
      <c r="SCX90" s="227"/>
      <c r="SCY90" s="227"/>
      <c r="SCZ90" s="227"/>
      <c r="SDA90" s="227"/>
      <c r="SDB90" s="227"/>
      <c r="SDC90" s="227"/>
      <c r="SDD90" s="227"/>
      <c r="SDE90" s="227"/>
      <c r="SDF90" s="227"/>
      <c r="SDG90" s="227"/>
      <c r="SDH90" s="227"/>
      <c r="SDI90" s="227"/>
      <c r="SDJ90" s="227"/>
      <c r="SDK90" s="227"/>
      <c r="SDL90" s="227"/>
      <c r="SDM90" s="227"/>
      <c r="SDN90" s="227"/>
      <c r="SDO90" s="227"/>
      <c r="SDP90" s="227"/>
      <c r="SDQ90" s="227"/>
      <c r="SDR90" s="227"/>
      <c r="SDS90" s="227"/>
      <c r="SDT90" s="227"/>
      <c r="SDU90" s="227"/>
      <c r="SDV90" s="227"/>
      <c r="SDW90" s="227"/>
      <c r="SDX90" s="227"/>
      <c r="SDY90" s="227"/>
      <c r="SDZ90" s="227"/>
      <c r="SEA90" s="227"/>
      <c r="SEB90" s="227"/>
      <c r="SEC90" s="227"/>
      <c r="SED90" s="227"/>
      <c r="SEE90" s="227"/>
      <c r="SEF90" s="227"/>
      <c r="SEG90" s="227"/>
      <c r="SEH90" s="227"/>
      <c r="SEI90" s="227"/>
      <c r="SEJ90" s="227"/>
      <c r="SEK90" s="227"/>
      <c r="SEL90" s="227"/>
      <c r="SEM90" s="227"/>
      <c r="SEN90" s="227"/>
      <c r="SEO90" s="227"/>
      <c r="SEP90" s="227"/>
      <c r="SEQ90" s="227"/>
      <c r="SER90" s="227"/>
      <c r="SES90" s="227"/>
      <c r="SET90" s="227"/>
      <c r="SEU90" s="227"/>
      <c r="SEV90" s="227"/>
      <c r="SEW90" s="227"/>
      <c r="SEX90" s="227"/>
      <c r="SEY90" s="227"/>
      <c r="SEZ90" s="227"/>
      <c r="SFA90" s="227"/>
      <c r="SFB90" s="227"/>
      <c r="SFC90" s="227"/>
      <c r="SFD90" s="227"/>
      <c r="SFE90" s="227"/>
      <c r="SFF90" s="227"/>
      <c r="SFG90" s="227"/>
      <c r="SFH90" s="227"/>
      <c r="SFI90" s="227"/>
      <c r="SFJ90" s="227"/>
      <c r="SFK90" s="227"/>
      <c r="SFL90" s="227"/>
      <c r="SFM90" s="227"/>
      <c r="SFN90" s="227"/>
      <c r="SFO90" s="227"/>
      <c r="SFP90" s="227"/>
      <c r="SFQ90" s="227"/>
      <c r="SFR90" s="227"/>
      <c r="SFS90" s="227"/>
      <c r="SFT90" s="227"/>
      <c r="SFU90" s="227"/>
      <c r="SFV90" s="227"/>
      <c r="SFW90" s="227"/>
      <c r="SFX90" s="227"/>
      <c r="SFY90" s="227"/>
      <c r="SFZ90" s="227"/>
      <c r="SGA90" s="227"/>
      <c r="SGB90" s="227"/>
      <c r="SGC90" s="227"/>
      <c r="SGD90" s="227"/>
      <c r="SGE90" s="227"/>
      <c r="SGF90" s="227"/>
      <c r="SGG90" s="227"/>
      <c r="SGH90" s="227"/>
      <c r="SGI90" s="227"/>
      <c r="SGJ90" s="227"/>
      <c r="SGK90" s="227"/>
      <c r="SGL90" s="227"/>
      <c r="SGM90" s="227"/>
      <c r="SGN90" s="227"/>
      <c r="SGO90" s="227"/>
      <c r="SGP90" s="227"/>
      <c r="SGQ90" s="227"/>
      <c r="SGR90" s="227"/>
      <c r="SGS90" s="227"/>
      <c r="SGT90" s="227"/>
      <c r="SGU90" s="227"/>
      <c r="SGV90" s="227"/>
      <c r="SGW90" s="227"/>
      <c r="SGX90" s="227"/>
      <c r="SGY90" s="227"/>
      <c r="SGZ90" s="227"/>
      <c r="SHA90" s="227"/>
      <c r="SHB90" s="227"/>
      <c r="SHC90" s="227"/>
      <c r="SHD90" s="227"/>
      <c r="SHE90" s="227"/>
      <c r="SHF90" s="227"/>
      <c r="SHG90" s="227"/>
      <c r="SHH90" s="227"/>
      <c r="SHI90" s="227"/>
      <c r="SHJ90" s="227"/>
      <c r="SHK90" s="227"/>
      <c r="SHL90" s="227"/>
      <c r="SHM90" s="227"/>
      <c r="SHN90" s="227"/>
      <c r="SHO90" s="227"/>
      <c r="SHP90" s="227"/>
      <c r="SHQ90" s="227"/>
      <c r="SHR90" s="227"/>
      <c r="SHS90" s="227"/>
      <c r="SHT90" s="227"/>
      <c r="SHU90" s="227"/>
      <c r="SHV90" s="227"/>
      <c r="SHW90" s="227"/>
      <c r="SHX90" s="227"/>
      <c r="SHY90" s="227"/>
      <c r="SHZ90" s="227"/>
      <c r="SIA90" s="227"/>
      <c r="SIB90" s="227"/>
      <c r="SIC90" s="227"/>
      <c r="SID90" s="227"/>
      <c r="SIE90" s="227"/>
      <c r="SIF90" s="227"/>
      <c r="SIG90" s="227"/>
      <c r="SIH90" s="227"/>
      <c r="SII90" s="227"/>
      <c r="SIJ90" s="227"/>
      <c r="SIK90" s="227"/>
      <c r="SIL90" s="227"/>
      <c r="SIM90" s="227"/>
      <c r="SIN90" s="227"/>
      <c r="SIO90" s="227"/>
      <c r="SIP90" s="227"/>
      <c r="SIQ90" s="227"/>
      <c r="SIR90" s="227"/>
      <c r="SIS90" s="227"/>
      <c r="SIT90" s="227"/>
      <c r="SIU90" s="227"/>
      <c r="SIV90" s="227"/>
      <c r="SIW90" s="227"/>
      <c r="SIX90" s="227"/>
      <c r="SIY90" s="227"/>
      <c r="SIZ90" s="227"/>
      <c r="SJA90" s="227"/>
      <c r="SJB90" s="227"/>
      <c r="SJC90" s="227"/>
      <c r="SJD90" s="227"/>
      <c r="SJE90" s="227"/>
      <c r="SJF90" s="227"/>
      <c r="SJG90" s="227"/>
      <c r="SJH90" s="227"/>
      <c r="SJI90" s="227"/>
      <c r="SJJ90" s="227"/>
      <c r="SJK90" s="227"/>
      <c r="SJL90" s="227"/>
      <c r="SJM90" s="227"/>
      <c r="SJN90" s="227"/>
      <c r="SJO90" s="227"/>
      <c r="SJP90" s="227"/>
      <c r="SJQ90" s="227"/>
      <c r="SJR90" s="227"/>
      <c r="SJS90" s="227"/>
      <c r="SJT90" s="227"/>
      <c r="SJU90" s="227"/>
      <c r="SJV90" s="227"/>
      <c r="SJW90" s="227"/>
      <c r="SJX90" s="227"/>
      <c r="SJY90" s="227"/>
      <c r="SJZ90" s="227"/>
      <c r="SKA90" s="227"/>
      <c r="SKB90" s="227"/>
      <c r="SKC90" s="227"/>
      <c r="SKD90" s="227"/>
      <c r="SKE90" s="227"/>
      <c r="SKF90" s="227"/>
      <c r="SKG90" s="227"/>
      <c r="SKH90" s="227"/>
      <c r="SKI90" s="227"/>
      <c r="SKJ90" s="227"/>
      <c r="SKK90" s="227"/>
      <c r="SKL90" s="227"/>
      <c r="SKM90" s="227"/>
      <c r="SKN90" s="227"/>
      <c r="SKO90" s="227"/>
      <c r="SKP90" s="227"/>
      <c r="SKQ90" s="227"/>
      <c r="SKR90" s="227"/>
      <c r="SKS90" s="227"/>
      <c r="SKT90" s="227"/>
      <c r="SKU90" s="227"/>
      <c r="SKV90" s="227"/>
      <c r="SKW90" s="227"/>
      <c r="SKX90" s="227"/>
      <c r="SKY90" s="227"/>
      <c r="SKZ90" s="227"/>
      <c r="SLA90" s="227"/>
      <c r="SLB90" s="227"/>
      <c r="SLC90" s="227"/>
      <c r="SLD90" s="227"/>
      <c r="SLE90" s="227"/>
      <c r="SLF90" s="227"/>
      <c r="SLG90" s="227"/>
      <c r="SLH90" s="227"/>
      <c r="SLI90" s="227"/>
      <c r="SLJ90" s="227"/>
      <c r="SLK90" s="227"/>
      <c r="SLL90" s="227"/>
      <c r="SLM90" s="227"/>
      <c r="SLN90" s="227"/>
      <c r="SLO90" s="227"/>
      <c r="SLP90" s="227"/>
      <c r="SLQ90" s="227"/>
      <c r="SLR90" s="227"/>
      <c r="SLS90" s="227"/>
      <c r="SLT90" s="227"/>
      <c r="SLU90" s="227"/>
      <c r="SLV90" s="227"/>
      <c r="SLW90" s="227"/>
      <c r="SLX90" s="227"/>
      <c r="SLY90" s="227"/>
      <c r="SLZ90" s="227"/>
      <c r="SMA90" s="227"/>
      <c r="SMB90" s="227"/>
      <c r="SMC90" s="227"/>
      <c r="SMD90" s="227"/>
      <c r="SME90" s="227"/>
      <c r="SMF90" s="227"/>
      <c r="SMG90" s="227"/>
      <c r="SMH90" s="227"/>
      <c r="SMI90" s="227"/>
      <c r="SMJ90" s="227"/>
      <c r="SMK90" s="227"/>
      <c r="SML90" s="227"/>
      <c r="SMM90" s="227"/>
      <c r="SMN90" s="227"/>
      <c r="SMO90" s="227"/>
      <c r="SMP90" s="227"/>
      <c r="SMQ90" s="227"/>
      <c r="SMR90" s="227"/>
      <c r="SMS90" s="227"/>
      <c r="SMT90" s="227"/>
      <c r="SMU90" s="227"/>
      <c r="SMV90" s="227"/>
      <c r="SMW90" s="227"/>
      <c r="SMX90" s="227"/>
      <c r="SMY90" s="227"/>
      <c r="SMZ90" s="227"/>
      <c r="SNA90" s="227"/>
      <c r="SNB90" s="227"/>
      <c r="SNC90" s="227"/>
      <c r="SND90" s="227"/>
      <c r="SNE90" s="227"/>
      <c r="SNF90" s="227"/>
      <c r="SNG90" s="227"/>
      <c r="SNH90" s="227"/>
      <c r="SNI90" s="227"/>
      <c r="SNJ90" s="227"/>
      <c r="SNK90" s="227"/>
      <c r="SNL90" s="227"/>
      <c r="SNM90" s="227"/>
      <c r="SNN90" s="227"/>
      <c r="SNO90" s="227"/>
      <c r="SNP90" s="227"/>
      <c r="SNQ90" s="227"/>
      <c r="SNR90" s="227"/>
      <c r="SNS90" s="227"/>
      <c r="SNT90" s="227"/>
      <c r="SNU90" s="227"/>
      <c r="SNV90" s="227"/>
      <c r="SNW90" s="227"/>
      <c r="SNX90" s="227"/>
      <c r="SNY90" s="227"/>
      <c r="SNZ90" s="227"/>
      <c r="SOA90" s="227"/>
      <c r="SOB90" s="227"/>
      <c r="SOC90" s="227"/>
      <c r="SOD90" s="227"/>
      <c r="SOE90" s="227"/>
      <c r="SOF90" s="227"/>
      <c r="SOG90" s="227"/>
      <c r="SOH90" s="227"/>
      <c r="SOI90" s="227"/>
      <c r="SOJ90" s="227"/>
      <c r="SOK90" s="227"/>
      <c r="SOL90" s="227"/>
      <c r="SOM90" s="227"/>
      <c r="SON90" s="227"/>
      <c r="SOO90" s="227"/>
      <c r="SOP90" s="227"/>
      <c r="SOQ90" s="227"/>
      <c r="SOR90" s="227"/>
      <c r="SOS90" s="227"/>
      <c r="SOT90" s="227"/>
      <c r="SOU90" s="227"/>
      <c r="SOV90" s="227"/>
      <c r="SOW90" s="227"/>
      <c r="SOX90" s="227"/>
      <c r="SOY90" s="227"/>
      <c r="SOZ90" s="227"/>
      <c r="SPA90" s="227"/>
      <c r="SPB90" s="227"/>
      <c r="SPC90" s="227"/>
      <c r="SPD90" s="227"/>
      <c r="SPE90" s="227"/>
      <c r="SPF90" s="227"/>
      <c r="SPG90" s="227"/>
      <c r="SPH90" s="227"/>
      <c r="SPI90" s="227"/>
      <c r="SPJ90" s="227"/>
      <c r="SPK90" s="227"/>
      <c r="SPL90" s="227"/>
      <c r="SPM90" s="227"/>
      <c r="SPN90" s="227"/>
      <c r="SPO90" s="227"/>
      <c r="SPP90" s="227"/>
      <c r="SPQ90" s="227"/>
      <c r="SPR90" s="227"/>
      <c r="SPS90" s="227"/>
      <c r="SPT90" s="227"/>
      <c r="SPU90" s="227"/>
      <c r="SPV90" s="227"/>
      <c r="SPW90" s="227"/>
      <c r="SPX90" s="227"/>
      <c r="SPY90" s="227"/>
      <c r="SPZ90" s="227"/>
      <c r="SQA90" s="227"/>
      <c r="SQB90" s="227"/>
      <c r="SQC90" s="227"/>
      <c r="SQD90" s="227"/>
      <c r="SQE90" s="227"/>
      <c r="SQF90" s="227"/>
      <c r="SQG90" s="227"/>
      <c r="SQH90" s="227"/>
      <c r="SQI90" s="227"/>
      <c r="SQJ90" s="227"/>
      <c r="SQK90" s="227"/>
      <c r="SQL90" s="227"/>
      <c r="SQM90" s="227"/>
      <c r="SQN90" s="227"/>
      <c r="SQO90" s="227"/>
      <c r="SQP90" s="227"/>
      <c r="SQQ90" s="227"/>
      <c r="SQR90" s="227"/>
      <c r="SQS90" s="227"/>
      <c r="SQT90" s="227"/>
      <c r="SQU90" s="227"/>
      <c r="SQV90" s="227"/>
      <c r="SQW90" s="227"/>
      <c r="SQX90" s="227"/>
      <c r="SQY90" s="227"/>
      <c r="SQZ90" s="227"/>
      <c r="SRA90" s="227"/>
      <c r="SRB90" s="227"/>
      <c r="SRC90" s="227"/>
      <c r="SRD90" s="227"/>
      <c r="SRE90" s="227"/>
      <c r="SRF90" s="227"/>
      <c r="SRG90" s="227"/>
      <c r="SRH90" s="227"/>
      <c r="SRI90" s="227"/>
      <c r="SRJ90" s="227"/>
      <c r="SRK90" s="227"/>
      <c r="SRL90" s="227"/>
      <c r="SRM90" s="227"/>
      <c r="SRN90" s="227"/>
      <c r="SRO90" s="227"/>
      <c r="SRP90" s="227"/>
      <c r="SRQ90" s="227"/>
      <c r="SRR90" s="227"/>
      <c r="SRS90" s="227"/>
      <c r="SRT90" s="227"/>
      <c r="SRU90" s="227"/>
      <c r="SRV90" s="227"/>
      <c r="SRW90" s="227"/>
      <c r="SRX90" s="227"/>
      <c r="SRY90" s="227"/>
      <c r="SRZ90" s="227"/>
      <c r="SSA90" s="227"/>
      <c r="SSB90" s="227"/>
      <c r="SSC90" s="227"/>
      <c r="SSD90" s="227"/>
      <c r="SSE90" s="227"/>
      <c r="SSF90" s="227"/>
      <c r="SSG90" s="227"/>
      <c r="SSH90" s="227"/>
      <c r="SSI90" s="227"/>
      <c r="SSJ90" s="227"/>
      <c r="SSK90" s="227"/>
      <c r="SSL90" s="227"/>
      <c r="SSM90" s="227"/>
      <c r="SSN90" s="227"/>
      <c r="SSO90" s="227"/>
      <c r="SSP90" s="227"/>
      <c r="SSQ90" s="227"/>
      <c r="SSR90" s="227"/>
      <c r="SSS90" s="227"/>
      <c r="SST90" s="227"/>
      <c r="SSU90" s="227"/>
      <c r="SSV90" s="227"/>
      <c r="SSW90" s="227"/>
      <c r="SSX90" s="227"/>
      <c r="SSY90" s="227"/>
      <c r="SSZ90" s="227"/>
      <c r="STA90" s="227"/>
      <c r="STB90" s="227"/>
      <c r="STC90" s="227"/>
      <c r="STD90" s="227"/>
      <c r="STE90" s="227"/>
      <c r="STF90" s="227"/>
      <c r="STG90" s="227"/>
      <c r="STH90" s="227"/>
      <c r="STI90" s="227"/>
      <c r="STJ90" s="227"/>
      <c r="STK90" s="227"/>
      <c r="STL90" s="227"/>
      <c r="STM90" s="227"/>
      <c r="STN90" s="227"/>
      <c r="STO90" s="227"/>
      <c r="STP90" s="227"/>
      <c r="STQ90" s="227"/>
      <c r="STR90" s="227"/>
      <c r="STS90" s="227"/>
      <c r="STT90" s="227"/>
      <c r="STU90" s="227"/>
      <c r="STV90" s="227"/>
      <c r="STW90" s="227"/>
      <c r="STX90" s="227"/>
      <c r="STY90" s="227"/>
      <c r="STZ90" s="227"/>
      <c r="SUA90" s="227"/>
      <c r="SUB90" s="227"/>
      <c r="SUC90" s="227"/>
      <c r="SUD90" s="227"/>
      <c r="SUE90" s="227"/>
      <c r="SUF90" s="227"/>
      <c r="SUG90" s="227"/>
      <c r="SUH90" s="227"/>
      <c r="SUI90" s="227"/>
      <c r="SUJ90" s="227"/>
      <c r="SUK90" s="227"/>
      <c r="SUL90" s="227"/>
      <c r="SUM90" s="227"/>
      <c r="SUN90" s="227"/>
      <c r="SUO90" s="227"/>
      <c r="SUP90" s="227"/>
      <c r="SUQ90" s="227"/>
      <c r="SUR90" s="227"/>
      <c r="SUS90" s="227"/>
      <c r="SUT90" s="227"/>
      <c r="SUU90" s="227"/>
      <c r="SUV90" s="227"/>
      <c r="SUW90" s="227"/>
      <c r="SUX90" s="227"/>
      <c r="SUY90" s="227"/>
      <c r="SUZ90" s="227"/>
      <c r="SVA90" s="227"/>
      <c r="SVB90" s="227"/>
      <c r="SVC90" s="227"/>
      <c r="SVD90" s="227"/>
      <c r="SVE90" s="227"/>
      <c r="SVF90" s="227"/>
      <c r="SVG90" s="227"/>
      <c r="SVH90" s="227"/>
      <c r="SVI90" s="227"/>
      <c r="SVJ90" s="227"/>
      <c r="SVK90" s="227"/>
      <c r="SVL90" s="227"/>
      <c r="SVM90" s="227"/>
      <c r="SVN90" s="227"/>
      <c r="SVO90" s="227"/>
      <c r="SVP90" s="227"/>
      <c r="SVQ90" s="227"/>
      <c r="SVR90" s="227"/>
      <c r="SVS90" s="227"/>
      <c r="SVT90" s="227"/>
      <c r="SVU90" s="227"/>
      <c r="SVV90" s="227"/>
      <c r="SVW90" s="227"/>
      <c r="SVX90" s="227"/>
      <c r="SVY90" s="227"/>
      <c r="SVZ90" s="227"/>
      <c r="SWA90" s="227"/>
      <c r="SWB90" s="227"/>
      <c r="SWC90" s="227"/>
      <c r="SWD90" s="227"/>
      <c r="SWE90" s="227"/>
      <c r="SWF90" s="227"/>
      <c r="SWG90" s="227"/>
      <c r="SWH90" s="227"/>
      <c r="SWI90" s="227"/>
      <c r="SWJ90" s="227"/>
      <c r="SWK90" s="227"/>
      <c r="SWL90" s="227"/>
      <c r="SWM90" s="227"/>
      <c r="SWN90" s="227"/>
      <c r="SWO90" s="227"/>
      <c r="SWP90" s="227"/>
      <c r="SWQ90" s="227"/>
      <c r="SWR90" s="227"/>
      <c r="SWS90" s="227"/>
      <c r="SWT90" s="227"/>
      <c r="SWU90" s="227"/>
      <c r="SWV90" s="227"/>
      <c r="SWW90" s="227"/>
      <c r="SWX90" s="227"/>
      <c r="SWY90" s="227"/>
      <c r="SWZ90" s="227"/>
      <c r="SXA90" s="227"/>
      <c r="SXB90" s="227"/>
      <c r="SXC90" s="227"/>
      <c r="SXD90" s="227"/>
      <c r="SXE90" s="227"/>
      <c r="SXF90" s="227"/>
      <c r="SXG90" s="227"/>
      <c r="SXH90" s="227"/>
      <c r="SXI90" s="227"/>
      <c r="SXJ90" s="227"/>
      <c r="SXK90" s="227"/>
      <c r="SXL90" s="227"/>
      <c r="SXM90" s="227"/>
      <c r="SXN90" s="227"/>
      <c r="SXO90" s="227"/>
      <c r="SXP90" s="227"/>
      <c r="SXQ90" s="227"/>
      <c r="SXR90" s="227"/>
      <c r="SXS90" s="227"/>
      <c r="SXT90" s="227"/>
      <c r="SXU90" s="227"/>
      <c r="SXV90" s="227"/>
      <c r="SXW90" s="227"/>
      <c r="SXX90" s="227"/>
      <c r="SXY90" s="227"/>
      <c r="SXZ90" s="227"/>
      <c r="SYA90" s="227"/>
      <c r="SYB90" s="227"/>
      <c r="SYC90" s="227"/>
      <c r="SYD90" s="227"/>
      <c r="SYE90" s="227"/>
      <c r="SYF90" s="227"/>
      <c r="SYG90" s="227"/>
      <c r="SYH90" s="227"/>
      <c r="SYI90" s="227"/>
      <c r="SYJ90" s="227"/>
      <c r="SYK90" s="227"/>
      <c r="SYL90" s="227"/>
      <c r="SYM90" s="227"/>
      <c r="SYN90" s="227"/>
      <c r="SYO90" s="227"/>
      <c r="SYP90" s="227"/>
      <c r="SYQ90" s="227"/>
      <c r="SYR90" s="227"/>
      <c r="SYS90" s="227"/>
      <c r="SYT90" s="227"/>
      <c r="SYU90" s="227"/>
      <c r="SYV90" s="227"/>
      <c r="SYW90" s="227"/>
      <c r="SYX90" s="227"/>
      <c r="SYY90" s="227"/>
      <c r="SYZ90" s="227"/>
      <c r="SZA90" s="227"/>
      <c r="SZB90" s="227"/>
      <c r="SZC90" s="227"/>
      <c r="SZD90" s="227"/>
      <c r="SZE90" s="227"/>
      <c r="SZF90" s="227"/>
      <c r="SZG90" s="227"/>
      <c r="SZH90" s="227"/>
      <c r="SZI90" s="227"/>
      <c r="SZJ90" s="227"/>
      <c r="SZK90" s="227"/>
      <c r="SZL90" s="227"/>
      <c r="SZM90" s="227"/>
      <c r="SZN90" s="227"/>
      <c r="SZO90" s="227"/>
      <c r="SZP90" s="227"/>
      <c r="SZQ90" s="227"/>
      <c r="SZR90" s="227"/>
      <c r="SZS90" s="227"/>
      <c r="SZT90" s="227"/>
      <c r="SZU90" s="227"/>
      <c r="SZV90" s="227"/>
      <c r="SZW90" s="227"/>
      <c r="SZX90" s="227"/>
      <c r="SZY90" s="227"/>
      <c r="SZZ90" s="227"/>
      <c r="TAA90" s="227"/>
      <c r="TAB90" s="227"/>
      <c r="TAC90" s="227"/>
      <c r="TAD90" s="227"/>
      <c r="TAE90" s="227"/>
      <c r="TAF90" s="227"/>
      <c r="TAG90" s="227"/>
      <c r="TAH90" s="227"/>
      <c r="TAI90" s="227"/>
      <c r="TAJ90" s="227"/>
      <c r="TAK90" s="227"/>
      <c r="TAL90" s="227"/>
      <c r="TAM90" s="227"/>
      <c r="TAN90" s="227"/>
      <c r="TAO90" s="227"/>
      <c r="TAP90" s="227"/>
      <c r="TAQ90" s="227"/>
      <c r="TAR90" s="227"/>
      <c r="TAS90" s="227"/>
      <c r="TAT90" s="227"/>
      <c r="TAU90" s="227"/>
      <c r="TAV90" s="227"/>
      <c r="TAW90" s="227"/>
      <c r="TAX90" s="227"/>
      <c r="TAY90" s="227"/>
      <c r="TAZ90" s="227"/>
      <c r="TBA90" s="227"/>
      <c r="TBB90" s="227"/>
      <c r="TBC90" s="227"/>
      <c r="TBD90" s="227"/>
      <c r="TBE90" s="227"/>
      <c r="TBF90" s="227"/>
      <c r="TBG90" s="227"/>
      <c r="TBH90" s="227"/>
      <c r="TBI90" s="227"/>
      <c r="TBJ90" s="227"/>
      <c r="TBK90" s="227"/>
      <c r="TBL90" s="227"/>
      <c r="TBM90" s="227"/>
      <c r="TBN90" s="227"/>
      <c r="TBO90" s="227"/>
      <c r="TBP90" s="227"/>
      <c r="TBQ90" s="227"/>
      <c r="TBR90" s="227"/>
      <c r="TBS90" s="227"/>
      <c r="TBT90" s="227"/>
      <c r="TBU90" s="227"/>
      <c r="TBV90" s="227"/>
      <c r="TBW90" s="227"/>
      <c r="TBX90" s="227"/>
      <c r="TBY90" s="227"/>
      <c r="TBZ90" s="227"/>
      <c r="TCA90" s="227"/>
      <c r="TCB90" s="227"/>
      <c r="TCC90" s="227"/>
      <c r="TCD90" s="227"/>
      <c r="TCE90" s="227"/>
      <c r="TCF90" s="227"/>
      <c r="TCG90" s="227"/>
      <c r="TCH90" s="227"/>
      <c r="TCI90" s="227"/>
      <c r="TCJ90" s="227"/>
      <c r="TCK90" s="227"/>
      <c r="TCL90" s="227"/>
      <c r="TCM90" s="227"/>
      <c r="TCN90" s="227"/>
      <c r="TCO90" s="227"/>
      <c r="TCP90" s="227"/>
      <c r="TCQ90" s="227"/>
      <c r="TCR90" s="227"/>
      <c r="TCS90" s="227"/>
      <c r="TCT90" s="227"/>
      <c r="TCU90" s="227"/>
      <c r="TCV90" s="227"/>
      <c r="TCW90" s="227"/>
      <c r="TCX90" s="227"/>
      <c r="TCY90" s="227"/>
      <c r="TCZ90" s="227"/>
      <c r="TDA90" s="227"/>
      <c r="TDB90" s="227"/>
      <c r="TDC90" s="227"/>
      <c r="TDD90" s="227"/>
      <c r="TDE90" s="227"/>
      <c r="TDF90" s="227"/>
      <c r="TDG90" s="227"/>
      <c r="TDH90" s="227"/>
      <c r="TDI90" s="227"/>
      <c r="TDJ90" s="227"/>
      <c r="TDK90" s="227"/>
      <c r="TDL90" s="227"/>
      <c r="TDM90" s="227"/>
      <c r="TDN90" s="227"/>
      <c r="TDO90" s="227"/>
      <c r="TDP90" s="227"/>
      <c r="TDQ90" s="227"/>
      <c r="TDR90" s="227"/>
      <c r="TDS90" s="227"/>
      <c r="TDT90" s="227"/>
      <c r="TDU90" s="227"/>
      <c r="TDV90" s="227"/>
      <c r="TDW90" s="227"/>
      <c r="TDX90" s="227"/>
      <c r="TDY90" s="227"/>
      <c r="TDZ90" s="227"/>
      <c r="TEA90" s="227"/>
      <c r="TEB90" s="227"/>
      <c r="TEC90" s="227"/>
      <c r="TED90" s="227"/>
      <c r="TEE90" s="227"/>
      <c r="TEF90" s="227"/>
      <c r="TEG90" s="227"/>
      <c r="TEH90" s="227"/>
      <c r="TEI90" s="227"/>
      <c r="TEJ90" s="227"/>
      <c r="TEK90" s="227"/>
      <c r="TEL90" s="227"/>
      <c r="TEM90" s="227"/>
      <c r="TEN90" s="227"/>
      <c r="TEO90" s="227"/>
      <c r="TEP90" s="227"/>
      <c r="TEQ90" s="227"/>
      <c r="TER90" s="227"/>
      <c r="TES90" s="227"/>
      <c r="TET90" s="227"/>
      <c r="TEU90" s="227"/>
      <c r="TEV90" s="227"/>
      <c r="TEW90" s="227"/>
      <c r="TEX90" s="227"/>
      <c r="TEY90" s="227"/>
      <c r="TEZ90" s="227"/>
      <c r="TFA90" s="227"/>
      <c r="TFB90" s="227"/>
      <c r="TFC90" s="227"/>
      <c r="TFD90" s="227"/>
      <c r="TFE90" s="227"/>
      <c r="TFF90" s="227"/>
      <c r="TFG90" s="227"/>
      <c r="TFH90" s="227"/>
      <c r="TFI90" s="227"/>
      <c r="TFJ90" s="227"/>
      <c r="TFK90" s="227"/>
      <c r="TFL90" s="227"/>
      <c r="TFM90" s="227"/>
      <c r="TFN90" s="227"/>
      <c r="TFO90" s="227"/>
      <c r="TFP90" s="227"/>
      <c r="TFQ90" s="227"/>
      <c r="TFR90" s="227"/>
      <c r="TFS90" s="227"/>
      <c r="TFT90" s="227"/>
      <c r="TFU90" s="227"/>
      <c r="TFV90" s="227"/>
      <c r="TFW90" s="227"/>
      <c r="TFX90" s="227"/>
      <c r="TFY90" s="227"/>
      <c r="TFZ90" s="227"/>
      <c r="TGA90" s="227"/>
      <c r="TGB90" s="227"/>
      <c r="TGC90" s="227"/>
      <c r="TGD90" s="227"/>
      <c r="TGE90" s="227"/>
      <c r="TGF90" s="227"/>
      <c r="TGG90" s="227"/>
      <c r="TGH90" s="227"/>
      <c r="TGI90" s="227"/>
      <c r="TGJ90" s="227"/>
      <c r="TGK90" s="227"/>
      <c r="TGL90" s="227"/>
      <c r="TGM90" s="227"/>
      <c r="TGN90" s="227"/>
      <c r="TGO90" s="227"/>
      <c r="TGP90" s="227"/>
      <c r="TGQ90" s="227"/>
      <c r="TGR90" s="227"/>
      <c r="TGS90" s="227"/>
      <c r="TGT90" s="227"/>
      <c r="TGU90" s="227"/>
      <c r="TGV90" s="227"/>
      <c r="TGW90" s="227"/>
      <c r="TGX90" s="227"/>
      <c r="TGY90" s="227"/>
      <c r="TGZ90" s="227"/>
      <c r="THA90" s="227"/>
      <c r="THB90" s="227"/>
      <c r="THC90" s="227"/>
      <c r="THD90" s="227"/>
      <c r="THE90" s="227"/>
      <c r="THF90" s="227"/>
      <c r="THG90" s="227"/>
      <c r="THH90" s="227"/>
      <c r="THI90" s="227"/>
      <c r="THJ90" s="227"/>
      <c r="THK90" s="227"/>
      <c r="THL90" s="227"/>
      <c r="THM90" s="227"/>
      <c r="THN90" s="227"/>
      <c r="THO90" s="227"/>
      <c r="THP90" s="227"/>
      <c r="THQ90" s="227"/>
      <c r="THR90" s="227"/>
      <c r="THS90" s="227"/>
      <c r="THT90" s="227"/>
      <c r="THU90" s="227"/>
      <c r="THV90" s="227"/>
      <c r="THW90" s="227"/>
      <c r="THX90" s="227"/>
      <c r="THY90" s="227"/>
      <c r="THZ90" s="227"/>
      <c r="TIA90" s="227"/>
      <c r="TIB90" s="227"/>
      <c r="TIC90" s="227"/>
      <c r="TID90" s="227"/>
      <c r="TIE90" s="227"/>
      <c r="TIF90" s="227"/>
      <c r="TIG90" s="227"/>
      <c r="TIH90" s="227"/>
      <c r="TII90" s="227"/>
      <c r="TIJ90" s="227"/>
      <c r="TIK90" s="227"/>
      <c r="TIL90" s="227"/>
      <c r="TIM90" s="227"/>
      <c r="TIN90" s="227"/>
      <c r="TIO90" s="227"/>
      <c r="TIP90" s="227"/>
      <c r="TIQ90" s="227"/>
      <c r="TIR90" s="227"/>
      <c r="TIS90" s="227"/>
      <c r="TIT90" s="227"/>
      <c r="TIU90" s="227"/>
      <c r="TIV90" s="227"/>
      <c r="TIW90" s="227"/>
      <c r="TIX90" s="227"/>
      <c r="TIY90" s="227"/>
      <c r="TIZ90" s="227"/>
      <c r="TJA90" s="227"/>
      <c r="TJB90" s="227"/>
      <c r="TJC90" s="227"/>
      <c r="TJD90" s="227"/>
      <c r="TJE90" s="227"/>
      <c r="TJF90" s="227"/>
      <c r="TJG90" s="227"/>
      <c r="TJH90" s="227"/>
      <c r="TJI90" s="227"/>
      <c r="TJJ90" s="227"/>
      <c r="TJK90" s="227"/>
      <c r="TJL90" s="227"/>
      <c r="TJM90" s="227"/>
      <c r="TJN90" s="227"/>
      <c r="TJO90" s="227"/>
      <c r="TJP90" s="227"/>
      <c r="TJQ90" s="227"/>
      <c r="TJR90" s="227"/>
      <c r="TJS90" s="227"/>
      <c r="TJT90" s="227"/>
      <c r="TJU90" s="227"/>
      <c r="TJV90" s="227"/>
      <c r="TJW90" s="227"/>
      <c r="TJX90" s="227"/>
      <c r="TJY90" s="227"/>
      <c r="TJZ90" s="227"/>
      <c r="TKA90" s="227"/>
      <c r="TKB90" s="227"/>
      <c r="TKC90" s="227"/>
      <c r="TKD90" s="227"/>
      <c r="TKE90" s="227"/>
      <c r="TKF90" s="227"/>
      <c r="TKG90" s="227"/>
      <c r="TKH90" s="227"/>
      <c r="TKI90" s="227"/>
      <c r="TKJ90" s="227"/>
      <c r="TKK90" s="227"/>
      <c r="TKL90" s="227"/>
      <c r="TKM90" s="227"/>
      <c r="TKN90" s="227"/>
      <c r="TKO90" s="227"/>
      <c r="TKP90" s="227"/>
      <c r="TKQ90" s="227"/>
      <c r="TKR90" s="227"/>
      <c r="TKS90" s="227"/>
      <c r="TKT90" s="227"/>
      <c r="TKU90" s="227"/>
      <c r="TKV90" s="227"/>
      <c r="TKW90" s="227"/>
      <c r="TKX90" s="227"/>
      <c r="TKY90" s="227"/>
      <c r="TKZ90" s="227"/>
      <c r="TLA90" s="227"/>
      <c r="TLB90" s="227"/>
      <c r="TLC90" s="227"/>
      <c r="TLD90" s="227"/>
      <c r="TLE90" s="227"/>
      <c r="TLF90" s="227"/>
      <c r="TLG90" s="227"/>
      <c r="TLH90" s="227"/>
      <c r="TLI90" s="227"/>
      <c r="TLJ90" s="227"/>
      <c r="TLK90" s="227"/>
      <c r="TLL90" s="227"/>
      <c r="TLM90" s="227"/>
      <c r="TLN90" s="227"/>
      <c r="TLO90" s="227"/>
      <c r="TLP90" s="227"/>
      <c r="TLQ90" s="227"/>
      <c r="TLR90" s="227"/>
      <c r="TLS90" s="227"/>
      <c r="TLT90" s="227"/>
      <c r="TLU90" s="227"/>
      <c r="TLV90" s="227"/>
      <c r="TLW90" s="227"/>
      <c r="TLX90" s="227"/>
      <c r="TLY90" s="227"/>
      <c r="TLZ90" s="227"/>
      <c r="TMA90" s="227"/>
      <c r="TMB90" s="227"/>
      <c r="TMC90" s="227"/>
      <c r="TMD90" s="227"/>
      <c r="TME90" s="227"/>
      <c r="TMF90" s="227"/>
      <c r="TMG90" s="227"/>
      <c r="TMH90" s="227"/>
      <c r="TMI90" s="227"/>
      <c r="TMJ90" s="227"/>
      <c r="TMK90" s="227"/>
      <c r="TML90" s="227"/>
      <c r="TMM90" s="227"/>
      <c r="TMN90" s="227"/>
      <c r="TMO90" s="227"/>
      <c r="TMP90" s="227"/>
      <c r="TMQ90" s="227"/>
      <c r="TMR90" s="227"/>
      <c r="TMS90" s="227"/>
      <c r="TMT90" s="227"/>
      <c r="TMU90" s="227"/>
      <c r="TMV90" s="227"/>
      <c r="TMW90" s="227"/>
      <c r="TMX90" s="227"/>
      <c r="TMY90" s="227"/>
      <c r="TMZ90" s="227"/>
      <c r="TNA90" s="227"/>
      <c r="TNB90" s="227"/>
      <c r="TNC90" s="227"/>
      <c r="TND90" s="227"/>
      <c r="TNE90" s="227"/>
      <c r="TNF90" s="227"/>
      <c r="TNG90" s="227"/>
      <c r="TNH90" s="227"/>
      <c r="TNI90" s="227"/>
      <c r="TNJ90" s="227"/>
      <c r="TNK90" s="227"/>
      <c r="TNL90" s="227"/>
      <c r="TNM90" s="227"/>
      <c r="TNN90" s="227"/>
      <c r="TNO90" s="227"/>
      <c r="TNP90" s="227"/>
      <c r="TNQ90" s="227"/>
      <c r="TNR90" s="227"/>
      <c r="TNS90" s="227"/>
      <c r="TNT90" s="227"/>
      <c r="TNU90" s="227"/>
      <c r="TNV90" s="227"/>
      <c r="TNW90" s="227"/>
      <c r="TNX90" s="227"/>
      <c r="TNY90" s="227"/>
      <c r="TNZ90" s="227"/>
      <c r="TOA90" s="227"/>
      <c r="TOB90" s="227"/>
      <c r="TOC90" s="227"/>
      <c r="TOD90" s="227"/>
      <c r="TOE90" s="227"/>
      <c r="TOF90" s="227"/>
      <c r="TOG90" s="227"/>
      <c r="TOH90" s="227"/>
      <c r="TOI90" s="227"/>
      <c r="TOJ90" s="227"/>
      <c r="TOK90" s="227"/>
      <c r="TOL90" s="227"/>
      <c r="TOM90" s="227"/>
      <c r="TON90" s="227"/>
      <c r="TOO90" s="227"/>
      <c r="TOP90" s="227"/>
      <c r="TOQ90" s="227"/>
      <c r="TOR90" s="227"/>
      <c r="TOS90" s="227"/>
      <c r="TOT90" s="227"/>
      <c r="TOU90" s="227"/>
      <c r="TOV90" s="227"/>
      <c r="TOW90" s="227"/>
      <c r="TOX90" s="227"/>
      <c r="TOY90" s="227"/>
      <c r="TOZ90" s="227"/>
      <c r="TPA90" s="227"/>
      <c r="TPB90" s="227"/>
      <c r="TPC90" s="227"/>
      <c r="TPD90" s="227"/>
      <c r="TPE90" s="227"/>
      <c r="TPF90" s="227"/>
      <c r="TPG90" s="227"/>
      <c r="TPH90" s="227"/>
      <c r="TPI90" s="227"/>
      <c r="TPJ90" s="227"/>
      <c r="TPK90" s="227"/>
      <c r="TPL90" s="227"/>
      <c r="TPM90" s="227"/>
      <c r="TPN90" s="227"/>
      <c r="TPO90" s="227"/>
      <c r="TPP90" s="227"/>
      <c r="TPQ90" s="227"/>
      <c r="TPR90" s="227"/>
      <c r="TPS90" s="227"/>
      <c r="TPT90" s="227"/>
      <c r="TPU90" s="227"/>
      <c r="TPV90" s="227"/>
      <c r="TPW90" s="227"/>
      <c r="TPX90" s="227"/>
      <c r="TPY90" s="227"/>
      <c r="TPZ90" s="227"/>
      <c r="TQA90" s="227"/>
      <c r="TQB90" s="227"/>
      <c r="TQC90" s="227"/>
      <c r="TQD90" s="227"/>
      <c r="TQE90" s="227"/>
      <c r="TQF90" s="227"/>
      <c r="TQG90" s="227"/>
      <c r="TQH90" s="227"/>
      <c r="TQI90" s="227"/>
      <c r="TQJ90" s="227"/>
      <c r="TQK90" s="227"/>
      <c r="TQL90" s="227"/>
      <c r="TQM90" s="227"/>
      <c r="TQN90" s="227"/>
      <c r="TQO90" s="227"/>
      <c r="TQP90" s="227"/>
      <c r="TQQ90" s="227"/>
      <c r="TQR90" s="227"/>
      <c r="TQS90" s="227"/>
      <c r="TQT90" s="227"/>
      <c r="TQU90" s="227"/>
      <c r="TQV90" s="227"/>
      <c r="TQW90" s="227"/>
      <c r="TQX90" s="227"/>
      <c r="TQY90" s="227"/>
      <c r="TQZ90" s="227"/>
      <c r="TRA90" s="227"/>
      <c r="TRB90" s="227"/>
      <c r="TRC90" s="227"/>
      <c r="TRD90" s="227"/>
      <c r="TRE90" s="227"/>
      <c r="TRF90" s="227"/>
      <c r="TRG90" s="227"/>
      <c r="TRH90" s="227"/>
      <c r="TRI90" s="227"/>
      <c r="TRJ90" s="227"/>
      <c r="TRK90" s="227"/>
      <c r="TRL90" s="227"/>
      <c r="TRM90" s="227"/>
      <c r="TRN90" s="227"/>
      <c r="TRO90" s="227"/>
      <c r="TRP90" s="227"/>
      <c r="TRQ90" s="227"/>
      <c r="TRR90" s="227"/>
      <c r="TRS90" s="227"/>
      <c r="TRT90" s="227"/>
      <c r="TRU90" s="227"/>
      <c r="TRV90" s="227"/>
      <c r="TRW90" s="227"/>
      <c r="TRX90" s="227"/>
      <c r="TRY90" s="227"/>
      <c r="TRZ90" s="227"/>
      <c r="TSA90" s="227"/>
      <c r="TSB90" s="227"/>
      <c r="TSC90" s="227"/>
      <c r="TSD90" s="227"/>
      <c r="TSE90" s="227"/>
      <c r="TSF90" s="227"/>
      <c r="TSG90" s="227"/>
      <c r="TSH90" s="227"/>
      <c r="TSI90" s="227"/>
      <c r="TSJ90" s="227"/>
      <c r="TSK90" s="227"/>
      <c r="TSL90" s="227"/>
      <c r="TSM90" s="227"/>
      <c r="TSN90" s="227"/>
      <c r="TSO90" s="227"/>
      <c r="TSP90" s="227"/>
      <c r="TSQ90" s="227"/>
      <c r="TSR90" s="227"/>
      <c r="TSS90" s="227"/>
      <c r="TST90" s="227"/>
      <c r="TSU90" s="227"/>
      <c r="TSV90" s="227"/>
      <c r="TSW90" s="227"/>
      <c r="TSX90" s="227"/>
      <c r="TSY90" s="227"/>
      <c r="TSZ90" s="227"/>
      <c r="TTA90" s="227"/>
      <c r="TTB90" s="227"/>
      <c r="TTC90" s="227"/>
      <c r="TTD90" s="227"/>
      <c r="TTE90" s="227"/>
      <c r="TTF90" s="227"/>
      <c r="TTG90" s="227"/>
      <c r="TTH90" s="227"/>
      <c r="TTI90" s="227"/>
      <c r="TTJ90" s="227"/>
      <c r="TTK90" s="227"/>
      <c r="TTL90" s="227"/>
      <c r="TTM90" s="227"/>
      <c r="TTN90" s="227"/>
      <c r="TTO90" s="227"/>
      <c r="TTP90" s="227"/>
      <c r="TTQ90" s="227"/>
      <c r="TTR90" s="227"/>
      <c r="TTS90" s="227"/>
      <c r="TTT90" s="227"/>
      <c r="TTU90" s="227"/>
      <c r="TTV90" s="227"/>
      <c r="TTW90" s="227"/>
      <c r="TTX90" s="227"/>
      <c r="TTY90" s="227"/>
      <c r="TTZ90" s="227"/>
      <c r="TUA90" s="227"/>
      <c r="TUB90" s="227"/>
      <c r="TUC90" s="227"/>
      <c r="TUD90" s="227"/>
      <c r="TUE90" s="227"/>
      <c r="TUF90" s="227"/>
      <c r="TUG90" s="227"/>
      <c r="TUH90" s="227"/>
      <c r="TUI90" s="227"/>
      <c r="TUJ90" s="227"/>
      <c r="TUK90" s="227"/>
      <c r="TUL90" s="227"/>
      <c r="TUM90" s="227"/>
      <c r="TUN90" s="227"/>
      <c r="TUO90" s="227"/>
      <c r="TUP90" s="227"/>
      <c r="TUQ90" s="227"/>
      <c r="TUR90" s="227"/>
      <c r="TUS90" s="227"/>
      <c r="TUT90" s="227"/>
      <c r="TUU90" s="227"/>
      <c r="TUV90" s="227"/>
      <c r="TUW90" s="227"/>
      <c r="TUX90" s="227"/>
      <c r="TUY90" s="227"/>
      <c r="TUZ90" s="227"/>
      <c r="TVA90" s="227"/>
      <c r="TVB90" s="227"/>
      <c r="TVC90" s="227"/>
      <c r="TVD90" s="227"/>
      <c r="TVE90" s="227"/>
      <c r="TVF90" s="227"/>
      <c r="TVG90" s="227"/>
      <c r="TVH90" s="227"/>
      <c r="TVI90" s="227"/>
      <c r="TVJ90" s="227"/>
      <c r="TVK90" s="227"/>
      <c r="TVL90" s="227"/>
      <c r="TVM90" s="227"/>
      <c r="TVN90" s="227"/>
      <c r="TVO90" s="227"/>
      <c r="TVP90" s="227"/>
      <c r="TVQ90" s="227"/>
      <c r="TVR90" s="227"/>
      <c r="TVS90" s="227"/>
      <c r="TVT90" s="227"/>
      <c r="TVU90" s="227"/>
      <c r="TVV90" s="227"/>
      <c r="TVW90" s="227"/>
      <c r="TVX90" s="227"/>
      <c r="TVY90" s="227"/>
      <c r="TVZ90" s="227"/>
      <c r="TWA90" s="227"/>
      <c r="TWB90" s="227"/>
      <c r="TWC90" s="227"/>
      <c r="TWD90" s="227"/>
      <c r="TWE90" s="227"/>
      <c r="TWF90" s="227"/>
      <c r="TWG90" s="227"/>
      <c r="TWH90" s="227"/>
      <c r="TWI90" s="227"/>
      <c r="TWJ90" s="227"/>
      <c r="TWK90" s="227"/>
      <c r="TWL90" s="227"/>
      <c r="TWM90" s="227"/>
      <c r="TWN90" s="227"/>
      <c r="TWO90" s="227"/>
      <c r="TWP90" s="227"/>
      <c r="TWQ90" s="227"/>
      <c r="TWR90" s="227"/>
      <c r="TWS90" s="227"/>
      <c r="TWT90" s="227"/>
      <c r="TWU90" s="227"/>
      <c r="TWV90" s="227"/>
      <c r="TWW90" s="227"/>
      <c r="TWX90" s="227"/>
      <c r="TWY90" s="227"/>
      <c r="TWZ90" s="227"/>
      <c r="TXA90" s="227"/>
      <c r="TXB90" s="227"/>
      <c r="TXC90" s="227"/>
      <c r="TXD90" s="227"/>
      <c r="TXE90" s="227"/>
      <c r="TXF90" s="227"/>
      <c r="TXG90" s="227"/>
      <c r="TXH90" s="227"/>
      <c r="TXI90" s="227"/>
      <c r="TXJ90" s="227"/>
      <c r="TXK90" s="227"/>
      <c r="TXL90" s="227"/>
      <c r="TXM90" s="227"/>
      <c r="TXN90" s="227"/>
      <c r="TXO90" s="227"/>
      <c r="TXP90" s="227"/>
      <c r="TXQ90" s="227"/>
      <c r="TXR90" s="227"/>
      <c r="TXS90" s="227"/>
      <c r="TXT90" s="227"/>
      <c r="TXU90" s="227"/>
      <c r="TXV90" s="227"/>
      <c r="TXW90" s="227"/>
      <c r="TXX90" s="227"/>
      <c r="TXY90" s="227"/>
      <c r="TXZ90" s="227"/>
      <c r="TYA90" s="227"/>
      <c r="TYB90" s="227"/>
      <c r="TYC90" s="227"/>
      <c r="TYD90" s="227"/>
      <c r="TYE90" s="227"/>
      <c r="TYF90" s="227"/>
      <c r="TYG90" s="227"/>
      <c r="TYH90" s="227"/>
      <c r="TYI90" s="227"/>
      <c r="TYJ90" s="227"/>
      <c r="TYK90" s="227"/>
      <c r="TYL90" s="227"/>
      <c r="TYM90" s="227"/>
      <c r="TYN90" s="227"/>
      <c r="TYO90" s="227"/>
      <c r="TYP90" s="227"/>
      <c r="TYQ90" s="227"/>
      <c r="TYR90" s="227"/>
      <c r="TYS90" s="227"/>
      <c r="TYT90" s="227"/>
      <c r="TYU90" s="227"/>
      <c r="TYV90" s="227"/>
      <c r="TYW90" s="227"/>
      <c r="TYX90" s="227"/>
      <c r="TYY90" s="227"/>
      <c r="TYZ90" s="227"/>
      <c r="TZA90" s="227"/>
      <c r="TZB90" s="227"/>
      <c r="TZC90" s="227"/>
      <c r="TZD90" s="227"/>
      <c r="TZE90" s="227"/>
      <c r="TZF90" s="227"/>
      <c r="TZG90" s="227"/>
      <c r="TZH90" s="227"/>
      <c r="TZI90" s="227"/>
      <c r="TZJ90" s="227"/>
      <c r="TZK90" s="227"/>
      <c r="TZL90" s="227"/>
      <c r="TZM90" s="227"/>
      <c r="TZN90" s="227"/>
      <c r="TZO90" s="227"/>
      <c r="TZP90" s="227"/>
      <c r="TZQ90" s="227"/>
      <c r="TZR90" s="227"/>
      <c r="TZS90" s="227"/>
      <c r="TZT90" s="227"/>
      <c r="TZU90" s="227"/>
      <c r="TZV90" s="227"/>
      <c r="TZW90" s="227"/>
      <c r="TZX90" s="227"/>
      <c r="TZY90" s="227"/>
      <c r="TZZ90" s="227"/>
      <c r="UAA90" s="227"/>
      <c r="UAB90" s="227"/>
      <c r="UAC90" s="227"/>
      <c r="UAD90" s="227"/>
      <c r="UAE90" s="227"/>
      <c r="UAF90" s="227"/>
      <c r="UAG90" s="227"/>
      <c r="UAH90" s="227"/>
      <c r="UAI90" s="227"/>
      <c r="UAJ90" s="227"/>
      <c r="UAK90" s="227"/>
      <c r="UAL90" s="227"/>
      <c r="UAM90" s="227"/>
      <c r="UAN90" s="227"/>
      <c r="UAO90" s="227"/>
      <c r="UAP90" s="227"/>
      <c r="UAQ90" s="227"/>
      <c r="UAR90" s="227"/>
      <c r="UAS90" s="227"/>
      <c r="UAT90" s="227"/>
      <c r="UAU90" s="227"/>
      <c r="UAV90" s="227"/>
      <c r="UAW90" s="227"/>
      <c r="UAX90" s="227"/>
      <c r="UAY90" s="227"/>
      <c r="UAZ90" s="227"/>
      <c r="UBA90" s="227"/>
      <c r="UBB90" s="227"/>
      <c r="UBC90" s="227"/>
      <c r="UBD90" s="227"/>
      <c r="UBE90" s="227"/>
      <c r="UBF90" s="227"/>
      <c r="UBG90" s="227"/>
      <c r="UBH90" s="227"/>
      <c r="UBI90" s="227"/>
      <c r="UBJ90" s="227"/>
      <c r="UBK90" s="227"/>
      <c r="UBL90" s="227"/>
      <c r="UBM90" s="227"/>
      <c r="UBN90" s="227"/>
      <c r="UBO90" s="227"/>
      <c r="UBP90" s="227"/>
      <c r="UBQ90" s="227"/>
      <c r="UBR90" s="227"/>
      <c r="UBS90" s="227"/>
      <c r="UBT90" s="227"/>
      <c r="UBU90" s="227"/>
      <c r="UBV90" s="227"/>
      <c r="UBW90" s="227"/>
      <c r="UBX90" s="227"/>
      <c r="UBY90" s="227"/>
      <c r="UBZ90" s="227"/>
      <c r="UCA90" s="227"/>
      <c r="UCB90" s="227"/>
      <c r="UCC90" s="227"/>
      <c r="UCD90" s="227"/>
      <c r="UCE90" s="227"/>
      <c r="UCF90" s="227"/>
      <c r="UCG90" s="227"/>
      <c r="UCH90" s="227"/>
      <c r="UCI90" s="227"/>
      <c r="UCJ90" s="227"/>
      <c r="UCK90" s="227"/>
      <c r="UCL90" s="227"/>
      <c r="UCM90" s="227"/>
      <c r="UCN90" s="227"/>
      <c r="UCO90" s="227"/>
      <c r="UCP90" s="227"/>
      <c r="UCQ90" s="227"/>
      <c r="UCR90" s="227"/>
      <c r="UCS90" s="227"/>
      <c r="UCT90" s="227"/>
      <c r="UCU90" s="227"/>
      <c r="UCV90" s="227"/>
      <c r="UCW90" s="227"/>
      <c r="UCX90" s="227"/>
      <c r="UCY90" s="227"/>
      <c r="UCZ90" s="227"/>
      <c r="UDA90" s="227"/>
      <c r="UDB90" s="227"/>
      <c r="UDC90" s="227"/>
      <c r="UDD90" s="227"/>
      <c r="UDE90" s="227"/>
      <c r="UDF90" s="227"/>
      <c r="UDG90" s="227"/>
      <c r="UDH90" s="227"/>
      <c r="UDI90" s="227"/>
      <c r="UDJ90" s="227"/>
      <c r="UDK90" s="227"/>
      <c r="UDL90" s="227"/>
      <c r="UDM90" s="227"/>
      <c r="UDN90" s="227"/>
      <c r="UDO90" s="227"/>
      <c r="UDP90" s="227"/>
      <c r="UDQ90" s="227"/>
      <c r="UDR90" s="227"/>
      <c r="UDS90" s="227"/>
      <c r="UDT90" s="227"/>
      <c r="UDU90" s="227"/>
      <c r="UDV90" s="227"/>
      <c r="UDW90" s="227"/>
      <c r="UDX90" s="227"/>
      <c r="UDY90" s="227"/>
      <c r="UDZ90" s="227"/>
      <c r="UEA90" s="227"/>
      <c r="UEB90" s="227"/>
      <c r="UEC90" s="227"/>
      <c r="UED90" s="227"/>
      <c r="UEE90" s="227"/>
      <c r="UEF90" s="227"/>
      <c r="UEG90" s="227"/>
      <c r="UEH90" s="227"/>
      <c r="UEI90" s="227"/>
      <c r="UEJ90" s="227"/>
      <c r="UEK90" s="227"/>
      <c r="UEL90" s="227"/>
      <c r="UEM90" s="227"/>
      <c r="UEN90" s="227"/>
      <c r="UEO90" s="227"/>
      <c r="UEP90" s="227"/>
      <c r="UEQ90" s="227"/>
      <c r="UER90" s="227"/>
      <c r="UES90" s="227"/>
      <c r="UET90" s="227"/>
      <c r="UEU90" s="227"/>
      <c r="UEV90" s="227"/>
      <c r="UEW90" s="227"/>
      <c r="UEX90" s="227"/>
      <c r="UEY90" s="227"/>
      <c r="UEZ90" s="227"/>
      <c r="UFA90" s="227"/>
      <c r="UFB90" s="227"/>
      <c r="UFC90" s="227"/>
      <c r="UFD90" s="227"/>
      <c r="UFE90" s="227"/>
      <c r="UFF90" s="227"/>
      <c r="UFG90" s="227"/>
      <c r="UFH90" s="227"/>
      <c r="UFI90" s="227"/>
      <c r="UFJ90" s="227"/>
      <c r="UFK90" s="227"/>
      <c r="UFL90" s="227"/>
      <c r="UFM90" s="227"/>
      <c r="UFN90" s="227"/>
      <c r="UFO90" s="227"/>
      <c r="UFP90" s="227"/>
      <c r="UFQ90" s="227"/>
      <c r="UFR90" s="227"/>
      <c r="UFS90" s="227"/>
      <c r="UFT90" s="227"/>
      <c r="UFU90" s="227"/>
      <c r="UFV90" s="227"/>
      <c r="UFW90" s="227"/>
      <c r="UFX90" s="227"/>
      <c r="UFY90" s="227"/>
      <c r="UFZ90" s="227"/>
      <c r="UGA90" s="227"/>
      <c r="UGB90" s="227"/>
      <c r="UGC90" s="227"/>
      <c r="UGD90" s="227"/>
      <c r="UGE90" s="227"/>
      <c r="UGF90" s="227"/>
      <c r="UGG90" s="227"/>
      <c r="UGH90" s="227"/>
      <c r="UGI90" s="227"/>
      <c r="UGJ90" s="227"/>
      <c r="UGK90" s="227"/>
      <c r="UGL90" s="227"/>
      <c r="UGM90" s="227"/>
      <c r="UGN90" s="227"/>
      <c r="UGO90" s="227"/>
      <c r="UGP90" s="227"/>
      <c r="UGQ90" s="227"/>
      <c r="UGR90" s="227"/>
      <c r="UGS90" s="227"/>
      <c r="UGT90" s="227"/>
      <c r="UGU90" s="227"/>
      <c r="UGV90" s="227"/>
      <c r="UGW90" s="227"/>
      <c r="UGX90" s="227"/>
      <c r="UGY90" s="227"/>
      <c r="UGZ90" s="227"/>
      <c r="UHA90" s="227"/>
      <c r="UHB90" s="227"/>
      <c r="UHC90" s="227"/>
      <c r="UHD90" s="227"/>
      <c r="UHE90" s="227"/>
      <c r="UHF90" s="227"/>
      <c r="UHG90" s="227"/>
      <c r="UHH90" s="227"/>
      <c r="UHI90" s="227"/>
      <c r="UHJ90" s="227"/>
      <c r="UHK90" s="227"/>
      <c r="UHL90" s="227"/>
      <c r="UHM90" s="227"/>
      <c r="UHN90" s="227"/>
      <c r="UHO90" s="227"/>
      <c r="UHP90" s="227"/>
      <c r="UHQ90" s="227"/>
      <c r="UHR90" s="227"/>
      <c r="UHS90" s="227"/>
      <c r="UHT90" s="227"/>
      <c r="UHU90" s="227"/>
      <c r="UHV90" s="227"/>
      <c r="UHW90" s="227"/>
      <c r="UHX90" s="227"/>
      <c r="UHY90" s="227"/>
      <c r="UHZ90" s="227"/>
      <c r="UIA90" s="227"/>
      <c r="UIB90" s="227"/>
      <c r="UIC90" s="227"/>
      <c r="UID90" s="227"/>
      <c r="UIE90" s="227"/>
      <c r="UIF90" s="227"/>
      <c r="UIG90" s="227"/>
      <c r="UIH90" s="227"/>
      <c r="UII90" s="227"/>
      <c r="UIJ90" s="227"/>
      <c r="UIK90" s="227"/>
      <c r="UIL90" s="227"/>
      <c r="UIM90" s="227"/>
      <c r="UIN90" s="227"/>
      <c r="UIO90" s="227"/>
      <c r="UIP90" s="227"/>
      <c r="UIQ90" s="227"/>
      <c r="UIR90" s="227"/>
      <c r="UIS90" s="227"/>
      <c r="UIT90" s="227"/>
      <c r="UIU90" s="227"/>
      <c r="UIV90" s="227"/>
      <c r="UIW90" s="227"/>
      <c r="UIX90" s="227"/>
      <c r="UIY90" s="227"/>
      <c r="UIZ90" s="227"/>
      <c r="UJA90" s="227"/>
      <c r="UJB90" s="227"/>
      <c r="UJC90" s="227"/>
      <c r="UJD90" s="227"/>
      <c r="UJE90" s="227"/>
      <c r="UJF90" s="227"/>
      <c r="UJG90" s="227"/>
      <c r="UJH90" s="227"/>
      <c r="UJI90" s="227"/>
      <c r="UJJ90" s="227"/>
      <c r="UJK90" s="227"/>
      <c r="UJL90" s="227"/>
      <c r="UJM90" s="227"/>
      <c r="UJN90" s="227"/>
      <c r="UJO90" s="227"/>
      <c r="UJP90" s="227"/>
      <c r="UJQ90" s="227"/>
      <c r="UJR90" s="227"/>
      <c r="UJS90" s="227"/>
      <c r="UJT90" s="227"/>
      <c r="UJU90" s="227"/>
      <c r="UJV90" s="227"/>
      <c r="UJW90" s="227"/>
      <c r="UJX90" s="227"/>
      <c r="UJY90" s="227"/>
      <c r="UJZ90" s="227"/>
      <c r="UKA90" s="227"/>
      <c r="UKB90" s="227"/>
      <c r="UKC90" s="227"/>
      <c r="UKD90" s="227"/>
      <c r="UKE90" s="227"/>
      <c r="UKF90" s="227"/>
      <c r="UKG90" s="227"/>
      <c r="UKH90" s="227"/>
      <c r="UKI90" s="227"/>
      <c r="UKJ90" s="227"/>
      <c r="UKK90" s="227"/>
      <c r="UKL90" s="227"/>
      <c r="UKM90" s="227"/>
      <c r="UKN90" s="227"/>
      <c r="UKO90" s="227"/>
      <c r="UKP90" s="227"/>
      <c r="UKQ90" s="227"/>
      <c r="UKR90" s="227"/>
      <c r="UKS90" s="227"/>
      <c r="UKT90" s="227"/>
      <c r="UKU90" s="227"/>
      <c r="UKV90" s="227"/>
      <c r="UKW90" s="227"/>
      <c r="UKX90" s="227"/>
      <c r="UKY90" s="227"/>
      <c r="UKZ90" s="227"/>
      <c r="ULA90" s="227"/>
      <c r="ULB90" s="227"/>
      <c r="ULC90" s="227"/>
      <c r="ULD90" s="227"/>
      <c r="ULE90" s="227"/>
      <c r="ULF90" s="227"/>
      <c r="ULG90" s="227"/>
      <c r="ULH90" s="227"/>
      <c r="ULI90" s="227"/>
      <c r="ULJ90" s="227"/>
      <c r="ULK90" s="227"/>
      <c r="ULL90" s="227"/>
      <c r="ULM90" s="227"/>
      <c r="ULN90" s="227"/>
      <c r="ULO90" s="227"/>
      <c r="ULP90" s="227"/>
      <c r="ULQ90" s="227"/>
      <c r="ULR90" s="227"/>
      <c r="ULS90" s="227"/>
      <c r="ULT90" s="227"/>
      <c r="ULU90" s="227"/>
      <c r="ULV90" s="227"/>
      <c r="ULW90" s="227"/>
      <c r="ULX90" s="227"/>
      <c r="ULY90" s="227"/>
      <c r="ULZ90" s="227"/>
      <c r="UMA90" s="227"/>
      <c r="UMB90" s="227"/>
      <c r="UMC90" s="227"/>
      <c r="UMD90" s="227"/>
      <c r="UME90" s="227"/>
      <c r="UMF90" s="227"/>
      <c r="UMG90" s="227"/>
      <c r="UMH90" s="227"/>
      <c r="UMI90" s="227"/>
      <c r="UMJ90" s="227"/>
      <c r="UMK90" s="227"/>
      <c r="UML90" s="227"/>
      <c r="UMM90" s="227"/>
      <c r="UMN90" s="227"/>
      <c r="UMO90" s="227"/>
      <c r="UMP90" s="227"/>
      <c r="UMQ90" s="227"/>
      <c r="UMR90" s="227"/>
      <c r="UMS90" s="227"/>
      <c r="UMT90" s="227"/>
      <c r="UMU90" s="227"/>
      <c r="UMV90" s="227"/>
      <c r="UMW90" s="227"/>
      <c r="UMX90" s="227"/>
      <c r="UMY90" s="227"/>
      <c r="UMZ90" s="227"/>
      <c r="UNA90" s="227"/>
      <c r="UNB90" s="227"/>
      <c r="UNC90" s="227"/>
      <c r="UND90" s="227"/>
      <c r="UNE90" s="227"/>
      <c r="UNF90" s="227"/>
      <c r="UNG90" s="227"/>
      <c r="UNH90" s="227"/>
      <c r="UNI90" s="227"/>
      <c r="UNJ90" s="227"/>
      <c r="UNK90" s="227"/>
      <c r="UNL90" s="227"/>
      <c r="UNM90" s="227"/>
      <c r="UNN90" s="227"/>
      <c r="UNO90" s="227"/>
      <c r="UNP90" s="227"/>
      <c r="UNQ90" s="227"/>
      <c r="UNR90" s="227"/>
      <c r="UNS90" s="227"/>
      <c r="UNT90" s="227"/>
      <c r="UNU90" s="227"/>
      <c r="UNV90" s="227"/>
      <c r="UNW90" s="227"/>
      <c r="UNX90" s="227"/>
      <c r="UNY90" s="227"/>
      <c r="UNZ90" s="227"/>
      <c r="UOA90" s="227"/>
      <c r="UOB90" s="227"/>
      <c r="UOC90" s="227"/>
      <c r="UOD90" s="227"/>
      <c r="UOE90" s="227"/>
      <c r="UOF90" s="227"/>
      <c r="UOG90" s="227"/>
      <c r="UOH90" s="227"/>
      <c r="UOI90" s="227"/>
      <c r="UOJ90" s="227"/>
      <c r="UOK90" s="227"/>
      <c r="UOL90" s="227"/>
      <c r="UOM90" s="227"/>
      <c r="UON90" s="227"/>
      <c r="UOO90" s="227"/>
      <c r="UOP90" s="227"/>
      <c r="UOQ90" s="227"/>
      <c r="UOR90" s="227"/>
      <c r="UOS90" s="227"/>
      <c r="UOT90" s="227"/>
      <c r="UOU90" s="227"/>
      <c r="UOV90" s="227"/>
      <c r="UOW90" s="227"/>
      <c r="UOX90" s="227"/>
      <c r="UOY90" s="227"/>
      <c r="UOZ90" s="227"/>
      <c r="UPA90" s="227"/>
      <c r="UPB90" s="227"/>
      <c r="UPC90" s="227"/>
      <c r="UPD90" s="227"/>
      <c r="UPE90" s="227"/>
      <c r="UPF90" s="227"/>
      <c r="UPG90" s="227"/>
      <c r="UPH90" s="227"/>
      <c r="UPI90" s="227"/>
      <c r="UPJ90" s="227"/>
      <c r="UPK90" s="227"/>
      <c r="UPL90" s="227"/>
      <c r="UPM90" s="227"/>
      <c r="UPN90" s="227"/>
      <c r="UPO90" s="227"/>
      <c r="UPP90" s="227"/>
      <c r="UPQ90" s="227"/>
      <c r="UPR90" s="227"/>
      <c r="UPS90" s="227"/>
      <c r="UPT90" s="227"/>
      <c r="UPU90" s="227"/>
      <c r="UPV90" s="227"/>
      <c r="UPW90" s="227"/>
      <c r="UPX90" s="227"/>
      <c r="UPY90" s="227"/>
      <c r="UPZ90" s="227"/>
      <c r="UQA90" s="227"/>
      <c r="UQB90" s="227"/>
      <c r="UQC90" s="227"/>
      <c r="UQD90" s="227"/>
      <c r="UQE90" s="227"/>
      <c r="UQF90" s="227"/>
      <c r="UQG90" s="227"/>
      <c r="UQH90" s="227"/>
      <c r="UQI90" s="227"/>
      <c r="UQJ90" s="227"/>
      <c r="UQK90" s="227"/>
      <c r="UQL90" s="227"/>
      <c r="UQM90" s="227"/>
      <c r="UQN90" s="227"/>
      <c r="UQO90" s="227"/>
      <c r="UQP90" s="227"/>
      <c r="UQQ90" s="227"/>
      <c r="UQR90" s="227"/>
      <c r="UQS90" s="227"/>
      <c r="UQT90" s="227"/>
      <c r="UQU90" s="227"/>
      <c r="UQV90" s="227"/>
      <c r="UQW90" s="227"/>
      <c r="UQX90" s="227"/>
      <c r="UQY90" s="227"/>
      <c r="UQZ90" s="227"/>
      <c r="URA90" s="227"/>
      <c r="URB90" s="227"/>
      <c r="URC90" s="227"/>
      <c r="URD90" s="227"/>
      <c r="URE90" s="227"/>
      <c r="URF90" s="227"/>
      <c r="URG90" s="227"/>
      <c r="URH90" s="227"/>
      <c r="URI90" s="227"/>
      <c r="URJ90" s="227"/>
      <c r="URK90" s="227"/>
      <c r="URL90" s="227"/>
      <c r="URM90" s="227"/>
      <c r="URN90" s="227"/>
      <c r="URO90" s="227"/>
      <c r="URP90" s="227"/>
      <c r="URQ90" s="227"/>
      <c r="URR90" s="227"/>
      <c r="URS90" s="227"/>
      <c r="URT90" s="227"/>
      <c r="URU90" s="227"/>
      <c r="URV90" s="227"/>
      <c r="URW90" s="227"/>
      <c r="URX90" s="227"/>
      <c r="URY90" s="227"/>
      <c r="URZ90" s="227"/>
      <c r="USA90" s="227"/>
      <c r="USB90" s="227"/>
      <c r="USC90" s="227"/>
      <c r="USD90" s="227"/>
      <c r="USE90" s="227"/>
      <c r="USF90" s="227"/>
      <c r="USG90" s="227"/>
      <c r="USH90" s="227"/>
      <c r="USI90" s="227"/>
      <c r="USJ90" s="227"/>
      <c r="USK90" s="227"/>
      <c r="USL90" s="227"/>
      <c r="USM90" s="227"/>
      <c r="USN90" s="227"/>
      <c r="USO90" s="227"/>
      <c r="USP90" s="227"/>
      <c r="USQ90" s="227"/>
      <c r="USR90" s="227"/>
      <c r="USS90" s="227"/>
      <c r="UST90" s="227"/>
      <c r="USU90" s="227"/>
      <c r="USV90" s="227"/>
      <c r="USW90" s="227"/>
      <c r="USX90" s="227"/>
      <c r="USY90" s="227"/>
      <c r="USZ90" s="227"/>
      <c r="UTA90" s="227"/>
      <c r="UTB90" s="227"/>
      <c r="UTC90" s="227"/>
      <c r="UTD90" s="227"/>
      <c r="UTE90" s="227"/>
      <c r="UTF90" s="227"/>
      <c r="UTG90" s="227"/>
      <c r="UTH90" s="227"/>
      <c r="UTI90" s="227"/>
      <c r="UTJ90" s="227"/>
      <c r="UTK90" s="227"/>
      <c r="UTL90" s="227"/>
      <c r="UTM90" s="227"/>
      <c r="UTN90" s="227"/>
      <c r="UTO90" s="227"/>
      <c r="UTP90" s="227"/>
      <c r="UTQ90" s="227"/>
      <c r="UTR90" s="227"/>
      <c r="UTS90" s="227"/>
      <c r="UTT90" s="227"/>
      <c r="UTU90" s="227"/>
      <c r="UTV90" s="227"/>
      <c r="UTW90" s="227"/>
      <c r="UTX90" s="227"/>
      <c r="UTY90" s="227"/>
      <c r="UTZ90" s="227"/>
      <c r="UUA90" s="227"/>
      <c r="UUB90" s="227"/>
      <c r="UUC90" s="227"/>
      <c r="UUD90" s="227"/>
      <c r="UUE90" s="227"/>
      <c r="UUF90" s="227"/>
      <c r="UUG90" s="227"/>
      <c r="UUH90" s="227"/>
      <c r="UUI90" s="227"/>
      <c r="UUJ90" s="227"/>
      <c r="UUK90" s="227"/>
      <c r="UUL90" s="227"/>
      <c r="UUM90" s="227"/>
      <c r="UUN90" s="227"/>
      <c r="UUO90" s="227"/>
      <c r="UUP90" s="227"/>
      <c r="UUQ90" s="227"/>
      <c r="UUR90" s="227"/>
      <c r="UUS90" s="227"/>
      <c r="UUT90" s="227"/>
      <c r="UUU90" s="227"/>
      <c r="UUV90" s="227"/>
      <c r="UUW90" s="227"/>
      <c r="UUX90" s="227"/>
      <c r="UUY90" s="227"/>
      <c r="UUZ90" s="227"/>
      <c r="UVA90" s="227"/>
      <c r="UVB90" s="227"/>
      <c r="UVC90" s="227"/>
      <c r="UVD90" s="227"/>
      <c r="UVE90" s="227"/>
      <c r="UVF90" s="227"/>
      <c r="UVG90" s="227"/>
      <c r="UVH90" s="227"/>
      <c r="UVI90" s="227"/>
      <c r="UVJ90" s="227"/>
      <c r="UVK90" s="227"/>
      <c r="UVL90" s="227"/>
      <c r="UVM90" s="227"/>
      <c r="UVN90" s="227"/>
      <c r="UVO90" s="227"/>
      <c r="UVP90" s="227"/>
      <c r="UVQ90" s="227"/>
      <c r="UVR90" s="227"/>
      <c r="UVS90" s="227"/>
      <c r="UVT90" s="227"/>
      <c r="UVU90" s="227"/>
      <c r="UVV90" s="227"/>
      <c r="UVW90" s="227"/>
      <c r="UVX90" s="227"/>
      <c r="UVY90" s="227"/>
      <c r="UVZ90" s="227"/>
      <c r="UWA90" s="227"/>
      <c r="UWB90" s="227"/>
      <c r="UWC90" s="227"/>
      <c r="UWD90" s="227"/>
      <c r="UWE90" s="227"/>
      <c r="UWF90" s="227"/>
      <c r="UWG90" s="227"/>
      <c r="UWH90" s="227"/>
      <c r="UWI90" s="227"/>
      <c r="UWJ90" s="227"/>
      <c r="UWK90" s="227"/>
      <c r="UWL90" s="227"/>
      <c r="UWM90" s="227"/>
      <c r="UWN90" s="227"/>
      <c r="UWO90" s="227"/>
      <c r="UWP90" s="227"/>
      <c r="UWQ90" s="227"/>
      <c r="UWR90" s="227"/>
      <c r="UWS90" s="227"/>
      <c r="UWT90" s="227"/>
      <c r="UWU90" s="227"/>
      <c r="UWV90" s="227"/>
      <c r="UWW90" s="227"/>
      <c r="UWX90" s="227"/>
      <c r="UWY90" s="227"/>
      <c r="UWZ90" s="227"/>
      <c r="UXA90" s="227"/>
      <c r="UXB90" s="227"/>
      <c r="UXC90" s="227"/>
      <c r="UXD90" s="227"/>
      <c r="UXE90" s="227"/>
      <c r="UXF90" s="227"/>
      <c r="UXG90" s="227"/>
      <c r="UXH90" s="227"/>
      <c r="UXI90" s="227"/>
      <c r="UXJ90" s="227"/>
      <c r="UXK90" s="227"/>
      <c r="UXL90" s="227"/>
      <c r="UXM90" s="227"/>
      <c r="UXN90" s="227"/>
      <c r="UXO90" s="227"/>
      <c r="UXP90" s="227"/>
      <c r="UXQ90" s="227"/>
      <c r="UXR90" s="227"/>
      <c r="UXS90" s="227"/>
      <c r="UXT90" s="227"/>
      <c r="UXU90" s="227"/>
      <c r="UXV90" s="227"/>
      <c r="UXW90" s="227"/>
      <c r="UXX90" s="227"/>
      <c r="UXY90" s="227"/>
      <c r="UXZ90" s="227"/>
      <c r="UYA90" s="227"/>
      <c r="UYB90" s="227"/>
      <c r="UYC90" s="227"/>
      <c r="UYD90" s="227"/>
      <c r="UYE90" s="227"/>
      <c r="UYF90" s="227"/>
      <c r="UYG90" s="227"/>
      <c r="UYH90" s="227"/>
      <c r="UYI90" s="227"/>
      <c r="UYJ90" s="227"/>
      <c r="UYK90" s="227"/>
      <c r="UYL90" s="227"/>
      <c r="UYM90" s="227"/>
      <c r="UYN90" s="227"/>
      <c r="UYO90" s="227"/>
      <c r="UYP90" s="227"/>
      <c r="UYQ90" s="227"/>
      <c r="UYR90" s="227"/>
      <c r="UYS90" s="227"/>
      <c r="UYT90" s="227"/>
      <c r="UYU90" s="227"/>
      <c r="UYV90" s="227"/>
      <c r="UYW90" s="227"/>
      <c r="UYX90" s="227"/>
      <c r="UYY90" s="227"/>
      <c r="UYZ90" s="227"/>
      <c r="UZA90" s="227"/>
      <c r="UZB90" s="227"/>
      <c r="UZC90" s="227"/>
      <c r="UZD90" s="227"/>
      <c r="UZE90" s="227"/>
      <c r="UZF90" s="227"/>
      <c r="UZG90" s="227"/>
      <c r="UZH90" s="227"/>
      <c r="UZI90" s="227"/>
      <c r="UZJ90" s="227"/>
      <c r="UZK90" s="227"/>
      <c r="UZL90" s="227"/>
      <c r="UZM90" s="227"/>
      <c r="UZN90" s="227"/>
      <c r="UZO90" s="227"/>
      <c r="UZP90" s="227"/>
      <c r="UZQ90" s="227"/>
      <c r="UZR90" s="227"/>
      <c r="UZS90" s="227"/>
      <c r="UZT90" s="227"/>
      <c r="UZU90" s="227"/>
      <c r="UZV90" s="227"/>
      <c r="UZW90" s="227"/>
      <c r="UZX90" s="227"/>
      <c r="UZY90" s="227"/>
      <c r="UZZ90" s="227"/>
      <c r="VAA90" s="227"/>
      <c r="VAB90" s="227"/>
      <c r="VAC90" s="227"/>
      <c r="VAD90" s="227"/>
      <c r="VAE90" s="227"/>
      <c r="VAF90" s="227"/>
      <c r="VAG90" s="227"/>
      <c r="VAH90" s="227"/>
      <c r="VAI90" s="227"/>
      <c r="VAJ90" s="227"/>
      <c r="VAK90" s="227"/>
      <c r="VAL90" s="227"/>
      <c r="VAM90" s="227"/>
      <c r="VAN90" s="227"/>
      <c r="VAO90" s="227"/>
      <c r="VAP90" s="227"/>
      <c r="VAQ90" s="227"/>
      <c r="VAR90" s="227"/>
      <c r="VAS90" s="227"/>
      <c r="VAT90" s="227"/>
      <c r="VAU90" s="227"/>
      <c r="VAV90" s="227"/>
      <c r="VAW90" s="227"/>
      <c r="VAX90" s="227"/>
      <c r="VAY90" s="227"/>
      <c r="VAZ90" s="227"/>
      <c r="VBA90" s="227"/>
      <c r="VBB90" s="227"/>
      <c r="VBC90" s="227"/>
      <c r="VBD90" s="227"/>
      <c r="VBE90" s="227"/>
      <c r="VBF90" s="227"/>
      <c r="VBG90" s="227"/>
      <c r="VBH90" s="227"/>
      <c r="VBI90" s="227"/>
      <c r="VBJ90" s="227"/>
      <c r="VBK90" s="227"/>
      <c r="VBL90" s="227"/>
      <c r="VBM90" s="227"/>
      <c r="VBN90" s="227"/>
      <c r="VBO90" s="227"/>
      <c r="VBP90" s="227"/>
      <c r="VBQ90" s="227"/>
      <c r="VBR90" s="227"/>
      <c r="VBS90" s="227"/>
      <c r="VBT90" s="227"/>
      <c r="VBU90" s="227"/>
      <c r="VBV90" s="227"/>
      <c r="VBW90" s="227"/>
      <c r="VBX90" s="227"/>
      <c r="VBY90" s="227"/>
      <c r="VBZ90" s="227"/>
      <c r="VCA90" s="227"/>
      <c r="VCB90" s="227"/>
      <c r="VCC90" s="227"/>
      <c r="VCD90" s="227"/>
      <c r="VCE90" s="227"/>
      <c r="VCF90" s="227"/>
      <c r="VCG90" s="227"/>
      <c r="VCH90" s="227"/>
      <c r="VCI90" s="227"/>
      <c r="VCJ90" s="227"/>
      <c r="VCK90" s="227"/>
      <c r="VCL90" s="227"/>
      <c r="VCM90" s="227"/>
      <c r="VCN90" s="227"/>
      <c r="VCO90" s="227"/>
      <c r="VCP90" s="227"/>
      <c r="VCQ90" s="227"/>
      <c r="VCR90" s="227"/>
      <c r="VCS90" s="227"/>
      <c r="VCT90" s="227"/>
      <c r="VCU90" s="227"/>
      <c r="VCV90" s="227"/>
      <c r="VCW90" s="227"/>
      <c r="VCX90" s="227"/>
      <c r="VCY90" s="227"/>
      <c r="VCZ90" s="227"/>
      <c r="VDA90" s="227"/>
      <c r="VDB90" s="227"/>
      <c r="VDC90" s="227"/>
      <c r="VDD90" s="227"/>
      <c r="VDE90" s="227"/>
      <c r="VDF90" s="227"/>
      <c r="VDG90" s="227"/>
      <c r="VDH90" s="227"/>
      <c r="VDI90" s="227"/>
      <c r="VDJ90" s="227"/>
      <c r="VDK90" s="227"/>
      <c r="VDL90" s="227"/>
      <c r="VDM90" s="227"/>
      <c r="VDN90" s="227"/>
      <c r="VDO90" s="227"/>
      <c r="VDP90" s="227"/>
      <c r="VDQ90" s="227"/>
      <c r="VDR90" s="227"/>
      <c r="VDS90" s="227"/>
      <c r="VDT90" s="227"/>
      <c r="VDU90" s="227"/>
      <c r="VDV90" s="227"/>
      <c r="VDW90" s="227"/>
      <c r="VDX90" s="227"/>
      <c r="VDY90" s="227"/>
      <c r="VDZ90" s="227"/>
      <c r="VEA90" s="227"/>
      <c r="VEB90" s="227"/>
      <c r="VEC90" s="227"/>
      <c r="VED90" s="227"/>
      <c r="VEE90" s="227"/>
      <c r="VEF90" s="227"/>
      <c r="VEG90" s="227"/>
      <c r="VEH90" s="227"/>
      <c r="VEI90" s="227"/>
      <c r="VEJ90" s="227"/>
      <c r="VEK90" s="227"/>
      <c r="VEL90" s="227"/>
      <c r="VEM90" s="227"/>
      <c r="VEN90" s="227"/>
      <c r="VEO90" s="227"/>
      <c r="VEP90" s="227"/>
      <c r="VEQ90" s="227"/>
      <c r="VER90" s="227"/>
      <c r="VES90" s="227"/>
      <c r="VET90" s="227"/>
      <c r="VEU90" s="227"/>
      <c r="VEV90" s="227"/>
      <c r="VEW90" s="227"/>
      <c r="VEX90" s="227"/>
      <c r="VEY90" s="227"/>
      <c r="VEZ90" s="227"/>
      <c r="VFA90" s="227"/>
      <c r="VFB90" s="227"/>
      <c r="VFC90" s="227"/>
      <c r="VFD90" s="227"/>
      <c r="VFE90" s="227"/>
      <c r="VFF90" s="227"/>
      <c r="VFG90" s="227"/>
      <c r="VFH90" s="227"/>
      <c r="VFI90" s="227"/>
      <c r="VFJ90" s="227"/>
      <c r="VFK90" s="227"/>
      <c r="VFL90" s="227"/>
      <c r="VFM90" s="227"/>
      <c r="VFN90" s="227"/>
      <c r="VFO90" s="227"/>
      <c r="VFP90" s="227"/>
      <c r="VFQ90" s="227"/>
      <c r="VFR90" s="227"/>
      <c r="VFS90" s="227"/>
      <c r="VFT90" s="227"/>
      <c r="VFU90" s="227"/>
      <c r="VFV90" s="227"/>
      <c r="VFW90" s="227"/>
      <c r="VFX90" s="227"/>
      <c r="VFY90" s="227"/>
      <c r="VFZ90" s="227"/>
      <c r="VGA90" s="227"/>
      <c r="VGB90" s="227"/>
      <c r="VGC90" s="227"/>
      <c r="VGD90" s="227"/>
      <c r="VGE90" s="227"/>
      <c r="VGF90" s="227"/>
      <c r="VGG90" s="227"/>
      <c r="VGH90" s="227"/>
      <c r="VGI90" s="227"/>
      <c r="VGJ90" s="227"/>
      <c r="VGK90" s="227"/>
      <c r="VGL90" s="227"/>
      <c r="VGM90" s="227"/>
      <c r="VGN90" s="227"/>
      <c r="VGO90" s="227"/>
      <c r="VGP90" s="227"/>
      <c r="VGQ90" s="227"/>
      <c r="VGR90" s="227"/>
      <c r="VGS90" s="227"/>
      <c r="VGT90" s="227"/>
      <c r="VGU90" s="227"/>
      <c r="VGV90" s="227"/>
      <c r="VGW90" s="227"/>
      <c r="VGX90" s="227"/>
      <c r="VGY90" s="227"/>
      <c r="VGZ90" s="227"/>
      <c r="VHA90" s="227"/>
      <c r="VHB90" s="227"/>
      <c r="VHC90" s="227"/>
      <c r="VHD90" s="227"/>
      <c r="VHE90" s="227"/>
      <c r="VHF90" s="227"/>
      <c r="VHG90" s="227"/>
      <c r="VHH90" s="227"/>
      <c r="VHI90" s="227"/>
      <c r="VHJ90" s="227"/>
      <c r="VHK90" s="227"/>
      <c r="VHL90" s="227"/>
      <c r="VHM90" s="227"/>
      <c r="VHN90" s="227"/>
      <c r="VHO90" s="227"/>
      <c r="VHP90" s="227"/>
      <c r="VHQ90" s="227"/>
      <c r="VHR90" s="227"/>
      <c r="VHS90" s="227"/>
      <c r="VHT90" s="227"/>
      <c r="VHU90" s="227"/>
      <c r="VHV90" s="227"/>
      <c r="VHW90" s="227"/>
      <c r="VHX90" s="227"/>
      <c r="VHY90" s="227"/>
      <c r="VHZ90" s="227"/>
      <c r="VIA90" s="227"/>
      <c r="VIB90" s="227"/>
      <c r="VIC90" s="227"/>
      <c r="VID90" s="227"/>
      <c r="VIE90" s="227"/>
      <c r="VIF90" s="227"/>
      <c r="VIG90" s="227"/>
      <c r="VIH90" s="227"/>
      <c r="VII90" s="227"/>
      <c r="VIJ90" s="227"/>
      <c r="VIK90" s="227"/>
      <c r="VIL90" s="227"/>
      <c r="VIM90" s="227"/>
      <c r="VIN90" s="227"/>
      <c r="VIO90" s="227"/>
      <c r="VIP90" s="227"/>
      <c r="VIQ90" s="227"/>
      <c r="VIR90" s="227"/>
      <c r="VIS90" s="227"/>
      <c r="VIT90" s="227"/>
      <c r="VIU90" s="227"/>
      <c r="VIV90" s="227"/>
      <c r="VIW90" s="227"/>
      <c r="VIX90" s="227"/>
      <c r="VIY90" s="227"/>
      <c r="VIZ90" s="227"/>
      <c r="VJA90" s="227"/>
      <c r="VJB90" s="227"/>
      <c r="VJC90" s="227"/>
      <c r="VJD90" s="227"/>
      <c r="VJE90" s="227"/>
      <c r="VJF90" s="227"/>
      <c r="VJG90" s="227"/>
      <c r="VJH90" s="227"/>
      <c r="VJI90" s="227"/>
      <c r="VJJ90" s="227"/>
      <c r="VJK90" s="227"/>
      <c r="VJL90" s="227"/>
      <c r="VJM90" s="227"/>
      <c r="VJN90" s="227"/>
      <c r="VJO90" s="227"/>
      <c r="VJP90" s="227"/>
      <c r="VJQ90" s="227"/>
      <c r="VJR90" s="227"/>
      <c r="VJS90" s="227"/>
      <c r="VJT90" s="227"/>
      <c r="VJU90" s="227"/>
      <c r="VJV90" s="227"/>
      <c r="VJW90" s="227"/>
      <c r="VJX90" s="227"/>
      <c r="VJY90" s="227"/>
      <c r="VJZ90" s="227"/>
      <c r="VKA90" s="227"/>
      <c r="VKB90" s="227"/>
      <c r="VKC90" s="227"/>
      <c r="VKD90" s="227"/>
      <c r="VKE90" s="227"/>
      <c r="VKF90" s="227"/>
      <c r="VKG90" s="227"/>
      <c r="VKH90" s="227"/>
      <c r="VKI90" s="227"/>
      <c r="VKJ90" s="227"/>
      <c r="VKK90" s="227"/>
      <c r="VKL90" s="227"/>
      <c r="VKM90" s="227"/>
      <c r="VKN90" s="227"/>
      <c r="VKO90" s="227"/>
      <c r="VKP90" s="227"/>
      <c r="VKQ90" s="227"/>
      <c r="VKR90" s="227"/>
      <c r="VKS90" s="227"/>
      <c r="VKT90" s="227"/>
      <c r="VKU90" s="227"/>
      <c r="VKV90" s="227"/>
      <c r="VKW90" s="227"/>
      <c r="VKX90" s="227"/>
      <c r="VKY90" s="227"/>
      <c r="VKZ90" s="227"/>
      <c r="VLA90" s="227"/>
      <c r="VLB90" s="227"/>
      <c r="VLC90" s="227"/>
      <c r="VLD90" s="227"/>
      <c r="VLE90" s="227"/>
      <c r="VLF90" s="227"/>
      <c r="VLG90" s="227"/>
      <c r="VLH90" s="227"/>
      <c r="VLI90" s="227"/>
      <c r="VLJ90" s="227"/>
      <c r="VLK90" s="227"/>
      <c r="VLL90" s="227"/>
      <c r="VLM90" s="227"/>
      <c r="VLN90" s="227"/>
      <c r="VLO90" s="227"/>
      <c r="VLP90" s="227"/>
      <c r="VLQ90" s="227"/>
      <c r="VLR90" s="227"/>
      <c r="VLS90" s="227"/>
      <c r="VLT90" s="227"/>
      <c r="VLU90" s="227"/>
      <c r="VLV90" s="227"/>
      <c r="VLW90" s="227"/>
      <c r="VLX90" s="227"/>
      <c r="VLY90" s="227"/>
      <c r="VLZ90" s="227"/>
      <c r="VMA90" s="227"/>
      <c r="VMB90" s="227"/>
      <c r="VMC90" s="227"/>
      <c r="VMD90" s="227"/>
      <c r="VME90" s="227"/>
      <c r="VMF90" s="227"/>
      <c r="VMG90" s="227"/>
      <c r="VMH90" s="227"/>
      <c r="VMI90" s="227"/>
      <c r="VMJ90" s="227"/>
      <c r="VMK90" s="227"/>
      <c r="VML90" s="227"/>
      <c r="VMM90" s="227"/>
      <c r="VMN90" s="227"/>
      <c r="VMO90" s="227"/>
      <c r="VMP90" s="227"/>
      <c r="VMQ90" s="227"/>
      <c r="VMR90" s="227"/>
      <c r="VMS90" s="227"/>
      <c r="VMT90" s="227"/>
      <c r="VMU90" s="227"/>
      <c r="VMV90" s="227"/>
      <c r="VMW90" s="227"/>
      <c r="VMX90" s="227"/>
      <c r="VMY90" s="227"/>
      <c r="VMZ90" s="227"/>
      <c r="VNA90" s="227"/>
      <c r="VNB90" s="227"/>
      <c r="VNC90" s="227"/>
      <c r="VND90" s="227"/>
      <c r="VNE90" s="227"/>
      <c r="VNF90" s="227"/>
      <c r="VNG90" s="227"/>
      <c r="VNH90" s="227"/>
      <c r="VNI90" s="227"/>
      <c r="VNJ90" s="227"/>
      <c r="VNK90" s="227"/>
      <c r="VNL90" s="227"/>
      <c r="VNM90" s="227"/>
      <c r="VNN90" s="227"/>
      <c r="VNO90" s="227"/>
      <c r="VNP90" s="227"/>
      <c r="VNQ90" s="227"/>
      <c r="VNR90" s="227"/>
      <c r="VNS90" s="227"/>
      <c r="VNT90" s="227"/>
      <c r="VNU90" s="227"/>
      <c r="VNV90" s="227"/>
      <c r="VNW90" s="227"/>
      <c r="VNX90" s="227"/>
      <c r="VNY90" s="227"/>
      <c r="VNZ90" s="227"/>
      <c r="VOA90" s="227"/>
      <c r="VOB90" s="227"/>
      <c r="VOC90" s="227"/>
      <c r="VOD90" s="227"/>
      <c r="VOE90" s="227"/>
      <c r="VOF90" s="227"/>
      <c r="VOG90" s="227"/>
      <c r="VOH90" s="227"/>
      <c r="VOI90" s="227"/>
      <c r="VOJ90" s="227"/>
      <c r="VOK90" s="227"/>
      <c r="VOL90" s="227"/>
      <c r="VOM90" s="227"/>
      <c r="VON90" s="227"/>
      <c r="VOO90" s="227"/>
      <c r="VOP90" s="227"/>
      <c r="VOQ90" s="227"/>
      <c r="VOR90" s="227"/>
      <c r="VOS90" s="227"/>
      <c r="VOT90" s="227"/>
      <c r="VOU90" s="227"/>
      <c r="VOV90" s="227"/>
      <c r="VOW90" s="227"/>
      <c r="VOX90" s="227"/>
      <c r="VOY90" s="227"/>
      <c r="VOZ90" s="227"/>
      <c r="VPA90" s="227"/>
      <c r="VPB90" s="227"/>
      <c r="VPC90" s="227"/>
      <c r="VPD90" s="227"/>
      <c r="VPE90" s="227"/>
      <c r="VPF90" s="227"/>
      <c r="VPG90" s="227"/>
      <c r="VPH90" s="227"/>
      <c r="VPI90" s="227"/>
      <c r="VPJ90" s="227"/>
      <c r="VPK90" s="227"/>
      <c r="VPL90" s="227"/>
      <c r="VPM90" s="227"/>
      <c r="VPN90" s="227"/>
      <c r="VPO90" s="227"/>
      <c r="VPP90" s="227"/>
      <c r="VPQ90" s="227"/>
      <c r="VPR90" s="227"/>
      <c r="VPS90" s="227"/>
      <c r="VPT90" s="227"/>
      <c r="VPU90" s="227"/>
      <c r="VPV90" s="227"/>
      <c r="VPW90" s="227"/>
      <c r="VPX90" s="227"/>
      <c r="VPY90" s="227"/>
      <c r="VPZ90" s="227"/>
      <c r="VQA90" s="227"/>
      <c r="VQB90" s="227"/>
      <c r="VQC90" s="227"/>
      <c r="VQD90" s="227"/>
      <c r="VQE90" s="227"/>
      <c r="VQF90" s="227"/>
      <c r="VQG90" s="227"/>
      <c r="VQH90" s="227"/>
      <c r="VQI90" s="227"/>
      <c r="VQJ90" s="227"/>
      <c r="VQK90" s="227"/>
      <c r="VQL90" s="227"/>
      <c r="VQM90" s="227"/>
      <c r="VQN90" s="227"/>
      <c r="VQO90" s="227"/>
      <c r="VQP90" s="227"/>
      <c r="VQQ90" s="227"/>
      <c r="VQR90" s="227"/>
      <c r="VQS90" s="227"/>
      <c r="VQT90" s="227"/>
      <c r="VQU90" s="227"/>
      <c r="VQV90" s="227"/>
      <c r="VQW90" s="227"/>
      <c r="VQX90" s="227"/>
      <c r="VQY90" s="227"/>
      <c r="VQZ90" s="227"/>
      <c r="VRA90" s="227"/>
      <c r="VRB90" s="227"/>
      <c r="VRC90" s="227"/>
      <c r="VRD90" s="227"/>
      <c r="VRE90" s="227"/>
      <c r="VRF90" s="227"/>
      <c r="VRG90" s="227"/>
      <c r="VRH90" s="227"/>
      <c r="VRI90" s="227"/>
      <c r="VRJ90" s="227"/>
      <c r="VRK90" s="227"/>
      <c r="VRL90" s="227"/>
      <c r="VRM90" s="227"/>
      <c r="VRN90" s="227"/>
      <c r="VRO90" s="227"/>
      <c r="VRP90" s="227"/>
      <c r="VRQ90" s="227"/>
      <c r="VRR90" s="227"/>
      <c r="VRS90" s="227"/>
      <c r="VRT90" s="227"/>
      <c r="VRU90" s="227"/>
      <c r="VRV90" s="227"/>
      <c r="VRW90" s="227"/>
      <c r="VRX90" s="227"/>
      <c r="VRY90" s="227"/>
      <c r="VRZ90" s="227"/>
      <c r="VSA90" s="227"/>
      <c r="VSB90" s="227"/>
      <c r="VSC90" s="227"/>
      <c r="VSD90" s="227"/>
      <c r="VSE90" s="227"/>
      <c r="VSF90" s="227"/>
      <c r="VSG90" s="227"/>
      <c r="VSH90" s="227"/>
      <c r="VSI90" s="227"/>
      <c r="VSJ90" s="227"/>
      <c r="VSK90" s="227"/>
      <c r="VSL90" s="227"/>
      <c r="VSM90" s="227"/>
      <c r="VSN90" s="227"/>
      <c r="VSO90" s="227"/>
      <c r="VSP90" s="227"/>
      <c r="VSQ90" s="227"/>
      <c r="VSR90" s="227"/>
      <c r="VSS90" s="227"/>
      <c r="VST90" s="227"/>
      <c r="VSU90" s="227"/>
      <c r="VSV90" s="227"/>
      <c r="VSW90" s="227"/>
      <c r="VSX90" s="227"/>
      <c r="VSY90" s="227"/>
      <c r="VSZ90" s="227"/>
      <c r="VTA90" s="227"/>
      <c r="VTB90" s="227"/>
      <c r="VTC90" s="227"/>
      <c r="VTD90" s="227"/>
      <c r="VTE90" s="227"/>
      <c r="VTF90" s="227"/>
      <c r="VTG90" s="227"/>
      <c r="VTH90" s="227"/>
      <c r="VTI90" s="227"/>
      <c r="VTJ90" s="227"/>
      <c r="VTK90" s="227"/>
      <c r="VTL90" s="227"/>
      <c r="VTM90" s="227"/>
      <c r="VTN90" s="227"/>
      <c r="VTO90" s="227"/>
      <c r="VTP90" s="227"/>
      <c r="VTQ90" s="227"/>
      <c r="VTR90" s="227"/>
      <c r="VTS90" s="227"/>
      <c r="VTT90" s="227"/>
      <c r="VTU90" s="227"/>
      <c r="VTV90" s="227"/>
      <c r="VTW90" s="227"/>
      <c r="VTX90" s="227"/>
      <c r="VTY90" s="227"/>
      <c r="VTZ90" s="227"/>
      <c r="VUA90" s="227"/>
      <c r="VUB90" s="227"/>
      <c r="VUC90" s="227"/>
      <c r="VUD90" s="227"/>
      <c r="VUE90" s="227"/>
      <c r="VUF90" s="227"/>
      <c r="VUG90" s="227"/>
      <c r="VUH90" s="227"/>
      <c r="VUI90" s="227"/>
      <c r="VUJ90" s="227"/>
      <c r="VUK90" s="227"/>
      <c r="VUL90" s="227"/>
      <c r="VUM90" s="227"/>
      <c r="VUN90" s="227"/>
      <c r="VUO90" s="227"/>
      <c r="VUP90" s="227"/>
      <c r="VUQ90" s="227"/>
      <c r="VUR90" s="227"/>
      <c r="VUS90" s="227"/>
      <c r="VUT90" s="227"/>
      <c r="VUU90" s="227"/>
      <c r="VUV90" s="227"/>
      <c r="VUW90" s="227"/>
      <c r="VUX90" s="227"/>
      <c r="VUY90" s="227"/>
      <c r="VUZ90" s="227"/>
      <c r="VVA90" s="227"/>
      <c r="VVB90" s="227"/>
      <c r="VVC90" s="227"/>
      <c r="VVD90" s="227"/>
      <c r="VVE90" s="227"/>
      <c r="VVF90" s="227"/>
      <c r="VVG90" s="227"/>
      <c r="VVH90" s="227"/>
      <c r="VVI90" s="227"/>
      <c r="VVJ90" s="227"/>
      <c r="VVK90" s="227"/>
      <c r="VVL90" s="227"/>
      <c r="VVM90" s="227"/>
      <c r="VVN90" s="227"/>
      <c r="VVO90" s="227"/>
      <c r="VVP90" s="227"/>
      <c r="VVQ90" s="227"/>
      <c r="VVR90" s="227"/>
      <c r="VVS90" s="227"/>
      <c r="VVT90" s="227"/>
      <c r="VVU90" s="227"/>
      <c r="VVV90" s="227"/>
      <c r="VVW90" s="227"/>
      <c r="VVX90" s="227"/>
      <c r="VVY90" s="227"/>
      <c r="VVZ90" s="227"/>
      <c r="VWA90" s="227"/>
      <c r="VWB90" s="227"/>
      <c r="VWC90" s="227"/>
      <c r="VWD90" s="227"/>
      <c r="VWE90" s="227"/>
      <c r="VWF90" s="227"/>
      <c r="VWG90" s="227"/>
      <c r="VWH90" s="227"/>
      <c r="VWI90" s="227"/>
      <c r="VWJ90" s="227"/>
      <c r="VWK90" s="227"/>
      <c r="VWL90" s="227"/>
      <c r="VWM90" s="227"/>
      <c r="VWN90" s="227"/>
      <c r="VWO90" s="227"/>
      <c r="VWP90" s="227"/>
      <c r="VWQ90" s="227"/>
      <c r="VWR90" s="227"/>
      <c r="VWS90" s="227"/>
      <c r="VWT90" s="227"/>
      <c r="VWU90" s="227"/>
      <c r="VWV90" s="227"/>
      <c r="VWW90" s="227"/>
      <c r="VWX90" s="227"/>
      <c r="VWY90" s="227"/>
      <c r="VWZ90" s="227"/>
      <c r="VXA90" s="227"/>
      <c r="VXB90" s="227"/>
      <c r="VXC90" s="227"/>
      <c r="VXD90" s="227"/>
      <c r="VXE90" s="227"/>
      <c r="VXF90" s="227"/>
      <c r="VXG90" s="227"/>
      <c r="VXH90" s="227"/>
      <c r="VXI90" s="227"/>
      <c r="VXJ90" s="227"/>
      <c r="VXK90" s="227"/>
      <c r="VXL90" s="227"/>
      <c r="VXM90" s="227"/>
      <c r="VXN90" s="227"/>
      <c r="VXO90" s="227"/>
      <c r="VXP90" s="227"/>
      <c r="VXQ90" s="227"/>
      <c r="VXR90" s="227"/>
      <c r="VXS90" s="227"/>
      <c r="VXT90" s="227"/>
      <c r="VXU90" s="227"/>
      <c r="VXV90" s="227"/>
      <c r="VXW90" s="227"/>
      <c r="VXX90" s="227"/>
      <c r="VXY90" s="227"/>
      <c r="VXZ90" s="227"/>
      <c r="VYA90" s="227"/>
      <c r="VYB90" s="227"/>
      <c r="VYC90" s="227"/>
      <c r="VYD90" s="227"/>
      <c r="VYE90" s="227"/>
      <c r="VYF90" s="227"/>
      <c r="VYG90" s="227"/>
      <c r="VYH90" s="227"/>
      <c r="VYI90" s="227"/>
      <c r="VYJ90" s="227"/>
      <c r="VYK90" s="227"/>
      <c r="VYL90" s="227"/>
      <c r="VYM90" s="227"/>
      <c r="VYN90" s="227"/>
      <c r="VYO90" s="227"/>
      <c r="VYP90" s="227"/>
      <c r="VYQ90" s="227"/>
      <c r="VYR90" s="227"/>
      <c r="VYS90" s="227"/>
      <c r="VYT90" s="227"/>
      <c r="VYU90" s="227"/>
      <c r="VYV90" s="227"/>
      <c r="VYW90" s="227"/>
      <c r="VYX90" s="227"/>
      <c r="VYY90" s="227"/>
      <c r="VYZ90" s="227"/>
      <c r="VZA90" s="227"/>
      <c r="VZB90" s="227"/>
      <c r="VZC90" s="227"/>
      <c r="VZD90" s="227"/>
      <c r="VZE90" s="227"/>
      <c r="VZF90" s="227"/>
      <c r="VZG90" s="227"/>
      <c r="VZH90" s="227"/>
      <c r="VZI90" s="227"/>
      <c r="VZJ90" s="227"/>
      <c r="VZK90" s="227"/>
      <c r="VZL90" s="227"/>
      <c r="VZM90" s="227"/>
      <c r="VZN90" s="227"/>
      <c r="VZO90" s="227"/>
      <c r="VZP90" s="227"/>
      <c r="VZQ90" s="227"/>
      <c r="VZR90" s="227"/>
      <c r="VZS90" s="227"/>
      <c r="VZT90" s="227"/>
      <c r="VZU90" s="227"/>
      <c r="VZV90" s="227"/>
      <c r="VZW90" s="227"/>
      <c r="VZX90" s="227"/>
      <c r="VZY90" s="227"/>
      <c r="VZZ90" s="227"/>
      <c r="WAA90" s="227"/>
      <c r="WAB90" s="227"/>
      <c r="WAC90" s="227"/>
      <c r="WAD90" s="227"/>
      <c r="WAE90" s="227"/>
      <c r="WAF90" s="227"/>
      <c r="WAG90" s="227"/>
      <c r="WAH90" s="227"/>
      <c r="WAI90" s="227"/>
      <c r="WAJ90" s="227"/>
      <c r="WAK90" s="227"/>
      <c r="WAL90" s="227"/>
      <c r="WAM90" s="227"/>
      <c r="WAN90" s="227"/>
      <c r="WAO90" s="227"/>
      <c r="WAP90" s="227"/>
      <c r="WAQ90" s="227"/>
      <c r="WAR90" s="227"/>
      <c r="WAS90" s="227"/>
      <c r="WAT90" s="227"/>
      <c r="WAU90" s="227"/>
      <c r="WAV90" s="227"/>
      <c r="WAW90" s="227"/>
      <c r="WAX90" s="227"/>
      <c r="WAY90" s="227"/>
      <c r="WAZ90" s="227"/>
      <c r="WBA90" s="227"/>
      <c r="WBB90" s="227"/>
      <c r="WBC90" s="227"/>
      <c r="WBD90" s="227"/>
      <c r="WBE90" s="227"/>
      <c r="WBF90" s="227"/>
      <c r="WBG90" s="227"/>
      <c r="WBH90" s="227"/>
      <c r="WBI90" s="227"/>
      <c r="WBJ90" s="227"/>
      <c r="WBK90" s="227"/>
      <c r="WBL90" s="227"/>
      <c r="WBM90" s="227"/>
      <c r="WBN90" s="227"/>
      <c r="WBO90" s="227"/>
      <c r="WBP90" s="227"/>
      <c r="WBQ90" s="227"/>
      <c r="WBR90" s="227"/>
      <c r="WBS90" s="227"/>
      <c r="WBT90" s="227"/>
      <c r="WBU90" s="227"/>
      <c r="WBV90" s="227"/>
      <c r="WBW90" s="227"/>
      <c r="WBX90" s="227"/>
      <c r="WBY90" s="227"/>
      <c r="WBZ90" s="227"/>
      <c r="WCA90" s="227"/>
      <c r="WCB90" s="227"/>
      <c r="WCC90" s="227"/>
      <c r="WCD90" s="227"/>
      <c r="WCE90" s="227"/>
      <c r="WCF90" s="227"/>
      <c r="WCG90" s="227"/>
      <c r="WCH90" s="227"/>
      <c r="WCI90" s="227"/>
      <c r="WCJ90" s="227"/>
      <c r="WCK90" s="227"/>
      <c r="WCL90" s="227"/>
      <c r="WCM90" s="227"/>
      <c r="WCN90" s="227"/>
      <c r="WCO90" s="227"/>
      <c r="WCP90" s="227"/>
      <c r="WCQ90" s="227"/>
      <c r="WCR90" s="227"/>
      <c r="WCS90" s="227"/>
      <c r="WCT90" s="227"/>
      <c r="WCU90" s="227"/>
      <c r="WCV90" s="227"/>
      <c r="WCW90" s="227"/>
      <c r="WCX90" s="227"/>
      <c r="WCY90" s="227"/>
      <c r="WCZ90" s="227"/>
      <c r="WDA90" s="227"/>
      <c r="WDB90" s="227"/>
      <c r="WDC90" s="227"/>
      <c r="WDD90" s="227"/>
      <c r="WDE90" s="227"/>
      <c r="WDF90" s="227"/>
      <c r="WDG90" s="227"/>
      <c r="WDH90" s="227"/>
      <c r="WDI90" s="227"/>
      <c r="WDJ90" s="227"/>
      <c r="WDK90" s="227"/>
      <c r="WDL90" s="227"/>
      <c r="WDM90" s="227"/>
      <c r="WDN90" s="227"/>
      <c r="WDO90" s="227"/>
      <c r="WDP90" s="227"/>
      <c r="WDQ90" s="227"/>
      <c r="WDR90" s="227"/>
      <c r="WDS90" s="227"/>
      <c r="WDT90" s="227"/>
      <c r="WDU90" s="227"/>
      <c r="WDV90" s="227"/>
      <c r="WDW90" s="227"/>
      <c r="WDX90" s="227"/>
      <c r="WDY90" s="227"/>
      <c r="WDZ90" s="227"/>
      <c r="WEA90" s="227"/>
      <c r="WEB90" s="227"/>
      <c r="WEC90" s="227"/>
      <c r="WED90" s="227"/>
      <c r="WEE90" s="227"/>
      <c r="WEF90" s="227"/>
      <c r="WEG90" s="227"/>
      <c r="WEH90" s="227"/>
      <c r="WEI90" s="227"/>
      <c r="WEJ90" s="227"/>
      <c r="WEK90" s="227"/>
      <c r="WEL90" s="227"/>
      <c r="WEM90" s="227"/>
      <c r="WEN90" s="227"/>
      <c r="WEO90" s="227"/>
      <c r="WEP90" s="227"/>
      <c r="WEQ90" s="227"/>
      <c r="WER90" s="227"/>
      <c r="WES90" s="227"/>
      <c r="WET90" s="227"/>
      <c r="WEU90" s="227"/>
      <c r="WEV90" s="227"/>
      <c r="WEW90" s="227"/>
      <c r="WEX90" s="227"/>
      <c r="WEY90" s="227"/>
      <c r="WEZ90" s="227"/>
      <c r="WFA90" s="227"/>
      <c r="WFB90" s="227"/>
      <c r="WFC90" s="227"/>
      <c r="WFD90" s="227"/>
      <c r="WFE90" s="227"/>
      <c r="WFF90" s="227"/>
      <c r="WFG90" s="227"/>
      <c r="WFH90" s="227"/>
      <c r="WFI90" s="227"/>
      <c r="WFJ90" s="227"/>
      <c r="WFK90" s="227"/>
      <c r="WFL90" s="227"/>
      <c r="WFM90" s="227"/>
      <c r="WFN90" s="227"/>
      <c r="WFO90" s="227"/>
      <c r="WFP90" s="227"/>
      <c r="WFQ90" s="227"/>
      <c r="WFR90" s="227"/>
      <c r="WFS90" s="227"/>
      <c r="WFT90" s="227"/>
      <c r="WFU90" s="227"/>
      <c r="WFV90" s="227"/>
      <c r="WFW90" s="227"/>
      <c r="WFX90" s="227"/>
      <c r="WFY90" s="227"/>
      <c r="WFZ90" s="227"/>
      <c r="WGA90" s="227"/>
      <c r="WGB90" s="227"/>
      <c r="WGC90" s="227"/>
      <c r="WGD90" s="227"/>
      <c r="WGE90" s="227"/>
      <c r="WGF90" s="227"/>
      <c r="WGG90" s="227"/>
      <c r="WGH90" s="227"/>
      <c r="WGI90" s="227"/>
      <c r="WGJ90" s="227"/>
      <c r="WGK90" s="227"/>
      <c r="WGL90" s="227"/>
      <c r="WGM90" s="227"/>
      <c r="WGN90" s="227"/>
      <c r="WGO90" s="227"/>
      <c r="WGP90" s="227"/>
      <c r="WGQ90" s="227"/>
      <c r="WGR90" s="227"/>
      <c r="WGS90" s="227"/>
      <c r="WGT90" s="227"/>
      <c r="WGU90" s="227"/>
      <c r="WGV90" s="227"/>
      <c r="WGW90" s="227"/>
      <c r="WGX90" s="227"/>
      <c r="WGY90" s="227"/>
      <c r="WGZ90" s="227"/>
      <c r="WHA90" s="227"/>
      <c r="WHB90" s="227"/>
      <c r="WHC90" s="227"/>
      <c r="WHD90" s="227"/>
      <c r="WHE90" s="227"/>
      <c r="WHF90" s="227"/>
      <c r="WHG90" s="227"/>
      <c r="WHH90" s="227"/>
      <c r="WHI90" s="227"/>
      <c r="WHJ90" s="227"/>
      <c r="WHK90" s="227"/>
      <c r="WHL90" s="227"/>
      <c r="WHM90" s="227"/>
      <c r="WHN90" s="227"/>
      <c r="WHO90" s="227"/>
      <c r="WHP90" s="227"/>
      <c r="WHQ90" s="227"/>
      <c r="WHR90" s="227"/>
      <c r="WHS90" s="227"/>
      <c r="WHT90" s="227"/>
      <c r="WHU90" s="227"/>
      <c r="WHV90" s="227"/>
      <c r="WHW90" s="227"/>
      <c r="WHX90" s="227"/>
      <c r="WHY90" s="227"/>
      <c r="WHZ90" s="227"/>
      <c r="WIA90" s="227"/>
      <c r="WIB90" s="227"/>
      <c r="WIC90" s="227"/>
      <c r="WID90" s="227"/>
      <c r="WIE90" s="227"/>
      <c r="WIF90" s="227"/>
      <c r="WIG90" s="227"/>
      <c r="WIH90" s="227"/>
      <c r="WII90" s="227"/>
      <c r="WIJ90" s="227"/>
      <c r="WIK90" s="227"/>
      <c r="WIL90" s="227"/>
      <c r="WIM90" s="227"/>
      <c r="WIN90" s="227"/>
      <c r="WIO90" s="227"/>
      <c r="WIP90" s="227"/>
      <c r="WIQ90" s="227"/>
      <c r="WIR90" s="227"/>
      <c r="WIS90" s="227"/>
      <c r="WIT90" s="227"/>
      <c r="WIU90" s="227"/>
      <c r="WIV90" s="227"/>
      <c r="WIW90" s="227"/>
      <c r="WIX90" s="227"/>
      <c r="WIY90" s="227"/>
      <c r="WIZ90" s="227"/>
      <c r="WJA90" s="227"/>
      <c r="WJB90" s="227"/>
      <c r="WJC90" s="227"/>
      <c r="WJD90" s="227"/>
      <c r="WJE90" s="227"/>
      <c r="WJF90" s="227"/>
      <c r="WJG90" s="227"/>
      <c r="WJH90" s="227"/>
      <c r="WJI90" s="227"/>
      <c r="WJJ90" s="227"/>
      <c r="WJK90" s="227"/>
      <c r="WJL90" s="227"/>
      <c r="WJM90" s="227"/>
      <c r="WJN90" s="227"/>
      <c r="WJO90" s="227"/>
      <c r="WJP90" s="227"/>
      <c r="WJQ90" s="227"/>
      <c r="WJR90" s="227"/>
      <c r="WJS90" s="227"/>
      <c r="WJT90" s="227"/>
      <c r="WJU90" s="227"/>
      <c r="WJV90" s="227"/>
      <c r="WJW90" s="227"/>
      <c r="WJX90" s="227"/>
      <c r="WJY90" s="227"/>
      <c r="WJZ90" s="227"/>
      <c r="WKA90" s="227"/>
      <c r="WKB90" s="227"/>
      <c r="WKC90" s="227"/>
      <c r="WKD90" s="227"/>
      <c r="WKE90" s="227"/>
      <c r="WKF90" s="227"/>
      <c r="WKG90" s="227"/>
      <c r="WKH90" s="227"/>
      <c r="WKI90" s="227"/>
      <c r="WKJ90" s="227"/>
      <c r="WKK90" s="227"/>
      <c r="WKL90" s="227"/>
      <c r="WKM90" s="227"/>
      <c r="WKN90" s="227"/>
      <c r="WKO90" s="227"/>
      <c r="WKP90" s="227"/>
      <c r="WKQ90" s="227"/>
      <c r="WKR90" s="227"/>
      <c r="WKS90" s="227"/>
      <c r="WKT90" s="227"/>
      <c r="WKU90" s="227"/>
      <c r="WKV90" s="227"/>
      <c r="WKW90" s="227"/>
      <c r="WKX90" s="227"/>
      <c r="WKY90" s="227"/>
      <c r="WKZ90" s="227"/>
      <c r="WLA90" s="227"/>
      <c r="WLB90" s="227"/>
      <c r="WLC90" s="227"/>
      <c r="WLD90" s="227"/>
      <c r="WLE90" s="227"/>
      <c r="WLF90" s="227"/>
      <c r="WLG90" s="227"/>
      <c r="WLH90" s="227"/>
      <c r="WLI90" s="227"/>
      <c r="WLJ90" s="227"/>
      <c r="WLK90" s="227"/>
      <c r="WLL90" s="227"/>
      <c r="WLM90" s="227"/>
      <c r="WLN90" s="227"/>
      <c r="WLO90" s="227"/>
      <c r="WLP90" s="227"/>
      <c r="WLQ90" s="227"/>
      <c r="WLR90" s="227"/>
      <c r="WLS90" s="227"/>
      <c r="WLT90" s="227"/>
      <c r="WLU90" s="227"/>
      <c r="WLV90" s="227"/>
      <c r="WLW90" s="227"/>
      <c r="WLX90" s="227"/>
      <c r="WLY90" s="227"/>
      <c r="WLZ90" s="227"/>
      <c r="WMA90" s="227"/>
      <c r="WMB90" s="227"/>
      <c r="WMC90" s="227"/>
      <c r="WMD90" s="227"/>
      <c r="WME90" s="227"/>
      <c r="WMF90" s="227"/>
      <c r="WMG90" s="227"/>
      <c r="WMH90" s="227"/>
      <c r="WMI90" s="227"/>
      <c r="WMJ90" s="227"/>
      <c r="WMK90" s="227"/>
      <c r="WML90" s="227"/>
      <c r="WMM90" s="227"/>
      <c r="WMN90" s="227"/>
      <c r="WMO90" s="227"/>
      <c r="WMP90" s="227"/>
      <c r="WMQ90" s="227"/>
      <c r="WMR90" s="227"/>
      <c r="WMS90" s="227"/>
      <c r="WMT90" s="227"/>
      <c r="WMU90" s="227"/>
      <c r="WMV90" s="227"/>
      <c r="WMW90" s="227"/>
      <c r="WMX90" s="227"/>
      <c r="WMY90" s="227"/>
      <c r="WMZ90" s="227"/>
      <c r="WNA90" s="227"/>
      <c r="WNB90" s="227"/>
      <c r="WNC90" s="227"/>
      <c r="WND90" s="227"/>
      <c r="WNE90" s="227"/>
      <c r="WNF90" s="227"/>
      <c r="WNG90" s="227"/>
      <c r="WNH90" s="227"/>
      <c r="WNI90" s="227"/>
      <c r="WNJ90" s="227"/>
      <c r="WNK90" s="227"/>
      <c r="WNL90" s="227"/>
      <c r="WNM90" s="227"/>
      <c r="WNN90" s="227"/>
      <c r="WNO90" s="227"/>
      <c r="WNP90" s="227"/>
      <c r="WNQ90" s="227"/>
      <c r="WNR90" s="227"/>
      <c r="WNS90" s="227"/>
      <c r="WNT90" s="227"/>
      <c r="WNU90" s="227"/>
      <c r="WNV90" s="227"/>
      <c r="WNW90" s="227"/>
      <c r="WNX90" s="227"/>
      <c r="WNY90" s="227"/>
      <c r="WNZ90" s="227"/>
      <c r="WOA90" s="227"/>
      <c r="WOB90" s="227"/>
      <c r="WOC90" s="227"/>
      <c r="WOD90" s="227"/>
      <c r="WOE90" s="227"/>
      <c r="WOF90" s="227"/>
      <c r="WOG90" s="227"/>
      <c r="WOH90" s="227"/>
      <c r="WOI90" s="227"/>
      <c r="WOJ90" s="227"/>
      <c r="WOK90" s="227"/>
      <c r="WOL90" s="227"/>
      <c r="WOM90" s="227"/>
      <c r="WON90" s="227"/>
      <c r="WOO90" s="227"/>
      <c r="WOP90" s="227"/>
      <c r="WOQ90" s="227"/>
      <c r="WOR90" s="227"/>
      <c r="WOS90" s="227"/>
      <c r="WOT90" s="227"/>
      <c r="WOU90" s="227"/>
      <c r="WOV90" s="227"/>
      <c r="WOW90" s="227"/>
      <c r="WOX90" s="227"/>
      <c r="WOY90" s="227"/>
      <c r="WOZ90" s="227"/>
      <c r="WPA90" s="227"/>
      <c r="WPB90" s="227"/>
      <c r="WPC90" s="227"/>
      <c r="WPD90" s="227"/>
      <c r="WPE90" s="227"/>
      <c r="WPF90" s="227"/>
      <c r="WPG90" s="227"/>
      <c r="WPH90" s="227"/>
      <c r="WPI90" s="227"/>
      <c r="WPJ90" s="227"/>
      <c r="WPK90" s="227"/>
      <c r="WPL90" s="227"/>
      <c r="WPM90" s="227"/>
      <c r="WPN90" s="227"/>
      <c r="WPO90" s="227"/>
      <c r="WPP90" s="227"/>
      <c r="WPQ90" s="227"/>
      <c r="WPR90" s="227"/>
      <c r="WPS90" s="227"/>
      <c r="WPT90" s="227"/>
      <c r="WPU90" s="227"/>
      <c r="WPV90" s="227"/>
      <c r="WPW90" s="227"/>
      <c r="WPX90" s="227"/>
      <c r="WPY90" s="227"/>
      <c r="WPZ90" s="227"/>
      <c r="WQA90" s="227"/>
      <c r="WQB90" s="227"/>
      <c r="WQC90" s="227"/>
      <c r="WQD90" s="227"/>
      <c r="WQE90" s="227"/>
      <c r="WQF90" s="227"/>
      <c r="WQG90" s="227"/>
      <c r="WQH90" s="227"/>
      <c r="WQI90" s="227"/>
      <c r="WQJ90" s="227"/>
      <c r="WQK90" s="227"/>
      <c r="WQL90" s="227"/>
      <c r="WQM90" s="227"/>
      <c r="WQN90" s="227"/>
      <c r="WQO90" s="227"/>
      <c r="WQP90" s="227"/>
      <c r="WQQ90" s="227"/>
      <c r="WQR90" s="227"/>
      <c r="WQS90" s="227"/>
      <c r="WQT90" s="227"/>
      <c r="WQU90" s="227"/>
      <c r="WQV90" s="227"/>
      <c r="WQW90" s="227"/>
      <c r="WQX90" s="227"/>
      <c r="WQY90" s="227"/>
      <c r="WQZ90" s="227"/>
      <c r="WRA90" s="227"/>
      <c r="WRB90" s="227"/>
      <c r="WRC90" s="227"/>
      <c r="WRD90" s="227"/>
      <c r="WRE90" s="227"/>
      <c r="WRF90" s="227"/>
      <c r="WRG90" s="227"/>
      <c r="WRH90" s="227"/>
      <c r="WRI90" s="227"/>
      <c r="WRJ90" s="227"/>
      <c r="WRK90" s="227"/>
      <c r="WRL90" s="227"/>
      <c r="WRM90" s="227"/>
      <c r="WRN90" s="227"/>
      <c r="WRO90" s="227"/>
      <c r="WRP90" s="227"/>
      <c r="WRQ90" s="227"/>
      <c r="WRR90" s="227"/>
      <c r="WRS90" s="227"/>
      <c r="WRT90" s="227"/>
      <c r="WRU90" s="227"/>
      <c r="WRV90" s="227"/>
      <c r="WRW90" s="227"/>
      <c r="WRX90" s="227"/>
      <c r="WRY90" s="227"/>
      <c r="WRZ90" s="227"/>
      <c r="WSA90" s="227"/>
      <c r="WSB90" s="227"/>
      <c r="WSC90" s="227"/>
      <c r="WSD90" s="227"/>
      <c r="WSE90" s="227"/>
      <c r="WSF90" s="227"/>
      <c r="WSG90" s="227"/>
      <c r="WSH90" s="227"/>
      <c r="WSI90" s="227"/>
      <c r="WSJ90" s="227"/>
      <c r="WSK90" s="227"/>
      <c r="WSL90" s="227"/>
      <c r="WSM90" s="227"/>
      <c r="WSN90" s="227"/>
      <c r="WSO90" s="227"/>
      <c r="WSP90" s="227"/>
      <c r="WSQ90" s="227"/>
      <c r="WSR90" s="227"/>
      <c r="WSS90" s="227"/>
      <c r="WST90" s="227"/>
      <c r="WSU90" s="227"/>
      <c r="WSV90" s="227"/>
      <c r="WSW90" s="227"/>
      <c r="WSX90" s="227"/>
      <c r="WSY90" s="227"/>
      <c r="WSZ90" s="227"/>
      <c r="WTA90" s="227"/>
      <c r="WTB90" s="227"/>
      <c r="WTC90" s="227"/>
      <c r="WTD90" s="227"/>
      <c r="WTE90" s="227"/>
      <c r="WTF90" s="227"/>
      <c r="WTG90" s="227"/>
      <c r="WTH90" s="227"/>
      <c r="WTI90" s="227"/>
      <c r="WTJ90" s="227"/>
      <c r="WTK90" s="227"/>
      <c r="WTL90" s="227"/>
      <c r="WTM90" s="227"/>
      <c r="WTN90" s="227"/>
      <c r="WTO90" s="227"/>
      <c r="WTP90" s="227"/>
      <c r="WTQ90" s="227"/>
      <c r="WTR90" s="227"/>
      <c r="WTS90" s="227"/>
      <c r="WTT90" s="227"/>
      <c r="WTU90" s="227"/>
      <c r="WTV90" s="227"/>
      <c r="WTW90" s="227"/>
      <c r="WTX90" s="227"/>
      <c r="WTY90" s="227"/>
      <c r="WTZ90" s="227"/>
      <c r="WUA90" s="227"/>
      <c r="WUB90" s="227"/>
      <c r="WUC90" s="227"/>
      <c r="WUD90" s="227"/>
      <c r="WUE90" s="227"/>
      <c r="WUF90" s="227"/>
      <c r="WUG90" s="227"/>
      <c r="WUH90" s="227"/>
      <c r="WUI90" s="227"/>
      <c r="WUJ90" s="227"/>
      <c r="WUK90" s="227"/>
      <c r="WUL90" s="227"/>
      <c r="WUM90" s="227"/>
      <c r="WUN90" s="227"/>
      <c r="WUO90" s="227"/>
      <c r="WUP90" s="227"/>
      <c r="WUQ90" s="227"/>
      <c r="WUR90" s="227"/>
      <c r="WUS90" s="227"/>
      <c r="WUT90" s="227"/>
      <c r="WUU90" s="227"/>
      <c r="WUV90" s="227"/>
      <c r="WUW90" s="227"/>
      <c r="WUX90" s="227"/>
      <c r="WUY90" s="227"/>
      <c r="WUZ90" s="227"/>
      <c r="WVA90" s="227"/>
      <c r="WVB90" s="227"/>
      <c r="WVC90" s="227"/>
      <c r="WVD90" s="227"/>
      <c r="WVE90" s="227"/>
      <c r="WVF90" s="227"/>
      <c r="WVG90" s="227"/>
      <c r="WVH90" s="227"/>
      <c r="WVI90" s="227"/>
      <c r="WVJ90" s="227"/>
      <c r="WVK90" s="227"/>
      <c r="WVL90" s="227"/>
      <c r="WVM90" s="227"/>
      <c r="WVN90" s="227"/>
      <c r="WVO90" s="227"/>
      <c r="WVP90" s="227"/>
      <c r="WVQ90" s="227"/>
      <c r="WVR90" s="227"/>
      <c r="WVS90" s="227"/>
      <c r="WVT90" s="227"/>
      <c r="WVU90" s="227"/>
      <c r="WVV90" s="227"/>
      <c r="WVW90" s="227"/>
      <c r="WVX90" s="227"/>
      <c r="WVY90" s="227"/>
      <c r="WVZ90" s="227"/>
      <c r="WWA90" s="227"/>
      <c r="WWB90" s="227"/>
      <c r="WWC90" s="227"/>
      <c r="WWD90" s="227"/>
      <c r="WWE90" s="227"/>
      <c r="WWF90" s="227"/>
      <c r="WWG90" s="227"/>
      <c r="WWH90" s="227"/>
      <c r="WWI90" s="227"/>
      <c r="WWJ90" s="227"/>
      <c r="WWK90" s="227"/>
      <c r="WWL90" s="227"/>
      <c r="WWM90" s="227"/>
      <c r="WWN90" s="227"/>
      <c r="WWO90" s="227"/>
      <c r="WWP90" s="227"/>
      <c r="WWQ90" s="227"/>
      <c r="WWR90" s="227"/>
      <c r="WWS90" s="227"/>
      <c r="WWT90" s="227"/>
      <c r="WWU90" s="227"/>
      <c r="WWV90" s="227"/>
      <c r="WWW90" s="227"/>
      <c r="WWX90" s="227"/>
      <c r="WWY90" s="227"/>
      <c r="WWZ90" s="227"/>
      <c r="WXA90" s="227"/>
      <c r="WXB90" s="227"/>
      <c r="WXC90" s="227"/>
      <c r="WXD90" s="227"/>
      <c r="WXE90" s="227"/>
      <c r="WXF90" s="227"/>
      <c r="WXG90" s="227"/>
      <c r="WXH90" s="227"/>
      <c r="WXI90" s="227"/>
      <c r="WXJ90" s="227"/>
      <c r="WXK90" s="227"/>
      <c r="WXL90" s="227"/>
      <c r="WXM90" s="227"/>
      <c r="WXN90" s="227"/>
      <c r="WXO90" s="227"/>
      <c r="WXP90" s="227"/>
      <c r="WXQ90" s="227"/>
      <c r="WXR90" s="227"/>
      <c r="WXS90" s="227"/>
      <c r="WXT90" s="227"/>
      <c r="WXU90" s="227"/>
      <c r="WXV90" s="227"/>
      <c r="WXW90" s="227"/>
      <c r="WXX90" s="227"/>
      <c r="WXY90" s="227"/>
      <c r="WXZ90" s="227"/>
      <c r="WYA90" s="227"/>
      <c r="WYB90" s="227"/>
      <c r="WYC90" s="227"/>
      <c r="WYD90" s="227"/>
      <c r="WYE90" s="227"/>
      <c r="WYF90" s="227"/>
      <c r="WYG90" s="227"/>
      <c r="WYH90" s="227"/>
      <c r="WYI90" s="227"/>
      <c r="WYJ90" s="227"/>
      <c r="WYK90" s="227"/>
      <c r="WYL90" s="227"/>
      <c r="WYM90" s="227"/>
      <c r="WYN90" s="227"/>
      <c r="WYO90" s="227"/>
      <c r="WYP90" s="227"/>
      <c r="WYQ90" s="227"/>
      <c r="WYR90" s="227"/>
      <c r="WYS90" s="227"/>
      <c r="WYT90" s="227"/>
      <c r="WYU90" s="227"/>
      <c r="WYV90" s="227"/>
      <c r="WYW90" s="227"/>
      <c r="WYX90" s="227"/>
      <c r="WYY90" s="227"/>
      <c r="WYZ90" s="227"/>
      <c r="WZA90" s="227"/>
      <c r="WZB90" s="227"/>
      <c r="WZC90" s="227"/>
      <c r="WZD90" s="227"/>
      <c r="WZE90" s="227"/>
      <c r="WZF90" s="227"/>
      <c r="WZG90" s="227"/>
      <c r="WZH90" s="227"/>
      <c r="WZI90" s="227"/>
      <c r="WZJ90" s="227"/>
      <c r="WZK90" s="227"/>
      <c r="WZL90" s="227"/>
      <c r="WZM90" s="227"/>
      <c r="WZN90" s="227"/>
      <c r="WZO90" s="227"/>
      <c r="WZP90" s="227"/>
      <c r="WZQ90" s="227"/>
      <c r="WZR90" s="227"/>
      <c r="WZS90" s="227"/>
      <c r="WZT90" s="227"/>
      <c r="WZU90" s="227"/>
      <c r="WZV90" s="227"/>
      <c r="WZW90" s="227"/>
      <c r="WZX90" s="227"/>
      <c r="WZY90" s="227"/>
      <c r="WZZ90" s="227"/>
      <c r="XAA90" s="227"/>
      <c r="XAB90" s="227"/>
      <c r="XAC90" s="227"/>
      <c r="XAD90" s="227"/>
      <c r="XAE90" s="227"/>
      <c r="XAF90" s="227"/>
      <c r="XAG90" s="227"/>
      <c r="XAH90" s="227"/>
      <c r="XAI90" s="227"/>
      <c r="XAJ90" s="227"/>
      <c r="XAK90" s="227"/>
      <c r="XAL90" s="227"/>
      <c r="XAM90" s="227"/>
      <c r="XAN90" s="227"/>
      <c r="XAO90" s="227"/>
      <c r="XAP90" s="227"/>
      <c r="XAQ90" s="227"/>
      <c r="XAR90" s="227"/>
      <c r="XAS90" s="227"/>
      <c r="XAT90" s="227"/>
      <c r="XAU90" s="227"/>
      <c r="XAV90" s="227"/>
      <c r="XAW90" s="227"/>
      <c r="XAX90" s="227"/>
      <c r="XAY90" s="227"/>
      <c r="XAZ90" s="227"/>
      <c r="XBA90" s="227"/>
      <c r="XBB90" s="227"/>
      <c r="XBC90" s="227"/>
      <c r="XBD90" s="227"/>
      <c r="XBE90" s="227"/>
      <c r="XBF90" s="227"/>
      <c r="XBG90" s="227"/>
      <c r="XBH90" s="227"/>
      <c r="XBI90" s="227"/>
      <c r="XBJ90" s="227"/>
      <c r="XBK90" s="227"/>
      <c r="XBL90" s="227"/>
      <c r="XBM90" s="227"/>
      <c r="XBN90" s="227"/>
      <c r="XBO90" s="227"/>
      <c r="XBP90" s="227"/>
      <c r="XBQ90" s="227"/>
      <c r="XBR90" s="227"/>
      <c r="XBS90" s="227"/>
      <c r="XBT90" s="227"/>
      <c r="XBU90" s="227"/>
      <c r="XBV90" s="227"/>
      <c r="XBW90" s="227"/>
      <c r="XBX90" s="227"/>
      <c r="XBY90" s="227"/>
      <c r="XBZ90" s="227"/>
      <c r="XCA90" s="227"/>
      <c r="XCB90" s="227"/>
      <c r="XCC90" s="227"/>
      <c r="XCD90" s="227"/>
      <c r="XCE90" s="227"/>
      <c r="XCF90" s="227"/>
      <c r="XCG90" s="227"/>
      <c r="XCH90" s="227"/>
      <c r="XCI90" s="227"/>
      <c r="XCJ90" s="227"/>
      <c r="XCK90" s="227"/>
      <c r="XCL90" s="227"/>
      <c r="XCM90" s="227"/>
      <c r="XCN90" s="227"/>
      <c r="XCO90" s="227"/>
      <c r="XCP90" s="227"/>
      <c r="XCQ90" s="227"/>
      <c r="XCR90" s="227"/>
      <c r="XCS90" s="227"/>
      <c r="XCT90" s="227"/>
      <c r="XCU90" s="227"/>
      <c r="XCV90" s="227"/>
      <c r="XCW90" s="227"/>
      <c r="XCX90" s="227"/>
      <c r="XCY90" s="227"/>
      <c r="XCZ90" s="227"/>
      <c r="XDA90" s="227"/>
      <c r="XDB90" s="227"/>
      <c r="XDC90" s="227"/>
      <c r="XDD90" s="227"/>
      <c r="XDE90" s="227"/>
      <c r="XDF90" s="227"/>
      <c r="XDG90" s="227"/>
      <c r="XDH90" s="227"/>
      <c r="XDI90" s="227"/>
      <c r="XDJ90" s="227"/>
      <c r="XDK90" s="227"/>
      <c r="XDL90" s="227"/>
      <c r="XDM90" s="227"/>
      <c r="XDN90" s="227"/>
      <c r="XDO90" s="227"/>
      <c r="XDP90" s="227"/>
      <c r="XDQ90" s="227"/>
      <c r="XDR90" s="227"/>
      <c r="XDS90" s="227"/>
      <c r="XDT90" s="227"/>
      <c r="XDU90" s="227"/>
      <c r="XDV90" s="227"/>
      <c r="XDW90" s="227"/>
      <c r="XDX90" s="227"/>
      <c r="XDY90" s="227"/>
      <c r="XDZ90" s="227"/>
      <c r="XEA90" s="227"/>
      <c r="XEB90" s="227"/>
      <c r="XEC90" s="227"/>
      <c r="XED90" s="227"/>
      <c r="XEE90" s="227"/>
      <c r="XEF90" s="227"/>
      <c r="XEG90" s="227"/>
      <c r="XEH90" s="227"/>
      <c r="XEI90" s="227"/>
      <c r="XEJ90" s="227"/>
      <c r="XEK90" s="227"/>
      <c r="XEL90" s="227"/>
      <c r="XEM90" s="227"/>
      <c r="XEN90" s="227"/>
      <c r="XEO90" s="227"/>
      <c r="XEP90" s="227"/>
      <c r="XEQ90" s="227"/>
      <c r="XER90" s="227"/>
      <c r="XES90" s="227"/>
      <c r="XET90" s="227"/>
      <c r="XEU90" s="227"/>
      <c r="XEV90" s="227"/>
      <c r="XEW90" s="227"/>
      <c r="XEX90" s="227"/>
      <c r="XEY90" s="227"/>
      <c r="XEZ90" s="227"/>
      <c r="XFA90" s="227"/>
      <c r="XFB90" s="227"/>
      <c r="XFC90" s="227"/>
      <c r="XFD90" s="227"/>
    </row>
    <row r="91" spans="1:16384" s="4" customFormat="1">
      <c r="A91" s="6"/>
      <c r="B91" s="6"/>
      <c r="C91" s="6"/>
      <c r="D91" s="57" t="s">
        <v>3</v>
      </c>
      <c r="E91" s="92" t="s">
        <v>241</v>
      </c>
      <c r="F91" s="143">
        <v>0</v>
      </c>
      <c r="G91" s="96">
        <v>0</v>
      </c>
      <c r="H91" s="96">
        <v>0</v>
      </c>
      <c r="I91" s="143">
        <f t="shared" si="21"/>
        <v>0</v>
      </c>
      <c r="J91" s="96">
        <v>0</v>
      </c>
      <c r="K91" s="96">
        <v>0</v>
      </c>
      <c r="L91" s="96">
        <v>0</v>
      </c>
      <c r="M91" s="143">
        <v>0</v>
      </c>
      <c r="N91" s="96">
        <v>0</v>
      </c>
      <c r="O91" s="96">
        <v>0</v>
      </c>
      <c r="P91" s="143">
        <v>0</v>
      </c>
      <c r="Q91" s="143">
        <v>0</v>
      </c>
      <c r="R91" s="143">
        <v>0</v>
      </c>
      <c r="S91" s="143">
        <v>1</v>
      </c>
      <c r="T91" s="143">
        <v>0</v>
      </c>
      <c r="U91" s="143">
        <v>0</v>
      </c>
      <c r="V91" s="143">
        <v>0</v>
      </c>
      <c r="W91" s="198"/>
      <c r="X91" s="198"/>
      <c r="Y91" s="198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  <c r="CL91" s="227"/>
      <c r="CM91" s="227"/>
      <c r="CN91" s="227"/>
      <c r="CO91" s="227"/>
      <c r="CP91" s="227"/>
      <c r="CQ91" s="227"/>
      <c r="CR91" s="227"/>
      <c r="CS91" s="227"/>
      <c r="CT91" s="227"/>
      <c r="CU91" s="227"/>
      <c r="CV91" s="227"/>
      <c r="CW91" s="227"/>
      <c r="CX91" s="227"/>
      <c r="CY91" s="227"/>
      <c r="CZ91" s="227"/>
      <c r="DA91" s="227"/>
      <c r="DB91" s="227"/>
      <c r="DC91" s="227"/>
      <c r="DD91" s="227"/>
      <c r="DE91" s="227"/>
      <c r="DF91" s="227"/>
      <c r="DG91" s="227"/>
      <c r="DH91" s="227"/>
      <c r="DI91" s="227"/>
      <c r="DJ91" s="227"/>
      <c r="DK91" s="227"/>
      <c r="DL91" s="227"/>
      <c r="DM91" s="227"/>
      <c r="DN91" s="227"/>
      <c r="DO91" s="227"/>
      <c r="DP91" s="227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/>
      <c r="EA91" s="227"/>
      <c r="EB91" s="227"/>
      <c r="EC91" s="227"/>
      <c r="ED91" s="227"/>
      <c r="EE91" s="227"/>
      <c r="EF91" s="227"/>
      <c r="EG91" s="227"/>
      <c r="EH91" s="227"/>
      <c r="EI91" s="227"/>
      <c r="EJ91" s="227"/>
      <c r="EK91" s="227"/>
      <c r="EL91" s="227"/>
      <c r="EM91" s="227"/>
      <c r="EN91" s="227"/>
      <c r="EO91" s="227"/>
      <c r="EP91" s="227"/>
      <c r="EQ91" s="227"/>
      <c r="ER91" s="227"/>
      <c r="ES91" s="227"/>
      <c r="ET91" s="227"/>
      <c r="EU91" s="227"/>
      <c r="EV91" s="227"/>
      <c r="EW91" s="227"/>
      <c r="EX91" s="227"/>
      <c r="EY91" s="227"/>
      <c r="EZ91" s="227"/>
      <c r="FA91" s="227"/>
      <c r="FB91" s="227"/>
      <c r="FC91" s="227"/>
      <c r="FD91" s="227"/>
      <c r="FE91" s="227"/>
      <c r="FF91" s="227"/>
      <c r="FG91" s="227"/>
      <c r="FH91" s="227"/>
      <c r="FI91" s="227"/>
      <c r="FJ91" s="227"/>
      <c r="FK91" s="227"/>
      <c r="FL91" s="227"/>
      <c r="FM91" s="227"/>
      <c r="FN91" s="227"/>
      <c r="FO91" s="227"/>
      <c r="FP91" s="227"/>
      <c r="FQ91" s="227"/>
      <c r="FR91" s="227"/>
      <c r="FS91" s="227"/>
      <c r="FT91" s="227"/>
      <c r="FU91" s="227"/>
      <c r="FV91" s="227"/>
      <c r="FW91" s="227"/>
      <c r="FX91" s="227"/>
      <c r="FY91" s="227"/>
      <c r="FZ91" s="227"/>
      <c r="GA91" s="227"/>
      <c r="GB91" s="227"/>
      <c r="GC91" s="227"/>
      <c r="GD91" s="227"/>
      <c r="GE91" s="227"/>
      <c r="GF91" s="227"/>
      <c r="GG91" s="227"/>
      <c r="GH91" s="227"/>
      <c r="GI91" s="227"/>
      <c r="GJ91" s="227"/>
      <c r="GK91" s="227"/>
      <c r="GL91" s="227"/>
      <c r="GM91" s="227"/>
      <c r="GN91" s="227"/>
      <c r="GO91" s="227"/>
      <c r="GP91" s="227"/>
      <c r="GQ91" s="227"/>
      <c r="GR91" s="227"/>
      <c r="GS91" s="227"/>
      <c r="GT91" s="227"/>
      <c r="GU91" s="227"/>
      <c r="GV91" s="227"/>
      <c r="GW91" s="227"/>
      <c r="GX91" s="227"/>
      <c r="GY91" s="227"/>
      <c r="GZ91" s="227"/>
      <c r="HA91" s="227"/>
      <c r="HB91" s="227"/>
      <c r="HC91" s="227"/>
      <c r="HD91" s="227"/>
      <c r="HE91" s="227"/>
      <c r="HF91" s="227"/>
      <c r="HG91" s="227"/>
      <c r="HH91" s="227"/>
      <c r="HI91" s="227"/>
      <c r="HJ91" s="227"/>
      <c r="HK91" s="227"/>
      <c r="HL91" s="227"/>
      <c r="HM91" s="227"/>
      <c r="HN91" s="227"/>
      <c r="HO91" s="227"/>
      <c r="HP91" s="227"/>
      <c r="HQ91" s="227"/>
      <c r="HR91" s="227"/>
      <c r="HS91" s="227"/>
      <c r="HT91" s="227"/>
      <c r="HU91" s="227"/>
      <c r="HV91" s="227"/>
      <c r="HW91" s="227"/>
      <c r="HX91" s="227"/>
      <c r="HY91" s="227"/>
      <c r="HZ91" s="227"/>
      <c r="IA91" s="227"/>
      <c r="IB91" s="227"/>
      <c r="IC91" s="227"/>
      <c r="ID91" s="227"/>
      <c r="IE91" s="227"/>
      <c r="IF91" s="227"/>
      <c r="IG91" s="227"/>
      <c r="IH91" s="227"/>
      <c r="II91" s="227"/>
      <c r="IJ91" s="227"/>
      <c r="IK91" s="227"/>
      <c r="IL91" s="227"/>
      <c r="IM91" s="227"/>
      <c r="IN91" s="227"/>
      <c r="IO91" s="227"/>
      <c r="IP91" s="227"/>
      <c r="IQ91" s="227"/>
      <c r="IR91" s="227"/>
      <c r="IS91" s="227"/>
      <c r="IT91" s="227"/>
      <c r="IU91" s="227"/>
      <c r="IV91" s="227"/>
      <c r="IW91" s="227"/>
      <c r="IX91" s="227"/>
      <c r="IY91" s="227"/>
      <c r="IZ91" s="227"/>
      <c r="JA91" s="227"/>
      <c r="JB91" s="227"/>
      <c r="JC91" s="227"/>
      <c r="JD91" s="227"/>
      <c r="JE91" s="227"/>
      <c r="JF91" s="227"/>
      <c r="JG91" s="227"/>
      <c r="JH91" s="227"/>
      <c r="JI91" s="227"/>
      <c r="JJ91" s="227"/>
      <c r="JK91" s="227"/>
      <c r="JL91" s="227"/>
      <c r="JM91" s="227"/>
      <c r="JN91" s="227"/>
      <c r="JO91" s="227"/>
      <c r="JP91" s="227"/>
      <c r="JQ91" s="227"/>
      <c r="JR91" s="227"/>
      <c r="JS91" s="227"/>
      <c r="JT91" s="227"/>
      <c r="JU91" s="227"/>
      <c r="JV91" s="227"/>
      <c r="JW91" s="227"/>
      <c r="JX91" s="227"/>
      <c r="JY91" s="227"/>
      <c r="JZ91" s="227"/>
      <c r="KA91" s="227"/>
      <c r="KB91" s="227"/>
      <c r="KC91" s="227"/>
      <c r="KD91" s="227"/>
      <c r="KE91" s="227"/>
      <c r="KF91" s="227"/>
      <c r="KG91" s="227"/>
      <c r="KH91" s="227"/>
      <c r="KI91" s="227"/>
      <c r="KJ91" s="227"/>
      <c r="KK91" s="227"/>
      <c r="KL91" s="227"/>
      <c r="KM91" s="227"/>
      <c r="KN91" s="227"/>
      <c r="KO91" s="227"/>
      <c r="KP91" s="227"/>
      <c r="KQ91" s="227"/>
      <c r="KR91" s="227"/>
      <c r="KS91" s="227"/>
      <c r="KT91" s="227"/>
      <c r="KU91" s="227"/>
      <c r="KV91" s="227"/>
      <c r="KW91" s="227"/>
      <c r="KX91" s="227"/>
      <c r="KY91" s="227"/>
      <c r="KZ91" s="227"/>
      <c r="LA91" s="227"/>
      <c r="LB91" s="227"/>
      <c r="LC91" s="227"/>
      <c r="LD91" s="227"/>
      <c r="LE91" s="227"/>
      <c r="LF91" s="227"/>
      <c r="LG91" s="227"/>
      <c r="LH91" s="227"/>
      <c r="LI91" s="227"/>
      <c r="LJ91" s="227"/>
      <c r="LK91" s="227"/>
      <c r="LL91" s="227"/>
      <c r="LM91" s="227"/>
      <c r="LN91" s="227"/>
      <c r="LO91" s="227"/>
      <c r="LP91" s="227"/>
      <c r="LQ91" s="227"/>
      <c r="LR91" s="227"/>
      <c r="LS91" s="227"/>
      <c r="LT91" s="227"/>
      <c r="LU91" s="227"/>
      <c r="LV91" s="227"/>
      <c r="LW91" s="227"/>
      <c r="LX91" s="227"/>
      <c r="LY91" s="227"/>
      <c r="LZ91" s="227"/>
      <c r="MA91" s="227"/>
      <c r="MB91" s="227"/>
      <c r="MC91" s="227"/>
      <c r="MD91" s="227"/>
      <c r="ME91" s="227"/>
      <c r="MF91" s="227"/>
      <c r="MG91" s="227"/>
      <c r="MH91" s="227"/>
      <c r="MI91" s="227"/>
      <c r="MJ91" s="227"/>
      <c r="MK91" s="227"/>
      <c r="ML91" s="227"/>
      <c r="MM91" s="227"/>
      <c r="MN91" s="227"/>
      <c r="MO91" s="227"/>
      <c r="MP91" s="227"/>
      <c r="MQ91" s="227"/>
      <c r="MR91" s="227"/>
      <c r="MS91" s="227"/>
      <c r="MT91" s="227"/>
      <c r="MU91" s="227"/>
      <c r="MV91" s="227"/>
      <c r="MW91" s="227"/>
      <c r="MX91" s="227"/>
      <c r="MY91" s="227"/>
      <c r="MZ91" s="227"/>
      <c r="NA91" s="227"/>
      <c r="NB91" s="227"/>
      <c r="NC91" s="227"/>
      <c r="ND91" s="227"/>
      <c r="NE91" s="227"/>
      <c r="NF91" s="227"/>
      <c r="NG91" s="227"/>
      <c r="NH91" s="227"/>
      <c r="NI91" s="227"/>
      <c r="NJ91" s="227"/>
      <c r="NK91" s="227"/>
      <c r="NL91" s="227"/>
      <c r="NM91" s="227"/>
      <c r="NN91" s="227"/>
      <c r="NO91" s="227"/>
      <c r="NP91" s="227"/>
      <c r="NQ91" s="227"/>
      <c r="NR91" s="227"/>
      <c r="NS91" s="227"/>
      <c r="NT91" s="227"/>
      <c r="NU91" s="227"/>
      <c r="NV91" s="227"/>
      <c r="NW91" s="227"/>
      <c r="NX91" s="227"/>
      <c r="NY91" s="227"/>
      <c r="NZ91" s="227"/>
      <c r="OA91" s="227"/>
      <c r="OB91" s="227"/>
      <c r="OC91" s="227"/>
      <c r="OD91" s="227"/>
      <c r="OE91" s="227"/>
      <c r="OF91" s="227"/>
      <c r="OG91" s="227"/>
      <c r="OH91" s="227"/>
      <c r="OI91" s="227"/>
      <c r="OJ91" s="227"/>
      <c r="OK91" s="227"/>
      <c r="OL91" s="227"/>
      <c r="OM91" s="227"/>
      <c r="ON91" s="227"/>
      <c r="OO91" s="227"/>
      <c r="OP91" s="227"/>
      <c r="OQ91" s="227"/>
      <c r="OR91" s="227"/>
      <c r="OS91" s="227"/>
      <c r="OT91" s="227"/>
      <c r="OU91" s="227"/>
      <c r="OV91" s="227"/>
      <c r="OW91" s="227"/>
      <c r="OX91" s="227"/>
      <c r="OY91" s="227"/>
      <c r="OZ91" s="227"/>
      <c r="PA91" s="227"/>
      <c r="PB91" s="227"/>
      <c r="PC91" s="227"/>
      <c r="PD91" s="227"/>
      <c r="PE91" s="227"/>
      <c r="PF91" s="227"/>
      <c r="PG91" s="227"/>
      <c r="PH91" s="227"/>
      <c r="PI91" s="227"/>
      <c r="PJ91" s="227"/>
      <c r="PK91" s="227"/>
      <c r="PL91" s="227"/>
      <c r="PM91" s="227"/>
      <c r="PN91" s="227"/>
      <c r="PO91" s="227"/>
      <c r="PP91" s="227"/>
      <c r="PQ91" s="227"/>
      <c r="PR91" s="227"/>
      <c r="PS91" s="227"/>
      <c r="PT91" s="227"/>
      <c r="PU91" s="227"/>
      <c r="PV91" s="227"/>
      <c r="PW91" s="227"/>
      <c r="PX91" s="227"/>
      <c r="PY91" s="227"/>
      <c r="PZ91" s="227"/>
      <c r="QA91" s="227"/>
      <c r="QB91" s="227"/>
      <c r="QC91" s="227"/>
      <c r="QD91" s="227"/>
      <c r="QE91" s="227"/>
      <c r="QF91" s="227"/>
      <c r="QG91" s="227"/>
      <c r="QH91" s="227"/>
      <c r="QI91" s="227"/>
      <c r="QJ91" s="227"/>
      <c r="QK91" s="227"/>
      <c r="QL91" s="227"/>
      <c r="QM91" s="227"/>
      <c r="QN91" s="227"/>
      <c r="QO91" s="227"/>
      <c r="QP91" s="227"/>
      <c r="QQ91" s="227"/>
      <c r="QR91" s="227"/>
      <c r="QS91" s="227"/>
      <c r="QT91" s="227"/>
      <c r="QU91" s="227"/>
      <c r="QV91" s="227"/>
      <c r="QW91" s="227"/>
      <c r="QX91" s="227"/>
      <c r="QY91" s="227"/>
      <c r="QZ91" s="227"/>
      <c r="RA91" s="227"/>
      <c r="RB91" s="227"/>
      <c r="RC91" s="227"/>
      <c r="RD91" s="227"/>
      <c r="RE91" s="227"/>
      <c r="RF91" s="227"/>
      <c r="RG91" s="227"/>
      <c r="RH91" s="227"/>
      <c r="RI91" s="227"/>
      <c r="RJ91" s="227"/>
      <c r="RK91" s="227"/>
      <c r="RL91" s="227"/>
      <c r="RM91" s="227"/>
      <c r="RN91" s="227"/>
      <c r="RO91" s="227"/>
      <c r="RP91" s="227"/>
      <c r="RQ91" s="227"/>
      <c r="RR91" s="227"/>
      <c r="RS91" s="227"/>
      <c r="RT91" s="227"/>
      <c r="RU91" s="227"/>
      <c r="RV91" s="227"/>
      <c r="RW91" s="227"/>
      <c r="RX91" s="227"/>
      <c r="RY91" s="227"/>
      <c r="RZ91" s="227"/>
      <c r="SA91" s="227"/>
      <c r="SB91" s="227"/>
      <c r="SC91" s="227"/>
      <c r="SD91" s="227"/>
      <c r="SE91" s="227"/>
      <c r="SF91" s="227"/>
      <c r="SG91" s="227"/>
      <c r="SH91" s="227"/>
      <c r="SI91" s="227"/>
      <c r="SJ91" s="227"/>
      <c r="SK91" s="227"/>
      <c r="SL91" s="227"/>
      <c r="SM91" s="227"/>
      <c r="SN91" s="227"/>
      <c r="SO91" s="227"/>
      <c r="SP91" s="227"/>
      <c r="SQ91" s="227"/>
      <c r="SR91" s="227"/>
      <c r="SS91" s="227"/>
      <c r="ST91" s="227"/>
      <c r="SU91" s="227"/>
      <c r="SV91" s="227"/>
      <c r="SW91" s="227"/>
      <c r="SX91" s="227"/>
      <c r="SY91" s="227"/>
      <c r="SZ91" s="227"/>
      <c r="TA91" s="227"/>
      <c r="TB91" s="227"/>
      <c r="TC91" s="227"/>
      <c r="TD91" s="227"/>
      <c r="TE91" s="227"/>
      <c r="TF91" s="227"/>
      <c r="TG91" s="227"/>
      <c r="TH91" s="227"/>
      <c r="TI91" s="227"/>
      <c r="TJ91" s="227"/>
      <c r="TK91" s="227"/>
      <c r="TL91" s="227"/>
      <c r="TM91" s="227"/>
      <c r="TN91" s="227"/>
      <c r="TO91" s="227"/>
      <c r="TP91" s="227"/>
      <c r="TQ91" s="227"/>
      <c r="TR91" s="227"/>
      <c r="TS91" s="227"/>
      <c r="TT91" s="227"/>
      <c r="TU91" s="227"/>
      <c r="TV91" s="227"/>
      <c r="TW91" s="227"/>
      <c r="TX91" s="227"/>
      <c r="TY91" s="227"/>
      <c r="TZ91" s="227"/>
      <c r="UA91" s="227"/>
      <c r="UB91" s="227"/>
      <c r="UC91" s="227"/>
      <c r="UD91" s="227"/>
      <c r="UE91" s="227"/>
      <c r="UF91" s="227"/>
      <c r="UG91" s="227"/>
      <c r="UH91" s="227"/>
      <c r="UI91" s="227"/>
      <c r="UJ91" s="227"/>
      <c r="UK91" s="227"/>
      <c r="UL91" s="227"/>
      <c r="UM91" s="227"/>
      <c r="UN91" s="227"/>
      <c r="UO91" s="227"/>
      <c r="UP91" s="227"/>
      <c r="UQ91" s="227"/>
      <c r="UR91" s="227"/>
      <c r="US91" s="227"/>
      <c r="UT91" s="227"/>
      <c r="UU91" s="227"/>
      <c r="UV91" s="227"/>
      <c r="UW91" s="227"/>
      <c r="UX91" s="227"/>
      <c r="UY91" s="227"/>
      <c r="UZ91" s="227"/>
      <c r="VA91" s="227"/>
      <c r="VB91" s="227"/>
      <c r="VC91" s="227"/>
      <c r="VD91" s="227"/>
      <c r="VE91" s="227"/>
      <c r="VF91" s="227"/>
      <c r="VG91" s="227"/>
      <c r="VH91" s="227"/>
      <c r="VI91" s="227"/>
      <c r="VJ91" s="227"/>
      <c r="VK91" s="227"/>
      <c r="VL91" s="227"/>
      <c r="VM91" s="227"/>
      <c r="VN91" s="227"/>
      <c r="VO91" s="227"/>
      <c r="VP91" s="227"/>
      <c r="VQ91" s="227"/>
      <c r="VR91" s="227"/>
      <c r="VS91" s="227"/>
      <c r="VT91" s="227"/>
      <c r="VU91" s="227"/>
      <c r="VV91" s="227"/>
      <c r="VW91" s="227"/>
      <c r="VX91" s="227"/>
      <c r="VY91" s="227"/>
      <c r="VZ91" s="227"/>
      <c r="WA91" s="227"/>
      <c r="WB91" s="227"/>
      <c r="WC91" s="227"/>
      <c r="WD91" s="227"/>
      <c r="WE91" s="227"/>
      <c r="WF91" s="227"/>
      <c r="WG91" s="227"/>
      <c r="WH91" s="227"/>
      <c r="WI91" s="227"/>
      <c r="WJ91" s="227"/>
      <c r="WK91" s="227"/>
      <c r="WL91" s="227"/>
      <c r="WM91" s="227"/>
      <c r="WN91" s="227"/>
      <c r="WO91" s="227"/>
      <c r="WP91" s="227"/>
      <c r="WQ91" s="227"/>
      <c r="WR91" s="227"/>
      <c r="WS91" s="227"/>
      <c r="WT91" s="227"/>
      <c r="WU91" s="227"/>
      <c r="WV91" s="227"/>
      <c r="WW91" s="227"/>
      <c r="WX91" s="227"/>
      <c r="WY91" s="227"/>
      <c r="WZ91" s="227"/>
      <c r="XA91" s="227"/>
      <c r="XB91" s="227"/>
      <c r="XC91" s="227"/>
      <c r="XD91" s="227"/>
      <c r="XE91" s="227"/>
      <c r="XF91" s="227"/>
      <c r="XG91" s="227"/>
      <c r="XH91" s="227"/>
      <c r="XI91" s="227"/>
      <c r="XJ91" s="227"/>
      <c r="XK91" s="227"/>
      <c r="XL91" s="227"/>
      <c r="XM91" s="227"/>
      <c r="XN91" s="227"/>
      <c r="XO91" s="227"/>
      <c r="XP91" s="227"/>
      <c r="XQ91" s="227"/>
      <c r="XR91" s="227"/>
      <c r="XS91" s="227"/>
      <c r="XT91" s="227"/>
      <c r="XU91" s="227"/>
      <c r="XV91" s="227"/>
      <c r="XW91" s="227"/>
      <c r="XX91" s="227"/>
      <c r="XY91" s="227"/>
      <c r="XZ91" s="227"/>
      <c r="YA91" s="227"/>
      <c r="YB91" s="227"/>
      <c r="YC91" s="227"/>
      <c r="YD91" s="227"/>
      <c r="YE91" s="227"/>
      <c r="YF91" s="227"/>
      <c r="YG91" s="227"/>
      <c r="YH91" s="227"/>
      <c r="YI91" s="227"/>
      <c r="YJ91" s="227"/>
      <c r="YK91" s="227"/>
      <c r="YL91" s="227"/>
      <c r="YM91" s="227"/>
      <c r="YN91" s="227"/>
      <c r="YO91" s="227"/>
      <c r="YP91" s="227"/>
      <c r="YQ91" s="227"/>
      <c r="YR91" s="227"/>
      <c r="YS91" s="227"/>
      <c r="YT91" s="227"/>
      <c r="YU91" s="227"/>
      <c r="YV91" s="227"/>
      <c r="YW91" s="227"/>
      <c r="YX91" s="227"/>
      <c r="YY91" s="227"/>
      <c r="YZ91" s="227"/>
      <c r="ZA91" s="227"/>
      <c r="ZB91" s="227"/>
      <c r="ZC91" s="227"/>
      <c r="ZD91" s="227"/>
      <c r="ZE91" s="227"/>
      <c r="ZF91" s="227"/>
      <c r="ZG91" s="227"/>
      <c r="ZH91" s="227"/>
      <c r="ZI91" s="227"/>
      <c r="ZJ91" s="227"/>
      <c r="ZK91" s="227"/>
      <c r="ZL91" s="227"/>
      <c r="ZM91" s="227"/>
      <c r="ZN91" s="227"/>
      <c r="ZO91" s="227"/>
      <c r="ZP91" s="227"/>
      <c r="ZQ91" s="227"/>
      <c r="ZR91" s="227"/>
      <c r="ZS91" s="227"/>
      <c r="ZT91" s="227"/>
      <c r="ZU91" s="227"/>
      <c r="ZV91" s="227"/>
      <c r="ZW91" s="227"/>
      <c r="ZX91" s="227"/>
      <c r="ZY91" s="227"/>
      <c r="ZZ91" s="227"/>
      <c r="AAA91" s="227"/>
      <c r="AAB91" s="227"/>
      <c r="AAC91" s="227"/>
      <c r="AAD91" s="227"/>
      <c r="AAE91" s="227"/>
      <c r="AAF91" s="227"/>
      <c r="AAG91" s="227"/>
      <c r="AAH91" s="227"/>
      <c r="AAI91" s="227"/>
      <c r="AAJ91" s="227"/>
      <c r="AAK91" s="227"/>
      <c r="AAL91" s="227"/>
      <c r="AAM91" s="227"/>
      <c r="AAN91" s="227"/>
      <c r="AAO91" s="227"/>
      <c r="AAP91" s="227"/>
      <c r="AAQ91" s="227"/>
      <c r="AAR91" s="227"/>
      <c r="AAS91" s="227"/>
      <c r="AAT91" s="227"/>
      <c r="AAU91" s="227"/>
      <c r="AAV91" s="227"/>
      <c r="AAW91" s="227"/>
      <c r="AAX91" s="227"/>
      <c r="AAY91" s="227"/>
      <c r="AAZ91" s="227"/>
      <c r="ABA91" s="227"/>
      <c r="ABB91" s="227"/>
      <c r="ABC91" s="227"/>
      <c r="ABD91" s="227"/>
      <c r="ABE91" s="227"/>
      <c r="ABF91" s="227"/>
      <c r="ABG91" s="227"/>
      <c r="ABH91" s="227"/>
      <c r="ABI91" s="227"/>
      <c r="ABJ91" s="227"/>
      <c r="ABK91" s="227"/>
      <c r="ABL91" s="227"/>
      <c r="ABM91" s="227"/>
      <c r="ABN91" s="227"/>
      <c r="ABO91" s="227"/>
      <c r="ABP91" s="227"/>
      <c r="ABQ91" s="227"/>
      <c r="ABR91" s="227"/>
      <c r="ABS91" s="227"/>
      <c r="ABT91" s="227"/>
      <c r="ABU91" s="227"/>
      <c r="ABV91" s="227"/>
      <c r="ABW91" s="227"/>
      <c r="ABX91" s="227"/>
      <c r="ABY91" s="227"/>
      <c r="ABZ91" s="227"/>
      <c r="ACA91" s="227"/>
      <c r="ACB91" s="227"/>
      <c r="ACC91" s="227"/>
      <c r="ACD91" s="227"/>
      <c r="ACE91" s="227"/>
      <c r="ACF91" s="227"/>
      <c r="ACG91" s="227"/>
      <c r="ACH91" s="227"/>
      <c r="ACI91" s="227"/>
      <c r="ACJ91" s="227"/>
      <c r="ACK91" s="227"/>
      <c r="ACL91" s="227"/>
      <c r="ACM91" s="227"/>
      <c r="ACN91" s="227"/>
      <c r="ACO91" s="227"/>
      <c r="ACP91" s="227"/>
      <c r="ACQ91" s="227"/>
      <c r="ACR91" s="227"/>
      <c r="ACS91" s="227"/>
      <c r="ACT91" s="227"/>
      <c r="ACU91" s="227"/>
      <c r="ACV91" s="227"/>
      <c r="ACW91" s="227"/>
      <c r="ACX91" s="227"/>
      <c r="ACY91" s="227"/>
      <c r="ACZ91" s="227"/>
      <c r="ADA91" s="227"/>
      <c r="ADB91" s="227"/>
      <c r="ADC91" s="227"/>
      <c r="ADD91" s="227"/>
      <c r="ADE91" s="227"/>
      <c r="ADF91" s="227"/>
      <c r="ADG91" s="227"/>
      <c r="ADH91" s="227"/>
      <c r="ADI91" s="227"/>
      <c r="ADJ91" s="227"/>
      <c r="ADK91" s="227"/>
      <c r="ADL91" s="227"/>
      <c r="ADM91" s="227"/>
      <c r="ADN91" s="227"/>
      <c r="ADO91" s="227"/>
      <c r="ADP91" s="227"/>
      <c r="ADQ91" s="227"/>
      <c r="ADR91" s="227"/>
      <c r="ADS91" s="227"/>
      <c r="ADT91" s="227"/>
      <c r="ADU91" s="227"/>
      <c r="ADV91" s="227"/>
      <c r="ADW91" s="227"/>
      <c r="ADX91" s="227"/>
      <c r="ADY91" s="227"/>
      <c r="ADZ91" s="227"/>
      <c r="AEA91" s="227"/>
      <c r="AEB91" s="227"/>
      <c r="AEC91" s="227"/>
      <c r="AED91" s="227"/>
      <c r="AEE91" s="227"/>
      <c r="AEF91" s="227"/>
      <c r="AEG91" s="227"/>
      <c r="AEH91" s="227"/>
      <c r="AEI91" s="227"/>
      <c r="AEJ91" s="227"/>
      <c r="AEK91" s="227"/>
      <c r="AEL91" s="227"/>
      <c r="AEM91" s="227"/>
      <c r="AEN91" s="227"/>
      <c r="AEO91" s="227"/>
      <c r="AEP91" s="227"/>
      <c r="AEQ91" s="227"/>
      <c r="AER91" s="227"/>
      <c r="AES91" s="227"/>
      <c r="AET91" s="227"/>
      <c r="AEU91" s="227"/>
      <c r="AEV91" s="227"/>
      <c r="AEW91" s="227"/>
      <c r="AEX91" s="227"/>
      <c r="AEY91" s="227"/>
      <c r="AEZ91" s="227"/>
      <c r="AFA91" s="227"/>
      <c r="AFB91" s="227"/>
      <c r="AFC91" s="227"/>
      <c r="AFD91" s="227"/>
      <c r="AFE91" s="227"/>
      <c r="AFF91" s="227"/>
      <c r="AFG91" s="227"/>
      <c r="AFH91" s="227"/>
      <c r="AFI91" s="227"/>
      <c r="AFJ91" s="227"/>
      <c r="AFK91" s="227"/>
      <c r="AFL91" s="227"/>
      <c r="AFM91" s="227"/>
      <c r="AFN91" s="227"/>
      <c r="AFO91" s="227"/>
      <c r="AFP91" s="227"/>
      <c r="AFQ91" s="227"/>
      <c r="AFR91" s="227"/>
      <c r="AFS91" s="227"/>
      <c r="AFT91" s="227"/>
      <c r="AFU91" s="227"/>
      <c r="AFV91" s="227"/>
      <c r="AFW91" s="227"/>
      <c r="AFX91" s="227"/>
      <c r="AFY91" s="227"/>
      <c r="AFZ91" s="227"/>
      <c r="AGA91" s="227"/>
      <c r="AGB91" s="227"/>
      <c r="AGC91" s="227"/>
      <c r="AGD91" s="227"/>
      <c r="AGE91" s="227"/>
      <c r="AGF91" s="227"/>
      <c r="AGG91" s="227"/>
      <c r="AGH91" s="227"/>
      <c r="AGI91" s="227"/>
      <c r="AGJ91" s="227"/>
      <c r="AGK91" s="227"/>
      <c r="AGL91" s="227"/>
      <c r="AGM91" s="227"/>
      <c r="AGN91" s="227"/>
      <c r="AGO91" s="227"/>
      <c r="AGP91" s="227"/>
      <c r="AGQ91" s="227"/>
      <c r="AGR91" s="227"/>
      <c r="AGS91" s="227"/>
      <c r="AGT91" s="227"/>
      <c r="AGU91" s="227"/>
      <c r="AGV91" s="227"/>
      <c r="AGW91" s="227"/>
      <c r="AGX91" s="227"/>
      <c r="AGY91" s="227"/>
      <c r="AGZ91" s="227"/>
      <c r="AHA91" s="227"/>
      <c r="AHB91" s="227"/>
      <c r="AHC91" s="227"/>
      <c r="AHD91" s="227"/>
      <c r="AHE91" s="227"/>
      <c r="AHF91" s="227"/>
      <c r="AHG91" s="227"/>
      <c r="AHH91" s="227"/>
      <c r="AHI91" s="227"/>
      <c r="AHJ91" s="227"/>
      <c r="AHK91" s="227"/>
      <c r="AHL91" s="227"/>
      <c r="AHM91" s="227"/>
      <c r="AHN91" s="227"/>
      <c r="AHO91" s="227"/>
      <c r="AHP91" s="227"/>
      <c r="AHQ91" s="227"/>
      <c r="AHR91" s="227"/>
      <c r="AHS91" s="227"/>
      <c r="AHT91" s="227"/>
      <c r="AHU91" s="227"/>
      <c r="AHV91" s="227"/>
      <c r="AHW91" s="227"/>
      <c r="AHX91" s="227"/>
      <c r="AHY91" s="227"/>
      <c r="AHZ91" s="227"/>
      <c r="AIA91" s="227"/>
      <c r="AIB91" s="227"/>
      <c r="AIC91" s="227"/>
      <c r="AID91" s="227"/>
      <c r="AIE91" s="227"/>
      <c r="AIF91" s="227"/>
      <c r="AIG91" s="227"/>
      <c r="AIH91" s="227"/>
      <c r="AII91" s="227"/>
      <c r="AIJ91" s="227"/>
      <c r="AIK91" s="227"/>
      <c r="AIL91" s="227"/>
      <c r="AIM91" s="227"/>
      <c r="AIN91" s="227"/>
      <c r="AIO91" s="227"/>
      <c r="AIP91" s="227"/>
      <c r="AIQ91" s="227"/>
      <c r="AIR91" s="227"/>
      <c r="AIS91" s="227"/>
      <c r="AIT91" s="227"/>
      <c r="AIU91" s="227"/>
      <c r="AIV91" s="227"/>
      <c r="AIW91" s="227"/>
      <c r="AIX91" s="227"/>
      <c r="AIY91" s="227"/>
      <c r="AIZ91" s="227"/>
      <c r="AJA91" s="227"/>
      <c r="AJB91" s="227"/>
      <c r="AJC91" s="227"/>
      <c r="AJD91" s="227"/>
      <c r="AJE91" s="227"/>
      <c r="AJF91" s="227"/>
      <c r="AJG91" s="227"/>
      <c r="AJH91" s="227"/>
      <c r="AJI91" s="227"/>
      <c r="AJJ91" s="227"/>
      <c r="AJK91" s="227"/>
      <c r="AJL91" s="227"/>
      <c r="AJM91" s="227"/>
      <c r="AJN91" s="227"/>
      <c r="AJO91" s="227"/>
      <c r="AJP91" s="227"/>
      <c r="AJQ91" s="227"/>
      <c r="AJR91" s="227"/>
      <c r="AJS91" s="227"/>
      <c r="AJT91" s="227"/>
      <c r="AJU91" s="227"/>
      <c r="AJV91" s="227"/>
      <c r="AJW91" s="227"/>
      <c r="AJX91" s="227"/>
      <c r="AJY91" s="227"/>
      <c r="AJZ91" s="227"/>
      <c r="AKA91" s="227"/>
      <c r="AKB91" s="227"/>
      <c r="AKC91" s="227"/>
      <c r="AKD91" s="227"/>
      <c r="AKE91" s="227"/>
      <c r="AKF91" s="227"/>
      <c r="AKG91" s="227"/>
      <c r="AKH91" s="227"/>
      <c r="AKI91" s="227"/>
      <c r="AKJ91" s="227"/>
      <c r="AKK91" s="227"/>
      <c r="AKL91" s="227"/>
      <c r="AKM91" s="227"/>
      <c r="AKN91" s="227"/>
      <c r="AKO91" s="227"/>
      <c r="AKP91" s="227"/>
      <c r="AKQ91" s="227"/>
      <c r="AKR91" s="227"/>
      <c r="AKS91" s="227"/>
      <c r="AKT91" s="227"/>
      <c r="AKU91" s="227"/>
      <c r="AKV91" s="227"/>
      <c r="AKW91" s="227"/>
      <c r="AKX91" s="227"/>
      <c r="AKY91" s="227"/>
      <c r="AKZ91" s="227"/>
      <c r="ALA91" s="227"/>
      <c r="ALB91" s="227"/>
      <c r="ALC91" s="227"/>
      <c r="ALD91" s="227"/>
      <c r="ALE91" s="227"/>
      <c r="ALF91" s="227"/>
      <c r="ALG91" s="227"/>
      <c r="ALH91" s="227"/>
      <c r="ALI91" s="227"/>
      <c r="ALJ91" s="227"/>
      <c r="ALK91" s="227"/>
      <c r="ALL91" s="227"/>
      <c r="ALM91" s="227"/>
      <c r="ALN91" s="227"/>
      <c r="ALO91" s="227"/>
      <c r="ALP91" s="227"/>
      <c r="ALQ91" s="227"/>
      <c r="ALR91" s="227"/>
      <c r="ALS91" s="227"/>
      <c r="ALT91" s="227"/>
      <c r="ALU91" s="227"/>
      <c r="ALV91" s="227"/>
      <c r="ALW91" s="227"/>
      <c r="ALX91" s="227"/>
      <c r="ALY91" s="227"/>
      <c r="ALZ91" s="227"/>
      <c r="AMA91" s="227"/>
      <c r="AMB91" s="227"/>
      <c r="AMC91" s="227"/>
      <c r="AMD91" s="227"/>
      <c r="AME91" s="227"/>
      <c r="AMF91" s="227"/>
      <c r="AMG91" s="227"/>
      <c r="AMH91" s="227"/>
      <c r="AMI91" s="227"/>
      <c r="AMJ91" s="227"/>
      <c r="AMK91" s="227"/>
      <c r="AML91" s="227"/>
      <c r="AMM91" s="227"/>
      <c r="AMN91" s="227"/>
      <c r="AMO91" s="227"/>
      <c r="AMP91" s="227"/>
      <c r="AMQ91" s="227"/>
      <c r="AMR91" s="227"/>
      <c r="AMS91" s="227"/>
      <c r="AMT91" s="227"/>
      <c r="AMU91" s="227"/>
      <c r="AMV91" s="227"/>
      <c r="AMW91" s="227"/>
      <c r="AMX91" s="227"/>
      <c r="AMY91" s="227"/>
      <c r="AMZ91" s="227"/>
      <c r="ANA91" s="227"/>
      <c r="ANB91" s="227"/>
      <c r="ANC91" s="227"/>
      <c r="AND91" s="227"/>
      <c r="ANE91" s="227"/>
      <c r="ANF91" s="227"/>
      <c r="ANG91" s="227"/>
      <c r="ANH91" s="227"/>
      <c r="ANI91" s="227"/>
      <c r="ANJ91" s="227"/>
      <c r="ANK91" s="227"/>
      <c r="ANL91" s="227"/>
      <c r="ANM91" s="227"/>
      <c r="ANN91" s="227"/>
      <c r="ANO91" s="227"/>
      <c r="ANP91" s="227"/>
      <c r="ANQ91" s="227"/>
      <c r="ANR91" s="227"/>
      <c r="ANS91" s="227"/>
      <c r="ANT91" s="227"/>
      <c r="ANU91" s="227"/>
      <c r="ANV91" s="227"/>
      <c r="ANW91" s="227"/>
      <c r="ANX91" s="227"/>
      <c r="ANY91" s="227"/>
      <c r="ANZ91" s="227"/>
      <c r="AOA91" s="227"/>
      <c r="AOB91" s="227"/>
      <c r="AOC91" s="227"/>
      <c r="AOD91" s="227"/>
      <c r="AOE91" s="227"/>
      <c r="AOF91" s="227"/>
      <c r="AOG91" s="227"/>
      <c r="AOH91" s="227"/>
      <c r="AOI91" s="227"/>
      <c r="AOJ91" s="227"/>
      <c r="AOK91" s="227"/>
      <c r="AOL91" s="227"/>
      <c r="AOM91" s="227"/>
      <c r="AON91" s="227"/>
      <c r="AOO91" s="227"/>
      <c r="AOP91" s="227"/>
      <c r="AOQ91" s="227"/>
      <c r="AOR91" s="227"/>
      <c r="AOS91" s="227"/>
      <c r="AOT91" s="227"/>
      <c r="AOU91" s="227"/>
      <c r="AOV91" s="227"/>
      <c r="AOW91" s="227"/>
      <c r="AOX91" s="227"/>
      <c r="AOY91" s="227"/>
      <c r="AOZ91" s="227"/>
      <c r="APA91" s="227"/>
      <c r="APB91" s="227"/>
      <c r="APC91" s="227"/>
      <c r="APD91" s="227"/>
      <c r="APE91" s="227"/>
      <c r="APF91" s="227"/>
      <c r="APG91" s="227"/>
      <c r="APH91" s="227"/>
      <c r="API91" s="227"/>
      <c r="APJ91" s="227"/>
      <c r="APK91" s="227"/>
      <c r="APL91" s="227"/>
      <c r="APM91" s="227"/>
      <c r="APN91" s="227"/>
      <c r="APO91" s="227"/>
      <c r="APP91" s="227"/>
      <c r="APQ91" s="227"/>
      <c r="APR91" s="227"/>
      <c r="APS91" s="227"/>
      <c r="APT91" s="227"/>
      <c r="APU91" s="227"/>
      <c r="APV91" s="227"/>
      <c r="APW91" s="227"/>
      <c r="APX91" s="227"/>
      <c r="APY91" s="227"/>
      <c r="APZ91" s="227"/>
      <c r="AQA91" s="227"/>
      <c r="AQB91" s="227"/>
      <c r="AQC91" s="227"/>
      <c r="AQD91" s="227"/>
      <c r="AQE91" s="227"/>
      <c r="AQF91" s="227"/>
      <c r="AQG91" s="227"/>
      <c r="AQH91" s="227"/>
      <c r="AQI91" s="227"/>
      <c r="AQJ91" s="227"/>
      <c r="AQK91" s="227"/>
      <c r="AQL91" s="227"/>
      <c r="AQM91" s="227"/>
      <c r="AQN91" s="227"/>
      <c r="AQO91" s="227"/>
      <c r="AQP91" s="227"/>
      <c r="AQQ91" s="227"/>
      <c r="AQR91" s="227"/>
      <c r="AQS91" s="227"/>
      <c r="AQT91" s="227"/>
      <c r="AQU91" s="227"/>
      <c r="AQV91" s="227"/>
      <c r="AQW91" s="227"/>
      <c r="AQX91" s="227"/>
      <c r="AQY91" s="227"/>
      <c r="AQZ91" s="227"/>
      <c r="ARA91" s="227"/>
      <c r="ARB91" s="227"/>
      <c r="ARC91" s="227"/>
      <c r="ARD91" s="227"/>
      <c r="ARE91" s="227"/>
      <c r="ARF91" s="227"/>
      <c r="ARG91" s="227"/>
      <c r="ARH91" s="227"/>
      <c r="ARI91" s="227"/>
      <c r="ARJ91" s="227"/>
      <c r="ARK91" s="227"/>
      <c r="ARL91" s="227"/>
      <c r="ARM91" s="227"/>
      <c r="ARN91" s="227"/>
      <c r="ARO91" s="227"/>
      <c r="ARP91" s="227"/>
      <c r="ARQ91" s="227"/>
      <c r="ARR91" s="227"/>
      <c r="ARS91" s="227"/>
      <c r="ART91" s="227"/>
      <c r="ARU91" s="227"/>
      <c r="ARV91" s="227"/>
      <c r="ARW91" s="227"/>
      <c r="ARX91" s="227"/>
      <c r="ARY91" s="227"/>
      <c r="ARZ91" s="227"/>
      <c r="ASA91" s="227"/>
      <c r="ASB91" s="227"/>
      <c r="ASC91" s="227"/>
      <c r="ASD91" s="227"/>
      <c r="ASE91" s="227"/>
      <c r="ASF91" s="227"/>
      <c r="ASG91" s="227"/>
      <c r="ASH91" s="227"/>
      <c r="ASI91" s="227"/>
      <c r="ASJ91" s="227"/>
      <c r="ASK91" s="227"/>
      <c r="ASL91" s="227"/>
      <c r="ASM91" s="227"/>
      <c r="ASN91" s="227"/>
      <c r="ASO91" s="227"/>
      <c r="ASP91" s="227"/>
      <c r="ASQ91" s="227"/>
      <c r="ASR91" s="227"/>
      <c r="ASS91" s="227"/>
      <c r="AST91" s="227"/>
      <c r="ASU91" s="227"/>
      <c r="ASV91" s="227"/>
      <c r="ASW91" s="227"/>
      <c r="ASX91" s="227"/>
      <c r="ASY91" s="227"/>
      <c r="ASZ91" s="227"/>
      <c r="ATA91" s="227"/>
      <c r="ATB91" s="227"/>
      <c r="ATC91" s="227"/>
      <c r="ATD91" s="227"/>
      <c r="ATE91" s="227"/>
      <c r="ATF91" s="227"/>
      <c r="ATG91" s="227"/>
      <c r="ATH91" s="227"/>
      <c r="ATI91" s="227"/>
      <c r="ATJ91" s="227"/>
      <c r="ATK91" s="227"/>
      <c r="ATL91" s="227"/>
      <c r="ATM91" s="227"/>
      <c r="ATN91" s="227"/>
      <c r="ATO91" s="227"/>
      <c r="ATP91" s="227"/>
      <c r="ATQ91" s="227"/>
      <c r="ATR91" s="227"/>
      <c r="ATS91" s="227"/>
      <c r="ATT91" s="227"/>
      <c r="ATU91" s="227"/>
      <c r="ATV91" s="227"/>
      <c r="ATW91" s="227"/>
      <c r="ATX91" s="227"/>
      <c r="ATY91" s="227"/>
      <c r="ATZ91" s="227"/>
      <c r="AUA91" s="227"/>
      <c r="AUB91" s="227"/>
      <c r="AUC91" s="227"/>
      <c r="AUD91" s="227"/>
      <c r="AUE91" s="227"/>
      <c r="AUF91" s="227"/>
      <c r="AUG91" s="227"/>
      <c r="AUH91" s="227"/>
      <c r="AUI91" s="227"/>
      <c r="AUJ91" s="227"/>
      <c r="AUK91" s="227"/>
      <c r="AUL91" s="227"/>
      <c r="AUM91" s="227"/>
      <c r="AUN91" s="227"/>
      <c r="AUO91" s="227"/>
      <c r="AUP91" s="227"/>
      <c r="AUQ91" s="227"/>
      <c r="AUR91" s="227"/>
      <c r="AUS91" s="227"/>
      <c r="AUT91" s="227"/>
      <c r="AUU91" s="227"/>
      <c r="AUV91" s="227"/>
      <c r="AUW91" s="227"/>
      <c r="AUX91" s="227"/>
      <c r="AUY91" s="227"/>
      <c r="AUZ91" s="227"/>
      <c r="AVA91" s="227"/>
      <c r="AVB91" s="227"/>
      <c r="AVC91" s="227"/>
      <c r="AVD91" s="227"/>
      <c r="AVE91" s="227"/>
      <c r="AVF91" s="227"/>
      <c r="AVG91" s="227"/>
      <c r="AVH91" s="227"/>
      <c r="AVI91" s="227"/>
      <c r="AVJ91" s="227"/>
      <c r="AVK91" s="227"/>
      <c r="AVL91" s="227"/>
      <c r="AVM91" s="227"/>
      <c r="AVN91" s="227"/>
      <c r="AVO91" s="227"/>
      <c r="AVP91" s="227"/>
      <c r="AVQ91" s="227"/>
      <c r="AVR91" s="227"/>
      <c r="AVS91" s="227"/>
      <c r="AVT91" s="227"/>
      <c r="AVU91" s="227"/>
      <c r="AVV91" s="227"/>
      <c r="AVW91" s="227"/>
      <c r="AVX91" s="227"/>
      <c r="AVY91" s="227"/>
      <c r="AVZ91" s="227"/>
      <c r="AWA91" s="227"/>
      <c r="AWB91" s="227"/>
      <c r="AWC91" s="227"/>
      <c r="AWD91" s="227"/>
      <c r="AWE91" s="227"/>
      <c r="AWF91" s="227"/>
      <c r="AWG91" s="227"/>
      <c r="AWH91" s="227"/>
      <c r="AWI91" s="227"/>
      <c r="AWJ91" s="227"/>
      <c r="AWK91" s="227"/>
      <c r="AWL91" s="227"/>
      <c r="AWM91" s="227"/>
      <c r="AWN91" s="227"/>
      <c r="AWO91" s="227"/>
      <c r="AWP91" s="227"/>
      <c r="AWQ91" s="227"/>
      <c r="AWR91" s="227"/>
      <c r="AWS91" s="227"/>
      <c r="AWT91" s="227"/>
      <c r="AWU91" s="227"/>
      <c r="AWV91" s="227"/>
      <c r="AWW91" s="227"/>
      <c r="AWX91" s="227"/>
      <c r="AWY91" s="227"/>
      <c r="AWZ91" s="227"/>
      <c r="AXA91" s="227"/>
      <c r="AXB91" s="227"/>
      <c r="AXC91" s="227"/>
      <c r="AXD91" s="227"/>
      <c r="AXE91" s="227"/>
      <c r="AXF91" s="227"/>
      <c r="AXG91" s="227"/>
      <c r="AXH91" s="227"/>
      <c r="AXI91" s="227"/>
      <c r="AXJ91" s="227"/>
      <c r="AXK91" s="227"/>
      <c r="AXL91" s="227"/>
      <c r="AXM91" s="227"/>
      <c r="AXN91" s="227"/>
      <c r="AXO91" s="227"/>
      <c r="AXP91" s="227"/>
      <c r="AXQ91" s="227"/>
      <c r="AXR91" s="227"/>
      <c r="AXS91" s="227"/>
      <c r="AXT91" s="227"/>
      <c r="AXU91" s="227"/>
      <c r="AXV91" s="227"/>
      <c r="AXW91" s="227"/>
      <c r="AXX91" s="227"/>
      <c r="AXY91" s="227"/>
      <c r="AXZ91" s="227"/>
      <c r="AYA91" s="227"/>
      <c r="AYB91" s="227"/>
      <c r="AYC91" s="227"/>
      <c r="AYD91" s="227"/>
      <c r="AYE91" s="227"/>
      <c r="AYF91" s="227"/>
      <c r="AYG91" s="227"/>
      <c r="AYH91" s="227"/>
      <c r="AYI91" s="227"/>
      <c r="AYJ91" s="227"/>
      <c r="AYK91" s="227"/>
      <c r="AYL91" s="227"/>
      <c r="AYM91" s="227"/>
      <c r="AYN91" s="227"/>
      <c r="AYO91" s="227"/>
      <c r="AYP91" s="227"/>
      <c r="AYQ91" s="227"/>
      <c r="AYR91" s="227"/>
      <c r="AYS91" s="227"/>
      <c r="AYT91" s="227"/>
      <c r="AYU91" s="227"/>
      <c r="AYV91" s="227"/>
      <c r="AYW91" s="227"/>
      <c r="AYX91" s="227"/>
      <c r="AYY91" s="227"/>
      <c r="AYZ91" s="227"/>
      <c r="AZA91" s="227"/>
      <c r="AZB91" s="227"/>
      <c r="AZC91" s="227"/>
      <c r="AZD91" s="227"/>
      <c r="AZE91" s="227"/>
      <c r="AZF91" s="227"/>
      <c r="AZG91" s="227"/>
      <c r="AZH91" s="227"/>
      <c r="AZI91" s="227"/>
      <c r="AZJ91" s="227"/>
      <c r="AZK91" s="227"/>
      <c r="AZL91" s="227"/>
      <c r="AZM91" s="227"/>
      <c r="AZN91" s="227"/>
      <c r="AZO91" s="227"/>
      <c r="AZP91" s="227"/>
      <c r="AZQ91" s="227"/>
      <c r="AZR91" s="227"/>
      <c r="AZS91" s="227"/>
      <c r="AZT91" s="227"/>
      <c r="AZU91" s="227"/>
      <c r="AZV91" s="227"/>
      <c r="AZW91" s="227"/>
      <c r="AZX91" s="227"/>
      <c r="AZY91" s="227"/>
      <c r="AZZ91" s="227"/>
      <c r="BAA91" s="227"/>
      <c r="BAB91" s="227"/>
      <c r="BAC91" s="227"/>
      <c r="BAD91" s="227"/>
      <c r="BAE91" s="227"/>
      <c r="BAF91" s="227"/>
      <c r="BAG91" s="227"/>
      <c r="BAH91" s="227"/>
      <c r="BAI91" s="227"/>
      <c r="BAJ91" s="227"/>
      <c r="BAK91" s="227"/>
      <c r="BAL91" s="227"/>
      <c r="BAM91" s="227"/>
      <c r="BAN91" s="227"/>
      <c r="BAO91" s="227"/>
      <c r="BAP91" s="227"/>
      <c r="BAQ91" s="227"/>
      <c r="BAR91" s="227"/>
      <c r="BAS91" s="227"/>
      <c r="BAT91" s="227"/>
      <c r="BAU91" s="227"/>
      <c r="BAV91" s="227"/>
      <c r="BAW91" s="227"/>
      <c r="BAX91" s="227"/>
      <c r="BAY91" s="227"/>
      <c r="BAZ91" s="227"/>
      <c r="BBA91" s="227"/>
      <c r="BBB91" s="227"/>
      <c r="BBC91" s="227"/>
      <c r="BBD91" s="227"/>
      <c r="BBE91" s="227"/>
      <c r="BBF91" s="227"/>
      <c r="BBG91" s="227"/>
      <c r="BBH91" s="227"/>
      <c r="BBI91" s="227"/>
      <c r="BBJ91" s="227"/>
      <c r="BBK91" s="227"/>
      <c r="BBL91" s="227"/>
      <c r="BBM91" s="227"/>
      <c r="BBN91" s="227"/>
      <c r="BBO91" s="227"/>
      <c r="BBP91" s="227"/>
      <c r="BBQ91" s="227"/>
      <c r="BBR91" s="227"/>
      <c r="BBS91" s="227"/>
      <c r="BBT91" s="227"/>
      <c r="BBU91" s="227"/>
      <c r="BBV91" s="227"/>
      <c r="BBW91" s="227"/>
      <c r="BBX91" s="227"/>
      <c r="BBY91" s="227"/>
      <c r="BBZ91" s="227"/>
      <c r="BCA91" s="227"/>
      <c r="BCB91" s="227"/>
      <c r="BCC91" s="227"/>
      <c r="BCD91" s="227"/>
      <c r="BCE91" s="227"/>
      <c r="BCF91" s="227"/>
      <c r="BCG91" s="227"/>
      <c r="BCH91" s="227"/>
      <c r="BCI91" s="227"/>
      <c r="BCJ91" s="227"/>
      <c r="BCK91" s="227"/>
      <c r="BCL91" s="227"/>
      <c r="BCM91" s="227"/>
      <c r="BCN91" s="227"/>
      <c r="BCO91" s="227"/>
      <c r="BCP91" s="227"/>
      <c r="BCQ91" s="227"/>
      <c r="BCR91" s="227"/>
      <c r="BCS91" s="227"/>
      <c r="BCT91" s="227"/>
      <c r="BCU91" s="227"/>
      <c r="BCV91" s="227"/>
      <c r="BCW91" s="227"/>
      <c r="BCX91" s="227"/>
      <c r="BCY91" s="227"/>
      <c r="BCZ91" s="227"/>
      <c r="BDA91" s="227"/>
      <c r="BDB91" s="227"/>
      <c r="BDC91" s="227"/>
      <c r="BDD91" s="227"/>
      <c r="BDE91" s="227"/>
      <c r="BDF91" s="227"/>
      <c r="BDG91" s="227"/>
      <c r="BDH91" s="227"/>
      <c r="BDI91" s="227"/>
      <c r="BDJ91" s="227"/>
      <c r="BDK91" s="227"/>
      <c r="BDL91" s="227"/>
      <c r="BDM91" s="227"/>
      <c r="BDN91" s="227"/>
      <c r="BDO91" s="227"/>
      <c r="BDP91" s="227"/>
      <c r="BDQ91" s="227"/>
      <c r="BDR91" s="227"/>
      <c r="BDS91" s="227"/>
      <c r="BDT91" s="227"/>
      <c r="BDU91" s="227"/>
      <c r="BDV91" s="227"/>
      <c r="BDW91" s="227"/>
      <c r="BDX91" s="227"/>
      <c r="BDY91" s="227"/>
      <c r="BDZ91" s="227"/>
      <c r="BEA91" s="227"/>
      <c r="BEB91" s="227"/>
      <c r="BEC91" s="227"/>
      <c r="BED91" s="227"/>
      <c r="BEE91" s="227"/>
      <c r="BEF91" s="227"/>
      <c r="BEG91" s="227"/>
      <c r="BEH91" s="227"/>
      <c r="BEI91" s="227"/>
      <c r="BEJ91" s="227"/>
      <c r="BEK91" s="227"/>
      <c r="BEL91" s="227"/>
      <c r="BEM91" s="227"/>
      <c r="BEN91" s="227"/>
      <c r="BEO91" s="227"/>
      <c r="BEP91" s="227"/>
      <c r="BEQ91" s="227"/>
      <c r="BER91" s="227"/>
      <c r="BES91" s="227"/>
      <c r="BET91" s="227"/>
      <c r="BEU91" s="227"/>
      <c r="BEV91" s="227"/>
      <c r="BEW91" s="227"/>
      <c r="BEX91" s="227"/>
      <c r="BEY91" s="227"/>
      <c r="BEZ91" s="227"/>
      <c r="BFA91" s="227"/>
      <c r="BFB91" s="227"/>
      <c r="BFC91" s="227"/>
      <c r="BFD91" s="227"/>
      <c r="BFE91" s="227"/>
      <c r="BFF91" s="227"/>
      <c r="BFG91" s="227"/>
      <c r="BFH91" s="227"/>
      <c r="BFI91" s="227"/>
      <c r="BFJ91" s="227"/>
      <c r="BFK91" s="227"/>
      <c r="BFL91" s="227"/>
      <c r="BFM91" s="227"/>
      <c r="BFN91" s="227"/>
      <c r="BFO91" s="227"/>
      <c r="BFP91" s="227"/>
      <c r="BFQ91" s="227"/>
      <c r="BFR91" s="227"/>
      <c r="BFS91" s="227"/>
      <c r="BFT91" s="227"/>
      <c r="BFU91" s="227"/>
      <c r="BFV91" s="227"/>
      <c r="BFW91" s="227"/>
      <c r="BFX91" s="227"/>
      <c r="BFY91" s="227"/>
      <c r="BFZ91" s="227"/>
      <c r="BGA91" s="227"/>
      <c r="BGB91" s="227"/>
      <c r="BGC91" s="227"/>
      <c r="BGD91" s="227"/>
      <c r="BGE91" s="227"/>
      <c r="BGF91" s="227"/>
      <c r="BGG91" s="227"/>
      <c r="BGH91" s="227"/>
      <c r="BGI91" s="227"/>
      <c r="BGJ91" s="227"/>
      <c r="BGK91" s="227"/>
      <c r="BGL91" s="227"/>
      <c r="BGM91" s="227"/>
      <c r="BGN91" s="227"/>
      <c r="BGO91" s="227"/>
      <c r="BGP91" s="227"/>
      <c r="BGQ91" s="227"/>
      <c r="BGR91" s="227"/>
      <c r="BGS91" s="227"/>
      <c r="BGT91" s="227"/>
      <c r="BGU91" s="227"/>
      <c r="BGV91" s="227"/>
      <c r="BGW91" s="227"/>
      <c r="BGX91" s="227"/>
      <c r="BGY91" s="227"/>
      <c r="BGZ91" s="227"/>
      <c r="BHA91" s="227"/>
      <c r="BHB91" s="227"/>
      <c r="BHC91" s="227"/>
      <c r="BHD91" s="227"/>
      <c r="BHE91" s="227"/>
      <c r="BHF91" s="227"/>
      <c r="BHG91" s="227"/>
      <c r="BHH91" s="227"/>
      <c r="BHI91" s="227"/>
      <c r="BHJ91" s="227"/>
      <c r="BHK91" s="227"/>
      <c r="BHL91" s="227"/>
      <c r="BHM91" s="227"/>
      <c r="BHN91" s="227"/>
      <c r="BHO91" s="227"/>
      <c r="BHP91" s="227"/>
      <c r="BHQ91" s="227"/>
      <c r="BHR91" s="227"/>
      <c r="BHS91" s="227"/>
      <c r="BHT91" s="227"/>
      <c r="BHU91" s="227"/>
      <c r="BHV91" s="227"/>
      <c r="BHW91" s="227"/>
      <c r="BHX91" s="227"/>
      <c r="BHY91" s="227"/>
      <c r="BHZ91" s="227"/>
      <c r="BIA91" s="227"/>
      <c r="BIB91" s="227"/>
      <c r="BIC91" s="227"/>
      <c r="BID91" s="227"/>
      <c r="BIE91" s="227"/>
      <c r="BIF91" s="227"/>
      <c r="BIG91" s="227"/>
      <c r="BIH91" s="227"/>
      <c r="BII91" s="227"/>
      <c r="BIJ91" s="227"/>
      <c r="BIK91" s="227"/>
      <c r="BIL91" s="227"/>
      <c r="BIM91" s="227"/>
      <c r="BIN91" s="227"/>
      <c r="BIO91" s="227"/>
      <c r="BIP91" s="227"/>
      <c r="BIQ91" s="227"/>
      <c r="BIR91" s="227"/>
      <c r="BIS91" s="227"/>
      <c r="BIT91" s="227"/>
      <c r="BIU91" s="227"/>
      <c r="BIV91" s="227"/>
      <c r="BIW91" s="227"/>
      <c r="BIX91" s="227"/>
      <c r="BIY91" s="227"/>
      <c r="BIZ91" s="227"/>
      <c r="BJA91" s="227"/>
      <c r="BJB91" s="227"/>
      <c r="BJC91" s="227"/>
      <c r="BJD91" s="227"/>
      <c r="BJE91" s="227"/>
      <c r="BJF91" s="227"/>
      <c r="BJG91" s="227"/>
      <c r="BJH91" s="227"/>
      <c r="BJI91" s="227"/>
      <c r="BJJ91" s="227"/>
      <c r="BJK91" s="227"/>
      <c r="BJL91" s="227"/>
      <c r="BJM91" s="227"/>
      <c r="BJN91" s="227"/>
      <c r="BJO91" s="227"/>
      <c r="BJP91" s="227"/>
      <c r="BJQ91" s="227"/>
      <c r="BJR91" s="227"/>
      <c r="BJS91" s="227"/>
      <c r="BJT91" s="227"/>
      <c r="BJU91" s="227"/>
      <c r="BJV91" s="227"/>
      <c r="BJW91" s="227"/>
      <c r="BJX91" s="227"/>
      <c r="BJY91" s="227"/>
      <c r="BJZ91" s="227"/>
      <c r="BKA91" s="227"/>
      <c r="BKB91" s="227"/>
      <c r="BKC91" s="227"/>
      <c r="BKD91" s="227"/>
      <c r="BKE91" s="227"/>
      <c r="BKF91" s="227"/>
      <c r="BKG91" s="227"/>
      <c r="BKH91" s="227"/>
      <c r="BKI91" s="227"/>
      <c r="BKJ91" s="227"/>
      <c r="BKK91" s="227"/>
      <c r="BKL91" s="227"/>
      <c r="BKM91" s="227"/>
      <c r="BKN91" s="227"/>
      <c r="BKO91" s="227"/>
      <c r="BKP91" s="227"/>
      <c r="BKQ91" s="227"/>
      <c r="BKR91" s="227"/>
      <c r="BKS91" s="227"/>
      <c r="BKT91" s="227"/>
      <c r="BKU91" s="227"/>
      <c r="BKV91" s="227"/>
      <c r="BKW91" s="227"/>
      <c r="BKX91" s="227"/>
      <c r="BKY91" s="227"/>
      <c r="BKZ91" s="227"/>
      <c r="BLA91" s="227"/>
      <c r="BLB91" s="227"/>
      <c r="BLC91" s="227"/>
      <c r="BLD91" s="227"/>
      <c r="BLE91" s="227"/>
      <c r="BLF91" s="227"/>
      <c r="BLG91" s="227"/>
      <c r="BLH91" s="227"/>
      <c r="BLI91" s="227"/>
      <c r="BLJ91" s="227"/>
      <c r="BLK91" s="227"/>
      <c r="BLL91" s="227"/>
      <c r="BLM91" s="227"/>
      <c r="BLN91" s="227"/>
      <c r="BLO91" s="227"/>
      <c r="BLP91" s="227"/>
      <c r="BLQ91" s="227"/>
      <c r="BLR91" s="227"/>
      <c r="BLS91" s="227"/>
      <c r="BLT91" s="227"/>
      <c r="BLU91" s="227"/>
      <c r="BLV91" s="227"/>
      <c r="BLW91" s="227"/>
      <c r="BLX91" s="227"/>
      <c r="BLY91" s="227"/>
      <c r="BLZ91" s="227"/>
      <c r="BMA91" s="227"/>
      <c r="BMB91" s="227"/>
      <c r="BMC91" s="227"/>
      <c r="BMD91" s="227"/>
      <c r="BME91" s="227"/>
      <c r="BMF91" s="227"/>
      <c r="BMG91" s="227"/>
      <c r="BMH91" s="227"/>
      <c r="BMI91" s="227"/>
      <c r="BMJ91" s="227"/>
      <c r="BMK91" s="227"/>
      <c r="BML91" s="227"/>
      <c r="BMM91" s="227"/>
      <c r="BMN91" s="227"/>
      <c r="BMO91" s="227"/>
      <c r="BMP91" s="227"/>
      <c r="BMQ91" s="227"/>
      <c r="BMR91" s="227"/>
      <c r="BMS91" s="227"/>
      <c r="BMT91" s="227"/>
      <c r="BMU91" s="227"/>
      <c r="BMV91" s="227"/>
      <c r="BMW91" s="227"/>
      <c r="BMX91" s="227"/>
      <c r="BMY91" s="227"/>
      <c r="BMZ91" s="227"/>
      <c r="BNA91" s="227"/>
      <c r="BNB91" s="227"/>
      <c r="BNC91" s="227"/>
      <c r="BND91" s="227"/>
      <c r="BNE91" s="227"/>
      <c r="BNF91" s="227"/>
      <c r="BNG91" s="227"/>
      <c r="BNH91" s="227"/>
      <c r="BNI91" s="227"/>
      <c r="BNJ91" s="227"/>
      <c r="BNK91" s="227"/>
      <c r="BNL91" s="227"/>
      <c r="BNM91" s="227"/>
      <c r="BNN91" s="227"/>
      <c r="BNO91" s="227"/>
      <c r="BNP91" s="227"/>
      <c r="BNQ91" s="227"/>
      <c r="BNR91" s="227"/>
      <c r="BNS91" s="227"/>
      <c r="BNT91" s="227"/>
      <c r="BNU91" s="227"/>
      <c r="BNV91" s="227"/>
      <c r="BNW91" s="227"/>
      <c r="BNX91" s="227"/>
      <c r="BNY91" s="227"/>
      <c r="BNZ91" s="227"/>
      <c r="BOA91" s="227"/>
      <c r="BOB91" s="227"/>
      <c r="BOC91" s="227"/>
      <c r="BOD91" s="227"/>
      <c r="BOE91" s="227"/>
      <c r="BOF91" s="227"/>
      <c r="BOG91" s="227"/>
      <c r="BOH91" s="227"/>
      <c r="BOI91" s="227"/>
      <c r="BOJ91" s="227"/>
      <c r="BOK91" s="227"/>
      <c r="BOL91" s="227"/>
      <c r="BOM91" s="227"/>
      <c r="BON91" s="227"/>
      <c r="BOO91" s="227"/>
      <c r="BOP91" s="227"/>
      <c r="BOQ91" s="227"/>
      <c r="BOR91" s="227"/>
      <c r="BOS91" s="227"/>
      <c r="BOT91" s="227"/>
      <c r="BOU91" s="227"/>
      <c r="BOV91" s="227"/>
      <c r="BOW91" s="227"/>
      <c r="BOX91" s="227"/>
      <c r="BOY91" s="227"/>
      <c r="BOZ91" s="227"/>
      <c r="BPA91" s="227"/>
      <c r="BPB91" s="227"/>
      <c r="BPC91" s="227"/>
      <c r="BPD91" s="227"/>
      <c r="BPE91" s="227"/>
      <c r="BPF91" s="227"/>
      <c r="BPG91" s="227"/>
      <c r="BPH91" s="227"/>
      <c r="BPI91" s="227"/>
      <c r="BPJ91" s="227"/>
      <c r="BPK91" s="227"/>
      <c r="BPL91" s="227"/>
      <c r="BPM91" s="227"/>
      <c r="BPN91" s="227"/>
      <c r="BPO91" s="227"/>
      <c r="BPP91" s="227"/>
      <c r="BPQ91" s="227"/>
      <c r="BPR91" s="227"/>
      <c r="BPS91" s="227"/>
      <c r="BPT91" s="227"/>
      <c r="BPU91" s="227"/>
      <c r="BPV91" s="227"/>
      <c r="BPW91" s="227"/>
      <c r="BPX91" s="227"/>
      <c r="BPY91" s="227"/>
      <c r="BPZ91" s="227"/>
      <c r="BQA91" s="227"/>
      <c r="BQB91" s="227"/>
      <c r="BQC91" s="227"/>
      <c r="BQD91" s="227"/>
      <c r="BQE91" s="227"/>
      <c r="BQF91" s="227"/>
      <c r="BQG91" s="227"/>
      <c r="BQH91" s="227"/>
      <c r="BQI91" s="227"/>
      <c r="BQJ91" s="227"/>
      <c r="BQK91" s="227"/>
      <c r="BQL91" s="227"/>
      <c r="BQM91" s="227"/>
      <c r="BQN91" s="227"/>
      <c r="BQO91" s="227"/>
      <c r="BQP91" s="227"/>
      <c r="BQQ91" s="227"/>
      <c r="BQR91" s="227"/>
      <c r="BQS91" s="227"/>
      <c r="BQT91" s="227"/>
      <c r="BQU91" s="227"/>
      <c r="BQV91" s="227"/>
      <c r="BQW91" s="227"/>
      <c r="BQX91" s="227"/>
      <c r="BQY91" s="227"/>
      <c r="BQZ91" s="227"/>
      <c r="BRA91" s="227"/>
      <c r="BRB91" s="227"/>
      <c r="BRC91" s="227"/>
      <c r="BRD91" s="227"/>
      <c r="BRE91" s="227"/>
      <c r="BRF91" s="227"/>
      <c r="BRG91" s="227"/>
      <c r="BRH91" s="227"/>
      <c r="BRI91" s="227"/>
      <c r="BRJ91" s="227"/>
      <c r="BRK91" s="227"/>
      <c r="BRL91" s="227"/>
      <c r="BRM91" s="227"/>
      <c r="BRN91" s="227"/>
      <c r="BRO91" s="227"/>
      <c r="BRP91" s="227"/>
      <c r="BRQ91" s="227"/>
      <c r="BRR91" s="227"/>
      <c r="BRS91" s="227"/>
      <c r="BRT91" s="227"/>
      <c r="BRU91" s="227"/>
      <c r="BRV91" s="227"/>
      <c r="BRW91" s="227"/>
      <c r="BRX91" s="227"/>
      <c r="BRY91" s="227"/>
      <c r="BRZ91" s="227"/>
      <c r="BSA91" s="227"/>
      <c r="BSB91" s="227"/>
      <c r="BSC91" s="227"/>
      <c r="BSD91" s="227"/>
      <c r="BSE91" s="227"/>
      <c r="BSF91" s="227"/>
      <c r="BSG91" s="227"/>
      <c r="BSH91" s="227"/>
      <c r="BSI91" s="227"/>
      <c r="BSJ91" s="227"/>
      <c r="BSK91" s="227"/>
      <c r="BSL91" s="227"/>
      <c r="BSM91" s="227"/>
      <c r="BSN91" s="227"/>
      <c r="BSO91" s="227"/>
      <c r="BSP91" s="227"/>
      <c r="BSQ91" s="227"/>
      <c r="BSR91" s="227"/>
      <c r="BSS91" s="227"/>
      <c r="BST91" s="227"/>
      <c r="BSU91" s="227"/>
      <c r="BSV91" s="227"/>
      <c r="BSW91" s="227"/>
      <c r="BSX91" s="227"/>
      <c r="BSY91" s="227"/>
      <c r="BSZ91" s="227"/>
      <c r="BTA91" s="227"/>
      <c r="BTB91" s="227"/>
      <c r="BTC91" s="227"/>
      <c r="BTD91" s="227"/>
      <c r="BTE91" s="227"/>
      <c r="BTF91" s="227"/>
      <c r="BTG91" s="227"/>
      <c r="BTH91" s="227"/>
      <c r="BTI91" s="227"/>
      <c r="BTJ91" s="227"/>
      <c r="BTK91" s="227"/>
      <c r="BTL91" s="227"/>
      <c r="BTM91" s="227"/>
      <c r="BTN91" s="227"/>
      <c r="BTO91" s="227"/>
      <c r="BTP91" s="227"/>
      <c r="BTQ91" s="227"/>
      <c r="BTR91" s="227"/>
      <c r="BTS91" s="227"/>
      <c r="BTT91" s="227"/>
      <c r="BTU91" s="227"/>
      <c r="BTV91" s="227"/>
      <c r="BTW91" s="227"/>
      <c r="BTX91" s="227"/>
      <c r="BTY91" s="227"/>
      <c r="BTZ91" s="227"/>
      <c r="BUA91" s="227"/>
      <c r="BUB91" s="227"/>
      <c r="BUC91" s="227"/>
      <c r="BUD91" s="227"/>
      <c r="BUE91" s="227"/>
      <c r="BUF91" s="227"/>
      <c r="BUG91" s="227"/>
      <c r="BUH91" s="227"/>
      <c r="BUI91" s="227"/>
      <c r="BUJ91" s="227"/>
      <c r="BUK91" s="227"/>
      <c r="BUL91" s="227"/>
      <c r="BUM91" s="227"/>
      <c r="BUN91" s="227"/>
      <c r="BUO91" s="227"/>
      <c r="BUP91" s="227"/>
      <c r="BUQ91" s="227"/>
      <c r="BUR91" s="227"/>
      <c r="BUS91" s="227"/>
      <c r="BUT91" s="227"/>
      <c r="BUU91" s="227"/>
      <c r="BUV91" s="227"/>
      <c r="BUW91" s="227"/>
      <c r="BUX91" s="227"/>
      <c r="BUY91" s="227"/>
      <c r="BUZ91" s="227"/>
      <c r="BVA91" s="227"/>
      <c r="BVB91" s="227"/>
      <c r="BVC91" s="227"/>
      <c r="BVD91" s="227"/>
      <c r="BVE91" s="227"/>
      <c r="BVF91" s="227"/>
      <c r="BVG91" s="227"/>
      <c r="BVH91" s="227"/>
      <c r="BVI91" s="227"/>
      <c r="BVJ91" s="227"/>
      <c r="BVK91" s="227"/>
      <c r="BVL91" s="227"/>
      <c r="BVM91" s="227"/>
      <c r="BVN91" s="227"/>
      <c r="BVO91" s="227"/>
      <c r="BVP91" s="227"/>
      <c r="BVQ91" s="227"/>
      <c r="BVR91" s="227"/>
      <c r="BVS91" s="227"/>
      <c r="BVT91" s="227"/>
      <c r="BVU91" s="227"/>
      <c r="BVV91" s="227"/>
      <c r="BVW91" s="227"/>
      <c r="BVX91" s="227"/>
      <c r="BVY91" s="227"/>
      <c r="BVZ91" s="227"/>
      <c r="BWA91" s="227"/>
      <c r="BWB91" s="227"/>
      <c r="BWC91" s="227"/>
      <c r="BWD91" s="227"/>
      <c r="BWE91" s="227"/>
      <c r="BWF91" s="227"/>
      <c r="BWG91" s="227"/>
      <c r="BWH91" s="227"/>
      <c r="BWI91" s="227"/>
      <c r="BWJ91" s="227"/>
      <c r="BWK91" s="227"/>
      <c r="BWL91" s="227"/>
      <c r="BWM91" s="227"/>
      <c r="BWN91" s="227"/>
      <c r="BWO91" s="227"/>
      <c r="BWP91" s="227"/>
      <c r="BWQ91" s="227"/>
      <c r="BWR91" s="227"/>
      <c r="BWS91" s="227"/>
      <c r="BWT91" s="227"/>
      <c r="BWU91" s="227"/>
      <c r="BWV91" s="227"/>
      <c r="BWW91" s="227"/>
      <c r="BWX91" s="227"/>
      <c r="BWY91" s="227"/>
      <c r="BWZ91" s="227"/>
      <c r="BXA91" s="227"/>
      <c r="BXB91" s="227"/>
      <c r="BXC91" s="227"/>
      <c r="BXD91" s="227"/>
      <c r="BXE91" s="227"/>
      <c r="BXF91" s="227"/>
      <c r="BXG91" s="227"/>
      <c r="BXH91" s="227"/>
      <c r="BXI91" s="227"/>
      <c r="BXJ91" s="227"/>
      <c r="BXK91" s="227"/>
      <c r="BXL91" s="227"/>
      <c r="BXM91" s="227"/>
      <c r="BXN91" s="227"/>
      <c r="BXO91" s="227"/>
      <c r="BXP91" s="227"/>
      <c r="BXQ91" s="227"/>
      <c r="BXR91" s="227"/>
      <c r="BXS91" s="227"/>
      <c r="BXT91" s="227"/>
      <c r="BXU91" s="227"/>
      <c r="BXV91" s="227"/>
      <c r="BXW91" s="227"/>
      <c r="BXX91" s="227"/>
      <c r="BXY91" s="227"/>
      <c r="BXZ91" s="227"/>
      <c r="BYA91" s="227"/>
      <c r="BYB91" s="227"/>
      <c r="BYC91" s="227"/>
      <c r="BYD91" s="227"/>
      <c r="BYE91" s="227"/>
      <c r="BYF91" s="227"/>
      <c r="BYG91" s="227"/>
      <c r="BYH91" s="227"/>
      <c r="BYI91" s="227"/>
      <c r="BYJ91" s="227"/>
      <c r="BYK91" s="227"/>
      <c r="BYL91" s="227"/>
      <c r="BYM91" s="227"/>
      <c r="BYN91" s="227"/>
      <c r="BYO91" s="227"/>
      <c r="BYP91" s="227"/>
      <c r="BYQ91" s="227"/>
      <c r="BYR91" s="227"/>
      <c r="BYS91" s="227"/>
      <c r="BYT91" s="227"/>
      <c r="BYU91" s="227"/>
      <c r="BYV91" s="227"/>
      <c r="BYW91" s="227"/>
      <c r="BYX91" s="227"/>
      <c r="BYY91" s="227"/>
      <c r="BYZ91" s="227"/>
      <c r="BZA91" s="227"/>
      <c r="BZB91" s="227"/>
      <c r="BZC91" s="227"/>
      <c r="BZD91" s="227"/>
      <c r="BZE91" s="227"/>
      <c r="BZF91" s="227"/>
      <c r="BZG91" s="227"/>
      <c r="BZH91" s="227"/>
      <c r="BZI91" s="227"/>
      <c r="BZJ91" s="227"/>
      <c r="BZK91" s="227"/>
      <c r="BZL91" s="227"/>
      <c r="BZM91" s="227"/>
      <c r="BZN91" s="227"/>
      <c r="BZO91" s="227"/>
      <c r="BZP91" s="227"/>
      <c r="BZQ91" s="227"/>
      <c r="BZR91" s="227"/>
      <c r="BZS91" s="227"/>
      <c r="BZT91" s="227"/>
      <c r="BZU91" s="227"/>
      <c r="BZV91" s="227"/>
      <c r="BZW91" s="227"/>
      <c r="BZX91" s="227"/>
      <c r="BZY91" s="227"/>
      <c r="BZZ91" s="227"/>
      <c r="CAA91" s="227"/>
      <c r="CAB91" s="227"/>
      <c r="CAC91" s="227"/>
      <c r="CAD91" s="227"/>
      <c r="CAE91" s="227"/>
      <c r="CAF91" s="227"/>
      <c r="CAG91" s="227"/>
      <c r="CAH91" s="227"/>
      <c r="CAI91" s="227"/>
      <c r="CAJ91" s="227"/>
      <c r="CAK91" s="227"/>
      <c r="CAL91" s="227"/>
      <c r="CAM91" s="227"/>
      <c r="CAN91" s="227"/>
      <c r="CAO91" s="227"/>
      <c r="CAP91" s="227"/>
      <c r="CAQ91" s="227"/>
      <c r="CAR91" s="227"/>
      <c r="CAS91" s="227"/>
      <c r="CAT91" s="227"/>
      <c r="CAU91" s="227"/>
      <c r="CAV91" s="227"/>
      <c r="CAW91" s="227"/>
      <c r="CAX91" s="227"/>
      <c r="CAY91" s="227"/>
      <c r="CAZ91" s="227"/>
      <c r="CBA91" s="227"/>
      <c r="CBB91" s="227"/>
      <c r="CBC91" s="227"/>
      <c r="CBD91" s="227"/>
      <c r="CBE91" s="227"/>
      <c r="CBF91" s="227"/>
      <c r="CBG91" s="227"/>
      <c r="CBH91" s="227"/>
      <c r="CBI91" s="227"/>
      <c r="CBJ91" s="227"/>
      <c r="CBK91" s="227"/>
      <c r="CBL91" s="227"/>
      <c r="CBM91" s="227"/>
      <c r="CBN91" s="227"/>
      <c r="CBO91" s="227"/>
      <c r="CBP91" s="227"/>
      <c r="CBQ91" s="227"/>
      <c r="CBR91" s="227"/>
      <c r="CBS91" s="227"/>
      <c r="CBT91" s="227"/>
      <c r="CBU91" s="227"/>
      <c r="CBV91" s="227"/>
      <c r="CBW91" s="227"/>
      <c r="CBX91" s="227"/>
      <c r="CBY91" s="227"/>
      <c r="CBZ91" s="227"/>
      <c r="CCA91" s="227"/>
      <c r="CCB91" s="227"/>
      <c r="CCC91" s="227"/>
      <c r="CCD91" s="227"/>
      <c r="CCE91" s="227"/>
      <c r="CCF91" s="227"/>
      <c r="CCG91" s="227"/>
      <c r="CCH91" s="227"/>
      <c r="CCI91" s="227"/>
      <c r="CCJ91" s="227"/>
      <c r="CCK91" s="227"/>
      <c r="CCL91" s="227"/>
      <c r="CCM91" s="227"/>
      <c r="CCN91" s="227"/>
      <c r="CCO91" s="227"/>
      <c r="CCP91" s="227"/>
      <c r="CCQ91" s="227"/>
      <c r="CCR91" s="227"/>
      <c r="CCS91" s="227"/>
      <c r="CCT91" s="227"/>
      <c r="CCU91" s="227"/>
      <c r="CCV91" s="227"/>
      <c r="CCW91" s="227"/>
      <c r="CCX91" s="227"/>
      <c r="CCY91" s="227"/>
      <c r="CCZ91" s="227"/>
      <c r="CDA91" s="227"/>
      <c r="CDB91" s="227"/>
      <c r="CDC91" s="227"/>
      <c r="CDD91" s="227"/>
      <c r="CDE91" s="227"/>
      <c r="CDF91" s="227"/>
      <c r="CDG91" s="227"/>
      <c r="CDH91" s="227"/>
      <c r="CDI91" s="227"/>
      <c r="CDJ91" s="227"/>
      <c r="CDK91" s="227"/>
      <c r="CDL91" s="227"/>
      <c r="CDM91" s="227"/>
      <c r="CDN91" s="227"/>
      <c r="CDO91" s="227"/>
      <c r="CDP91" s="227"/>
      <c r="CDQ91" s="227"/>
      <c r="CDR91" s="227"/>
      <c r="CDS91" s="227"/>
      <c r="CDT91" s="227"/>
      <c r="CDU91" s="227"/>
      <c r="CDV91" s="227"/>
      <c r="CDW91" s="227"/>
      <c r="CDX91" s="227"/>
      <c r="CDY91" s="227"/>
      <c r="CDZ91" s="227"/>
      <c r="CEA91" s="227"/>
      <c r="CEB91" s="227"/>
      <c r="CEC91" s="227"/>
      <c r="CED91" s="227"/>
      <c r="CEE91" s="227"/>
      <c r="CEF91" s="227"/>
      <c r="CEG91" s="227"/>
      <c r="CEH91" s="227"/>
      <c r="CEI91" s="227"/>
      <c r="CEJ91" s="227"/>
      <c r="CEK91" s="227"/>
      <c r="CEL91" s="227"/>
      <c r="CEM91" s="227"/>
      <c r="CEN91" s="227"/>
      <c r="CEO91" s="227"/>
      <c r="CEP91" s="227"/>
      <c r="CEQ91" s="227"/>
      <c r="CER91" s="227"/>
      <c r="CES91" s="227"/>
      <c r="CET91" s="227"/>
      <c r="CEU91" s="227"/>
      <c r="CEV91" s="227"/>
      <c r="CEW91" s="227"/>
      <c r="CEX91" s="227"/>
      <c r="CEY91" s="227"/>
      <c r="CEZ91" s="227"/>
      <c r="CFA91" s="227"/>
      <c r="CFB91" s="227"/>
      <c r="CFC91" s="227"/>
      <c r="CFD91" s="227"/>
      <c r="CFE91" s="227"/>
      <c r="CFF91" s="227"/>
      <c r="CFG91" s="227"/>
      <c r="CFH91" s="227"/>
      <c r="CFI91" s="227"/>
      <c r="CFJ91" s="227"/>
      <c r="CFK91" s="227"/>
      <c r="CFL91" s="227"/>
      <c r="CFM91" s="227"/>
      <c r="CFN91" s="227"/>
      <c r="CFO91" s="227"/>
      <c r="CFP91" s="227"/>
      <c r="CFQ91" s="227"/>
      <c r="CFR91" s="227"/>
      <c r="CFS91" s="227"/>
      <c r="CFT91" s="227"/>
      <c r="CFU91" s="227"/>
      <c r="CFV91" s="227"/>
      <c r="CFW91" s="227"/>
      <c r="CFX91" s="227"/>
      <c r="CFY91" s="227"/>
      <c r="CFZ91" s="227"/>
      <c r="CGA91" s="227"/>
      <c r="CGB91" s="227"/>
      <c r="CGC91" s="227"/>
      <c r="CGD91" s="227"/>
      <c r="CGE91" s="227"/>
      <c r="CGF91" s="227"/>
      <c r="CGG91" s="227"/>
      <c r="CGH91" s="227"/>
      <c r="CGI91" s="227"/>
      <c r="CGJ91" s="227"/>
      <c r="CGK91" s="227"/>
      <c r="CGL91" s="227"/>
      <c r="CGM91" s="227"/>
      <c r="CGN91" s="227"/>
      <c r="CGO91" s="227"/>
      <c r="CGP91" s="227"/>
      <c r="CGQ91" s="227"/>
      <c r="CGR91" s="227"/>
      <c r="CGS91" s="227"/>
      <c r="CGT91" s="227"/>
      <c r="CGU91" s="227"/>
      <c r="CGV91" s="227"/>
      <c r="CGW91" s="227"/>
      <c r="CGX91" s="227"/>
      <c r="CGY91" s="227"/>
      <c r="CGZ91" s="227"/>
      <c r="CHA91" s="227"/>
      <c r="CHB91" s="227"/>
      <c r="CHC91" s="227"/>
      <c r="CHD91" s="227"/>
      <c r="CHE91" s="227"/>
      <c r="CHF91" s="227"/>
      <c r="CHG91" s="227"/>
      <c r="CHH91" s="227"/>
      <c r="CHI91" s="227"/>
      <c r="CHJ91" s="227"/>
      <c r="CHK91" s="227"/>
      <c r="CHL91" s="227"/>
      <c r="CHM91" s="227"/>
      <c r="CHN91" s="227"/>
      <c r="CHO91" s="227"/>
      <c r="CHP91" s="227"/>
      <c r="CHQ91" s="227"/>
      <c r="CHR91" s="227"/>
      <c r="CHS91" s="227"/>
      <c r="CHT91" s="227"/>
      <c r="CHU91" s="227"/>
      <c r="CHV91" s="227"/>
      <c r="CHW91" s="227"/>
      <c r="CHX91" s="227"/>
      <c r="CHY91" s="227"/>
      <c r="CHZ91" s="227"/>
      <c r="CIA91" s="227"/>
      <c r="CIB91" s="227"/>
      <c r="CIC91" s="227"/>
      <c r="CID91" s="227"/>
      <c r="CIE91" s="227"/>
      <c r="CIF91" s="227"/>
      <c r="CIG91" s="227"/>
      <c r="CIH91" s="227"/>
      <c r="CII91" s="227"/>
      <c r="CIJ91" s="227"/>
      <c r="CIK91" s="227"/>
      <c r="CIL91" s="227"/>
      <c r="CIM91" s="227"/>
      <c r="CIN91" s="227"/>
      <c r="CIO91" s="227"/>
      <c r="CIP91" s="227"/>
      <c r="CIQ91" s="227"/>
      <c r="CIR91" s="227"/>
      <c r="CIS91" s="227"/>
      <c r="CIT91" s="227"/>
      <c r="CIU91" s="227"/>
      <c r="CIV91" s="227"/>
      <c r="CIW91" s="227"/>
      <c r="CIX91" s="227"/>
      <c r="CIY91" s="227"/>
      <c r="CIZ91" s="227"/>
      <c r="CJA91" s="227"/>
      <c r="CJB91" s="227"/>
      <c r="CJC91" s="227"/>
      <c r="CJD91" s="227"/>
      <c r="CJE91" s="227"/>
      <c r="CJF91" s="227"/>
      <c r="CJG91" s="227"/>
      <c r="CJH91" s="227"/>
      <c r="CJI91" s="227"/>
      <c r="CJJ91" s="227"/>
      <c r="CJK91" s="227"/>
      <c r="CJL91" s="227"/>
      <c r="CJM91" s="227"/>
      <c r="CJN91" s="227"/>
      <c r="CJO91" s="227"/>
      <c r="CJP91" s="227"/>
      <c r="CJQ91" s="227"/>
      <c r="CJR91" s="227"/>
      <c r="CJS91" s="227"/>
      <c r="CJT91" s="227"/>
      <c r="CJU91" s="227"/>
      <c r="CJV91" s="227"/>
      <c r="CJW91" s="227"/>
      <c r="CJX91" s="227"/>
      <c r="CJY91" s="227"/>
      <c r="CJZ91" s="227"/>
      <c r="CKA91" s="227"/>
      <c r="CKB91" s="227"/>
      <c r="CKC91" s="227"/>
      <c r="CKD91" s="227"/>
      <c r="CKE91" s="227"/>
      <c r="CKF91" s="227"/>
      <c r="CKG91" s="227"/>
      <c r="CKH91" s="227"/>
      <c r="CKI91" s="227"/>
      <c r="CKJ91" s="227"/>
      <c r="CKK91" s="227"/>
      <c r="CKL91" s="227"/>
      <c r="CKM91" s="227"/>
      <c r="CKN91" s="227"/>
      <c r="CKO91" s="227"/>
      <c r="CKP91" s="227"/>
      <c r="CKQ91" s="227"/>
      <c r="CKR91" s="227"/>
      <c r="CKS91" s="227"/>
      <c r="CKT91" s="227"/>
      <c r="CKU91" s="227"/>
      <c r="CKV91" s="227"/>
      <c r="CKW91" s="227"/>
      <c r="CKX91" s="227"/>
      <c r="CKY91" s="227"/>
      <c r="CKZ91" s="227"/>
      <c r="CLA91" s="227"/>
      <c r="CLB91" s="227"/>
      <c r="CLC91" s="227"/>
      <c r="CLD91" s="227"/>
      <c r="CLE91" s="227"/>
      <c r="CLF91" s="227"/>
      <c r="CLG91" s="227"/>
      <c r="CLH91" s="227"/>
      <c r="CLI91" s="227"/>
      <c r="CLJ91" s="227"/>
      <c r="CLK91" s="227"/>
      <c r="CLL91" s="227"/>
      <c r="CLM91" s="227"/>
      <c r="CLN91" s="227"/>
      <c r="CLO91" s="227"/>
      <c r="CLP91" s="227"/>
      <c r="CLQ91" s="227"/>
      <c r="CLR91" s="227"/>
      <c r="CLS91" s="227"/>
      <c r="CLT91" s="227"/>
      <c r="CLU91" s="227"/>
      <c r="CLV91" s="227"/>
      <c r="CLW91" s="227"/>
      <c r="CLX91" s="227"/>
      <c r="CLY91" s="227"/>
      <c r="CLZ91" s="227"/>
      <c r="CMA91" s="227"/>
      <c r="CMB91" s="227"/>
      <c r="CMC91" s="227"/>
      <c r="CMD91" s="227"/>
      <c r="CME91" s="227"/>
      <c r="CMF91" s="227"/>
      <c r="CMG91" s="227"/>
      <c r="CMH91" s="227"/>
      <c r="CMI91" s="227"/>
      <c r="CMJ91" s="227"/>
      <c r="CMK91" s="227"/>
      <c r="CML91" s="227"/>
      <c r="CMM91" s="227"/>
      <c r="CMN91" s="227"/>
      <c r="CMO91" s="227"/>
      <c r="CMP91" s="227"/>
      <c r="CMQ91" s="227"/>
      <c r="CMR91" s="227"/>
      <c r="CMS91" s="227"/>
      <c r="CMT91" s="227"/>
      <c r="CMU91" s="227"/>
      <c r="CMV91" s="227"/>
      <c r="CMW91" s="227"/>
      <c r="CMX91" s="227"/>
      <c r="CMY91" s="227"/>
      <c r="CMZ91" s="227"/>
      <c r="CNA91" s="227"/>
      <c r="CNB91" s="227"/>
      <c r="CNC91" s="227"/>
      <c r="CND91" s="227"/>
      <c r="CNE91" s="227"/>
      <c r="CNF91" s="227"/>
      <c r="CNG91" s="227"/>
      <c r="CNH91" s="227"/>
      <c r="CNI91" s="227"/>
      <c r="CNJ91" s="227"/>
      <c r="CNK91" s="227"/>
      <c r="CNL91" s="227"/>
      <c r="CNM91" s="227"/>
      <c r="CNN91" s="227"/>
      <c r="CNO91" s="227"/>
      <c r="CNP91" s="227"/>
      <c r="CNQ91" s="227"/>
      <c r="CNR91" s="227"/>
      <c r="CNS91" s="227"/>
      <c r="CNT91" s="227"/>
      <c r="CNU91" s="227"/>
      <c r="CNV91" s="227"/>
      <c r="CNW91" s="227"/>
      <c r="CNX91" s="227"/>
      <c r="CNY91" s="227"/>
      <c r="CNZ91" s="227"/>
      <c r="COA91" s="227"/>
      <c r="COB91" s="227"/>
      <c r="COC91" s="227"/>
      <c r="COD91" s="227"/>
      <c r="COE91" s="227"/>
      <c r="COF91" s="227"/>
      <c r="COG91" s="227"/>
      <c r="COH91" s="227"/>
      <c r="COI91" s="227"/>
      <c r="COJ91" s="227"/>
      <c r="COK91" s="227"/>
      <c r="COL91" s="227"/>
      <c r="COM91" s="227"/>
      <c r="CON91" s="227"/>
      <c r="COO91" s="227"/>
      <c r="COP91" s="227"/>
      <c r="COQ91" s="227"/>
      <c r="COR91" s="227"/>
      <c r="COS91" s="227"/>
      <c r="COT91" s="227"/>
      <c r="COU91" s="227"/>
      <c r="COV91" s="227"/>
      <c r="COW91" s="227"/>
      <c r="COX91" s="227"/>
      <c r="COY91" s="227"/>
      <c r="COZ91" s="227"/>
      <c r="CPA91" s="227"/>
      <c r="CPB91" s="227"/>
      <c r="CPC91" s="227"/>
      <c r="CPD91" s="227"/>
      <c r="CPE91" s="227"/>
      <c r="CPF91" s="227"/>
      <c r="CPG91" s="227"/>
      <c r="CPH91" s="227"/>
      <c r="CPI91" s="227"/>
      <c r="CPJ91" s="227"/>
      <c r="CPK91" s="227"/>
      <c r="CPL91" s="227"/>
      <c r="CPM91" s="227"/>
      <c r="CPN91" s="227"/>
      <c r="CPO91" s="227"/>
      <c r="CPP91" s="227"/>
      <c r="CPQ91" s="227"/>
      <c r="CPR91" s="227"/>
      <c r="CPS91" s="227"/>
      <c r="CPT91" s="227"/>
      <c r="CPU91" s="227"/>
      <c r="CPV91" s="227"/>
      <c r="CPW91" s="227"/>
      <c r="CPX91" s="227"/>
      <c r="CPY91" s="227"/>
      <c r="CPZ91" s="227"/>
      <c r="CQA91" s="227"/>
      <c r="CQB91" s="227"/>
      <c r="CQC91" s="227"/>
      <c r="CQD91" s="227"/>
      <c r="CQE91" s="227"/>
      <c r="CQF91" s="227"/>
      <c r="CQG91" s="227"/>
      <c r="CQH91" s="227"/>
      <c r="CQI91" s="227"/>
      <c r="CQJ91" s="227"/>
      <c r="CQK91" s="227"/>
      <c r="CQL91" s="227"/>
      <c r="CQM91" s="227"/>
      <c r="CQN91" s="227"/>
      <c r="CQO91" s="227"/>
      <c r="CQP91" s="227"/>
      <c r="CQQ91" s="227"/>
      <c r="CQR91" s="227"/>
      <c r="CQS91" s="227"/>
      <c r="CQT91" s="227"/>
      <c r="CQU91" s="227"/>
      <c r="CQV91" s="227"/>
      <c r="CQW91" s="227"/>
      <c r="CQX91" s="227"/>
      <c r="CQY91" s="227"/>
      <c r="CQZ91" s="227"/>
      <c r="CRA91" s="227"/>
      <c r="CRB91" s="227"/>
      <c r="CRC91" s="227"/>
      <c r="CRD91" s="227"/>
      <c r="CRE91" s="227"/>
      <c r="CRF91" s="227"/>
      <c r="CRG91" s="227"/>
      <c r="CRH91" s="227"/>
      <c r="CRI91" s="227"/>
      <c r="CRJ91" s="227"/>
      <c r="CRK91" s="227"/>
      <c r="CRL91" s="227"/>
      <c r="CRM91" s="227"/>
      <c r="CRN91" s="227"/>
      <c r="CRO91" s="227"/>
      <c r="CRP91" s="227"/>
      <c r="CRQ91" s="227"/>
      <c r="CRR91" s="227"/>
      <c r="CRS91" s="227"/>
      <c r="CRT91" s="227"/>
      <c r="CRU91" s="227"/>
      <c r="CRV91" s="227"/>
      <c r="CRW91" s="227"/>
      <c r="CRX91" s="227"/>
      <c r="CRY91" s="227"/>
      <c r="CRZ91" s="227"/>
      <c r="CSA91" s="227"/>
      <c r="CSB91" s="227"/>
      <c r="CSC91" s="227"/>
      <c r="CSD91" s="227"/>
      <c r="CSE91" s="227"/>
      <c r="CSF91" s="227"/>
      <c r="CSG91" s="227"/>
      <c r="CSH91" s="227"/>
      <c r="CSI91" s="227"/>
      <c r="CSJ91" s="227"/>
      <c r="CSK91" s="227"/>
      <c r="CSL91" s="227"/>
      <c r="CSM91" s="227"/>
      <c r="CSN91" s="227"/>
      <c r="CSO91" s="227"/>
      <c r="CSP91" s="227"/>
      <c r="CSQ91" s="227"/>
      <c r="CSR91" s="227"/>
      <c r="CSS91" s="227"/>
      <c r="CST91" s="227"/>
      <c r="CSU91" s="227"/>
      <c r="CSV91" s="227"/>
      <c r="CSW91" s="227"/>
      <c r="CSX91" s="227"/>
      <c r="CSY91" s="227"/>
      <c r="CSZ91" s="227"/>
      <c r="CTA91" s="227"/>
      <c r="CTB91" s="227"/>
      <c r="CTC91" s="227"/>
      <c r="CTD91" s="227"/>
      <c r="CTE91" s="227"/>
      <c r="CTF91" s="227"/>
      <c r="CTG91" s="227"/>
      <c r="CTH91" s="227"/>
      <c r="CTI91" s="227"/>
      <c r="CTJ91" s="227"/>
      <c r="CTK91" s="227"/>
      <c r="CTL91" s="227"/>
      <c r="CTM91" s="227"/>
      <c r="CTN91" s="227"/>
      <c r="CTO91" s="227"/>
      <c r="CTP91" s="227"/>
      <c r="CTQ91" s="227"/>
      <c r="CTR91" s="227"/>
      <c r="CTS91" s="227"/>
      <c r="CTT91" s="227"/>
      <c r="CTU91" s="227"/>
      <c r="CTV91" s="227"/>
      <c r="CTW91" s="227"/>
      <c r="CTX91" s="227"/>
      <c r="CTY91" s="227"/>
      <c r="CTZ91" s="227"/>
      <c r="CUA91" s="227"/>
      <c r="CUB91" s="227"/>
      <c r="CUC91" s="227"/>
      <c r="CUD91" s="227"/>
      <c r="CUE91" s="227"/>
      <c r="CUF91" s="227"/>
      <c r="CUG91" s="227"/>
      <c r="CUH91" s="227"/>
      <c r="CUI91" s="227"/>
      <c r="CUJ91" s="227"/>
      <c r="CUK91" s="227"/>
      <c r="CUL91" s="227"/>
      <c r="CUM91" s="227"/>
      <c r="CUN91" s="227"/>
      <c r="CUO91" s="227"/>
      <c r="CUP91" s="227"/>
      <c r="CUQ91" s="227"/>
      <c r="CUR91" s="227"/>
      <c r="CUS91" s="227"/>
      <c r="CUT91" s="227"/>
      <c r="CUU91" s="227"/>
      <c r="CUV91" s="227"/>
      <c r="CUW91" s="227"/>
      <c r="CUX91" s="227"/>
      <c r="CUY91" s="227"/>
      <c r="CUZ91" s="227"/>
      <c r="CVA91" s="227"/>
      <c r="CVB91" s="227"/>
      <c r="CVC91" s="227"/>
      <c r="CVD91" s="227"/>
      <c r="CVE91" s="227"/>
      <c r="CVF91" s="227"/>
      <c r="CVG91" s="227"/>
      <c r="CVH91" s="227"/>
      <c r="CVI91" s="227"/>
      <c r="CVJ91" s="227"/>
      <c r="CVK91" s="227"/>
      <c r="CVL91" s="227"/>
      <c r="CVM91" s="227"/>
      <c r="CVN91" s="227"/>
      <c r="CVO91" s="227"/>
      <c r="CVP91" s="227"/>
      <c r="CVQ91" s="227"/>
      <c r="CVR91" s="227"/>
      <c r="CVS91" s="227"/>
      <c r="CVT91" s="227"/>
      <c r="CVU91" s="227"/>
      <c r="CVV91" s="227"/>
      <c r="CVW91" s="227"/>
      <c r="CVX91" s="227"/>
      <c r="CVY91" s="227"/>
      <c r="CVZ91" s="227"/>
      <c r="CWA91" s="227"/>
      <c r="CWB91" s="227"/>
      <c r="CWC91" s="227"/>
      <c r="CWD91" s="227"/>
      <c r="CWE91" s="227"/>
      <c r="CWF91" s="227"/>
      <c r="CWG91" s="227"/>
      <c r="CWH91" s="227"/>
      <c r="CWI91" s="227"/>
      <c r="CWJ91" s="227"/>
      <c r="CWK91" s="227"/>
      <c r="CWL91" s="227"/>
      <c r="CWM91" s="227"/>
      <c r="CWN91" s="227"/>
      <c r="CWO91" s="227"/>
      <c r="CWP91" s="227"/>
      <c r="CWQ91" s="227"/>
      <c r="CWR91" s="227"/>
      <c r="CWS91" s="227"/>
      <c r="CWT91" s="227"/>
      <c r="CWU91" s="227"/>
      <c r="CWV91" s="227"/>
      <c r="CWW91" s="227"/>
      <c r="CWX91" s="227"/>
      <c r="CWY91" s="227"/>
      <c r="CWZ91" s="227"/>
      <c r="CXA91" s="227"/>
      <c r="CXB91" s="227"/>
      <c r="CXC91" s="227"/>
      <c r="CXD91" s="227"/>
      <c r="CXE91" s="227"/>
      <c r="CXF91" s="227"/>
      <c r="CXG91" s="227"/>
      <c r="CXH91" s="227"/>
      <c r="CXI91" s="227"/>
      <c r="CXJ91" s="227"/>
      <c r="CXK91" s="227"/>
      <c r="CXL91" s="227"/>
      <c r="CXM91" s="227"/>
      <c r="CXN91" s="227"/>
      <c r="CXO91" s="227"/>
      <c r="CXP91" s="227"/>
      <c r="CXQ91" s="227"/>
      <c r="CXR91" s="227"/>
      <c r="CXS91" s="227"/>
      <c r="CXT91" s="227"/>
      <c r="CXU91" s="227"/>
      <c r="CXV91" s="227"/>
      <c r="CXW91" s="227"/>
      <c r="CXX91" s="227"/>
      <c r="CXY91" s="227"/>
      <c r="CXZ91" s="227"/>
      <c r="CYA91" s="227"/>
      <c r="CYB91" s="227"/>
      <c r="CYC91" s="227"/>
      <c r="CYD91" s="227"/>
      <c r="CYE91" s="227"/>
      <c r="CYF91" s="227"/>
      <c r="CYG91" s="227"/>
      <c r="CYH91" s="227"/>
      <c r="CYI91" s="227"/>
      <c r="CYJ91" s="227"/>
      <c r="CYK91" s="227"/>
      <c r="CYL91" s="227"/>
      <c r="CYM91" s="227"/>
      <c r="CYN91" s="227"/>
      <c r="CYO91" s="227"/>
      <c r="CYP91" s="227"/>
      <c r="CYQ91" s="227"/>
      <c r="CYR91" s="227"/>
      <c r="CYS91" s="227"/>
      <c r="CYT91" s="227"/>
      <c r="CYU91" s="227"/>
      <c r="CYV91" s="227"/>
      <c r="CYW91" s="227"/>
      <c r="CYX91" s="227"/>
      <c r="CYY91" s="227"/>
      <c r="CYZ91" s="227"/>
      <c r="CZA91" s="227"/>
      <c r="CZB91" s="227"/>
      <c r="CZC91" s="227"/>
      <c r="CZD91" s="227"/>
      <c r="CZE91" s="227"/>
      <c r="CZF91" s="227"/>
      <c r="CZG91" s="227"/>
      <c r="CZH91" s="227"/>
      <c r="CZI91" s="227"/>
      <c r="CZJ91" s="227"/>
      <c r="CZK91" s="227"/>
      <c r="CZL91" s="227"/>
      <c r="CZM91" s="227"/>
      <c r="CZN91" s="227"/>
      <c r="CZO91" s="227"/>
      <c r="CZP91" s="227"/>
      <c r="CZQ91" s="227"/>
      <c r="CZR91" s="227"/>
      <c r="CZS91" s="227"/>
      <c r="CZT91" s="227"/>
      <c r="CZU91" s="227"/>
      <c r="CZV91" s="227"/>
      <c r="CZW91" s="227"/>
      <c r="CZX91" s="227"/>
      <c r="CZY91" s="227"/>
      <c r="CZZ91" s="227"/>
      <c r="DAA91" s="227"/>
      <c r="DAB91" s="227"/>
      <c r="DAC91" s="227"/>
      <c r="DAD91" s="227"/>
      <c r="DAE91" s="227"/>
      <c r="DAF91" s="227"/>
      <c r="DAG91" s="227"/>
      <c r="DAH91" s="227"/>
      <c r="DAI91" s="227"/>
      <c r="DAJ91" s="227"/>
      <c r="DAK91" s="227"/>
      <c r="DAL91" s="227"/>
      <c r="DAM91" s="227"/>
      <c r="DAN91" s="227"/>
      <c r="DAO91" s="227"/>
      <c r="DAP91" s="227"/>
      <c r="DAQ91" s="227"/>
      <c r="DAR91" s="227"/>
      <c r="DAS91" s="227"/>
      <c r="DAT91" s="227"/>
      <c r="DAU91" s="227"/>
      <c r="DAV91" s="227"/>
      <c r="DAW91" s="227"/>
      <c r="DAX91" s="227"/>
      <c r="DAY91" s="227"/>
      <c r="DAZ91" s="227"/>
      <c r="DBA91" s="227"/>
      <c r="DBB91" s="227"/>
      <c r="DBC91" s="227"/>
      <c r="DBD91" s="227"/>
      <c r="DBE91" s="227"/>
      <c r="DBF91" s="227"/>
      <c r="DBG91" s="227"/>
      <c r="DBH91" s="227"/>
      <c r="DBI91" s="227"/>
      <c r="DBJ91" s="227"/>
      <c r="DBK91" s="227"/>
      <c r="DBL91" s="227"/>
      <c r="DBM91" s="227"/>
      <c r="DBN91" s="227"/>
      <c r="DBO91" s="227"/>
      <c r="DBP91" s="227"/>
      <c r="DBQ91" s="227"/>
      <c r="DBR91" s="227"/>
      <c r="DBS91" s="227"/>
      <c r="DBT91" s="227"/>
      <c r="DBU91" s="227"/>
      <c r="DBV91" s="227"/>
      <c r="DBW91" s="227"/>
      <c r="DBX91" s="227"/>
      <c r="DBY91" s="227"/>
      <c r="DBZ91" s="227"/>
      <c r="DCA91" s="227"/>
      <c r="DCB91" s="227"/>
      <c r="DCC91" s="227"/>
      <c r="DCD91" s="227"/>
      <c r="DCE91" s="227"/>
      <c r="DCF91" s="227"/>
      <c r="DCG91" s="227"/>
      <c r="DCH91" s="227"/>
      <c r="DCI91" s="227"/>
      <c r="DCJ91" s="227"/>
      <c r="DCK91" s="227"/>
      <c r="DCL91" s="227"/>
      <c r="DCM91" s="227"/>
      <c r="DCN91" s="227"/>
      <c r="DCO91" s="227"/>
      <c r="DCP91" s="227"/>
      <c r="DCQ91" s="227"/>
      <c r="DCR91" s="227"/>
      <c r="DCS91" s="227"/>
      <c r="DCT91" s="227"/>
      <c r="DCU91" s="227"/>
      <c r="DCV91" s="227"/>
      <c r="DCW91" s="227"/>
      <c r="DCX91" s="227"/>
      <c r="DCY91" s="227"/>
      <c r="DCZ91" s="227"/>
      <c r="DDA91" s="227"/>
      <c r="DDB91" s="227"/>
      <c r="DDC91" s="227"/>
      <c r="DDD91" s="227"/>
      <c r="DDE91" s="227"/>
      <c r="DDF91" s="227"/>
      <c r="DDG91" s="227"/>
      <c r="DDH91" s="227"/>
      <c r="DDI91" s="227"/>
      <c r="DDJ91" s="227"/>
      <c r="DDK91" s="227"/>
      <c r="DDL91" s="227"/>
      <c r="DDM91" s="227"/>
      <c r="DDN91" s="227"/>
      <c r="DDO91" s="227"/>
      <c r="DDP91" s="227"/>
      <c r="DDQ91" s="227"/>
      <c r="DDR91" s="227"/>
      <c r="DDS91" s="227"/>
      <c r="DDT91" s="227"/>
      <c r="DDU91" s="227"/>
      <c r="DDV91" s="227"/>
      <c r="DDW91" s="227"/>
      <c r="DDX91" s="227"/>
      <c r="DDY91" s="227"/>
      <c r="DDZ91" s="227"/>
      <c r="DEA91" s="227"/>
      <c r="DEB91" s="227"/>
      <c r="DEC91" s="227"/>
      <c r="DED91" s="227"/>
      <c r="DEE91" s="227"/>
      <c r="DEF91" s="227"/>
      <c r="DEG91" s="227"/>
      <c r="DEH91" s="227"/>
      <c r="DEI91" s="227"/>
      <c r="DEJ91" s="227"/>
      <c r="DEK91" s="227"/>
      <c r="DEL91" s="227"/>
      <c r="DEM91" s="227"/>
      <c r="DEN91" s="227"/>
      <c r="DEO91" s="227"/>
      <c r="DEP91" s="227"/>
      <c r="DEQ91" s="227"/>
      <c r="DER91" s="227"/>
      <c r="DES91" s="227"/>
      <c r="DET91" s="227"/>
      <c r="DEU91" s="227"/>
      <c r="DEV91" s="227"/>
      <c r="DEW91" s="227"/>
      <c r="DEX91" s="227"/>
      <c r="DEY91" s="227"/>
      <c r="DEZ91" s="227"/>
      <c r="DFA91" s="227"/>
      <c r="DFB91" s="227"/>
      <c r="DFC91" s="227"/>
      <c r="DFD91" s="227"/>
      <c r="DFE91" s="227"/>
      <c r="DFF91" s="227"/>
      <c r="DFG91" s="227"/>
      <c r="DFH91" s="227"/>
      <c r="DFI91" s="227"/>
      <c r="DFJ91" s="227"/>
      <c r="DFK91" s="227"/>
      <c r="DFL91" s="227"/>
      <c r="DFM91" s="227"/>
      <c r="DFN91" s="227"/>
      <c r="DFO91" s="227"/>
      <c r="DFP91" s="227"/>
      <c r="DFQ91" s="227"/>
      <c r="DFR91" s="227"/>
      <c r="DFS91" s="227"/>
      <c r="DFT91" s="227"/>
      <c r="DFU91" s="227"/>
      <c r="DFV91" s="227"/>
      <c r="DFW91" s="227"/>
      <c r="DFX91" s="227"/>
      <c r="DFY91" s="227"/>
      <c r="DFZ91" s="227"/>
      <c r="DGA91" s="227"/>
      <c r="DGB91" s="227"/>
      <c r="DGC91" s="227"/>
      <c r="DGD91" s="227"/>
      <c r="DGE91" s="227"/>
      <c r="DGF91" s="227"/>
      <c r="DGG91" s="227"/>
      <c r="DGH91" s="227"/>
      <c r="DGI91" s="227"/>
      <c r="DGJ91" s="227"/>
      <c r="DGK91" s="227"/>
      <c r="DGL91" s="227"/>
      <c r="DGM91" s="227"/>
      <c r="DGN91" s="227"/>
      <c r="DGO91" s="227"/>
      <c r="DGP91" s="227"/>
      <c r="DGQ91" s="227"/>
      <c r="DGR91" s="227"/>
      <c r="DGS91" s="227"/>
      <c r="DGT91" s="227"/>
      <c r="DGU91" s="227"/>
      <c r="DGV91" s="227"/>
      <c r="DGW91" s="227"/>
      <c r="DGX91" s="227"/>
      <c r="DGY91" s="227"/>
      <c r="DGZ91" s="227"/>
      <c r="DHA91" s="227"/>
      <c r="DHB91" s="227"/>
      <c r="DHC91" s="227"/>
      <c r="DHD91" s="227"/>
      <c r="DHE91" s="227"/>
      <c r="DHF91" s="227"/>
      <c r="DHG91" s="227"/>
      <c r="DHH91" s="227"/>
      <c r="DHI91" s="227"/>
      <c r="DHJ91" s="227"/>
      <c r="DHK91" s="227"/>
      <c r="DHL91" s="227"/>
      <c r="DHM91" s="227"/>
      <c r="DHN91" s="227"/>
      <c r="DHO91" s="227"/>
      <c r="DHP91" s="227"/>
      <c r="DHQ91" s="227"/>
      <c r="DHR91" s="227"/>
      <c r="DHS91" s="227"/>
      <c r="DHT91" s="227"/>
      <c r="DHU91" s="227"/>
      <c r="DHV91" s="227"/>
      <c r="DHW91" s="227"/>
      <c r="DHX91" s="227"/>
      <c r="DHY91" s="227"/>
      <c r="DHZ91" s="227"/>
      <c r="DIA91" s="227"/>
      <c r="DIB91" s="227"/>
      <c r="DIC91" s="227"/>
      <c r="DID91" s="227"/>
      <c r="DIE91" s="227"/>
      <c r="DIF91" s="227"/>
      <c r="DIG91" s="227"/>
      <c r="DIH91" s="227"/>
      <c r="DII91" s="227"/>
      <c r="DIJ91" s="227"/>
      <c r="DIK91" s="227"/>
      <c r="DIL91" s="227"/>
      <c r="DIM91" s="227"/>
      <c r="DIN91" s="227"/>
      <c r="DIO91" s="227"/>
      <c r="DIP91" s="227"/>
      <c r="DIQ91" s="227"/>
      <c r="DIR91" s="227"/>
      <c r="DIS91" s="227"/>
      <c r="DIT91" s="227"/>
      <c r="DIU91" s="227"/>
      <c r="DIV91" s="227"/>
      <c r="DIW91" s="227"/>
      <c r="DIX91" s="227"/>
      <c r="DIY91" s="227"/>
      <c r="DIZ91" s="227"/>
      <c r="DJA91" s="227"/>
      <c r="DJB91" s="227"/>
      <c r="DJC91" s="227"/>
      <c r="DJD91" s="227"/>
      <c r="DJE91" s="227"/>
      <c r="DJF91" s="227"/>
      <c r="DJG91" s="227"/>
      <c r="DJH91" s="227"/>
      <c r="DJI91" s="227"/>
      <c r="DJJ91" s="227"/>
      <c r="DJK91" s="227"/>
      <c r="DJL91" s="227"/>
      <c r="DJM91" s="227"/>
      <c r="DJN91" s="227"/>
      <c r="DJO91" s="227"/>
      <c r="DJP91" s="227"/>
      <c r="DJQ91" s="227"/>
      <c r="DJR91" s="227"/>
      <c r="DJS91" s="227"/>
      <c r="DJT91" s="227"/>
      <c r="DJU91" s="227"/>
      <c r="DJV91" s="227"/>
      <c r="DJW91" s="227"/>
      <c r="DJX91" s="227"/>
      <c r="DJY91" s="227"/>
      <c r="DJZ91" s="227"/>
      <c r="DKA91" s="227"/>
      <c r="DKB91" s="227"/>
      <c r="DKC91" s="227"/>
      <c r="DKD91" s="227"/>
      <c r="DKE91" s="227"/>
      <c r="DKF91" s="227"/>
      <c r="DKG91" s="227"/>
      <c r="DKH91" s="227"/>
      <c r="DKI91" s="227"/>
      <c r="DKJ91" s="227"/>
      <c r="DKK91" s="227"/>
      <c r="DKL91" s="227"/>
      <c r="DKM91" s="227"/>
      <c r="DKN91" s="227"/>
      <c r="DKO91" s="227"/>
      <c r="DKP91" s="227"/>
      <c r="DKQ91" s="227"/>
      <c r="DKR91" s="227"/>
      <c r="DKS91" s="227"/>
      <c r="DKT91" s="227"/>
      <c r="DKU91" s="227"/>
      <c r="DKV91" s="227"/>
      <c r="DKW91" s="227"/>
      <c r="DKX91" s="227"/>
      <c r="DKY91" s="227"/>
      <c r="DKZ91" s="227"/>
      <c r="DLA91" s="227"/>
      <c r="DLB91" s="227"/>
      <c r="DLC91" s="227"/>
      <c r="DLD91" s="227"/>
      <c r="DLE91" s="227"/>
      <c r="DLF91" s="227"/>
      <c r="DLG91" s="227"/>
      <c r="DLH91" s="227"/>
      <c r="DLI91" s="227"/>
      <c r="DLJ91" s="227"/>
      <c r="DLK91" s="227"/>
      <c r="DLL91" s="227"/>
      <c r="DLM91" s="227"/>
      <c r="DLN91" s="227"/>
      <c r="DLO91" s="227"/>
      <c r="DLP91" s="227"/>
      <c r="DLQ91" s="227"/>
      <c r="DLR91" s="227"/>
      <c r="DLS91" s="227"/>
      <c r="DLT91" s="227"/>
      <c r="DLU91" s="227"/>
      <c r="DLV91" s="227"/>
      <c r="DLW91" s="227"/>
      <c r="DLX91" s="227"/>
      <c r="DLY91" s="227"/>
      <c r="DLZ91" s="227"/>
      <c r="DMA91" s="227"/>
      <c r="DMB91" s="227"/>
      <c r="DMC91" s="227"/>
      <c r="DMD91" s="227"/>
      <c r="DME91" s="227"/>
      <c r="DMF91" s="227"/>
      <c r="DMG91" s="227"/>
      <c r="DMH91" s="227"/>
      <c r="DMI91" s="227"/>
      <c r="DMJ91" s="227"/>
      <c r="DMK91" s="227"/>
      <c r="DML91" s="227"/>
      <c r="DMM91" s="227"/>
      <c r="DMN91" s="227"/>
      <c r="DMO91" s="227"/>
      <c r="DMP91" s="227"/>
      <c r="DMQ91" s="227"/>
      <c r="DMR91" s="227"/>
      <c r="DMS91" s="227"/>
      <c r="DMT91" s="227"/>
      <c r="DMU91" s="227"/>
      <c r="DMV91" s="227"/>
      <c r="DMW91" s="227"/>
      <c r="DMX91" s="227"/>
      <c r="DMY91" s="227"/>
      <c r="DMZ91" s="227"/>
      <c r="DNA91" s="227"/>
      <c r="DNB91" s="227"/>
      <c r="DNC91" s="227"/>
      <c r="DND91" s="227"/>
      <c r="DNE91" s="227"/>
      <c r="DNF91" s="227"/>
      <c r="DNG91" s="227"/>
      <c r="DNH91" s="227"/>
      <c r="DNI91" s="227"/>
      <c r="DNJ91" s="227"/>
      <c r="DNK91" s="227"/>
      <c r="DNL91" s="227"/>
      <c r="DNM91" s="227"/>
      <c r="DNN91" s="227"/>
      <c r="DNO91" s="227"/>
      <c r="DNP91" s="227"/>
      <c r="DNQ91" s="227"/>
      <c r="DNR91" s="227"/>
      <c r="DNS91" s="227"/>
      <c r="DNT91" s="227"/>
      <c r="DNU91" s="227"/>
      <c r="DNV91" s="227"/>
      <c r="DNW91" s="227"/>
      <c r="DNX91" s="227"/>
      <c r="DNY91" s="227"/>
      <c r="DNZ91" s="227"/>
      <c r="DOA91" s="227"/>
      <c r="DOB91" s="227"/>
      <c r="DOC91" s="227"/>
      <c r="DOD91" s="227"/>
      <c r="DOE91" s="227"/>
      <c r="DOF91" s="227"/>
      <c r="DOG91" s="227"/>
      <c r="DOH91" s="227"/>
      <c r="DOI91" s="227"/>
      <c r="DOJ91" s="227"/>
      <c r="DOK91" s="227"/>
      <c r="DOL91" s="227"/>
      <c r="DOM91" s="227"/>
      <c r="DON91" s="227"/>
      <c r="DOO91" s="227"/>
      <c r="DOP91" s="227"/>
      <c r="DOQ91" s="227"/>
      <c r="DOR91" s="227"/>
      <c r="DOS91" s="227"/>
      <c r="DOT91" s="227"/>
      <c r="DOU91" s="227"/>
      <c r="DOV91" s="227"/>
      <c r="DOW91" s="227"/>
      <c r="DOX91" s="227"/>
      <c r="DOY91" s="227"/>
      <c r="DOZ91" s="227"/>
      <c r="DPA91" s="227"/>
      <c r="DPB91" s="227"/>
      <c r="DPC91" s="227"/>
      <c r="DPD91" s="227"/>
      <c r="DPE91" s="227"/>
      <c r="DPF91" s="227"/>
      <c r="DPG91" s="227"/>
      <c r="DPH91" s="227"/>
      <c r="DPI91" s="227"/>
      <c r="DPJ91" s="227"/>
      <c r="DPK91" s="227"/>
      <c r="DPL91" s="227"/>
      <c r="DPM91" s="227"/>
      <c r="DPN91" s="227"/>
      <c r="DPO91" s="227"/>
      <c r="DPP91" s="227"/>
      <c r="DPQ91" s="227"/>
      <c r="DPR91" s="227"/>
      <c r="DPS91" s="227"/>
      <c r="DPT91" s="227"/>
      <c r="DPU91" s="227"/>
      <c r="DPV91" s="227"/>
      <c r="DPW91" s="227"/>
      <c r="DPX91" s="227"/>
      <c r="DPY91" s="227"/>
      <c r="DPZ91" s="227"/>
      <c r="DQA91" s="227"/>
      <c r="DQB91" s="227"/>
      <c r="DQC91" s="227"/>
      <c r="DQD91" s="227"/>
      <c r="DQE91" s="227"/>
      <c r="DQF91" s="227"/>
      <c r="DQG91" s="227"/>
      <c r="DQH91" s="227"/>
      <c r="DQI91" s="227"/>
      <c r="DQJ91" s="227"/>
      <c r="DQK91" s="227"/>
      <c r="DQL91" s="227"/>
      <c r="DQM91" s="227"/>
      <c r="DQN91" s="227"/>
      <c r="DQO91" s="227"/>
      <c r="DQP91" s="227"/>
      <c r="DQQ91" s="227"/>
      <c r="DQR91" s="227"/>
      <c r="DQS91" s="227"/>
      <c r="DQT91" s="227"/>
      <c r="DQU91" s="227"/>
      <c r="DQV91" s="227"/>
      <c r="DQW91" s="227"/>
      <c r="DQX91" s="227"/>
      <c r="DQY91" s="227"/>
      <c r="DQZ91" s="227"/>
      <c r="DRA91" s="227"/>
      <c r="DRB91" s="227"/>
      <c r="DRC91" s="227"/>
      <c r="DRD91" s="227"/>
      <c r="DRE91" s="227"/>
      <c r="DRF91" s="227"/>
      <c r="DRG91" s="227"/>
      <c r="DRH91" s="227"/>
      <c r="DRI91" s="227"/>
      <c r="DRJ91" s="227"/>
      <c r="DRK91" s="227"/>
      <c r="DRL91" s="227"/>
      <c r="DRM91" s="227"/>
      <c r="DRN91" s="227"/>
      <c r="DRO91" s="227"/>
      <c r="DRP91" s="227"/>
      <c r="DRQ91" s="227"/>
      <c r="DRR91" s="227"/>
      <c r="DRS91" s="227"/>
      <c r="DRT91" s="227"/>
      <c r="DRU91" s="227"/>
      <c r="DRV91" s="227"/>
      <c r="DRW91" s="227"/>
      <c r="DRX91" s="227"/>
      <c r="DRY91" s="227"/>
      <c r="DRZ91" s="227"/>
      <c r="DSA91" s="227"/>
      <c r="DSB91" s="227"/>
      <c r="DSC91" s="227"/>
      <c r="DSD91" s="227"/>
      <c r="DSE91" s="227"/>
      <c r="DSF91" s="227"/>
      <c r="DSG91" s="227"/>
      <c r="DSH91" s="227"/>
      <c r="DSI91" s="227"/>
      <c r="DSJ91" s="227"/>
      <c r="DSK91" s="227"/>
      <c r="DSL91" s="227"/>
      <c r="DSM91" s="227"/>
      <c r="DSN91" s="227"/>
      <c r="DSO91" s="227"/>
      <c r="DSP91" s="227"/>
      <c r="DSQ91" s="227"/>
      <c r="DSR91" s="227"/>
      <c r="DSS91" s="227"/>
      <c r="DST91" s="227"/>
      <c r="DSU91" s="227"/>
      <c r="DSV91" s="227"/>
      <c r="DSW91" s="227"/>
      <c r="DSX91" s="227"/>
      <c r="DSY91" s="227"/>
      <c r="DSZ91" s="227"/>
      <c r="DTA91" s="227"/>
      <c r="DTB91" s="227"/>
      <c r="DTC91" s="227"/>
      <c r="DTD91" s="227"/>
      <c r="DTE91" s="227"/>
      <c r="DTF91" s="227"/>
      <c r="DTG91" s="227"/>
      <c r="DTH91" s="227"/>
      <c r="DTI91" s="227"/>
      <c r="DTJ91" s="227"/>
      <c r="DTK91" s="227"/>
      <c r="DTL91" s="227"/>
      <c r="DTM91" s="227"/>
      <c r="DTN91" s="227"/>
      <c r="DTO91" s="227"/>
      <c r="DTP91" s="227"/>
      <c r="DTQ91" s="227"/>
      <c r="DTR91" s="227"/>
      <c r="DTS91" s="227"/>
      <c r="DTT91" s="227"/>
      <c r="DTU91" s="227"/>
      <c r="DTV91" s="227"/>
      <c r="DTW91" s="227"/>
      <c r="DTX91" s="227"/>
      <c r="DTY91" s="227"/>
      <c r="DTZ91" s="227"/>
      <c r="DUA91" s="227"/>
      <c r="DUB91" s="227"/>
      <c r="DUC91" s="227"/>
      <c r="DUD91" s="227"/>
      <c r="DUE91" s="227"/>
      <c r="DUF91" s="227"/>
      <c r="DUG91" s="227"/>
      <c r="DUH91" s="227"/>
      <c r="DUI91" s="227"/>
      <c r="DUJ91" s="227"/>
      <c r="DUK91" s="227"/>
      <c r="DUL91" s="227"/>
      <c r="DUM91" s="227"/>
      <c r="DUN91" s="227"/>
      <c r="DUO91" s="227"/>
      <c r="DUP91" s="227"/>
      <c r="DUQ91" s="227"/>
      <c r="DUR91" s="227"/>
      <c r="DUS91" s="227"/>
      <c r="DUT91" s="227"/>
      <c r="DUU91" s="227"/>
      <c r="DUV91" s="227"/>
      <c r="DUW91" s="227"/>
      <c r="DUX91" s="227"/>
      <c r="DUY91" s="227"/>
      <c r="DUZ91" s="227"/>
      <c r="DVA91" s="227"/>
      <c r="DVB91" s="227"/>
      <c r="DVC91" s="227"/>
      <c r="DVD91" s="227"/>
      <c r="DVE91" s="227"/>
      <c r="DVF91" s="227"/>
      <c r="DVG91" s="227"/>
      <c r="DVH91" s="227"/>
      <c r="DVI91" s="227"/>
      <c r="DVJ91" s="227"/>
      <c r="DVK91" s="227"/>
      <c r="DVL91" s="227"/>
      <c r="DVM91" s="227"/>
      <c r="DVN91" s="227"/>
      <c r="DVO91" s="227"/>
      <c r="DVP91" s="227"/>
      <c r="DVQ91" s="227"/>
      <c r="DVR91" s="227"/>
      <c r="DVS91" s="227"/>
      <c r="DVT91" s="227"/>
      <c r="DVU91" s="227"/>
      <c r="DVV91" s="227"/>
      <c r="DVW91" s="227"/>
      <c r="DVX91" s="227"/>
      <c r="DVY91" s="227"/>
      <c r="DVZ91" s="227"/>
      <c r="DWA91" s="227"/>
      <c r="DWB91" s="227"/>
      <c r="DWC91" s="227"/>
      <c r="DWD91" s="227"/>
      <c r="DWE91" s="227"/>
      <c r="DWF91" s="227"/>
      <c r="DWG91" s="227"/>
      <c r="DWH91" s="227"/>
      <c r="DWI91" s="227"/>
      <c r="DWJ91" s="227"/>
      <c r="DWK91" s="227"/>
      <c r="DWL91" s="227"/>
      <c r="DWM91" s="227"/>
      <c r="DWN91" s="227"/>
      <c r="DWO91" s="227"/>
      <c r="DWP91" s="227"/>
      <c r="DWQ91" s="227"/>
      <c r="DWR91" s="227"/>
      <c r="DWS91" s="227"/>
      <c r="DWT91" s="227"/>
      <c r="DWU91" s="227"/>
      <c r="DWV91" s="227"/>
      <c r="DWW91" s="227"/>
      <c r="DWX91" s="227"/>
      <c r="DWY91" s="227"/>
      <c r="DWZ91" s="227"/>
      <c r="DXA91" s="227"/>
      <c r="DXB91" s="227"/>
      <c r="DXC91" s="227"/>
      <c r="DXD91" s="227"/>
      <c r="DXE91" s="227"/>
      <c r="DXF91" s="227"/>
      <c r="DXG91" s="227"/>
      <c r="DXH91" s="227"/>
      <c r="DXI91" s="227"/>
      <c r="DXJ91" s="227"/>
      <c r="DXK91" s="227"/>
      <c r="DXL91" s="227"/>
      <c r="DXM91" s="227"/>
      <c r="DXN91" s="227"/>
      <c r="DXO91" s="227"/>
      <c r="DXP91" s="227"/>
      <c r="DXQ91" s="227"/>
      <c r="DXR91" s="227"/>
      <c r="DXS91" s="227"/>
      <c r="DXT91" s="227"/>
      <c r="DXU91" s="227"/>
      <c r="DXV91" s="227"/>
      <c r="DXW91" s="227"/>
      <c r="DXX91" s="227"/>
      <c r="DXY91" s="227"/>
      <c r="DXZ91" s="227"/>
      <c r="DYA91" s="227"/>
      <c r="DYB91" s="227"/>
      <c r="DYC91" s="227"/>
      <c r="DYD91" s="227"/>
      <c r="DYE91" s="227"/>
      <c r="DYF91" s="227"/>
      <c r="DYG91" s="227"/>
      <c r="DYH91" s="227"/>
      <c r="DYI91" s="227"/>
      <c r="DYJ91" s="227"/>
      <c r="DYK91" s="227"/>
      <c r="DYL91" s="227"/>
      <c r="DYM91" s="227"/>
      <c r="DYN91" s="227"/>
      <c r="DYO91" s="227"/>
      <c r="DYP91" s="227"/>
      <c r="DYQ91" s="227"/>
      <c r="DYR91" s="227"/>
      <c r="DYS91" s="227"/>
      <c r="DYT91" s="227"/>
      <c r="DYU91" s="227"/>
      <c r="DYV91" s="227"/>
      <c r="DYW91" s="227"/>
      <c r="DYX91" s="227"/>
      <c r="DYY91" s="227"/>
      <c r="DYZ91" s="227"/>
      <c r="DZA91" s="227"/>
      <c r="DZB91" s="227"/>
      <c r="DZC91" s="227"/>
      <c r="DZD91" s="227"/>
      <c r="DZE91" s="227"/>
      <c r="DZF91" s="227"/>
      <c r="DZG91" s="227"/>
      <c r="DZH91" s="227"/>
      <c r="DZI91" s="227"/>
      <c r="DZJ91" s="227"/>
      <c r="DZK91" s="227"/>
      <c r="DZL91" s="227"/>
      <c r="DZM91" s="227"/>
      <c r="DZN91" s="227"/>
      <c r="DZO91" s="227"/>
      <c r="DZP91" s="227"/>
      <c r="DZQ91" s="227"/>
      <c r="DZR91" s="227"/>
      <c r="DZS91" s="227"/>
      <c r="DZT91" s="227"/>
      <c r="DZU91" s="227"/>
      <c r="DZV91" s="227"/>
      <c r="DZW91" s="227"/>
      <c r="DZX91" s="227"/>
      <c r="DZY91" s="227"/>
      <c r="DZZ91" s="227"/>
      <c r="EAA91" s="227"/>
      <c r="EAB91" s="227"/>
      <c r="EAC91" s="227"/>
      <c r="EAD91" s="227"/>
      <c r="EAE91" s="227"/>
      <c r="EAF91" s="227"/>
      <c r="EAG91" s="227"/>
      <c r="EAH91" s="227"/>
      <c r="EAI91" s="227"/>
      <c r="EAJ91" s="227"/>
      <c r="EAK91" s="227"/>
      <c r="EAL91" s="227"/>
      <c r="EAM91" s="227"/>
      <c r="EAN91" s="227"/>
      <c r="EAO91" s="227"/>
      <c r="EAP91" s="227"/>
      <c r="EAQ91" s="227"/>
      <c r="EAR91" s="227"/>
      <c r="EAS91" s="227"/>
      <c r="EAT91" s="227"/>
      <c r="EAU91" s="227"/>
      <c r="EAV91" s="227"/>
      <c r="EAW91" s="227"/>
      <c r="EAX91" s="227"/>
      <c r="EAY91" s="227"/>
      <c r="EAZ91" s="227"/>
      <c r="EBA91" s="227"/>
      <c r="EBB91" s="227"/>
      <c r="EBC91" s="227"/>
      <c r="EBD91" s="227"/>
      <c r="EBE91" s="227"/>
      <c r="EBF91" s="227"/>
      <c r="EBG91" s="227"/>
      <c r="EBH91" s="227"/>
      <c r="EBI91" s="227"/>
      <c r="EBJ91" s="227"/>
      <c r="EBK91" s="227"/>
      <c r="EBL91" s="227"/>
      <c r="EBM91" s="227"/>
      <c r="EBN91" s="227"/>
      <c r="EBO91" s="227"/>
      <c r="EBP91" s="227"/>
      <c r="EBQ91" s="227"/>
      <c r="EBR91" s="227"/>
      <c r="EBS91" s="227"/>
      <c r="EBT91" s="227"/>
      <c r="EBU91" s="227"/>
      <c r="EBV91" s="227"/>
      <c r="EBW91" s="227"/>
      <c r="EBX91" s="227"/>
      <c r="EBY91" s="227"/>
      <c r="EBZ91" s="227"/>
      <c r="ECA91" s="227"/>
      <c r="ECB91" s="227"/>
      <c r="ECC91" s="227"/>
      <c r="ECD91" s="227"/>
      <c r="ECE91" s="227"/>
      <c r="ECF91" s="227"/>
      <c r="ECG91" s="227"/>
      <c r="ECH91" s="227"/>
      <c r="ECI91" s="227"/>
      <c r="ECJ91" s="227"/>
      <c r="ECK91" s="227"/>
      <c r="ECL91" s="227"/>
      <c r="ECM91" s="227"/>
      <c r="ECN91" s="227"/>
      <c r="ECO91" s="227"/>
      <c r="ECP91" s="227"/>
      <c r="ECQ91" s="227"/>
      <c r="ECR91" s="227"/>
      <c r="ECS91" s="227"/>
      <c r="ECT91" s="227"/>
      <c r="ECU91" s="227"/>
      <c r="ECV91" s="227"/>
      <c r="ECW91" s="227"/>
      <c r="ECX91" s="227"/>
      <c r="ECY91" s="227"/>
      <c r="ECZ91" s="227"/>
      <c r="EDA91" s="227"/>
      <c r="EDB91" s="227"/>
      <c r="EDC91" s="227"/>
      <c r="EDD91" s="227"/>
      <c r="EDE91" s="227"/>
      <c r="EDF91" s="227"/>
      <c r="EDG91" s="227"/>
      <c r="EDH91" s="227"/>
      <c r="EDI91" s="227"/>
      <c r="EDJ91" s="227"/>
      <c r="EDK91" s="227"/>
      <c r="EDL91" s="227"/>
      <c r="EDM91" s="227"/>
      <c r="EDN91" s="227"/>
      <c r="EDO91" s="227"/>
      <c r="EDP91" s="227"/>
      <c r="EDQ91" s="227"/>
      <c r="EDR91" s="227"/>
      <c r="EDS91" s="227"/>
      <c r="EDT91" s="227"/>
      <c r="EDU91" s="227"/>
      <c r="EDV91" s="227"/>
      <c r="EDW91" s="227"/>
      <c r="EDX91" s="227"/>
      <c r="EDY91" s="227"/>
      <c r="EDZ91" s="227"/>
      <c r="EEA91" s="227"/>
      <c r="EEB91" s="227"/>
      <c r="EEC91" s="227"/>
      <c r="EED91" s="227"/>
      <c r="EEE91" s="227"/>
      <c r="EEF91" s="227"/>
      <c r="EEG91" s="227"/>
      <c r="EEH91" s="227"/>
      <c r="EEI91" s="227"/>
      <c r="EEJ91" s="227"/>
      <c r="EEK91" s="227"/>
      <c r="EEL91" s="227"/>
      <c r="EEM91" s="227"/>
      <c r="EEN91" s="227"/>
      <c r="EEO91" s="227"/>
      <c r="EEP91" s="227"/>
      <c r="EEQ91" s="227"/>
      <c r="EER91" s="227"/>
      <c r="EES91" s="227"/>
      <c r="EET91" s="227"/>
      <c r="EEU91" s="227"/>
      <c r="EEV91" s="227"/>
      <c r="EEW91" s="227"/>
      <c r="EEX91" s="227"/>
      <c r="EEY91" s="227"/>
      <c r="EEZ91" s="227"/>
      <c r="EFA91" s="227"/>
      <c r="EFB91" s="227"/>
      <c r="EFC91" s="227"/>
      <c r="EFD91" s="227"/>
      <c r="EFE91" s="227"/>
      <c r="EFF91" s="227"/>
      <c r="EFG91" s="227"/>
      <c r="EFH91" s="227"/>
      <c r="EFI91" s="227"/>
      <c r="EFJ91" s="227"/>
      <c r="EFK91" s="227"/>
      <c r="EFL91" s="227"/>
      <c r="EFM91" s="227"/>
      <c r="EFN91" s="227"/>
      <c r="EFO91" s="227"/>
      <c r="EFP91" s="227"/>
      <c r="EFQ91" s="227"/>
      <c r="EFR91" s="227"/>
      <c r="EFS91" s="227"/>
      <c r="EFT91" s="227"/>
      <c r="EFU91" s="227"/>
      <c r="EFV91" s="227"/>
      <c r="EFW91" s="227"/>
      <c r="EFX91" s="227"/>
      <c r="EFY91" s="227"/>
      <c r="EFZ91" s="227"/>
      <c r="EGA91" s="227"/>
      <c r="EGB91" s="227"/>
      <c r="EGC91" s="227"/>
      <c r="EGD91" s="227"/>
      <c r="EGE91" s="227"/>
      <c r="EGF91" s="227"/>
      <c r="EGG91" s="227"/>
      <c r="EGH91" s="227"/>
      <c r="EGI91" s="227"/>
      <c r="EGJ91" s="227"/>
      <c r="EGK91" s="227"/>
      <c r="EGL91" s="227"/>
      <c r="EGM91" s="227"/>
      <c r="EGN91" s="227"/>
      <c r="EGO91" s="227"/>
      <c r="EGP91" s="227"/>
      <c r="EGQ91" s="227"/>
      <c r="EGR91" s="227"/>
      <c r="EGS91" s="227"/>
      <c r="EGT91" s="227"/>
      <c r="EGU91" s="227"/>
      <c r="EGV91" s="227"/>
      <c r="EGW91" s="227"/>
      <c r="EGX91" s="227"/>
      <c r="EGY91" s="227"/>
      <c r="EGZ91" s="227"/>
      <c r="EHA91" s="227"/>
      <c r="EHB91" s="227"/>
      <c r="EHC91" s="227"/>
      <c r="EHD91" s="227"/>
      <c r="EHE91" s="227"/>
      <c r="EHF91" s="227"/>
      <c r="EHG91" s="227"/>
      <c r="EHH91" s="227"/>
      <c r="EHI91" s="227"/>
      <c r="EHJ91" s="227"/>
      <c r="EHK91" s="227"/>
      <c r="EHL91" s="227"/>
      <c r="EHM91" s="227"/>
      <c r="EHN91" s="227"/>
      <c r="EHO91" s="227"/>
      <c r="EHP91" s="227"/>
      <c r="EHQ91" s="227"/>
      <c r="EHR91" s="227"/>
      <c r="EHS91" s="227"/>
      <c r="EHT91" s="227"/>
      <c r="EHU91" s="227"/>
      <c r="EHV91" s="227"/>
      <c r="EHW91" s="227"/>
      <c r="EHX91" s="227"/>
      <c r="EHY91" s="227"/>
      <c r="EHZ91" s="227"/>
      <c r="EIA91" s="227"/>
      <c r="EIB91" s="227"/>
      <c r="EIC91" s="227"/>
      <c r="EID91" s="227"/>
      <c r="EIE91" s="227"/>
      <c r="EIF91" s="227"/>
      <c r="EIG91" s="227"/>
      <c r="EIH91" s="227"/>
      <c r="EII91" s="227"/>
      <c r="EIJ91" s="227"/>
      <c r="EIK91" s="227"/>
      <c r="EIL91" s="227"/>
      <c r="EIM91" s="227"/>
      <c r="EIN91" s="227"/>
      <c r="EIO91" s="227"/>
      <c r="EIP91" s="227"/>
      <c r="EIQ91" s="227"/>
      <c r="EIR91" s="227"/>
      <c r="EIS91" s="227"/>
      <c r="EIT91" s="227"/>
      <c r="EIU91" s="227"/>
      <c r="EIV91" s="227"/>
      <c r="EIW91" s="227"/>
      <c r="EIX91" s="227"/>
      <c r="EIY91" s="227"/>
      <c r="EIZ91" s="227"/>
      <c r="EJA91" s="227"/>
      <c r="EJB91" s="227"/>
      <c r="EJC91" s="227"/>
      <c r="EJD91" s="227"/>
      <c r="EJE91" s="227"/>
      <c r="EJF91" s="227"/>
      <c r="EJG91" s="227"/>
      <c r="EJH91" s="227"/>
      <c r="EJI91" s="227"/>
      <c r="EJJ91" s="227"/>
      <c r="EJK91" s="227"/>
      <c r="EJL91" s="227"/>
      <c r="EJM91" s="227"/>
      <c r="EJN91" s="227"/>
      <c r="EJO91" s="227"/>
      <c r="EJP91" s="227"/>
      <c r="EJQ91" s="227"/>
      <c r="EJR91" s="227"/>
      <c r="EJS91" s="227"/>
      <c r="EJT91" s="227"/>
      <c r="EJU91" s="227"/>
      <c r="EJV91" s="227"/>
      <c r="EJW91" s="227"/>
      <c r="EJX91" s="227"/>
      <c r="EJY91" s="227"/>
      <c r="EJZ91" s="227"/>
      <c r="EKA91" s="227"/>
      <c r="EKB91" s="227"/>
      <c r="EKC91" s="227"/>
      <c r="EKD91" s="227"/>
      <c r="EKE91" s="227"/>
      <c r="EKF91" s="227"/>
      <c r="EKG91" s="227"/>
      <c r="EKH91" s="227"/>
      <c r="EKI91" s="227"/>
      <c r="EKJ91" s="227"/>
      <c r="EKK91" s="227"/>
      <c r="EKL91" s="227"/>
      <c r="EKM91" s="227"/>
      <c r="EKN91" s="227"/>
      <c r="EKO91" s="227"/>
      <c r="EKP91" s="227"/>
      <c r="EKQ91" s="227"/>
      <c r="EKR91" s="227"/>
      <c r="EKS91" s="227"/>
      <c r="EKT91" s="227"/>
      <c r="EKU91" s="227"/>
      <c r="EKV91" s="227"/>
      <c r="EKW91" s="227"/>
      <c r="EKX91" s="227"/>
      <c r="EKY91" s="227"/>
      <c r="EKZ91" s="227"/>
      <c r="ELA91" s="227"/>
      <c r="ELB91" s="227"/>
      <c r="ELC91" s="227"/>
      <c r="ELD91" s="227"/>
      <c r="ELE91" s="227"/>
      <c r="ELF91" s="227"/>
      <c r="ELG91" s="227"/>
      <c r="ELH91" s="227"/>
      <c r="ELI91" s="227"/>
      <c r="ELJ91" s="227"/>
      <c r="ELK91" s="227"/>
      <c r="ELL91" s="227"/>
      <c r="ELM91" s="227"/>
      <c r="ELN91" s="227"/>
      <c r="ELO91" s="227"/>
      <c r="ELP91" s="227"/>
      <c r="ELQ91" s="227"/>
      <c r="ELR91" s="227"/>
      <c r="ELS91" s="227"/>
      <c r="ELT91" s="227"/>
      <c r="ELU91" s="227"/>
      <c r="ELV91" s="227"/>
      <c r="ELW91" s="227"/>
      <c r="ELX91" s="227"/>
      <c r="ELY91" s="227"/>
      <c r="ELZ91" s="227"/>
      <c r="EMA91" s="227"/>
      <c r="EMB91" s="227"/>
      <c r="EMC91" s="227"/>
      <c r="EMD91" s="227"/>
      <c r="EME91" s="227"/>
      <c r="EMF91" s="227"/>
      <c r="EMG91" s="227"/>
      <c r="EMH91" s="227"/>
      <c r="EMI91" s="227"/>
      <c r="EMJ91" s="227"/>
      <c r="EMK91" s="227"/>
      <c r="EML91" s="227"/>
      <c r="EMM91" s="227"/>
      <c r="EMN91" s="227"/>
      <c r="EMO91" s="227"/>
      <c r="EMP91" s="227"/>
      <c r="EMQ91" s="227"/>
      <c r="EMR91" s="227"/>
      <c r="EMS91" s="227"/>
      <c r="EMT91" s="227"/>
      <c r="EMU91" s="227"/>
      <c r="EMV91" s="227"/>
      <c r="EMW91" s="227"/>
      <c r="EMX91" s="227"/>
      <c r="EMY91" s="227"/>
      <c r="EMZ91" s="227"/>
      <c r="ENA91" s="227"/>
      <c r="ENB91" s="227"/>
      <c r="ENC91" s="227"/>
      <c r="END91" s="227"/>
      <c r="ENE91" s="227"/>
      <c r="ENF91" s="227"/>
      <c r="ENG91" s="227"/>
      <c r="ENH91" s="227"/>
      <c r="ENI91" s="227"/>
      <c r="ENJ91" s="227"/>
      <c r="ENK91" s="227"/>
      <c r="ENL91" s="227"/>
      <c r="ENM91" s="227"/>
      <c r="ENN91" s="227"/>
      <c r="ENO91" s="227"/>
      <c r="ENP91" s="227"/>
      <c r="ENQ91" s="227"/>
      <c r="ENR91" s="227"/>
      <c r="ENS91" s="227"/>
      <c r="ENT91" s="227"/>
      <c r="ENU91" s="227"/>
      <c r="ENV91" s="227"/>
      <c r="ENW91" s="227"/>
      <c r="ENX91" s="227"/>
      <c r="ENY91" s="227"/>
      <c r="ENZ91" s="227"/>
      <c r="EOA91" s="227"/>
      <c r="EOB91" s="227"/>
      <c r="EOC91" s="227"/>
      <c r="EOD91" s="227"/>
      <c r="EOE91" s="227"/>
      <c r="EOF91" s="227"/>
      <c r="EOG91" s="227"/>
      <c r="EOH91" s="227"/>
      <c r="EOI91" s="227"/>
      <c r="EOJ91" s="227"/>
      <c r="EOK91" s="227"/>
      <c r="EOL91" s="227"/>
      <c r="EOM91" s="227"/>
      <c r="EON91" s="227"/>
      <c r="EOO91" s="227"/>
      <c r="EOP91" s="227"/>
      <c r="EOQ91" s="227"/>
      <c r="EOR91" s="227"/>
      <c r="EOS91" s="227"/>
      <c r="EOT91" s="227"/>
      <c r="EOU91" s="227"/>
      <c r="EOV91" s="227"/>
      <c r="EOW91" s="227"/>
      <c r="EOX91" s="227"/>
      <c r="EOY91" s="227"/>
      <c r="EOZ91" s="227"/>
      <c r="EPA91" s="227"/>
      <c r="EPB91" s="227"/>
      <c r="EPC91" s="227"/>
      <c r="EPD91" s="227"/>
      <c r="EPE91" s="227"/>
      <c r="EPF91" s="227"/>
      <c r="EPG91" s="227"/>
      <c r="EPH91" s="227"/>
      <c r="EPI91" s="227"/>
      <c r="EPJ91" s="227"/>
      <c r="EPK91" s="227"/>
      <c r="EPL91" s="227"/>
      <c r="EPM91" s="227"/>
      <c r="EPN91" s="227"/>
      <c r="EPO91" s="227"/>
      <c r="EPP91" s="227"/>
      <c r="EPQ91" s="227"/>
      <c r="EPR91" s="227"/>
      <c r="EPS91" s="227"/>
      <c r="EPT91" s="227"/>
      <c r="EPU91" s="227"/>
      <c r="EPV91" s="227"/>
      <c r="EPW91" s="227"/>
      <c r="EPX91" s="227"/>
      <c r="EPY91" s="227"/>
      <c r="EPZ91" s="227"/>
      <c r="EQA91" s="227"/>
      <c r="EQB91" s="227"/>
      <c r="EQC91" s="227"/>
      <c r="EQD91" s="227"/>
      <c r="EQE91" s="227"/>
      <c r="EQF91" s="227"/>
      <c r="EQG91" s="227"/>
      <c r="EQH91" s="227"/>
      <c r="EQI91" s="227"/>
      <c r="EQJ91" s="227"/>
      <c r="EQK91" s="227"/>
      <c r="EQL91" s="227"/>
      <c r="EQM91" s="227"/>
      <c r="EQN91" s="227"/>
      <c r="EQO91" s="227"/>
      <c r="EQP91" s="227"/>
      <c r="EQQ91" s="227"/>
      <c r="EQR91" s="227"/>
      <c r="EQS91" s="227"/>
      <c r="EQT91" s="227"/>
      <c r="EQU91" s="227"/>
      <c r="EQV91" s="227"/>
      <c r="EQW91" s="227"/>
      <c r="EQX91" s="227"/>
      <c r="EQY91" s="227"/>
      <c r="EQZ91" s="227"/>
      <c r="ERA91" s="227"/>
      <c r="ERB91" s="227"/>
      <c r="ERC91" s="227"/>
      <c r="ERD91" s="227"/>
      <c r="ERE91" s="227"/>
      <c r="ERF91" s="227"/>
      <c r="ERG91" s="227"/>
      <c r="ERH91" s="227"/>
      <c r="ERI91" s="227"/>
      <c r="ERJ91" s="227"/>
      <c r="ERK91" s="227"/>
      <c r="ERL91" s="227"/>
      <c r="ERM91" s="227"/>
      <c r="ERN91" s="227"/>
      <c r="ERO91" s="227"/>
      <c r="ERP91" s="227"/>
      <c r="ERQ91" s="227"/>
      <c r="ERR91" s="227"/>
      <c r="ERS91" s="227"/>
      <c r="ERT91" s="227"/>
      <c r="ERU91" s="227"/>
      <c r="ERV91" s="227"/>
      <c r="ERW91" s="227"/>
      <c r="ERX91" s="227"/>
      <c r="ERY91" s="227"/>
      <c r="ERZ91" s="227"/>
      <c r="ESA91" s="227"/>
      <c r="ESB91" s="227"/>
      <c r="ESC91" s="227"/>
      <c r="ESD91" s="227"/>
      <c r="ESE91" s="227"/>
      <c r="ESF91" s="227"/>
      <c r="ESG91" s="227"/>
      <c r="ESH91" s="227"/>
      <c r="ESI91" s="227"/>
      <c r="ESJ91" s="227"/>
      <c r="ESK91" s="227"/>
      <c r="ESL91" s="227"/>
      <c r="ESM91" s="227"/>
      <c r="ESN91" s="227"/>
      <c r="ESO91" s="227"/>
      <c r="ESP91" s="227"/>
      <c r="ESQ91" s="227"/>
      <c r="ESR91" s="227"/>
      <c r="ESS91" s="227"/>
      <c r="EST91" s="227"/>
      <c r="ESU91" s="227"/>
      <c r="ESV91" s="227"/>
      <c r="ESW91" s="227"/>
      <c r="ESX91" s="227"/>
      <c r="ESY91" s="227"/>
      <c r="ESZ91" s="227"/>
      <c r="ETA91" s="227"/>
      <c r="ETB91" s="227"/>
      <c r="ETC91" s="227"/>
      <c r="ETD91" s="227"/>
      <c r="ETE91" s="227"/>
      <c r="ETF91" s="227"/>
      <c r="ETG91" s="227"/>
      <c r="ETH91" s="227"/>
      <c r="ETI91" s="227"/>
      <c r="ETJ91" s="227"/>
      <c r="ETK91" s="227"/>
      <c r="ETL91" s="227"/>
      <c r="ETM91" s="227"/>
      <c r="ETN91" s="227"/>
      <c r="ETO91" s="227"/>
      <c r="ETP91" s="227"/>
      <c r="ETQ91" s="227"/>
      <c r="ETR91" s="227"/>
      <c r="ETS91" s="227"/>
      <c r="ETT91" s="227"/>
      <c r="ETU91" s="227"/>
      <c r="ETV91" s="227"/>
      <c r="ETW91" s="227"/>
      <c r="ETX91" s="227"/>
      <c r="ETY91" s="227"/>
      <c r="ETZ91" s="227"/>
      <c r="EUA91" s="227"/>
      <c r="EUB91" s="227"/>
      <c r="EUC91" s="227"/>
      <c r="EUD91" s="227"/>
      <c r="EUE91" s="227"/>
      <c r="EUF91" s="227"/>
      <c r="EUG91" s="227"/>
      <c r="EUH91" s="227"/>
      <c r="EUI91" s="227"/>
      <c r="EUJ91" s="227"/>
      <c r="EUK91" s="227"/>
      <c r="EUL91" s="227"/>
      <c r="EUM91" s="227"/>
      <c r="EUN91" s="227"/>
      <c r="EUO91" s="227"/>
      <c r="EUP91" s="227"/>
      <c r="EUQ91" s="227"/>
      <c r="EUR91" s="227"/>
      <c r="EUS91" s="227"/>
      <c r="EUT91" s="227"/>
      <c r="EUU91" s="227"/>
      <c r="EUV91" s="227"/>
      <c r="EUW91" s="227"/>
      <c r="EUX91" s="227"/>
      <c r="EUY91" s="227"/>
      <c r="EUZ91" s="227"/>
      <c r="EVA91" s="227"/>
      <c r="EVB91" s="227"/>
      <c r="EVC91" s="227"/>
      <c r="EVD91" s="227"/>
      <c r="EVE91" s="227"/>
      <c r="EVF91" s="227"/>
      <c r="EVG91" s="227"/>
      <c r="EVH91" s="227"/>
      <c r="EVI91" s="227"/>
      <c r="EVJ91" s="227"/>
      <c r="EVK91" s="227"/>
      <c r="EVL91" s="227"/>
      <c r="EVM91" s="227"/>
      <c r="EVN91" s="227"/>
      <c r="EVO91" s="227"/>
      <c r="EVP91" s="227"/>
      <c r="EVQ91" s="227"/>
      <c r="EVR91" s="227"/>
      <c r="EVS91" s="227"/>
      <c r="EVT91" s="227"/>
      <c r="EVU91" s="227"/>
      <c r="EVV91" s="227"/>
      <c r="EVW91" s="227"/>
      <c r="EVX91" s="227"/>
      <c r="EVY91" s="227"/>
      <c r="EVZ91" s="227"/>
      <c r="EWA91" s="227"/>
      <c r="EWB91" s="227"/>
      <c r="EWC91" s="227"/>
      <c r="EWD91" s="227"/>
      <c r="EWE91" s="227"/>
      <c r="EWF91" s="227"/>
      <c r="EWG91" s="227"/>
      <c r="EWH91" s="227"/>
      <c r="EWI91" s="227"/>
      <c r="EWJ91" s="227"/>
      <c r="EWK91" s="227"/>
      <c r="EWL91" s="227"/>
      <c r="EWM91" s="227"/>
      <c r="EWN91" s="227"/>
      <c r="EWO91" s="227"/>
      <c r="EWP91" s="227"/>
      <c r="EWQ91" s="227"/>
      <c r="EWR91" s="227"/>
      <c r="EWS91" s="227"/>
      <c r="EWT91" s="227"/>
      <c r="EWU91" s="227"/>
      <c r="EWV91" s="227"/>
      <c r="EWW91" s="227"/>
      <c r="EWX91" s="227"/>
      <c r="EWY91" s="227"/>
      <c r="EWZ91" s="227"/>
      <c r="EXA91" s="227"/>
      <c r="EXB91" s="227"/>
      <c r="EXC91" s="227"/>
      <c r="EXD91" s="227"/>
      <c r="EXE91" s="227"/>
      <c r="EXF91" s="227"/>
      <c r="EXG91" s="227"/>
      <c r="EXH91" s="227"/>
      <c r="EXI91" s="227"/>
      <c r="EXJ91" s="227"/>
      <c r="EXK91" s="227"/>
      <c r="EXL91" s="227"/>
      <c r="EXM91" s="227"/>
      <c r="EXN91" s="227"/>
      <c r="EXO91" s="227"/>
      <c r="EXP91" s="227"/>
      <c r="EXQ91" s="227"/>
      <c r="EXR91" s="227"/>
      <c r="EXS91" s="227"/>
      <c r="EXT91" s="227"/>
      <c r="EXU91" s="227"/>
      <c r="EXV91" s="227"/>
      <c r="EXW91" s="227"/>
      <c r="EXX91" s="227"/>
      <c r="EXY91" s="227"/>
      <c r="EXZ91" s="227"/>
      <c r="EYA91" s="227"/>
      <c r="EYB91" s="227"/>
      <c r="EYC91" s="227"/>
      <c r="EYD91" s="227"/>
      <c r="EYE91" s="227"/>
      <c r="EYF91" s="227"/>
      <c r="EYG91" s="227"/>
      <c r="EYH91" s="227"/>
      <c r="EYI91" s="227"/>
      <c r="EYJ91" s="227"/>
      <c r="EYK91" s="227"/>
      <c r="EYL91" s="227"/>
      <c r="EYM91" s="227"/>
      <c r="EYN91" s="227"/>
      <c r="EYO91" s="227"/>
      <c r="EYP91" s="227"/>
      <c r="EYQ91" s="227"/>
      <c r="EYR91" s="227"/>
      <c r="EYS91" s="227"/>
      <c r="EYT91" s="227"/>
      <c r="EYU91" s="227"/>
      <c r="EYV91" s="227"/>
      <c r="EYW91" s="227"/>
      <c r="EYX91" s="227"/>
      <c r="EYY91" s="227"/>
      <c r="EYZ91" s="227"/>
      <c r="EZA91" s="227"/>
      <c r="EZB91" s="227"/>
      <c r="EZC91" s="227"/>
      <c r="EZD91" s="227"/>
      <c r="EZE91" s="227"/>
      <c r="EZF91" s="227"/>
      <c r="EZG91" s="227"/>
      <c r="EZH91" s="227"/>
      <c r="EZI91" s="227"/>
      <c r="EZJ91" s="227"/>
      <c r="EZK91" s="227"/>
      <c r="EZL91" s="227"/>
      <c r="EZM91" s="227"/>
      <c r="EZN91" s="227"/>
      <c r="EZO91" s="227"/>
      <c r="EZP91" s="227"/>
      <c r="EZQ91" s="227"/>
      <c r="EZR91" s="227"/>
      <c r="EZS91" s="227"/>
      <c r="EZT91" s="227"/>
      <c r="EZU91" s="227"/>
      <c r="EZV91" s="227"/>
      <c r="EZW91" s="227"/>
      <c r="EZX91" s="227"/>
      <c r="EZY91" s="227"/>
      <c r="EZZ91" s="227"/>
      <c r="FAA91" s="227"/>
      <c r="FAB91" s="227"/>
      <c r="FAC91" s="227"/>
      <c r="FAD91" s="227"/>
      <c r="FAE91" s="227"/>
      <c r="FAF91" s="227"/>
      <c r="FAG91" s="227"/>
      <c r="FAH91" s="227"/>
      <c r="FAI91" s="227"/>
      <c r="FAJ91" s="227"/>
      <c r="FAK91" s="227"/>
      <c r="FAL91" s="227"/>
      <c r="FAM91" s="227"/>
      <c r="FAN91" s="227"/>
      <c r="FAO91" s="227"/>
      <c r="FAP91" s="227"/>
      <c r="FAQ91" s="227"/>
      <c r="FAR91" s="227"/>
      <c r="FAS91" s="227"/>
      <c r="FAT91" s="227"/>
      <c r="FAU91" s="227"/>
      <c r="FAV91" s="227"/>
      <c r="FAW91" s="227"/>
      <c r="FAX91" s="227"/>
      <c r="FAY91" s="227"/>
      <c r="FAZ91" s="227"/>
      <c r="FBA91" s="227"/>
      <c r="FBB91" s="227"/>
      <c r="FBC91" s="227"/>
      <c r="FBD91" s="227"/>
      <c r="FBE91" s="227"/>
      <c r="FBF91" s="227"/>
      <c r="FBG91" s="227"/>
      <c r="FBH91" s="227"/>
      <c r="FBI91" s="227"/>
      <c r="FBJ91" s="227"/>
      <c r="FBK91" s="227"/>
      <c r="FBL91" s="227"/>
      <c r="FBM91" s="227"/>
      <c r="FBN91" s="227"/>
      <c r="FBO91" s="227"/>
      <c r="FBP91" s="227"/>
      <c r="FBQ91" s="227"/>
      <c r="FBR91" s="227"/>
      <c r="FBS91" s="227"/>
      <c r="FBT91" s="227"/>
      <c r="FBU91" s="227"/>
      <c r="FBV91" s="227"/>
      <c r="FBW91" s="227"/>
      <c r="FBX91" s="227"/>
      <c r="FBY91" s="227"/>
      <c r="FBZ91" s="227"/>
      <c r="FCA91" s="227"/>
      <c r="FCB91" s="227"/>
      <c r="FCC91" s="227"/>
      <c r="FCD91" s="227"/>
      <c r="FCE91" s="227"/>
      <c r="FCF91" s="227"/>
      <c r="FCG91" s="227"/>
      <c r="FCH91" s="227"/>
      <c r="FCI91" s="227"/>
      <c r="FCJ91" s="227"/>
      <c r="FCK91" s="227"/>
      <c r="FCL91" s="227"/>
      <c r="FCM91" s="227"/>
      <c r="FCN91" s="227"/>
      <c r="FCO91" s="227"/>
      <c r="FCP91" s="227"/>
      <c r="FCQ91" s="227"/>
      <c r="FCR91" s="227"/>
      <c r="FCS91" s="227"/>
      <c r="FCT91" s="227"/>
      <c r="FCU91" s="227"/>
      <c r="FCV91" s="227"/>
      <c r="FCW91" s="227"/>
      <c r="FCX91" s="227"/>
      <c r="FCY91" s="227"/>
      <c r="FCZ91" s="227"/>
      <c r="FDA91" s="227"/>
      <c r="FDB91" s="227"/>
      <c r="FDC91" s="227"/>
      <c r="FDD91" s="227"/>
      <c r="FDE91" s="227"/>
      <c r="FDF91" s="227"/>
      <c r="FDG91" s="227"/>
      <c r="FDH91" s="227"/>
      <c r="FDI91" s="227"/>
      <c r="FDJ91" s="227"/>
      <c r="FDK91" s="227"/>
      <c r="FDL91" s="227"/>
      <c r="FDM91" s="227"/>
      <c r="FDN91" s="227"/>
      <c r="FDO91" s="227"/>
      <c r="FDP91" s="227"/>
      <c r="FDQ91" s="227"/>
      <c r="FDR91" s="227"/>
      <c r="FDS91" s="227"/>
      <c r="FDT91" s="227"/>
      <c r="FDU91" s="227"/>
      <c r="FDV91" s="227"/>
      <c r="FDW91" s="227"/>
      <c r="FDX91" s="227"/>
      <c r="FDY91" s="227"/>
      <c r="FDZ91" s="227"/>
      <c r="FEA91" s="227"/>
      <c r="FEB91" s="227"/>
      <c r="FEC91" s="227"/>
      <c r="FED91" s="227"/>
      <c r="FEE91" s="227"/>
      <c r="FEF91" s="227"/>
      <c r="FEG91" s="227"/>
      <c r="FEH91" s="227"/>
      <c r="FEI91" s="227"/>
      <c r="FEJ91" s="227"/>
      <c r="FEK91" s="227"/>
      <c r="FEL91" s="227"/>
      <c r="FEM91" s="227"/>
      <c r="FEN91" s="227"/>
      <c r="FEO91" s="227"/>
      <c r="FEP91" s="227"/>
      <c r="FEQ91" s="227"/>
      <c r="FER91" s="227"/>
      <c r="FES91" s="227"/>
      <c r="FET91" s="227"/>
      <c r="FEU91" s="227"/>
      <c r="FEV91" s="227"/>
      <c r="FEW91" s="227"/>
      <c r="FEX91" s="227"/>
      <c r="FEY91" s="227"/>
      <c r="FEZ91" s="227"/>
      <c r="FFA91" s="227"/>
      <c r="FFB91" s="227"/>
      <c r="FFC91" s="227"/>
      <c r="FFD91" s="227"/>
      <c r="FFE91" s="227"/>
      <c r="FFF91" s="227"/>
      <c r="FFG91" s="227"/>
      <c r="FFH91" s="227"/>
      <c r="FFI91" s="227"/>
      <c r="FFJ91" s="227"/>
      <c r="FFK91" s="227"/>
      <c r="FFL91" s="227"/>
      <c r="FFM91" s="227"/>
      <c r="FFN91" s="227"/>
      <c r="FFO91" s="227"/>
      <c r="FFP91" s="227"/>
      <c r="FFQ91" s="227"/>
      <c r="FFR91" s="227"/>
      <c r="FFS91" s="227"/>
      <c r="FFT91" s="227"/>
      <c r="FFU91" s="227"/>
      <c r="FFV91" s="227"/>
      <c r="FFW91" s="227"/>
      <c r="FFX91" s="227"/>
      <c r="FFY91" s="227"/>
      <c r="FFZ91" s="227"/>
      <c r="FGA91" s="227"/>
      <c r="FGB91" s="227"/>
      <c r="FGC91" s="227"/>
      <c r="FGD91" s="227"/>
      <c r="FGE91" s="227"/>
      <c r="FGF91" s="227"/>
      <c r="FGG91" s="227"/>
      <c r="FGH91" s="227"/>
      <c r="FGI91" s="227"/>
      <c r="FGJ91" s="227"/>
      <c r="FGK91" s="227"/>
      <c r="FGL91" s="227"/>
      <c r="FGM91" s="227"/>
      <c r="FGN91" s="227"/>
      <c r="FGO91" s="227"/>
      <c r="FGP91" s="227"/>
      <c r="FGQ91" s="227"/>
      <c r="FGR91" s="227"/>
      <c r="FGS91" s="227"/>
      <c r="FGT91" s="227"/>
      <c r="FGU91" s="227"/>
      <c r="FGV91" s="227"/>
      <c r="FGW91" s="227"/>
      <c r="FGX91" s="227"/>
      <c r="FGY91" s="227"/>
      <c r="FGZ91" s="227"/>
      <c r="FHA91" s="227"/>
      <c r="FHB91" s="227"/>
      <c r="FHC91" s="227"/>
      <c r="FHD91" s="227"/>
      <c r="FHE91" s="227"/>
      <c r="FHF91" s="227"/>
      <c r="FHG91" s="227"/>
      <c r="FHH91" s="227"/>
      <c r="FHI91" s="227"/>
      <c r="FHJ91" s="227"/>
      <c r="FHK91" s="227"/>
      <c r="FHL91" s="227"/>
      <c r="FHM91" s="227"/>
      <c r="FHN91" s="227"/>
      <c r="FHO91" s="227"/>
      <c r="FHP91" s="227"/>
      <c r="FHQ91" s="227"/>
      <c r="FHR91" s="227"/>
      <c r="FHS91" s="227"/>
      <c r="FHT91" s="227"/>
      <c r="FHU91" s="227"/>
      <c r="FHV91" s="227"/>
      <c r="FHW91" s="227"/>
      <c r="FHX91" s="227"/>
      <c r="FHY91" s="227"/>
      <c r="FHZ91" s="227"/>
      <c r="FIA91" s="227"/>
      <c r="FIB91" s="227"/>
      <c r="FIC91" s="227"/>
      <c r="FID91" s="227"/>
      <c r="FIE91" s="227"/>
      <c r="FIF91" s="227"/>
      <c r="FIG91" s="227"/>
      <c r="FIH91" s="227"/>
      <c r="FII91" s="227"/>
      <c r="FIJ91" s="227"/>
      <c r="FIK91" s="227"/>
      <c r="FIL91" s="227"/>
      <c r="FIM91" s="227"/>
      <c r="FIN91" s="227"/>
      <c r="FIO91" s="227"/>
      <c r="FIP91" s="227"/>
      <c r="FIQ91" s="227"/>
      <c r="FIR91" s="227"/>
      <c r="FIS91" s="227"/>
      <c r="FIT91" s="227"/>
      <c r="FIU91" s="227"/>
      <c r="FIV91" s="227"/>
      <c r="FIW91" s="227"/>
      <c r="FIX91" s="227"/>
      <c r="FIY91" s="227"/>
      <c r="FIZ91" s="227"/>
      <c r="FJA91" s="227"/>
      <c r="FJB91" s="227"/>
      <c r="FJC91" s="227"/>
      <c r="FJD91" s="227"/>
      <c r="FJE91" s="227"/>
      <c r="FJF91" s="227"/>
      <c r="FJG91" s="227"/>
      <c r="FJH91" s="227"/>
      <c r="FJI91" s="227"/>
      <c r="FJJ91" s="227"/>
      <c r="FJK91" s="227"/>
      <c r="FJL91" s="227"/>
      <c r="FJM91" s="227"/>
      <c r="FJN91" s="227"/>
      <c r="FJO91" s="227"/>
      <c r="FJP91" s="227"/>
      <c r="FJQ91" s="227"/>
      <c r="FJR91" s="227"/>
      <c r="FJS91" s="227"/>
      <c r="FJT91" s="227"/>
      <c r="FJU91" s="227"/>
      <c r="FJV91" s="227"/>
      <c r="FJW91" s="227"/>
      <c r="FJX91" s="227"/>
      <c r="FJY91" s="227"/>
      <c r="FJZ91" s="227"/>
      <c r="FKA91" s="227"/>
      <c r="FKB91" s="227"/>
      <c r="FKC91" s="227"/>
      <c r="FKD91" s="227"/>
      <c r="FKE91" s="227"/>
      <c r="FKF91" s="227"/>
      <c r="FKG91" s="227"/>
      <c r="FKH91" s="227"/>
      <c r="FKI91" s="227"/>
      <c r="FKJ91" s="227"/>
      <c r="FKK91" s="227"/>
      <c r="FKL91" s="227"/>
      <c r="FKM91" s="227"/>
      <c r="FKN91" s="227"/>
      <c r="FKO91" s="227"/>
      <c r="FKP91" s="227"/>
      <c r="FKQ91" s="227"/>
      <c r="FKR91" s="227"/>
      <c r="FKS91" s="227"/>
      <c r="FKT91" s="227"/>
      <c r="FKU91" s="227"/>
      <c r="FKV91" s="227"/>
      <c r="FKW91" s="227"/>
      <c r="FKX91" s="227"/>
      <c r="FKY91" s="227"/>
      <c r="FKZ91" s="227"/>
      <c r="FLA91" s="227"/>
      <c r="FLB91" s="227"/>
      <c r="FLC91" s="227"/>
      <c r="FLD91" s="227"/>
      <c r="FLE91" s="227"/>
      <c r="FLF91" s="227"/>
      <c r="FLG91" s="227"/>
      <c r="FLH91" s="227"/>
      <c r="FLI91" s="227"/>
      <c r="FLJ91" s="227"/>
      <c r="FLK91" s="227"/>
      <c r="FLL91" s="227"/>
      <c r="FLM91" s="227"/>
      <c r="FLN91" s="227"/>
      <c r="FLO91" s="227"/>
      <c r="FLP91" s="227"/>
      <c r="FLQ91" s="227"/>
      <c r="FLR91" s="227"/>
      <c r="FLS91" s="227"/>
      <c r="FLT91" s="227"/>
      <c r="FLU91" s="227"/>
      <c r="FLV91" s="227"/>
      <c r="FLW91" s="227"/>
      <c r="FLX91" s="227"/>
      <c r="FLY91" s="227"/>
      <c r="FLZ91" s="227"/>
      <c r="FMA91" s="227"/>
      <c r="FMB91" s="227"/>
      <c r="FMC91" s="227"/>
      <c r="FMD91" s="227"/>
      <c r="FME91" s="227"/>
      <c r="FMF91" s="227"/>
      <c r="FMG91" s="227"/>
      <c r="FMH91" s="227"/>
      <c r="FMI91" s="227"/>
      <c r="FMJ91" s="227"/>
      <c r="FMK91" s="227"/>
      <c r="FML91" s="227"/>
      <c r="FMM91" s="227"/>
      <c r="FMN91" s="227"/>
      <c r="FMO91" s="227"/>
      <c r="FMP91" s="227"/>
      <c r="FMQ91" s="227"/>
      <c r="FMR91" s="227"/>
      <c r="FMS91" s="227"/>
      <c r="FMT91" s="227"/>
      <c r="FMU91" s="227"/>
      <c r="FMV91" s="227"/>
      <c r="FMW91" s="227"/>
      <c r="FMX91" s="227"/>
      <c r="FMY91" s="227"/>
      <c r="FMZ91" s="227"/>
      <c r="FNA91" s="227"/>
      <c r="FNB91" s="227"/>
      <c r="FNC91" s="227"/>
      <c r="FND91" s="227"/>
      <c r="FNE91" s="227"/>
      <c r="FNF91" s="227"/>
      <c r="FNG91" s="227"/>
      <c r="FNH91" s="227"/>
      <c r="FNI91" s="227"/>
      <c r="FNJ91" s="227"/>
      <c r="FNK91" s="227"/>
      <c r="FNL91" s="227"/>
      <c r="FNM91" s="227"/>
      <c r="FNN91" s="227"/>
      <c r="FNO91" s="227"/>
      <c r="FNP91" s="227"/>
      <c r="FNQ91" s="227"/>
      <c r="FNR91" s="227"/>
      <c r="FNS91" s="227"/>
      <c r="FNT91" s="227"/>
      <c r="FNU91" s="227"/>
      <c r="FNV91" s="227"/>
      <c r="FNW91" s="227"/>
      <c r="FNX91" s="227"/>
      <c r="FNY91" s="227"/>
      <c r="FNZ91" s="227"/>
      <c r="FOA91" s="227"/>
      <c r="FOB91" s="227"/>
      <c r="FOC91" s="227"/>
      <c r="FOD91" s="227"/>
      <c r="FOE91" s="227"/>
      <c r="FOF91" s="227"/>
      <c r="FOG91" s="227"/>
      <c r="FOH91" s="227"/>
      <c r="FOI91" s="227"/>
      <c r="FOJ91" s="227"/>
      <c r="FOK91" s="227"/>
      <c r="FOL91" s="227"/>
      <c r="FOM91" s="227"/>
      <c r="FON91" s="227"/>
      <c r="FOO91" s="227"/>
      <c r="FOP91" s="227"/>
      <c r="FOQ91" s="227"/>
      <c r="FOR91" s="227"/>
      <c r="FOS91" s="227"/>
      <c r="FOT91" s="227"/>
      <c r="FOU91" s="227"/>
      <c r="FOV91" s="227"/>
      <c r="FOW91" s="227"/>
      <c r="FOX91" s="227"/>
      <c r="FOY91" s="227"/>
      <c r="FOZ91" s="227"/>
      <c r="FPA91" s="227"/>
      <c r="FPB91" s="227"/>
      <c r="FPC91" s="227"/>
      <c r="FPD91" s="227"/>
      <c r="FPE91" s="227"/>
      <c r="FPF91" s="227"/>
      <c r="FPG91" s="227"/>
      <c r="FPH91" s="227"/>
      <c r="FPI91" s="227"/>
      <c r="FPJ91" s="227"/>
      <c r="FPK91" s="227"/>
      <c r="FPL91" s="227"/>
      <c r="FPM91" s="227"/>
      <c r="FPN91" s="227"/>
      <c r="FPO91" s="227"/>
      <c r="FPP91" s="227"/>
      <c r="FPQ91" s="227"/>
      <c r="FPR91" s="227"/>
      <c r="FPS91" s="227"/>
      <c r="FPT91" s="227"/>
      <c r="FPU91" s="227"/>
      <c r="FPV91" s="227"/>
      <c r="FPW91" s="227"/>
      <c r="FPX91" s="227"/>
      <c r="FPY91" s="227"/>
      <c r="FPZ91" s="227"/>
      <c r="FQA91" s="227"/>
      <c r="FQB91" s="227"/>
      <c r="FQC91" s="227"/>
      <c r="FQD91" s="227"/>
      <c r="FQE91" s="227"/>
      <c r="FQF91" s="227"/>
      <c r="FQG91" s="227"/>
      <c r="FQH91" s="227"/>
      <c r="FQI91" s="227"/>
      <c r="FQJ91" s="227"/>
      <c r="FQK91" s="227"/>
      <c r="FQL91" s="227"/>
      <c r="FQM91" s="227"/>
      <c r="FQN91" s="227"/>
      <c r="FQO91" s="227"/>
      <c r="FQP91" s="227"/>
      <c r="FQQ91" s="227"/>
      <c r="FQR91" s="227"/>
      <c r="FQS91" s="227"/>
      <c r="FQT91" s="227"/>
      <c r="FQU91" s="227"/>
      <c r="FQV91" s="227"/>
      <c r="FQW91" s="227"/>
      <c r="FQX91" s="227"/>
      <c r="FQY91" s="227"/>
      <c r="FQZ91" s="227"/>
      <c r="FRA91" s="227"/>
      <c r="FRB91" s="227"/>
      <c r="FRC91" s="227"/>
      <c r="FRD91" s="227"/>
      <c r="FRE91" s="227"/>
      <c r="FRF91" s="227"/>
      <c r="FRG91" s="227"/>
      <c r="FRH91" s="227"/>
      <c r="FRI91" s="227"/>
      <c r="FRJ91" s="227"/>
      <c r="FRK91" s="227"/>
      <c r="FRL91" s="227"/>
      <c r="FRM91" s="227"/>
      <c r="FRN91" s="227"/>
      <c r="FRO91" s="227"/>
      <c r="FRP91" s="227"/>
      <c r="FRQ91" s="227"/>
      <c r="FRR91" s="227"/>
      <c r="FRS91" s="227"/>
      <c r="FRT91" s="227"/>
      <c r="FRU91" s="227"/>
      <c r="FRV91" s="227"/>
      <c r="FRW91" s="227"/>
      <c r="FRX91" s="227"/>
      <c r="FRY91" s="227"/>
      <c r="FRZ91" s="227"/>
      <c r="FSA91" s="227"/>
      <c r="FSB91" s="227"/>
      <c r="FSC91" s="227"/>
      <c r="FSD91" s="227"/>
      <c r="FSE91" s="227"/>
      <c r="FSF91" s="227"/>
      <c r="FSG91" s="227"/>
      <c r="FSH91" s="227"/>
      <c r="FSI91" s="227"/>
      <c r="FSJ91" s="227"/>
      <c r="FSK91" s="227"/>
      <c r="FSL91" s="227"/>
      <c r="FSM91" s="227"/>
      <c r="FSN91" s="227"/>
      <c r="FSO91" s="227"/>
      <c r="FSP91" s="227"/>
      <c r="FSQ91" s="227"/>
      <c r="FSR91" s="227"/>
      <c r="FSS91" s="227"/>
      <c r="FST91" s="227"/>
      <c r="FSU91" s="227"/>
      <c r="FSV91" s="227"/>
      <c r="FSW91" s="227"/>
      <c r="FSX91" s="227"/>
      <c r="FSY91" s="227"/>
      <c r="FSZ91" s="227"/>
      <c r="FTA91" s="227"/>
      <c r="FTB91" s="227"/>
      <c r="FTC91" s="227"/>
      <c r="FTD91" s="227"/>
      <c r="FTE91" s="227"/>
      <c r="FTF91" s="227"/>
      <c r="FTG91" s="227"/>
      <c r="FTH91" s="227"/>
      <c r="FTI91" s="227"/>
      <c r="FTJ91" s="227"/>
      <c r="FTK91" s="227"/>
      <c r="FTL91" s="227"/>
      <c r="FTM91" s="227"/>
      <c r="FTN91" s="227"/>
      <c r="FTO91" s="227"/>
      <c r="FTP91" s="227"/>
      <c r="FTQ91" s="227"/>
      <c r="FTR91" s="227"/>
      <c r="FTS91" s="227"/>
      <c r="FTT91" s="227"/>
      <c r="FTU91" s="227"/>
      <c r="FTV91" s="227"/>
      <c r="FTW91" s="227"/>
      <c r="FTX91" s="227"/>
      <c r="FTY91" s="227"/>
      <c r="FTZ91" s="227"/>
      <c r="FUA91" s="227"/>
      <c r="FUB91" s="227"/>
      <c r="FUC91" s="227"/>
      <c r="FUD91" s="227"/>
      <c r="FUE91" s="227"/>
      <c r="FUF91" s="227"/>
      <c r="FUG91" s="227"/>
      <c r="FUH91" s="227"/>
      <c r="FUI91" s="227"/>
      <c r="FUJ91" s="227"/>
      <c r="FUK91" s="227"/>
      <c r="FUL91" s="227"/>
      <c r="FUM91" s="227"/>
      <c r="FUN91" s="227"/>
      <c r="FUO91" s="227"/>
      <c r="FUP91" s="227"/>
      <c r="FUQ91" s="227"/>
      <c r="FUR91" s="227"/>
      <c r="FUS91" s="227"/>
      <c r="FUT91" s="227"/>
      <c r="FUU91" s="227"/>
      <c r="FUV91" s="227"/>
      <c r="FUW91" s="227"/>
      <c r="FUX91" s="227"/>
      <c r="FUY91" s="227"/>
      <c r="FUZ91" s="227"/>
      <c r="FVA91" s="227"/>
      <c r="FVB91" s="227"/>
      <c r="FVC91" s="227"/>
      <c r="FVD91" s="227"/>
      <c r="FVE91" s="227"/>
      <c r="FVF91" s="227"/>
      <c r="FVG91" s="227"/>
      <c r="FVH91" s="227"/>
      <c r="FVI91" s="227"/>
      <c r="FVJ91" s="227"/>
      <c r="FVK91" s="227"/>
      <c r="FVL91" s="227"/>
      <c r="FVM91" s="227"/>
      <c r="FVN91" s="227"/>
      <c r="FVO91" s="227"/>
      <c r="FVP91" s="227"/>
      <c r="FVQ91" s="227"/>
      <c r="FVR91" s="227"/>
      <c r="FVS91" s="227"/>
      <c r="FVT91" s="227"/>
      <c r="FVU91" s="227"/>
      <c r="FVV91" s="227"/>
      <c r="FVW91" s="227"/>
      <c r="FVX91" s="227"/>
      <c r="FVY91" s="227"/>
      <c r="FVZ91" s="227"/>
      <c r="FWA91" s="227"/>
      <c r="FWB91" s="227"/>
      <c r="FWC91" s="227"/>
      <c r="FWD91" s="227"/>
      <c r="FWE91" s="227"/>
      <c r="FWF91" s="227"/>
      <c r="FWG91" s="227"/>
      <c r="FWH91" s="227"/>
      <c r="FWI91" s="227"/>
      <c r="FWJ91" s="227"/>
      <c r="FWK91" s="227"/>
      <c r="FWL91" s="227"/>
      <c r="FWM91" s="227"/>
      <c r="FWN91" s="227"/>
      <c r="FWO91" s="227"/>
      <c r="FWP91" s="227"/>
      <c r="FWQ91" s="227"/>
      <c r="FWR91" s="227"/>
      <c r="FWS91" s="227"/>
      <c r="FWT91" s="227"/>
      <c r="FWU91" s="227"/>
      <c r="FWV91" s="227"/>
      <c r="FWW91" s="227"/>
      <c r="FWX91" s="227"/>
      <c r="FWY91" s="227"/>
      <c r="FWZ91" s="227"/>
      <c r="FXA91" s="227"/>
      <c r="FXB91" s="227"/>
      <c r="FXC91" s="227"/>
      <c r="FXD91" s="227"/>
      <c r="FXE91" s="227"/>
      <c r="FXF91" s="227"/>
      <c r="FXG91" s="227"/>
      <c r="FXH91" s="227"/>
      <c r="FXI91" s="227"/>
      <c r="FXJ91" s="227"/>
      <c r="FXK91" s="227"/>
      <c r="FXL91" s="227"/>
      <c r="FXM91" s="227"/>
      <c r="FXN91" s="227"/>
      <c r="FXO91" s="227"/>
      <c r="FXP91" s="227"/>
      <c r="FXQ91" s="227"/>
      <c r="FXR91" s="227"/>
      <c r="FXS91" s="227"/>
      <c r="FXT91" s="227"/>
      <c r="FXU91" s="227"/>
      <c r="FXV91" s="227"/>
      <c r="FXW91" s="227"/>
      <c r="FXX91" s="227"/>
      <c r="FXY91" s="227"/>
      <c r="FXZ91" s="227"/>
      <c r="FYA91" s="227"/>
      <c r="FYB91" s="227"/>
      <c r="FYC91" s="227"/>
      <c r="FYD91" s="227"/>
      <c r="FYE91" s="227"/>
      <c r="FYF91" s="227"/>
      <c r="FYG91" s="227"/>
      <c r="FYH91" s="227"/>
      <c r="FYI91" s="227"/>
      <c r="FYJ91" s="227"/>
      <c r="FYK91" s="227"/>
      <c r="FYL91" s="227"/>
      <c r="FYM91" s="227"/>
      <c r="FYN91" s="227"/>
      <c r="FYO91" s="227"/>
      <c r="FYP91" s="227"/>
      <c r="FYQ91" s="227"/>
      <c r="FYR91" s="227"/>
      <c r="FYS91" s="227"/>
      <c r="FYT91" s="227"/>
      <c r="FYU91" s="227"/>
      <c r="FYV91" s="227"/>
      <c r="FYW91" s="227"/>
      <c r="FYX91" s="227"/>
      <c r="FYY91" s="227"/>
      <c r="FYZ91" s="227"/>
      <c r="FZA91" s="227"/>
      <c r="FZB91" s="227"/>
      <c r="FZC91" s="227"/>
      <c r="FZD91" s="227"/>
      <c r="FZE91" s="227"/>
      <c r="FZF91" s="227"/>
      <c r="FZG91" s="227"/>
      <c r="FZH91" s="227"/>
      <c r="FZI91" s="227"/>
      <c r="FZJ91" s="227"/>
      <c r="FZK91" s="227"/>
      <c r="FZL91" s="227"/>
      <c r="FZM91" s="227"/>
      <c r="FZN91" s="227"/>
      <c r="FZO91" s="227"/>
      <c r="FZP91" s="227"/>
      <c r="FZQ91" s="227"/>
      <c r="FZR91" s="227"/>
      <c r="FZS91" s="227"/>
      <c r="FZT91" s="227"/>
      <c r="FZU91" s="227"/>
      <c r="FZV91" s="227"/>
      <c r="FZW91" s="227"/>
      <c r="FZX91" s="227"/>
      <c r="FZY91" s="227"/>
      <c r="FZZ91" s="227"/>
      <c r="GAA91" s="227"/>
      <c r="GAB91" s="227"/>
      <c r="GAC91" s="227"/>
      <c r="GAD91" s="227"/>
      <c r="GAE91" s="227"/>
      <c r="GAF91" s="227"/>
      <c r="GAG91" s="227"/>
      <c r="GAH91" s="227"/>
      <c r="GAI91" s="227"/>
      <c r="GAJ91" s="227"/>
      <c r="GAK91" s="227"/>
      <c r="GAL91" s="227"/>
      <c r="GAM91" s="227"/>
      <c r="GAN91" s="227"/>
      <c r="GAO91" s="227"/>
      <c r="GAP91" s="227"/>
      <c r="GAQ91" s="227"/>
      <c r="GAR91" s="227"/>
      <c r="GAS91" s="227"/>
      <c r="GAT91" s="227"/>
      <c r="GAU91" s="227"/>
      <c r="GAV91" s="227"/>
      <c r="GAW91" s="227"/>
      <c r="GAX91" s="227"/>
      <c r="GAY91" s="227"/>
      <c r="GAZ91" s="227"/>
      <c r="GBA91" s="227"/>
      <c r="GBB91" s="227"/>
      <c r="GBC91" s="227"/>
      <c r="GBD91" s="227"/>
      <c r="GBE91" s="227"/>
      <c r="GBF91" s="227"/>
      <c r="GBG91" s="227"/>
      <c r="GBH91" s="227"/>
      <c r="GBI91" s="227"/>
      <c r="GBJ91" s="227"/>
      <c r="GBK91" s="227"/>
      <c r="GBL91" s="227"/>
      <c r="GBM91" s="227"/>
      <c r="GBN91" s="227"/>
      <c r="GBO91" s="227"/>
      <c r="GBP91" s="227"/>
      <c r="GBQ91" s="227"/>
      <c r="GBR91" s="227"/>
      <c r="GBS91" s="227"/>
      <c r="GBT91" s="227"/>
      <c r="GBU91" s="227"/>
      <c r="GBV91" s="227"/>
      <c r="GBW91" s="227"/>
      <c r="GBX91" s="227"/>
      <c r="GBY91" s="227"/>
      <c r="GBZ91" s="227"/>
      <c r="GCA91" s="227"/>
      <c r="GCB91" s="227"/>
      <c r="GCC91" s="227"/>
      <c r="GCD91" s="227"/>
      <c r="GCE91" s="227"/>
      <c r="GCF91" s="227"/>
      <c r="GCG91" s="227"/>
      <c r="GCH91" s="227"/>
      <c r="GCI91" s="227"/>
      <c r="GCJ91" s="227"/>
      <c r="GCK91" s="227"/>
      <c r="GCL91" s="227"/>
      <c r="GCM91" s="227"/>
      <c r="GCN91" s="227"/>
      <c r="GCO91" s="227"/>
      <c r="GCP91" s="227"/>
      <c r="GCQ91" s="227"/>
      <c r="GCR91" s="227"/>
      <c r="GCS91" s="227"/>
      <c r="GCT91" s="227"/>
      <c r="GCU91" s="227"/>
      <c r="GCV91" s="227"/>
      <c r="GCW91" s="227"/>
      <c r="GCX91" s="227"/>
      <c r="GCY91" s="227"/>
      <c r="GCZ91" s="227"/>
      <c r="GDA91" s="227"/>
      <c r="GDB91" s="227"/>
      <c r="GDC91" s="227"/>
      <c r="GDD91" s="227"/>
      <c r="GDE91" s="227"/>
      <c r="GDF91" s="227"/>
      <c r="GDG91" s="227"/>
      <c r="GDH91" s="227"/>
      <c r="GDI91" s="227"/>
      <c r="GDJ91" s="227"/>
      <c r="GDK91" s="227"/>
      <c r="GDL91" s="227"/>
      <c r="GDM91" s="227"/>
      <c r="GDN91" s="227"/>
      <c r="GDO91" s="227"/>
      <c r="GDP91" s="227"/>
      <c r="GDQ91" s="227"/>
      <c r="GDR91" s="227"/>
      <c r="GDS91" s="227"/>
      <c r="GDT91" s="227"/>
      <c r="GDU91" s="227"/>
      <c r="GDV91" s="227"/>
      <c r="GDW91" s="227"/>
      <c r="GDX91" s="227"/>
      <c r="GDY91" s="227"/>
      <c r="GDZ91" s="227"/>
      <c r="GEA91" s="227"/>
      <c r="GEB91" s="227"/>
      <c r="GEC91" s="227"/>
      <c r="GED91" s="227"/>
      <c r="GEE91" s="227"/>
      <c r="GEF91" s="227"/>
      <c r="GEG91" s="227"/>
      <c r="GEH91" s="227"/>
      <c r="GEI91" s="227"/>
      <c r="GEJ91" s="227"/>
      <c r="GEK91" s="227"/>
      <c r="GEL91" s="227"/>
      <c r="GEM91" s="227"/>
      <c r="GEN91" s="227"/>
      <c r="GEO91" s="227"/>
      <c r="GEP91" s="227"/>
      <c r="GEQ91" s="227"/>
      <c r="GER91" s="227"/>
      <c r="GES91" s="227"/>
      <c r="GET91" s="227"/>
      <c r="GEU91" s="227"/>
      <c r="GEV91" s="227"/>
      <c r="GEW91" s="227"/>
      <c r="GEX91" s="227"/>
      <c r="GEY91" s="227"/>
      <c r="GEZ91" s="227"/>
      <c r="GFA91" s="227"/>
      <c r="GFB91" s="227"/>
      <c r="GFC91" s="227"/>
      <c r="GFD91" s="227"/>
      <c r="GFE91" s="227"/>
      <c r="GFF91" s="227"/>
      <c r="GFG91" s="227"/>
      <c r="GFH91" s="227"/>
      <c r="GFI91" s="227"/>
      <c r="GFJ91" s="227"/>
      <c r="GFK91" s="227"/>
      <c r="GFL91" s="227"/>
      <c r="GFM91" s="227"/>
      <c r="GFN91" s="227"/>
      <c r="GFO91" s="227"/>
      <c r="GFP91" s="227"/>
      <c r="GFQ91" s="227"/>
      <c r="GFR91" s="227"/>
      <c r="GFS91" s="227"/>
      <c r="GFT91" s="227"/>
      <c r="GFU91" s="227"/>
      <c r="GFV91" s="227"/>
      <c r="GFW91" s="227"/>
      <c r="GFX91" s="227"/>
      <c r="GFY91" s="227"/>
      <c r="GFZ91" s="227"/>
      <c r="GGA91" s="227"/>
      <c r="GGB91" s="227"/>
      <c r="GGC91" s="227"/>
      <c r="GGD91" s="227"/>
      <c r="GGE91" s="227"/>
      <c r="GGF91" s="227"/>
      <c r="GGG91" s="227"/>
      <c r="GGH91" s="227"/>
      <c r="GGI91" s="227"/>
      <c r="GGJ91" s="227"/>
      <c r="GGK91" s="227"/>
      <c r="GGL91" s="227"/>
      <c r="GGM91" s="227"/>
      <c r="GGN91" s="227"/>
      <c r="GGO91" s="227"/>
      <c r="GGP91" s="227"/>
      <c r="GGQ91" s="227"/>
      <c r="GGR91" s="227"/>
      <c r="GGS91" s="227"/>
      <c r="GGT91" s="227"/>
      <c r="GGU91" s="227"/>
      <c r="GGV91" s="227"/>
      <c r="GGW91" s="227"/>
      <c r="GGX91" s="227"/>
      <c r="GGY91" s="227"/>
      <c r="GGZ91" s="227"/>
      <c r="GHA91" s="227"/>
      <c r="GHB91" s="227"/>
      <c r="GHC91" s="227"/>
      <c r="GHD91" s="227"/>
      <c r="GHE91" s="227"/>
      <c r="GHF91" s="227"/>
      <c r="GHG91" s="227"/>
      <c r="GHH91" s="227"/>
      <c r="GHI91" s="227"/>
      <c r="GHJ91" s="227"/>
      <c r="GHK91" s="227"/>
      <c r="GHL91" s="227"/>
      <c r="GHM91" s="227"/>
      <c r="GHN91" s="227"/>
      <c r="GHO91" s="227"/>
      <c r="GHP91" s="227"/>
      <c r="GHQ91" s="227"/>
      <c r="GHR91" s="227"/>
      <c r="GHS91" s="227"/>
      <c r="GHT91" s="227"/>
      <c r="GHU91" s="227"/>
      <c r="GHV91" s="227"/>
      <c r="GHW91" s="227"/>
      <c r="GHX91" s="227"/>
      <c r="GHY91" s="227"/>
      <c r="GHZ91" s="227"/>
      <c r="GIA91" s="227"/>
      <c r="GIB91" s="227"/>
      <c r="GIC91" s="227"/>
      <c r="GID91" s="227"/>
      <c r="GIE91" s="227"/>
      <c r="GIF91" s="227"/>
      <c r="GIG91" s="227"/>
      <c r="GIH91" s="227"/>
      <c r="GII91" s="227"/>
      <c r="GIJ91" s="227"/>
      <c r="GIK91" s="227"/>
      <c r="GIL91" s="227"/>
      <c r="GIM91" s="227"/>
      <c r="GIN91" s="227"/>
      <c r="GIO91" s="227"/>
      <c r="GIP91" s="227"/>
      <c r="GIQ91" s="227"/>
      <c r="GIR91" s="227"/>
      <c r="GIS91" s="227"/>
      <c r="GIT91" s="227"/>
      <c r="GIU91" s="227"/>
      <c r="GIV91" s="227"/>
      <c r="GIW91" s="227"/>
      <c r="GIX91" s="227"/>
      <c r="GIY91" s="227"/>
      <c r="GIZ91" s="227"/>
      <c r="GJA91" s="227"/>
      <c r="GJB91" s="227"/>
      <c r="GJC91" s="227"/>
      <c r="GJD91" s="227"/>
      <c r="GJE91" s="227"/>
      <c r="GJF91" s="227"/>
      <c r="GJG91" s="227"/>
      <c r="GJH91" s="227"/>
      <c r="GJI91" s="227"/>
      <c r="GJJ91" s="227"/>
      <c r="GJK91" s="227"/>
      <c r="GJL91" s="227"/>
      <c r="GJM91" s="227"/>
      <c r="GJN91" s="227"/>
      <c r="GJO91" s="227"/>
      <c r="GJP91" s="227"/>
      <c r="GJQ91" s="227"/>
      <c r="GJR91" s="227"/>
      <c r="GJS91" s="227"/>
      <c r="GJT91" s="227"/>
      <c r="GJU91" s="227"/>
      <c r="GJV91" s="227"/>
      <c r="GJW91" s="227"/>
      <c r="GJX91" s="227"/>
      <c r="GJY91" s="227"/>
      <c r="GJZ91" s="227"/>
      <c r="GKA91" s="227"/>
      <c r="GKB91" s="227"/>
      <c r="GKC91" s="227"/>
      <c r="GKD91" s="227"/>
      <c r="GKE91" s="227"/>
      <c r="GKF91" s="227"/>
      <c r="GKG91" s="227"/>
      <c r="GKH91" s="227"/>
      <c r="GKI91" s="227"/>
      <c r="GKJ91" s="227"/>
      <c r="GKK91" s="227"/>
      <c r="GKL91" s="227"/>
      <c r="GKM91" s="227"/>
      <c r="GKN91" s="227"/>
      <c r="GKO91" s="227"/>
      <c r="GKP91" s="227"/>
      <c r="GKQ91" s="227"/>
      <c r="GKR91" s="227"/>
      <c r="GKS91" s="227"/>
      <c r="GKT91" s="227"/>
      <c r="GKU91" s="227"/>
      <c r="GKV91" s="227"/>
      <c r="GKW91" s="227"/>
      <c r="GKX91" s="227"/>
      <c r="GKY91" s="227"/>
      <c r="GKZ91" s="227"/>
      <c r="GLA91" s="227"/>
      <c r="GLB91" s="227"/>
      <c r="GLC91" s="227"/>
      <c r="GLD91" s="227"/>
      <c r="GLE91" s="227"/>
      <c r="GLF91" s="227"/>
      <c r="GLG91" s="227"/>
      <c r="GLH91" s="227"/>
      <c r="GLI91" s="227"/>
      <c r="GLJ91" s="227"/>
      <c r="GLK91" s="227"/>
      <c r="GLL91" s="227"/>
      <c r="GLM91" s="227"/>
      <c r="GLN91" s="227"/>
      <c r="GLO91" s="227"/>
      <c r="GLP91" s="227"/>
      <c r="GLQ91" s="227"/>
      <c r="GLR91" s="227"/>
      <c r="GLS91" s="227"/>
      <c r="GLT91" s="227"/>
      <c r="GLU91" s="227"/>
      <c r="GLV91" s="227"/>
      <c r="GLW91" s="227"/>
      <c r="GLX91" s="227"/>
      <c r="GLY91" s="227"/>
      <c r="GLZ91" s="227"/>
      <c r="GMA91" s="227"/>
      <c r="GMB91" s="227"/>
      <c r="GMC91" s="227"/>
      <c r="GMD91" s="227"/>
      <c r="GME91" s="227"/>
      <c r="GMF91" s="227"/>
      <c r="GMG91" s="227"/>
      <c r="GMH91" s="227"/>
      <c r="GMI91" s="227"/>
      <c r="GMJ91" s="227"/>
      <c r="GMK91" s="227"/>
      <c r="GML91" s="227"/>
      <c r="GMM91" s="227"/>
      <c r="GMN91" s="227"/>
      <c r="GMO91" s="227"/>
      <c r="GMP91" s="227"/>
      <c r="GMQ91" s="227"/>
      <c r="GMR91" s="227"/>
      <c r="GMS91" s="227"/>
      <c r="GMT91" s="227"/>
      <c r="GMU91" s="227"/>
      <c r="GMV91" s="227"/>
      <c r="GMW91" s="227"/>
      <c r="GMX91" s="227"/>
      <c r="GMY91" s="227"/>
      <c r="GMZ91" s="227"/>
      <c r="GNA91" s="227"/>
      <c r="GNB91" s="227"/>
      <c r="GNC91" s="227"/>
      <c r="GND91" s="227"/>
      <c r="GNE91" s="227"/>
      <c r="GNF91" s="227"/>
      <c r="GNG91" s="227"/>
      <c r="GNH91" s="227"/>
      <c r="GNI91" s="227"/>
      <c r="GNJ91" s="227"/>
      <c r="GNK91" s="227"/>
      <c r="GNL91" s="227"/>
      <c r="GNM91" s="227"/>
      <c r="GNN91" s="227"/>
      <c r="GNO91" s="227"/>
      <c r="GNP91" s="227"/>
      <c r="GNQ91" s="227"/>
      <c r="GNR91" s="227"/>
      <c r="GNS91" s="227"/>
      <c r="GNT91" s="227"/>
      <c r="GNU91" s="227"/>
      <c r="GNV91" s="227"/>
      <c r="GNW91" s="227"/>
      <c r="GNX91" s="227"/>
      <c r="GNY91" s="227"/>
      <c r="GNZ91" s="227"/>
      <c r="GOA91" s="227"/>
      <c r="GOB91" s="227"/>
      <c r="GOC91" s="227"/>
      <c r="GOD91" s="227"/>
      <c r="GOE91" s="227"/>
      <c r="GOF91" s="227"/>
      <c r="GOG91" s="227"/>
      <c r="GOH91" s="227"/>
      <c r="GOI91" s="227"/>
      <c r="GOJ91" s="227"/>
      <c r="GOK91" s="227"/>
      <c r="GOL91" s="227"/>
      <c r="GOM91" s="227"/>
      <c r="GON91" s="227"/>
      <c r="GOO91" s="227"/>
      <c r="GOP91" s="227"/>
      <c r="GOQ91" s="227"/>
      <c r="GOR91" s="227"/>
      <c r="GOS91" s="227"/>
      <c r="GOT91" s="227"/>
      <c r="GOU91" s="227"/>
      <c r="GOV91" s="227"/>
      <c r="GOW91" s="227"/>
      <c r="GOX91" s="227"/>
      <c r="GOY91" s="227"/>
      <c r="GOZ91" s="227"/>
      <c r="GPA91" s="227"/>
      <c r="GPB91" s="227"/>
      <c r="GPC91" s="227"/>
      <c r="GPD91" s="227"/>
      <c r="GPE91" s="227"/>
      <c r="GPF91" s="227"/>
      <c r="GPG91" s="227"/>
      <c r="GPH91" s="227"/>
      <c r="GPI91" s="227"/>
      <c r="GPJ91" s="227"/>
      <c r="GPK91" s="227"/>
      <c r="GPL91" s="227"/>
      <c r="GPM91" s="227"/>
      <c r="GPN91" s="227"/>
      <c r="GPO91" s="227"/>
      <c r="GPP91" s="227"/>
      <c r="GPQ91" s="227"/>
      <c r="GPR91" s="227"/>
      <c r="GPS91" s="227"/>
      <c r="GPT91" s="227"/>
      <c r="GPU91" s="227"/>
      <c r="GPV91" s="227"/>
      <c r="GPW91" s="227"/>
      <c r="GPX91" s="227"/>
      <c r="GPY91" s="227"/>
      <c r="GPZ91" s="227"/>
      <c r="GQA91" s="227"/>
      <c r="GQB91" s="227"/>
      <c r="GQC91" s="227"/>
      <c r="GQD91" s="227"/>
      <c r="GQE91" s="227"/>
      <c r="GQF91" s="227"/>
      <c r="GQG91" s="227"/>
      <c r="GQH91" s="227"/>
      <c r="GQI91" s="227"/>
      <c r="GQJ91" s="227"/>
      <c r="GQK91" s="227"/>
      <c r="GQL91" s="227"/>
      <c r="GQM91" s="227"/>
      <c r="GQN91" s="227"/>
      <c r="GQO91" s="227"/>
      <c r="GQP91" s="227"/>
      <c r="GQQ91" s="227"/>
      <c r="GQR91" s="227"/>
      <c r="GQS91" s="227"/>
      <c r="GQT91" s="227"/>
      <c r="GQU91" s="227"/>
      <c r="GQV91" s="227"/>
      <c r="GQW91" s="227"/>
      <c r="GQX91" s="227"/>
      <c r="GQY91" s="227"/>
      <c r="GQZ91" s="227"/>
      <c r="GRA91" s="227"/>
      <c r="GRB91" s="227"/>
      <c r="GRC91" s="227"/>
      <c r="GRD91" s="227"/>
      <c r="GRE91" s="227"/>
      <c r="GRF91" s="227"/>
      <c r="GRG91" s="227"/>
      <c r="GRH91" s="227"/>
      <c r="GRI91" s="227"/>
      <c r="GRJ91" s="227"/>
      <c r="GRK91" s="227"/>
      <c r="GRL91" s="227"/>
      <c r="GRM91" s="227"/>
      <c r="GRN91" s="227"/>
      <c r="GRO91" s="227"/>
      <c r="GRP91" s="227"/>
      <c r="GRQ91" s="227"/>
      <c r="GRR91" s="227"/>
      <c r="GRS91" s="227"/>
      <c r="GRT91" s="227"/>
      <c r="GRU91" s="227"/>
      <c r="GRV91" s="227"/>
      <c r="GRW91" s="227"/>
      <c r="GRX91" s="227"/>
      <c r="GRY91" s="227"/>
      <c r="GRZ91" s="227"/>
      <c r="GSA91" s="227"/>
      <c r="GSB91" s="227"/>
      <c r="GSC91" s="227"/>
      <c r="GSD91" s="227"/>
      <c r="GSE91" s="227"/>
      <c r="GSF91" s="227"/>
      <c r="GSG91" s="227"/>
      <c r="GSH91" s="227"/>
      <c r="GSI91" s="227"/>
      <c r="GSJ91" s="227"/>
      <c r="GSK91" s="227"/>
      <c r="GSL91" s="227"/>
      <c r="GSM91" s="227"/>
      <c r="GSN91" s="227"/>
      <c r="GSO91" s="227"/>
      <c r="GSP91" s="227"/>
      <c r="GSQ91" s="227"/>
      <c r="GSR91" s="227"/>
      <c r="GSS91" s="227"/>
      <c r="GST91" s="227"/>
      <c r="GSU91" s="227"/>
      <c r="GSV91" s="227"/>
      <c r="GSW91" s="227"/>
      <c r="GSX91" s="227"/>
      <c r="GSY91" s="227"/>
      <c r="GSZ91" s="227"/>
      <c r="GTA91" s="227"/>
      <c r="GTB91" s="227"/>
      <c r="GTC91" s="227"/>
      <c r="GTD91" s="227"/>
      <c r="GTE91" s="227"/>
      <c r="GTF91" s="227"/>
      <c r="GTG91" s="227"/>
      <c r="GTH91" s="227"/>
      <c r="GTI91" s="227"/>
      <c r="GTJ91" s="227"/>
      <c r="GTK91" s="227"/>
      <c r="GTL91" s="227"/>
      <c r="GTM91" s="227"/>
      <c r="GTN91" s="227"/>
      <c r="GTO91" s="227"/>
      <c r="GTP91" s="227"/>
      <c r="GTQ91" s="227"/>
      <c r="GTR91" s="227"/>
      <c r="GTS91" s="227"/>
      <c r="GTT91" s="227"/>
      <c r="GTU91" s="227"/>
      <c r="GTV91" s="227"/>
      <c r="GTW91" s="227"/>
      <c r="GTX91" s="227"/>
      <c r="GTY91" s="227"/>
      <c r="GTZ91" s="227"/>
      <c r="GUA91" s="227"/>
      <c r="GUB91" s="227"/>
      <c r="GUC91" s="227"/>
      <c r="GUD91" s="227"/>
      <c r="GUE91" s="227"/>
      <c r="GUF91" s="227"/>
      <c r="GUG91" s="227"/>
      <c r="GUH91" s="227"/>
      <c r="GUI91" s="227"/>
      <c r="GUJ91" s="227"/>
      <c r="GUK91" s="227"/>
      <c r="GUL91" s="227"/>
      <c r="GUM91" s="227"/>
      <c r="GUN91" s="227"/>
      <c r="GUO91" s="227"/>
      <c r="GUP91" s="227"/>
      <c r="GUQ91" s="227"/>
      <c r="GUR91" s="227"/>
      <c r="GUS91" s="227"/>
      <c r="GUT91" s="227"/>
      <c r="GUU91" s="227"/>
      <c r="GUV91" s="227"/>
      <c r="GUW91" s="227"/>
      <c r="GUX91" s="227"/>
      <c r="GUY91" s="227"/>
      <c r="GUZ91" s="227"/>
      <c r="GVA91" s="227"/>
      <c r="GVB91" s="227"/>
      <c r="GVC91" s="227"/>
      <c r="GVD91" s="227"/>
      <c r="GVE91" s="227"/>
      <c r="GVF91" s="227"/>
      <c r="GVG91" s="227"/>
      <c r="GVH91" s="227"/>
      <c r="GVI91" s="227"/>
      <c r="GVJ91" s="227"/>
      <c r="GVK91" s="227"/>
      <c r="GVL91" s="227"/>
      <c r="GVM91" s="227"/>
      <c r="GVN91" s="227"/>
      <c r="GVO91" s="227"/>
      <c r="GVP91" s="227"/>
      <c r="GVQ91" s="227"/>
      <c r="GVR91" s="227"/>
      <c r="GVS91" s="227"/>
      <c r="GVT91" s="227"/>
      <c r="GVU91" s="227"/>
      <c r="GVV91" s="227"/>
      <c r="GVW91" s="227"/>
      <c r="GVX91" s="227"/>
      <c r="GVY91" s="227"/>
      <c r="GVZ91" s="227"/>
      <c r="GWA91" s="227"/>
      <c r="GWB91" s="227"/>
      <c r="GWC91" s="227"/>
      <c r="GWD91" s="227"/>
      <c r="GWE91" s="227"/>
      <c r="GWF91" s="227"/>
      <c r="GWG91" s="227"/>
      <c r="GWH91" s="227"/>
      <c r="GWI91" s="227"/>
      <c r="GWJ91" s="227"/>
      <c r="GWK91" s="227"/>
      <c r="GWL91" s="227"/>
      <c r="GWM91" s="227"/>
      <c r="GWN91" s="227"/>
      <c r="GWO91" s="227"/>
      <c r="GWP91" s="227"/>
      <c r="GWQ91" s="227"/>
      <c r="GWR91" s="227"/>
      <c r="GWS91" s="227"/>
      <c r="GWT91" s="227"/>
      <c r="GWU91" s="227"/>
      <c r="GWV91" s="227"/>
      <c r="GWW91" s="227"/>
      <c r="GWX91" s="227"/>
      <c r="GWY91" s="227"/>
      <c r="GWZ91" s="227"/>
      <c r="GXA91" s="227"/>
      <c r="GXB91" s="227"/>
      <c r="GXC91" s="227"/>
      <c r="GXD91" s="227"/>
      <c r="GXE91" s="227"/>
      <c r="GXF91" s="227"/>
      <c r="GXG91" s="227"/>
      <c r="GXH91" s="227"/>
      <c r="GXI91" s="227"/>
      <c r="GXJ91" s="227"/>
      <c r="GXK91" s="227"/>
      <c r="GXL91" s="227"/>
      <c r="GXM91" s="227"/>
      <c r="GXN91" s="227"/>
      <c r="GXO91" s="227"/>
      <c r="GXP91" s="227"/>
      <c r="GXQ91" s="227"/>
      <c r="GXR91" s="227"/>
      <c r="GXS91" s="227"/>
      <c r="GXT91" s="227"/>
      <c r="GXU91" s="227"/>
      <c r="GXV91" s="227"/>
      <c r="GXW91" s="227"/>
      <c r="GXX91" s="227"/>
      <c r="GXY91" s="227"/>
      <c r="GXZ91" s="227"/>
      <c r="GYA91" s="227"/>
      <c r="GYB91" s="227"/>
      <c r="GYC91" s="227"/>
      <c r="GYD91" s="227"/>
      <c r="GYE91" s="227"/>
      <c r="GYF91" s="227"/>
      <c r="GYG91" s="227"/>
      <c r="GYH91" s="227"/>
      <c r="GYI91" s="227"/>
      <c r="GYJ91" s="227"/>
      <c r="GYK91" s="227"/>
      <c r="GYL91" s="227"/>
      <c r="GYM91" s="227"/>
      <c r="GYN91" s="227"/>
      <c r="GYO91" s="227"/>
      <c r="GYP91" s="227"/>
      <c r="GYQ91" s="227"/>
      <c r="GYR91" s="227"/>
      <c r="GYS91" s="227"/>
      <c r="GYT91" s="227"/>
      <c r="GYU91" s="227"/>
      <c r="GYV91" s="227"/>
      <c r="GYW91" s="227"/>
      <c r="GYX91" s="227"/>
      <c r="GYY91" s="227"/>
      <c r="GYZ91" s="227"/>
      <c r="GZA91" s="227"/>
      <c r="GZB91" s="227"/>
      <c r="GZC91" s="227"/>
      <c r="GZD91" s="227"/>
      <c r="GZE91" s="227"/>
      <c r="GZF91" s="227"/>
      <c r="GZG91" s="227"/>
      <c r="GZH91" s="227"/>
      <c r="GZI91" s="227"/>
      <c r="GZJ91" s="227"/>
      <c r="GZK91" s="227"/>
      <c r="GZL91" s="227"/>
      <c r="GZM91" s="227"/>
      <c r="GZN91" s="227"/>
      <c r="GZO91" s="227"/>
      <c r="GZP91" s="227"/>
      <c r="GZQ91" s="227"/>
      <c r="GZR91" s="227"/>
      <c r="GZS91" s="227"/>
      <c r="GZT91" s="227"/>
      <c r="GZU91" s="227"/>
      <c r="GZV91" s="227"/>
      <c r="GZW91" s="227"/>
      <c r="GZX91" s="227"/>
      <c r="GZY91" s="227"/>
      <c r="GZZ91" s="227"/>
      <c r="HAA91" s="227"/>
      <c r="HAB91" s="227"/>
      <c r="HAC91" s="227"/>
      <c r="HAD91" s="227"/>
      <c r="HAE91" s="227"/>
      <c r="HAF91" s="227"/>
      <c r="HAG91" s="227"/>
      <c r="HAH91" s="227"/>
      <c r="HAI91" s="227"/>
      <c r="HAJ91" s="227"/>
      <c r="HAK91" s="227"/>
      <c r="HAL91" s="227"/>
      <c r="HAM91" s="227"/>
      <c r="HAN91" s="227"/>
      <c r="HAO91" s="227"/>
      <c r="HAP91" s="227"/>
      <c r="HAQ91" s="227"/>
      <c r="HAR91" s="227"/>
      <c r="HAS91" s="227"/>
      <c r="HAT91" s="227"/>
      <c r="HAU91" s="227"/>
      <c r="HAV91" s="227"/>
      <c r="HAW91" s="227"/>
      <c r="HAX91" s="227"/>
      <c r="HAY91" s="227"/>
      <c r="HAZ91" s="227"/>
      <c r="HBA91" s="227"/>
      <c r="HBB91" s="227"/>
      <c r="HBC91" s="227"/>
      <c r="HBD91" s="227"/>
      <c r="HBE91" s="227"/>
      <c r="HBF91" s="227"/>
      <c r="HBG91" s="227"/>
      <c r="HBH91" s="227"/>
      <c r="HBI91" s="227"/>
      <c r="HBJ91" s="227"/>
      <c r="HBK91" s="227"/>
      <c r="HBL91" s="227"/>
      <c r="HBM91" s="227"/>
      <c r="HBN91" s="227"/>
      <c r="HBO91" s="227"/>
      <c r="HBP91" s="227"/>
      <c r="HBQ91" s="227"/>
      <c r="HBR91" s="227"/>
      <c r="HBS91" s="227"/>
      <c r="HBT91" s="227"/>
      <c r="HBU91" s="227"/>
      <c r="HBV91" s="227"/>
      <c r="HBW91" s="227"/>
      <c r="HBX91" s="227"/>
      <c r="HBY91" s="227"/>
      <c r="HBZ91" s="227"/>
      <c r="HCA91" s="227"/>
      <c r="HCB91" s="227"/>
      <c r="HCC91" s="227"/>
      <c r="HCD91" s="227"/>
      <c r="HCE91" s="227"/>
      <c r="HCF91" s="227"/>
      <c r="HCG91" s="227"/>
      <c r="HCH91" s="227"/>
      <c r="HCI91" s="227"/>
      <c r="HCJ91" s="227"/>
      <c r="HCK91" s="227"/>
      <c r="HCL91" s="227"/>
      <c r="HCM91" s="227"/>
      <c r="HCN91" s="227"/>
      <c r="HCO91" s="227"/>
      <c r="HCP91" s="227"/>
      <c r="HCQ91" s="227"/>
      <c r="HCR91" s="227"/>
      <c r="HCS91" s="227"/>
      <c r="HCT91" s="227"/>
      <c r="HCU91" s="227"/>
      <c r="HCV91" s="227"/>
      <c r="HCW91" s="227"/>
      <c r="HCX91" s="227"/>
      <c r="HCY91" s="227"/>
      <c r="HCZ91" s="227"/>
      <c r="HDA91" s="227"/>
      <c r="HDB91" s="227"/>
      <c r="HDC91" s="227"/>
      <c r="HDD91" s="227"/>
      <c r="HDE91" s="227"/>
      <c r="HDF91" s="227"/>
      <c r="HDG91" s="227"/>
      <c r="HDH91" s="227"/>
      <c r="HDI91" s="227"/>
      <c r="HDJ91" s="227"/>
      <c r="HDK91" s="227"/>
      <c r="HDL91" s="227"/>
      <c r="HDM91" s="227"/>
      <c r="HDN91" s="227"/>
      <c r="HDO91" s="227"/>
      <c r="HDP91" s="227"/>
      <c r="HDQ91" s="227"/>
      <c r="HDR91" s="227"/>
      <c r="HDS91" s="227"/>
      <c r="HDT91" s="227"/>
      <c r="HDU91" s="227"/>
      <c r="HDV91" s="227"/>
      <c r="HDW91" s="227"/>
      <c r="HDX91" s="227"/>
      <c r="HDY91" s="227"/>
      <c r="HDZ91" s="227"/>
      <c r="HEA91" s="227"/>
      <c r="HEB91" s="227"/>
      <c r="HEC91" s="227"/>
      <c r="HED91" s="227"/>
      <c r="HEE91" s="227"/>
      <c r="HEF91" s="227"/>
      <c r="HEG91" s="227"/>
      <c r="HEH91" s="227"/>
      <c r="HEI91" s="227"/>
      <c r="HEJ91" s="227"/>
      <c r="HEK91" s="227"/>
      <c r="HEL91" s="227"/>
      <c r="HEM91" s="227"/>
      <c r="HEN91" s="227"/>
      <c r="HEO91" s="227"/>
      <c r="HEP91" s="227"/>
      <c r="HEQ91" s="227"/>
      <c r="HER91" s="227"/>
      <c r="HES91" s="227"/>
      <c r="HET91" s="227"/>
      <c r="HEU91" s="227"/>
      <c r="HEV91" s="227"/>
      <c r="HEW91" s="227"/>
      <c r="HEX91" s="227"/>
      <c r="HEY91" s="227"/>
      <c r="HEZ91" s="227"/>
      <c r="HFA91" s="227"/>
      <c r="HFB91" s="227"/>
      <c r="HFC91" s="227"/>
      <c r="HFD91" s="227"/>
      <c r="HFE91" s="227"/>
      <c r="HFF91" s="227"/>
      <c r="HFG91" s="227"/>
      <c r="HFH91" s="227"/>
      <c r="HFI91" s="227"/>
      <c r="HFJ91" s="227"/>
      <c r="HFK91" s="227"/>
      <c r="HFL91" s="227"/>
      <c r="HFM91" s="227"/>
      <c r="HFN91" s="227"/>
      <c r="HFO91" s="227"/>
      <c r="HFP91" s="227"/>
      <c r="HFQ91" s="227"/>
      <c r="HFR91" s="227"/>
      <c r="HFS91" s="227"/>
      <c r="HFT91" s="227"/>
      <c r="HFU91" s="227"/>
      <c r="HFV91" s="227"/>
      <c r="HFW91" s="227"/>
      <c r="HFX91" s="227"/>
      <c r="HFY91" s="227"/>
      <c r="HFZ91" s="227"/>
      <c r="HGA91" s="227"/>
      <c r="HGB91" s="227"/>
      <c r="HGC91" s="227"/>
      <c r="HGD91" s="227"/>
      <c r="HGE91" s="227"/>
      <c r="HGF91" s="227"/>
      <c r="HGG91" s="227"/>
      <c r="HGH91" s="227"/>
      <c r="HGI91" s="227"/>
      <c r="HGJ91" s="227"/>
      <c r="HGK91" s="227"/>
      <c r="HGL91" s="227"/>
      <c r="HGM91" s="227"/>
      <c r="HGN91" s="227"/>
      <c r="HGO91" s="227"/>
      <c r="HGP91" s="227"/>
      <c r="HGQ91" s="227"/>
      <c r="HGR91" s="227"/>
      <c r="HGS91" s="227"/>
      <c r="HGT91" s="227"/>
      <c r="HGU91" s="227"/>
      <c r="HGV91" s="227"/>
      <c r="HGW91" s="227"/>
      <c r="HGX91" s="227"/>
      <c r="HGY91" s="227"/>
      <c r="HGZ91" s="227"/>
      <c r="HHA91" s="227"/>
      <c r="HHB91" s="227"/>
      <c r="HHC91" s="227"/>
      <c r="HHD91" s="227"/>
      <c r="HHE91" s="227"/>
      <c r="HHF91" s="227"/>
      <c r="HHG91" s="227"/>
      <c r="HHH91" s="227"/>
      <c r="HHI91" s="227"/>
      <c r="HHJ91" s="227"/>
      <c r="HHK91" s="227"/>
      <c r="HHL91" s="227"/>
      <c r="HHM91" s="227"/>
      <c r="HHN91" s="227"/>
      <c r="HHO91" s="227"/>
      <c r="HHP91" s="227"/>
      <c r="HHQ91" s="227"/>
      <c r="HHR91" s="227"/>
      <c r="HHS91" s="227"/>
      <c r="HHT91" s="227"/>
      <c r="HHU91" s="227"/>
      <c r="HHV91" s="227"/>
      <c r="HHW91" s="227"/>
      <c r="HHX91" s="227"/>
      <c r="HHY91" s="227"/>
      <c r="HHZ91" s="227"/>
      <c r="HIA91" s="227"/>
      <c r="HIB91" s="227"/>
      <c r="HIC91" s="227"/>
      <c r="HID91" s="227"/>
      <c r="HIE91" s="227"/>
      <c r="HIF91" s="227"/>
      <c r="HIG91" s="227"/>
      <c r="HIH91" s="227"/>
      <c r="HII91" s="227"/>
      <c r="HIJ91" s="227"/>
      <c r="HIK91" s="227"/>
      <c r="HIL91" s="227"/>
      <c r="HIM91" s="227"/>
      <c r="HIN91" s="227"/>
      <c r="HIO91" s="227"/>
      <c r="HIP91" s="227"/>
      <c r="HIQ91" s="227"/>
      <c r="HIR91" s="227"/>
      <c r="HIS91" s="227"/>
      <c r="HIT91" s="227"/>
      <c r="HIU91" s="227"/>
      <c r="HIV91" s="227"/>
      <c r="HIW91" s="227"/>
      <c r="HIX91" s="227"/>
      <c r="HIY91" s="227"/>
      <c r="HIZ91" s="227"/>
      <c r="HJA91" s="227"/>
      <c r="HJB91" s="227"/>
      <c r="HJC91" s="227"/>
      <c r="HJD91" s="227"/>
      <c r="HJE91" s="227"/>
      <c r="HJF91" s="227"/>
      <c r="HJG91" s="227"/>
      <c r="HJH91" s="227"/>
      <c r="HJI91" s="227"/>
      <c r="HJJ91" s="227"/>
      <c r="HJK91" s="227"/>
      <c r="HJL91" s="227"/>
      <c r="HJM91" s="227"/>
      <c r="HJN91" s="227"/>
      <c r="HJO91" s="227"/>
      <c r="HJP91" s="227"/>
      <c r="HJQ91" s="227"/>
      <c r="HJR91" s="227"/>
      <c r="HJS91" s="227"/>
      <c r="HJT91" s="227"/>
      <c r="HJU91" s="227"/>
      <c r="HJV91" s="227"/>
      <c r="HJW91" s="227"/>
      <c r="HJX91" s="227"/>
      <c r="HJY91" s="227"/>
      <c r="HJZ91" s="227"/>
      <c r="HKA91" s="227"/>
      <c r="HKB91" s="227"/>
      <c r="HKC91" s="227"/>
      <c r="HKD91" s="227"/>
      <c r="HKE91" s="227"/>
      <c r="HKF91" s="227"/>
      <c r="HKG91" s="227"/>
      <c r="HKH91" s="227"/>
      <c r="HKI91" s="227"/>
      <c r="HKJ91" s="227"/>
      <c r="HKK91" s="227"/>
      <c r="HKL91" s="227"/>
      <c r="HKM91" s="227"/>
      <c r="HKN91" s="227"/>
      <c r="HKO91" s="227"/>
      <c r="HKP91" s="227"/>
      <c r="HKQ91" s="227"/>
      <c r="HKR91" s="227"/>
      <c r="HKS91" s="227"/>
      <c r="HKT91" s="227"/>
      <c r="HKU91" s="227"/>
      <c r="HKV91" s="227"/>
      <c r="HKW91" s="227"/>
      <c r="HKX91" s="227"/>
      <c r="HKY91" s="227"/>
      <c r="HKZ91" s="227"/>
      <c r="HLA91" s="227"/>
      <c r="HLB91" s="227"/>
      <c r="HLC91" s="227"/>
      <c r="HLD91" s="227"/>
      <c r="HLE91" s="227"/>
      <c r="HLF91" s="227"/>
      <c r="HLG91" s="227"/>
      <c r="HLH91" s="227"/>
      <c r="HLI91" s="227"/>
      <c r="HLJ91" s="227"/>
      <c r="HLK91" s="227"/>
      <c r="HLL91" s="227"/>
      <c r="HLM91" s="227"/>
      <c r="HLN91" s="227"/>
      <c r="HLO91" s="227"/>
      <c r="HLP91" s="227"/>
      <c r="HLQ91" s="227"/>
      <c r="HLR91" s="227"/>
      <c r="HLS91" s="227"/>
      <c r="HLT91" s="227"/>
      <c r="HLU91" s="227"/>
      <c r="HLV91" s="227"/>
      <c r="HLW91" s="227"/>
      <c r="HLX91" s="227"/>
      <c r="HLY91" s="227"/>
      <c r="HLZ91" s="227"/>
      <c r="HMA91" s="227"/>
      <c r="HMB91" s="227"/>
      <c r="HMC91" s="227"/>
      <c r="HMD91" s="227"/>
      <c r="HME91" s="227"/>
      <c r="HMF91" s="227"/>
      <c r="HMG91" s="227"/>
      <c r="HMH91" s="227"/>
      <c r="HMI91" s="227"/>
      <c r="HMJ91" s="227"/>
      <c r="HMK91" s="227"/>
      <c r="HML91" s="227"/>
      <c r="HMM91" s="227"/>
      <c r="HMN91" s="227"/>
      <c r="HMO91" s="227"/>
      <c r="HMP91" s="227"/>
      <c r="HMQ91" s="227"/>
      <c r="HMR91" s="227"/>
      <c r="HMS91" s="227"/>
      <c r="HMT91" s="227"/>
      <c r="HMU91" s="227"/>
      <c r="HMV91" s="227"/>
      <c r="HMW91" s="227"/>
      <c r="HMX91" s="227"/>
      <c r="HMY91" s="227"/>
      <c r="HMZ91" s="227"/>
      <c r="HNA91" s="227"/>
      <c r="HNB91" s="227"/>
      <c r="HNC91" s="227"/>
      <c r="HND91" s="227"/>
      <c r="HNE91" s="227"/>
      <c r="HNF91" s="227"/>
      <c r="HNG91" s="227"/>
      <c r="HNH91" s="227"/>
      <c r="HNI91" s="227"/>
      <c r="HNJ91" s="227"/>
      <c r="HNK91" s="227"/>
      <c r="HNL91" s="227"/>
      <c r="HNM91" s="227"/>
      <c r="HNN91" s="227"/>
      <c r="HNO91" s="227"/>
      <c r="HNP91" s="227"/>
      <c r="HNQ91" s="227"/>
      <c r="HNR91" s="227"/>
      <c r="HNS91" s="227"/>
      <c r="HNT91" s="227"/>
      <c r="HNU91" s="227"/>
      <c r="HNV91" s="227"/>
      <c r="HNW91" s="227"/>
      <c r="HNX91" s="227"/>
      <c r="HNY91" s="227"/>
      <c r="HNZ91" s="227"/>
      <c r="HOA91" s="227"/>
      <c r="HOB91" s="227"/>
      <c r="HOC91" s="227"/>
      <c r="HOD91" s="227"/>
      <c r="HOE91" s="227"/>
      <c r="HOF91" s="227"/>
      <c r="HOG91" s="227"/>
      <c r="HOH91" s="227"/>
      <c r="HOI91" s="227"/>
      <c r="HOJ91" s="227"/>
      <c r="HOK91" s="227"/>
      <c r="HOL91" s="227"/>
      <c r="HOM91" s="227"/>
      <c r="HON91" s="227"/>
      <c r="HOO91" s="227"/>
      <c r="HOP91" s="227"/>
      <c r="HOQ91" s="227"/>
      <c r="HOR91" s="227"/>
      <c r="HOS91" s="227"/>
      <c r="HOT91" s="227"/>
      <c r="HOU91" s="227"/>
      <c r="HOV91" s="227"/>
      <c r="HOW91" s="227"/>
      <c r="HOX91" s="227"/>
      <c r="HOY91" s="227"/>
      <c r="HOZ91" s="227"/>
      <c r="HPA91" s="227"/>
      <c r="HPB91" s="227"/>
      <c r="HPC91" s="227"/>
      <c r="HPD91" s="227"/>
      <c r="HPE91" s="227"/>
      <c r="HPF91" s="227"/>
      <c r="HPG91" s="227"/>
      <c r="HPH91" s="227"/>
      <c r="HPI91" s="227"/>
      <c r="HPJ91" s="227"/>
      <c r="HPK91" s="227"/>
      <c r="HPL91" s="227"/>
      <c r="HPM91" s="227"/>
      <c r="HPN91" s="227"/>
      <c r="HPO91" s="227"/>
      <c r="HPP91" s="227"/>
      <c r="HPQ91" s="227"/>
      <c r="HPR91" s="227"/>
      <c r="HPS91" s="227"/>
      <c r="HPT91" s="227"/>
      <c r="HPU91" s="227"/>
      <c r="HPV91" s="227"/>
      <c r="HPW91" s="227"/>
      <c r="HPX91" s="227"/>
      <c r="HPY91" s="227"/>
      <c r="HPZ91" s="227"/>
      <c r="HQA91" s="227"/>
      <c r="HQB91" s="227"/>
      <c r="HQC91" s="227"/>
      <c r="HQD91" s="227"/>
      <c r="HQE91" s="227"/>
      <c r="HQF91" s="227"/>
      <c r="HQG91" s="227"/>
      <c r="HQH91" s="227"/>
      <c r="HQI91" s="227"/>
      <c r="HQJ91" s="227"/>
      <c r="HQK91" s="227"/>
      <c r="HQL91" s="227"/>
      <c r="HQM91" s="227"/>
      <c r="HQN91" s="227"/>
      <c r="HQO91" s="227"/>
      <c r="HQP91" s="227"/>
      <c r="HQQ91" s="227"/>
      <c r="HQR91" s="227"/>
      <c r="HQS91" s="227"/>
      <c r="HQT91" s="227"/>
      <c r="HQU91" s="227"/>
      <c r="HQV91" s="227"/>
      <c r="HQW91" s="227"/>
      <c r="HQX91" s="227"/>
      <c r="HQY91" s="227"/>
      <c r="HQZ91" s="227"/>
      <c r="HRA91" s="227"/>
      <c r="HRB91" s="227"/>
      <c r="HRC91" s="227"/>
      <c r="HRD91" s="227"/>
      <c r="HRE91" s="227"/>
      <c r="HRF91" s="227"/>
      <c r="HRG91" s="227"/>
      <c r="HRH91" s="227"/>
      <c r="HRI91" s="227"/>
      <c r="HRJ91" s="227"/>
      <c r="HRK91" s="227"/>
      <c r="HRL91" s="227"/>
      <c r="HRM91" s="227"/>
      <c r="HRN91" s="227"/>
      <c r="HRO91" s="227"/>
      <c r="HRP91" s="227"/>
      <c r="HRQ91" s="227"/>
      <c r="HRR91" s="227"/>
      <c r="HRS91" s="227"/>
      <c r="HRT91" s="227"/>
      <c r="HRU91" s="227"/>
      <c r="HRV91" s="227"/>
      <c r="HRW91" s="227"/>
      <c r="HRX91" s="227"/>
      <c r="HRY91" s="227"/>
      <c r="HRZ91" s="227"/>
      <c r="HSA91" s="227"/>
      <c r="HSB91" s="227"/>
      <c r="HSC91" s="227"/>
      <c r="HSD91" s="227"/>
      <c r="HSE91" s="227"/>
      <c r="HSF91" s="227"/>
      <c r="HSG91" s="227"/>
      <c r="HSH91" s="227"/>
      <c r="HSI91" s="227"/>
      <c r="HSJ91" s="227"/>
      <c r="HSK91" s="227"/>
      <c r="HSL91" s="227"/>
      <c r="HSM91" s="227"/>
      <c r="HSN91" s="227"/>
      <c r="HSO91" s="227"/>
      <c r="HSP91" s="227"/>
      <c r="HSQ91" s="227"/>
      <c r="HSR91" s="227"/>
      <c r="HSS91" s="227"/>
      <c r="HST91" s="227"/>
      <c r="HSU91" s="227"/>
      <c r="HSV91" s="227"/>
      <c r="HSW91" s="227"/>
      <c r="HSX91" s="227"/>
      <c r="HSY91" s="227"/>
      <c r="HSZ91" s="227"/>
      <c r="HTA91" s="227"/>
      <c r="HTB91" s="227"/>
      <c r="HTC91" s="227"/>
      <c r="HTD91" s="227"/>
      <c r="HTE91" s="227"/>
      <c r="HTF91" s="227"/>
      <c r="HTG91" s="227"/>
      <c r="HTH91" s="227"/>
      <c r="HTI91" s="227"/>
      <c r="HTJ91" s="227"/>
      <c r="HTK91" s="227"/>
      <c r="HTL91" s="227"/>
      <c r="HTM91" s="227"/>
      <c r="HTN91" s="227"/>
      <c r="HTO91" s="227"/>
      <c r="HTP91" s="227"/>
      <c r="HTQ91" s="227"/>
      <c r="HTR91" s="227"/>
      <c r="HTS91" s="227"/>
      <c r="HTT91" s="227"/>
      <c r="HTU91" s="227"/>
      <c r="HTV91" s="227"/>
      <c r="HTW91" s="227"/>
      <c r="HTX91" s="227"/>
      <c r="HTY91" s="227"/>
      <c r="HTZ91" s="227"/>
      <c r="HUA91" s="227"/>
      <c r="HUB91" s="227"/>
      <c r="HUC91" s="227"/>
      <c r="HUD91" s="227"/>
      <c r="HUE91" s="227"/>
      <c r="HUF91" s="227"/>
      <c r="HUG91" s="227"/>
      <c r="HUH91" s="227"/>
      <c r="HUI91" s="227"/>
      <c r="HUJ91" s="227"/>
      <c r="HUK91" s="227"/>
      <c r="HUL91" s="227"/>
      <c r="HUM91" s="227"/>
      <c r="HUN91" s="227"/>
      <c r="HUO91" s="227"/>
      <c r="HUP91" s="227"/>
      <c r="HUQ91" s="227"/>
      <c r="HUR91" s="227"/>
      <c r="HUS91" s="227"/>
      <c r="HUT91" s="227"/>
      <c r="HUU91" s="227"/>
      <c r="HUV91" s="227"/>
      <c r="HUW91" s="227"/>
      <c r="HUX91" s="227"/>
      <c r="HUY91" s="227"/>
      <c r="HUZ91" s="227"/>
      <c r="HVA91" s="227"/>
      <c r="HVB91" s="227"/>
      <c r="HVC91" s="227"/>
      <c r="HVD91" s="227"/>
      <c r="HVE91" s="227"/>
      <c r="HVF91" s="227"/>
      <c r="HVG91" s="227"/>
      <c r="HVH91" s="227"/>
      <c r="HVI91" s="227"/>
      <c r="HVJ91" s="227"/>
      <c r="HVK91" s="227"/>
      <c r="HVL91" s="227"/>
      <c r="HVM91" s="227"/>
      <c r="HVN91" s="227"/>
      <c r="HVO91" s="227"/>
      <c r="HVP91" s="227"/>
      <c r="HVQ91" s="227"/>
      <c r="HVR91" s="227"/>
      <c r="HVS91" s="227"/>
      <c r="HVT91" s="227"/>
      <c r="HVU91" s="227"/>
      <c r="HVV91" s="227"/>
      <c r="HVW91" s="227"/>
      <c r="HVX91" s="227"/>
      <c r="HVY91" s="227"/>
      <c r="HVZ91" s="227"/>
      <c r="HWA91" s="227"/>
      <c r="HWB91" s="227"/>
      <c r="HWC91" s="227"/>
      <c r="HWD91" s="227"/>
      <c r="HWE91" s="227"/>
      <c r="HWF91" s="227"/>
      <c r="HWG91" s="227"/>
      <c r="HWH91" s="227"/>
      <c r="HWI91" s="227"/>
      <c r="HWJ91" s="227"/>
      <c r="HWK91" s="227"/>
      <c r="HWL91" s="227"/>
      <c r="HWM91" s="227"/>
      <c r="HWN91" s="227"/>
      <c r="HWO91" s="227"/>
      <c r="HWP91" s="227"/>
      <c r="HWQ91" s="227"/>
      <c r="HWR91" s="227"/>
      <c r="HWS91" s="227"/>
      <c r="HWT91" s="227"/>
      <c r="HWU91" s="227"/>
      <c r="HWV91" s="227"/>
      <c r="HWW91" s="227"/>
      <c r="HWX91" s="227"/>
      <c r="HWY91" s="227"/>
      <c r="HWZ91" s="227"/>
      <c r="HXA91" s="227"/>
      <c r="HXB91" s="227"/>
      <c r="HXC91" s="227"/>
      <c r="HXD91" s="227"/>
      <c r="HXE91" s="227"/>
      <c r="HXF91" s="227"/>
      <c r="HXG91" s="227"/>
      <c r="HXH91" s="227"/>
      <c r="HXI91" s="227"/>
      <c r="HXJ91" s="227"/>
      <c r="HXK91" s="227"/>
      <c r="HXL91" s="227"/>
      <c r="HXM91" s="227"/>
      <c r="HXN91" s="227"/>
      <c r="HXO91" s="227"/>
      <c r="HXP91" s="227"/>
      <c r="HXQ91" s="227"/>
      <c r="HXR91" s="227"/>
      <c r="HXS91" s="227"/>
      <c r="HXT91" s="227"/>
      <c r="HXU91" s="227"/>
      <c r="HXV91" s="227"/>
      <c r="HXW91" s="227"/>
      <c r="HXX91" s="227"/>
      <c r="HXY91" s="227"/>
      <c r="HXZ91" s="227"/>
      <c r="HYA91" s="227"/>
      <c r="HYB91" s="227"/>
      <c r="HYC91" s="227"/>
      <c r="HYD91" s="227"/>
      <c r="HYE91" s="227"/>
      <c r="HYF91" s="227"/>
      <c r="HYG91" s="227"/>
      <c r="HYH91" s="227"/>
      <c r="HYI91" s="227"/>
      <c r="HYJ91" s="227"/>
      <c r="HYK91" s="227"/>
      <c r="HYL91" s="227"/>
      <c r="HYM91" s="227"/>
      <c r="HYN91" s="227"/>
      <c r="HYO91" s="227"/>
      <c r="HYP91" s="227"/>
      <c r="HYQ91" s="227"/>
      <c r="HYR91" s="227"/>
      <c r="HYS91" s="227"/>
      <c r="HYT91" s="227"/>
      <c r="HYU91" s="227"/>
      <c r="HYV91" s="227"/>
      <c r="HYW91" s="227"/>
      <c r="HYX91" s="227"/>
      <c r="HYY91" s="227"/>
      <c r="HYZ91" s="227"/>
      <c r="HZA91" s="227"/>
      <c r="HZB91" s="227"/>
      <c r="HZC91" s="227"/>
      <c r="HZD91" s="227"/>
      <c r="HZE91" s="227"/>
      <c r="HZF91" s="227"/>
      <c r="HZG91" s="227"/>
      <c r="HZH91" s="227"/>
      <c r="HZI91" s="227"/>
      <c r="HZJ91" s="227"/>
      <c r="HZK91" s="227"/>
      <c r="HZL91" s="227"/>
      <c r="HZM91" s="227"/>
      <c r="HZN91" s="227"/>
      <c r="HZO91" s="227"/>
      <c r="HZP91" s="227"/>
      <c r="HZQ91" s="227"/>
      <c r="HZR91" s="227"/>
      <c r="HZS91" s="227"/>
      <c r="HZT91" s="227"/>
      <c r="HZU91" s="227"/>
      <c r="HZV91" s="227"/>
      <c r="HZW91" s="227"/>
      <c r="HZX91" s="227"/>
      <c r="HZY91" s="227"/>
      <c r="HZZ91" s="227"/>
      <c r="IAA91" s="227"/>
      <c r="IAB91" s="227"/>
      <c r="IAC91" s="227"/>
      <c r="IAD91" s="227"/>
      <c r="IAE91" s="227"/>
      <c r="IAF91" s="227"/>
      <c r="IAG91" s="227"/>
      <c r="IAH91" s="227"/>
      <c r="IAI91" s="227"/>
      <c r="IAJ91" s="227"/>
      <c r="IAK91" s="227"/>
      <c r="IAL91" s="227"/>
      <c r="IAM91" s="227"/>
      <c r="IAN91" s="227"/>
      <c r="IAO91" s="227"/>
      <c r="IAP91" s="227"/>
      <c r="IAQ91" s="227"/>
      <c r="IAR91" s="227"/>
      <c r="IAS91" s="227"/>
      <c r="IAT91" s="227"/>
      <c r="IAU91" s="227"/>
      <c r="IAV91" s="227"/>
      <c r="IAW91" s="227"/>
      <c r="IAX91" s="227"/>
      <c r="IAY91" s="227"/>
      <c r="IAZ91" s="227"/>
      <c r="IBA91" s="227"/>
      <c r="IBB91" s="227"/>
      <c r="IBC91" s="227"/>
      <c r="IBD91" s="227"/>
      <c r="IBE91" s="227"/>
      <c r="IBF91" s="227"/>
      <c r="IBG91" s="227"/>
      <c r="IBH91" s="227"/>
      <c r="IBI91" s="227"/>
      <c r="IBJ91" s="227"/>
      <c r="IBK91" s="227"/>
      <c r="IBL91" s="227"/>
      <c r="IBM91" s="227"/>
      <c r="IBN91" s="227"/>
      <c r="IBO91" s="227"/>
      <c r="IBP91" s="227"/>
      <c r="IBQ91" s="227"/>
      <c r="IBR91" s="227"/>
      <c r="IBS91" s="227"/>
      <c r="IBT91" s="227"/>
      <c r="IBU91" s="227"/>
      <c r="IBV91" s="227"/>
      <c r="IBW91" s="227"/>
      <c r="IBX91" s="227"/>
      <c r="IBY91" s="227"/>
      <c r="IBZ91" s="227"/>
      <c r="ICA91" s="227"/>
      <c r="ICB91" s="227"/>
      <c r="ICC91" s="227"/>
      <c r="ICD91" s="227"/>
      <c r="ICE91" s="227"/>
      <c r="ICF91" s="227"/>
      <c r="ICG91" s="227"/>
      <c r="ICH91" s="227"/>
      <c r="ICI91" s="227"/>
      <c r="ICJ91" s="227"/>
      <c r="ICK91" s="227"/>
      <c r="ICL91" s="227"/>
      <c r="ICM91" s="227"/>
      <c r="ICN91" s="227"/>
      <c r="ICO91" s="227"/>
      <c r="ICP91" s="227"/>
      <c r="ICQ91" s="227"/>
      <c r="ICR91" s="227"/>
      <c r="ICS91" s="227"/>
      <c r="ICT91" s="227"/>
      <c r="ICU91" s="227"/>
      <c r="ICV91" s="227"/>
      <c r="ICW91" s="227"/>
      <c r="ICX91" s="227"/>
      <c r="ICY91" s="227"/>
      <c r="ICZ91" s="227"/>
      <c r="IDA91" s="227"/>
      <c r="IDB91" s="227"/>
      <c r="IDC91" s="227"/>
      <c r="IDD91" s="227"/>
      <c r="IDE91" s="227"/>
      <c r="IDF91" s="227"/>
      <c r="IDG91" s="227"/>
      <c r="IDH91" s="227"/>
      <c r="IDI91" s="227"/>
      <c r="IDJ91" s="227"/>
      <c r="IDK91" s="227"/>
      <c r="IDL91" s="227"/>
      <c r="IDM91" s="227"/>
      <c r="IDN91" s="227"/>
      <c r="IDO91" s="227"/>
      <c r="IDP91" s="227"/>
      <c r="IDQ91" s="227"/>
      <c r="IDR91" s="227"/>
      <c r="IDS91" s="227"/>
      <c r="IDT91" s="227"/>
      <c r="IDU91" s="227"/>
      <c r="IDV91" s="227"/>
      <c r="IDW91" s="227"/>
      <c r="IDX91" s="227"/>
      <c r="IDY91" s="227"/>
      <c r="IDZ91" s="227"/>
      <c r="IEA91" s="227"/>
      <c r="IEB91" s="227"/>
      <c r="IEC91" s="227"/>
      <c r="IED91" s="227"/>
      <c r="IEE91" s="227"/>
      <c r="IEF91" s="227"/>
      <c r="IEG91" s="227"/>
      <c r="IEH91" s="227"/>
      <c r="IEI91" s="227"/>
      <c r="IEJ91" s="227"/>
      <c r="IEK91" s="227"/>
      <c r="IEL91" s="227"/>
      <c r="IEM91" s="227"/>
      <c r="IEN91" s="227"/>
      <c r="IEO91" s="227"/>
      <c r="IEP91" s="227"/>
      <c r="IEQ91" s="227"/>
      <c r="IER91" s="227"/>
      <c r="IES91" s="227"/>
      <c r="IET91" s="227"/>
      <c r="IEU91" s="227"/>
      <c r="IEV91" s="227"/>
      <c r="IEW91" s="227"/>
      <c r="IEX91" s="227"/>
      <c r="IEY91" s="227"/>
      <c r="IEZ91" s="227"/>
      <c r="IFA91" s="227"/>
      <c r="IFB91" s="227"/>
      <c r="IFC91" s="227"/>
      <c r="IFD91" s="227"/>
      <c r="IFE91" s="227"/>
      <c r="IFF91" s="227"/>
      <c r="IFG91" s="227"/>
      <c r="IFH91" s="227"/>
      <c r="IFI91" s="227"/>
      <c r="IFJ91" s="227"/>
      <c r="IFK91" s="227"/>
      <c r="IFL91" s="227"/>
      <c r="IFM91" s="227"/>
      <c r="IFN91" s="227"/>
      <c r="IFO91" s="227"/>
      <c r="IFP91" s="227"/>
      <c r="IFQ91" s="227"/>
      <c r="IFR91" s="227"/>
      <c r="IFS91" s="227"/>
      <c r="IFT91" s="227"/>
      <c r="IFU91" s="227"/>
      <c r="IFV91" s="227"/>
      <c r="IFW91" s="227"/>
      <c r="IFX91" s="227"/>
      <c r="IFY91" s="227"/>
      <c r="IFZ91" s="227"/>
      <c r="IGA91" s="227"/>
      <c r="IGB91" s="227"/>
      <c r="IGC91" s="227"/>
      <c r="IGD91" s="227"/>
      <c r="IGE91" s="227"/>
      <c r="IGF91" s="227"/>
      <c r="IGG91" s="227"/>
      <c r="IGH91" s="227"/>
      <c r="IGI91" s="227"/>
      <c r="IGJ91" s="227"/>
      <c r="IGK91" s="227"/>
      <c r="IGL91" s="227"/>
      <c r="IGM91" s="227"/>
      <c r="IGN91" s="227"/>
      <c r="IGO91" s="227"/>
      <c r="IGP91" s="227"/>
      <c r="IGQ91" s="227"/>
      <c r="IGR91" s="227"/>
      <c r="IGS91" s="227"/>
      <c r="IGT91" s="227"/>
      <c r="IGU91" s="227"/>
      <c r="IGV91" s="227"/>
      <c r="IGW91" s="227"/>
      <c r="IGX91" s="227"/>
      <c r="IGY91" s="227"/>
      <c r="IGZ91" s="227"/>
      <c r="IHA91" s="227"/>
      <c r="IHB91" s="227"/>
      <c r="IHC91" s="227"/>
      <c r="IHD91" s="227"/>
      <c r="IHE91" s="227"/>
      <c r="IHF91" s="227"/>
      <c r="IHG91" s="227"/>
      <c r="IHH91" s="227"/>
      <c r="IHI91" s="227"/>
      <c r="IHJ91" s="227"/>
      <c r="IHK91" s="227"/>
      <c r="IHL91" s="227"/>
      <c r="IHM91" s="227"/>
      <c r="IHN91" s="227"/>
      <c r="IHO91" s="227"/>
      <c r="IHP91" s="227"/>
      <c r="IHQ91" s="227"/>
      <c r="IHR91" s="227"/>
      <c r="IHS91" s="227"/>
      <c r="IHT91" s="227"/>
      <c r="IHU91" s="227"/>
      <c r="IHV91" s="227"/>
      <c r="IHW91" s="227"/>
      <c r="IHX91" s="227"/>
      <c r="IHY91" s="227"/>
      <c r="IHZ91" s="227"/>
      <c r="IIA91" s="227"/>
      <c r="IIB91" s="227"/>
      <c r="IIC91" s="227"/>
      <c r="IID91" s="227"/>
      <c r="IIE91" s="227"/>
      <c r="IIF91" s="227"/>
      <c r="IIG91" s="227"/>
      <c r="IIH91" s="227"/>
      <c r="III91" s="227"/>
      <c r="IIJ91" s="227"/>
      <c r="IIK91" s="227"/>
      <c r="IIL91" s="227"/>
      <c r="IIM91" s="227"/>
      <c r="IIN91" s="227"/>
      <c r="IIO91" s="227"/>
      <c r="IIP91" s="227"/>
      <c r="IIQ91" s="227"/>
      <c r="IIR91" s="227"/>
      <c r="IIS91" s="227"/>
      <c r="IIT91" s="227"/>
      <c r="IIU91" s="227"/>
      <c r="IIV91" s="227"/>
      <c r="IIW91" s="227"/>
      <c r="IIX91" s="227"/>
      <c r="IIY91" s="227"/>
      <c r="IIZ91" s="227"/>
      <c r="IJA91" s="227"/>
      <c r="IJB91" s="227"/>
      <c r="IJC91" s="227"/>
      <c r="IJD91" s="227"/>
      <c r="IJE91" s="227"/>
      <c r="IJF91" s="227"/>
      <c r="IJG91" s="227"/>
      <c r="IJH91" s="227"/>
      <c r="IJI91" s="227"/>
      <c r="IJJ91" s="227"/>
      <c r="IJK91" s="227"/>
      <c r="IJL91" s="227"/>
      <c r="IJM91" s="227"/>
      <c r="IJN91" s="227"/>
      <c r="IJO91" s="227"/>
      <c r="IJP91" s="227"/>
      <c r="IJQ91" s="227"/>
      <c r="IJR91" s="227"/>
      <c r="IJS91" s="227"/>
      <c r="IJT91" s="227"/>
      <c r="IJU91" s="227"/>
      <c r="IJV91" s="227"/>
      <c r="IJW91" s="227"/>
      <c r="IJX91" s="227"/>
      <c r="IJY91" s="227"/>
      <c r="IJZ91" s="227"/>
      <c r="IKA91" s="227"/>
      <c r="IKB91" s="227"/>
      <c r="IKC91" s="227"/>
      <c r="IKD91" s="227"/>
      <c r="IKE91" s="227"/>
      <c r="IKF91" s="227"/>
      <c r="IKG91" s="227"/>
      <c r="IKH91" s="227"/>
      <c r="IKI91" s="227"/>
      <c r="IKJ91" s="227"/>
      <c r="IKK91" s="227"/>
      <c r="IKL91" s="227"/>
      <c r="IKM91" s="227"/>
      <c r="IKN91" s="227"/>
      <c r="IKO91" s="227"/>
      <c r="IKP91" s="227"/>
      <c r="IKQ91" s="227"/>
      <c r="IKR91" s="227"/>
      <c r="IKS91" s="227"/>
      <c r="IKT91" s="227"/>
      <c r="IKU91" s="227"/>
      <c r="IKV91" s="227"/>
      <c r="IKW91" s="227"/>
      <c r="IKX91" s="227"/>
      <c r="IKY91" s="227"/>
      <c r="IKZ91" s="227"/>
      <c r="ILA91" s="227"/>
      <c r="ILB91" s="227"/>
      <c r="ILC91" s="227"/>
      <c r="ILD91" s="227"/>
      <c r="ILE91" s="227"/>
      <c r="ILF91" s="227"/>
      <c r="ILG91" s="227"/>
      <c r="ILH91" s="227"/>
      <c r="ILI91" s="227"/>
      <c r="ILJ91" s="227"/>
      <c r="ILK91" s="227"/>
      <c r="ILL91" s="227"/>
      <c r="ILM91" s="227"/>
      <c r="ILN91" s="227"/>
      <c r="ILO91" s="227"/>
      <c r="ILP91" s="227"/>
      <c r="ILQ91" s="227"/>
      <c r="ILR91" s="227"/>
      <c r="ILS91" s="227"/>
      <c r="ILT91" s="227"/>
      <c r="ILU91" s="227"/>
      <c r="ILV91" s="227"/>
      <c r="ILW91" s="227"/>
      <c r="ILX91" s="227"/>
      <c r="ILY91" s="227"/>
      <c r="ILZ91" s="227"/>
      <c r="IMA91" s="227"/>
      <c r="IMB91" s="227"/>
      <c r="IMC91" s="227"/>
      <c r="IMD91" s="227"/>
      <c r="IME91" s="227"/>
      <c r="IMF91" s="227"/>
      <c r="IMG91" s="227"/>
      <c r="IMH91" s="227"/>
      <c r="IMI91" s="227"/>
      <c r="IMJ91" s="227"/>
      <c r="IMK91" s="227"/>
      <c r="IML91" s="227"/>
      <c r="IMM91" s="227"/>
      <c r="IMN91" s="227"/>
      <c r="IMO91" s="227"/>
      <c r="IMP91" s="227"/>
      <c r="IMQ91" s="227"/>
      <c r="IMR91" s="227"/>
      <c r="IMS91" s="227"/>
      <c r="IMT91" s="227"/>
      <c r="IMU91" s="227"/>
      <c r="IMV91" s="227"/>
      <c r="IMW91" s="227"/>
      <c r="IMX91" s="227"/>
      <c r="IMY91" s="227"/>
      <c r="IMZ91" s="227"/>
      <c r="INA91" s="227"/>
      <c r="INB91" s="227"/>
      <c r="INC91" s="227"/>
      <c r="IND91" s="227"/>
      <c r="INE91" s="227"/>
      <c r="INF91" s="227"/>
      <c r="ING91" s="227"/>
      <c r="INH91" s="227"/>
      <c r="INI91" s="227"/>
      <c r="INJ91" s="227"/>
      <c r="INK91" s="227"/>
      <c r="INL91" s="227"/>
      <c r="INM91" s="227"/>
      <c r="INN91" s="227"/>
      <c r="INO91" s="227"/>
      <c r="INP91" s="227"/>
      <c r="INQ91" s="227"/>
      <c r="INR91" s="227"/>
      <c r="INS91" s="227"/>
      <c r="INT91" s="227"/>
      <c r="INU91" s="227"/>
      <c r="INV91" s="227"/>
      <c r="INW91" s="227"/>
      <c r="INX91" s="227"/>
      <c r="INY91" s="227"/>
      <c r="INZ91" s="227"/>
      <c r="IOA91" s="227"/>
      <c r="IOB91" s="227"/>
      <c r="IOC91" s="227"/>
      <c r="IOD91" s="227"/>
      <c r="IOE91" s="227"/>
      <c r="IOF91" s="227"/>
      <c r="IOG91" s="227"/>
      <c r="IOH91" s="227"/>
      <c r="IOI91" s="227"/>
      <c r="IOJ91" s="227"/>
      <c r="IOK91" s="227"/>
      <c r="IOL91" s="227"/>
      <c r="IOM91" s="227"/>
      <c r="ION91" s="227"/>
      <c r="IOO91" s="227"/>
      <c r="IOP91" s="227"/>
      <c r="IOQ91" s="227"/>
      <c r="IOR91" s="227"/>
      <c r="IOS91" s="227"/>
      <c r="IOT91" s="227"/>
      <c r="IOU91" s="227"/>
      <c r="IOV91" s="227"/>
      <c r="IOW91" s="227"/>
      <c r="IOX91" s="227"/>
      <c r="IOY91" s="227"/>
      <c r="IOZ91" s="227"/>
      <c r="IPA91" s="227"/>
      <c r="IPB91" s="227"/>
      <c r="IPC91" s="227"/>
      <c r="IPD91" s="227"/>
      <c r="IPE91" s="227"/>
      <c r="IPF91" s="227"/>
      <c r="IPG91" s="227"/>
      <c r="IPH91" s="227"/>
      <c r="IPI91" s="227"/>
      <c r="IPJ91" s="227"/>
      <c r="IPK91" s="227"/>
      <c r="IPL91" s="227"/>
      <c r="IPM91" s="227"/>
      <c r="IPN91" s="227"/>
      <c r="IPO91" s="227"/>
      <c r="IPP91" s="227"/>
      <c r="IPQ91" s="227"/>
      <c r="IPR91" s="227"/>
      <c r="IPS91" s="227"/>
      <c r="IPT91" s="227"/>
      <c r="IPU91" s="227"/>
      <c r="IPV91" s="227"/>
      <c r="IPW91" s="227"/>
      <c r="IPX91" s="227"/>
      <c r="IPY91" s="227"/>
      <c r="IPZ91" s="227"/>
      <c r="IQA91" s="227"/>
      <c r="IQB91" s="227"/>
      <c r="IQC91" s="227"/>
      <c r="IQD91" s="227"/>
      <c r="IQE91" s="227"/>
      <c r="IQF91" s="227"/>
      <c r="IQG91" s="227"/>
      <c r="IQH91" s="227"/>
      <c r="IQI91" s="227"/>
      <c r="IQJ91" s="227"/>
      <c r="IQK91" s="227"/>
      <c r="IQL91" s="227"/>
      <c r="IQM91" s="227"/>
      <c r="IQN91" s="227"/>
      <c r="IQO91" s="227"/>
      <c r="IQP91" s="227"/>
      <c r="IQQ91" s="227"/>
      <c r="IQR91" s="227"/>
      <c r="IQS91" s="227"/>
      <c r="IQT91" s="227"/>
      <c r="IQU91" s="227"/>
      <c r="IQV91" s="227"/>
      <c r="IQW91" s="227"/>
      <c r="IQX91" s="227"/>
      <c r="IQY91" s="227"/>
      <c r="IQZ91" s="227"/>
      <c r="IRA91" s="227"/>
      <c r="IRB91" s="227"/>
      <c r="IRC91" s="227"/>
      <c r="IRD91" s="227"/>
      <c r="IRE91" s="227"/>
      <c r="IRF91" s="227"/>
      <c r="IRG91" s="227"/>
      <c r="IRH91" s="227"/>
      <c r="IRI91" s="227"/>
      <c r="IRJ91" s="227"/>
      <c r="IRK91" s="227"/>
      <c r="IRL91" s="227"/>
      <c r="IRM91" s="227"/>
      <c r="IRN91" s="227"/>
      <c r="IRO91" s="227"/>
      <c r="IRP91" s="227"/>
      <c r="IRQ91" s="227"/>
      <c r="IRR91" s="227"/>
      <c r="IRS91" s="227"/>
      <c r="IRT91" s="227"/>
      <c r="IRU91" s="227"/>
      <c r="IRV91" s="227"/>
      <c r="IRW91" s="227"/>
      <c r="IRX91" s="227"/>
      <c r="IRY91" s="227"/>
      <c r="IRZ91" s="227"/>
      <c r="ISA91" s="227"/>
      <c r="ISB91" s="227"/>
      <c r="ISC91" s="227"/>
      <c r="ISD91" s="227"/>
      <c r="ISE91" s="227"/>
      <c r="ISF91" s="227"/>
      <c r="ISG91" s="227"/>
      <c r="ISH91" s="227"/>
      <c r="ISI91" s="227"/>
      <c r="ISJ91" s="227"/>
      <c r="ISK91" s="227"/>
      <c r="ISL91" s="227"/>
      <c r="ISM91" s="227"/>
      <c r="ISN91" s="227"/>
      <c r="ISO91" s="227"/>
      <c r="ISP91" s="227"/>
      <c r="ISQ91" s="227"/>
      <c r="ISR91" s="227"/>
      <c r="ISS91" s="227"/>
      <c r="IST91" s="227"/>
      <c r="ISU91" s="227"/>
      <c r="ISV91" s="227"/>
      <c r="ISW91" s="227"/>
      <c r="ISX91" s="227"/>
      <c r="ISY91" s="227"/>
      <c r="ISZ91" s="227"/>
      <c r="ITA91" s="227"/>
      <c r="ITB91" s="227"/>
      <c r="ITC91" s="227"/>
      <c r="ITD91" s="227"/>
      <c r="ITE91" s="227"/>
      <c r="ITF91" s="227"/>
      <c r="ITG91" s="227"/>
      <c r="ITH91" s="227"/>
      <c r="ITI91" s="227"/>
      <c r="ITJ91" s="227"/>
      <c r="ITK91" s="227"/>
      <c r="ITL91" s="227"/>
      <c r="ITM91" s="227"/>
      <c r="ITN91" s="227"/>
      <c r="ITO91" s="227"/>
      <c r="ITP91" s="227"/>
      <c r="ITQ91" s="227"/>
      <c r="ITR91" s="227"/>
      <c r="ITS91" s="227"/>
      <c r="ITT91" s="227"/>
      <c r="ITU91" s="227"/>
      <c r="ITV91" s="227"/>
      <c r="ITW91" s="227"/>
      <c r="ITX91" s="227"/>
      <c r="ITY91" s="227"/>
      <c r="ITZ91" s="227"/>
      <c r="IUA91" s="227"/>
      <c r="IUB91" s="227"/>
      <c r="IUC91" s="227"/>
      <c r="IUD91" s="227"/>
      <c r="IUE91" s="227"/>
      <c r="IUF91" s="227"/>
      <c r="IUG91" s="227"/>
      <c r="IUH91" s="227"/>
      <c r="IUI91" s="227"/>
      <c r="IUJ91" s="227"/>
      <c r="IUK91" s="227"/>
      <c r="IUL91" s="227"/>
      <c r="IUM91" s="227"/>
      <c r="IUN91" s="227"/>
      <c r="IUO91" s="227"/>
      <c r="IUP91" s="227"/>
      <c r="IUQ91" s="227"/>
      <c r="IUR91" s="227"/>
      <c r="IUS91" s="227"/>
      <c r="IUT91" s="227"/>
      <c r="IUU91" s="227"/>
      <c r="IUV91" s="227"/>
      <c r="IUW91" s="227"/>
      <c r="IUX91" s="227"/>
      <c r="IUY91" s="227"/>
      <c r="IUZ91" s="227"/>
      <c r="IVA91" s="227"/>
      <c r="IVB91" s="227"/>
      <c r="IVC91" s="227"/>
      <c r="IVD91" s="227"/>
      <c r="IVE91" s="227"/>
      <c r="IVF91" s="227"/>
      <c r="IVG91" s="227"/>
      <c r="IVH91" s="227"/>
      <c r="IVI91" s="227"/>
      <c r="IVJ91" s="227"/>
      <c r="IVK91" s="227"/>
      <c r="IVL91" s="227"/>
      <c r="IVM91" s="227"/>
      <c r="IVN91" s="227"/>
      <c r="IVO91" s="227"/>
      <c r="IVP91" s="227"/>
      <c r="IVQ91" s="227"/>
      <c r="IVR91" s="227"/>
      <c r="IVS91" s="227"/>
      <c r="IVT91" s="227"/>
      <c r="IVU91" s="227"/>
      <c r="IVV91" s="227"/>
      <c r="IVW91" s="227"/>
      <c r="IVX91" s="227"/>
      <c r="IVY91" s="227"/>
      <c r="IVZ91" s="227"/>
      <c r="IWA91" s="227"/>
      <c r="IWB91" s="227"/>
      <c r="IWC91" s="227"/>
      <c r="IWD91" s="227"/>
      <c r="IWE91" s="227"/>
      <c r="IWF91" s="227"/>
      <c r="IWG91" s="227"/>
      <c r="IWH91" s="227"/>
      <c r="IWI91" s="227"/>
      <c r="IWJ91" s="227"/>
      <c r="IWK91" s="227"/>
      <c r="IWL91" s="227"/>
      <c r="IWM91" s="227"/>
      <c r="IWN91" s="227"/>
      <c r="IWO91" s="227"/>
      <c r="IWP91" s="227"/>
      <c r="IWQ91" s="227"/>
      <c r="IWR91" s="227"/>
      <c r="IWS91" s="227"/>
      <c r="IWT91" s="227"/>
      <c r="IWU91" s="227"/>
      <c r="IWV91" s="227"/>
      <c r="IWW91" s="227"/>
      <c r="IWX91" s="227"/>
      <c r="IWY91" s="227"/>
      <c r="IWZ91" s="227"/>
      <c r="IXA91" s="227"/>
      <c r="IXB91" s="227"/>
      <c r="IXC91" s="227"/>
      <c r="IXD91" s="227"/>
      <c r="IXE91" s="227"/>
      <c r="IXF91" s="227"/>
      <c r="IXG91" s="227"/>
      <c r="IXH91" s="227"/>
      <c r="IXI91" s="227"/>
      <c r="IXJ91" s="227"/>
      <c r="IXK91" s="227"/>
      <c r="IXL91" s="227"/>
      <c r="IXM91" s="227"/>
      <c r="IXN91" s="227"/>
      <c r="IXO91" s="227"/>
      <c r="IXP91" s="227"/>
      <c r="IXQ91" s="227"/>
      <c r="IXR91" s="227"/>
      <c r="IXS91" s="227"/>
      <c r="IXT91" s="227"/>
      <c r="IXU91" s="227"/>
      <c r="IXV91" s="227"/>
      <c r="IXW91" s="227"/>
      <c r="IXX91" s="227"/>
      <c r="IXY91" s="227"/>
      <c r="IXZ91" s="227"/>
      <c r="IYA91" s="227"/>
      <c r="IYB91" s="227"/>
      <c r="IYC91" s="227"/>
      <c r="IYD91" s="227"/>
      <c r="IYE91" s="227"/>
      <c r="IYF91" s="227"/>
      <c r="IYG91" s="227"/>
      <c r="IYH91" s="227"/>
      <c r="IYI91" s="227"/>
      <c r="IYJ91" s="227"/>
      <c r="IYK91" s="227"/>
      <c r="IYL91" s="227"/>
      <c r="IYM91" s="227"/>
      <c r="IYN91" s="227"/>
      <c r="IYO91" s="227"/>
      <c r="IYP91" s="227"/>
      <c r="IYQ91" s="227"/>
      <c r="IYR91" s="227"/>
      <c r="IYS91" s="227"/>
      <c r="IYT91" s="227"/>
      <c r="IYU91" s="227"/>
      <c r="IYV91" s="227"/>
      <c r="IYW91" s="227"/>
      <c r="IYX91" s="227"/>
      <c r="IYY91" s="227"/>
      <c r="IYZ91" s="227"/>
      <c r="IZA91" s="227"/>
      <c r="IZB91" s="227"/>
      <c r="IZC91" s="227"/>
      <c r="IZD91" s="227"/>
      <c r="IZE91" s="227"/>
      <c r="IZF91" s="227"/>
      <c r="IZG91" s="227"/>
      <c r="IZH91" s="227"/>
      <c r="IZI91" s="227"/>
      <c r="IZJ91" s="227"/>
      <c r="IZK91" s="227"/>
      <c r="IZL91" s="227"/>
      <c r="IZM91" s="227"/>
      <c r="IZN91" s="227"/>
      <c r="IZO91" s="227"/>
      <c r="IZP91" s="227"/>
      <c r="IZQ91" s="227"/>
      <c r="IZR91" s="227"/>
      <c r="IZS91" s="227"/>
      <c r="IZT91" s="227"/>
      <c r="IZU91" s="227"/>
      <c r="IZV91" s="227"/>
      <c r="IZW91" s="227"/>
      <c r="IZX91" s="227"/>
      <c r="IZY91" s="227"/>
      <c r="IZZ91" s="227"/>
      <c r="JAA91" s="227"/>
      <c r="JAB91" s="227"/>
      <c r="JAC91" s="227"/>
      <c r="JAD91" s="227"/>
      <c r="JAE91" s="227"/>
      <c r="JAF91" s="227"/>
      <c r="JAG91" s="227"/>
      <c r="JAH91" s="227"/>
      <c r="JAI91" s="227"/>
      <c r="JAJ91" s="227"/>
      <c r="JAK91" s="227"/>
      <c r="JAL91" s="227"/>
      <c r="JAM91" s="227"/>
      <c r="JAN91" s="227"/>
      <c r="JAO91" s="227"/>
      <c r="JAP91" s="227"/>
      <c r="JAQ91" s="227"/>
      <c r="JAR91" s="227"/>
      <c r="JAS91" s="227"/>
      <c r="JAT91" s="227"/>
      <c r="JAU91" s="227"/>
      <c r="JAV91" s="227"/>
      <c r="JAW91" s="227"/>
      <c r="JAX91" s="227"/>
      <c r="JAY91" s="227"/>
      <c r="JAZ91" s="227"/>
      <c r="JBA91" s="227"/>
      <c r="JBB91" s="227"/>
      <c r="JBC91" s="227"/>
      <c r="JBD91" s="227"/>
      <c r="JBE91" s="227"/>
      <c r="JBF91" s="227"/>
      <c r="JBG91" s="227"/>
      <c r="JBH91" s="227"/>
      <c r="JBI91" s="227"/>
      <c r="JBJ91" s="227"/>
      <c r="JBK91" s="227"/>
      <c r="JBL91" s="227"/>
      <c r="JBM91" s="227"/>
      <c r="JBN91" s="227"/>
      <c r="JBO91" s="227"/>
      <c r="JBP91" s="227"/>
      <c r="JBQ91" s="227"/>
      <c r="JBR91" s="227"/>
      <c r="JBS91" s="227"/>
      <c r="JBT91" s="227"/>
      <c r="JBU91" s="227"/>
      <c r="JBV91" s="227"/>
      <c r="JBW91" s="227"/>
      <c r="JBX91" s="227"/>
      <c r="JBY91" s="227"/>
      <c r="JBZ91" s="227"/>
      <c r="JCA91" s="227"/>
      <c r="JCB91" s="227"/>
      <c r="JCC91" s="227"/>
      <c r="JCD91" s="227"/>
      <c r="JCE91" s="227"/>
      <c r="JCF91" s="227"/>
      <c r="JCG91" s="227"/>
      <c r="JCH91" s="227"/>
      <c r="JCI91" s="227"/>
      <c r="JCJ91" s="227"/>
      <c r="JCK91" s="227"/>
      <c r="JCL91" s="227"/>
      <c r="JCM91" s="227"/>
      <c r="JCN91" s="227"/>
      <c r="JCO91" s="227"/>
      <c r="JCP91" s="227"/>
      <c r="JCQ91" s="227"/>
      <c r="JCR91" s="227"/>
      <c r="JCS91" s="227"/>
      <c r="JCT91" s="227"/>
      <c r="JCU91" s="227"/>
      <c r="JCV91" s="227"/>
      <c r="JCW91" s="227"/>
      <c r="JCX91" s="227"/>
      <c r="JCY91" s="227"/>
      <c r="JCZ91" s="227"/>
      <c r="JDA91" s="227"/>
      <c r="JDB91" s="227"/>
      <c r="JDC91" s="227"/>
      <c r="JDD91" s="227"/>
      <c r="JDE91" s="227"/>
      <c r="JDF91" s="227"/>
      <c r="JDG91" s="227"/>
      <c r="JDH91" s="227"/>
      <c r="JDI91" s="227"/>
      <c r="JDJ91" s="227"/>
      <c r="JDK91" s="227"/>
      <c r="JDL91" s="227"/>
      <c r="JDM91" s="227"/>
      <c r="JDN91" s="227"/>
      <c r="JDO91" s="227"/>
      <c r="JDP91" s="227"/>
      <c r="JDQ91" s="227"/>
      <c r="JDR91" s="227"/>
      <c r="JDS91" s="227"/>
      <c r="JDT91" s="227"/>
      <c r="JDU91" s="227"/>
      <c r="JDV91" s="227"/>
      <c r="JDW91" s="227"/>
      <c r="JDX91" s="227"/>
      <c r="JDY91" s="227"/>
      <c r="JDZ91" s="227"/>
      <c r="JEA91" s="227"/>
      <c r="JEB91" s="227"/>
      <c r="JEC91" s="227"/>
      <c r="JED91" s="227"/>
      <c r="JEE91" s="227"/>
      <c r="JEF91" s="227"/>
      <c r="JEG91" s="227"/>
      <c r="JEH91" s="227"/>
      <c r="JEI91" s="227"/>
      <c r="JEJ91" s="227"/>
      <c r="JEK91" s="227"/>
      <c r="JEL91" s="227"/>
      <c r="JEM91" s="227"/>
      <c r="JEN91" s="227"/>
      <c r="JEO91" s="227"/>
      <c r="JEP91" s="227"/>
      <c r="JEQ91" s="227"/>
      <c r="JER91" s="227"/>
      <c r="JES91" s="227"/>
      <c r="JET91" s="227"/>
      <c r="JEU91" s="227"/>
      <c r="JEV91" s="227"/>
      <c r="JEW91" s="227"/>
      <c r="JEX91" s="227"/>
      <c r="JEY91" s="227"/>
      <c r="JEZ91" s="227"/>
      <c r="JFA91" s="227"/>
      <c r="JFB91" s="227"/>
      <c r="JFC91" s="227"/>
      <c r="JFD91" s="227"/>
      <c r="JFE91" s="227"/>
      <c r="JFF91" s="227"/>
      <c r="JFG91" s="227"/>
      <c r="JFH91" s="227"/>
      <c r="JFI91" s="227"/>
      <c r="JFJ91" s="227"/>
      <c r="JFK91" s="227"/>
      <c r="JFL91" s="227"/>
      <c r="JFM91" s="227"/>
      <c r="JFN91" s="227"/>
      <c r="JFO91" s="227"/>
      <c r="JFP91" s="227"/>
      <c r="JFQ91" s="227"/>
      <c r="JFR91" s="227"/>
      <c r="JFS91" s="227"/>
      <c r="JFT91" s="227"/>
      <c r="JFU91" s="227"/>
      <c r="JFV91" s="227"/>
      <c r="JFW91" s="227"/>
      <c r="JFX91" s="227"/>
      <c r="JFY91" s="227"/>
      <c r="JFZ91" s="227"/>
      <c r="JGA91" s="227"/>
      <c r="JGB91" s="227"/>
      <c r="JGC91" s="227"/>
      <c r="JGD91" s="227"/>
      <c r="JGE91" s="227"/>
      <c r="JGF91" s="227"/>
      <c r="JGG91" s="227"/>
      <c r="JGH91" s="227"/>
      <c r="JGI91" s="227"/>
      <c r="JGJ91" s="227"/>
      <c r="JGK91" s="227"/>
      <c r="JGL91" s="227"/>
      <c r="JGM91" s="227"/>
      <c r="JGN91" s="227"/>
      <c r="JGO91" s="227"/>
      <c r="JGP91" s="227"/>
      <c r="JGQ91" s="227"/>
      <c r="JGR91" s="227"/>
      <c r="JGS91" s="227"/>
      <c r="JGT91" s="227"/>
      <c r="JGU91" s="227"/>
      <c r="JGV91" s="227"/>
      <c r="JGW91" s="227"/>
      <c r="JGX91" s="227"/>
      <c r="JGY91" s="227"/>
      <c r="JGZ91" s="227"/>
      <c r="JHA91" s="227"/>
      <c r="JHB91" s="227"/>
      <c r="JHC91" s="227"/>
      <c r="JHD91" s="227"/>
      <c r="JHE91" s="227"/>
      <c r="JHF91" s="227"/>
      <c r="JHG91" s="227"/>
      <c r="JHH91" s="227"/>
      <c r="JHI91" s="227"/>
      <c r="JHJ91" s="227"/>
      <c r="JHK91" s="227"/>
      <c r="JHL91" s="227"/>
      <c r="JHM91" s="227"/>
      <c r="JHN91" s="227"/>
      <c r="JHO91" s="227"/>
      <c r="JHP91" s="227"/>
      <c r="JHQ91" s="227"/>
      <c r="JHR91" s="227"/>
      <c r="JHS91" s="227"/>
      <c r="JHT91" s="227"/>
      <c r="JHU91" s="227"/>
      <c r="JHV91" s="227"/>
      <c r="JHW91" s="227"/>
      <c r="JHX91" s="227"/>
      <c r="JHY91" s="227"/>
      <c r="JHZ91" s="227"/>
      <c r="JIA91" s="227"/>
      <c r="JIB91" s="227"/>
      <c r="JIC91" s="227"/>
      <c r="JID91" s="227"/>
      <c r="JIE91" s="227"/>
      <c r="JIF91" s="227"/>
      <c r="JIG91" s="227"/>
      <c r="JIH91" s="227"/>
      <c r="JII91" s="227"/>
      <c r="JIJ91" s="227"/>
      <c r="JIK91" s="227"/>
      <c r="JIL91" s="227"/>
      <c r="JIM91" s="227"/>
      <c r="JIN91" s="227"/>
      <c r="JIO91" s="227"/>
      <c r="JIP91" s="227"/>
      <c r="JIQ91" s="227"/>
      <c r="JIR91" s="227"/>
      <c r="JIS91" s="227"/>
      <c r="JIT91" s="227"/>
      <c r="JIU91" s="227"/>
      <c r="JIV91" s="227"/>
      <c r="JIW91" s="227"/>
      <c r="JIX91" s="227"/>
      <c r="JIY91" s="227"/>
      <c r="JIZ91" s="227"/>
      <c r="JJA91" s="227"/>
      <c r="JJB91" s="227"/>
      <c r="JJC91" s="227"/>
      <c r="JJD91" s="227"/>
      <c r="JJE91" s="227"/>
      <c r="JJF91" s="227"/>
      <c r="JJG91" s="227"/>
      <c r="JJH91" s="227"/>
      <c r="JJI91" s="227"/>
      <c r="JJJ91" s="227"/>
      <c r="JJK91" s="227"/>
      <c r="JJL91" s="227"/>
      <c r="JJM91" s="227"/>
      <c r="JJN91" s="227"/>
      <c r="JJO91" s="227"/>
      <c r="JJP91" s="227"/>
      <c r="JJQ91" s="227"/>
      <c r="JJR91" s="227"/>
      <c r="JJS91" s="227"/>
      <c r="JJT91" s="227"/>
      <c r="JJU91" s="227"/>
      <c r="JJV91" s="227"/>
      <c r="JJW91" s="227"/>
      <c r="JJX91" s="227"/>
      <c r="JJY91" s="227"/>
      <c r="JJZ91" s="227"/>
      <c r="JKA91" s="227"/>
      <c r="JKB91" s="227"/>
      <c r="JKC91" s="227"/>
      <c r="JKD91" s="227"/>
      <c r="JKE91" s="227"/>
      <c r="JKF91" s="227"/>
      <c r="JKG91" s="227"/>
      <c r="JKH91" s="227"/>
      <c r="JKI91" s="227"/>
      <c r="JKJ91" s="227"/>
      <c r="JKK91" s="227"/>
      <c r="JKL91" s="227"/>
      <c r="JKM91" s="227"/>
      <c r="JKN91" s="227"/>
      <c r="JKO91" s="227"/>
      <c r="JKP91" s="227"/>
      <c r="JKQ91" s="227"/>
      <c r="JKR91" s="227"/>
      <c r="JKS91" s="227"/>
      <c r="JKT91" s="227"/>
      <c r="JKU91" s="227"/>
      <c r="JKV91" s="227"/>
      <c r="JKW91" s="227"/>
      <c r="JKX91" s="227"/>
      <c r="JKY91" s="227"/>
      <c r="JKZ91" s="227"/>
      <c r="JLA91" s="227"/>
      <c r="JLB91" s="227"/>
      <c r="JLC91" s="227"/>
      <c r="JLD91" s="227"/>
      <c r="JLE91" s="227"/>
      <c r="JLF91" s="227"/>
      <c r="JLG91" s="227"/>
      <c r="JLH91" s="227"/>
      <c r="JLI91" s="227"/>
      <c r="JLJ91" s="227"/>
      <c r="JLK91" s="227"/>
      <c r="JLL91" s="227"/>
      <c r="JLM91" s="227"/>
      <c r="JLN91" s="227"/>
      <c r="JLO91" s="227"/>
      <c r="JLP91" s="227"/>
      <c r="JLQ91" s="227"/>
      <c r="JLR91" s="227"/>
      <c r="JLS91" s="227"/>
      <c r="JLT91" s="227"/>
      <c r="JLU91" s="227"/>
      <c r="JLV91" s="227"/>
      <c r="JLW91" s="227"/>
      <c r="JLX91" s="227"/>
      <c r="JLY91" s="227"/>
      <c r="JLZ91" s="227"/>
      <c r="JMA91" s="227"/>
      <c r="JMB91" s="227"/>
      <c r="JMC91" s="227"/>
      <c r="JMD91" s="227"/>
      <c r="JME91" s="227"/>
      <c r="JMF91" s="227"/>
      <c r="JMG91" s="227"/>
      <c r="JMH91" s="227"/>
      <c r="JMI91" s="227"/>
      <c r="JMJ91" s="227"/>
      <c r="JMK91" s="227"/>
      <c r="JML91" s="227"/>
      <c r="JMM91" s="227"/>
      <c r="JMN91" s="227"/>
      <c r="JMO91" s="227"/>
      <c r="JMP91" s="227"/>
      <c r="JMQ91" s="227"/>
      <c r="JMR91" s="227"/>
      <c r="JMS91" s="227"/>
      <c r="JMT91" s="227"/>
      <c r="JMU91" s="227"/>
      <c r="JMV91" s="227"/>
      <c r="JMW91" s="227"/>
      <c r="JMX91" s="227"/>
      <c r="JMY91" s="227"/>
      <c r="JMZ91" s="227"/>
      <c r="JNA91" s="227"/>
      <c r="JNB91" s="227"/>
      <c r="JNC91" s="227"/>
      <c r="JND91" s="227"/>
      <c r="JNE91" s="227"/>
      <c r="JNF91" s="227"/>
      <c r="JNG91" s="227"/>
      <c r="JNH91" s="227"/>
      <c r="JNI91" s="227"/>
      <c r="JNJ91" s="227"/>
      <c r="JNK91" s="227"/>
      <c r="JNL91" s="227"/>
      <c r="JNM91" s="227"/>
      <c r="JNN91" s="227"/>
      <c r="JNO91" s="227"/>
      <c r="JNP91" s="227"/>
      <c r="JNQ91" s="227"/>
      <c r="JNR91" s="227"/>
      <c r="JNS91" s="227"/>
      <c r="JNT91" s="227"/>
      <c r="JNU91" s="227"/>
      <c r="JNV91" s="227"/>
      <c r="JNW91" s="227"/>
      <c r="JNX91" s="227"/>
      <c r="JNY91" s="227"/>
      <c r="JNZ91" s="227"/>
      <c r="JOA91" s="227"/>
      <c r="JOB91" s="227"/>
      <c r="JOC91" s="227"/>
      <c r="JOD91" s="227"/>
      <c r="JOE91" s="227"/>
      <c r="JOF91" s="227"/>
      <c r="JOG91" s="227"/>
      <c r="JOH91" s="227"/>
      <c r="JOI91" s="227"/>
      <c r="JOJ91" s="227"/>
      <c r="JOK91" s="227"/>
      <c r="JOL91" s="227"/>
      <c r="JOM91" s="227"/>
      <c r="JON91" s="227"/>
      <c r="JOO91" s="227"/>
      <c r="JOP91" s="227"/>
      <c r="JOQ91" s="227"/>
      <c r="JOR91" s="227"/>
      <c r="JOS91" s="227"/>
      <c r="JOT91" s="227"/>
      <c r="JOU91" s="227"/>
      <c r="JOV91" s="227"/>
      <c r="JOW91" s="227"/>
      <c r="JOX91" s="227"/>
      <c r="JOY91" s="227"/>
      <c r="JOZ91" s="227"/>
      <c r="JPA91" s="227"/>
      <c r="JPB91" s="227"/>
      <c r="JPC91" s="227"/>
      <c r="JPD91" s="227"/>
      <c r="JPE91" s="227"/>
      <c r="JPF91" s="227"/>
      <c r="JPG91" s="227"/>
      <c r="JPH91" s="227"/>
      <c r="JPI91" s="227"/>
      <c r="JPJ91" s="227"/>
      <c r="JPK91" s="227"/>
      <c r="JPL91" s="227"/>
      <c r="JPM91" s="227"/>
      <c r="JPN91" s="227"/>
      <c r="JPO91" s="227"/>
      <c r="JPP91" s="227"/>
      <c r="JPQ91" s="227"/>
      <c r="JPR91" s="227"/>
      <c r="JPS91" s="227"/>
      <c r="JPT91" s="227"/>
      <c r="JPU91" s="227"/>
      <c r="JPV91" s="227"/>
      <c r="JPW91" s="227"/>
      <c r="JPX91" s="227"/>
      <c r="JPY91" s="227"/>
      <c r="JPZ91" s="227"/>
      <c r="JQA91" s="227"/>
      <c r="JQB91" s="227"/>
      <c r="JQC91" s="227"/>
      <c r="JQD91" s="227"/>
      <c r="JQE91" s="227"/>
      <c r="JQF91" s="227"/>
      <c r="JQG91" s="227"/>
      <c r="JQH91" s="227"/>
      <c r="JQI91" s="227"/>
      <c r="JQJ91" s="227"/>
      <c r="JQK91" s="227"/>
      <c r="JQL91" s="227"/>
      <c r="JQM91" s="227"/>
      <c r="JQN91" s="227"/>
      <c r="JQO91" s="227"/>
      <c r="JQP91" s="227"/>
      <c r="JQQ91" s="227"/>
      <c r="JQR91" s="227"/>
      <c r="JQS91" s="227"/>
      <c r="JQT91" s="227"/>
      <c r="JQU91" s="227"/>
      <c r="JQV91" s="227"/>
      <c r="JQW91" s="227"/>
      <c r="JQX91" s="227"/>
      <c r="JQY91" s="227"/>
      <c r="JQZ91" s="227"/>
      <c r="JRA91" s="227"/>
      <c r="JRB91" s="227"/>
      <c r="JRC91" s="227"/>
      <c r="JRD91" s="227"/>
      <c r="JRE91" s="227"/>
      <c r="JRF91" s="227"/>
      <c r="JRG91" s="227"/>
      <c r="JRH91" s="227"/>
      <c r="JRI91" s="227"/>
      <c r="JRJ91" s="227"/>
      <c r="JRK91" s="227"/>
      <c r="JRL91" s="227"/>
      <c r="JRM91" s="227"/>
      <c r="JRN91" s="227"/>
      <c r="JRO91" s="227"/>
      <c r="JRP91" s="227"/>
      <c r="JRQ91" s="227"/>
      <c r="JRR91" s="227"/>
      <c r="JRS91" s="227"/>
      <c r="JRT91" s="227"/>
      <c r="JRU91" s="227"/>
      <c r="JRV91" s="227"/>
      <c r="JRW91" s="227"/>
      <c r="JRX91" s="227"/>
      <c r="JRY91" s="227"/>
      <c r="JRZ91" s="227"/>
      <c r="JSA91" s="227"/>
      <c r="JSB91" s="227"/>
      <c r="JSC91" s="227"/>
      <c r="JSD91" s="227"/>
      <c r="JSE91" s="227"/>
      <c r="JSF91" s="227"/>
      <c r="JSG91" s="227"/>
      <c r="JSH91" s="227"/>
      <c r="JSI91" s="227"/>
      <c r="JSJ91" s="227"/>
      <c r="JSK91" s="227"/>
      <c r="JSL91" s="227"/>
      <c r="JSM91" s="227"/>
      <c r="JSN91" s="227"/>
      <c r="JSO91" s="227"/>
      <c r="JSP91" s="227"/>
      <c r="JSQ91" s="227"/>
      <c r="JSR91" s="227"/>
      <c r="JSS91" s="227"/>
      <c r="JST91" s="227"/>
      <c r="JSU91" s="227"/>
      <c r="JSV91" s="227"/>
      <c r="JSW91" s="227"/>
      <c r="JSX91" s="227"/>
      <c r="JSY91" s="227"/>
      <c r="JSZ91" s="227"/>
      <c r="JTA91" s="227"/>
      <c r="JTB91" s="227"/>
      <c r="JTC91" s="227"/>
      <c r="JTD91" s="227"/>
      <c r="JTE91" s="227"/>
      <c r="JTF91" s="227"/>
      <c r="JTG91" s="227"/>
      <c r="JTH91" s="227"/>
      <c r="JTI91" s="227"/>
      <c r="JTJ91" s="227"/>
      <c r="JTK91" s="227"/>
      <c r="JTL91" s="227"/>
      <c r="JTM91" s="227"/>
      <c r="JTN91" s="227"/>
      <c r="JTO91" s="227"/>
      <c r="JTP91" s="227"/>
      <c r="JTQ91" s="227"/>
      <c r="JTR91" s="227"/>
      <c r="JTS91" s="227"/>
      <c r="JTT91" s="227"/>
      <c r="JTU91" s="227"/>
      <c r="JTV91" s="227"/>
      <c r="JTW91" s="227"/>
      <c r="JTX91" s="227"/>
      <c r="JTY91" s="227"/>
      <c r="JTZ91" s="227"/>
      <c r="JUA91" s="227"/>
      <c r="JUB91" s="227"/>
      <c r="JUC91" s="227"/>
      <c r="JUD91" s="227"/>
      <c r="JUE91" s="227"/>
      <c r="JUF91" s="227"/>
      <c r="JUG91" s="227"/>
      <c r="JUH91" s="227"/>
      <c r="JUI91" s="227"/>
      <c r="JUJ91" s="227"/>
      <c r="JUK91" s="227"/>
      <c r="JUL91" s="227"/>
      <c r="JUM91" s="227"/>
      <c r="JUN91" s="227"/>
      <c r="JUO91" s="227"/>
      <c r="JUP91" s="227"/>
      <c r="JUQ91" s="227"/>
      <c r="JUR91" s="227"/>
      <c r="JUS91" s="227"/>
      <c r="JUT91" s="227"/>
      <c r="JUU91" s="227"/>
      <c r="JUV91" s="227"/>
      <c r="JUW91" s="227"/>
      <c r="JUX91" s="227"/>
      <c r="JUY91" s="227"/>
      <c r="JUZ91" s="227"/>
      <c r="JVA91" s="227"/>
      <c r="JVB91" s="227"/>
      <c r="JVC91" s="227"/>
      <c r="JVD91" s="227"/>
      <c r="JVE91" s="227"/>
      <c r="JVF91" s="227"/>
      <c r="JVG91" s="227"/>
      <c r="JVH91" s="227"/>
      <c r="JVI91" s="227"/>
      <c r="JVJ91" s="227"/>
      <c r="JVK91" s="227"/>
      <c r="JVL91" s="227"/>
      <c r="JVM91" s="227"/>
      <c r="JVN91" s="227"/>
      <c r="JVO91" s="227"/>
      <c r="JVP91" s="227"/>
      <c r="JVQ91" s="227"/>
      <c r="JVR91" s="227"/>
      <c r="JVS91" s="227"/>
      <c r="JVT91" s="227"/>
      <c r="JVU91" s="227"/>
      <c r="JVV91" s="227"/>
      <c r="JVW91" s="227"/>
      <c r="JVX91" s="227"/>
      <c r="JVY91" s="227"/>
      <c r="JVZ91" s="227"/>
      <c r="JWA91" s="227"/>
      <c r="JWB91" s="227"/>
      <c r="JWC91" s="227"/>
      <c r="JWD91" s="227"/>
      <c r="JWE91" s="227"/>
      <c r="JWF91" s="227"/>
      <c r="JWG91" s="227"/>
      <c r="JWH91" s="227"/>
      <c r="JWI91" s="227"/>
      <c r="JWJ91" s="227"/>
      <c r="JWK91" s="227"/>
      <c r="JWL91" s="227"/>
      <c r="JWM91" s="227"/>
      <c r="JWN91" s="227"/>
      <c r="JWO91" s="227"/>
      <c r="JWP91" s="227"/>
      <c r="JWQ91" s="227"/>
      <c r="JWR91" s="227"/>
      <c r="JWS91" s="227"/>
      <c r="JWT91" s="227"/>
      <c r="JWU91" s="227"/>
      <c r="JWV91" s="227"/>
      <c r="JWW91" s="227"/>
      <c r="JWX91" s="227"/>
      <c r="JWY91" s="227"/>
      <c r="JWZ91" s="227"/>
      <c r="JXA91" s="227"/>
      <c r="JXB91" s="227"/>
      <c r="JXC91" s="227"/>
      <c r="JXD91" s="227"/>
      <c r="JXE91" s="227"/>
      <c r="JXF91" s="227"/>
      <c r="JXG91" s="227"/>
      <c r="JXH91" s="227"/>
      <c r="JXI91" s="227"/>
      <c r="JXJ91" s="227"/>
      <c r="JXK91" s="227"/>
      <c r="JXL91" s="227"/>
      <c r="JXM91" s="227"/>
      <c r="JXN91" s="227"/>
      <c r="JXO91" s="227"/>
      <c r="JXP91" s="227"/>
      <c r="JXQ91" s="227"/>
      <c r="JXR91" s="227"/>
      <c r="JXS91" s="227"/>
      <c r="JXT91" s="227"/>
      <c r="JXU91" s="227"/>
      <c r="JXV91" s="227"/>
      <c r="JXW91" s="227"/>
      <c r="JXX91" s="227"/>
      <c r="JXY91" s="227"/>
      <c r="JXZ91" s="227"/>
      <c r="JYA91" s="227"/>
      <c r="JYB91" s="227"/>
      <c r="JYC91" s="227"/>
      <c r="JYD91" s="227"/>
      <c r="JYE91" s="227"/>
      <c r="JYF91" s="227"/>
      <c r="JYG91" s="227"/>
      <c r="JYH91" s="227"/>
      <c r="JYI91" s="227"/>
      <c r="JYJ91" s="227"/>
      <c r="JYK91" s="227"/>
      <c r="JYL91" s="227"/>
      <c r="JYM91" s="227"/>
      <c r="JYN91" s="227"/>
      <c r="JYO91" s="227"/>
      <c r="JYP91" s="227"/>
      <c r="JYQ91" s="227"/>
      <c r="JYR91" s="227"/>
      <c r="JYS91" s="227"/>
      <c r="JYT91" s="227"/>
      <c r="JYU91" s="227"/>
      <c r="JYV91" s="227"/>
      <c r="JYW91" s="227"/>
      <c r="JYX91" s="227"/>
      <c r="JYY91" s="227"/>
      <c r="JYZ91" s="227"/>
      <c r="JZA91" s="227"/>
      <c r="JZB91" s="227"/>
      <c r="JZC91" s="227"/>
      <c r="JZD91" s="227"/>
      <c r="JZE91" s="227"/>
      <c r="JZF91" s="227"/>
      <c r="JZG91" s="227"/>
      <c r="JZH91" s="227"/>
      <c r="JZI91" s="227"/>
      <c r="JZJ91" s="227"/>
      <c r="JZK91" s="227"/>
      <c r="JZL91" s="227"/>
      <c r="JZM91" s="227"/>
      <c r="JZN91" s="227"/>
      <c r="JZO91" s="227"/>
      <c r="JZP91" s="227"/>
      <c r="JZQ91" s="227"/>
      <c r="JZR91" s="227"/>
      <c r="JZS91" s="227"/>
      <c r="JZT91" s="227"/>
      <c r="JZU91" s="227"/>
      <c r="JZV91" s="227"/>
      <c r="JZW91" s="227"/>
      <c r="JZX91" s="227"/>
      <c r="JZY91" s="227"/>
      <c r="JZZ91" s="227"/>
      <c r="KAA91" s="227"/>
      <c r="KAB91" s="227"/>
      <c r="KAC91" s="227"/>
      <c r="KAD91" s="227"/>
      <c r="KAE91" s="227"/>
      <c r="KAF91" s="227"/>
      <c r="KAG91" s="227"/>
      <c r="KAH91" s="227"/>
      <c r="KAI91" s="227"/>
      <c r="KAJ91" s="227"/>
      <c r="KAK91" s="227"/>
      <c r="KAL91" s="227"/>
      <c r="KAM91" s="227"/>
      <c r="KAN91" s="227"/>
      <c r="KAO91" s="227"/>
      <c r="KAP91" s="227"/>
      <c r="KAQ91" s="227"/>
      <c r="KAR91" s="227"/>
      <c r="KAS91" s="227"/>
      <c r="KAT91" s="227"/>
      <c r="KAU91" s="227"/>
      <c r="KAV91" s="227"/>
      <c r="KAW91" s="227"/>
      <c r="KAX91" s="227"/>
      <c r="KAY91" s="227"/>
      <c r="KAZ91" s="227"/>
      <c r="KBA91" s="227"/>
      <c r="KBB91" s="227"/>
      <c r="KBC91" s="227"/>
      <c r="KBD91" s="227"/>
      <c r="KBE91" s="227"/>
      <c r="KBF91" s="227"/>
      <c r="KBG91" s="227"/>
      <c r="KBH91" s="227"/>
      <c r="KBI91" s="227"/>
      <c r="KBJ91" s="227"/>
      <c r="KBK91" s="227"/>
      <c r="KBL91" s="227"/>
      <c r="KBM91" s="227"/>
      <c r="KBN91" s="227"/>
      <c r="KBO91" s="227"/>
      <c r="KBP91" s="227"/>
      <c r="KBQ91" s="227"/>
      <c r="KBR91" s="227"/>
      <c r="KBS91" s="227"/>
      <c r="KBT91" s="227"/>
      <c r="KBU91" s="227"/>
      <c r="KBV91" s="227"/>
      <c r="KBW91" s="227"/>
      <c r="KBX91" s="227"/>
      <c r="KBY91" s="227"/>
      <c r="KBZ91" s="227"/>
      <c r="KCA91" s="227"/>
      <c r="KCB91" s="227"/>
      <c r="KCC91" s="227"/>
      <c r="KCD91" s="227"/>
      <c r="KCE91" s="227"/>
      <c r="KCF91" s="227"/>
      <c r="KCG91" s="227"/>
      <c r="KCH91" s="227"/>
      <c r="KCI91" s="227"/>
      <c r="KCJ91" s="227"/>
      <c r="KCK91" s="227"/>
      <c r="KCL91" s="227"/>
      <c r="KCM91" s="227"/>
      <c r="KCN91" s="227"/>
      <c r="KCO91" s="227"/>
      <c r="KCP91" s="227"/>
      <c r="KCQ91" s="227"/>
      <c r="KCR91" s="227"/>
      <c r="KCS91" s="227"/>
      <c r="KCT91" s="227"/>
      <c r="KCU91" s="227"/>
      <c r="KCV91" s="227"/>
      <c r="KCW91" s="227"/>
      <c r="KCX91" s="227"/>
      <c r="KCY91" s="227"/>
      <c r="KCZ91" s="227"/>
      <c r="KDA91" s="227"/>
      <c r="KDB91" s="227"/>
      <c r="KDC91" s="227"/>
      <c r="KDD91" s="227"/>
      <c r="KDE91" s="227"/>
      <c r="KDF91" s="227"/>
      <c r="KDG91" s="227"/>
      <c r="KDH91" s="227"/>
      <c r="KDI91" s="227"/>
      <c r="KDJ91" s="227"/>
      <c r="KDK91" s="227"/>
      <c r="KDL91" s="227"/>
      <c r="KDM91" s="227"/>
      <c r="KDN91" s="227"/>
      <c r="KDO91" s="227"/>
      <c r="KDP91" s="227"/>
      <c r="KDQ91" s="227"/>
      <c r="KDR91" s="227"/>
      <c r="KDS91" s="227"/>
      <c r="KDT91" s="227"/>
      <c r="KDU91" s="227"/>
      <c r="KDV91" s="227"/>
      <c r="KDW91" s="227"/>
      <c r="KDX91" s="227"/>
      <c r="KDY91" s="227"/>
      <c r="KDZ91" s="227"/>
      <c r="KEA91" s="227"/>
      <c r="KEB91" s="227"/>
      <c r="KEC91" s="227"/>
      <c r="KED91" s="227"/>
      <c r="KEE91" s="227"/>
      <c r="KEF91" s="227"/>
      <c r="KEG91" s="227"/>
      <c r="KEH91" s="227"/>
      <c r="KEI91" s="227"/>
      <c r="KEJ91" s="227"/>
      <c r="KEK91" s="227"/>
      <c r="KEL91" s="227"/>
      <c r="KEM91" s="227"/>
      <c r="KEN91" s="227"/>
      <c r="KEO91" s="227"/>
      <c r="KEP91" s="227"/>
      <c r="KEQ91" s="227"/>
      <c r="KER91" s="227"/>
      <c r="KES91" s="227"/>
      <c r="KET91" s="227"/>
      <c r="KEU91" s="227"/>
      <c r="KEV91" s="227"/>
      <c r="KEW91" s="227"/>
      <c r="KEX91" s="227"/>
      <c r="KEY91" s="227"/>
      <c r="KEZ91" s="227"/>
      <c r="KFA91" s="227"/>
      <c r="KFB91" s="227"/>
      <c r="KFC91" s="227"/>
      <c r="KFD91" s="227"/>
      <c r="KFE91" s="227"/>
      <c r="KFF91" s="227"/>
      <c r="KFG91" s="227"/>
      <c r="KFH91" s="227"/>
      <c r="KFI91" s="227"/>
      <c r="KFJ91" s="227"/>
      <c r="KFK91" s="227"/>
      <c r="KFL91" s="227"/>
      <c r="KFM91" s="227"/>
      <c r="KFN91" s="227"/>
      <c r="KFO91" s="227"/>
      <c r="KFP91" s="227"/>
      <c r="KFQ91" s="227"/>
      <c r="KFR91" s="227"/>
      <c r="KFS91" s="227"/>
      <c r="KFT91" s="227"/>
      <c r="KFU91" s="227"/>
      <c r="KFV91" s="227"/>
      <c r="KFW91" s="227"/>
      <c r="KFX91" s="227"/>
      <c r="KFY91" s="227"/>
      <c r="KFZ91" s="227"/>
      <c r="KGA91" s="227"/>
      <c r="KGB91" s="227"/>
      <c r="KGC91" s="227"/>
      <c r="KGD91" s="227"/>
      <c r="KGE91" s="227"/>
      <c r="KGF91" s="227"/>
      <c r="KGG91" s="227"/>
      <c r="KGH91" s="227"/>
      <c r="KGI91" s="227"/>
      <c r="KGJ91" s="227"/>
      <c r="KGK91" s="227"/>
      <c r="KGL91" s="227"/>
      <c r="KGM91" s="227"/>
      <c r="KGN91" s="227"/>
      <c r="KGO91" s="227"/>
      <c r="KGP91" s="227"/>
      <c r="KGQ91" s="227"/>
      <c r="KGR91" s="227"/>
      <c r="KGS91" s="227"/>
      <c r="KGT91" s="227"/>
      <c r="KGU91" s="227"/>
      <c r="KGV91" s="227"/>
      <c r="KGW91" s="227"/>
      <c r="KGX91" s="227"/>
      <c r="KGY91" s="227"/>
      <c r="KGZ91" s="227"/>
      <c r="KHA91" s="227"/>
      <c r="KHB91" s="227"/>
      <c r="KHC91" s="227"/>
      <c r="KHD91" s="227"/>
      <c r="KHE91" s="227"/>
      <c r="KHF91" s="227"/>
      <c r="KHG91" s="227"/>
      <c r="KHH91" s="227"/>
      <c r="KHI91" s="227"/>
      <c r="KHJ91" s="227"/>
      <c r="KHK91" s="227"/>
      <c r="KHL91" s="227"/>
      <c r="KHM91" s="227"/>
      <c r="KHN91" s="227"/>
      <c r="KHO91" s="227"/>
      <c r="KHP91" s="227"/>
      <c r="KHQ91" s="227"/>
      <c r="KHR91" s="227"/>
      <c r="KHS91" s="227"/>
      <c r="KHT91" s="227"/>
      <c r="KHU91" s="227"/>
      <c r="KHV91" s="227"/>
      <c r="KHW91" s="227"/>
      <c r="KHX91" s="227"/>
      <c r="KHY91" s="227"/>
      <c r="KHZ91" s="227"/>
      <c r="KIA91" s="227"/>
      <c r="KIB91" s="227"/>
      <c r="KIC91" s="227"/>
      <c r="KID91" s="227"/>
      <c r="KIE91" s="227"/>
      <c r="KIF91" s="227"/>
      <c r="KIG91" s="227"/>
      <c r="KIH91" s="227"/>
      <c r="KII91" s="227"/>
      <c r="KIJ91" s="227"/>
      <c r="KIK91" s="227"/>
      <c r="KIL91" s="227"/>
      <c r="KIM91" s="227"/>
      <c r="KIN91" s="227"/>
      <c r="KIO91" s="227"/>
      <c r="KIP91" s="227"/>
      <c r="KIQ91" s="227"/>
      <c r="KIR91" s="227"/>
      <c r="KIS91" s="227"/>
      <c r="KIT91" s="227"/>
      <c r="KIU91" s="227"/>
      <c r="KIV91" s="227"/>
      <c r="KIW91" s="227"/>
      <c r="KIX91" s="227"/>
      <c r="KIY91" s="227"/>
      <c r="KIZ91" s="227"/>
      <c r="KJA91" s="227"/>
      <c r="KJB91" s="227"/>
      <c r="KJC91" s="227"/>
      <c r="KJD91" s="227"/>
      <c r="KJE91" s="227"/>
      <c r="KJF91" s="227"/>
      <c r="KJG91" s="227"/>
      <c r="KJH91" s="227"/>
      <c r="KJI91" s="227"/>
      <c r="KJJ91" s="227"/>
      <c r="KJK91" s="227"/>
      <c r="KJL91" s="227"/>
      <c r="KJM91" s="227"/>
      <c r="KJN91" s="227"/>
      <c r="KJO91" s="227"/>
      <c r="KJP91" s="227"/>
      <c r="KJQ91" s="227"/>
      <c r="KJR91" s="227"/>
      <c r="KJS91" s="227"/>
      <c r="KJT91" s="227"/>
      <c r="KJU91" s="227"/>
      <c r="KJV91" s="227"/>
      <c r="KJW91" s="227"/>
      <c r="KJX91" s="227"/>
      <c r="KJY91" s="227"/>
      <c r="KJZ91" s="227"/>
      <c r="KKA91" s="227"/>
      <c r="KKB91" s="227"/>
      <c r="KKC91" s="227"/>
      <c r="KKD91" s="227"/>
      <c r="KKE91" s="227"/>
      <c r="KKF91" s="227"/>
      <c r="KKG91" s="227"/>
      <c r="KKH91" s="227"/>
      <c r="KKI91" s="227"/>
      <c r="KKJ91" s="227"/>
      <c r="KKK91" s="227"/>
      <c r="KKL91" s="227"/>
      <c r="KKM91" s="227"/>
      <c r="KKN91" s="227"/>
      <c r="KKO91" s="227"/>
      <c r="KKP91" s="227"/>
      <c r="KKQ91" s="227"/>
      <c r="KKR91" s="227"/>
      <c r="KKS91" s="227"/>
      <c r="KKT91" s="227"/>
      <c r="KKU91" s="227"/>
      <c r="KKV91" s="227"/>
      <c r="KKW91" s="227"/>
      <c r="KKX91" s="227"/>
      <c r="KKY91" s="227"/>
      <c r="KKZ91" s="227"/>
      <c r="KLA91" s="227"/>
      <c r="KLB91" s="227"/>
      <c r="KLC91" s="227"/>
      <c r="KLD91" s="227"/>
      <c r="KLE91" s="227"/>
      <c r="KLF91" s="227"/>
      <c r="KLG91" s="227"/>
      <c r="KLH91" s="227"/>
      <c r="KLI91" s="227"/>
      <c r="KLJ91" s="227"/>
      <c r="KLK91" s="227"/>
      <c r="KLL91" s="227"/>
      <c r="KLM91" s="227"/>
      <c r="KLN91" s="227"/>
      <c r="KLO91" s="227"/>
      <c r="KLP91" s="227"/>
      <c r="KLQ91" s="227"/>
      <c r="KLR91" s="227"/>
      <c r="KLS91" s="227"/>
      <c r="KLT91" s="227"/>
      <c r="KLU91" s="227"/>
      <c r="KLV91" s="227"/>
      <c r="KLW91" s="227"/>
      <c r="KLX91" s="227"/>
      <c r="KLY91" s="227"/>
      <c r="KLZ91" s="227"/>
      <c r="KMA91" s="227"/>
      <c r="KMB91" s="227"/>
      <c r="KMC91" s="227"/>
      <c r="KMD91" s="227"/>
      <c r="KME91" s="227"/>
      <c r="KMF91" s="227"/>
      <c r="KMG91" s="227"/>
      <c r="KMH91" s="227"/>
      <c r="KMI91" s="227"/>
      <c r="KMJ91" s="227"/>
      <c r="KMK91" s="227"/>
      <c r="KML91" s="227"/>
      <c r="KMM91" s="227"/>
      <c r="KMN91" s="227"/>
      <c r="KMO91" s="227"/>
      <c r="KMP91" s="227"/>
      <c r="KMQ91" s="227"/>
      <c r="KMR91" s="227"/>
      <c r="KMS91" s="227"/>
      <c r="KMT91" s="227"/>
      <c r="KMU91" s="227"/>
      <c r="KMV91" s="227"/>
      <c r="KMW91" s="227"/>
      <c r="KMX91" s="227"/>
      <c r="KMY91" s="227"/>
      <c r="KMZ91" s="227"/>
      <c r="KNA91" s="227"/>
      <c r="KNB91" s="227"/>
      <c r="KNC91" s="227"/>
      <c r="KND91" s="227"/>
      <c r="KNE91" s="227"/>
      <c r="KNF91" s="227"/>
      <c r="KNG91" s="227"/>
      <c r="KNH91" s="227"/>
      <c r="KNI91" s="227"/>
      <c r="KNJ91" s="227"/>
      <c r="KNK91" s="227"/>
      <c r="KNL91" s="227"/>
      <c r="KNM91" s="227"/>
      <c r="KNN91" s="227"/>
      <c r="KNO91" s="227"/>
      <c r="KNP91" s="227"/>
      <c r="KNQ91" s="227"/>
      <c r="KNR91" s="227"/>
      <c r="KNS91" s="227"/>
      <c r="KNT91" s="227"/>
      <c r="KNU91" s="227"/>
      <c r="KNV91" s="227"/>
      <c r="KNW91" s="227"/>
      <c r="KNX91" s="227"/>
      <c r="KNY91" s="227"/>
      <c r="KNZ91" s="227"/>
      <c r="KOA91" s="227"/>
      <c r="KOB91" s="227"/>
      <c r="KOC91" s="227"/>
      <c r="KOD91" s="227"/>
      <c r="KOE91" s="227"/>
      <c r="KOF91" s="227"/>
      <c r="KOG91" s="227"/>
      <c r="KOH91" s="227"/>
      <c r="KOI91" s="227"/>
      <c r="KOJ91" s="227"/>
      <c r="KOK91" s="227"/>
      <c r="KOL91" s="227"/>
      <c r="KOM91" s="227"/>
      <c r="KON91" s="227"/>
      <c r="KOO91" s="227"/>
      <c r="KOP91" s="227"/>
      <c r="KOQ91" s="227"/>
      <c r="KOR91" s="227"/>
      <c r="KOS91" s="227"/>
      <c r="KOT91" s="227"/>
      <c r="KOU91" s="227"/>
      <c r="KOV91" s="227"/>
      <c r="KOW91" s="227"/>
      <c r="KOX91" s="227"/>
      <c r="KOY91" s="227"/>
      <c r="KOZ91" s="227"/>
      <c r="KPA91" s="227"/>
      <c r="KPB91" s="227"/>
      <c r="KPC91" s="227"/>
      <c r="KPD91" s="227"/>
      <c r="KPE91" s="227"/>
      <c r="KPF91" s="227"/>
      <c r="KPG91" s="227"/>
      <c r="KPH91" s="227"/>
      <c r="KPI91" s="227"/>
      <c r="KPJ91" s="227"/>
      <c r="KPK91" s="227"/>
      <c r="KPL91" s="227"/>
      <c r="KPM91" s="227"/>
      <c r="KPN91" s="227"/>
      <c r="KPO91" s="227"/>
      <c r="KPP91" s="227"/>
      <c r="KPQ91" s="227"/>
      <c r="KPR91" s="227"/>
      <c r="KPS91" s="227"/>
      <c r="KPT91" s="227"/>
      <c r="KPU91" s="227"/>
      <c r="KPV91" s="227"/>
      <c r="KPW91" s="227"/>
      <c r="KPX91" s="227"/>
      <c r="KPY91" s="227"/>
      <c r="KPZ91" s="227"/>
      <c r="KQA91" s="227"/>
      <c r="KQB91" s="227"/>
      <c r="KQC91" s="227"/>
      <c r="KQD91" s="227"/>
      <c r="KQE91" s="227"/>
      <c r="KQF91" s="227"/>
      <c r="KQG91" s="227"/>
      <c r="KQH91" s="227"/>
      <c r="KQI91" s="227"/>
      <c r="KQJ91" s="227"/>
      <c r="KQK91" s="227"/>
      <c r="KQL91" s="227"/>
      <c r="KQM91" s="227"/>
      <c r="KQN91" s="227"/>
      <c r="KQO91" s="227"/>
      <c r="KQP91" s="227"/>
      <c r="KQQ91" s="227"/>
      <c r="KQR91" s="227"/>
      <c r="KQS91" s="227"/>
      <c r="KQT91" s="227"/>
      <c r="KQU91" s="227"/>
      <c r="KQV91" s="227"/>
      <c r="KQW91" s="227"/>
      <c r="KQX91" s="227"/>
      <c r="KQY91" s="227"/>
      <c r="KQZ91" s="227"/>
      <c r="KRA91" s="227"/>
      <c r="KRB91" s="227"/>
      <c r="KRC91" s="227"/>
      <c r="KRD91" s="227"/>
      <c r="KRE91" s="227"/>
      <c r="KRF91" s="227"/>
      <c r="KRG91" s="227"/>
      <c r="KRH91" s="227"/>
      <c r="KRI91" s="227"/>
      <c r="KRJ91" s="227"/>
      <c r="KRK91" s="227"/>
      <c r="KRL91" s="227"/>
      <c r="KRM91" s="227"/>
      <c r="KRN91" s="227"/>
      <c r="KRO91" s="227"/>
      <c r="KRP91" s="227"/>
      <c r="KRQ91" s="227"/>
      <c r="KRR91" s="227"/>
      <c r="KRS91" s="227"/>
      <c r="KRT91" s="227"/>
      <c r="KRU91" s="227"/>
      <c r="KRV91" s="227"/>
      <c r="KRW91" s="227"/>
      <c r="KRX91" s="227"/>
      <c r="KRY91" s="227"/>
      <c r="KRZ91" s="227"/>
      <c r="KSA91" s="227"/>
      <c r="KSB91" s="227"/>
      <c r="KSC91" s="227"/>
      <c r="KSD91" s="227"/>
      <c r="KSE91" s="227"/>
      <c r="KSF91" s="227"/>
      <c r="KSG91" s="227"/>
      <c r="KSH91" s="227"/>
      <c r="KSI91" s="227"/>
      <c r="KSJ91" s="227"/>
      <c r="KSK91" s="227"/>
      <c r="KSL91" s="227"/>
      <c r="KSM91" s="227"/>
      <c r="KSN91" s="227"/>
      <c r="KSO91" s="227"/>
      <c r="KSP91" s="227"/>
      <c r="KSQ91" s="227"/>
      <c r="KSR91" s="227"/>
      <c r="KSS91" s="227"/>
      <c r="KST91" s="227"/>
      <c r="KSU91" s="227"/>
      <c r="KSV91" s="227"/>
      <c r="KSW91" s="227"/>
      <c r="KSX91" s="227"/>
      <c r="KSY91" s="227"/>
      <c r="KSZ91" s="227"/>
      <c r="KTA91" s="227"/>
      <c r="KTB91" s="227"/>
      <c r="KTC91" s="227"/>
      <c r="KTD91" s="227"/>
      <c r="KTE91" s="227"/>
      <c r="KTF91" s="227"/>
      <c r="KTG91" s="227"/>
      <c r="KTH91" s="227"/>
      <c r="KTI91" s="227"/>
      <c r="KTJ91" s="227"/>
      <c r="KTK91" s="227"/>
      <c r="KTL91" s="227"/>
      <c r="KTM91" s="227"/>
      <c r="KTN91" s="227"/>
      <c r="KTO91" s="227"/>
      <c r="KTP91" s="227"/>
      <c r="KTQ91" s="227"/>
      <c r="KTR91" s="227"/>
      <c r="KTS91" s="227"/>
      <c r="KTT91" s="227"/>
      <c r="KTU91" s="227"/>
      <c r="KTV91" s="227"/>
      <c r="KTW91" s="227"/>
      <c r="KTX91" s="227"/>
      <c r="KTY91" s="227"/>
      <c r="KTZ91" s="227"/>
      <c r="KUA91" s="227"/>
      <c r="KUB91" s="227"/>
      <c r="KUC91" s="227"/>
      <c r="KUD91" s="227"/>
      <c r="KUE91" s="227"/>
      <c r="KUF91" s="227"/>
      <c r="KUG91" s="227"/>
      <c r="KUH91" s="227"/>
      <c r="KUI91" s="227"/>
      <c r="KUJ91" s="227"/>
      <c r="KUK91" s="227"/>
      <c r="KUL91" s="227"/>
      <c r="KUM91" s="227"/>
      <c r="KUN91" s="227"/>
      <c r="KUO91" s="227"/>
      <c r="KUP91" s="227"/>
      <c r="KUQ91" s="227"/>
      <c r="KUR91" s="227"/>
      <c r="KUS91" s="227"/>
      <c r="KUT91" s="227"/>
      <c r="KUU91" s="227"/>
      <c r="KUV91" s="227"/>
      <c r="KUW91" s="227"/>
      <c r="KUX91" s="227"/>
      <c r="KUY91" s="227"/>
      <c r="KUZ91" s="227"/>
      <c r="KVA91" s="227"/>
      <c r="KVB91" s="227"/>
      <c r="KVC91" s="227"/>
      <c r="KVD91" s="227"/>
      <c r="KVE91" s="227"/>
      <c r="KVF91" s="227"/>
      <c r="KVG91" s="227"/>
      <c r="KVH91" s="227"/>
      <c r="KVI91" s="227"/>
      <c r="KVJ91" s="227"/>
      <c r="KVK91" s="227"/>
      <c r="KVL91" s="227"/>
      <c r="KVM91" s="227"/>
      <c r="KVN91" s="227"/>
      <c r="KVO91" s="227"/>
      <c r="KVP91" s="227"/>
      <c r="KVQ91" s="227"/>
      <c r="KVR91" s="227"/>
      <c r="KVS91" s="227"/>
      <c r="KVT91" s="227"/>
      <c r="KVU91" s="227"/>
      <c r="KVV91" s="227"/>
      <c r="KVW91" s="227"/>
      <c r="KVX91" s="227"/>
      <c r="KVY91" s="227"/>
      <c r="KVZ91" s="227"/>
      <c r="KWA91" s="227"/>
      <c r="KWB91" s="227"/>
      <c r="KWC91" s="227"/>
      <c r="KWD91" s="227"/>
      <c r="KWE91" s="227"/>
      <c r="KWF91" s="227"/>
      <c r="KWG91" s="227"/>
      <c r="KWH91" s="227"/>
      <c r="KWI91" s="227"/>
      <c r="KWJ91" s="227"/>
      <c r="KWK91" s="227"/>
      <c r="KWL91" s="227"/>
      <c r="KWM91" s="227"/>
      <c r="KWN91" s="227"/>
      <c r="KWO91" s="227"/>
      <c r="KWP91" s="227"/>
      <c r="KWQ91" s="227"/>
      <c r="KWR91" s="227"/>
      <c r="KWS91" s="227"/>
      <c r="KWT91" s="227"/>
      <c r="KWU91" s="227"/>
      <c r="KWV91" s="227"/>
      <c r="KWW91" s="227"/>
      <c r="KWX91" s="227"/>
      <c r="KWY91" s="227"/>
      <c r="KWZ91" s="227"/>
      <c r="KXA91" s="227"/>
      <c r="KXB91" s="227"/>
      <c r="KXC91" s="227"/>
      <c r="KXD91" s="227"/>
      <c r="KXE91" s="227"/>
      <c r="KXF91" s="227"/>
      <c r="KXG91" s="227"/>
      <c r="KXH91" s="227"/>
      <c r="KXI91" s="227"/>
      <c r="KXJ91" s="227"/>
      <c r="KXK91" s="227"/>
      <c r="KXL91" s="227"/>
      <c r="KXM91" s="227"/>
      <c r="KXN91" s="227"/>
      <c r="KXO91" s="227"/>
      <c r="KXP91" s="227"/>
      <c r="KXQ91" s="227"/>
      <c r="KXR91" s="227"/>
      <c r="KXS91" s="227"/>
      <c r="KXT91" s="227"/>
      <c r="KXU91" s="227"/>
      <c r="KXV91" s="227"/>
      <c r="KXW91" s="227"/>
      <c r="KXX91" s="227"/>
      <c r="KXY91" s="227"/>
      <c r="KXZ91" s="227"/>
      <c r="KYA91" s="227"/>
      <c r="KYB91" s="227"/>
      <c r="KYC91" s="227"/>
      <c r="KYD91" s="227"/>
      <c r="KYE91" s="227"/>
      <c r="KYF91" s="227"/>
      <c r="KYG91" s="227"/>
      <c r="KYH91" s="227"/>
      <c r="KYI91" s="227"/>
      <c r="KYJ91" s="227"/>
      <c r="KYK91" s="227"/>
      <c r="KYL91" s="227"/>
      <c r="KYM91" s="227"/>
      <c r="KYN91" s="227"/>
      <c r="KYO91" s="227"/>
      <c r="KYP91" s="227"/>
      <c r="KYQ91" s="227"/>
      <c r="KYR91" s="227"/>
      <c r="KYS91" s="227"/>
      <c r="KYT91" s="227"/>
      <c r="KYU91" s="227"/>
      <c r="KYV91" s="227"/>
      <c r="KYW91" s="227"/>
      <c r="KYX91" s="227"/>
      <c r="KYY91" s="227"/>
      <c r="KYZ91" s="227"/>
      <c r="KZA91" s="227"/>
      <c r="KZB91" s="227"/>
      <c r="KZC91" s="227"/>
      <c r="KZD91" s="227"/>
      <c r="KZE91" s="227"/>
      <c r="KZF91" s="227"/>
      <c r="KZG91" s="227"/>
      <c r="KZH91" s="227"/>
      <c r="KZI91" s="227"/>
      <c r="KZJ91" s="227"/>
      <c r="KZK91" s="227"/>
      <c r="KZL91" s="227"/>
      <c r="KZM91" s="227"/>
      <c r="KZN91" s="227"/>
      <c r="KZO91" s="227"/>
      <c r="KZP91" s="227"/>
      <c r="KZQ91" s="227"/>
      <c r="KZR91" s="227"/>
      <c r="KZS91" s="227"/>
      <c r="KZT91" s="227"/>
      <c r="KZU91" s="227"/>
      <c r="KZV91" s="227"/>
      <c r="KZW91" s="227"/>
      <c r="KZX91" s="227"/>
      <c r="KZY91" s="227"/>
      <c r="KZZ91" s="227"/>
      <c r="LAA91" s="227"/>
      <c r="LAB91" s="227"/>
      <c r="LAC91" s="227"/>
      <c r="LAD91" s="227"/>
      <c r="LAE91" s="227"/>
      <c r="LAF91" s="227"/>
      <c r="LAG91" s="227"/>
      <c r="LAH91" s="227"/>
      <c r="LAI91" s="227"/>
      <c r="LAJ91" s="227"/>
      <c r="LAK91" s="227"/>
      <c r="LAL91" s="227"/>
      <c r="LAM91" s="227"/>
      <c r="LAN91" s="227"/>
      <c r="LAO91" s="227"/>
      <c r="LAP91" s="227"/>
      <c r="LAQ91" s="227"/>
      <c r="LAR91" s="227"/>
      <c r="LAS91" s="227"/>
      <c r="LAT91" s="227"/>
      <c r="LAU91" s="227"/>
      <c r="LAV91" s="227"/>
      <c r="LAW91" s="227"/>
      <c r="LAX91" s="227"/>
      <c r="LAY91" s="227"/>
      <c r="LAZ91" s="227"/>
      <c r="LBA91" s="227"/>
      <c r="LBB91" s="227"/>
      <c r="LBC91" s="227"/>
      <c r="LBD91" s="227"/>
      <c r="LBE91" s="227"/>
      <c r="LBF91" s="227"/>
      <c r="LBG91" s="227"/>
      <c r="LBH91" s="227"/>
      <c r="LBI91" s="227"/>
      <c r="LBJ91" s="227"/>
      <c r="LBK91" s="227"/>
      <c r="LBL91" s="227"/>
      <c r="LBM91" s="227"/>
      <c r="LBN91" s="227"/>
      <c r="LBO91" s="227"/>
      <c r="LBP91" s="227"/>
      <c r="LBQ91" s="227"/>
      <c r="LBR91" s="227"/>
      <c r="LBS91" s="227"/>
      <c r="LBT91" s="227"/>
      <c r="LBU91" s="227"/>
      <c r="LBV91" s="227"/>
      <c r="LBW91" s="227"/>
      <c r="LBX91" s="227"/>
      <c r="LBY91" s="227"/>
      <c r="LBZ91" s="227"/>
      <c r="LCA91" s="227"/>
      <c r="LCB91" s="227"/>
      <c r="LCC91" s="227"/>
      <c r="LCD91" s="227"/>
      <c r="LCE91" s="227"/>
      <c r="LCF91" s="227"/>
      <c r="LCG91" s="227"/>
      <c r="LCH91" s="227"/>
      <c r="LCI91" s="227"/>
      <c r="LCJ91" s="227"/>
      <c r="LCK91" s="227"/>
      <c r="LCL91" s="227"/>
      <c r="LCM91" s="227"/>
      <c r="LCN91" s="227"/>
      <c r="LCO91" s="227"/>
      <c r="LCP91" s="227"/>
      <c r="LCQ91" s="227"/>
      <c r="LCR91" s="227"/>
      <c r="LCS91" s="227"/>
      <c r="LCT91" s="227"/>
      <c r="LCU91" s="227"/>
      <c r="LCV91" s="227"/>
      <c r="LCW91" s="227"/>
      <c r="LCX91" s="227"/>
      <c r="LCY91" s="227"/>
      <c r="LCZ91" s="227"/>
      <c r="LDA91" s="227"/>
      <c r="LDB91" s="227"/>
      <c r="LDC91" s="227"/>
      <c r="LDD91" s="227"/>
      <c r="LDE91" s="227"/>
      <c r="LDF91" s="227"/>
      <c r="LDG91" s="227"/>
      <c r="LDH91" s="227"/>
      <c r="LDI91" s="227"/>
      <c r="LDJ91" s="227"/>
      <c r="LDK91" s="227"/>
      <c r="LDL91" s="227"/>
      <c r="LDM91" s="227"/>
      <c r="LDN91" s="227"/>
      <c r="LDO91" s="227"/>
      <c r="LDP91" s="227"/>
      <c r="LDQ91" s="227"/>
      <c r="LDR91" s="227"/>
      <c r="LDS91" s="227"/>
      <c r="LDT91" s="227"/>
      <c r="LDU91" s="227"/>
      <c r="LDV91" s="227"/>
      <c r="LDW91" s="227"/>
      <c r="LDX91" s="227"/>
      <c r="LDY91" s="227"/>
      <c r="LDZ91" s="227"/>
      <c r="LEA91" s="227"/>
      <c r="LEB91" s="227"/>
      <c r="LEC91" s="227"/>
      <c r="LED91" s="227"/>
      <c r="LEE91" s="227"/>
      <c r="LEF91" s="227"/>
      <c r="LEG91" s="227"/>
      <c r="LEH91" s="227"/>
      <c r="LEI91" s="227"/>
      <c r="LEJ91" s="227"/>
      <c r="LEK91" s="227"/>
      <c r="LEL91" s="227"/>
      <c r="LEM91" s="227"/>
      <c r="LEN91" s="227"/>
      <c r="LEO91" s="227"/>
      <c r="LEP91" s="227"/>
      <c r="LEQ91" s="227"/>
      <c r="LER91" s="227"/>
      <c r="LES91" s="227"/>
      <c r="LET91" s="227"/>
      <c r="LEU91" s="227"/>
      <c r="LEV91" s="227"/>
      <c r="LEW91" s="227"/>
      <c r="LEX91" s="227"/>
      <c r="LEY91" s="227"/>
      <c r="LEZ91" s="227"/>
      <c r="LFA91" s="227"/>
      <c r="LFB91" s="227"/>
      <c r="LFC91" s="227"/>
      <c r="LFD91" s="227"/>
      <c r="LFE91" s="227"/>
      <c r="LFF91" s="227"/>
      <c r="LFG91" s="227"/>
      <c r="LFH91" s="227"/>
      <c r="LFI91" s="227"/>
      <c r="LFJ91" s="227"/>
      <c r="LFK91" s="227"/>
      <c r="LFL91" s="227"/>
      <c r="LFM91" s="227"/>
      <c r="LFN91" s="227"/>
      <c r="LFO91" s="227"/>
      <c r="LFP91" s="227"/>
      <c r="LFQ91" s="227"/>
      <c r="LFR91" s="227"/>
      <c r="LFS91" s="227"/>
      <c r="LFT91" s="227"/>
      <c r="LFU91" s="227"/>
      <c r="LFV91" s="227"/>
      <c r="LFW91" s="227"/>
      <c r="LFX91" s="227"/>
      <c r="LFY91" s="227"/>
      <c r="LFZ91" s="227"/>
      <c r="LGA91" s="227"/>
      <c r="LGB91" s="227"/>
      <c r="LGC91" s="227"/>
      <c r="LGD91" s="227"/>
      <c r="LGE91" s="227"/>
      <c r="LGF91" s="227"/>
      <c r="LGG91" s="227"/>
      <c r="LGH91" s="227"/>
      <c r="LGI91" s="227"/>
      <c r="LGJ91" s="227"/>
      <c r="LGK91" s="227"/>
      <c r="LGL91" s="227"/>
      <c r="LGM91" s="227"/>
      <c r="LGN91" s="227"/>
      <c r="LGO91" s="227"/>
      <c r="LGP91" s="227"/>
      <c r="LGQ91" s="227"/>
      <c r="LGR91" s="227"/>
      <c r="LGS91" s="227"/>
      <c r="LGT91" s="227"/>
      <c r="LGU91" s="227"/>
      <c r="LGV91" s="227"/>
      <c r="LGW91" s="227"/>
      <c r="LGX91" s="227"/>
      <c r="LGY91" s="227"/>
      <c r="LGZ91" s="227"/>
      <c r="LHA91" s="227"/>
      <c r="LHB91" s="227"/>
      <c r="LHC91" s="227"/>
      <c r="LHD91" s="227"/>
      <c r="LHE91" s="227"/>
      <c r="LHF91" s="227"/>
      <c r="LHG91" s="227"/>
      <c r="LHH91" s="227"/>
      <c r="LHI91" s="227"/>
      <c r="LHJ91" s="227"/>
      <c r="LHK91" s="227"/>
      <c r="LHL91" s="227"/>
      <c r="LHM91" s="227"/>
      <c r="LHN91" s="227"/>
      <c r="LHO91" s="227"/>
      <c r="LHP91" s="227"/>
      <c r="LHQ91" s="227"/>
      <c r="LHR91" s="227"/>
      <c r="LHS91" s="227"/>
      <c r="LHT91" s="227"/>
      <c r="LHU91" s="227"/>
      <c r="LHV91" s="227"/>
      <c r="LHW91" s="227"/>
      <c r="LHX91" s="227"/>
      <c r="LHY91" s="227"/>
      <c r="LHZ91" s="227"/>
      <c r="LIA91" s="227"/>
      <c r="LIB91" s="227"/>
      <c r="LIC91" s="227"/>
      <c r="LID91" s="227"/>
      <c r="LIE91" s="227"/>
      <c r="LIF91" s="227"/>
      <c r="LIG91" s="227"/>
      <c r="LIH91" s="227"/>
      <c r="LII91" s="227"/>
      <c r="LIJ91" s="227"/>
      <c r="LIK91" s="227"/>
      <c r="LIL91" s="227"/>
      <c r="LIM91" s="227"/>
      <c r="LIN91" s="227"/>
      <c r="LIO91" s="227"/>
      <c r="LIP91" s="227"/>
      <c r="LIQ91" s="227"/>
      <c r="LIR91" s="227"/>
      <c r="LIS91" s="227"/>
      <c r="LIT91" s="227"/>
      <c r="LIU91" s="227"/>
      <c r="LIV91" s="227"/>
      <c r="LIW91" s="227"/>
      <c r="LIX91" s="227"/>
      <c r="LIY91" s="227"/>
      <c r="LIZ91" s="227"/>
      <c r="LJA91" s="227"/>
      <c r="LJB91" s="227"/>
      <c r="LJC91" s="227"/>
      <c r="LJD91" s="227"/>
      <c r="LJE91" s="227"/>
      <c r="LJF91" s="227"/>
      <c r="LJG91" s="227"/>
      <c r="LJH91" s="227"/>
      <c r="LJI91" s="227"/>
      <c r="LJJ91" s="227"/>
      <c r="LJK91" s="227"/>
      <c r="LJL91" s="227"/>
      <c r="LJM91" s="227"/>
      <c r="LJN91" s="227"/>
      <c r="LJO91" s="227"/>
      <c r="LJP91" s="227"/>
      <c r="LJQ91" s="227"/>
      <c r="LJR91" s="227"/>
      <c r="LJS91" s="227"/>
      <c r="LJT91" s="227"/>
      <c r="LJU91" s="227"/>
      <c r="LJV91" s="227"/>
      <c r="LJW91" s="227"/>
      <c r="LJX91" s="227"/>
      <c r="LJY91" s="227"/>
      <c r="LJZ91" s="227"/>
      <c r="LKA91" s="227"/>
      <c r="LKB91" s="227"/>
      <c r="LKC91" s="227"/>
      <c r="LKD91" s="227"/>
      <c r="LKE91" s="227"/>
      <c r="LKF91" s="227"/>
      <c r="LKG91" s="227"/>
      <c r="LKH91" s="227"/>
      <c r="LKI91" s="227"/>
      <c r="LKJ91" s="227"/>
      <c r="LKK91" s="227"/>
      <c r="LKL91" s="227"/>
      <c r="LKM91" s="227"/>
      <c r="LKN91" s="227"/>
      <c r="LKO91" s="227"/>
      <c r="LKP91" s="227"/>
      <c r="LKQ91" s="227"/>
      <c r="LKR91" s="227"/>
      <c r="LKS91" s="227"/>
      <c r="LKT91" s="227"/>
      <c r="LKU91" s="227"/>
      <c r="LKV91" s="227"/>
      <c r="LKW91" s="227"/>
      <c r="LKX91" s="227"/>
      <c r="LKY91" s="227"/>
      <c r="LKZ91" s="227"/>
      <c r="LLA91" s="227"/>
      <c r="LLB91" s="227"/>
      <c r="LLC91" s="227"/>
      <c r="LLD91" s="227"/>
      <c r="LLE91" s="227"/>
      <c r="LLF91" s="227"/>
      <c r="LLG91" s="227"/>
      <c r="LLH91" s="227"/>
      <c r="LLI91" s="227"/>
      <c r="LLJ91" s="227"/>
      <c r="LLK91" s="227"/>
      <c r="LLL91" s="227"/>
      <c r="LLM91" s="227"/>
      <c r="LLN91" s="227"/>
      <c r="LLO91" s="227"/>
      <c r="LLP91" s="227"/>
      <c r="LLQ91" s="227"/>
      <c r="LLR91" s="227"/>
      <c r="LLS91" s="227"/>
      <c r="LLT91" s="227"/>
      <c r="LLU91" s="227"/>
      <c r="LLV91" s="227"/>
      <c r="LLW91" s="227"/>
      <c r="LLX91" s="227"/>
      <c r="LLY91" s="227"/>
      <c r="LLZ91" s="227"/>
      <c r="LMA91" s="227"/>
      <c r="LMB91" s="227"/>
      <c r="LMC91" s="227"/>
      <c r="LMD91" s="227"/>
      <c r="LME91" s="227"/>
      <c r="LMF91" s="227"/>
      <c r="LMG91" s="227"/>
      <c r="LMH91" s="227"/>
      <c r="LMI91" s="227"/>
      <c r="LMJ91" s="227"/>
      <c r="LMK91" s="227"/>
      <c r="LML91" s="227"/>
      <c r="LMM91" s="227"/>
      <c r="LMN91" s="227"/>
      <c r="LMO91" s="227"/>
      <c r="LMP91" s="227"/>
      <c r="LMQ91" s="227"/>
      <c r="LMR91" s="227"/>
      <c r="LMS91" s="227"/>
      <c r="LMT91" s="227"/>
      <c r="LMU91" s="227"/>
      <c r="LMV91" s="227"/>
      <c r="LMW91" s="227"/>
      <c r="LMX91" s="227"/>
      <c r="LMY91" s="227"/>
      <c r="LMZ91" s="227"/>
      <c r="LNA91" s="227"/>
      <c r="LNB91" s="227"/>
      <c r="LNC91" s="227"/>
      <c r="LND91" s="227"/>
      <c r="LNE91" s="227"/>
      <c r="LNF91" s="227"/>
      <c r="LNG91" s="227"/>
      <c r="LNH91" s="227"/>
      <c r="LNI91" s="227"/>
      <c r="LNJ91" s="227"/>
      <c r="LNK91" s="227"/>
      <c r="LNL91" s="227"/>
      <c r="LNM91" s="227"/>
      <c r="LNN91" s="227"/>
      <c r="LNO91" s="227"/>
      <c r="LNP91" s="227"/>
      <c r="LNQ91" s="227"/>
      <c r="LNR91" s="227"/>
      <c r="LNS91" s="227"/>
      <c r="LNT91" s="227"/>
      <c r="LNU91" s="227"/>
      <c r="LNV91" s="227"/>
      <c r="LNW91" s="227"/>
      <c r="LNX91" s="227"/>
      <c r="LNY91" s="227"/>
      <c r="LNZ91" s="227"/>
      <c r="LOA91" s="227"/>
      <c r="LOB91" s="227"/>
      <c r="LOC91" s="227"/>
      <c r="LOD91" s="227"/>
      <c r="LOE91" s="227"/>
      <c r="LOF91" s="227"/>
      <c r="LOG91" s="227"/>
      <c r="LOH91" s="227"/>
      <c r="LOI91" s="227"/>
      <c r="LOJ91" s="227"/>
      <c r="LOK91" s="227"/>
      <c r="LOL91" s="227"/>
      <c r="LOM91" s="227"/>
      <c r="LON91" s="227"/>
      <c r="LOO91" s="227"/>
      <c r="LOP91" s="227"/>
      <c r="LOQ91" s="227"/>
      <c r="LOR91" s="227"/>
      <c r="LOS91" s="227"/>
      <c r="LOT91" s="227"/>
      <c r="LOU91" s="227"/>
      <c r="LOV91" s="227"/>
      <c r="LOW91" s="227"/>
      <c r="LOX91" s="227"/>
      <c r="LOY91" s="227"/>
      <c r="LOZ91" s="227"/>
      <c r="LPA91" s="227"/>
      <c r="LPB91" s="227"/>
      <c r="LPC91" s="227"/>
      <c r="LPD91" s="227"/>
      <c r="LPE91" s="227"/>
      <c r="LPF91" s="227"/>
      <c r="LPG91" s="227"/>
      <c r="LPH91" s="227"/>
      <c r="LPI91" s="227"/>
      <c r="LPJ91" s="227"/>
      <c r="LPK91" s="227"/>
      <c r="LPL91" s="227"/>
      <c r="LPM91" s="227"/>
      <c r="LPN91" s="227"/>
      <c r="LPO91" s="227"/>
      <c r="LPP91" s="227"/>
      <c r="LPQ91" s="227"/>
      <c r="LPR91" s="227"/>
      <c r="LPS91" s="227"/>
      <c r="LPT91" s="227"/>
      <c r="LPU91" s="227"/>
      <c r="LPV91" s="227"/>
      <c r="LPW91" s="227"/>
      <c r="LPX91" s="227"/>
      <c r="LPY91" s="227"/>
      <c r="LPZ91" s="227"/>
      <c r="LQA91" s="227"/>
      <c r="LQB91" s="227"/>
      <c r="LQC91" s="227"/>
      <c r="LQD91" s="227"/>
      <c r="LQE91" s="227"/>
      <c r="LQF91" s="227"/>
      <c r="LQG91" s="227"/>
      <c r="LQH91" s="227"/>
      <c r="LQI91" s="227"/>
      <c r="LQJ91" s="227"/>
      <c r="LQK91" s="227"/>
      <c r="LQL91" s="227"/>
      <c r="LQM91" s="227"/>
      <c r="LQN91" s="227"/>
      <c r="LQO91" s="227"/>
      <c r="LQP91" s="227"/>
      <c r="LQQ91" s="227"/>
      <c r="LQR91" s="227"/>
      <c r="LQS91" s="227"/>
      <c r="LQT91" s="227"/>
      <c r="LQU91" s="227"/>
      <c r="LQV91" s="227"/>
      <c r="LQW91" s="227"/>
      <c r="LQX91" s="227"/>
      <c r="LQY91" s="227"/>
      <c r="LQZ91" s="227"/>
      <c r="LRA91" s="227"/>
      <c r="LRB91" s="227"/>
      <c r="LRC91" s="227"/>
      <c r="LRD91" s="227"/>
      <c r="LRE91" s="227"/>
      <c r="LRF91" s="227"/>
      <c r="LRG91" s="227"/>
      <c r="LRH91" s="227"/>
      <c r="LRI91" s="227"/>
      <c r="LRJ91" s="227"/>
      <c r="LRK91" s="227"/>
      <c r="LRL91" s="227"/>
      <c r="LRM91" s="227"/>
      <c r="LRN91" s="227"/>
      <c r="LRO91" s="227"/>
      <c r="LRP91" s="227"/>
      <c r="LRQ91" s="227"/>
      <c r="LRR91" s="227"/>
      <c r="LRS91" s="227"/>
      <c r="LRT91" s="227"/>
      <c r="LRU91" s="227"/>
      <c r="LRV91" s="227"/>
      <c r="LRW91" s="227"/>
      <c r="LRX91" s="227"/>
      <c r="LRY91" s="227"/>
      <c r="LRZ91" s="227"/>
      <c r="LSA91" s="227"/>
      <c r="LSB91" s="227"/>
      <c r="LSC91" s="227"/>
      <c r="LSD91" s="227"/>
      <c r="LSE91" s="227"/>
      <c r="LSF91" s="227"/>
      <c r="LSG91" s="227"/>
      <c r="LSH91" s="227"/>
      <c r="LSI91" s="227"/>
      <c r="LSJ91" s="227"/>
      <c r="LSK91" s="227"/>
      <c r="LSL91" s="227"/>
      <c r="LSM91" s="227"/>
      <c r="LSN91" s="227"/>
      <c r="LSO91" s="227"/>
      <c r="LSP91" s="227"/>
      <c r="LSQ91" s="227"/>
      <c r="LSR91" s="227"/>
      <c r="LSS91" s="227"/>
      <c r="LST91" s="227"/>
      <c r="LSU91" s="227"/>
      <c r="LSV91" s="227"/>
      <c r="LSW91" s="227"/>
      <c r="LSX91" s="227"/>
      <c r="LSY91" s="227"/>
      <c r="LSZ91" s="227"/>
      <c r="LTA91" s="227"/>
      <c r="LTB91" s="227"/>
      <c r="LTC91" s="227"/>
      <c r="LTD91" s="227"/>
      <c r="LTE91" s="227"/>
      <c r="LTF91" s="227"/>
      <c r="LTG91" s="227"/>
      <c r="LTH91" s="227"/>
      <c r="LTI91" s="227"/>
      <c r="LTJ91" s="227"/>
      <c r="LTK91" s="227"/>
      <c r="LTL91" s="227"/>
      <c r="LTM91" s="227"/>
      <c r="LTN91" s="227"/>
      <c r="LTO91" s="227"/>
      <c r="LTP91" s="227"/>
      <c r="LTQ91" s="227"/>
      <c r="LTR91" s="227"/>
      <c r="LTS91" s="227"/>
      <c r="LTT91" s="227"/>
      <c r="LTU91" s="227"/>
      <c r="LTV91" s="227"/>
      <c r="LTW91" s="227"/>
      <c r="LTX91" s="227"/>
      <c r="LTY91" s="227"/>
      <c r="LTZ91" s="227"/>
      <c r="LUA91" s="227"/>
      <c r="LUB91" s="227"/>
      <c r="LUC91" s="227"/>
      <c r="LUD91" s="227"/>
      <c r="LUE91" s="227"/>
      <c r="LUF91" s="227"/>
      <c r="LUG91" s="227"/>
      <c r="LUH91" s="227"/>
      <c r="LUI91" s="227"/>
      <c r="LUJ91" s="227"/>
      <c r="LUK91" s="227"/>
      <c r="LUL91" s="227"/>
      <c r="LUM91" s="227"/>
      <c r="LUN91" s="227"/>
      <c r="LUO91" s="227"/>
      <c r="LUP91" s="227"/>
      <c r="LUQ91" s="227"/>
      <c r="LUR91" s="227"/>
      <c r="LUS91" s="227"/>
      <c r="LUT91" s="227"/>
      <c r="LUU91" s="227"/>
      <c r="LUV91" s="227"/>
      <c r="LUW91" s="227"/>
      <c r="LUX91" s="227"/>
      <c r="LUY91" s="227"/>
      <c r="LUZ91" s="227"/>
      <c r="LVA91" s="227"/>
      <c r="LVB91" s="227"/>
      <c r="LVC91" s="227"/>
      <c r="LVD91" s="227"/>
      <c r="LVE91" s="227"/>
      <c r="LVF91" s="227"/>
      <c r="LVG91" s="227"/>
      <c r="LVH91" s="227"/>
      <c r="LVI91" s="227"/>
      <c r="LVJ91" s="227"/>
      <c r="LVK91" s="227"/>
      <c r="LVL91" s="227"/>
      <c r="LVM91" s="227"/>
      <c r="LVN91" s="227"/>
      <c r="LVO91" s="227"/>
      <c r="LVP91" s="227"/>
      <c r="LVQ91" s="227"/>
      <c r="LVR91" s="227"/>
      <c r="LVS91" s="227"/>
      <c r="LVT91" s="227"/>
      <c r="LVU91" s="227"/>
      <c r="LVV91" s="227"/>
      <c r="LVW91" s="227"/>
      <c r="LVX91" s="227"/>
      <c r="LVY91" s="227"/>
      <c r="LVZ91" s="227"/>
      <c r="LWA91" s="227"/>
      <c r="LWB91" s="227"/>
      <c r="LWC91" s="227"/>
      <c r="LWD91" s="227"/>
      <c r="LWE91" s="227"/>
      <c r="LWF91" s="227"/>
      <c r="LWG91" s="227"/>
      <c r="LWH91" s="227"/>
      <c r="LWI91" s="227"/>
      <c r="LWJ91" s="227"/>
      <c r="LWK91" s="227"/>
      <c r="LWL91" s="227"/>
      <c r="LWM91" s="227"/>
      <c r="LWN91" s="227"/>
      <c r="LWO91" s="227"/>
      <c r="LWP91" s="227"/>
      <c r="LWQ91" s="227"/>
      <c r="LWR91" s="227"/>
      <c r="LWS91" s="227"/>
      <c r="LWT91" s="227"/>
      <c r="LWU91" s="227"/>
      <c r="LWV91" s="227"/>
      <c r="LWW91" s="227"/>
      <c r="LWX91" s="227"/>
      <c r="LWY91" s="227"/>
      <c r="LWZ91" s="227"/>
      <c r="LXA91" s="227"/>
      <c r="LXB91" s="227"/>
      <c r="LXC91" s="227"/>
      <c r="LXD91" s="227"/>
      <c r="LXE91" s="227"/>
      <c r="LXF91" s="227"/>
      <c r="LXG91" s="227"/>
      <c r="LXH91" s="227"/>
      <c r="LXI91" s="227"/>
      <c r="LXJ91" s="227"/>
      <c r="LXK91" s="227"/>
      <c r="LXL91" s="227"/>
      <c r="LXM91" s="227"/>
      <c r="LXN91" s="227"/>
      <c r="LXO91" s="227"/>
      <c r="LXP91" s="227"/>
      <c r="LXQ91" s="227"/>
      <c r="LXR91" s="227"/>
      <c r="LXS91" s="227"/>
      <c r="LXT91" s="227"/>
      <c r="LXU91" s="227"/>
      <c r="LXV91" s="227"/>
      <c r="LXW91" s="227"/>
      <c r="LXX91" s="227"/>
      <c r="LXY91" s="227"/>
      <c r="LXZ91" s="227"/>
      <c r="LYA91" s="227"/>
      <c r="LYB91" s="227"/>
      <c r="LYC91" s="227"/>
      <c r="LYD91" s="227"/>
      <c r="LYE91" s="227"/>
      <c r="LYF91" s="227"/>
      <c r="LYG91" s="227"/>
      <c r="LYH91" s="227"/>
      <c r="LYI91" s="227"/>
      <c r="LYJ91" s="227"/>
      <c r="LYK91" s="227"/>
      <c r="LYL91" s="227"/>
      <c r="LYM91" s="227"/>
      <c r="LYN91" s="227"/>
      <c r="LYO91" s="227"/>
      <c r="LYP91" s="227"/>
      <c r="LYQ91" s="227"/>
      <c r="LYR91" s="227"/>
      <c r="LYS91" s="227"/>
      <c r="LYT91" s="227"/>
      <c r="LYU91" s="227"/>
      <c r="LYV91" s="227"/>
      <c r="LYW91" s="227"/>
      <c r="LYX91" s="227"/>
      <c r="LYY91" s="227"/>
      <c r="LYZ91" s="227"/>
      <c r="LZA91" s="227"/>
      <c r="LZB91" s="227"/>
      <c r="LZC91" s="227"/>
      <c r="LZD91" s="227"/>
      <c r="LZE91" s="227"/>
      <c r="LZF91" s="227"/>
      <c r="LZG91" s="227"/>
      <c r="LZH91" s="227"/>
      <c r="LZI91" s="227"/>
      <c r="LZJ91" s="227"/>
      <c r="LZK91" s="227"/>
      <c r="LZL91" s="227"/>
      <c r="LZM91" s="227"/>
      <c r="LZN91" s="227"/>
      <c r="LZO91" s="227"/>
      <c r="LZP91" s="227"/>
      <c r="LZQ91" s="227"/>
      <c r="LZR91" s="227"/>
      <c r="LZS91" s="227"/>
      <c r="LZT91" s="227"/>
      <c r="LZU91" s="227"/>
      <c r="LZV91" s="227"/>
      <c r="LZW91" s="227"/>
      <c r="LZX91" s="227"/>
      <c r="LZY91" s="227"/>
      <c r="LZZ91" s="227"/>
      <c r="MAA91" s="227"/>
      <c r="MAB91" s="227"/>
      <c r="MAC91" s="227"/>
      <c r="MAD91" s="227"/>
      <c r="MAE91" s="227"/>
      <c r="MAF91" s="227"/>
      <c r="MAG91" s="227"/>
      <c r="MAH91" s="227"/>
      <c r="MAI91" s="227"/>
      <c r="MAJ91" s="227"/>
      <c r="MAK91" s="227"/>
      <c r="MAL91" s="227"/>
      <c r="MAM91" s="227"/>
      <c r="MAN91" s="227"/>
      <c r="MAO91" s="227"/>
      <c r="MAP91" s="227"/>
      <c r="MAQ91" s="227"/>
      <c r="MAR91" s="227"/>
      <c r="MAS91" s="227"/>
      <c r="MAT91" s="227"/>
      <c r="MAU91" s="227"/>
      <c r="MAV91" s="227"/>
      <c r="MAW91" s="227"/>
      <c r="MAX91" s="227"/>
      <c r="MAY91" s="227"/>
      <c r="MAZ91" s="227"/>
      <c r="MBA91" s="227"/>
      <c r="MBB91" s="227"/>
      <c r="MBC91" s="227"/>
      <c r="MBD91" s="227"/>
      <c r="MBE91" s="227"/>
      <c r="MBF91" s="227"/>
      <c r="MBG91" s="227"/>
      <c r="MBH91" s="227"/>
      <c r="MBI91" s="227"/>
      <c r="MBJ91" s="227"/>
      <c r="MBK91" s="227"/>
      <c r="MBL91" s="227"/>
      <c r="MBM91" s="227"/>
      <c r="MBN91" s="227"/>
      <c r="MBO91" s="227"/>
      <c r="MBP91" s="227"/>
      <c r="MBQ91" s="227"/>
      <c r="MBR91" s="227"/>
      <c r="MBS91" s="227"/>
      <c r="MBT91" s="227"/>
      <c r="MBU91" s="227"/>
      <c r="MBV91" s="227"/>
      <c r="MBW91" s="227"/>
      <c r="MBX91" s="227"/>
      <c r="MBY91" s="227"/>
      <c r="MBZ91" s="227"/>
      <c r="MCA91" s="227"/>
      <c r="MCB91" s="227"/>
      <c r="MCC91" s="227"/>
      <c r="MCD91" s="227"/>
      <c r="MCE91" s="227"/>
      <c r="MCF91" s="227"/>
      <c r="MCG91" s="227"/>
      <c r="MCH91" s="227"/>
      <c r="MCI91" s="227"/>
      <c r="MCJ91" s="227"/>
      <c r="MCK91" s="227"/>
      <c r="MCL91" s="227"/>
      <c r="MCM91" s="227"/>
      <c r="MCN91" s="227"/>
      <c r="MCO91" s="227"/>
      <c r="MCP91" s="227"/>
      <c r="MCQ91" s="227"/>
      <c r="MCR91" s="227"/>
      <c r="MCS91" s="227"/>
      <c r="MCT91" s="227"/>
      <c r="MCU91" s="227"/>
      <c r="MCV91" s="227"/>
      <c r="MCW91" s="227"/>
      <c r="MCX91" s="227"/>
      <c r="MCY91" s="227"/>
      <c r="MCZ91" s="227"/>
      <c r="MDA91" s="227"/>
      <c r="MDB91" s="227"/>
      <c r="MDC91" s="227"/>
      <c r="MDD91" s="227"/>
      <c r="MDE91" s="227"/>
      <c r="MDF91" s="227"/>
      <c r="MDG91" s="227"/>
      <c r="MDH91" s="227"/>
      <c r="MDI91" s="227"/>
      <c r="MDJ91" s="227"/>
      <c r="MDK91" s="227"/>
      <c r="MDL91" s="227"/>
      <c r="MDM91" s="227"/>
      <c r="MDN91" s="227"/>
      <c r="MDO91" s="227"/>
      <c r="MDP91" s="227"/>
      <c r="MDQ91" s="227"/>
      <c r="MDR91" s="227"/>
      <c r="MDS91" s="227"/>
      <c r="MDT91" s="227"/>
      <c r="MDU91" s="227"/>
      <c r="MDV91" s="227"/>
      <c r="MDW91" s="227"/>
      <c r="MDX91" s="227"/>
      <c r="MDY91" s="227"/>
      <c r="MDZ91" s="227"/>
      <c r="MEA91" s="227"/>
      <c r="MEB91" s="227"/>
      <c r="MEC91" s="227"/>
      <c r="MED91" s="227"/>
      <c r="MEE91" s="227"/>
      <c r="MEF91" s="227"/>
      <c r="MEG91" s="227"/>
      <c r="MEH91" s="227"/>
      <c r="MEI91" s="227"/>
      <c r="MEJ91" s="227"/>
      <c r="MEK91" s="227"/>
      <c r="MEL91" s="227"/>
      <c r="MEM91" s="227"/>
      <c r="MEN91" s="227"/>
      <c r="MEO91" s="227"/>
      <c r="MEP91" s="227"/>
      <c r="MEQ91" s="227"/>
      <c r="MER91" s="227"/>
      <c r="MES91" s="227"/>
      <c r="MET91" s="227"/>
      <c r="MEU91" s="227"/>
      <c r="MEV91" s="227"/>
      <c r="MEW91" s="227"/>
      <c r="MEX91" s="227"/>
      <c r="MEY91" s="227"/>
      <c r="MEZ91" s="227"/>
      <c r="MFA91" s="227"/>
      <c r="MFB91" s="227"/>
      <c r="MFC91" s="227"/>
      <c r="MFD91" s="227"/>
      <c r="MFE91" s="227"/>
      <c r="MFF91" s="227"/>
      <c r="MFG91" s="227"/>
      <c r="MFH91" s="227"/>
      <c r="MFI91" s="227"/>
      <c r="MFJ91" s="227"/>
      <c r="MFK91" s="227"/>
      <c r="MFL91" s="227"/>
      <c r="MFM91" s="227"/>
      <c r="MFN91" s="227"/>
      <c r="MFO91" s="227"/>
      <c r="MFP91" s="227"/>
      <c r="MFQ91" s="227"/>
      <c r="MFR91" s="227"/>
      <c r="MFS91" s="227"/>
      <c r="MFT91" s="227"/>
      <c r="MFU91" s="227"/>
      <c r="MFV91" s="227"/>
      <c r="MFW91" s="227"/>
      <c r="MFX91" s="227"/>
      <c r="MFY91" s="227"/>
      <c r="MFZ91" s="227"/>
      <c r="MGA91" s="227"/>
      <c r="MGB91" s="227"/>
      <c r="MGC91" s="227"/>
      <c r="MGD91" s="227"/>
      <c r="MGE91" s="227"/>
      <c r="MGF91" s="227"/>
      <c r="MGG91" s="227"/>
      <c r="MGH91" s="227"/>
      <c r="MGI91" s="227"/>
      <c r="MGJ91" s="227"/>
      <c r="MGK91" s="227"/>
      <c r="MGL91" s="227"/>
      <c r="MGM91" s="227"/>
      <c r="MGN91" s="227"/>
      <c r="MGO91" s="227"/>
      <c r="MGP91" s="227"/>
      <c r="MGQ91" s="227"/>
      <c r="MGR91" s="227"/>
      <c r="MGS91" s="227"/>
      <c r="MGT91" s="227"/>
      <c r="MGU91" s="227"/>
      <c r="MGV91" s="227"/>
      <c r="MGW91" s="227"/>
      <c r="MGX91" s="227"/>
      <c r="MGY91" s="227"/>
      <c r="MGZ91" s="227"/>
      <c r="MHA91" s="227"/>
      <c r="MHB91" s="227"/>
      <c r="MHC91" s="227"/>
      <c r="MHD91" s="227"/>
      <c r="MHE91" s="227"/>
      <c r="MHF91" s="227"/>
      <c r="MHG91" s="227"/>
      <c r="MHH91" s="227"/>
      <c r="MHI91" s="227"/>
      <c r="MHJ91" s="227"/>
      <c r="MHK91" s="227"/>
      <c r="MHL91" s="227"/>
      <c r="MHM91" s="227"/>
      <c r="MHN91" s="227"/>
      <c r="MHO91" s="227"/>
      <c r="MHP91" s="227"/>
      <c r="MHQ91" s="227"/>
      <c r="MHR91" s="227"/>
      <c r="MHS91" s="227"/>
      <c r="MHT91" s="227"/>
      <c r="MHU91" s="227"/>
      <c r="MHV91" s="227"/>
      <c r="MHW91" s="227"/>
      <c r="MHX91" s="227"/>
      <c r="MHY91" s="227"/>
      <c r="MHZ91" s="227"/>
      <c r="MIA91" s="227"/>
      <c r="MIB91" s="227"/>
      <c r="MIC91" s="227"/>
      <c r="MID91" s="227"/>
      <c r="MIE91" s="227"/>
      <c r="MIF91" s="227"/>
      <c r="MIG91" s="227"/>
      <c r="MIH91" s="227"/>
      <c r="MII91" s="227"/>
      <c r="MIJ91" s="227"/>
      <c r="MIK91" s="227"/>
      <c r="MIL91" s="227"/>
      <c r="MIM91" s="227"/>
      <c r="MIN91" s="227"/>
      <c r="MIO91" s="227"/>
      <c r="MIP91" s="227"/>
      <c r="MIQ91" s="227"/>
      <c r="MIR91" s="227"/>
      <c r="MIS91" s="227"/>
      <c r="MIT91" s="227"/>
      <c r="MIU91" s="227"/>
      <c r="MIV91" s="227"/>
      <c r="MIW91" s="227"/>
      <c r="MIX91" s="227"/>
      <c r="MIY91" s="227"/>
      <c r="MIZ91" s="227"/>
      <c r="MJA91" s="227"/>
      <c r="MJB91" s="227"/>
      <c r="MJC91" s="227"/>
      <c r="MJD91" s="227"/>
      <c r="MJE91" s="227"/>
      <c r="MJF91" s="227"/>
      <c r="MJG91" s="227"/>
      <c r="MJH91" s="227"/>
      <c r="MJI91" s="227"/>
      <c r="MJJ91" s="227"/>
      <c r="MJK91" s="227"/>
      <c r="MJL91" s="227"/>
      <c r="MJM91" s="227"/>
      <c r="MJN91" s="227"/>
      <c r="MJO91" s="227"/>
      <c r="MJP91" s="227"/>
      <c r="MJQ91" s="227"/>
      <c r="MJR91" s="227"/>
      <c r="MJS91" s="227"/>
      <c r="MJT91" s="227"/>
      <c r="MJU91" s="227"/>
      <c r="MJV91" s="227"/>
      <c r="MJW91" s="227"/>
      <c r="MJX91" s="227"/>
      <c r="MJY91" s="227"/>
      <c r="MJZ91" s="227"/>
      <c r="MKA91" s="227"/>
      <c r="MKB91" s="227"/>
      <c r="MKC91" s="227"/>
      <c r="MKD91" s="227"/>
      <c r="MKE91" s="227"/>
      <c r="MKF91" s="227"/>
      <c r="MKG91" s="227"/>
      <c r="MKH91" s="227"/>
      <c r="MKI91" s="227"/>
      <c r="MKJ91" s="227"/>
      <c r="MKK91" s="227"/>
      <c r="MKL91" s="227"/>
      <c r="MKM91" s="227"/>
      <c r="MKN91" s="227"/>
      <c r="MKO91" s="227"/>
      <c r="MKP91" s="227"/>
      <c r="MKQ91" s="227"/>
      <c r="MKR91" s="227"/>
      <c r="MKS91" s="227"/>
      <c r="MKT91" s="227"/>
      <c r="MKU91" s="227"/>
      <c r="MKV91" s="227"/>
      <c r="MKW91" s="227"/>
      <c r="MKX91" s="227"/>
      <c r="MKY91" s="227"/>
      <c r="MKZ91" s="227"/>
      <c r="MLA91" s="227"/>
      <c r="MLB91" s="227"/>
      <c r="MLC91" s="227"/>
      <c r="MLD91" s="227"/>
      <c r="MLE91" s="227"/>
      <c r="MLF91" s="227"/>
      <c r="MLG91" s="227"/>
      <c r="MLH91" s="227"/>
      <c r="MLI91" s="227"/>
      <c r="MLJ91" s="227"/>
      <c r="MLK91" s="227"/>
      <c r="MLL91" s="227"/>
      <c r="MLM91" s="227"/>
      <c r="MLN91" s="227"/>
      <c r="MLO91" s="227"/>
      <c r="MLP91" s="227"/>
      <c r="MLQ91" s="227"/>
      <c r="MLR91" s="227"/>
      <c r="MLS91" s="227"/>
      <c r="MLT91" s="227"/>
      <c r="MLU91" s="227"/>
      <c r="MLV91" s="227"/>
      <c r="MLW91" s="227"/>
      <c r="MLX91" s="227"/>
      <c r="MLY91" s="227"/>
      <c r="MLZ91" s="227"/>
      <c r="MMA91" s="227"/>
      <c r="MMB91" s="227"/>
      <c r="MMC91" s="227"/>
      <c r="MMD91" s="227"/>
      <c r="MME91" s="227"/>
      <c r="MMF91" s="227"/>
      <c r="MMG91" s="227"/>
      <c r="MMH91" s="227"/>
      <c r="MMI91" s="227"/>
      <c r="MMJ91" s="227"/>
      <c r="MMK91" s="227"/>
      <c r="MML91" s="227"/>
      <c r="MMM91" s="227"/>
      <c r="MMN91" s="227"/>
      <c r="MMO91" s="227"/>
      <c r="MMP91" s="227"/>
      <c r="MMQ91" s="227"/>
      <c r="MMR91" s="227"/>
      <c r="MMS91" s="227"/>
      <c r="MMT91" s="227"/>
      <c r="MMU91" s="227"/>
      <c r="MMV91" s="227"/>
      <c r="MMW91" s="227"/>
      <c r="MMX91" s="227"/>
      <c r="MMY91" s="227"/>
      <c r="MMZ91" s="227"/>
      <c r="MNA91" s="227"/>
      <c r="MNB91" s="227"/>
      <c r="MNC91" s="227"/>
      <c r="MND91" s="227"/>
      <c r="MNE91" s="227"/>
      <c r="MNF91" s="227"/>
      <c r="MNG91" s="227"/>
      <c r="MNH91" s="227"/>
      <c r="MNI91" s="227"/>
      <c r="MNJ91" s="227"/>
      <c r="MNK91" s="227"/>
      <c r="MNL91" s="227"/>
      <c r="MNM91" s="227"/>
      <c r="MNN91" s="227"/>
      <c r="MNO91" s="227"/>
      <c r="MNP91" s="227"/>
      <c r="MNQ91" s="227"/>
      <c r="MNR91" s="227"/>
      <c r="MNS91" s="227"/>
      <c r="MNT91" s="227"/>
      <c r="MNU91" s="227"/>
      <c r="MNV91" s="227"/>
      <c r="MNW91" s="227"/>
      <c r="MNX91" s="227"/>
      <c r="MNY91" s="227"/>
      <c r="MNZ91" s="227"/>
      <c r="MOA91" s="227"/>
      <c r="MOB91" s="227"/>
      <c r="MOC91" s="227"/>
      <c r="MOD91" s="227"/>
      <c r="MOE91" s="227"/>
      <c r="MOF91" s="227"/>
      <c r="MOG91" s="227"/>
      <c r="MOH91" s="227"/>
      <c r="MOI91" s="227"/>
      <c r="MOJ91" s="227"/>
      <c r="MOK91" s="227"/>
      <c r="MOL91" s="227"/>
      <c r="MOM91" s="227"/>
      <c r="MON91" s="227"/>
      <c r="MOO91" s="227"/>
      <c r="MOP91" s="227"/>
      <c r="MOQ91" s="227"/>
      <c r="MOR91" s="227"/>
      <c r="MOS91" s="227"/>
      <c r="MOT91" s="227"/>
      <c r="MOU91" s="227"/>
      <c r="MOV91" s="227"/>
      <c r="MOW91" s="227"/>
      <c r="MOX91" s="227"/>
      <c r="MOY91" s="227"/>
      <c r="MOZ91" s="227"/>
      <c r="MPA91" s="227"/>
      <c r="MPB91" s="227"/>
      <c r="MPC91" s="227"/>
      <c r="MPD91" s="227"/>
      <c r="MPE91" s="227"/>
      <c r="MPF91" s="227"/>
      <c r="MPG91" s="227"/>
      <c r="MPH91" s="227"/>
      <c r="MPI91" s="227"/>
      <c r="MPJ91" s="227"/>
      <c r="MPK91" s="227"/>
      <c r="MPL91" s="227"/>
      <c r="MPM91" s="227"/>
      <c r="MPN91" s="227"/>
      <c r="MPO91" s="227"/>
      <c r="MPP91" s="227"/>
      <c r="MPQ91" s="227"/>
      <c r="MPR91" s="227"/>
      <c r="MPS91" s="227"/>
      <c r="MPT91" s="227"/>
      <c r="MPU91" s="227"/>
      <c r="MPV91" s="227"/>
      <c r="MPW91" s="227"/>
      <c r="MPX91" s="227"/>
      <c r="MPY91" s="227"/>
      <c r="MPZ91" s="227"/>
      <c r="MQA91" s="227"/>
      <c r="MQB91" s="227"/>
      <c r="MQC91" s="227"/>
      <c r="MQD91" s="227"/>
      <c r="MQE91" s="227"/>
      <c r="MQF91" s="227"/>
      <c r="MQG91" s="227"/>
      <c r="MQH91" s="227"/>
      <c r="MQI91" s="227"/>
      <c r="MQJ91" s="227"/>
      <c r="MQK91" s="227"/>
      <c r="MQL91" s="227"/>
      <c r="MQM91" s="227"/>
      <c r="MQN91" s="227"/>
      <c r="MQO91" s="227"/>
      <c r="MQP91" s="227"/>
      <c r="MQQ91" s="227"/>
      <c r="MQR91" s="227"/>
      <c r="MQS91" s="227"/>
      <c r="MQT91" s="227"/>
      <c r="MQU91" s="227"/>
      <c r="MQV91" s="227"/>
      <c r="MQW91" s="227"/>
      <c r="MQX91" s="227"/>
      <c r="MQY91" s="227"/>
      <c r="MQZ91" s="227"/>
      <c r="MRA91" s="227"/>
      <c r="MRB91" s="227"/>
      <c r="MRC91" s="227"/>
      <c r="MRD91" s="227"/>
      <c r="MRE91" s="227"/>
      <c r="MRF91" s="227"/>
      <c r="MRG91" s="227"/>
      <c r="MRH91" s="227"/>
      <c r="MRI91" s="227"/>
      <c r="MRJ91" s="227"/>
      <c r="MRK91" s="227"/>
      <c r="MRL91" s="227"/>
      <c r="MRM91" s="227"/>
      <c r="MRN91" s="227"/>
      <c r="MRO91" s="227"/>
      <c r="MRP91" s="227"/>
      <c r="MRQ91" s="227"/>
      <c r="MRR91" s="227"/>
      <c r="MRS91" s="227"/>
      <c r="MRT91" s="227"/>
      <c r="MRU91" s="227"/>
      <c r="MRV91" s="227"/>
      <c r="MRW91" s="227"/>
      <c r="MRX91" s="227"/>
      <c r="MRY91" s="227"/>
      <c r="MRZ91" s="227"/>
      <c r="MSA91" s="227"/>
      <c r="MSB91" s="227"/>
      <c r="MSC91" s="227"/>
      <c r="MSD91" s="227"/>
      <c r="MSE91" s="227"/>
      <c r="MSF91" s="227"/>
      <c r="MSG91" s="227"/>
      <c r="MSH91" s="227"/>
      <c r="MSI91" s="227"/>
      <c r="MSJ91" s="227"/>
      <c r="MSK91" s="227"/>
      <c r="MSL91" s="227"/>
      <c r="MSM91" s="227"/>
      <c r="MSN91" s="227"/>
      <c r="MSO91" s="227"/>
      <c r="MSP91" s="227"/>
      <c r="MSQ91" s="227"/>
      <c r="MSR91" s="227"/>
      <c r="MSS91" s="227"/>
      <c r="MST91" s="227"/>
      <c r="MSU91" s="227"/>
      <c r="MSV91" s="227"/>
      <c r="MSW91" s="227"/>
      <c r="MSX91" s="227"/>
      <c r="MSY91" s="227"/>
      <c r="MSZ91" s="227"/>
      <c r="MTA91" s="227"/>
      <c r="MTB91" s="227"/>
      <c r="MTC91" s="227"/>
      <c r="MTD91" s="227"/>
      <c r="MTE91" s="227"/>
      <c r="MTF91" s="227"/>
      <c r="MTG91" s="227"/>
      <c r="MTH91" s="227"/>
      <c r="MTI91" s="227"/>
      <c r="MTJ91" s="227"/>
      <c r="MTK91" s="227"/>
      <c r="MTL91" s="227"/>
      <c r="MTM91" s="227"/>
      <c r="MTN91" s="227"/>
      <c r="MTO91" s="227"/>
      <c r="MTP91" s="227"/>
      <c r="MTQ91" s="227"/>
      <c r="MTR91" s="227"/>
      <c r="MTS91" s="227"/>
      <c r="MTT91" s="227"/>
      <c r="MTU91" s="227"/>
      <c r="MTV91" s="227"/>
      <c r="MTW91" s="227"/>
      <c r="MTX91" s="227"/>
      <c r="MTY91" s="227"/>
      <c r="MTZ91" s="227"/>
      <c r="MUA91" s="227"/>
      <c r="MUB91" s="227"/>
      <c r="MUC91" s="227"/>
      <c r="MUD91" s="227"/>
      <c r="MUE91" s="227"/>
      <c r="MUF91" s="227"/>
      <c r="MUG91" s="227"/>
      <c r="MUH91" s="227"/>
      <c r="MUI91" s="227"/>
      <c r="MUJ91" s="227"/>
      <c r="MUK91" s="227"/>
      <c r="MUL91" s="227"/>
      <c r="MUM91" s="227"/>
      <c r="MUN91" s="227"/>
      <c r="MUO91" s="227"/>
      <c r="MUP91" s="227"/>
      <c r="MUQ91" s="227"/>
      <c r="MUR91" s="227"/>
      <c r="MUS91" s="227"/>
      <c r="MUT91" s="227"/>
      <c r="MUU91" s="227"/>
      <c r="MUV91" s="227"/>
      <c r="MUW91" s="227"/>
      <c r="MUX91" s="227"/>
      <c r="MUY91" s="227"/>
      <c r="MUZ91" s="227"/>
      <c r="MVA91" s="227"/>
      <c r="MVB91" s="227"/>
      <c r="MVC91" s="227"/>
      <c r="MVD91" s="227"/>
      <c r="MVE91" s="227"/>
      <c r="MVF91" s="227"/>
      <c r="MVG91" s="227"/>
      <c r="MVH91" s="227"/>
      <c r="MVI91" s="227"/>
      <c r="MVJ91" s="227"/>
      <c r="MVK91" s="227"/>
      <c r="MVL91" s="227"/>
      <c r="MVM91" s="227"/>
      <c r="MVN91" s="227"/>
      <c r="MVO91" s="227"/>
      <c r="MVP91" s="227"/>
      <c r="MVQ91" s="227"/>
      <c r="MVR91" s="227"/>
      <c r="MVS91" s="227"/>
      <c r="MVT91" s="227"/>
      <c r="MVU91" s="227"/>
      <c r="MVV91" s="227"/>
      <c r="MVW91" s="227"/>
      <c r="MVX91" s="227"/>
      <c r="MVY91" s="227"/>
      <c r="MVZ91" s="227"/>
      <c r="MWA91" s="227"/>
      <c r="MWB91" s="227"/>
      <c r="MWC91" s="227"/>
      <c r="MWD91" s="227"/>
      <c r="MWE91" s="227"/>
      <c r="MWF91" s="227"/>
      <c r="MWG91" s="227"/>
      <c r="MWH91" s="227"/>
      <c r="MWI91" s="227"/>
      <c r="MWJ91" s="227"/>
      <c r="MWK91" s="227"/>
      <c r="MWL91" s="227"/>
      <c r="MWM91" s="227"/>
      <c r="MWN91" s="227"/>
      <c r="MWO91" s="227"/>
      <c r="MWP91" s="227"/>
      <c r="MWQ91" s="227"/>
      <c r="MWR91" s="227"/>
      <c r="MWS91" s="227"/>
      <c r="MWT91" s="227"/>
      <c r="MWU91" s="227"/>
      <c r="MWV91" s="227"/>
      <c r="MWW91" s="227"/>
      <c r="MWX91" s="227"/>
      <c r="MWY91" s="227"/>
      <c r="MWZ91" s="227"/>
      <c r="MXA91" s="227"/>
      <c r="MXB91" s="227"/>
      <c r="MXC91" s="227"/>
      <c r="MXD91" s="227"/>
      <c r="MXE91" s="227"/>
      <c r="MXF91" s="227"/>
      <c r="MXG91" s="227"/>
      <c r="MXH91" s="227"/>
      <c r="MXI91" s="227"/>
      <c r="MXJ91" s="227"/>
      <c r="MXK91" s="227"/>
      <c r="MXL91" s="227"/>
      <c r="MXM91" s="227"/>
      <c r="MXN91" s="227"/>
      <c r="MXO91" s="227"/>
      <c r="MXP91" s="227"/>
      <c r="MXQ91" s="227"/>
      <c r="MXR91" s="227"/>
      <c r="MXS91" s="227"/>
      <c r="MXT91" s="227"/>
      <c r="MXU91" s="227"/>
      <c r="MXV91" s="227"/>
      <c r="MXW91" s="227"/>
      <c r="MXX91" s="227"/>
      <c r="MXY91" s="227"/>
      <c r="MXZ91" s="227"/>
      <c r="MYA91" s="227"/>
      <c r="MYB91" s="227"/>
      <c r="MYC91" s="227"/>
      <c r="MYD91" s="227"/>
      <c r="MYE91" s="227"/>
      <c r="MYF91" s="227"/>
      <c r="MYG91" s="227"/>
      <c r="MYH91" s="227"/>
      <c r="MYI91" s="227"/>
      <c r="MYJ91" s="227"/>
      <c r="MYK91" s="227"/>
      <c r="MYL91" s="227"/>
      <c r="MYM91" s="227"/>
      <c r="MYN91" s="227"/>
      <c r="MYO91" s="227"/>
      <c r="MYP91" s="227"/>
      <c r="MYQ91" s="227"/>
      <c r="MYR91" s="227"/>
      <c r="MYS91" s="227"/>
      <c r="MYT91" s="227"/>
      <c r="MYU91" s="227"/>
      <c r="MYV91" s="227"/>
      <c r="MYW91" s="227"/>
      <c r="MYX91" s="227"/>
      <c r="MYY91" s="227"/>
      <c r="MYZ91" s="227"/>
      <c r="MZA91" s="227"/>
      <c r="MZB91" s="227"/>
      <c r="MZC91" s="227"/>
      <c r="MZD91" s="227"/>
      <c r="MZE91" s="227"/>
      <c r="MZF91" s="227"/>
      <c r="MZG91" s="227"/>
      <c r="MZH91" s="227"/>
      <c r="MZI91" s="227"/>
      <c r="MZJ91" s="227"/>
      <c r="MZK91" s="227"/>
      <c r="MZL91" s="227"/>
      <c r="MZM91" s="227"/>
      <c r="MZN91" s="227"/>
      <c r="MZO91" s="227"/>
      <c r="MZP91" s="227"/>
      <c r="MZQ91" s="227"/>
      <c r="MZR91" s="227"/>
      <c r="MZS91" s="227"/>
      <c r="MZT91" s="227"/>
      <c r="MZU91" s="227"/>
      <c r="MZV91" s="227"/>
      <c r="MZW91" s="227"/>
      <c r="MZX91" s="227"/>
      <c r="MZY91" s="227"/>
      <c r="MZZ91" s="227"/>
      <c r="NAA91" s="227"/>
      <c r="NAB91" s="227"/>
      <c r="NAC91" s="227"/>
      <c r="NAD91" s="227"/>
      <c r="NAE91" s="227"/>
      <c r="NAF91" s="227"/>
      <c r="NAG91" s="227"/>
      <c r="NAH91" s="227"/>
      <c r="NAI91" s="227"/>
      <c r="NAJ91" s="227"/>
      <c r="NAK91" s="227"/>
      <c r="NAL91" s="227"/>
      <c r="NAM91" s="227"/>
      <c r="NAN91" s="227"/>
      <c r="NAO91" s="227"/>
      <c r="NAP91" s="227"/>
      <c r="NAQ91" s="227"/>
      <c r="NAR91" s="227"/>
      <c r="NAS91" s="227"/>
      <c r="NAT91" s="227"/>
      <c r="NAU91" s="227"/>
      <c r="NAV91" s="227"/>
      <c r="NAW91" s="227"/>
      <c r="NAX91" s="227"/>
      <c r="NAY91" s="227"/>
      <c r="NAZ91" s="227"/>
      <c r="NBA91" s="227"/>
      <c r="NBB91" s="227"/>
      <c r="NBC91" s="227"/>
      <c r="NBD91" s="227"/>
      <c r="NBE91" s="227"/>
      <c r="NBF91" s="227"/>
      <c r="NBG91" s="227"/>
      <c r="NBH91" s="227"/>
      <c r="NBI91" s="227"/>
      <c r="NBJ91" s="227"/>
      <c r="NBK91" s="227"/>
      <c r="NBL91" s="227"/>
      <c r="NBM91" s="227"/>
      <c r="NBN91" s="227"/>
      <c r="NBO91" s="227"/>
      <c r="NBP91" s="227"/>
      <c r="NBQ91" s="227"/>
      <c r="NBR91" s="227"/>
      <c r="NBS91" s="227"/>
      <c r="NBT91" s="227"/>
      <c r="NBU91" s="227"/>
      <c r="NBV91" s="227"/>
      <c r="NBW91" s="227"/>
      <c r="NBX91" s="227"/>
      <c r="NBY91" s="227"/>
      <c r="NBZ91" s="227"/>
      <c r="NCA91" s="227"/>
      <c r="NCB91" s="227"/>
      <c r="NCC91" s="227"/>
      <c r="NCD91" s="227"/>
      <c r="NCE91" s="227"/>
      <c r="NCF91" s="227"/>
      <c r="NCG91" s="227"/>
      <c r="NCH91" s="227"/>
      <c r="NCI91" s="227"/>
      <c r="NCJ91" s="227"/>
      <c r="NCK91" s="227"/>
      <c r="NCL91" s="227"/>
      <c r="NCM91" s="227"/>
      <c r="NCN91" s="227"/>
      <c r="NCO91" s="227"/>
      <c r="NCP91" s="227"/>
      <c r="NCQ91" s="227"/>
      <c r="NCR91" s="227"/>
      <c r="NCS91" s="227"/>
      <c r="NCT91" s="227"/>
      <c r="NCU91" s="227"/>
      <c r="NCV91" s="227"/>
      <c r="NCW91" s="227"/>
      <c r="NCX91" s="227"/>
      <c r="NCY91" s="227"/>
      <c r="NCZ91" s="227"/>
      <c r="NDA91" s="227"/>
      <c r="NDB91" s="227"/>
      <c r="NDC91" s="227"/>
      <c r="NDD91" s="227"/>
      <c r="NDE91" s="227"/>
      <c r="NDF91" s="227"/>
      <c r="NDG91" s="227"/>
      <c r="NDH91" s="227"/>
      <c r="NDI91" s="227"/>
      <c r="NDJ91" s="227"/>
      <c r="NDK91" s="227"/>
      <c r="NDL91" s="227"/>
      <c r="NDM91" s="227"/>
      <c r="NDN91" s="227"/>
      <c r="NDO91" s="227"/>
      <c r="NDP91" s="227"/>
      <c r="NDQ91" s="227"/>
      <c r="NDR91" s="227"/>
      <c r="NDS91" s="227"/>
      <c r="NDT91" s="227"/>
      <c r="NDU91" s="227"/>
      <c r="NDV91" s="227"/>
      <c r="NDW91" s="227"/>
      <c r="NDX91" s="227"/>
      <c r="NDY91" s="227"/>
      <c r="NDZ91" s="227"/>
      <c r="NEA91" s="227"/>
      <c r="NEB91" s="227"/>
      <c r="NEC91" s="227"/>
      <c r="NED91" s="227"/>
      <c r="NEE91" s="227"/>
      <c r="NEF91" s="227"/>
      <c r="NEG91" s="227"/>
      <c r="NEH91" s="227"/>
      <c r="NEI91" s="227"/>
      <c r="NEJ91" s="227"/>
      <c r="NEK91" s="227"/>
      <c r="NEL91" s="227"/>
      <c r="NEM91" s="227"/>
      <c r="NEN91" s="227"/>
      <c r="NEO91" s="227"/>
      <c r="NEP91" s="227"/>
      <c r="NEQ91" s="227"/>
      <c r="NER91" s="227"/>
      <c r="NES91" s="227"/>
      <c r="NET91" s="227"/>
      <c r="NEU91" s="227"/>
      <c r="NEV91" s="227"/>
      <c r="NEW91" s="227"/>
      <c r="NEX91" s="227"/>
      <c r="NEY91" s="227"/>
      <c r="NEZ91" s="227"/>
      <c r="NFA91" s="227"/>
      <c r="NFB91" s="227"/>
      <c r="NFC91" s="227"/>
      <c r="NFD91" s="227"/>
      <c r="NFE91" s="227"/>
      <c r="NFF91" s="227"/>
      <c r="NFG91" s="227"/>
      <c r="NFH91" s="227"/>
      <c r="NFI91" s="227"/>
      <c r="NFJ91" s="227"/>
      <c r="NFK91" s="227"/>
      <c r="NFL91" s="227"/>
      <c r="NFM91" s="227"/>
      <c r="NFN91" s="227"/>
      <c r="NFO91" s="227"/>
      <c r="NFP91" s="227"/>
      <c r="NFQ91" s="227"/>
      <c r="NFR91" s="227"/>
      <c r="NFS91" s="227"/>
      <c r="NFT91" s="227"/>
      <c r="NFU91" s="227"/>
      <c r="NFV91" s="227"/>
      <c r="NFW91" s="227"/>
      <c r="NFX91" s="227"/>
      <c r="NFY91" s="227"/>
      <c r="NFZ91" s="227"/>
      <c r="NGA91" s="227"/>
      <c r="NGB91" s="227"/>
      <c r="NGC91" s="227"/>
      <c r="NGD91" s="227"/>
      <c r="NGE91" s="227"/>
      <c r="NGF91" s="227"/>
      <c r="NGG91" s="227"/>
      <c r="NGH91" s="227"/>
      <c r="NGI91" s="227"/>
      <c r="NGJ91" s="227"/>
      <c r="NGK91" s="227"/>
      <c r="NGL91" s="227"/>
      <c r="NGM91" s="227"/>
      <c r="NGN91" s="227"/>
      <c r="NGO91" s="227"/>
      <c r="NGP91" s="227"/>
      <c r="NGQ91" s="227"/>
      <c r="NGR91" s="227"/>
      <c r="NGS91" s="227"/>
      <c r="NGT91" s="227"/>
      <c r="NGU91" s="227"/>
      <c r="NGV91" s="227"/>
      <c r="NGW91" s="227"/>
      <c r="NGX91" s="227"/>
      <c r="NGY91" s="227"/>
      <c r="NGZ91" s="227"/>
      <c r="NHA91" s="227"/>
      <c r="NHB91" s="227"/>
      <c r="NHC91" s="227"/>
      <c r="NHD91" s="227"/>
      <c r="NHE91" s="227"/>
      <c r="NHF91" s="227"/>
      <c r="NHG91" s="227"/>
      <c r="NHH91" s="227"/>
      <c r="NHI91" s="227"/>
      <c r="NHJ91" s="227"/>
      <c r="NHK91" s="227"/>
      <c r="NHL91" s="227"/>
      <c r="NHM91" s="227"/>
      <c r="NHN91" s="227"/>
      <c r="NHO91" s="227"/>
      <c r="NHP91" s="227"/>
      <c r="NHQ91" s="227"/>
      <c r="NHR91" s="227"/>
      <c r="NHS91" s="227"/>
      <c r="NHT91" s="227"/>
      <c r="NHU91" s="227"/>
      <c r="NHV91" s="227"/>
      <c r="NHW91" s="227"/>
      <c r="NHX91" s="227"/>
      <c r="NHY91" s="227"/>
      <c r="NHZ91" s="227"/>
      <c r="NIA91" s="227"/>
      <c r="NIB91" s="227"/>
      <c r="NIC91" s="227"/>
      <c r="NID91" s="227"/>
      <c r="NIE91" s="227"/>
      <c r="NIF91" s="227"/>
      <c r="NIG91" s="227"/>
      <c r="NIH91" s="227"/>
      <c r="NII91" s="227"/>
      <c r="NIJ91" s="227"/>
      <c r="NIK91" s="227"/>
      <c r="NIL91" s="227"/>
      <c r="NIM91" s="227"/>
      <c r="NIN91" s="227"/>
      <c r="NIO91" s="227"/>
      <c r="NIP91" s="227"/>
      <c r="NIQ91" s="227"/>
      <c r="NIR91" s="227"/>
      <c r="NIS91" s="227"/>
      <c r="NIT91" s="227"/>
      <c r="NIU91" s="227"/>
      <c r="NIV91" s="227"/>
      <c r="NIW91" s="227"/>
      <c r="NIX91" s="227"/>
      <c r="NIY91" s="227"/>
      <c r="NIZ91" s="227"/>
      <c r="NJA91" s="227"/>
      <c r="NJB91" s="227"/>
      <c r="NJC91" s="227"/>
      <c r="NJD91" s="227"/>
      <c r="NJE91" s="227"/>
      <c r="NJF91" s="227"/>
      <c r="NJG91" s="227"/>
      <c r="NJH91" s="227"/>
      <c r="NJI91" s="227"/>
      <c r="NJJ91" s="227"/>
      <c r="NJK91" s="227"/>
      <c r="NJL91" s="227"/>
      <c r="NJM91" s="227"/>
      <c r="NJN91" s="227"/>
      <c r="NJO91" s="227"/>
      <c r="NJP91" s="227"/>
      <c r="NJQ91" s="227"/>
      <c r="NJR91" s="227"/>
      <c r="NJS91" s="227"/>
      <c r="NJT91" s="227"/>
      <c r="NJU91" s="227"/>
      <c r="NJV91" s="227"/>
      <c r="NJW91" s="227"/>
      <c r="NJX91" s="227"/>
      <c r="NJY91" s="227"/>
      <c r="NJZ91" s="227"/>
      <c r="NKA91" s="227"/>
      <c r="NKB91" s="227"/>
      <c r="NKC91" s="227"/>
      <c r="NKD91" s="227"/>
      <c r="NKE91" s="227"/>
      <c r="NKF91" s="227"/>
      <c r="NKG91" s="227"/>
      <c r="NKH91" s="227"/>
      <c r="NKI91" s="227"/>
      <c r="NKJ91" s="227"/>
      <c r="NKK91" s="227"/>
      <c r="NKL91" s="227"/>
      <c r="NKM91" s="227"/>
      <c r="NKN91" s="227"/>
      <c r="NKO91" s="227"/>
      <c r="NKP91" s="227"/>
      <c r="NKQ91" s="227"/>
      <c r="NKR91" s="227"/>
      <c r="NKS91" s="227"/>
      <c r="NKT91" s="227"/>
      <c r="NKU91" s="227"/>
      <c r="NKV91" s="227"/>
      <c r="NKW91" s="227"/>
      <c r="NKX91" s="227"/>
      <c r="NKY91" s="227"/>
      <c r="NKZ91" s="227"/>
      <c r="NLA91" s="227"/>
      <c r="NLB91" s="227"/>
      <c r="NLC91" s="227"/>
      <c r="NLD91" s="227"/>
      <c r="NLE91" s="227"/>
      <c r="NLF91" s="227"/>
      <c r="NLG91" s="227"/>
      <c r="NLH91" s="227"/>
      <c r="NLI91" s="227"/>
      <c r="NLJ91" s="227"/>
      <c r="NLK91" s="227"/>
      <c r="NLL91" s="227"/>
      <c r="NLM91" s="227"/>
      <c r="NLN91" s="227"/>
      <c r="NLO91" s="227"/>
      <c r="NLP91" s="227"/>
      <c r="NLQ91" s="227"/>
      <c r="NLR91" s="227"/>
      <c r="NLS91" s="227"/>
      <c r="NLT91" s="227"/>
      <c r="NLU91" s="227"/>
      <c r="NLV91" s="227"/>
      <c r="NLW91" s="227"/>
      <c r="NLX91" s="227"/>
      <c r="NLY91" s="227"/>
      <c r="NLZ91" s="227"/>
      <c r="NMA91" s="227"/>
      <c r="NMB91" s="227"/>
      <c r="NMC91" s="227"/>
      <c r="NMD91" s="227"/>
      <c r="NME91" s="227"/>
      <c r="NMF91" s="227"/>
      <c r="NMG91" s="227"/>
      <c r="NMH91" s="227"/>
      <c r="NMI91" s="227"/>
      <c r="NMJ91" s="227"/>
      <c r="NMK91" s="227"/>
      <c r="NML91" s="227"/>
      <c r="NMM91" s="227"/>
      <c r="NMN91" s="227"/>
      <c r="NMO91" s="227"/>
      <c r="NMP91" s="227"/>
      <c r="NMQ91" s="227"/>
      <c r="NMR91" s="227"/>
      <c r="NMS91" s="227"/>
      <c r="NMT91" s="227"/>
      <c r="NMU91" s="227"/>
      <c r="NMV91" s="227"/>
      <c r="NMW91" s="227"/>
      <c r="NMX91" s="227"/>
      <c r="NMY91" s="227"/>
      <c r="NMZ91" s="227"/>
      <c r="NNA91" s="227"/>
      <c r="NNB91" s="227"/>
      <c r="NNC91" s="227"/>
      <c r="NND91" s="227"/>
      <c r="NNE91" s="227"/>
      <c r="NNF91" s="227"/>
      <c r="NNG91" s="227"/>
      <c r="NNH91" s="227"/>
      <c r="NNI91" s="227"/>
      <c r="NNJ91" s="227"/>
      <c r="NNK91" s="227"/>
      <c r="NNL91" s="227"/>
      <c r="NNM91" s="227"/>
      <c r="NNN91" s="227"/>
      <c r="NNO91" s="227"/>
      <c r="NNP91" s="227"/>
      <c r="NNQ91" s="227"/>
      <c r="NNR91" s="227"/>
      <c r="NNS91" s="227"/>
      <c r="NNT91" s="227"/>
      <c r="NNU91" s="227"/>
      <c r="NNV91" s="227"/>
      <c r="NNW91" s="227"/>
      <c r="NNX91" s="227"/>
      <c r="NNY91" s="227"/>
      <c r="NNZ91" s="227"/>
      <c r="NOA91" s="227"/>
      <c r="NOB91" s="227"/>
      <c r="NOC91" s="227"/>
      <c r="NOD91" s="227"/>
      <c r="NOE91" s="227"/>
      <c r="NOF91" s="227"/>
      <c r="NOG91" s="227"/>
      <c r="NOH91" s="227"/>
      <c r="NOI91" s="227"/>
      <c r="NOJ91" s="227"/>
      <c r="NOK91" s="227"/>
      <c r="NOL91" s="227"/>
      <c r="NOM91" s="227"/>
      <c r="NON91" s="227"/>
      <c r="NOO91" s="227"/>
      <c r="NOP91" s="227"/>
      <c r="NOQ91" s="227"/>
      <c r="NOR91" s="227"/>
      <c r="NOS91" s="227"/>
      <c r="NOT91" s="227"/>
      <c r="NOU91" s="227"/>
      <c r="NOV91" s="227"/>
      <c r="NOW91" s="227"/>
      <c r="NOX91" s="227"/>
      <c r="NOY91" s="227"/>
      <c r="NOZ91" s="227"/>
      <c r="NPA91" s="227"/>
      <c r="NPB91" s="227"/>
      <c r="NPC91" s="227"/>
      <c r="NPD91" s="227"/>
      <c r="NPE91" s="227"/>
      <c r="NPF91" s="227"/>
      <c r="NPG91" s="227"/>
      <c r="NPH91" s="227"/>
      <c r="NPI91" s="227"/>
      <c r="NPJ91" s="227"/>
      <c r="NPK91" s="227"/>
      <c r="NPL91" s="227"/>
      <c r="NPM91" s="227"/>
      <c r="NPN91" s="227"/>
      <c r="NPO91" s="227"/>
      <c r="NPP91" s="227"/>
      <c r="NPQ91" s="227"/>
      <c r="NPR91" s="227"/>
      <c r="NPS91" s="227"/>
      <c r="NPT91" s="227"/>
      <c r="NPU91" s="227"/>
      <c r="NPV91" s="227"/>
      <c r="NPW91" s="227"/>
      <c r="NPX91" s="227"/>
      <c r="NPY91" s="227"/>
      <c r="NPZ91" s="227"/>
      <c r="NQA91" s="227"/>
      <c r="NQB91" s="227"/>
      <c r="NQC91" s="227"/>
      <c r="NQD91" s="227"/>
      <c r="NQE91" s="227"/>
      <c r="NQF91" s="227"/>
      <c r="NQG91" s="227"/>
      <c r="NQH91" s="227"/>
      <c r="NQI91" s="227"/>
      <c r="NQJ91" s="227"/>
      <c r="NQK91" s="227"/>
      <c r="NQL91" s="227"/>
      <c r="NQM91" s="227"/>
      <c r="NQN91" s="227"/>
      <c r="NQO91" s="227"/>
      <c r="NQP91" s="227"/>
      <c r="NQQ91" s="227"/>
      <c r="NQR91" s="227"/>
      <c r="NQS91" s="227"/>
      <c r="NQT91" s="227"/>
      <c r="NQU91" s="227"/>
      <c r="NQV91" s="227"/>
      <c r="NQW91" s="227"/>
      <c r="NQX91" s="227"/>
      <c r="NQY91" s="227"/>
      <c r="NQZ91" s="227"/>
      <c r="NRA91" s="227"/>
      <c r="NRB91" s="227"/>
      <c r="NRC91" s="227"/>
      <c r="NRD91" s="227"/>
      <c r="NRE91" s="227"/>
      <c r="NRF91" s="227"/>
      <c r="NRG91" s="227"/>
      <c r="NRH91" s="227"/>
      <c r="NRI91" s="227"/>
      <c r="NRJ91" s="227"/>
      <c r="NRK91" s="227"/>
      <c r="NRL91" s="227"/>
      <c r="NRM91" s="227"/>
      <c r="NRN91" s="227"/>
      <c r="NRO91" s="227"/>
      <c r="NRP91" s="227"/>
      <c r="NRQ91" s="227"/>
      <c r="NRR91" s="227"/>
      <c r="NRS91" s="227"/>
      <c r="NRT91" s="227"/>
      <c r="NRU91" s="227"/>
      <c r="NRV91" s="227"/>
      <c r="NRW91" s="227"/>
      <c r="NRX91" s="227"/>
      <c r="NRY91" s="227"/>
      <c r="NRZ91" s="227"/>
      <c r="NSA91" s="227"/>
      <c r="NSB91" s="227"/>
      <c r="NSC91" s="227"/>
      <c r="NSD91" s="227"/>
      <c r="NSE91" s="227"/>
      <c r="NSF91" s="227"/>
      <c r="NSG91" s="227"/>
      <c r="NSH91" s="227"/>
      <c r="NSI91" s="227"/>
      <c r="NSJ91" s="227"/>
      <c r="NSK91" s="227"/>
      <c r="NSL91" s="227"/>
      <c r="NSM91" s="227"/>
      <c r="NSN91" s="227"/>
      <c r="NSO91" s="227"/>
      <c r="NSP91" s="227"/>
      <c r="NSQ91" s="227"/>
      <c r="NSR91" s="227"/>
      <c r="NSS91" s="227"/>
      <c r="NST91" s="227"/>
      <c r="NSU91" s="227"/>
      <c r="NSV91" s="227"/>
      <c r="NSW91" s="227"/>
      <c r="NSX91" s="227"/>
      <c r="NSY91" s="227"/>
      <c r="NSZ91" s="227"/>
      <c r="NTA91" s="227"/>
      <c r="NTB91" s="227"/>
      <c r="NTC91" s="227"/>
      <c r="NTD91" s="227"/>
      <c r="NTE91" s="227"/>
      <c r="NTF91" s="227"/>
      <c r="NTG91" s="227"/>
      <c r="NTH91" s="227"/>
      <c r="NTI91" s="227"/>
      <c r="NTJ91" s="227"/>
      <c r="NTK91" s="227"/>
      <c r="NTL91" s="227"/>
      <c r="NTM91" s="227"/>
      <c r="NTN91" s="227"/>
      <c r="NTO91" s="227"/>
      <c r="NTP91" s="227"/>
      <c r="NTQ91" s="227"/>
      <c r="NTR91" s="227"/>
      <c r="NTS91" s="227"/>
      <c r="NTT91" s="227"/>
      <c r="NTU91" s="227"/>
      <c r="NTV91" s="227"/>
      <c r="NTW91" s="227"/>
      <c r="NTX91" s="227"/>
      <c r="NTY91" s="227"/>
      <c r="NTZ91" s="227"/>
      <c r="NUA91" s="227"/>
      <c r="NUB91" s="227"/>
      <c r="NUC91" s="227"/>
      <c r="NUD91" s="227"/>
      <c r="NUE91" s="227"/>
      <c r="NUF91" s="227"/>
      <c r="NUG91" s="227"/>
      <c r="NUH91" s="227"/>
      <c r="NUI91" s="227"/>
      <c r="NUJ91" s="227"/>
      <c r="NUK91" s="227"/>
      <c r="NUL91" s="227"/>
      <c r="NUM91" s="227"/>
      <c r="NUN91" s="227"/>
      <c r="NUO91" s="227"/>
      <c r="NUP91" s="227"/>
      <c r="NUQ91" s="227"/>
      <c r="NUR91" s="227"/>
      <c r="NUS91" s="227"/>
      <c r="NUT91" s="227"/>
      <c r="NUU91" s="227"/>
      <c r="NUV91" s="227"/>
      <c r="NUW91" s="227"/>
      <c r="NUX91" s="227"/>
      <c r="NUY91" s="227"/>
      <c r="NUZ91" s="227"/>
      <c r="NVA91" s="227"/>
      <c r="NVB91" s="227"/>
      <c r="NVC91" s="227"/>
      <c r="NVD91" s="227"/>
      <c r="NVE91" s="227"/>
      <c r="NVF91" s="227"/>
      <c r="NVG91" s="227"/>
      <c r="NVH91" s="227"/>
      <c r="NVI91" s="227"/>
      <c r="NVJ91" s="227"/>
      <c r="NVK91" s="227"/>
      <c r="NVL91" s="227"/>
      <c r="NVM91" s="227"/>
      <c r="NVN91" s="227"/>
      <c r="NVO91" s="227"/>
      <c r="NVP91" s="227"/>
      <c r="NVQ91" s="227"/>
      <c r="NVR91" s="227"/>
      <c r="NVS91" s="227"/>
      <c r="NVT91" s="227"/>
      <c r="NVU91" s="227"/>
      <c r="NVV91" s="227"/>
      <c r="NVW91" s="227"/>
      <c r="NVX91" s="227"/>
      <c r="NVY91" s="227"/>
      <c r="NVZ91" s="227"/>
      <c r="NWA91" s="227"/>
      <c r="NWB91" s="227"/>
      <c r="NWC91" s="227"/>
      <c r="NWD91" s="227"/>
      <c r="NWE91" s="227"/>
      <c r="NWF91" s="227"/>
      <c r="NWG91" s="227"/>
      <c r="NWH91" s="227"/>
      <c r="NWI91" s="227"/>
      <c r="NWJ91" s="227"/>
      <c r="NWK91" s="227"/>
      <c r="NWL91" s="227"/>
      <c r="NWM91" s="227"/>
      <c r="NWN91" s="227"/>
      <c r="NWO91" s="227"/>
      <c r="NWP91" s="227"/>
      <c r="NWQ91" s="227"/>
      <c r="NWR91" s="227"/>
      <c r="NWS91" s="227"/>
      <c r="NWT91" s="227"/>
      <c r="NWU91" s="227"/>
      <c r="NWV91" s="227"/>
      <c r="NWW91" s="227"/>
      <c r="NWX91" s="227"/>
      <c r="NWY91" s="227"/>
      <c r="NWZ91" s="227"/>
      <c r="NXA91" s="227"/>
      <c r="NXB91" s="227"/>
      <c r="NXC91" s="227"/>
      <c r="NXD91" s="227"/>
      <c r="NXE91" s="227"/>
      <c r="NXF91" s="227"/>
      <c r="NXG91" s="227"/>
      <c r="NXH91" s="227"/>
      <c r="NXI91" s="227"/>
      <c r="NXJ91" s="227"/>
      <c r="NXK91" s="227"/>
      <c r="NXL91" s="227"/>
      <c r="NXM91" s="227"/>
      <c r="NXN91" s="227"/>
      <c r="NXO91" s="227"/>
      <c r="NXP91" s="227"/>
      <c r="NXQ91" s="227"/>
      <c r="NXR91" s="227"/>
      <c r="NXS91" s="227"/>
      <c r="NXT91" s="227"/>
      <c r="NXU91" s="227"/>
      <c r="NXV91" s="227"/>
      <c r="NXW91" s="227"/>
      <c r="NXX91" s="227"/>
      <c r="NXY91" s="227"/>
      <c r="NXZ91" s="227"/>
      <c r="NYA91" s="227"/>
      <c r="NYB91" s="227"/>
      <c r="NYC91" s="227"/>
      <c r="NYD91" s="227"/>
      <c r="NYE91" s="227"/>
      <c r="NYF91" s="227"/>
      <c r="NYG91" s="227"/>
      <c r="NYH91" s="227"/>
      <c r="NYI91" s="227"/>
      <c r="NYJ91" s="227"/>
      <c r="NYK91" s="227"/>
      <c r="NYL91" s="227"/>
      <c r="NYM91" s="227"/>
      <c r="NYN91" s="227"/>
      <c r="NYO91" s="227"/>
      <c r="NYP91" s="227"/>
      <c r="NYQ91" s="227"/>
      <c r="NYR91" s="227"/>
      <c r="NYS91" s="227"/>
      <c r="NYT91" s="227"/>
      <c r="NYU91" s="227"/>
      <c r="NYV91" s="227"/>
      <c r="NYW91" s="227"/>
      <c r="NYX91" s="227"/>
      <c r="NYY91" s="227"/>
      <c r="NYZ91" s="227"/>
      <c r="NZA91" s="227"/>
      <c r="NZB91" s="227"/>
      <c r="NZC91" s="227"/>
      <c r="NZD91" s="227"/>
      <c r="NZE91" s="227"/>
      <c r="NZF91" s="227"/>
      <c r="NZG91" s="227"/>
      <c r="NZH91" s="227"/>
      <c r="NZI91" s="227"/>
      <c r="NZJ91" s="227"/>
      <c r="NZK91" s="227"/>
      <c r="NZL91" s="227"/>
      <c r="NZM91" s="227"/>
      <c r="NZN91" s="227"/>
      <c r="NZO91" s="227"/>
      <c r="NZP91" s="227"/>
      <c r="NZQ91" s="227"/>
      <c r="NZR91" s="227"/>
      <c r="NZS91" s="227"/>
      <c r="NZT91" s="227"/>
      <c r="NZU91" s="227"/>
      <c r="NZV91" s="227"/>
      <c r="NZW91" s="227"/>
      <c r="NZX91" s="227"/>
      <c r="NZY91" s="227"/>
      <c r="NZZ91" s="227"/>
      <c r="OAA91" s="227"/>
      <c r="OAB91" s="227"/>
      <c r="OAC91" s="227"/>
      <c r="OAD91" s="227"/>
      <c r="OAE91" s="227"/>
      <c r="OAF91" s="227"/>
      <c r="OAG91" s="227"/>
      <c r="OAH91" s="227"/>
      <c r="OAI91" s="227"/>
      <c r="OAJ91" s="227"/>
      <c r="OAK91" s="227"/>
      <c r="OAL91" s="227"/>
      <c r="OAM91" s="227"/>
      <c r="OAN91" s="227"/>
      <c r="OAO91" s="227"/>
      <c r="OAP91" s="227"/>
      <c r="OAQ91" s="227"/>
      <c r="OAR91" s="227"/>
      <c r="OAS91" s="227"/>
      <c r="OAT91" s="227"/>
      <c r="OAU91" s="227"/>
      <c r="OAV91" s="227"/>
      <c r="OAW91" s="227"/>
      <c r="OAX91" s="227"/>
      <c r="OAY91" s="227"/>
      <c r="OAZ91" s="227"/>
      <c r="OBA91" s="227"/>
      <c r="OBB91" s="227"/>
      <c r="OBC91" s="227"/>
      <c r="OBD91" s="227"/>
      <c r="OBE91" s="227"/>
      <c r="OBF91" s="227"/>
      <c r="OBG91" s="227"/>
      <c r="OBH91" s="227"/>
      <c r="OBI91" s="227"/>
      <c r="OBJ91" s="227"/>
      <c r="OBK91" s="227"/>
      <c r="OBL91" s="227"/>
      <c r="OBM91" s="227"/>
      <c r="OBN91" s="227"/>
      <c r="OBO91" s="227"/>
      <c r="OBP91" s="227"/>
      <c r="OBQ91" s="227"/>
      <c r="OBR91" s="227"/>
      <c r="OBS91" s="227"/>
      <c r="OBT91" s="227"/>
      <c r="OBU91" s="227"/>
      <c r="OBV91" s="227"/>
      <c r="OBW91" s="227"/>
      <c r="OBX91" s="227"/>
      <c r="OBY91" s="227"/>
      <c r="OBZ91" s="227"/>
      <c r="OCA91" s="227"/>
      <c r="OCB91" s="227"/>
      <c r="OCC91" s="227"/>
      <c r="OCD91" s="227"/>
      <c r="OCE91" s="227"/>
      <c r="OCF91" s="227"/>
      <c r="OCG91" s="227"/>
      <c r="OCH91" s="227"/>
      <c r="OCI91" s="227"/>
      <c r="OCJ91" s="227"/>
      <c r="OCK91" s="227"/>
      <c r="OCL91" s="227"/>
      <c r="OCM91" s="227"/>
      <c r="OCN91" s="227"/>
      <c r="OCO91" s="227"/>
      <c r="OCP91" s="227"/>
      <c r="OCQ91" s="227"/>
      <c r="OCR91" s="227"/>
      <c r="OCS91" s="227"/>
      <c r="OCT91" s="227"/>
      <c r="OCU91" s="227"/>
      <c r="OCV91" s="227"/>
      <c r="OCW91" s="227"/>
      <c r="OCX91" s="227"/>
      <c r="OCY91" s="227"/>
      <c r="OCZ91" s="227"/>
      <c r="ODA91" s="227"/>
      <c r="ODB91" s="227"/>
      <c r="ODC91" s="227"/>
      <c r="ODD91" s="227"/>
      <c r="ODE91" s="227"/>
      <c r="ODF91" s="227"/>
      <c r="ODG91" s="227"/>
      <c r="ODH91" s="227"/>
      <c r="ODI91" s="227"/>
      <c r="ODJ91" s="227"/>
      <c r="ODK91" s="227"/>
      <c r="ODL91" s="227"/>
      <c r="ODM91" s="227"/>
      <c r="ODN91" s="227"/>
      <c r="ODO91" s="227"/>
      <c r="ODP91" s="227"/>
      <c r="ODQ91" s="227"/>
      <c r="ODR91" s="227"/>
      <c r="ODS91" s="227"/>
      <c r="ODT91" s="227"/>
      <c r="ODU91" s="227"/>
      <c r="ODV91" s="227"/>
      <c r="ODW91" s="227"/>
      <c r="ODX91" s="227"/>
      <c r="ODY91" s="227"/>
      <c r="ODZ91" s="227"/>
      <c r="OEA91" s="227"/>
      <c r="OEB91" s="227"/>
      <c r="OEC91" s="227"/>
      <c r="OED91" s="227"/>
      <c r="OEE91" s="227"/>
      <c r="OEF91" s="227"/>
      <c r="OEG91" s="227"/>
      <c r="OEH91" s="227"/>
      <c r="OEI91" s="227"/>
      <c r="OEJ91" s="227"/>
      <c r="OEK91" s="227"/>
      <c r="OEL91" s="227"/>
      <c r="OEM91" s="227"/>
      <c r="OEN91" s="227"/>
      <c r="OEO91" s="227"/>
      <c r="OEP91" s="227"/>
      <c r="OEQ91" s="227"/>
      <c r="OER91" s="227"/>
      <c r="OES91" s="227"/>
      <c r="OET91" s="227"/>
      <c r="OEU91" s="227"/>
      <c r="OEV91" s="227"/>
      <c r="OEW91" s="227"/>
      <c r="OEX91" s="227"/>
      <c r="OEY91" s="227"/>
      <c r="OEZ91" s="227"/>
      <c r="OFA91" s="227"/>
      <c r="OFB91" s="227"/>
      <c r="OFC91" s="227"/>
      <c r="OFD91" s="227"/>
      <c r="OFE91" s="227"/>
      <c r="OFF91" s="227"/>
      <c r="OFG91" s="227"/>
      <c r="OFH91" s="227"/>
      <c r="OFI91" s="227"/>
      <c r="OFJ91" s="227"/>
      <c r="OFK91" s="227"/>
      <c r="OFL91" s="227"/>
      <c r="OFM91" s="227"/>
      <c r="OFN91" s="227"/>
      <c r="OFO91" s="227"/>
      <c r="OFP91" s="227"/>
      <c r="OFQ91" s="227"/>
      <c r="OFR91" s="227"/>
      <c r="OFS91" s="227"/>
      <c r="OFT91" s="227"/>
      <c r="OFU91" s="227"/>
      <c r="OFV91" s="227"/>
      <c r="OFW91" s="227"/>
      <c r="OFX91" s="227"/>
      <c r="OFY91" s="227"/>
      <c r="OFZ91" s="227"/>
      <c r="OGA91" s="227"/>
      <c r="OGB91" s="227"/>
      <c r="OGC91" s="227"/>
      <c r="OGD91" s="227"/>
      <c r="OGE91" s="227"/>
      <c r="OGF91" s="227"/>
      <c r="OGG91" s="227"/>
      <c r="OGH91" s="227"/>
      <c r="OGI91" s="227"/>
      <c r="OGJ91" s="227"/>
      <c r="OGK91" s="227"/>
      <c r="OGL91" s="227"/>
      <c r="OGM91" s="227"/>
      <c r="OGN91" s="227"/>
      <c r="OGO91" s="227"/>
      <c r="OGP91" s="227"/>
      <c r="OGQ91" s="227"/>
      <c r="OGR91" s="227"/>
      <c r="OGS91" s="227"/>
      <c r="OGT91" s="227"/>
      <c r="OGU91" s="227"/>
      <c r="OGV91" s="227"/>
      <c r="OGW91" s="227"/>
      <c r="OGX91" s="227"/>
      <c r="OGY91" s="227"/>
      <c r="OGZ91" s="227"/>
      <c r="OHA91" s="227"/>
      <c r="OHB91" s="227"/>
      <c r="OHC91" s="227"/>
      <c r="OHD91" s="227"/>
      <c r="OHE91" s="227"/>
      <c r="OHF91" s="227"/>
      <c r="OHG91" s="227"/>
      <c r="OHH91" s="227"/>
      <c r="OHI91" s="227"/>
      <c r="OHJ91" s="227"/>
      <c r="OHK91" s="227"/>
      <c r="OHL91" s="227"/>
      <c r="OHM91" s="227"/>
      <c r="OHN91" s="227"/>
      <c r="OHO91" s="227"/>
      <c r="OHP91" s="227"/>
      <c r="OHQ91" s="227"/>
      <c r="OHR91" s="227"/>
      <c r="OHS91" s="227"/>
      <c r="OHT91" s="227"/>
      <c r="OHU91" s="227"/>
      <c r="OHV91" s="227"/>
      <c r="OHW91" s="227"/>
      <c r="OHX91" s="227"/>
      <c r="OHY91" s="227"/>
      <c r="OHZ91" s="227"/>
      <c r="OIA91" s="227"/>
      <c r="OIB91" s="227"/>
      <c r="OIC91" s="227"/>
      <c r="OID91" s="227"/>
      <c r="OIE91" s="227"/>
      <c r="OIF91" s="227"/>
      <c r="OIG91" s="227"/>
      <c r="OIH91" s="227"/>
      <c r="OII91" s="227"/>
      <c r="OIJ91" s="227"/>
      <c r="OIK91" s="227"/>
      <c r="OIL91" s="227"/>
      <c r="OIM91" s="227"/>
      <c r="OIN91" s="227"/>
      <c r="OIO91" s="227"/>
      <c r="OIP91" s="227"/>
      <c r="OIQ91" s="227"/>
      <c r="OIR91" s="227"/>
      <c r="OIS91" s="227"/>
      <c r="OIT91" s="227"/>
      <c r="OIU91" s="227"/>
      <c r="OIV91" s="227"/>
      <c r="OIW91" s="227"/>
      <c r="OIX91" s="227"/>
      <c r="OIY91" s="227"/>
      <c r="OIZ91" s="227"/>
      <c r="OJA91" s="227"/>
      <c r="OJB91" s="227"/>
      <c r="OJC91" s="227"/>
      <c r="OJD91" s="227"/>
      <c r="OJE91" s="227"/>
      <c r="OJF91" s="227"/>
      <c r="OJG91" s="227"/>
      <c r="OJH91" s="227"/>
      <c r="OJI91" s="227"/>
      <c r="OJJ91" s="227"/>
      <c r="OJK91" s="227"/>
      <c r="OJL91" s="227"/>
      <c r="OJM91" s="227"/>
      <c r="OJN91" s="227"/>
      <c r="OJO91" s="227"/>
      <c r="OJP91" s="227"/>
      <c r="OJQ91" s="227"/>
      <c r="OJR91" s="227"/>
      <c r="OJS91" s="227"/>
      <c r="OJT91" s="227"/>
      <c r="OJU91" s="227"/>
      <c r="OJV91" s="227"/>
      <c r="OJW91" s="227"/>
      <c r="OJX91" s="227"/>
      <c r="OJY91" s="227"/>
      <c r="OJZ91" s="227"/>
      <c r="OKA91" s="227"/>
      <c r="OKB91" s="227"/>
      <c r="OKC91" s="227"/>
      <c r="OKD91" s="227"/>
      <c r="OKE91" s="227"/>
      <c r="OKF91" s="227"/>
      <c r="OKG91" s="227"/>
      <c r="OKH91" s="227"/>
      <c r="OKI91" s="227"/>
      <c r="OKJ91" s="227"/>
      <c r="OKK91" s="227"/>
      <c r="OKL91" s="227"/>
      <c r="OKM91" s="227"/>
      <c r="OKN91" s="227"/>
      <c r="OKO91" s="227"/>
      <c r="OKP91" s="227"/>
      <c r="OKQ91" s="227"/>
      <c r="OKR91" s="227"/>
      <c r="OKS91" s="227"/>
      <c r="OKT91" s="227"/>
      <c r="OKU91" s="227"/>
      <c r="OKV91" s="227"/>
      <c r="OKW91" s="227"/>
      <c r="OKX91" s="227"/>
      <c r="OKY91" s="227"/>
      <c r="OKZ91" s="227"/>
      <c r="OLA91" s="227"/>
      <c r="OLB91" s="227"/>
      <c r="OLC91" s="227"/>
      <c r="OLD91" s="227"/>
      <c r="OLE91" s="227"/>
      <c r="OLF91" s="227"/>
      <c r="OLG91" s="227"/>
      <c r="OLH91" s="227"/>
      <c r="OLI91" s="227"/>
      <c r="OLJ91" s="227"/>
      <c r="OLK91" s="227"/>
      <c r="OLL91" s="227"/>
      <c r="OLM91" s="227"/>
      <c r="OLN91" s="227"/>
      <c r="OLO91" s="227"/>
      <c r="OLP91" s="227"/>
      <c r="OLQ91" s="227"/>
      <c r="OLR91" s="227"/>
      <c r="OLS91" s="227"/>
      <c r="OLT91" s="227"/>
      <c r="OLU91" s="227"/>
      <c r="OLV91" s="227"/>
      <c r="OLW91" s="227"/>
      <c r="OLX91" s="227"/>
      <c r="OLY91" s="227"/>
      <c r="OLZ91" s="227"/>
      <c r="OMA91" s="227"/>
      <c r="OMB91" s="227"/>
      <c r="OMC91" s="227"/>
      <c r="OMD91" s="227"/>
      <c r="OME91" s="227"/>
      <c r="OMF91" s="227"/>
      <c r="OMG91" s="227"/>
      <c r="OMH91" s="227"/>
      <c r="OMI91" s="227"/>
      <c r="OMJ91" s="227"/>
      <c r="OMK91" s="227"/>
      <c r="OML91" s="227"/>
      <c r="OMM91" s="227"/>
      <c r="OMN91" s="227"/>
      <c r="OMO91" s="227"/>
      <c r="OMP91" s="227"/>
      <c r="OMQ91" s="227"/>
      <c r="OMR91" s="227"/>
      <c r="OMS91" s="227"/>
      <c r="OMT91" s="227"/>
      <c r="OMU91" s="227"/>
      <c r="OMV91" s="227"/>
      <c r="OMW91" s="227"/>
      <c r="OMX91" s="227"/>
      <c r="OMY91" s="227"/>
      <c r="OMZ91" s="227"/>
      <c r="ONA91" s="227"/>
      <c r="ONB91" s="227"/>
      <c r="ONC91" s="227"/>
      <c r="OND91" s="227"/>
      <c r="ONE91" s="227"/>
      <c r="ONF91" s="227"/>
      <c r="ONG91" s="227"/>
      <c r="ONH91" s="227"/>
      <c r="ONI91" s="227"/>
      <c r="ONJ91" s="227"/>
      <c r="ONK91" s="227"/>
      <c r="ONL91" s="227"/>
      <c r="ONM91" s="227"/>
      <c r="ONN91" s="227"/>
      <c r="ONO91" s="227"/>
      <c r="ONP91" s="227"/>
      <c r="ONQ91" s="227"/>
      <c r="ONR91" s="227"/>
      <c r="ONS91" s="227"/>
      <c r="ONT91" s="227"/>
      <c r="ONU91" s="227"/>
      <c r="ONV91" s="227"/>
      <c r="ONW91" s="227"/>
      <c r="ONX91" s="227"/>
      <c r="ONY91" s="227"/>
      <c r="ONZ91" s="227"/>
      <c r="OOA91" s="227"/>
      <c r="OOB91" s="227"/>
      <c r="OOC91" s="227"/>
      <c r="OOD91" s="227"/>
      <c r="OOE91" s="227"/>
      <c r="OOF91" s="227"/>
      <c r="OOG91" s="227"/>
      <c r="OOH91" s="227"/>
      <c r="OOI91" s="227"/>
      <c r="OOJ91" s="227"/>
      <c r="OOK91" s="227"/>
      <c r="OOL91" s="227"/>
      <c r="OOM91" s="227"/>
      <c r="OON91" s="227"/>
      <c r="OOO91" s="227"/>
      <c r="OOP91" s="227"/>
      <c r="OOQ91" s="227"/>
      <c r="OOR91" s="227"/>
      <c r="OOS91" s="227"/>
      <c r="OOT91" s="227"/>
      <c r="OOU91" s="227"/>
      <c r="OOV91" s="227"/>
      <c r="OOW91" s="227"/>
      <c r="OOX91" s="227"/>
      <c r="OOY91" s="227"/>
      <c r="OOZ91" s="227"/>
      <c r="OPA91" s="227"/>
      <c r="OPB91" s="227"/>
      <c r="OPC91" s="227"/>
      <c r="OPD91" s="227"/>
      <c r="OPE91" s="227"/>
      <c r="OPF91" s="227"/>
      <c r="OPG91" s="227"/>
      <c r="OPH91" s="227"/>
      <c r="OPI91" s="227"/>
      <c r="OPJ91" s="227"/>
      <c r="OPK91" s="227"/>
      <c r="OPL91" s="227"/>
      <c r="OPM91" s="227"/>
      <c r="OPN91" s="227"/>
      <c r="OPO91" s="227"/>
      <c r="OPP91" s="227"/>
      <c r="OPQ91" s="227"/>
      <c r="OPR91" s="227"/>
      <c r="OPS91" s="227"/>
      <c r="OPT91" s="227"/>
      <c r="OPU91" s="227"/>
      <c r="OPV91" s="227"/>
      <c r="OPW91" s="227"/>
      <c r="OPX91" s="227"/>
      <c r="OPY91" s="227"/>
      <c r="OPZ91" s="227"/>
      <c r="OQA91" s="227"/>
      <c r="OQB91" s="227"/>
      <c r="OQC91" s="227"/>
      <c r="OQD91" s="227"/>
      <c r="OQE91" s="227"/>
      <c r="OQF91" s="227"/>
      <c r="OQG91" s="227"/>
      <c r="OQH91" s="227"/>
      <c r="OQI91" s="227"/>
      <c r="OQJ91" s="227"/>
      <c r="OQK91" s="227"/>
      <c r="OQL91" s="227"/>
      <c r="OQM91" s="227"/>
      <c r="OQN91" s="227"/>
      <c r="OQO91" s="227"/>
      <c r="OQP91" s="227"/>
      <c r="OQQ91" s="227"/>
      <c r="OQR91" s="227"/>
      <c r="OQS91" s="227"/>
      <c r="OQT91" s="227"/>
      <c r="OQU91" s="227"/>
      <c r="OQV91" s="227"/>
      <c r="OQW91" s="227"/>
      <c r="OQX91" s="227"/>
      <c r="OQY91" s="227"/>
      <c r="OQZ91" s="227"/>
      <c r="ORA91" s="227"/>
      <c r="ORB91" s="227"/>
      <c r="ORC91" s="227"/>
      <c r="ORD91" s="227"/>
      <c r="ORE91" s="227"/>
      <c r="ORF91" s="227"/>
      <c r="ORG91" s="227"/>
      <c r="ORH91" s="227"/>
      <c r="ORI91" s="227"/>
      <c r="ORJ91" s="227"/>
      <c r="ORK91" s="227"/>
      <c r="ORL91" s="227"/>
      <c r="ORM91" s="227"/>
      <c r="ORN91" s="227"/>
      <c r="ORO91" s="227"/>
      <c r="ORP91" s="227"/>
      <c r="ORQ91" s="227"/>
      <c r="ORR91" s="227"/>
      <c r="ORS91" s="227"/>
      <c r="ORT91" s="227"/>
      <c r="ORU91" s="227"/>
      <c r="ORV91" s="227"/>
      <c r="ORW91" s="227"/>
      <c r="ORX91" s="227"/>
      <c r="ORY91" s="227"/>
      <c r="ORZ91" s="227"/>
      <c r="OSA91" s="227"/>
      <c r="OSB91" s="227"/>
      <c r="OSC91" s="227"/>
      <c r="OSD91" s="227"/>
      <c r="OSE91" s="227"/>
      <c r="OSF91" s="227"/>
      <c r="OSG91" s="227"/>
      <c r="OSH91" s="227"/>
      <c r="OSI91" s="227"/>
      <c r="OSJ91" s="227"/>
      <c r="OSK91" s="227"/>
      <c r="OSL91" s="227"/>
      <c r="OSM91" s="227"/>
      <c r="OSN91" s="227"/>
      <c r="OSO91" s="227"/>
      <c r="OSP91" s="227"/>
      <c r="OSQ91" s="227"/>
      <c r="OSR91" s="227"/>
      <c r="OSS91" s="227"/>
      <c r="OST91" s="227"/>
      <c r="OSU91" s="227"/>
      <c r="OSV91" s="227"/>
      <c r="OSW91" s="227"/>
      <c r="OSX91" s="227"/>
      <c r="OSY91" s="227"/>
      <c r="OSZ91" s="227"/>
      <c r="OTA91" s="227"/>
      <c r="OTB91" s="227"/>
      <c r="OTC91" s="227"/>
      <c r="OTD91" s="227"/>
      <c r="OTE91" s="227"/>
      <c r="OTF91" s="227"/>
      <c r="OTG91" s="227"/>
      <c r="OTH91" s="227"/>
      <c r="OTI91" s="227"/>
      <c r="OTJ91" s="227"/>
      <c r="OTK91" s="227"/>
      <c r="OTL91" s="227"/>
      <c r="OTM91" s="227"/>
      <c r="OTN91" s="227"/>
      <c r="OTO91" s="227"/>
      <c r="OTP91" s="227"/>
      <c r="OTQ91" s="227"/>
      <c r="OTR91" s="227"/>
      <c r="OTS91" s="227"/>
      <c r="OTT91" s="227"/>
      <c r="OTU91" s="227"/>
      <c r="OTV91" s="227"/>
      <c r="OTW91" s="227"/>
      <c r="OTX91" s="227"/>
      <c r="OTY91" s="227"/>
      <c r="OTZ91" s="227"/>
      <c r="OUA91" s="227"/>
      <c r="OUB91" s="227"/>
      <c r="OUC91" s="227"/>
      <c r="OUD91" s="227"/>
      <c r="OUE91" s="227"/>
      <c r="OUF91" s="227"/>
      <c r="OUG91" s="227"/>
      <c r="OUH91" s="227"/>
      <c r="OUI91" s="227"/>
      <c r="OUJ91" s="227"/>
      <c r="OUK91" s="227"/>
      <c r="OUL91" s="227"/>
      <c r="OUM91" s="227"/>
      <c r="OUN91" s="227"/>
      <c r="OUO91" s="227"/>
      <c r="OUP91" s="227"/>
      <c r="OUQ91" s="227"/>
      <c r="OUR91" s="227"/>
      <c r="OUS91" s="227"/>
      <c r="OUT91" s="227"/>
      <c r="OUU91" s="227"/>
      <c r="OUV91" s="227"/>
      <c r="OUW91" s="227"/>
      <c r="OUX91" s="227"/>
      <c r="OUY91" s="227"/>
      <c r="OUZ91" s="227"/>
      <c r="OVA91" s="227"/>
      <c r="OVB91" s="227"/>
      <c r="OVC91" s="227"/>
      <c r="OVD91" s="227"/>
      <c r="OVE91" s="227"/>
      <c r="OVF91" s="227"/>
      <c r="OVG91" s="227"/>
      <c r="OVH91" s="227"/>
      <c r="OVI91" s="227"/>
      <c r="OVJ91" s="227"/>
      <c r="OVK91" s="227"/>
      <c r="OVL91" s="227"/>
      <c r="OVM91" s="227"/>
      <c r="OVN91" s="227"/>
      <c r="OVO91" s="227"/>
      <c r="OVP91" s="227"/>
      <c r="OVQ91" s="227"/>
      <c r="OVR91" s="227"/>
      <c r="OVS91" s="227"/>
      <c r="OVT91" s="227"/>
      <c r="OVU91" s="227"/>
      <c r="OVV91" s="227"/>
      <c r="OVW91" s="227"/>
      <c r="OVX91" s="227"/>
      <c r="OVY91" s="227"/>
      <c r="OVZ91" s="227"/>
      <c r="OWA91" s="227"/>
      <c r="OWB91" s="227"/>
      <c r="OWC91" s="227"/>
      <c r="OWD91" s="227"/>
      <c r="OWE91" s="227"/>
      <c r="OWF91" s="227"/>
      <c r="OWG91" s="227"/>
      <c r="OWH91" s="227"/>
      <c r="OWI91" s="227"/>
      <c r="OWJ91" s="227"/>
      <c r="OWK91" s="227"/>
      <c r="OWL91" s="227"/>
      <c r="OWM91" s="227"/>
      <c r="OWN91" s="227"/>
      <c r="OWO91" s="227"/>
      <c r="OWP91" s="227"/>
      <c r="OWQ91" s="227"/>
      <c r="OWR91" s="227"/>
      <c r="OWS91" s="227"/>
      <c r="OWT91" s="227"/>
      <c r="OWU91" s="227"/>
      <c r="OWV91" s="227"/>
      <c r="OWW91" s="227"/>
      <c r="OWX91" s="227"/>
      <c r="OWY91" s="227"/>
      <c r="OWZ91" s="227"/>
      <c r="OXA91" s="227"/>
      <c r="OXB91" s="227"/>
      <c r="OXC91" s="227"/>
      <c r="OXD91" s="227"/>
      <c r="OXE91" s="227"/>
      <c r="OXF91" s="227"/>
      <c r="OXG91" s="227"/>
      <c r="OXH91" s="227"/>
      <c r="OXI91" s="227"/>
      <c r="OXJ91" s="227"/>
      <c r="OXK91" s="227"/>
      <c r="OXL91" s="227"/>
      <c r="OXM91" s="227"/>
      <c r="OXN91" s="227"/>
      <c r="OXO91" s="227"/>
      <c r="OXP91" s="227"/>
      <c r="OXQ91" s="227"/>
      <c r="OXR91" s="227"/>
      <c r="OXS91" s="227"/>
      <c r="OXT91" s="227"/>
      <c r="OXU91" s="227"/>
      <c r="OXV91" s="227"/>
      <c r="OXW91" s="227"/>
      <c r="OXX91" s="227"/>
      <c r="OXY91" s="227"/>
      <c r="OXZ91" s="227"/>
      <c r="OYA91" s="227"/>
      <c r="OYB91" s="227"/>
      <c r="OYC91" s="227"/>
      <c r="OYD91" s="227"/>
      <c r="OYE91" s="227"/>
      <c r="OYF91" s="227"/>
      <c r="OYG91" s="227"/>
      <c r="OYH91" s="227"/>
      <c r="OYI91" s="227"/>
      <c r="OYJ91" s="227"/>
      <c r="OYK91" s="227"/>
      <c r="OYL91" s="227"/>
      <c r="OYM91" s="227"/>
      <c r="OYN91" s="227"/>
      <c r="OYO91" s="227"/>
      <c r="OYP91" s="227"/>
      <c r="OYQ91" s="227"/>
      <c r="OYR91" s="227"/>
      <c r="OYS91" s="227"/>
      <c r="OYT91" s="227"/>
      <c r="OYU91" s="227"/>
      <c r="OYV91" s="227"/>
      <c r="OYW91" s="227"/>
      <c r="OYX91" s="227"/>
      <c r="OYY91" s="227"/>
      <c r="OYZ91" s="227"/>
      <c r="OZA91" s="227"/>
      <c r="OZB91" s="227"/>
      <c r="OZC91" s="227"/>
      <c r="OZD91" s="227"/>
      <c r="OZE91" s="227"/>
      <c r="OZF91" s="227"/>
      <c r="OZG91" s="227"/>
      <c r="OZH91" s="227"/>
      <c r="OZI91" s="227"/>
      <c r="OZJ91" s="227"/>
      <c r="OZK91" s="227"/>
      <c r="OZL91" s="227"/>
      <c r="OZM91" s="227"/>
      <c r="OZN91" s="227"/>
      <c r="OZO91" s="227"/>
      <c r="OZP91" s="227"/>
      <c r="OZQ91" s="227"/>
      <c r="OZR91" s="227"/>
      <c r="OZS91" s="227"/>
      <c r="OZT91" s="227"/>
      <c r="OZU91" s="227"/>
      <c r="OZV91" s="227"/>
      <c r="OZW91" s="227"/>
      <c r="OZX91" s="227"/>
      <c r="OZY91" s="227"/>
      <c r="OZZ91" s="227"/>
      <c r="PAA91" s="227"/>
      <c r="PAB91" s="227"/>
      <c r="PAC91" s="227"/>
      <c r="PAD91" s="227"/>
      <c r="PAE91" s="227"/>
      <c r="PAF91" s="227"/>
      <c r="PAG91" s="227"/>
      <c r="PAH91" s="227"/>
      <c r="PAI91" s="227"/>
      <c r="PAJ91" s="227"/>
      <c r="PAK91" s="227"/>
      <c r="PAL91" s="227"/>
      <c r="PAM91" s="227"/>
      <c r="PAN91" s="227"/>
      <c r="PAO91" s="227"/>
      <c r="PAP91" s="227"/>
      <c r="PAQ91" s="227"/>
      <c r="PAR91" s="227"/>
      <c r="PAS91" s="227"/>
      <c r="PAT91" s="227"/>
      <c r="PAU91" s="227"/>
      <c r="PAV91" s="227"/>
      <c r="PAW91" s="227"/>
      <c r="PAX91" s="227"/>
      <c r="PAY91" s="227"/>
      <c r="PAZ91" s="227"/>
      <c r="PBA91" s="227"/>
      <c r="PBB91" s="227"/>
      <c r="PBC91" s="227"/>
      <c r="PBD91" s="227"/>
      <c r="PBE91" s="227"/>
      <c r="PBF91" s="227"/>
      <c r="PBG91" s="227"/>
      <c r="PBH91" s="227"/>
      <c r="PBI91" s="227"/>
      <c r="PBJ91" s="227"/>
      <c r="PBK91" s="227"/>
      <c r="PBL91" s="227"/>
      <c r="PBM91" s="227"/>
      <c r="PBN91" s="227"/>
      <c r="PBO91" s="227"/>
      <c r="PBP91" s="227"/>
      <c r="PBQ91" s="227"/>
      <c r="PBR91" s="227"/>
      <c r="PBS91" s="227"/>
      <c r="PBT91" s="227"/>
      <c r="PBU91" s="227"/>
      <c r="PBV91" s="227"/>
      <c r="PBW91" s="227"/>
      <c r="PBX91" s="227"/>
      <c r="PBY91" s="227"/>
      <c r="PBZ91" s="227"/>
      <c r="PCA91" s="227"/>
      <c r="PCB91" s="227"/>
      <c r="PCC91" s="227"/>
      <c r="PCD91" s="227"/>
      <c r="PCE91" s="227"/>
      <c r="PCF91" s="227"/>
      <c r="PCG91" s="227"/>
      <c r="PCH91" s="227"/>
      <c r="PCI91" s="227"/>
      <c r="PCJ91" s="227"/>
      <c r="PCK91" s="227"/>
      <c r="PCL91" s="227"/>
      <c r="PCM91" s="227"/>
      <c r="PCN91" s="227"/>
      <c r="PCO91" s="227"/>
      <c r="PCP91" s="227"/>
      <c r="PCQ91" s="227"/>
      <c r="PCR91" s="227"/>
      <c r="PCS91" s="227"/>
      <c r="PCT91" s="227"/>
      <c r="PCU91" s="227"/>
      <c r="PCV91" s="227"/>
      <c r="PCW91" s="227"/>
      <c r="PCX91" s="227"/>
      <c r="PCY91" s="227"/>
      <c r="PCZ91" s="227"/>
      <c r="PDA91" s="227"/>
      <c r="PDB91" s="227"/>
      <c r="PDC91" s="227"/>
      <c r="PDD91" s="227"/>
      <c r="PDE91" s="227"/>
      <c r="PDF91" s="227"/>
      <c r="PDG91" s="227"/>
      <c r="PDH91" s="227"/>
      <c r="PDI91" s="227"/>
      <c r="PDJ91" s="227"/>
      <c r="PDK91" s="227"/>
      <c r="PDL91" s="227"/>
      <c r="PDM91" s="227"/>
      <c r="PDN91" s="227"/>
      <c r="PDO91" s="227"/>
      <c r="PDP91" s="227"/>
      <c r="PDQ91" s="227"/>
      <c r="PDR91" s="227"/>
      <c r="PDS91" s="227"/>
      <c r="PDT91" s="227"/>
      <c r="PDU91" s="227"/>
      <c r="PDV91" s="227"/>
      <c r="PDW91" s="227"/>
      <c r="PDX91" s="227"/>
      <c r="PDY91" s="227"/>
      <c r="PDZ91" s="227"/>
      <c r="PEA91" s="227"/>
      <c r="PEB91" s="227"/>
      <c r="PEC91" s="227"/>
      <c r="PED91" s="227"/>
      <c r="PEE91" s="227"/>
      <c r="PEF91" s="227"/>
      <c r="PEG91" s="227"/>
      <c r="PEH91" s="227"/>
      <c r="PEI91" s="227"/>
      <c r="PEJ91" s="227"/>
      <c r="PEK91" s="227"/>
      <c r="PEL91" s="227"/>
      <c r="PEM91" s="227"/>
      <c r="PEN91" s="227"/>
      <c r="PEO91" s="227"/>
      <c r="PEP91" s="227"/>
      <c r="PEQ91" s="227"/>
      <c r="PER91" s="227"/>
      <c r="PES91" s="227"/>
      <c r="PET91" s="227"/>
      <c r="PEU91" s="227"/>
      <c r="PEV91" s="227"/>
      <c r="PEW91" s="227"/>
      <c r="PEX91" s="227"/>
      <c r="PEY91" s="227"/>
      <c r="PEZ91" s="227"/>
      <c r="PFA91" s="227"/>
      <c r="PFB91" s="227"/>
      <c r="PFC91" s="227"/>
      <c r="PFD91" s="227"/>
      <c r="PFE91" s="227"/>
      <c r="PFF91" s="227"/>
      <c r="PFG91" s="227"/>
      <c r="PFH91" s="227"/>
      <c r="PFI91" s="227"/>
      <c r="PFJ91" s="227"/>
      <c r="PFK91" s="227"/>
      <c r="PFL91" s="227"/>
      <c r="PFM91" s="227"/>
      <c r="PFN91" s="227"/>
      <c r="PFO91" s="227"/>
      <c r="PFP91" s="227"/>
      <c r="PFQ91" s="227"/>
      <c r="PFR91" s="227"/>
      <c r="PFS91" s="227"/>
      <c r="PFT91" s="227"/>
      <c r="PFU91" s="227"/>
      <c r="PFV91" s="227"/>
      <c r="PFW91" s="227"/>
      <c r="PFX91" s="227"/>
      <c r="PFY91" s="227"/>
      <c r="PFZ91" s="227"/>
      <c r="PGA91" s="227"/>
      <c r="PGB91" s="227"/>
      <c r="PGC91" s="227"/>
      <c r="PGD91" s="227"/>
      <c r="PGE91" s="227"/>
      <c r="PGF91" s="227"/>
      <c r="PGG91" s="227"/>
      <c r="PGH91" s="227"/>
      <c r="PGI91" s="227"/>
      <c r="PGJ91" s="227"/>
      <c r="PGK91" s="227"/>
      <c r="PGL91" s="227"/>
      <c r="PGM91" s="227"/>
      <c r="PGN91" s="227"/>
      <c r="PGO91" s="227"/>
      <c r="PGP91" s="227"/>
      <c r="PGQ91" s="227"/>
      <c r="PGR91" s="227"/>
      <c r="PGS91" s="227"/>
      <c r="PGT91" s="227"/>
      <c r="PGU91" s="227"/>
      <c r="PGV91" s="227"/>
      <c r="PGW91" s="227"/>
      <c r="PGX91" s="227"/>
      <c r="PGY91" s="227"/>
      <c r="PGZ91" s="227"/>
      <c r="PHA91" s="227"/>
      <c r="PHB91" s="227"/>
      <c r="PHC91" s="227"/>
      <c r="PHD91" s="227"/>
      <c r="PHE91" s="227"/>
      <c r="PHF91" s="227"/>
      <c r="PHG91" s="227"/>
      <c r="PHH91" s="227"/>
      <c r="PHI91" s="227"/>
      <c r="PHJ91" s="227"/>
      <c r="PHK91" s="227"/>
      <c r="PHL91" s="227"/>
      <c r="PHM91" s="227"/>
      <c r="PHN91" s="227"/>
      <c r="PHO91" s="227"/>
      <c r="PHP91" s="227"/>
      <c r="PHQ91" s="227"/>
      <c r="PHR91" s="227"/>
      <c r="PHS91" s="227"/>
      <c r="PHT91" s="227"/>
      <c r="PHU91" s="227"/>
      <c r="PHV91" s="227"/>
      <c r="PHW91" s="227"/>
      <c r="PHX91" s="227"/>
      <c r="PHY91" s="227"/>
      <c r="PHZ91" s="227"/>
      <c r="PIA91" s="227"/>
      <c r="PIB91" s="227"/>
      <c r="PIC91" s="227"/>
      <c r="PID91" s="227"/>
      <c r="PIE91" s="227"/>
      <c r="PIF91" s="227"/>
      <c r="PIG91" s="227"/>
      <c r="PIH91" s="227"/>
      <c r="PII91" s="227"/>
      <c r="PIJ91" s="227"/>
      <c r="PIK91" s="227"/>
      <c r="PIL91" s="227"/>
      <c r="PIM91" s="227"/>
      <c r="PIN91" s="227"/>
      <c r="PIO91" s="227"/>
      <c r="PIP91" s="227"/>
      <c r="PIQ91" s="227"/>
      <c r="PIR91" s="227"/>
      <c r="PIS91" s="227"/>
      <c r="PIT91" s="227"/>
      <c r="PIU91" s="227"/>
      <c r="PIV91" s="227"/>
      <c r="PIW91" s="227"/>
      <c r="PIX91" s="227"/>
      <c r="PIY91" s="227"/>
      <c r="PIZ91" s="227"/>
      <c r="PJA91" s="227"/>
      <c r="PJB91" s="227"/>
      <c r="PJC91" s="227"/>
      <c r="PJD91" s="227"/>
      <c r="PJE91" s="227"/>
      <c r="PJF91" s="227"/>
      <c r="PJG91" s="227"/>
      <c r="PJH91" s="227"/>
      <c r="PJI91" s="227"/>
      <c r="PJJ91" s="227"/>
      <c r="PJK91" s="227"/>
      <c r="PJL91" s="227"/>
      <c r="PJM91" s="227"/>
      <c r="PJN91" s="227"/>
      <c r="PJO91" s="227"/>
      <c r="PJP91" s="227"/>
      <c r="PJQ91" s="227"/>
      <c r="PJR91" s="227"/>
      <c r="PJS91" s="227"/>
      <c r="PJT91" s="227"/>
      <c r="PJU91" s="227"/>
      <c r="PJV91" s="227"/>
      <c r="PJW91" s="227"/>
      <c r="PJX91" s="227"/>
      <c r="PJY91" s="227"/>
      <c r="PJZ91" s="227"/>
      <c r="PKA91" s="227"/>
      <c r="PKB91" s="227"/>
      <c r="PKC91" s="227"/>
      <c r="PKD91" s="227"/>
      <c r="PKE91" s="227"/>
      <c r="PKF91" s="227"/>
      <c r="PKG91" s="227"/>
      <c r="PKH91" s="227"/>
      <c r="PKI91" s="227"/>
      <c r="PKJ91" s="227"/>
      <c r="PKK91" s="227"/>
      <c r="PKL91" s="227"/>
      <c r="PKM91" s="227"/>
      <c r="PKN91" s="227"/>
      <c r="PKO91" s="227"/>
      <c r="PKP91" s="227"/>
      <c r="PKQ91" s="227"/>
      <c r="PKR91" s="227"/>
      <c r="PKS91" s="227"/>
      <c r="PKT91" s="227"/>
      <c r="PKU91" s="227"/>
      <c r="PKV91" s="227"/>
      <c r="PKW91" s="227"/>
      <c r="PKX91" s="227"/>
      <c r="PKY91" s="227"/>
      <c r="PKZ91" s="227"/>
      <c r="PLA91" s="227"/>
      <c r="PLB91" s="227"/>
      <c r="PLC91" s="227"/>
      <c r="PLD91" s="227"/>
      <c r="PLE91" s="227"/>
      <c r="PLF91" s="227"/>
      <c r="PLG91" s="227"/>
      <c r="PLH91" s="227"/>
      <c r="PLI91" s="227"/>
      <c r="PLJ91" s="227"/>
      <c r="PLK91" s="227"/>
      <c r="PLL91" s="227"/>
      <c r="PLM91" s="227"/>
      <c r="PLN91" s="227"/>
      <c r="PLO91" s="227"/>
      <c r="PLP91" s="227"/>
      <c r="PLQ91" s="227"/>
      <c r="PLR91" s="227"/>
      <c r="PLS91" s="227"/>
      <c r="PLT91" s="227"/>
      <c r="PLU91" s="227"/>
      <c r="PLV91" s="227"/>
      <c r="PLW91" s="227"/>
      <c r="PLX91" s="227"/>
      <c r="PLY91" s="227"/>
      <c r="PLZ91" s="227"/>
      <c r="PMA91" s="227"/>
      <c r="PMB91" s="227"/>
      <c r="PMC91" s="227"/>
      <c r="PMD91" s="227"/>
      <c r="PME91" s="227"/>
      <c r="PMF91" s="227"/>
      <c r="PMG91" s="227"/>
      <c r="PMH91" s="227"/>
      <c r="PMI91" s="227"/>
      <c r="PMJ91" s="227"/>
      <c r="PMK91" s="227"/>
      <c r="PML91" s="227"/>
      <c r="PMM91" s="227"/>
      <c r="PMN91" s="227"/>
      <c r="PMO91" s="227"/>
      <c r="PMP91" s="227"/>
      <c r="PMQ91" s="227"/>
      <c r="PMR91" s="227"/>
      <c r="PMS91" s="227"/>
      <c r="PMT91" s="227"/>
      <c r="PMU91" s="227"/>
      <c r="PMV91" s="227"/>
      <c r="PMW91" s="227"/>
      <c r="PMX91" s="227"/>
      <c r="PMY91" s="227"/>
      <c r="PMZ91" s="227"/>
      <c r="PNA91" s="227"/>
      <c r="PNB91" s="227"/>
      <c r="PNC91" s="227"/>
      <c r="PND91" s="227"/>
      <c r="PNE91" s="227"/>
      <c r="PNF91" s="227"/>
      <c r="PNG91" s="227"/>
      <c r="PNH91" s="227"/>
      <c r="PNI91" s="227"/>
      <c r="PNJ91" s="227"/>
      <c r="PNK91" s="227"/>
      <c r="PNL91" s="227"/>
      <c r="PNM91" s="227"/>
      <c r="PNN91" s="227"/>
      <c r="PNO91" s="227"/>
      <c r="PNP91" s="227"/>
      <c r="PNQ91" s="227"/>
      <c r="PNR91" s="227"/>
      <c r="PNS91" s="227"/>
      <c r="PNT91" s="227"/>
      <c r="PNU91" s="227"/>
      <c r="PNV91" s="227"/>
      <c r="PNW91" s="227"/>
      <c r="PNX91" s="227"/>
      <c r="PNY91" s="227"/>
      <c r="PNZ91" s="227"/>
      <c r="POA91" s="227"/>
      <c r="POB91" s="227"/>
      <c r="POC91" s="227"/>
      <c r="POD91" s="227"/>
      <c r="POE91" s="227"/>
      <c r="POF91" s="227"/>
      <c r="POG91" s="227"/>
      <c r="POH91" s="227"/>
      <c r="POI91" s="227"/>
      <c r="POJ91" s="227"/>
      <c r="POK91" s="227"/>
      <c r="POL91" s="227"/>
      <c r="POM91" s="227"/>
      <c r="PON91" s="227"/>
      <c r="POO91" s="227"/>
      <c r="POP91" s="227"/>
      <c r="POQ91" s="227"/>
      <c r="POR91" s="227"/>
      <c r="POS91" s="227"/>
      <c r="POT91" s="227"/>
      <c r="POU91" s="227"/>
      <c r="POV91" s="227"/>
      <c r="POW91" s="227"/>
      <c r="POX91" s="227"/>
      <c r="POY91" s="227"/>
      <c r="POZ91" s="227"/>
      <c r="PPA91" s="227"/>
      <c r="PPB91" s="227"/>
      <c r="PPC91" s="227"/>
      <c r="PPD91" s="227"/>
      <c r="PPE91" s="227"/>
      <c r="PPF91" s="227"/>
      <c r="PPG91" s="227"/>
      <c r="PPH91" s="227"/>
      <c r="PPI91" s="227"/>
      <c r="PPJ91" s="227"/>
      <c r="PPK91" s="227"/>
      <c r="PPL91" s="227"/>
      <c r="PPM91" s="227"/>
      <c r="PPN91" s="227"/>
      <c r="PPO91" s="227"/>
      <c r="PPP91" s="227"/>
      <c r="PPQ91" s="227"/>
      <c r="PPR91" s="227"/>
      <c r="PPS91" s="227"/>
      <c r="PPT91" s="227"/>
      <c r="PPU91" s="227"/>
      <c r="PPV91" s="227"/>
      <c r="PPW91" s="227"/>
      <c r="PPX91" s="227"/>
      <c r="PPY91" s="227"/>
      <c r="PPZ91" s="227"/>
      <c r="PQA91" s="227"/>
      <c r="PQB91" s="227"/>
      <c r="PQC91" s="227"/>
      <c r="PQD91" s="227"/>
      <c r="PQE91" s="227"/>
      <c r="PQF91" s="227"/>
      <c r="PQG91" s="227"/>
      <c r="PQH91" s="227"/>
      <c r="PQI91" s="227"/>
      <c r="PQJ91" s="227"/>
      <c r="PQK91" s="227"/>
      <c r="PQL91" s="227"/>
      <c r="PQM91" s="227"/>
      <c r="PQN91" s="227"/>
      <c r="PQO91" s="227"/>
      <c r="PQP91" s="227"/>
      <c r="PQQ91" s="227"/>
      <c r="PQR91" s="227"/>
      <c r="PQS91" s="227"/>
      <c r="PQT91" s="227"/>
      <c r="PQU91" s="227"/>
      <c r="PQV91" s="227"/>
      <c r="PQW91" s="227"/>
      <c r="PQX91" s="227"/>
      <c r="PQY91" s="227"/>
      <c r="PQZ91" s="227"/>
      <c r="PRA91" s="227"/>
      <c r="PRB91" s="227"/>
      <c r="PRC91" s="227"/>
      <c r="PRD91" s="227"/>
      <c r="PRE91" s="227"/>
      <c r="PRF91" s="227"/>
      <c r="PRG91" s="227"/>
      <c r="PRH91" s="227"/>
      <c r="PRI91" s="227"/>
      <c r="PRJ91" s="227"/>
      <c r="PRK91" s="227"/>
      <c r="PRL91" s="227"/>
      <c r="PRM91" s="227"/>
      <c r="PRN91" s="227"/>
      <c r="PRO91" s="227"/>
      <c r="PRP91" s="227"/>
      <c r="PRQ91" s="227"/>
      <c r="PRR91" s="227"/>
      <c r="PRS91" s="227"/>
      <c r="PRT91" s="227"/>
      <c r="PRU91" s="227"/>
      <c r="PRV91" s="227"/>
      <c r="PRW91" s="227"/>
      <c r="PRX91" s="227"/>
      <c r="PRY91" s="227"/>
      <c r="PRZ91" s="227"/>
      <c r="PSA91" s="227"/>
      <c r="PSB91" s="227"/>
      <c r="PSC91" s="227"/>
      <c r="PSD91" s="227"/>
      <c r="PSE91" s="227"/>
      <c r="PSF91" s="227"/>
      <c r="PSG91" s="227"/>
      <c r="PSH91" s="227"/>
      <c r="PSI91" s="227"/>
      <c r="PSJ91" s="227"/>
      <c r="PSK91" s="227"/>
      <c r="PSL91" s="227"/>
      <c r="PSM91" s="227"/>
      <c r="PSN91" s="227"/>
      <c r="PSO91" s="227"/>
      <c r="PSP91" s="227"/>
      <c r="PSQ91" s="227"/>
      <c r="PSR91" s="227"/>
      <c r="PSS91" s="227"/>
      <c r="PST91" s="227"/>
      <c r="PSU91" s="227"/>
      <c r="PSV91" s="227"/>
      <c r="PSW91" s="227"/>
      <c r="PSX91" s="227"/>
      <c r="PSY91" s="227"/>
      <c r="PSZ91" s="227"/>
      <c r="PTA91" s="227"/>
      <c r="PTB91" s="227"/>
      <c r="PTC91" s="227"/>
      <c r="PTD91" s="227"/>
      <c r="PTE91" s="227"/>
      <c r="PTF91" s="227"/>
      <c r="PTG91" s="227"/>
      <c r="PTH91" s="227"/>
      <c r="PTI91" s="227"/>
      <c r="PTJ91" s="227"/>
      <c r="PTK91" s="227"/>
      <c r="PTL91" s="227"/>
      <c r="PTM91" s="227"/>
      <c r="PTN91" s="227"/>
      <c r="PTO91" s="227"/>
      <c r="PTP91" s="227"/>
      <c r="PTQ91" s="227"/>
      <c r="PTR91" s="227"/>
      <c r="PTS91" s="227"/>
      <c r="PTT91" s="227"/>
      <c r="PTU91" s="227"/>
      <c r="PTV91" s="227"/>
      <c r="PTW91" s="227"/>
      <c r="PTX91" s="227"/>
      <c r="PTY91" s="227"/>
      <c r="PTZ91" s="227"/>
      <c r="PUA91" s="227"/>
      <c r="PUB91" s="227"/>
      <c r="PUC91" s="227"/>
      <c r="PUD91" s="227"/>
      <c r="PUE91" s="227"/>
      <c r="PUF91" s="227"/>
      <c r="PUG91" s="227"/>
      <c r="PUH91" s="227"/>
      <c r="PUI91" s="227"/>
      <c r="PUJ91" s="227"/>
      <c r="PUK91" s="227"/>
      <c r="PUL91" s="227"/>
      <c r="PUM91" s="227"/>
      <c r="PUN91" s="227"/>
      <c r="PUO91" s="227"/>
      <c r="PUP91" s="227"/>
      <c r="PUQ91" s="227"/>
      <c r="PUR91" s="227"/>
      <c r="PUS91" s="227"/>
      <c r="PUT91" s="227"/>
      <c r="PUU91" s="227"/>
      <c r="PUV91" s="227"/>
      <c r="PUW91" s="227"/>
      <c r="PUX91" s="227"/>
      <c r="PUY91" s="227"/>
      <c r="PUZ91" s="227"/>
      <c r="PVA91" s="227"/>
      <c r="PVB91" s="227"/>
      <c r="PVC91" s="227"/>
      <c r="PVD91" s="227"/>
      <c r="PVE91" s="227"/>
      <c r="PVF91" s="227"/>
      <c r="PVG91" s="227"/>
      <c r="PVH91" s="227"/>
      <c r="PVI91" s="227"/>
      <c r="PVJ91" s="227"/>
      <c r="PVK91" s="227"/>
      <c r="PVL91" s="227"/>
      <c r="PVM91" s="227"/>
      <c r="PVN91" s="227"/>
      <c r="PVO91" s="227"/>
      <c r="PVP91" s="227"/>
      <c r="PVQ91" s="227"/>
      <c r="PVR91" s="227"/>
      <c r="PVS91" s="227"/>
      <c r="PVT91" s="227"/>
      <c r="PVU91" s="227"/>
      <c r="PVV91" s="227"/>
      <c r="PVW91" s="227"/>
      <c r="PVX91" s="227"/>
      <c r="PVY91" s="227"/>
      <c r="PVZ91" s="227"/>
      <c r="PWA91" s="227"/>
      <c r="PWB91" s="227"/>
      <c r="PWC91" s="227"/>
      <c r="PWD91" s="227"/>
      <c r="PWE91" s="227"/>
      <c r="PWF91" s="227"/>
      <c r="PWG91" s="227"/>
      <c r="PWH91" s="227"/>
      <c r="PWI91" s="227"/>
      <c r="PWJ91" s="227"/>
      <c r="PWK91" s="227"/>
      <c r="PWL91" s="227"/>
      <c r="PWM91" s="227"/>
      <c r="PWN91" s="227"/>
      <c r="PWO91" s="227"/>
      <c r="PWP91" s="227"/>
      <c r="PWQ91" s="227"/>
      <c r="PWR91" s="227"/>
      <c r="PWS91" s="227"/>
      <c r="PWT91" s="227"/>
      <c r="PWU91" s="227"/>
      <c r="PWV91" s="227"/>
      <c r="PWW91" s="227"/>
      <c r="PWX91" s="227"/>
      <c r="PWY91" s="227"/>
      <c r="PWZ91" s="227"/>
      <c r="PXA91" s="227"/>
      <c r="PXB91" s="227"/>
      <c r="PXC91" s="227"/>
      <c r="PXD91" s="227"/>
      <c r="PXE91" s="227"/>
      <c r="PXF91" s="227"/>
      <c r="PXG91" s="227"/>
      <c r="PXH91" s="227"/>
      <c r="PXI91" s="227"/>
      <c r="PXJ91" s="227"/>
      <c r="PXK91" s="227"/>
      <c r="PXL91" s="227"/>
      <c r="PXM91" s="227"/>
      <c r="PXN91" s="227"/>
      <c r="PXO91" s="227"/>
      <c r="PXP91" s="227"/>
      <c r="PXQ91" s="227"/>
      <c r="PXR91" s="227"/>
      <c r="PXS91" s="227"/>
      <c r="PXT91" s="227"/>
      <c r="PXU91" s="227"/>
      <c r="PXV91" s="227"/>
      <c r="PXW91" s="227"/>
      <c r="PXX91" s="227"/>
      <c r="PXY91" s="227"/>
      <c r="PXZ91" s="227"/>
      <c r="PYA91" s="227"/>
      <c r="PYB91" s="227"/>
      <c r="PYC91" s="227"/>
      <c r="PYD91" s="227"/>
      <c r="PYE91" s="227"/>
      <c r="PYF91" s="227"/>
      <c r="PYG91" s="227"/>
      <c r="PYH91" s="227"/>
      <c r="PYI91" s="227"/>
      <c r="PYJ91" s="227"/>
      <c r="PYK91" s="227"/>
      <c r="PYL91" s="227"/>
      <c r="PYM91" s="227"/>
      <c r="PYN91" s="227"/>
      <c r="PYO91" s="227"/>
      <c r="PYP91" s="227"/>
      <c r="PYQ91" s="227"/>
      <c r="PYR91" s="227"/>
      <c r="PYS91" s="227"/>
      <c r="PYT91" s="227"/>
      <c r="PYU91" s="227"/>
      <c r="PYV91" s="227"/>
      <c r="PYW91" s="227"/>
      <c r="PYX91" s="227"/>
      <c r="PYY91" s="227"/>
      <c r="PYZ91" s="227"/>
      <c r="PZA91" s="227"/>
      <c r="PZB91" s="227"/>
      <c r="PZC91" s="227"/>
      <c r="PZD91" s="227"/>
      <c r="PZE91" s="227"/>
      <c r="PZF91" s="227"/>
      <c r="PZG91" s="227"/>
      <c r="PZH91" s="227"/>
      <c r="PZI91" s="227"/>
      <c r="PZJ91" s="227"/>
      <c r="PZK91" s="227"/>
      <c r="PZL91" s="227"/>
      <c r="PZM91" s="227"/>
      <c r="PZN91" s="227"/>
      <c r="PZO91" s="227"/>
      <c r="PZP91" s="227"/>
      <c r="PZQ91" s="227"/>
      <c r="PZR91" s="227"/>
      <c r="PZS91" s="227"/>
      <c r="PZT91" s="227"/>
      <c r="PZU91" s="227"/>
      <c r="PZV91" s="227"/>
      <c r="PZW91" s="227"/>
      <c r="PZX91" s="227"/>
      <c r="PZY91" s="227"/>
      <c r="PZZ91" s="227"/>
      <c r="QAA91" s="227"/>
      <c r="QAB91" s="227"/>
      <c r="QAC91" s="227"/>
      <c r="QAD91" s="227"/>
      <c r="QAE91" s="227"/>
      <c r="QAF91" s="227"/>
      <c r="QAG91" s="227"/>
      <c r="QAH91" s="227"/>
      <c r="QAI91" s="227"/>
      <c r="QAJ91" s="227"/>
      <c r="QAK91" s="227"/>
      <c r="QAL91" s="227"/>
      <c r="QAM91" s="227"/>
      <c r="QAN91" s="227"/>
      <c r="QAO91" s="227"/>
      <c r="QAP91" s="227"/>
      <c r="QAQ91" s="227"/>
      <c r="QAR91" s="227"/>
      <c r="QAS91" s="227"/>
      <c r="QAT91" s="227"/>
      <c r="QAU91" s="227"/>
      <c r="QAV91" s="227"/>
      <c r="QAW91" s="227"/>
      <c r="QAX91" s="227"/>
      <c r="QAY91" s="227"/>
      <c r="QAZ91" s="227"/>
      <c r="QBA91" s="227"/>
      <c r="QBB91" s="227"/>
      <c r="QBC91" s="227"/>
      <c r="QBD91" s="227"/>
      <c r="QBE91" s="227"/>
      <c r="QBF91" s="227"/>
      <c r="QBG91" s="227"/>
      <c r="QBH91" s="227"/>
      <c r="QBI91" s="227"/>
      <c r="QBJ91" s="227"/>
      <c r="QBK91" s="227"/>
      <c r="QBL91" s="227"/>
      <c r="QBM91" s="227"/>
      <c r="QBN91" s="227"/>
      <c r="QBO91" s="227"/>
      <c r="QBP91" s="227"/>
      <c r="QBQ91" s="227"/>
      <c r="QBR91" s="227"/>
      <c r="QBS91" s="227"/>
      <c r="QBT91" s="227"/>
      <c r="QBU91" s="227"/>
      <c r="QBV91" s="227"/>
      <c r="QBW91" s="227"/>
      <c r="QBX91" s="227"/>
      <c r="QBY91" s="227"/>
      <c r="QBZ91" s="227"/>
      <c r="QCA91" s="227"/>
      <c r="QCB91" s="227"/>
      <c r="QCC91" s="227"/>
      <c r="QCD91" s="227"/>
      <c r="QCE91" s="227"/>
      <c r="QCF91" s="227"/>
      <c r="QCG91" s="227"/>
      <c r="QCH91" s="227"/>
      <c r="QCI91" s="227"/>
      <c r="QCJ91" s="227"/>
      <c r="QCK91" s="227"/>
      <c r="QCL91" s="227"/>
      <c r="QCM91" s="227"/>
      <c r="QCN91" s="227"/>
      <c r="QCO91" s="227"/>
      <c r="QCP91" s="227"/>
      <c r="QCQ91" s="227"/>
      <c r="QCR91" s="227"/>
      <c r="QCS91" s="227"/>
      <c r="QCT91" s="227"/>
      <c r="QCU91" s="227"/>
      <c r="QCV91" s="227"/>
      <c r="QCW91" s="227"/>
      <c r="QCX91" s="227"/>
      <c r="QCY91" s="227"/>
      <c r="QCZ91" s="227"/>
      <c r="QDA91" s="227"/>
      <c r="QDB91" s="227"/>
      <c r="QDC91" s="227"/>
      <c r="QDD91" s="227"/>
      <c r="QDE91" s="227"/>
      <c r="QDF91" s="227"/>
      <c r="QDG91" s="227"/>
      <c r="QDH91" s="227"/>
      <c r="QDI91" s="227"/>
      <c r="QDJ91" s="227"/>
      <c r="QDK91" s="227"/>
      <c r="QDL91" s="227"/>
      <c r="QDM91" s="227"/>
      <c r="QDN91" s="227"/>
      <c r="QDO91" s="227"/>
      <c r="QDP91" s="227"/>
      <c r="QDQ91" s="227"/>
      <c r="QDR91" s="227"/>
      <c r="QDS91" s="227"/>
      <c r="QDT91" s="227"/>
      <c r="QDU91" s="227"/>
      <c r="QDV91" s="227"/>
      <c r="QDW91" s="227"/>
      <c r="QDX91" s="227"/>
      <c r="QDY91" s="227"/>
      <c r="QDZ91" s="227"/>
      <c r="QEA91" s="227"/>
      <c r="QEB91" s="227"/>
      <c r="QEC91" s="227"/>
      <c r="QED91" s="227"/>
      <c r="QEE91" s="227"/>
      <c r="QEF91" s="227"/>
      <c r="QEG91" s="227"/>
      <c r="QEH91" s="227"/>
      <c r="QEI91" s="227"/>
      <c r="QEJ91" s="227"/>
      <c r="QEK91" s="227"/>
      <c r="QEL91" s="227"/>
      <c r="QEM91" s="227"/>
      <c r="QEN91" s="227"/>
      <c r="QEO91" s="227"/>
      <c r="QEP91" s="227"/>
      <c r="QEQ91" s="227"/>
      <c r="QER91" s="227"/>
      <c r="QES91" s="227"/>
      <c r="QET91" s="227"/>
      <c r="QEU91" s="227"/>
      <c r="QEV91" s="227"/>
      <c r="QEW91" s="227"/>
      <c r="QEX91" s="227"/>
      <c r="QEY91" s="227"/>
      <c r="QEZ91" s="227"/>
      <c r="QFA91" s="227"/>
      <c r="QFB91" s="227"/>
      <c r="QFC91" s="227"/>
      <c r="QFD91" s="227"/>
      <c r="QFE91" s="227"/>
      <c r="QFF91" s="227"/>
      <c r="QFG91" s="227"/>
      <c r="QFH91" s="227"/>
      <c r="QFI91" s="227"/>
      <c r="QFJ91" s="227"/>
      <c r="QFK91" s="227"/>
      <c r="QFL91" s="227"/>
      <c r="QFM91" s="227"/>
      <c r="QFN91" s="227"/>
      <c r="QFO91" s="227"/>
      <c r="QFP91" s="227"/>
      <c r="QFQ91" s="227"/>
      <c r="QFR91" s="227"/>
      <c r="QFS91" s="227"/>
      <c r="QFT91" s="227"/>
      <c r="QFU91" s="227"/>
      <c r="QFV91" s="227"/>
      <c r="QFW91" s="227"/>
      <c r="QFX91" s="227"/>
      <c r="QFY91" s="227"/>
      <c r="QFZ91" s="227"/>
      <c r="QGA91" s="227"/>
      <c r="QGB91" s="227"/>
      <c r="QGC91" s="227"/>
      <c r="QGD91" s="227"/>
      <c r="QGE91" s="227"/>
      <c r="QGF91" s="227"/>
      <c r="QGG91" s="227"/>
      <c r="QGH91" s="227"/>
      <c r="QGI91" s="227"/>
      <c r="QGJ91" s="227"/>
      <c r="QGK91" s="227"/>
      <c r="QGL91" s="227"/>
      <c r="QGM91" s="227"/>
      <c r="QGN91" s="227"/>
      <c r="QGO91" s="227"/>
      <c r="QGP91" s="227"/>
      <c r="QGQ91" s="227"/>
      <c r="QGR91" s="227"/>
      <c r="QGS91" s="227"/>
      <c r="QGT91" s="227"/>
      <c r="QGU91" s="227"/>
      <c r="QGV91" s="227"/>
      <c r="QGW91" s="227"/>
      <c r="QGX91" s="227"/>
      <c r="QGY91" s="227"/>
      <c r="QGZ91" s="227"/>
      <c r="QHA91" s="227"/>
      <c r="QHB91" s="227"/>
      <c r="QHC91" s="227"/>
      <c r="QHD91" s="227"/>
      <c r="QHE91" s="227"/>
      <c r="QHF91" s="227"/>
      <c r="QHG91" s="227"/>
      <c r="QHH91" s="227"/>
      <c r="QHI91" s="227"/>
      <c r="QHJ91" s="227"/>
      <c r="QHK91" s="227"/>
      <c r="QHL91" s="227"/>
      <c r="QHM91" s="227"/>
      <c r="QHN91" s="227"/>
      <c r="QHO91" s="227"/>
      <c r="QHP91" s="227"/>
      <c r="QHQ91" s="227"/>
      <c r="QHR91" s="227"/>
      <c r="QHS91" s="227"/>
      <c r="QHT91" s="227"/>
      <c r="QHU91" s="227"/>
      <c r="QHV91" s="227"/>
      <c r="QHW91" s="227"/>
      <c r="QHX91" s="227"/>
      <c r="QHY91" s="227"/>
      <c r="QHZ91" s="227"/>
      <c r="QIA91" s="227"/>
      <c r="QIB91" s="227"/>
      <c r="QIC91" s="227"/>
      <c r="QID91" s="227"/>
      <c r="QIE91" s="227"/>
      <c r="QIF91" s="227"/>
      <c r="QIG91" s="227"/>
      <c r="QIH91" s="227"/>
      <c r="QII91" s="227"/>
      <c r="QIJ91" s="227"/>
      <c r="QIK91" s="227"/>
      <c r="QIL91" s="227"/>
      <c r="QIM91" s="227"/>
      <c r="QIN91" s="227"/>
      <c r="QIO91" s="227"/>
      <c r="QIP91" s="227"/>
      <c r="QIQ91" s="227"/>
      <c r="QIR91" s="227"/>
      <c r="QIS91" s="227"/>
      <c r="QIT91" s="227"/>
      <c r="QIU91" s="227"/>
      <c r="QIV91" s="227"/>
      <c r="QIW91" s="227"/>
      <c r="QIX91" s="227"/>
      <c r="QIY91" s="227"/>
      <c r="QIZ91" s="227"/>
      <c r="QJA91" s="227"/>
      <c r="QJB91" s="227"/>
      <c r="QJC91" s="227"/>
      <c r="QJD91" s="227"/>
      <c r="QJE91" s="227"/>
      <c r="QJF91" s="227"/>
      <c r="QJG91" s="227"/>
      <c r="QJH91" s="227"/>
      <c r="QJI91" s="227"/>
      <c r="QJJ91" s="227"/>
      <c r="QJK91" s="227"/>
      <c r="QJL91" s="227"/>
      <c r="QJM91" s="227"/>
      <c r="QJN91" s="227"/>
      <c r="QJO91" s="227"/>
      <c r="QJP91" s="227"/>
      <c r="QJQ91" s="227"/>
      <c r="QJR91" s="227"/>
      <c r="QJS91" s="227"/>
      <c r="QJT91" s="227"/>
      <c r="QJU91" s="227"/>
      <c r="QJV91" s="227"/>
      <c r="QJW91" s="227"/>
      <c r="QJX91" s="227"/>
      <c r="QJY91" s="227"/>
      <c r="QJZ91" s="227"/>
      <c r="QKA91" s="227"/>
      <c r="QKB91" s="227"/>
      <c r="QKC91" s="227"/>
      <c r="QKD91" s="227"/>
      <c r="QKE91" s="227"/>
      <c r="QKF91" s="227"/>
      <c r="QKG91" s="227"/>
      <c r="QKH91" s="227"/>
      <c r="QKI91" s="227"/>
      <c r="QKJ91" s="227"/>
      <c r="QKK91" s="227"/>
      <c r="QKL91" s="227"/>
      <c r="QKM91" s="227"/>
      <c r="QKN91" s="227"/>
      <c r="QKO91" s="227"/>
      <c r="QKP91" s="227"/>
      <c r="QKQ91" s="227"/>
      <c r="QKR91" s="227"/>
      <c r="QKS91" s="227"/>
      <c r="QKT91" s="227"/>
      <c r="QKU91" s="227"/>
      <c r="QKV91" s="227"/>
      <c r="QKW91" s="227"/>
      <c r="QKX91" s="227"/>
      <c r="QKY91" s="227"/>
      <c r="QKZ91" s="227"/>
      <c r="QLA91" s="227"/>
      <c r="QLB91" s="227"/>
      <c r="QLC91" s="227"/>
      <c r="QLD91" s="227"/>
      <c r="QLE91" s="227"/>
      <c r="QLF91" s="227"/>
      <c r="QLG91" s="227"/>
      <c r="QLH91" s="227"/>
      <c r="QLI91" s="227"/>
      <c r="QLJ91" s="227"/>
      <c r="QLK91" s="227"/>
      <c r="QLL91" s="227"/>
      <c r="QLM91" s="227"/>
      <c r="QLN91" s="227"/>
      <c r="QLO91" s="227"/>
      <c r="QLP91" s="227"/>
      <c r="QLQ91" s="227"/>
      <c r="QLR91" s="227"/>
      <c r="QLS91" s="227"/>
      <c r="QLT91" s="227"/>
      <c r="QLU91" s="227"/>
      <c r="QLV91" s="227"/>
      <c r="QLW91" s="227"/>
      <c r="QLX91" s="227"/>
      <c r="QLY91" s="227"/>
      <c r="QLZ91" s="227"/>
      <c r="QMA91" s="227"/>
      <c r="QMB91" s="227"/>
      <c r="QMC91" s="227"/>
      <c r="QMD91" s="227"/>
      <c r="QME91" s="227"/>
      <c r="QMF91" s="227"/>
      <c r="QMG91" s="227"/>
      <c r="QMH91" s="227"/>
      <c r="QMI91" s="227"/>
      <c r="QMJ91" s="227"/>
      <c r="QMK91" s="227"/>
      <c r="QML91" s="227"/>
      <c r="QMM91" s="227"/>
      <c r="QMN91" s="227"/>
      <c r="QMO91" s="227"/>
      <c r="QMP91" s="227"/>
      <c r="QMQ91" s="227"/>
      <c r="QMR91" s="227"/>
      <c r="QMS91" s="227"/>
      <c r="QMT91" s="227"/>
      <c r="QMU91" s="227"/>
      <c r="QMV91" s="227"/>
      <c r="QMW91" s="227"/>
      <c r="QMX91" s="227"/>
      <c r="QMY91" s="227"/>
      <c r="QMZ91" s="227"/>
      <c r="QNA91" s="227"/>
      <c r="QNB91" s="227"/>
      <c r="QNC91" s="227"/>
      <c r="QND91" s="227"/>
      <c r="QNE91" s="227"/>
      <c r="QNF91" s="227"/>
      <c r="QNG91" s="227"/>
      <c r="QNH91" s="227"/>
      <c r="QNI91" s="227"/>
      <c r="QNJ91" s="227"/>
      <c r="QNK91" s="227"/>
      <c r="QNL91" s="227"/>
      <c r="QNM91" s="227"/>
      <c r="QNN91" s="227"/>
      <c r="QNO91" s="227"/>
      <c r="QNP91" s="227"/>
      <c r="QNQ91" s="227"/>
      <c r="QNR91" s="227"/>
      <c r="QNS91" s="227"/>
      <c r="QNT91" s="227"/>
      <c r="QNU91" s="227"/>
      <c r="QNV91" s="227"/>
      <c r="QNW91" s="227"/>
      <c r="QNX91" s="227"/>
      <c r="QNY91" s="227"/>
      <c r="QNZ91" s="227"/>
      <c r="QOA91" s="227"/>
      <c r="QOB91" s="227"/>
      <c r="QOC91" s="227"/>
      <c r="QOD91" s="227"/>
      <c r="QOE91" s="227"/>
      <c r="QOF91" s="227"/>
      <c r="QOG91" s="227"/>
      <c r="QOH91" s="227"/>
      <c r="QOI91" s="227"/>
      <c r="QOJ91" s="227"/>
      <c r="QOK91" s="227"/>
      <c r="QOL91" s="227"/>
      <c r="QOM91" s="227"/>
      <c r="QON91" s="227"/>
      <c r="QOO91" s="227"/>
      <c r="QOP91" s="227"/>
      <c r="QOQ91" s="227"/>
      <c r="QOR91" s="227"/>
      <c r="QOS91" s="227"/>
      <c r="QOT91" s="227"/>
      <c r="QOU91" s="227"/>
      <c r="QOV91" s="227"/>
      <c r="QOW91" s="227"/>
      <c r="QOX91" s="227"/>
      <c r="QOY91" s="227"/>
      <c r="QOZ91" s="227"/>
      <c r="QPA91" s="227"/>
      <c r="QPB91" s="227"/>
      <c r="QPC91" s="227"/>
      <c r="QPD91" s="227"/>
      <c r="QPE91" s="227"/>
      <c r="QPF91" s="227"/>
      <c r="QPG91" s="227"/>
      <c r="QPH91" s="227"/>
      <c r="QPI91" s="227"/>
      <c r="QPJ91" s="227"/>
      <c r="QPK91" s="227"/>
      <c r="QPL91" s="227"/>
      <c r="QPM91" s="227"/>
      <c r="QPN91" s="227"/>
      <c r="QPO91" s="227"/>
      <c r="QPP91" s="227"/>
      <c r="QPQ91" s="227"/>
      <c r="QPR91" s="227"/>
      <c r="QPS91" s="227"/>
      <c r="QPT91" s="227"/>
      <c r="QPU91" s="227"/>
      <c r="QPV91" s="227"/>
      <c r="QPW91" s="227"/>
      <c r="QPX91" s="227"/>
      <c r="QPY91" s="227"/>
      <c r="QPZ91" s="227"/>
      <c r="QQA91" s="227"/>
      <c r="QQB91" s="227"/>
      <c r="QQC91" s="227"/>
      <c r="QQD91" s="227"/>
      <c r="QQE91" s="227"/>
      <c r="QQF91" s="227"/>
      <c r="QQG91" s="227"/>
      <c r="QQH91" s="227"/>
      <c r="QQI91" s="227"/>
      <c r="QQJ91" s="227"/>
      <c r="QQK91" s="227"/>
      <c r="QQL91" s="227"/>
      <c r="QQM91" s="227"/>
      <c r="QQN91" s="227"/>
      <c r="QQO91" s="227"/>
      <c r="QQP91" s="227"/>
      <c r="QQQ91" s="227"/>
      <c r="QQR91" s="227"/>
      <c r="QQS91" s="227"/>
      <c r="QQT91" s="227"/>
      <c r="QQU91" s="227"/>
      <c r="QQV91" s="227"/>
      <c r="QQW91" s="227"/>
      <c r="QQX91" s="227"/>
      <c r="QQY91" s="227"/>
      <c r="QQZ91" s="227"/>
      <c r="QRA91" s="227"/>
      <c r="QRB91" s="227"/>
      <c r="QRC91" s="227"/>
      <c r="QRD91" s="227"/>
      <c r="QRE91" s="227"/>
      <c r="QRF91" s="227"/>
      <c r="QRG91" s="227"/>
      <c r="QRH91" s="227"/>
      <c r="QRI91" s="227"/>
      <c r="QRJ91" s="227"/>
      <c r="QRK91" s="227"/>
      <c r="QRL91" s="227"/>
      <c r="QRM91" s="227"/>
      <c r="QRN91" s="227"/>
      <c r="QRO91" s="227"/>
      <c r="QRP91" s="227"/>
      <c r="QRQ91" s="227"/>
      <c r="QRR91" s="227"/>
      <c r="QRS91" s="227"/>
      <c r="QRT91" s="227"/>
      <c r="QRU91" s="227"/>
      <c r="QRV91" s="227"/>
      <c r="QRW91" s="227"/>
      <c r="QRX91" s="227"/>
      <c r="QRY91" s="227"/>
      <c r="QRZ91" s="227"/>
      <c r="QSA91" s="227"/>
      <c r="QSB91" s="227"/>
      <c r="QSC91" s="227"/>
      <c r="QSD91" s="227"/>
      <c r="QSE91" s="227"/>
      <c r="QSF91" s="227"/>
      <c r="QSG91" s="227"/>
      <c r="QSH91" s="227"/>
      <c r="QSI91" s="227"/>
      <c r="QSJ91" s="227"/>
      <c r="QSK91" s="227"/>
      <c r="QSL91" s="227"/>
      <c r="QSM91" s="227"/>
      <c r="QSN91" s="227"/>
      <c r="QSO91" s="227"/>
      <c r="QSP91" s="227"/>
      <c r="QSQ91" s="227"/>
      <c r="QSR91" s="227"/>
      <c r="QSS91" s="227"/>
      <c r="QST91" s="227"/>
      <c r="QSU91" s="227"/>
      <c r="QSV91" s="227"/>
      <c r="QSW91" s="227"/>
      <c r="QSX91" s="227"/>
      <c r="QSY91" s="227"/>
      <c r="QSZ91" s="227"/>
      <c r="QTA91" s="227"/>
      <c r="QTB91" s="227"/>
      <c r="QTC91" s="227"/>
      <c r="QTD91" s="227"/>
      <c r="QTE91" s="227"/>
      <c r="QTF91" s="227"/>
      <c r="QTG91" s="227"/>
      <c r="QTH91" s="227"/>
      <c r="QTI91" s="227"/>
      <c r="QTJ91" s="227"/>
      <c r="QTK91" s="227"/>
      <c r="QTL91" s="227"/>
      <c r="QTM91" s="227"/>
      <c r="QTN91" s="227"/>
      <c r="QTO91" s="227"/>
      <c r="QTP91" s="227"/>
      <c r="QTQ91" s="227"/>
      <c r="QTR91" s="227"/>
      <c r="QTS91" s="227"/>
      <c r="QTT91" s="227"/>
      <c r="QTU91" s="227"/>
      <c r="QTV91" s="227"/>
      <c r="QTW91" s="227"/>
      <c r="QTX91" s="227"/>
      <c r="QTY91" s="227"/>
      <c r="QTZ91" s="227"/>
      <c r="QUA91" s="227"/>
      <c r="QUB91" s="227"/>
      <c r="QUC91" s="227"/>
      <c r="QUD91" s="227"/>
      <c r="QUE91" s="227"/>
      <c r="QUF91" s="227"/>
      <c r="QUG91" s="227"/>
      <c r="QUH91" s="227"/>
      <c r="QUI91" s="227"/>
      <c r="QUJ91" s="227"/>
      <c r="QUK91" s="227"/>
      <c r="QUL91" s="227"/>
      <c r="QUM91" s="227"/>
      <c r="QUN91" s="227"/>
      <c r="QUO91" s="227"/>
      <c r="QUP91" s="227"/>
      <c r="QUQ91" s="227"/>
      <c r="QUR91" s="227"/>
      <c r="QUS91" s="227"/>
      <c r="QUT91" s="227"/>
      <c r="QUU91" s="227"/>
      <c r="QUV91" s="227"/>
      <c r="QUW91" s="227"/>
      <c r="QUX91" s="227"/>
      <c r="QUY91" s="227"/>
      <c r="QUZ91" s="227"/>
      <c r="QVA91" s="227"/>
      <c r="QVB91" s="227"/>
      <c r="QVC91" s="227"/>
      <c r="QVD91" s="227"/>
      <c r="QVE91" s="227"/>
      <c r="QVF91" s="227"/>
      <c r="QVG91" s="227"/>
      <c r="QVH91" s="227"/>
      <c r="QVI91" s="227"/>
      <c r="QVJ91" s="227"/>
      <c r="QVK91" s="227"/>
      <c r="QVL91" s="227"/>
      <c r="QVM91" s="227"/>
      <c r="QVN91" s="227"/>
      <c r="QVO91" s="227"/>
      <c r="QVP91" s="227"/>
      <c r="QVQ91" s="227"/>
      <c r="QVR91" s="227"/>
      <c r="QVS91" s="227"/>
      <c r="QVT91" s="227"/>
      <c r="QVU91" s="227"/>
      <c r="QVV91" s="227"/>
      <c r="QVW91" s="227"/>
      <c r="QVX91" s="227"/>
      <c r="QVY91" s="227"/>
      <c r="QVZ91" s="227"/>
      <c r="QWA91" s="227"/>
      <c r="QWB91" s="227"/>
      <c r="QWC91" s="227"/>
      <c r="QWD91" s="227"/>
      <c r="QWE91" s="227"/>
      <c r="QWF91" s="227"/>
      <c r="QWG91" s="227"/>
      <c r="QWH91" s="227"/>
      <c r="QWI91" s="227"/>
      <c r="QWJ91" s="227"/>
      <c r="QWK91" s="227"/>
      <c r="QWL91" s="227"/>
      <c r="QWM91" s="227"/>
      <c r="QWN91" s="227"/>
      <c r="QWO91" s="227"/>
      <c r="QWP91" s="227"/>
      <c r="QWQ91" s="227"/>
      <c r="QWR91" s="227"/>
      <c r="QWS91" s="227"/>
      <c r="QWT91" s="227"/>
      <c r="QWU91" s="227"/>
      <c r="QWV91" s="227"/>
      <c r="QWW91" s="227"/>
      <c r="QWX91" s="227"/>
      <c r="QWY91" s="227"/>
      <c r="QWZ91" s="227"/>
      <c r="QXA91" s="227"/>
      <c r="QXB91" s="227"/>
      <c r="QXC91" s="227"/>
      <c r="QXD91" s="227"/>
      <c r="QXE91" s="227"/>
      <c r="QXF91" s="227"/>
      <c r="QXG91" s="227"/>
      <c r="QXH91" s="227"/>
      <c r="QXI91" s="227"/>
      <c r="QXJ91" s="227"/>
      <c r="QXK91" s="227"/>
      <c r="QXL91" s="227"/>
      <c r="QXM91" s="227"/>
      <c r="QXN91" s="227"/>
      <c r="QXO91" s="227"/>
      <c r="QXP91" s="227"/>
      <c r="QXQ91" s="227"/>
      <c r="QXR91" s="227"/>
      <c r="QXS91" s="227"/>
      <c r="QXT91" s="227"/>
      <c r="QXU91" s="227"/>
      <c r="QXV91" s="227"/>
      <c r="QXW91" s="227"/>
      <c r="QXX91" s="227"/>
      <c r="QXY91" s="227"/>
      <c r="QXZ91" s="227"/>
      <c r="QYA91" s="227"/>
      <c r="QYB91" s="227"/>
      <c r="QYC91" s="227"/>
      <c r="QYD91" s="227"/>
      <c r="QYE91" s="227"/>
      <c r="QYF91" s="227"/>
      <c r="QYG91" s="227"/>
      <c r="QYH91" s="227"/>
      <c r="QYI91" s="227"/>
      <c r="QYJ91" s="227"/>
      <c r="QYK91" s="227"/>
      <c r="QYL91" s="227"/>
      <c r="QYM91" s="227"/>
      <c r="QYN91" s="227"/>
      <c r="QYO91" s="227"/>
      <c r="QYP91" s="227"/>
      <c r="QYQ91" s="227"/>
      <c r="QYR91" s="227"/>
      <c r="QYS91" s="227"/>
      <c r="QYT91" s="227"/>
      <c r="QYU91" s="227"/>
      <c r="QYV91" s="227"/>
      <c r="QYW91" s="227"/>
      <c r="QYX91" s="227"/>
      <c r="QYY91" s="227"/>
      <c r="QYZ91" s="227"/>
      <c r="QZA91" s="227"/>
      <c r="QZB91" s="227"/>
      <c r="QZC91" s="227"/>
      <c r="QZD91" s="227"/>
      <c r="QZE91" s="227"/>
      <c r="QZF91" s="227"/>
      <c r="QZG91" s="227"/>
      <c r="QZH91" s="227"/>
      <c r="QZI91" s="227"/>
      <c r="QZJ91" s="227"/>
      <c r="QZK91" s="227"/>
      <c r="QZL91" s="227"/>
      <c r="QZM91" s="227"/>
      <c r="QZN91" s="227"/>
      <c r="QZO91" s="227"/>
      <c r="QZP91" s="227"/>
      <c r="QZQ91" s="227"/>
      <c r="QZR91" s="227"/>
      <c r="QZS91" s="227"/>
      <c r="QZT91" s="227"/>
      <c r="QZU91" s="227"/>
      <c r="QZV91" s="227"/>
      <c r="QZW91" s="227"/>
      <c r="QZX91" s="227"/>
      <c r="QZY91" s="227"/>
      <c r="QZZ91" s="227"/>
      <c r="RAA91" s="227"/>
      <c r="RAB91" s="227"/>
      <c r="RAC91" s="227"/>
      <c r="RAD91" s="227"/>
      <c r="RAE91" s="227"/>
      <c r="RAF91" s="227"/>
      <c r="RAG91" s="227"/>
      <c r="RAH91" s="227"/>
      <c r="RAI91" s="227"/>
      <c r="RAJ91" s="227"/>
      <c r="RAK91" s="227"/>
      <c r="RAL91" s="227"/>
      <c r="RAM91" s="227"/>
      <c r="RAN91" s="227"/>
      <c r="RAO91" s="227"/>
      <c r="RAP91" s="227"/>
      <c r="RAQ91" s="227"/>
      <c r="RAR91" s="227"/>
      <c r="RAS91" s="227"/>
      <c r="RAT91" s="227"/>
      <c r="RAU91" s="227"/>
      <c r="RAV91" s="227"/>
      <c r="RAW91" s="227"/>
      <c r="RAX91" s="227"/>
      <c r="RAY91" s="227"/>
      <c r="RAZ91" s="227"/>
      <c r="RBA91" s="227"/>
      <c r="RBB91" s="227"/>
      <c r="RBC91" s="227"/>
      <c r="RBD91" s="227"/>
      <c r="RBE91" s="227"/>
      <c r="RBF91" s="227"/>
      <c r="RBG91" s="227"/>
      <c r="RBH91" s="227"/>
      <c r="RBI91" s="227"/>
      <c r="RBJ91" s="227"/>
      <c r="RBK91" s="227"/>
      <c r="RBL91" s="227"/>
      <c r="RBM91" s="227"/>
      <c r="RBN91" s="227"/>
      <c r="RBO91" s="227"/>
      <c r="RBP91" s="227"/>
      <c r="RBQ91" s="227"/>
      <c r="RBR91" s="227"/>
      <c r="RBS91" s="227"/>
      <c r="RBT91" s="227"/>
      <c r="RBU91" s="227"/>
      <c r="RBV91" s="227"/>
      <c r="RBW91" s="227"/>
      <c r="RBX91" s="227"/>
      <c r="RBY91" s="227"/>
      <c r="RBZ91" s="227"/>
      <c r="RCA91" s="227"/>
      <c r="RCB91" s="227"/>
      <c r="RCC91" s="227"/>
      <c r="RCD91" s="227"/>
      <c r="RCE91" s="227"/>
      <c r="RCF91" s="227"/>
      <c r="RCG91" s="227"/>
      <c r="RCH91" s="227"/>
      <c r="RCI91" s="227"/>
      <c r="RCJ91" s="227"/>
      <c r="RCK91" s="227"/>
      <c r="RCL91" s="227"/>
      <c r="RCM91" s="227"/>
      <c r="RCN91" s="227"/>
      <c r="RCO91" s="227"/>
      <c r="RCP91" s="227"/>
      <c r="RCQ91" s="227"/>
      <c r="RCR91" s="227"/>
      <c r="RCS91" s="227"/>
      <c r="RCT91" s="227"/>
      <c r="RCU91" s="227"/>
      <c r="RCV91" s="227"/>
      <c r="RCW91" s="227"/>
      <c r="RCX91" s="227"/>
      <c r="RCY91" s="227"/>
      <c r="RCZ91" s="227"/>
      <c r="RDA91" s="227"/>
      <c r="RDB91" s="227"/>
      <c r="RDC91" s="227"/>
      <c r="RDD91" s="227"/>
      <c r="RDE91" s="227"/>
      <c r="RDF91" s="227"/>
      <c r="RDG91" s="227"/>
      <c r="RDH91" s="227"/>
      <c r="RDI91" s="227"/>
      <c r="RDJ91" s="227"/>
      <c r="RDK91" s="227"/>
      <c r="RDL91" s="227"/>
      <c r="RDM91" s="227"/>
      <c r="RDN91" s="227"/>
      <c r="RDO91" s="227"/>
      <c r="RDP91" s="227"/>
      <c r="RDQ91" s="227"/>
      <c r="RDR91" s="227"/>
      <c r="RDS91" s="227"/>
      <c r="RDT91" s="227"/>
      <c r="RDU91" s="227"/>
      <c r="RDV91" s="227"/>
      <c r="RDW91" s="227"/>
      <c r="RDX91" s="227"/>
      <c r="RDY91" s="227"/>
      <c r="RDZ91" s="227"/>
      <c r="REA91" s="227"/>
      <c r="REB91" s="227"/>
      <c r="REC91" s="227"/>
      <c r="RED91" s="227"/>
      <c r="REE91" s="227"/>
      <c r="REF91" s="227"/>
      <c r="REG91" s="227"/>
      <c r="REH91" s="227"/>
      <c r="REI91" s="227"/>
      <c r="REJ91" s="227"/>
      <c r="REK91" s="227"/>
      <c r="REL91" s="227"/>
      <c r="REM91" s="227"/>
      <c r="REN91" s="227"/>
      <c r="REO91" s="227"/>
      <c r="REP91" s="227"/>
      <c r="REQ91" s="227"/>
      <c r="RER91" s="227"/>
      <c r="RES91" s="227"/>
      <c r="RET91" s="227"/>
      <c r="REU91" s="227"/>
      <c r="REV91" s="227"/>
      <c r="REW91" s="227"/>
      <c r="REX91" s="227"/>
      <c r="REY91" s="227"/>
      <c r="REZ91" s="227"/>
      <c r="RFA91" s="227"/>
      <c r="RFB91" s="227"/>
      <c r="RFC91" s="227"/>
      <c r="RFD91" s="227"/>
      <c r="RFE91" s="227"/>
      <c r="RFF91" s="227"/>
      <c r="RFG91" s="227"/>
      <c r="RFH91" s="227"/>
      <c r="RFI91" s="227"/>
      <c r="RFJ91" s="227"/>
      <c r="RFK91" s="227"/>
      <c r="RFL91" s="227"/>
      <c r="RFM91" s="227"/>
      <c r="RFN91" s="227"/>
      <c r="RFO91" s="227"/>
      <c r="RFP91" s="227"/>
      <c r="RFQ91" s="227"/>
      <c r="RFR91" s="227"/>
      <c r="RFS91" s="227"/>
      <c r="RFT91" s="227"/>
      <c r="RFU91" s="227"/>
      <c r="RFV91" s="227"/>
      <c r="RFW91" s="227"/>
      <c r="RFX91" s="227"/>
      <c r="RFY91" s="227"/>
      <c r="RFZ91" s="227"/>
      <c r="RGA91" s="227"/>
      <c r="RGB91" s="227"/>
      <c r="RGC91" s="227"/>
      <c r="RGD91" s="227"/>
      <c r="RGE91" s="227"/>
      <c r="RGF91" s="227"/>
      <c r="RGG91" s="227"/>
      <c r="RGH91" s="227"/>
      <c r="RGI91" s="227"/>
      <c r="RGJ91" s="227"/>
      <c r="RGK91" s="227"/>
      <c r="RGL91" s="227"/>
      <c r="RGM91" s="227"/>
      <c r="RGN91" s="227"/>
      <c r="RGO91" s="227"/>
      <c r="RGP91" s="227"/>
      <c r="RGQ91" s="227"/>
      <c r="RGR91" s="227"/>
      <c r="RGS91" s="227"/>
      <c r="RGT91" s="227"/>
      <c r="RGU91" s="227"/>
      <c r="RGV91" s="227"/>
      <c r="RGW91" s="227"/>
      <c r="RGX91" s="227"/>
      <c r="RGY91" s="227"/>
      <c r="RGZ91" s="227"/>
      <c r="RHA91" s="227"/>
      <c r="RHB91" s="227"/>
      <c r="RHC91" s="227"/>
      <c r="RHD91" s="227"/>
      <c r="RHE91" s="227"/>
      <c r="RHF91" s="227"/>
      <c r="RHG91" s="227"/>
      <c r="RHH91" s="227"/>
      <c r="RHI91" s="227"/>
      <c r="RHJ91" s="227"/>
      <c r="RHK91" s="227"/>
      <c r="RHL91" s="227"/>
      <c r="RHM91" s="227"/>
      <c r="RHN91" s="227"/>
      <c r="RHO91" s="227"/>
      <c r="RHP91" s="227"/>
      <c r="RHQ91" s="227"/>
      <c r="RHR91" s="227"/>
      <c r="RHS91" s="227"/>
      <c r="RHT91" s="227"/>
      <c r="RHU91" s="227"/>
      <c r="RHV91" s="227"/>
      <c r="RHW91" s="227"/>
      <c r="RHX91" s="227"/>
      <c r="RHY91" s="227"/>
      <c r="RHZ91" s="227"/>
      <c r="RIA91" s="227"/>
      <c r="RIB91" s="227"/>
      <c r="RIC91" s="227"/>
      <c r="RID91" s="227"/>
      <c r="RIE91" s="227"/>
      <c r="RIF91" s="227"/>
      <c r="RIG91" s="227"/>
      <c r="RIH91" s="227"/>
      <c r="RII91" s="227"/>
      <c r="RIJ91" s="227"/>
      <c r="RIK91" s="227"/>
      <c r="RIL91" s="227"/>
      <c r="RIM91" s="227"/>
      <c r="RIN91" s="227"/>
      <c r="RIO91" s="227"/>
      <c r="RIP91" s="227"/>
      <c r="RIQ91" s="227"/>
      <c r="RIR91" s="227"/>
      <c r="RIS91" s="227"/>
      <c r="RIT91" s="227"/>
      <c r="RIU91" s="227"/>
      <c r="RIV91" s="227"/>
      <c r="RIW91" s="227"/>
      <c r="RIX91" s="227"/>
      <c r="RIY91" s="227"/>
      <c r="RIZ91" s="227"/>
      <c r="RJA91" s="227"/>
      <c r="RJB91" s="227"/>
      <c r="RJC91" s="227"/>
      <c r="RJD91" s="227"/>
      <c r="RJE91" s="227"/>
      <c r="RJF91" s="227"/>
      <c r="RJG91" s="227"/>
      <c r="RJH91" s="227"/>
      <c r="RJI91" s="227"/>
      <c r="RJJ91" s="227"/>
      <c r="RJK91" s="227"/>
      <c r="RJL91" s="227"/>
      <c r="RJM91" s="227"/>
      <c r="RJN91" s="227"/>
      <c r="RJO91" s="227"/>
      <c r="RJP91" s="227"/>
      <c r="RJQ91" s="227"/>
      <c r="RJR91" s="227"/>
      <c r="RJS91" s="227"/>
      <c r="RJT91" s="227"/>
      <c r="RJU91" s="227"/>
      <c r="RJV91" s="227"/>
      <c r="RJW91" s="227"/>
      <c r="RJX91" s="227"/>
      <c r="RJY91" s="227"/>
      <c r="RJZ91" s="227"/>
      <c r="RKA91" s="227"/>
      <c r="RKB91" s="227"/>
      <c r="RKC91" s="227"/>
      <c r="RKD91" s="227"/>
      <c r="RKE91" s="227"/>
      <c r="RKF91" s="227"/>
      <c r="RKG91" s="227"/>
      <c r="RKH91" s="227"/>
      <c r="RKI91" s="227"/>
      <c r="RKJ91" s="227"/>
      <c r="RKK91" s="227"/>
      <c r="RKL91" s="227"/>
      <c r="RKM91" s="227"/>
      <c r="RKN91" s="227"/>
      <c r="RKO91" s="227"/>
      <c r="RKP91" s="227"/>
      <c r="RKQ91" s="227"/>
      <c r="RKR91" s="227"/>
      <c r="RKS91" s="227"/>
      <c r="RKT91" s="227"/>
      <c r="RKU91" s="227"/>
      <c r="RKV91" s="227"/>
      <c r="RKW91" s="227"/>
      <c r="RKX91" s="227"/>
      <c r="RKY91" s="227"/>
      <c r="RKZ91" s="227"/>
      <c r="RLA91" s="227"/>
      <c r="RLB91" s="227"/>
      <c r="RLC91" s="227"/>
      <c r="RLD91" s="227"/>
      <c r="RLE91" s="227"/>
      <c r="RLF91" s="227"/>
      <c r="RLG91" s="227"/>
      <c r="RLH91" s="227"/>
      <c r="RLI91" s="227"/>
      <c r="RLJ91" s="227"/>
      <c r="RLK91" s="227"/>
      <c r="RLL91" s="227"/>
      <c r="RLM91" s="227"/>
      <c r="RLN91" s="227"/>
      <c r="RLO91" s="227"/>
      <c r="RLP91" s="227"/>
      <c r="RLQ91" s="227"/>
      <c r="RLR91" s="227"/>
      <c r="RLS91" s="227"/>
      <c r="RLT91" s="227"/>
      <c r="RLU91" s="227"/>
      <c r="RLV91" s="227"/>
      <c r="RLW91" s="227"/>
      <c r="RLX91" s="227"/>
      <c r="RLY91" s="227"/>
      <c r="RLZ91" s="227"/>
      <c r="RMA91" s="227"/>
      <c r="RMB91" s="227"/>
      <c r="RMC91" s="227"/>
      <c r="RMD91" s="227"/>
      <c r="RME91" s="227"/>
      <c r="RMF91" s="227"/>
      <c r="RMG91" s="227"/>
      <c r="RMH91" s="227"/>
      <c r="RMI91" s="227"/>
      <c r="RMJ91" s="227"/>
      <c r="RMK91" s="227"/>
      <c r="RML91" s="227"/>
      <c r="RMM91" s="227"/>
      <c r="RMN91" s="227"/>
      <c r="RMO91" s="227"/>
      <c r="RMP91" s="227"/>
      <c r="RMQ91" s="227"/>
      <c r="RMR91" s="227"/>
      <c r="RMS91" s="227"/>
      <c r="RMT91" s="227"/>
      <c r="RMU91" s="227"/>
      <c r="RMV91" s="227"/>
      <c r="RMW91" s="227"/>
      <c r="RMX91" s="227"/>
      <c r="RMY91" s="227"/>
      <c r="RMZ91" s="227"/>
      <c r="RNA91" s="227"/>
      <c r="RNB91" s="227"/>
      <c r="RNC91" s="227"/>
      <c r="RND91" s="227"/>
      <c r="RNE91" s="227"/>
      <c r="RNF91" s="227"/>
      <c r="RNG91" s="227"/>
      <c r="RNH91" s="227"/>
      <c r="RNI91" s="227"/>
      <c r="RNJ91" s="227"/>
      <c r="RNK91" s="227"/>
      <c r="RNL91" s="227"/>
      <c r="RNM91" s="227"/>
      <c r="RNN91" s="227"/>
      <c r="RNO91" s="227"/>
      <c r="RNP91" s="227"/>
      <c r="RNQ91" s="227"/>
      <c r="RNR91" s="227"/>
      <c r="RNS91" s="227"/>
      <c r="RNT91" s="227"/>
      <c r="RNU91" s="227"/>
      <c r="RNV91" s="227"/>
      <c r="RNW91" s="227"/>
      <c r="RNX91" s="227"/>
      <c r="RNY91" s="227"/>
      <c r="RNZ91" s="227"/>
      <c r="ROA91" s="227"/>
      <c r="ROB91" s="227"/>
      <c r="ROC91" s="227"/>
      <c r="ROD91" s="227"/>
      <c r="ROE91" s="227"/>
      <c r="ROF91" s="227"/>
      <c r="ROG91" s="227"/>
      <c r="ROH91" s="227"/>
      <c r="ROI91" s="227"/>
      <c r="ROJ91" s="227"/>
      <c r="ROK91" s="227"/>
      <c r="ROL91" s="227"/>
      <c r="ROM91" s="227"/>
      <c r="RON91" s="227"/>
      <c r="ROO91" s="227"/>
      <c r="ROP91" s="227"/>
      <c r="ROQ91" s="227"/>
      <c r="ROR91" s="227"/>
      <c r="ROS91" s="227"/>
      <c r="ROT91" s="227"/>
      <c r="ROU91" s="227"/>
      <c r="ROV91" s="227"/>
      <c r="ROW91" s="227"/>
      <c r="ROX91" s="227"/>
      <c r="ROY91" s="227"/>
      <c r="ROZ91" s="227"/>
      <c r="RPA91" s="227"/>
      <c r="RPB91" s="227"/>
      <c r="RPC91" s="227"/>
      <c r="RPD91" s="227"/>
      <c r="RPE91" s="227"/>
      <c r="RPF91" s="227"/>
      <c r="RPG91" s="227"/>
      <c r="RPH91" s="227"/>
      <c r="RPI91" s="227"/>
      <c r="RPJ91" s="227"/>
      <c r="RPK91" s="227"/>
      <c r="RPL91" s="227"/>
      <c r="RPM91" s="227"/>
      <c r="RPN91" s="227"/>
      <c r="RPO91" s="227"/>
      <c r="RPP91" s="227"/>
      <c r="RPQ91" s="227"/>
      <c r="RPR91" s="227"/>
      <c r="RPS91" s="227"/>
      <c r="RPT91" s="227"/>
      <c r="RPU91" s="227"/>
      <c r="RPV91" s="227"/>
      <c r="RPW91" s="227"/>
      <c r="RPX91" s="227"/>
      <c r="RPY91" s="227"/>
      <c r="RPZ91" s="227"/>
      <c r="RQA91" s="227"/>
      <c r="RQB91" s="227"/>
      <c r="RQC91" s="227"/>
      <c r="RQD91" s="227"/>
      <c r="RQE91" s="227"/>
      <c r="RQF91" s="227"/>
      <c r="RQG91" s="227"/>
      <c r="RQH91" s="227"/>
      <c r="RQI91" s="227"/>
      <c r="RQJ91" s="227"/>
      <c r="RQK91" s="227"/>
      <c r="RQL91" s="227"/>
      <c r="RQM91" s="227"/>
      <c r="RQN91" s="227"/>
      <c r="RQO91" s="227"/>
      <c r="RQP91" s="227"/>
      <c r="RQQ91" s="227"/>
      <c r="RQR91" s="227"/>
      <c r="RQS91" s="227"/>
      <c r="RQT91" s="227"/>
      <c r="RQU91" s="227"/>
      <c r="RQV91" s="227"/>
      <c r="RQW91" s="227"/>
      <c r="RQX91" s="227"/>
      <c r="RQY91" s="227"/>
      <c r="RQZ91" s="227"/>
      <c r="RRA91" s="227"/>
      <c r="RRB91" s="227"/>
      <c r="RRC91" s="227"/>
      <c r="RRD91" s="227"/>
      <c r="RRE91" s="227"/>
      <c r="RRF91" s="227"/>
      <c r="RRG91" s="227"/>
      <c r="RRH91" s="227"/>
      <c r="RRI91" s="227"/>
      <c r="RRJ91" s="227"/>
      <c r="RRK91" s="227"/>
      <c r="RRL91" s="227"/>
      <c r="RRM91" s="227"/>
      <c r="RRN91" s="227"/>
      <c r="RRO91" s="227"/>
      <c r="RRP91" s="227"/>
      <c r="RRQ91" s="227"/>
      <c r="RRR91" s="227"/>
      <c r="RRS91" s="227"/>
      <c r="RRT91" s="227"/>
      <c r="RRU91" s="227"/>
      <c r="RRV91" s="227"/>
      <c r="RRW91" s="227"/>
      <c r="RRX91" s="227"/>
      <c r="RRY91" s="227"/>
      <c r="RRZ91" s="227"/>
      <c r="RSA91" s="227"/>
      <c r="RSB91" s="227"/>
      <c r="RSC91" s="227"/>
      <c r="RSD91" s="227"/>
      <c r="RSE91" s="227"/>
      <c r="RSF91" s="227"/>
      <c r="RSG91" s="227"/>
      <c r="RSH91" s="227"/>
      <c r="RSI91" s="227"/>
      <c r="RSJ91" s="227"/>
      <c r="RSK91" s="227"/>
      <c r="RSL91" s="227"/>
      <c r="RSM91" s="227"/>
      <c r="RSN91" s="227"/>
      <c r="RSO91" s="227"/>
      <c r="RSP91" s="227"/>
      <c r="RSQ91" s="227"/>
      <c r="RSR91" s="227"/>
      <c r="RSS91" s="227"/>
      <c r="RST91" s="227"/>
      <c r="RSU91" s="227"/>
      <c r="RSV91" s="227"/>
      <c r="RSW91" s="227"/>
      <c r="RSX91" s="227"/>
      <c r="RSY91" s="227"/>
      <c r="RSZ91" s="227"/>
      <c r="RTA91" s="227"/>
      <c r="RTB91" s="227"/>
      <c r="RTC91" s="227"/>
      <c r="RTD91" s="227"/>
      <c r="RTE91" s="227"/>
      <c r="RTF91" s="227"/>
      <c r="RTG91" s="227"/>
      <c r="RTH91" s="227"/>
      <c r="RTI91" s="227"/>
      <c r="RTJ91" s="227"/>
      <c r="RTK91" s="227"/>
      <c r="RTL91" s="227"/>
      <c r="RTM91" s="227"/>
      <c r="RTN91" s="227"/>
      <c r="RTO91" s="227"/>
      <c r="RTP91" s="227"/>
      <c r="RTQ91" s="227"/>
      <c r="RTR91" s="227"/>
      <c r="RTS91" s="227"/>
      <c r="RTT91" s="227"/>
      <c r="RTU91" s="227"/>
      <c r="RTV91" s="227"/>
      <c r="RTW91" s="227"/>
      <c r="RTX91" s="227"/>
      <c r="RTY91" s="227"/>
      <c r="RTZ91" s="227"/>
      <c r="RUA91" s="227"/>
      <c r="RUB91" s="227"/>
      <c r="RUC91" s="227"/>
      <c r="RUD91" s="227"/>
      <c r="RUE91" s="227"/>
      <c r="RUF91" s="227"/>
      <c r="RUG91" s="227"/>
      <c r="RUH91" s="227"/>
      <c r="RUI91" s="227"/>
      <c r="RUJ91" s="227"/>
      <c r="RUK91" s="227"/>
      <c r="RUL91" s="227"/>
      <c r="RUM91" s="227"/>
      <c r="RUN91" s="227"/>
      <c r="RUO91" s="227"/>
      <c r="RUP91" s="227"/>
      <c r="RUQ91" s="227"/>
      <c r="RUR91" s="227"/>
      <c r="RUS91" s="227"/>
      <c r="RUT91" s="227"/>
      <c r="RUU91" s="227"/>
      <c r="RUV91" s="227"/>
      <c r="RUW91" s="227"/>
      <c r="RUX91" s="227"/>
      <c r="RUY91" s="227"/>
      <c r="RUZ91" s="227"/>
      <c r="RVA91" s="227"/>
      <c r="RVB91" s="227"/>
      <c r="RVC91" s="227"/>
      <c r="RVD91" s="227"/>
      <c r="RVE91" s="227"/>
      <c r="RVF91" s="227"/>
      <c r="RVG91" s="227"/>
      <c r="RVH91" s="227"/>
      <c r="RVI91" s="227"/>
      <c r="RVJ91" s="227"/>
      <c r="RVK91" s="227"/>
      <c r="RVL91" s="227"/>
      <c r="RVM91" s="227"/>
      <c r="RVN91" s="227"/>
      <c r="RVO91" s="227"/>
      <c r="RVP91" s="227"/>
      <c r="RVQ91" s="227"/>
      <c r="RVR91" s="227"/>
      <c r="RVS91" s="227"/>
      <c r="RVT91" s="227"/>
      <c r="RVU91" s="227"/>
      <c r="RVV91" s="227"/>
      <c r="RVW91" s="227"/>
      <c r="RVX91" s="227"/>
      <c r="RVY91" s="227"/>
      <c r="RVZ91" s="227"/>
      <c r="RWA91" s="227"/>
      <c r="RWB91" s="227"/>
      <c r="RWC91" s="227"/>
      <c r="RWD91" s="227"/>
      <c r="RWE91" s="227"/>
      <c r="RWF91" s="227"/>
      <c r="RWG91" s="227"/>
      <c r="RWH91" s="227"/>
      <c r="RWI91" s="227"/>
      <c r="RWJ91" s="227"/>
      <c r="RWK91" s="227"/>
      <c r="RWL91" s="227"/>
      <c r="RWM91" s="227"/>
      <c r="RWN91" s="227"/>
      <c r="RWO91" s="227"/>
      <c r="RWP91" s="227"/>
      <c r="RWQ91" s="227"/>
      <c r="RWR91" s="227"/>
      <c r="RWS91" s="227"/>
      <c r="RWT91" s="227"/>
      <c r="RWU91" s="227"/>
      <c r="RWV91" s="227"/>
      <c r="RWW91" s="227"/>
      <c r="RWX91" s="227"/>
      <c r="RWY91" s="227"/>
      <c r="RWZ91" s="227"/>
      <c r="RXA91" s="227"/>
      <c r="RXB91" s="227"/>
      <c r="RXC91" s="227"/>
      <c r="RXD91" s="227"/>
      <c r="RXE91" s="227"/>
      <c r="RXF91" s="227"/>
      <c r="RXG91" s="227"/>
      <c r="RXH91" s="227"/>
      <c r="RXI91" s="227"/>
      <c r="RXJ91" s="227"/>
      <c r="RXK91" s="227"/>
      <c r="RXL91" s="227"/>
      <c r="RXM91" s="227"/>
      <c r="RXN91" s="227"/>
      <c r="RXO91" s="227"/>
      <c r="RXP91" s="227"/>
      <c r="RXQ91" s="227"/>
      <c r="RXR91" s="227"/>
      <c r="RXS91" s="227"/>
      <c r="RXT91" s="227"/>
      <c r="RXU91" s="227"/>
      <c r="RXV91" s="227"/>
      <c r="RXW91" s="227"/>
      <c r="RXX91" s="227"/>
      <c r="RXY91" s="227"/>
      <c r="RXZ91" s="227"/>
      <c r="RYA91" s="227"/>
      <c r="RYB91" s="227"/>
      <c r="RYC91" s="227"/>
      <c r="RYD91" s="227"/>
      <c r="RYE91" s="227"/>
      <c r="RYF91" s="227"/>
      <c r="RYG91" s="227"/>
      <c r="RYH91" s="227"/>
      <c r="RYI91" s="227"/>
      <c r="RYJ91" s="227"/>
      <c r="RYK91" s="227"/>
      <c r="RYL91" s="227"/>
      <c r="RYM91" s="227"/>
      <c r="RYN91" s="227"/>
      <c r="RYO91" s="227"/>
      <c r="RYP91" s="227"/>
      <c r="RYQ91" s="227"/>
      <c r="RYR91" s="227"/>
      <c r="RYS91" s="227"/>
      <c r="RYT91" s="227"/>
      <c r="RYU91" s="227"/>
      <c r="RYV91" s="227"/>
      <c r="RYW91" s="227"/>
      <c r="RYX91" s="227"/>
      <c r="RYY91" s="227"/>
      <c r="RYZ91" s="227"/>
      <c r="RZA91" s="227"/>
      <c r="RZB91" s="227"/>
      <c r="RZC91" s="227"/>
      <c r="RZD91" s="227"/>
      <c r="RZE91" s="227"/>
      <c r="RZF91" s="227"/>
      <c r="RZG91" s="227"/>
      <c r="RZH91" s="227"/>
      <c r="RZI91" s="227"/>
      <c r="RZJ91" s="227"/>
      <c r="RZK91" s="227"/>
      <c r="RZL91" s="227"/>
      <c r="RZM91" s="227"/>
      <c r="RZN91" s="227"/>
      <c r="RZO91" s="227"/>
      <c r="RZP91" s="227"/>
      <c r="RZQ91" s="227"/>
      <c r="RZR91" s="227"/>
      <c r="RZS91" s="227"/>
      <c r="RZT91" s="227"/>
      <c r="RZU91" s="227"/>
      <c r="RZV91" s="227"/>
      <c r="RZW91" s="227"/>
      <c r="RZX91" s="227"/>
      <c r="RZY91" s="227"/>
      <c r="RZZ91" s="227"/>
      <c r="SAA91" s="227"/>
      <c r="SAB91" s="227"/>
      <c r="SAC91" s="227"/>
      <c r="SAD91" s="227"/>
      <c r="SAE91" s="227"/>
      <c r="SAF91" s="227"/>
      <c r="SAG91" s="227"/>
      <c r="SAH91" s="227"/>
      <c r="SAI91" s="227"/>
      <c r="SAJ91" s="227"/>
      <c r="SAK91" s="227"/>
      <c r="SAL91" s="227"/>
      <c r="SAM91" s="227"/>
      <c r="SAN91" s="227"/>
      <c r="SAO91" s="227"/>
      <c r="SAP91" s="227"/>
      <c r="SAQ91" s="227"/>
      <c r="SAR91" s="227"/>
      <c r="SAS91" s="227"/>
      <c r="SAT91" s="227"/>
      <c r="SAU91" s="227"/>
      <c r="SAV91" s="227"/>
      <c r="SAW91" s="227"/>
      <c r="SAX91" s="227"/>
      <c r="SAY91" s="227"/>
      <c r="SAZ91" s="227"/>
      <c r="SBA91" s="227"/>
      <c r="SBB91" s="227"/>
      <c r="SBC91" s="227"/>
      <c r="SBD91" s="227"/>
      <c r="SBE91" s="227"/>
      <c r="SBF91" s="227"/>
      <c r="SBG91" s="227"/>
      <c r="SBH91" s="227"/>
      <c r="SBI91" s="227"/>
      <c r="SBJ91" s="227"/>
      <c r="SBK91" s="227"/>
      <c r="SBL91" s="227"/>
      <c r="SBM91" s="227"/>
      <c r="SBN91" s="227"/>
      <c r="SBO91" s="227"/>
      <c r="SBP91" s="227"/>
      <c r="SBQ91" s="227"/>
      <c r="SBR91" s="227"/>
      <c r="SBS91" s="227"/>
      <c r="SBT91" s="227"/>
      <c r="SBU91" s="227"/>
      <c r="SBV91" s="227"/>
      <c r="SBW91" s="227"/>
      <c r="SBX91" s="227"/>
      <c r="SBY91" s="227"/>
      <c r="SBZ91" s="227"/>
      <c r="SCA91" s="227"/>
      <c r="SCB91" s="227"/>
      <c r="SCC91" s="227"/>
      <c r="SCD91" s="227"/>
      <c r="SCE91" s="227"/>
      <c r="SCF91" s="227"/>
      <c r="SCG91" s="227"/>
      <c r="SCH91" s="227"/>
      <c r="SCI91" s="227"/>
      <c r="SCJ91" s="227"/>
      <c r="SCK91" s="227"/>
      <c r="SCL91" s="227"/>
      <c r="SCM91" s="227"/>
      <c r="SCN91" s="227"/>
      <c r="SCO91" s="227"/>
      <c r="SCP91" s="227"/>
      <c r="SCQ91" s="227"/>
      <c r="SCR91" s="227"/>
      <c r="SCS91" s="227"/>
      <c r="SCT91" s="227"/>
      <c r="SCU91" s="227"/>
      <c r="SCV91" s="227"/>
      <c r="SCW91" s="227"/>
      <c r="SCX91" s="227"/>
      <c r="SCY91" s="227"/>
      <c r="SCZ91" s="227"/>
      <c r="SDA91" s="227"/>
      <c r="SDB91" s="227"/>
      <c r="SDC91" s="227"/>
      <c r="SDD91" s="227"/>
      <c r="SDE91" s="227"/>
      <c r="SDF91" s="227"/>
      <c r="SDG91" s="227"/>
      <c r="SDH91" s="227"/>
      <c r="SDI91" s="227"/>
      <c r="SDJ91" s="227"/>
      <c r="SDK91" s="227"/>
      <c r="SDL91" s="227"/>
      <c r="SDM91" s="227"/>
      <c r="SDN91" s="227"/>
      <c r="SDO91" s="227"/>
      <c r="SDP91" s="227"/>
      <c r="SDQ91" s="227"/>
      <c r="SDR91" s="227"/>
      <c r="SDS91" s="227"/>
      <c r="SDT91" s="227"/>
      <c r="SDU91" s="227"/>
      <c r="SDV91" s="227"/>
      <c r="SDW91" s="227"/>
      <c r="SDX91" s="227"/>
      <c r="SDY91" s="227"/>
      <c r="SDZ91" s="227"/>
      <c r="SEA91" s="227"/>
      <c r="SEB91" s="227"/>
      <c r="SEC91" s="227"/>
      <c r="SED91" s="227"/>
      <c r="SEE91" s="227"/>
      <c r="SEF91" s="227"/>
      <c r="SEG91" s="227"/>
      <c r="SEH91" s="227"/>
      <c r="SEI91" s="227"/>
      <c r="SEJ91" s="227"/>
      <c r="SEK91" s="227"/>
      <c r="SEL91" s="227"/>
      <c r="SEM91" s="227"/>
      <c r="SEN91" s="227"/>
      <c r="SEO91" s="227"/>
      <c r="SEP91" s="227"/>
      <c r="SEQ91" s="227"/>
      <c r="SER91" s="227"/>
      <c r="SES91" s="227"/>
      <c r="SET91" s="227"/>
      <c r="SEU91" s="227"/>
      <c r="SEV91" s="227"/>
      <c r="SEW91" s="227"/>
      <c r="SEX91" s="227"/>
      <c r="SEY91" s="227"/>
      <c r="SEZ91" s="227"/>
      <c r="SFA91" s="227"/>
      <c r="SFB91" s="227"/>
      <c r="SFC91" s="227"/>
      <c r="SFD91" s="227"/>
      <c r="SFE91" s="227"/>
      <c r="SFF91" s="227"/>
      <c r="SFG91" s="227"/>
      <c r="SFH91" s="227"/>
      <c r="SFI91" s="227"/>
      <c r="SFJ91" s="227"/>
      <c r="SFK91" s="227"/>
      <c r="SFL91" s="227"/>
      <c r="SFM91" s="227"/>
      <c r="SFN91" s="227"/>
      <c r="SFO91" s="227"/>
      <c r="SFP91" s="227"/>
      <c r="SFQ91" s="227"/>
      <c r="SFR91" s="227"/>
      <c r="SFS91" s="227"/>
      <c r="SFT91" s="227"/>
      <c r="SFU91" s="227"/>
      <c r="SFV91" s="227"/>
      <c r="SFW91" s="227"/>
      <c r="SFX91" s="227"/>
      <c r="SFY91" s="227"/>
      <c r="SFZ91" s="227"/>
      <c r="SGA91" s="227"/>
      <c r="SGB91" s="227"/>
      <c r="SGC91" s="227"/>
      <c r="SGD91" s="227"/>
      <c r="SGE91" s="227"/>
      <c r="SGF91" s="227"/>
      <c r="SGG91" s="227"/>
      <c r="SGH91" s="227"/>
      <c r="SGI91" s="227"/>
      <c r="SGJ91" s="227"/>
      <c r="SGK91" s="227"/>
      <c r="SGL91" s="227"/>
      <c r="SGM91" s="227"/>
      <c r="SGN91" s="227"/>
      <c r="SGO91" s="227"/>
      <c r="SGP91" s="227"/>
      <c r="SGQ91" s="227"/>
      <c r="SGR91" s="227"/>
      <c r="SGS91" s="227"/>
      <c r="SGT91" s="227"/>
      <c r="SGU91" s="227"/>
      <c r="SGV91" s="227"/>
      <c r="SGW91" s="227"/>
      <c r="SGX91" s="227"/>
      <c r="SGY91" s="227"/>
      <c r="SGZ91" s="227"/>
      <c r="SHA91" s="227"/>
      <c r="SHB91" s="227"/>
      <c r="SHC91" s="227"/>
      <c r="SHD91" s="227"/>
      <c r="SHE91" s="227"/>
      <c r="SHF91" s="227"/>
      <c r="SHG91" s="227"/>
      <c r="SHH91" s="227"/>
      <c r="SHI91" s="227"/>
      <c r="SHJ91" s="227"/>
      <c r="SHK91" s="227"/>
      <c r="SHL91" s="227"/>
      <c r="SHM91" s="227"/>
      <c r="SHN91" s="227"/>
      <c r="SHO91" s="227"/>
      <c r="SHP91" s="227"/>
      <c r="SHQ91" s="227"/>
      <c r="SHR91" s="227"/>
      <c r="SHS91" s="227"/>
      <c r="SHT91" s="227"/>
      <c r="SHU91" s="227"/>
      <c r="SHV91" s="227"/>
      <c r="SHW91" s="227"/>
      <c r="SHX91" s="227"/>
      <c r="SHY91" s="227"/>
      <c r="SHZ91" s="227"/>
      <c r="SIA91" s="227"/>
      <c r="SIB91" s="227"/>
      <c r="SIC91" s="227"/>
      <c r="SID91" s="227"/>
      <c r="SIE91" s="227"/>
      <c r="SIF91" s="227"/>
      <c r="SIG91" s="227"/>
      <c r="SIH91" s="227"/>
      <c r="SII91" s="227"/>
      <c r="SIJ91" s="227"/>
      <c r="SIK91" s="227"/>
      <c r="SIL91" s="227"/>
      <c r="SIM91" s="227"/>
      <c r="SIN91" s="227"/>
      <c r="SIO91" s="227"/>
      <c r="SIP91" s="227"/>
      <c r="SIQ91" s="227"/>
      <c r="SIR91" s="227"/>
      <c r="SIS91" s="227"/>
      <c r="SIT91" s="227"/>
      <c r="SIU91" s="227"/>
      <c r="SIV91" s="227"/>
      <c r="SIW91" s="227"/>
      <c r="SIX91" s="227"/>
      <c r="SIY91" s="227"/>
      <c r="SIZ91" s="227"/>
      <c r="SJA91" s="227"/>
      <c r="SJB91" s="227"/>
      <c r="SJC91" s="227"/>
      <c r="SJD91" s="227"/>
      <c r="SJE91" s="227"/>
      <c r="SJF91" s="227"/>
      <c r="SJG91" s="227"/>
      <c r="SJH91" s="227"/>
      <c r="SJI91" s="227"/>
      <c r="SJJ91" s="227"/>
      <c r="SJK91" s="227"/>
      <c r="SJL91" s="227"/>
      <c r="SJM91" s="227"/>
      <c r="SJN91" s="227"/>
      <c r="SJO91" s="227"/>
      <c r="SJP91" s="227"/>
      <c r="SJQ91" s="227"/>
      <c r="SJR91" s="227"/>
      <c r="SJS91" s="227"/>
      <c r="SJT91" s="227"/>
      <c r="SJU91" s="227"/>
      <c r="SJV91" s="227"/>
      <c r="SJW91" s="227"/>
      <c r="SJX91" s="227"/>
      <c r="SJY91" s="227"/>
      <c r="SJZ91" s="227"/>
      <c r="SKA91" s="227"/>
      <c r="SKB91" s="227"/>
      <c r="SKC91" s="227"/>
      <c r="SKD91" s="227"/>
      <c r="SKE91" s="227"/>
      <c r="SKF91" s="227"/>
      <c r="SKG91" s="227"/>
      <c r="SKH91" s="227"/>
      <c r="SKI91" s="227"/>
      <c r="SKJ91" s="227"/>
      <c r="SKK91" s="227"/>
      <c r="SKL91" s="227"/>
      <c r="SKM91" s="227"/>
      <c r="SKN91" s="227"/>
      <c r="SKO91" s="227"/>
      <c r="SKP91" s="227"/>
      <c r="SKQ91" s="227"/>
      <c r="SKR91" s="227"/>
      <c r="SKS91" s="227"/>
      <c r="SKT91" s="227"/>
      <c r="SKU91" s="227"/>
      <c r="SKV91" s="227"/>
      <c r="SKW91" s="227"/>
      <c r="SKX91" s="227"/>
      <c r="SKY91" s="227"/>
      <c r="SKZ91" s="227"/>
      <c r="SLA91" s="227"/>
      <c r="SLB91" s="227"/>
      <c r="SLC91" s="227"/>
      <c r="SLD91" s="227"/>
      <c r="SLE91" s="227"/>
      <c r="SLF91" s="227"/>
      <c r="SLG91" s="227"/>
      <c r="SLH91" s="227"/>
      <c r="SLI91" s="227"/>
      <c r="SLJ91" s="227"/>
      <c r="SLK91" s="227"/>
      <c r="SLL91" s="227"/>
      <c r="SLM91" s="227"/>
      <c r="SLN91" s="227"/>
      <c r="SLO91" s="227"/>
      <c r="SLP91" s="227"/>
      <c r="SLQ91" s="227"/>
      <c r="SLR91" s="227"/>
      <c r="SLS91" s="227"/>
      <c r="SLT91" s="227"/>
      <c r="SLU91" s="227"/>
      <c r="SLV91" s="227"/>
      <c r="SLW91" s="227"/>
      <c r="SLX91" s="227"/>
      <c r="SLY91" s="227"/>
      <c r="SLZ91" s="227"/>
      <c r="SMA91" s="227"/>
      <c r="SMB91" s="227"/>
      <c r="SMC91" s="227"/>
      <c r="SMD91" s="227"/>
      <c r="SME91" s="227"/>
      <c r="SMF91" s="227"/>
      <c r="SMG91" s="227"/>
      <c r="SMH91" s="227"/>
      <c r="SMI91" s="227"/>
      <c r="SMJ91" s="227"/>
      <c r="SMK91" s="227"/>
      <c r="SML91" s="227"/>
      <c r="SMM91" s="227"/>
      <c r="SMN91" s="227"/>
      <c r="SMO91" s="227"/>
      <c r="SMP91" s="227"/>
      <c r="SMQ91" s="227"/>
      <c r="SMR91" s="227"/>
      <c r="SMS91" s="227"/>
      <c r="SMT91" s="227"/>
      <c r="SMU91" s="227"/>
      <c r="SMV91" s="227"/>
      <c r="SMW91" s="227"/>
      <c r="SMX91" s="227"/>
      <c r="SMY91" s="227"/>
      <c r="SMZ91" s="227"/>
      <c r="SNA91" s="227"/>
      <c r="SNB91" s="227"/>
      <c r="SNC91" s="227"/>
      <c r="SND91" s="227"/>
      <c r="SNE91" s="227"/>
      <c r="SNF91" s="227"/>
      <c r="SNG91" s="227"/>
      <c r="SNH91" s="227"/>
      <c r="SNI91" s="227"/>
      <c r="SNJ91" s="227"/>
      <c r="SNK91" s="227"/>
      <c r="SNL91" s="227"/>
      <c r="SNM91" s="227"/>
      <c r="SNN91" s="227"/>
      <c r="SNO91" s="227"/>
      <c r="SNP91" s="227"/>
      <c r="SNQ91" s="227"/>
      <c r="SNR91" s="227"/>
      <c r="SNS91" s="227"/>
      <c r="SNT91" s="227"/>
      <c r="SNU91" s="227"/>
      <c r="SNV91" s="227"/>
      <c r="SNW91" s="227"/>
      <c r="SNX91" s="227"/>
      <c r="SNY91" s="227"/>
      <c r="SNZ91" s="227"/>
      <c r="SOA91" s="227"/>
      <c r="SOB91" s="227"/>
      <c r="SOC91" s="227"/>
      <c r="SOD91" s="227"/>
      <c r="SOE91" s="227"/>
      <c r="SOF91" s="227"/>
      <c r="SOG91" s="227"/>
      <c r="SOH91" s="227"/>
      <c r="SOI91" s="227"/>
      <c r="SOJ91" s="227"/>
      <c r="SOK91" s="227"/>
      <c r="SOL91" s="227"/>
      <c r="SOM91" s="227"/>
      <c r="SON91" s="227"/>
      <c r="SOO91" s="227"/>
      <c r="SOP91" s="227"/>
      <c r="SOQ91" s="227"/>
      <c r="SOR91" s="227"/>
      <c r="SOS91" s="227"/>
      <c r="SOT91" s="227"/>
      <c r="SOU91" s="227"/>
      <c r="SOV91" s="227"/>
      <c r="SOW91" s="227"/>
      <c r="SOX91" s="227"/>
      <c r="SOY91" s="227"/>
      <c r="SOZ91" s="227"/>
      <c r="SPA91" s="227"/>
      <c r="SPB91" s="227"/>
      <c r="SPC91" s="227"/>
      <c r="SPD91" s="227"/>
      <c r="SPE91" s="227"/>
      <c r="SPF91" s="227"/>
      <c r="SPG91" s="227"/>
      <c r="SPH91" s="227"/>
      <c r="SPI91" s="227"/>
      <c r="SPJ91" s="227"/>
      <c r="SPK91" s="227"/>
      <c r="SPL91" s="227"/>
      <c r="SPM91" s="227"/>
      <c r="SPN91" s="227"/>
      <c r="SPO91" s="227"/>
      <c r="SPP91" s="227"/>
      <c r="SPQ91" s="227"/>
      <c r="SPR91" s="227"/>
      <c r="SPS91" s="227"/>
      <c r="SPT91" s="227"/>
      <c r="SPU91" s="227"/>
      <c r="SPV91" s="227"/>
      <c r="SPW91" s="227"/>
      <c r="SPX91" s="227"/>
      <c r="SPY91" s="227"/>
      <c r="SPZ91" s="227"/>
      <c r="SQA91" s="227"/>
      <c r="SQB91" s="227"/>
      <c r="SQC91" s="227"/>
      <c r="SQD91" s="227"/>
      <c r="SQE91" s="227"/>
      <c r="SQF91" s="227"/>
      <c r="SQG91" s="227"/>
      <c r="SQH91" s="227"/>
      <c r="SQI91" s="227"/>
      <c r="SQJ91" s="227"/>
      <c r="SQK91" s="227"/>
      <c r="SQL91" s="227"/>
      <c r="SQM91" s="227"/>
      <c r="SQN91" s="227"/>
      <c r="SQO91" s="227"/>
      <c r="SQP91" s="227"/>
      <c r="SQQ91" s="227"/>
      <c r="SQR91" s="227"/>
      <c r="SQS91" s="227"/>
      <c r="SQT91" s="227"/>
      <c r="SQU91" s="227"/>
      <c r="SQV91" s="227"/>
      <c r="SQW91" s="227"/>
      <c r="SQX91" s="227"/>
      <c r="SQY91" s="227"/>
      <c r="SQZ91" s="227"/>
      <c r="SRA91" s="227"/>
      <c r="SRB91" s="227"/>
      <c r="SRC91" s="227"/>
      <c r="SRD91" s="227"/>
      <c r="SRE91" s="227"/>
      <c r="SRF91" s="227"/>
      <c r="SRG91" s="227"/>
      <c r="SRH91" s="227"/>
      <c r="SRI91" s="227"/>
      <c r="SRJ91" s="227"/>
      <c r="SRK91" s="227"/>
      <c r="SRL91" s="227"/>
      <c r="SRM91" s="227"/>
      <c r="SRN91" s="227"/>
      <c r="SRO91" s="227"/>
      <c r="SRP91" s="227"/>
      <c r="SRQ91" s="227"/>
      <c r="SRR91" s="227"/>
      <c r="SRS91" s="227"/>
      <c r="SRT91" s="227"/>
      <c r="SRU91" s="227"/>
      <c r="SRV91" s="227"/>
      <c r="SRW91" s="227"/>
      <c r="SRX91" s="227"/>
      <c r="SRY91" s="227"/>
      <c r="SRZ91" s="227"/>
      <c r="SSA91" s="227"/>
      <c r="SSB91" s="227"/>
      <c r="SSC91" s="227"/>
      <c r="SSD91" s="227"/>
      <c r="SSE91" s="227"/>
      <c r="SSF91" s="227"/>
      <c r="SSG91" s="227"/>
      <c r="SSH91" s="227"/>
      <c r="SSI91" s="227"/>
      <c r="SSJ91" s="227"/>
      <c r="SSK91" s="227"/>
      <c r="SSL91" s="227"/>
      <c r="SSM91" s="227"/>
      <c r="SSN91" s="227"/>
      <c r="SSO91" s="227"/>
      <c r="SSP91" s="227"/>
      <c r="SSQ91" s="227"/>
      <c r="SSR91" s="227"/>
      <c r="SSS91" s="227"/>
      <c r="SST91" s="227"/>
      <c r="SSU91" s="227"/>
      <c r="SSV91" s="227"/>
      <c r="SSW91" s="227"/>
      <c r="SSX91" s="227"/>
      <c r="SSY91" s="227"/>
      <c r="SSZ91" s="227"/>
      <c r="STA91" s="227"/>
      <c r="STB91" s="227"/>
      <c r="STC91" s="227"/>
      <c r="STD91" s="227"/>
      <c r="STE91" s="227"/>
      <c r="STF91" s="227"/>
      <c r="STG91" s="227"/>
      <c r="STH91" s="227"/>
      <c r="STI91" s="227"/>
      <c r="STJ91" s="227"/>
      <c r="STK91" s="227"/>
      <c r="STL91" s="227"/>
      <c r="STM91" s="227"/>
      <c r="STN91" s="227"/>
      <c r="STO91" s="227"/>
      <c r="STP91" s="227"/>
      <c r="STQ91" s="227"/>
      <c r="STR91" s="227"/>
      <c r="STS91" s="227"/>
      <c r="STT91" s="227"/>
      <c r="STU91" s="227"/>
      <c r="STV91" s="227"/>
      <c r="STW91" s="227"/>
      <c r="STX91" s="227"/>
      <c r="STY91" s="227"/>
      <c r="STZ91" s="227"/>
      <c r="SUA91" s="227"/>
      <c r="SUB91" s="227"/>
      <c r="SUC91" s="227"/>
      <c r="SUD91" s="227"/>
      <c r="SUE91" s="227"/>
      <c r="SUF91" s="227"/>
      <c r="SUG91" s="227"/>
      <c r="SUH91" s="227"/>
      <c r="SUI91" s="227"/>
      <c r="SUJ91" s="227"/>
      <c r="SUK91" s="227"/>
      <c r="SUL91" s="227"/>
      <c r="SUM91" s="227"/>
      <c r="SUN91" s="227"/>
      <c r="SUO91" s="227"/>
      <c r="SUP91" s="227"/>
      <c r="SUQ91" s="227"/>
      <c r="SUR91" s="227"/>
      <c r="SUS91" s="227"/>
      <c r="SUT91" s="227"/>
      <c r="SUU91" s="227"/>
      <c r="SUV91" s="227"/>
      <c r="SUW91" s="227"/>
      <c r="SUX91" s="227"/>
      <c r="SUY91" s="227"/>
      <c r="SUZ91" s="227"/>
      <c r="SVA91" s="227"/>
      <c r="SVB91" s="227"/>
      <c r="SVC91" s="227"/>
      <c r="SVD91" s="227"/>
      <c r="SVE91" s="227"/>
      <c r="SVF91" s="227"/>
      <c r="SVG91" s="227"/>
      <c r="SVH91" s="227"/>
      <c r="SVI91" s="227"/>
      <c r="SVJ91" s="227"/>
      <c r="SVK91" s="227"/>
      <c r="SVL91" s="227"/>
      <c r="SVM91" s="227"/>
      <c r="SVN91" s="227"/>
      <c r="SVO91" s="227"/>
      <c r="SVP91" s="227"/>
      <c r="SVQ91" s="227"/>
      <c r="SVR91" s="227"/>
      <c r="SVS91" s="227"/>
      <c r="SVT91" s="227"/>
      <c r="SVU91" s="227"/>
      <c r="SVV91" s="227"/>
      <c r="SVW91" s="227"/>
      <c r="SVX91" s="227"/>
      <c r="SVY91" s="227"/>
      <c r="SVZ91" s="227"/>
      <c r="SWA91" s="227"/>
      <c r="SWB91" s="227"/>
      <c r="SWC91" s="227"/>
      <c r="SWD91" s="227"/>
      <c r="SWE91" s="227"/>
      <c r="SWF91" s="227"/>
      <c r="SWG91" s="227"/>
      <c r="SWH91" s="227"/>
      <c r="SWI91" s="227"/>
      <c r="SWJ91" s="227"/>
      <c r="SWK91" s="227"/>
      <c r="SWL91" s="227"/>
      <c r="SWM91" s="227"/>
      <c r="SWN91" s="227"/>
      <c r="SWO91" s="227"/>
      <c r="SWP91" s="227"/>
      <c r="SWQ91" s="227"/>
      <c r="SWR91" s="227"/>
      <c r="SWS91" s="227"/>
      <c r="SWT91" s="227"/>
      <c r="SWU91" s="227"/>
      <c r="SWV91" s="227"/>
      <c r="SWW91" s="227"/>
      <c r="SWX91" s="227"/>
      <c r="SWY91" s="227"/>
      <c r="SWZ91" s="227"/>
      <c r="SXA91" s="227"/>
      <c r="SXB91" s="227"/>
      <c r="SXC91" s="227"/>
      <c r="SXD91" s="227"/>
      <c r="SXE91" s="227"/>
      <c r="SXF91" s="227"/>
      <c r="SXG91" s="227"/>
      <c r="SXH91" s="227"/>
      <c r="SXI91" s="227"/>
      <c r="SXJ91" s="227"/>
      <c r="SXK91" s="227"/>
      <c r="SXL91" s="227"/>
      <c r="SXM91" s="227"/>
      <c r="SXN91" s="227"/>
      <c r="SXO91" s="227"/>
      <c r="SXP91" s="227"/>
      <c r="SXQ91" s="227"/>
      <c r="SXR91" s="227"/>
      <c r="SXS91" s="227"/>
      <c r="SXT91" s="227"/>
      <c r="SXU91" s="227"/>
      <c r="SXV91" s="227"/>
      <c r="SXW91" s="227"/>
      <c r="SXX91" s="227"/>
      <c r="SXY91" s="227"/>
      <c r="SXZ91" s="227"/>
      <c r="SYA91" s="227"/>
      <c r="SYB91" s="227"/>
      <c r="SYC91" s="227"/>
      <c r="SYD91" s="227"/>
      <c r="SYE91" s="227"/>
      <c r="SYF91" s="227"/>
      <c r="SYG91" s="227"/>
      <c r="SYH91" s="227"/>
      <c r="SYI91" s="227"/>
      <c r="SYJ91" s="227"/>
      <c r="SYK91" s="227"/>
      <c r="SYL91" s="227"/>
      <c r="SYM91" s="227"/>
      <c r="SYN91" s="227"/>
      <c r="SYO91" s="227"/>
      <c r="SYP91" s="227"/>
      <c r="SYQ91" s="227"/>
      <c r="SYR91" s="227"/>
      <c r="SYS91" s="227"/>
      <c r="SYT91" s="227"/>
      <c r="SYU91" s="227"/>
      <c r="SYV91" s="227"/>
      <c r="SYW91" s="227"/>
      <c r="SYX91" s="227"/>
      <c r="SYY91" s="227"/>
      <c r="SYZ91" s="227"/>
      <c r="SZA91" s="227"/>
      <c r="SZB91" s="227"/>
      <c r="SZC91" s="227"/>
      <c r="SZD91" s="227"/>
      <c r="SZE91" s="227"/>
      <c r="SZF91" s="227"/>
      <c r="SZG91" s="227"/>
      <c r="SZH91" s="227"/>
      <c r="SZI91" s="227"/>
      <c r="SZJ91" s="227"/>
      <c r="SZK91" s="227"/>
      <c r="SZL91" s="227"/>
      <c r="SZM91" s="227"/>
      <c r="SZN91" s="227"/>
      <c r="SZO91" s="227"/>
      <c r="SZP91" s="227"/>
      <c r="SZQ91" s="227"/>
      <c r="SZR91" s="227"/>
      <c r="SZS91" s="227"/>
      <c r="SZT91" s="227"/>
      <c r="SZU91" s="227"/>
      <c r="SZV91" s="227"/>
      <c r="SZW91" s="227"/>
      <c r="SZX91" s="227"/>
      <c r="SZY91" s="227"/>
      <c r="SZZ91" s="227"/>
      <c r="TAA91" s="227"/>
      <c r="TAB91" s="227"/>
      <c r="TAC91" s="227"/>
      <c r="TAD91" s="227"/>
      <c r="TAE91" s="227"/>
      <c r="TAF91" s="227"/>
      <c r="TAG91" s="227"/>
      <c r="TAH91" s="227"/>
      <c r="TAI91" s="227"/>
      <c r="TAJ91" s="227"/>
      <c r="TAK91" s="227"/>
      <c r="TAL91" s="227"/>
      <c r="TAM91" s="227"/>
      <c r="TAN91" s="227"/>
      <c r="TAO91" s="227"/>
      <c r="TAP91" s="227"/>
      <c r="TAQ91" s="227"/>
      <c r="TAR91" s="227"/>
      <c r="TAS91" s="227"/>
      <c r="TAT91" s="227"/>
      <c r="TAU91" s="227"/>
      <c r="TAV91" s="227"/>
      <c r="TAW91" s="227"/>
      <c r="TAX91" s="227"/>
      <c r="TAY91" s="227"/>
      <c r="TAZ91" s="227"/>
      <c r="TBA91" s="227"/>
      <c r="TBB91" s="227"/>
      <c r="TBC91" s="227"/>
      <c r="TBD91" s="227"/>
      <c r="TBE91" s="227"/>
      <c r="TBF91" s="227"/>
      <c r="TBG91" s="227"/>
      <c r="TBH91" s="227"/>
      <c r="TBI91" s="227"/>
      <c r="TBJ91" s="227"/>
      <c r="TBK91" s="227"/>
      <c r="TBL91" s="227"/>
      <c r="TBM91" s="227"/>
      <c r="TBN91" s="227"/>
      <c r="TBO91" s="227"/>
      <c r="TBP91" s="227"/>
      <c r="TBQ91" s="227"/>
      <c r="TBR91" s="227"/>
      <c r="TBS91" s="227"/>
      <c r="TBT91" s="227"/>
      <c r="TBU91" s="227"/>
      <c r="TBV91" s="227"/>
      <c r="TBW91" s="227"/>
      <c r="TBX91" s="227"/>
      <c r="TBY91" s="227"/>
      <c r="TBZ91" s="227"/>
      <c r="TCA91" s="227"/>
      <c r="TCB91" s="227"/>
      <c r="TCC91" s="227"/>
      <c r="TCD91" s="227"/>
      <c r="TCE91" s="227"/>
      <c r="TCF91" s="227"/>
      <c r="TCG91" s="227"/>
      <c r="TCH91" s="227"/>
      <c r="TCI91" s="227"/>
      <c r="TCJ91" s="227"/>
      <c r="TCK91" s="227"/>
      <c r="TCL91" s="227"/>
      <c r="TCM91" s="227"/>
      <c r="TCN91" s="227"/>
      <c r="TCO91" s="227"/>
      <c r="TCP91" s="227"/>
      <c r="TCQ91" s="227"/>
      <c r="TCR91" s="227"/>
      <c r="TCS91" s="227"/>
      <c r="TCT91" s="227"/>
      <c r="TCU91" s="227"/>
      <c r="TCV91" s="227"/>
      <c r="TCW91" s="227"/>
      <c r="TCX91" s="227"/>
      <c r="TCY91" s="227"/>
      <c r="TCZ91" s="227"/>
      <c r="TDA91" s="227"/>
      <c r="TDB91" s="227"/>
      <c r="TDC91" s="227"/>
      <c r="TDD91" s="227"/>
      <c r="TDE91" s="227"/>
      <c r="TDF91" s="227"/>
      <c r="TDG91" s="227"/>
      <c r="TDH91" s="227"/>
      <c r="TDI91" s="227"/>
      <c r="TDJ91" s="227"/>
      <c r="TDK91" s="227"/>
      <c r="TDL91" s="227"/>
      <c r="TDM91" s="227"/>
      <c r="TDN91" s="227"/>
      <c r="TDO91" s="227"/>
      <c r="TDP91" s="227"/>
      <c r="TDQ91" s="227"/>
      <c r="TDR91" s="227"/>
      <c r="TDS91" s="227"/>
      <c r="TDT91" s="227"/>
      <c r="TDU91" s="227"/>
      <c r="TDV91" s="227"/>
      <c r="TDW91" s="227"/>
      <c r="TDX91" s="227"/>
      <c r="TDY91" s="227"/>
      <c r="TDZ91" s="227"/>
      <c r="TEA91" s="227"/>
      <c r="TEB91" s="227"/>
      <c r="TEC91" s="227"/>
      <c r="TED91" s="227"/>
      <c r="TEE91" s="227"/>
      <c r="TEF91" s="227"/>
      <c r="TEG91" s="227"/>
      <c r="TEH91" s="227"/>
      <c r="TEI91" s="227"/>
      <c r="TEJ91" s="227"/>
      <c r="TEK91" s="227"/>
      <c r="TEL91" s="227"/>
      <c r="TEM91" s="227"/>
      <c r="TEN91" s="227"/>
      <c r="TEO91" s="227"/>
      <c r="TEP91" s="227"/>
      <c r="TEQ91" s="227"/>
      <c r="TER91" s="227"/>
      <c r="TES91" s="227"/>
      <c r="TET91" s="227"/>
      <c r="TEU91" s="227"/>
      <c r="TEV91" s="227"/>
      <c r="TEW91" s="227"/>
      <c r="TEX91" s="227"/>
      <c r="TEY91" s="227"/>
      <c r="TEZ91" s="227"/>
      <c r="TFA91" s="227"/>
      <c r="TFB91" s="227"/>
      <c r="TFC91" s="227"/>
      <c r="TFD91" s="227"/>
      <c r="TFE91" s="227"/>
      <c r="TFF91" s="227"/>
      <c r="TFG91" s="227"/>
      <c r="TFH91" s="227"/>
      <c r="TFI91" s="227"/>
      <c r="TFJ91" s="227"/>
      <c r="TFK91" s="227"/>
      <c r="TFL91" s="227"/>
      <c r="TFM91" s="227"/>
      <c r="TFN91" s="227"/>
      <c r="TFO91" s="227"/>
      <c r="TFP91" s="227"/>
      <c r="TFQ91" s="227"/>
      <c r="TFR91" s="227"/>
      <c r="TFS91" s="227"/>
      <c r="TFT91" s="227"/>
      <c r="TFU91" s="227"/>
      <c r="TFV91" s="227"/>
      <c r="TFW91" s="227"/>
      <c r="TFX91" s="227"/>
      <c r="TFY91" s="227"/>
      <c r="TFZ91" s="227"/>
      <c r="TGA91" s="227"/>
      <c r="TGB91" s="227"/>
      <c r="TGC91" s="227"/>
      <c r="TGD91" s="227"/>
      <c r="TGE91" s="227"/>
      <c r="TGF91" s="227"/>
      <c r="TGG91" s="227"/>
      <c r="TGH91" s="227"/>
      <c r="TGI91" s="227"/>
      <c r="TGJ91" s="227"/>
      <c r="TGK91" s="227"/>
      <c r="TGL91" s="227"/>
      <c r="TGM91" s="227"/>
      <c r="TGN91" s="227"/>
      <c r="TGO91" s="227"/>
      <c r="TGP91" s="227"/>
      <c r="TGQ91" s="227"/>
      <c r="TGR91" s="227"/>
      <c r="TGS91" s="227"/>
      <c r="TGT91" s="227"/>
      <c r="TGU91" s="227"/>
      <c r="TGV91" s="227"/>
      <c r="TGW91" s="227"/>
      <c r="TGX91" s="227"/>
      <c r="TGY91" s="227"/>
      <c r="TGZ91" s="227"/>
      <c r="THA91" s="227"/>
      <c r="THB91" s="227"/>
      <c r="THC91" s="227"/>
      <c r="THD91" s="227"/>
      <c r="THE91" s="227"/>
      <c r="THF91" s="227"/>
      <c r="THG91" s="227"/>
      <c r="THH91" s="227"/>
      <c r="THI91" s="227"/>
      <c r="THJ91" s="227"/>
      <c r="THK91" s="227"/>
      <c r="THL91" s="227"/>
      <c r="THM91" s="227"/>
      <c r="THN91" s="227"/>
      <c r="THO91" s="227"/>
      <c r="THP91" s="227"/>
      <c r="THQ91" s="227"/>
      <c r="THR91" s="227"/>
      <c r="THS91" s="227"/>
      <c r="THT91" s="227"/>
      <c r="THU91" s="227"/>
      <c r="THV91" s="227"/>
      <c r="THW91" s="227"/>
      <c r="THX91" s="227"/>
      <c r="THY91" s="227"/>
      <c r="THZ91" s="227"/>
      <c r="TIA91" s="227"/>
      <c r="TIB91" s="227"/>
      <c r="TIC91" s="227"/>
      <c r="TID91" s="227"/>
      <c r="TIE91" s="227"/>
      <c r="TIF91" s="227"/>
      <c r="TIG91" s="227"/>
      <c r="TIH91" s="227"/>
      <c r="TII91" s="227"/>
      <c r="TIJ91" s="227"/>
      <c r="TIK91" s="227"/>
      <c r="TIL91" s="227"/>
      <c r="TIM91" s="227"/>
      <c r="TIN91" s="227"/>
      <c r="TIO91" s="227"/>
      <c r="TIP91" s="227"/>
      <c r="TIQ91" s="227"/>
      <c r="TIR91" s="227"/>
      <c r="TIS91" s="227"/>
      <c r="TIT91" s="227"/>
      <c r="TIU91" s="227"/>
      <c r="TIV91" s="227"/>
      <c r="TIW91" s="227"/>
      <c r="TIX91" s="227"/>
      <c r="TIY91" s="227"/>
      <c r="TIZ91" s="227"/>
      <c r="TJA91" s="227"/>
      <c r="TJB91" s="227"/>
      <c r="TJC91" s="227"/>
      <c r="TJD91" s="227"/>
      <c r="TJE91" s="227"/>
      <c r="TJF91" s="227"/>
      <c r="TJG91" s="227"/>
      <c r="TJH91" s="227"/>
      <c r="TJI91" s="227"/>
      <c r="TJJ91" s="227"/>
      <c r="TJK91" s="227"/>
      <c r="TJL91" s="227"/>
      <c r="TJM91" s="227"/>
      <c r="TJN91" s="227"/>
      <c r="TJO91" s="227"/>
      <c r="TJP91" s="227"/>
      <c r="TJQ91" s="227"/>
      <c r="TJR91" s="227"/>
      <c r="TJS91" s="227"/>
      <c r="TJT91" s="227"/>
      <c r="TJU91" s="227"/>
      <c r="TJV91" s="227"/>
      <c r="TJW91" s="227"/>
      <c r="TJX91" s="227"/>
      <c r="TJY91" s="227"/>
      <c r="TJZ91" s="227"/>
      <c r="TKA91" s="227"/>
      <c r="TKB91" s="227"/>
      <c r="TKC91" s="227"/>
      <c r="TKD91" s="227"/>
      <c r="TKE91" s="227"/>
      <c r="TKF91" s="227"/>
      <c r="TKG91" s="227"/>
      <c r="TKH91" s="227"/>
      <c r="TKI91" s="227"/>
      <c r="TKJ91" s="227"/>
      <c r="TKK91" s="227"/>
      <c r="TKL91" s="227"/>
      <c r="TKM91" s="227"/>
      <c r="TKN91" s="227"/>
      <c r="TKO91" s="227"/>
      <c r="TKP91" s="227"/>
      <c r="TKQ91" s="227"/>
      <c r="TKR91" s="227"/>
      <c r="TKS91" s="227"/>
      <c r="TKT91" s="227"/>
      <c r="TKU91" s="227"/>
      <c r="TKV91" s="227"/>
      <c r="TKW91" s="227"/>
      <c r="TKX91" s="227"/>
      <c r="TKY91" s="227"/>
      <c r="TKZ91" s="227"/>
      <c r="TLA91" s="227"/>
      <c r="TLB91" s="227"/>
      <c r="TLC91" s="227"/>
      <c r="TLD91" s="227"/>
      <c r="TLE91" s="227"/>
      <c r="TLF91" s="227"/>
      <c r="TLG91" s="227"/>
      <c r="TLH91" s="227"/>
      <c r="TLI91" s="227"/>
      <c r="TLJ91" s="227"/>
      <c r="TLK91" s="227"/>
      <c r="TLL91" s="227"/>
      <c r="TLM91" s="227"/>
      <c r="TLN91" s="227"/>
      <c r="TLO91" s="227"/>
      <c r="TLP91" s="227"/>
      <c r="TLQ91" s="227"/>
      <c r="TLR91" s="227"/>
      <c r="TLS91" s="227"/>
      <c r="TLT91" s="227"/>
      <c r="TLU91" s="227"/>
      <c r="TLV91" s="227"/>
      <c r="TLW91" s="227"/>
      <c r="TLX91" s="227"/>
      <c r="TLY91" s="227"/>
      <c r="TLZ91" s="227"/>
      <c r="TMA91" s="227"/>
      <c r="TMB91" s="227"/>
      <c r="TMC91" s="227"/>
      <c r="TMD91" s="227"/>
      <c r="TME91" s="227"/>
      <c r="TMF91" s="227"/>
      <c r="TMG91" s="227"/>
      <c r="TMH91" s="227"/>
      <c r="TMI91" s="227"/>
      <c r="TMJ91" s="227"/>
      <c r="TMK91" s="227"/>
      <c r="TML91" s="227"/>
      <c r="TMM91" s="227"/>
      <c r="TMN91" s="227"/>
      <c r="TMO91" s="227"/>
      <c r="TMP91" s="227"/>
      <c r="TMQ91" s="227"/>
      <c r="TMR91" s="227"/>
      <c r="TMS91" s="227"/>
      <c r="TMT91" s="227"/>
      <c r="TMU91" s="227"/>
      <c r="TMV91" s="227"/>
      <c r="TMW91" s="227"/>
      <c r="TMX91" s="227"/>
      <c r="TMY91" s="227"/>
      <c r="TMZ91" s="227"/>
      <c r="TNA91" s="227"/>
      <c r="TNB91" s="227"/>
      <c r="TNC91" s="227"/>
      <c r="TND91" s="227"/>
      <c r="TNE91" s="227"/>
      <c r="TNF91" s="227"/>
      <c r="TNG91" s="227"/>
      <c r="TNH91" s="227"/>
      <c r="TNI91" s="227"/>
      <c r="TNJ91" s="227"/>
      <c r="TNK91" s="227"/>
      <c r="TNL91" s="227"/>
      <c r="TNM91" s="227"/>
      <c r="TNN91" s="227"/>
      <c r="TNO91" s="227"/>
      <c r="TNP91" s="227"/>
      <c r="TNQ91" s="227"/>
      <c r="TNR91" s="227"/>
      <c r="TNS91" s="227"/>
      <c r="TNT91" s="227"/>
      <c r="TNU91" s="227"/>
      <c r="TNV91" s="227"/>
      <c r="TNW91" s="227"/>
      <c r="TNX91" s="227"/>
      <c r="TNY91" s="227"/>
      <c r="TNZ91" s="227"/>
      <c r="TOA91" s="227"/>
      <c r="TOB91" s="227"/>
      <c r="TOC91" s="227"/>
      <c r="TOD91" s="227"/>
      <c r="TOE91" s="227"/>
      <c r="TOF91" s="227"/>
      <c r="TOG91" s="227"/>
      <c r="TOH91" s="227"/>
      <c r="TOI91" s="227"/>
      <c r="TOJ91" s="227"/>
      <c r="TOK91" s="227"/>
      <c r="TOL91" s="227"/>
      <c r="TOM91" s="227"/>
      <c r="TON91" s="227"/>
      <c r="TOO91" s="227"/>
      <c r="TOP91" s="227"/>
      <c r="TOQ91" s="227"/>
      <c r="TOR91" s="227"/>
      <c r="TOS91" s="227"/>
      <c r="TOT91" s="227"/>
      <c r="TOU91" s="227"/>
      <c r="TOV91" s="227"/>
      <c r="TOW91" s="227"/>
      <c r="TOX91" s="227"/>
      <c r="TOY91" s="227"/>
      <c r="TOZ91" s="227"/>
      <c r="TPA91" s="227"/>
      <c r="TPB91" s="227"/>
      <c r="TPC91" s="227"/>
      <c r="TPD91" s="227"/>
      <c r="TPE91" s="227"/>
      <c r="TPF91" s="227"/>
      <c r="TPG91" s="227"/>
      <c r="TPH91" s="227"/>
      <c r="TPI91" s="227"/>
      <c r="TPJ91" s="227"/>
      <c r="TPK91" s="227"/>
      <c r="TPL91" s="227"/>
      <c r="TPM91" s="227"/>
      <c r="TPN91" s="227"/>
      <c r="TPO91" s="227"/>
      <c r="TPP91" s="227"/>
      <c r="TPQ91" s="227"/>
      <c r="TPR91" s="227"/>
      <c r="TPS91" s="227"/>
      <c r="TPT91" s="227"/>
      <c r="TPU91" s="227"/>
      <c r="TPV91" s="227"/>
      <c r="TPW91" s="227"/>
      <c r="TPX91" s="227"/>
      <c r="TPY91" s="227"/>
      <c r="TPZ91" s="227"/>
      <c r="TQA91" s="227"/>
      <c r="TQB91" s="227"/>
      <c r="TQC91" s="227"/>
      <c r="TQD91" s="227"/>
      <c r="TQE91" s="227"/>
      <c r="TQF91" s="227"/>
      <c r="TQG91" s="227"/>
      <c r="TQH91" s="227"/>
      <c r="TQI91" s="227"/>
      <c r="TQJ91" s="227"/>
      <c r="TQK91" s="227"/>
      <c r="TQL91" s="227"/>
      <c r="TQM91" s="227"/>
      <c r="TQN91" s="227"/>
      <c r="TQO91" s="227"/>
      <c r="TQP91" s="227"/>
      <c r="TQQ91" s="227"/>
      <c r="TQR91" s="227"/>
      <c r="TQS91" s="227"/>
      <c r="TQT91" s="227"/>
      <c r="TQU91" s="227"/>
      <c r="TQV91" s="227"/>
      <c r="TQW91" s="227"/>
      <c r="TQX91" s="227"/>
      <c r="TQY91" s="227"/>
      <c r="TQZ91" s="227"/>
      <c r="TRA91" s="227"/>
      <c r="TRB91" s="227"/>
      <c r="TRC91" s="227"/>
      <c r="TRD91" s="227"/>
      <c r="TRE91" s="227"/>
      <c r="TRF91" s="227"/>
      <c r="TRG91" s="227"/>
      <c r="TRH91" s="227"/>
      <c r="TRI91" s="227"/>
      <c r="TRJ91" s="227"/>
      <c r="TRK91" s="227"/>
      <c r="TRL91" s="227"/>
      <c r="TRM91" s="227"/>
      <c r="TRN91" s="227"/>
      <c r="TRO91" s="227"/>
      <c r="TRP91" s="227"/>
      <c r="TRQ91" s="227"/>
      <c r="TRR91" s="227"/>
      <c r="TRS91" s="227"/>
      <c r="TRT91" s="227"/>
      <c r="TRU91" s="227"/>
      <c r="TRV91" s="227"/>
      <c r="TRW91" s="227"/>
      <c r="TRX91" s="227"/>
      <c r="TRY91" s="227"/>
      <c r="TRZ91" s="227"/>
      <c r="TSA91" s="227"/>
      <c r="TSB91" s="227"/>
      <c r="TSC91" s="227"/>
      <c r="TSD91" s="227"/>
      <c r="TSE91" s="227"/>
      <c r="TSF91" s="227"/>
      <c r="TSG91" s="227"/>
      <c r="TSH91" s="227"/>
      <c r="TSI91" s="227"/>
      <c r="TSJ91" s="227"/>
      <c r="TSK91" s="227"/>
      <c r="TSL91" s="227"/>
      <c r="TSM91" s="227"/>
      <c r="TSN91" s="227"/>
      <c r="TSO91" s="227"/>
      <c r="TSP91" s="227"/>
      <c r="TSQ91" s="227"/>
      <c r="TSR91" s="227"/>
      <c r="TSS91" s="227"/>
      <c r="TST91" s="227"/>
      <c r="TSU91" s="227"/>
      <c r="TSV91" s="227"/>
      <c r="TSW91" s="227"/>
      <c r="TSX91" s="227"/>
      <c r="TSY91" s="227"/>
      <c r="TSZ91" s="227"/>
      <c r="TTA91" s="227"/>
      <c r="TTB91" s="227"/>
      <c r="TTC91" s="227"/>
      <c r="TTD91" s="227"/>
      <c r="TTE91" s="227"/>
      <c r="TTF91" s="227"/>
      <c r="TTG91" s="227"/>
      <c r="TTH91" s="227"/>
      <c r="TTI91" s="227"/>
      <c r="TTJ91" s="227"/>
      <c r="TTK91" s="227"/>
      <c r="TTL91" s="227"/>
      <c r="TTM91" s="227"/>
      <c r="TTN91" s="227"/>
      <c r="TTO91" s="227"/>
      <c r="TTP91" s="227"/>
      <c r="TTQ91" s="227"/>
      <c r="TTR91" s="227"/>
      <c r="TTS91" s="227"/>
      <c r="TTT91" s="227"/>
      <c r="TTU91" s="227"/>
      <c r="TTV91" s="227"/>
      <c r="TTW91" s="227"/>
      <c r="TTX91" s="227"/>
      <c r="TTY91" s="227"/>
      <c r="TTZ91" s="227"/>
      <c r="TUA91" s="227"/>
      <c r="TUB91" s="227"/>
      <c r="TUC91" s="227"/>
      <c r="TUD91" s="227"/>
      <c r="TUE91" s="227"/>
      <c r="TUF91" s="227"/>
      <c r="TUG91" s="227"/>
      <c r="TUH91" s="227"/>
      <c r="TUI91" s="227"/>
      <c r="TUJ91" s="227"/>
      <c r="TUK91" s="227"/>
      <c r="TUL91" s="227"/>
      <c r="TUM91" s="227"/>
      <c r="TUN91" s="227"/>
      <c r="TUO91" s="227"/>
      <c r="TUP91" s="227"/>
      <c r="TUQ91" s="227"/>
      <c r="TUR91" s="227"/>
      <c r="TUS91" s="227"/>
      <c r="TUT91" s="227"/>
      <c r="TUU91" s="227"/>
      <c r="TUV91" s="227"/>
      <c r="TUW91" s="227"/>
      <c r="TUX91" s="227"/>
      <c r="TUY91" s="227"/>
      <c r="TUZ91" s="227"/>
      <c r="TVA91" s="227"/>
      <c r="TVB91" s="227"/>
      <c r="TVC91" s="227"/>
      <c r="TVD91" s="227"/>
      <c r="TVE91" s="227"/>
      <c r="TVF91" s="227"/>
      <c r="TVG91" s="227"/>
      <c r="TVH91" s="227"/>
      <c r="TVI91" s="227"/>
      <c r="TVJ91" s="227"/>
      <c r="TVK91" s="227"/>
      <c r="TVL91" s="227"/>
      <c r="TVM91" s="227"/>
      <c r="TVN91" s="227"/>
      <c r="TVO91" s="227"/>
      <c r="TVP91" s="227"/>
      <c r="TVQ91" s="227"/>
      <c r="TVR91" s="227"/>
      <c r="TVS91" s="227"/>
      <c r="TVT91" s="227"/>
      <c r="TVU91" s="227"/>
      <c r="TVV91" s="227"/>
      <c r="TVW91" s="227"/>
      <c r="TVX91" s="227"/>
      <c r="TVY91" s="227"/>
      <c r="TVZ91" s="227"/>
      <c r="TWA91" s="227"/>
      <c r="TWB91" s="227"/>
      <c r="TWC91" s="227"/>
      <c r="TWD91" s="227"/>
      <c r="TWE91" s="227"/>
      <c r="TWF91" s="227"/>
      <c r="TWG91" s="227"/>
      <c r="TWH91" s="227"/>
      <c r="TWI91" s="227"/>
      <c r="TWJ91" s="227"/>
      <c r="TWK91" s="227"/>
      <c r="TWL91" s="227"/>
      <c r="TWM91" s="227"/>
      <c r="TWN91" s="227"/>
      <c r="TWO91" s="227"/>
      <c r="TWP91" s="227"/>
      <c r="TWQ91" s="227"/>
      <c r="TWR91" s="227"/>
      <c r="TWS91" s="227"/>
      <c r="TWT91" s="227"/>
      <c r="TWU91" s="227"/>
      <c r="TWV91" s="227"/>
      <c r="TWW91" s="227"/>
      <c r="TWX91" s="227"/>
      <c r="TWY91" s="227"/>
      <c r="TWZ91" s="227"/>
      <c r="TXA91" s="227"/>
      <c r="TXB91" s="227"/>
      <c r="TXC91" s="227"/>
      <c r="TXD91" s="227"/>
      <c r="TXE91" s="227"/>
      <c r="TXF91" s="227"/>
      <c r="TXG91" s="227"/>
      <c r="TXH91" s="227"/>
      <c r="TXI91" s="227"/>
      <c r="TXJ91" s="227"/>
      <c r="TXK91" s="227"/>
      <c r="TXL91" s="227"/>
      <c r="TXM91" s="227"/>
      <c r="TXN91" s="227"/>
      <c r="TXO91" s="227"/>
      <c r="TXP91" s="227"/>
      <c r="TXQ91" s="227"/>
      <c r="TXR91" s="227"/>
      <c r="TXS91" s="227"/>
      <c r="TXT91" s="227"/>
      <c r="TXU91" s="227"/>
      <c r="TXV91" s="227"/>
      <c r="TXW91" s="227"/>
      <c r="TXX91" s="227"/>
      <c r="TXY91" s="227"/>
      <c r="TXZ91" s="227"/>
      <c r="TYA91" s="227"/>
      <c r="TYB91" s="227"/>
      <c r="TYC91" s="227"/>
      <c r="TYD91" s="227"/>
      <c r="TYE91" s="227"/>
      <c r="TYF91" s="227"/>
      <c r="TYG91" s="227"/>
      <c r="TYH91" s="227"/>
      <c r="TYI91" s="227"/>
      <c r="TYJ91" s="227"/>
      <c r="TYK91" s="227"/>
      <c r="TYL91" s="227"/>
      <c r="TYM91" s="227"/>
      <c r="TYN91" s="227"/>
      <c r="TYO91" s="227"/>
      <c r="TYP91" s="227"/>
      <c r="TYQ91" s="227"/>
      <c r="TYR91" s="227"/>
      <c r="TYS91" s="227"/>
      <c r="TYT91" s="227"/>
      <c r="TYU91" s="227"/>
      <c r="TYV91" s="227"/>
      <c r="TYW91" s="227"/>
      <c r="TYX91" s="227"/>
      <c r="TYY91" s="227"/>
      <c r="TYZ91" s="227"/>
      <c r="TZA91" s="227"/>
      <c r="TZB91" s="227"/>
      <c r="TZC91" s="227"/>
      <c r="TZD91" s="227"/>
      <c r="TZE91" s="227"/>
      <c r="TZF91" s="227"/>
      <c r="TZG91" s="227"/>
      <c r="TZH91" s="227"/>
      <c r="TZI91" s="227"/>
      <c r="TZJ91" s="227"/>
      <c r="TZK91" s="227"/>
      <c r="TZL91" s="227"/>
      <c r="TZM91" s="227"/>
      <c r="TZN91" s="227"/>
      <c r="TZO91" s="227"/>
      <c r="TZP91" s="227"/>
      <c r="TZQ91" s="227"/>
      <c r="TZR91" s="227"/>
      <c r="TZS91" s="227"/>
      <c r="TZT91" s="227"/>
      <c r="TZU91" s="227"/>
      <c r="TZV91" s="227"/>
      <c r="TZW91" s="227"/>
      <c r="TZX91" s="227"/>
      <c r="TZY91" s="227"/>
      <c r="TZZ91" s="227"/>
      <c r="UAA91" s="227"/>
      <c r="UAB91" s="227"/>
      <c r="UAC91" s="227"/>
      <c r="UAD91" s="227"/>
      <c r="UAE91" s="227"/>
      <c r="UAF91" s="227"/>
      <c r="UAG91" s="227"/>
      <c r="UAH91" s="227"/>
      <c r="UAI91" s="227"/>
      <c r="UAJ91" s="227"/>
      <c r="UAK91" s="227"/>
      <c r="UAL91" s="227"/>
      <c r="UAM91" s="227"/>
      <c r="UAN91" s="227"/>
      <c r="UAO91" s="227"/>
      <c r="UAP91" s="227"/>
      <c r="UAQ91" s="227"/>
      <c r="UAR91" s="227"/>
      <c r="UAS91" s="227"/>
      <c r="UAT91" s="227"/>
      <c r="UAU91" s="227"/>
      <c r="UAV91" s="227"/>
      <c r="UAW91" s="227"/>
      <c r="UAX91" s="227"/>
      <c r="UAY91" s="227"/>
      <c r="UAZ91" s="227"/>
      <c r="UBA91" s="227"/>
      <c r="UBB91" s="227"/>
      <c r="UBC91" s="227"/>
      <c r="UBD91" s="227"/>
      <c r="UBE91" s="227"/>
      <c r="UBF91" s="227"/>
      <c r="UBG91" s="227"/>
      <c r="UBH91" s="227"/>
      <c r="UBI91" s="227"/>
      <c r="UBJ91" s="227"/>
      <c r="UBK91" s="227"/>
      <c r="UBL91" s="227"/>
      <c r="UBM91" s="227"/>
      <c r="UBN91" s="227"/>
      <c r="UBO91" s="227"/>
      <c r="UBP91" s="227"/>
      <c r="UBQ91" s="227"/>
      <c r="UBR91" s="227"/>
      <c r="UBS91" s="227"/>
      <c r="UBT91" s="227"/>
      <c r="UBU91" s="227"/>
      <c r="UBV91" s="227"/>
      <c r="UBW91" s="227"/>
      <c r="UBX91" s="227"/>
      <c r="UBY91" s="227"/>
      <c r="UBZ91" s="227"/>
      <c r="UCA91" s="227"/>
      <c r="UCB91" s="227"/>
      <c r="UCC91" s="227"/>
      <c r="UCD91" s="227"/>
      <c r="UCE91" s="227"/>
      <c r="UCF91" s="227"/>
      <c r="UCG91" s="227"/>
      <c r="UCH91" s="227"/>
      <c r="UCI91" s="227"/>
      <c r="UCJ91" s="227"/>
      <c r="UCK91" s="227"/>
      <c r="UCL91" s="227"/>
      <c r="UCM91" s="227"/>
      <c r="UCN91" s="227"/>
      <c r="UCO91" s="227"/>
      <c r="UCP91" s="227"/>
      <c r="UCQ91" s="227"/>
      <c r="UCR91" s="227"/>
      <c r="UCS91" s="227"/>
      <c r="UCT91" s="227"/>
      <c r="UCU91" s="227"/>
      <c r="UCV91" s="227"/>
      <c r="UCW91" s="227"/>
      <c r="UCX91" s="227"/>
      <c r="UCY91" s="227"/>
      <c r="UCZ91" s="227"/>
      <c r="UDA91" s="227"/>
      <c r="UDB91" s="227"/>
      <c r="UDC91" s="227"/>
      <c r="UDD91" s="227"/>
      <c r="UDE91" s="227"/>
      <c r="UDF91" s="227"/>
      <c r="UDG91" s="227"/>
      <c r="UDH91" s="227"/>
      <c r="UDI91" s="227"/>
      <c r="UDJ91" s="227"/>
      <c r="UDK91" s="227"/>
      <c r="UDL91" s="227"/>
      <c r="UDM91" s="227"/>
      <c r="UDN91" s="227"/>
      <c r="UDO91" s="227"/>
      <c r="UDP91" s="227"/>
      <c r="UDQ91" s="227"/>
      <c r="UDR91" s="227"/>
      <c r="UDS91" s="227"/>
      <c r="UDT91" s="227"/>
      <c r="UDU91" s="227"/>
      <c r="UDV91" s="227"/>
      <c r="UDW91" s="227"/>
      <c r="UDX91" s="227"/>
      <c r="UDY91" s="227"/>
      <c r="UDZ91" s="227"/>
      <c r="UEA91" s="227"/>
      <c r="UEB91" s="227"/>
      <c r="UEC91" s="227"/>
      <c r="UED91" s="227"/>
      <c r="UEE91" s="227"/>
      <c r="UEF91" s="227"/>
      <c r="UEG91" s="227"/>
      <c r="UEH91" s="227"/>
      <c r="UEI91" s="227"/>
      <c r="UEJ91" s="227"/>
      <c r="UEK91" s="227"/>
      <c r="UEL91" s="227"/>
      <c r="UEM91" s="227"/>
      <c r="UEN91" s="227"/>
      <c r="UEO91" s="227"/>
      <c r="UEP91" s="227"/>
      <c r="UEQ91" s="227"/>
      <c r="UER91" s="227"/>
      <c r="UES91" s="227"/>
      <c r="UET91" s="227"/>
      <c r="UEU91" s="227"/>
      <c r="UEV91" s="227"/>
      <c r="UEW91" s="227"/>
      <c r="UEX91" s="227"/>
      <c r="UEY91" s="227"/>
      <c r="UEZ91" s="227"/>
      <c r="UFA91" s="227"/>
      <c r="UFB91" s="227"/>
      <c r="UFC91" s="227"/>
      <c r="UFD91" s="227"/>
      <c r="UFE91" s="227"/>
      <c r="UFF91" s="227"/>
      <c r="UFG91" s="227"/>
      <c r="UFH91" s="227"/>
      <c r="UFI91" s="227"/>
      <c r="UFJ91" s="227"/>
      <c r="UFK91" s="227"/>
      <c r="UFL91" s="227"/>
      <c r="UFM91" s="227"/>
      <c r="UFN91" s="227"/>
      <c r="UFO91" s="227"/>
      <c r="UFP91" s="227"/>
      <c r="UFQ91" s="227"/>
      <c r="UFR91" s="227"/>
      <c r="UFS91" s="227"/>
      <c r="UFT91" s="227"/>
      <c r="UFU91" s="227"/>
      <c r="UFV91" s="227"/>
      <c r="UFW91" s="227"/>
      <c r="UFX91" s="227"/>
      <c r="UFY91" s="227"/>
      <c r="UFZ91" s="227"/>
      <c r="UGA91" s="227"/>
      <c r="UGB91" s="227"/>
      <c r="UGC91" s="227"/>
      <c r="UGD91" s="227"/>
      <c r="UGE91" s="227"/>
      <c r="UGF91" s="227"/>
      <c r="UGG91" s="227"/>
      <c r="UGH91" s="227"/>
      <c r="UGI91" s="227"/>
      <c r="UGJ91" s="227"/>
      <c r="UGK91" s="227"/>
      <c r="UGL91" s="227"/>
      <c r="UGM91" s="227"/>
      <c r="UGN91" s="227"/>
      <c r="UGO91" s="227"/>
      <c r="UGP91" s="227"/>
      <c r="UGQ91" s="227"/>
      <c r="UGR91" s="227"/>
      <c r="UGS91" s="227"/>
      <c r="UGT91" s="227"/>
      <c r="UGU91" s="227"/>
      <c r="UGV91" s="227"/>
      <c r="UGW91" s="227"/>
      <c r="UGX91" s="227"/>
      <c r="UGY91" s="227"/>
      <c r="UGZ91" s="227"/>
      <c r="UHA91" s="227"/>
      <c r="UHB91" s="227"/>
      <c r="UHC91" s="227"/>
      <c r="UHD91" s="227"/>
      <c r="UHE91" s="227"/>
      <c r="UHF91" s="227"/>
      <c r="UHG91" s="227"/>
      <c r="UHH91" s="227"/>
      <c r="UHI91" s="227"/>
      <c r="UHJ91" s="227"/>
      <c r="UHK91" s="227"/>
      <c r="UHL91" s="227"/>
      <c r="UHM91" s="227"/>
      <c r="UHN91" s="227"/>
      <c r="UHO91" s="227"/>
      <c r="UHP91" s="227"/>
      <c r="UHQ91" s="227"/>
      <c r="UHR91" s="227"/>
      <c r="UHS91" s="227"/>
      <c r="UHT91" s="227"/>
      <c r="UHU91" s="227"/>
      <c r="UHV91" s="227"/>
      <c r="UHW91" s="227"/>
      <c r="UHX91" s="227"/>
      <c r="UHY91" s="227"/>
      <c r="UHZ91" s="227"/>
      <c r="UIA91" s="227"/>
      <c r="UIB91" s="227"/>
      <c r="UIC91" s="227"/>
      <c r="UID91" s="227"/>
      <c r="UIE91" s="227"/>
      <c r="UIF91" s="227"/>
      <c r="UIG91" s="227"/>
      <c r="UIH91" s="227"/>
      <c r="UII91" s="227"/>
      <c r="UIJ91" s="227"/>
      <c r="UIK91" s="227"/>
      <c r="UIL91" s="227"/>
      <c r="UIM91" s="227"/>
      <c r="UIN91" s="227"/>
      <c r="UIO91" s="227"/>
      <c r="UIP91" s="227"/>
      <c r="UIQ91" s="227"/>
      <c r="UIR91" s="227"/>
      <c r="UIS91" s="227"/>
      <c r="UIT91" s="227"/>
      <c r="UIU91" s="227"/>
      <c r="UIV91" s="227"/>
      <c r="UIW91" s="227"/>
      <c r="UIX91" s="227"/>
      <c r="UIY91" s="227"/>
      <c r="UIZ91" s="227"/>
      <c r="UJA91" s="227"/>
      <c r="UJB91" s="227"/>
      <c r="UJC91" s="227"/>
      <c r="UJD91" s="227"/>
      <c r="UJE91" s="227"/>
      <c r="UJF91" s="227"/>
      <c r="UJG91" s="227"/>
      <c r="UJH91" s="227"/>
      <c r="UJI91" s="227"/>
      <c r="UJJ91" s="227"/>
      <c r="UJK91" s="227"/>
      <c r="UJL91" s="227"/>
      <c r="UJM91" s="227"/>
      <c r="UJN91" s="227"/>
      <c r="UJO91" s="227"/>
      <c r="UJP91" s="227"/>
      <c r="UJQ91" s="227"/>
      <c r="UJR91" s="227"/>
      <c r="UJS91" s="227"/>
      <c r="UJT91" s="227"/>
      <c r="UJU91" s="227"/>
      <c r="UJV91" s="227"/>
      <c r="UJW91" s="227"/>
      <c r="UJX91" s="227"/>
      <c r="UJY91" s="227"/>
      <c r="UJZ91" s="227"/>
      <c r="UKA91" s="227"/>
      <c r="UKB91" s="227"/>
      <c r="UKC91" s="227"/>
      <c r="UKD91" s="227"/>
      <c r="UKE91" s="227"/>
      <c r="UKF91" s="227"/>
      <c r="UKG91" s="227"/>
      <c r="UKH91" s="227"/>
      <c r="UKI91" s="227"/>
      <c r="UKJ91" s="227"/>
      <c r="UKK91" s="227"/>
      <c r="UKL91" s="227"/>
      <c r="UKM91" s="227"/>
      <c r="UKN91" s="227"/>
      <c r="UKO91" s="227"/>
      <c r="UKP91" s="227"/>
      <c r="UKQ91" s="227"/>
      <c r="UKR91" s="227"/>
      <c r="UKS91" s="227"/>
      <c r="UKT91" s="227"/>
      <c r="UKU91" s="227"/>
      <c r="UKV91" s="227"/>
      <c r="UKW91" s="227"/>
      <c r="UKX91" s="227"/>
      <c r="UKY91" s="227"/>
      <c r="UKZ91" s="227"/>
      <c r="ULA91" s="227"/>
      <c r="ULB91" s="227"/>
      <c r="ULC91" s="227"/>
      <c r="ULD91" s="227"/>
      <c r="ULE91" s="227"/>
      <c r="ULF91" s="227"/>
      <c r="ULG91" s="227"/>
      <c r="ULH91" s="227"/>
      <c r="ULI91" s="227"/>
      <c r="ULJ91" s="227"/>
      <c r="ULK91" s="227"/>
      <c r="ULL91" s="227"/>
      <c r="ULM91" s="227"/>
      <c r="ULN91" s="227"/>
      <c r="ULO91" s="227"/>
      <c r="ULP91" s="227"/>
      <c r="ULQ91" s="227"/>
      <c r="ULR91" s="227"/>
      <c r="ULS91" s="227"/>
      <c r="ULT91" s="227"/>
      <c r="ULU91" s="227"/>
      <c r="ULV91" s="227"/>
      <c r="ULW91" s="227"/>
      <c r="ULX91" s="227"/>
      <c r="ULY91" s="227"/>
      <c r="ULZ91" s="227"/>
      <c r="UMA91" s="227"/>
      <c r="UMB91" s="227"/>
      <c r="UMC91" s="227"/>
      <c r="UMD91" s="227"/>
      <c r="UME91" s="227"/>
      <c r="UMF91" s="227"/>
      <c r="UMG91" s="227"/>
      <c r="UMH91" s="227"/>
      <c r="UMI91" s="227"/>
      <c r="UMJ91" s="227"/>
      <c r="UMK91" s="227"/>
      <c r="UML91" s="227"/>
      <c r="UMM91" s="227"/>
      <c r="UMN91" s="227"/>
      <c r="UMO91" s="227"/>
      <c r="UMP91" s="227"/>
      <c r="UMQ91" s="227"/>
      <c r="UMR91" s="227"/>
      <c r="UMS91" s="227"/>
      <c r="UMT91" s="227"/>
      <c r="UMU91" s="227"/>
      <c r="UMV91" s="227"/>
      <c r="UMW91" s="227"/>
      <c r="UMX91" s="227"/>
      <c r="UMY91" s="227"/>
      <c r="UMZ91" s="227"/>
      <c r="UNA91" s="227"/>
      <c r="UNB91" s="227"/>
      <c r="UNC91" s="227"/>
      <c r="UND91" s="227"/>
      <c r="UNE91" s="227"/>
      <c r="UNF91" s="227"/>
      <c r="UNG91" s="227"/>
      <c r="UNH91" s="227"/>
      <c r="UNI91" s="227"/>
      <c r="UNJ91" s="227"/>
      <c r="UNK91" s="227"/>
      <c r="UNL91" s="227"/>
      <c r="UNM91" s="227"/>
      <c r="UNN91" s="227"/>
      <c r="UNO91" s="227"/>
      <c r="UNP91" s="227"/>
      <c r="UNQ91" s="227"/>
      <c r="UNR91" s="227"/>
      <c r="UNS91" s="227"/>
      <c r="UNT91" s="227"/>
      <c r="UNU91" s="227"/>
      <c r="UNV91" s="227"/>
      <c r="UNW91" s="227"/>
      <c r="UNX91" s="227"/>
      <c r="UNY91" s="227"/>
      <c r="UNZ91" s="227"/>
      <c r="UOA91" s="227"/>
      <c r="UOB91" s="227"/>
      <c r="UOC91" s="227"/>
      <c r="UOD91" s="227"/>
      <c r="UOE91" s="227"/>
      <c r="UOF91" s="227"/>
      <c r="UOG91" s="227"/>
      <c r="UOH91" s="227"/>
      <c r="UOI91" s="227"/>
      <c r="UOJ91" s="227"/>
      <c r="UOK91" s="227"/>
      <c r="UOL91" s="227"/>
      <c r="UOM91" s="227"/>
      <c r="UON91" s="227"/>
      <c r="UOO91" s="227"/>
      <c r="UOP91" s="227"/>
      <c r="UOQ91" s="227"/>
      <c r="UOR91" s="227"/>
      <c r="UOS91" s="227"/>
      <c r="UOT91" s="227"/>
      <c r="UOU91" s="227"/>
      <c r="UOV91" s="227"/>
      <c r="UOW91" s="227"/>
      <c r="UOX91" s="227"/>
      <c r="UOY91" s="227"/>
      <c r="UOZ91" s="227"/>
      <c r="UPA91" s="227"/>
      <c r="UPB91" s="227"/>
      <c r="UPC91" s="227"/>
      <c r="UPD91" s="227"/>
      <c r="UPE91" s="227"/>
      <c r="UPF91" s="227"/>
      <c r="UPG91" s="227"/>
      <c r="UPH91" s="227"/>
      <c r="UPI91" s="227"/>
      <c r="UPJ91" s="227"/>
      <c r="UPK91" s="227"/>
      <c r="UPL91" s="227"/>
      <c r="UPM91" s="227"/>
      <c r="UPN91" s="227"/>
      <c r="UPO91" s="227"/>
      <c r="UPP91" s="227"/>
      <c r="UPQ91" s="227"/>
      <c r="UPR91" s="227"/>
      <c r="UPS91" s="227"/>
      <c r="UPT91" s="227"/>
      <c r="UPU91" s="227"/>
      <c r="UPV91" s="227"/>
      <c r="UPW91" s="227"/>
      <c r="UPX91" s="227"/>
      <c r="UPY91" s="227"/>
      <c r="UPZ91" s="227"/>
      <c r="UQA91" s="227"/>
      <c r="UQB91" s="227"/>
      <c r="UQC91" s="227"/>
      <c r="UQD91" s="227"/>
      <c r="UQE91" s="227"/>
      <c r="UQF91" s="227"/>
      <c r="UQG91" s="227"/>
      <c r="UQH91" s="227"/>
      <c r="UQI91" s="227"/>
      <c r="UQJ91" s="227"/>
      <c r="UQK91" s="227"/>
      <c r="UQL91" s="227"/>
      <c r="UQM91" s="227"/>
      <c r="UQN91" s="227"/>
      <c r="UQO91" s="227"/>
      <c r="UQP91" s="227"/>
      <c r="UQQ91" s="227"/>
      <c r="UQR91" s="227"/>
      <c r="UQS91" s="227"/>
      <c r="UQT91" s="227"/>
      <c r="UQU91" s="227"/>
      <c r="UQV91" s="227"/>
      <c r="UQW91" s="227"/>
      <c r="UQX91" s="227"/>
      <c r="UQY91" s="227"/>
      <c r="UQZ91" s="227"/>
      <c r="URA91" s="227"/>
      <c r="URB91" s="227"/>
      <c r="URC91" s="227"/>
      <c r="URD91" s="227"/>
      <c r="URE91" s="227"/>
      <c r="URF91" s="227"/>
      <c r="URG91" s="227"/>
      <c r="URH91" s="227"/>
      <c r="URI91" s="227"/>
      <c r="URJ91" s="227"/>
      <c r="URK91" s="227"/>
      <c r="URL91" s="227"/>
      <c r="URM91" s="227"/>
      <c r="URN91" s="227"/>
      <c r="URO91" s="227"/>
      <c r="URP91" s="227"/>
      <c r="URQ91" s="227"/>
      <c r="URR91" s="227"/>
      <c r="URS91" s="227"/>
      <c r="URT91" s="227"/>
      <c r="URU91" s="227"/>
      <c r="URV91" s="227"/>
      <c r="URW91" s="227"/>
      <c r="URX91" s="227"/>
      <c r="URY91" s="227"/>
      <c r="URZ91" s="227"/>
      <c r="USA91" s="227"/>
      <c r="USB91" s="227"/>
      <c r="USC91" s="227"/>
      <c r="USD91" s="227"/>
      <c r="USE91" s="227"/>
      <c r="USF91" s="227"/>
      <c r="USG91" s="227"/>
      <c r="USH91" s="227"/>
      <c r="USI91" s="227"/>
      <c r="USJ91" s="227"/>
      <c r="USK91" s="227"/>
      <c r="USL91" s="227"/>
      <c r="USM91" s="227"/>
      <c r="USN91" s="227"/>
      <c r="USO91" s="227"/>
      <c r="USP91" s="227"/>
      <c r="USQ91" s="227"/>
      <c r="USR91" s="227"/>
      <c r="USS91" s="227"/>
      <c r="UST91" s="227"/>
      <c r="USU91" s="227"/>
      <c r="USV91" s="227"/>
      <c r="USW91" s="227"/>
      <c r="USX91" s="227"/>
      <c r="USY91" s="227"/>
      <c r="USZ91" s="227"/>
      <c r="UTA91" s="227"/>
      <c r="UTB91" s="227"/>
      <c r="UTC91" s="227"/>
      <c r="UTD91" s="227"/>
      <c r="UTE91" s="227"/>
      <c r="UTF91" s="227"/>
      <c r="UTG91" s="227"/>
      <c r="UTH91" s="227"/>
      <c r="UTI91" s="227"/>
      <c r="UTJ91" s="227"/>
      <c r="UTK91" s="227"/>
      <c r="UTL91" s="227"/>
      <c r="UTM91" s="227"/>
      <c r="UTN91" s="227"/>
      <c r="UTO91" s="227"/>
      <c r="UTP91" s="227"/>
      <c r="UTQ91" s="227"/>
      <c r="UTR91" s="227"/>
      <c r="UTS91" s="227"/>
      <c r="UTT91" s="227"/>
      <c r="UTU91" s="227"/>
      <c r="UTV91" s="227"/>
      <c r="UTW91" s="227"/>
      <c r="UTX91" s="227"/>
      <c r="UTY91" s="227"/>
      <c r="UTZ91" s="227"/>
      <c r="UUA91" s="227"/>
      <c r="UUB91" s="227"/>
      <c r="UUC91" s="227"/>
      <c r="UUD91" s="227"/>
      <c r="UUE91" s="227"/>
      <c r="UUF91" s="227"/>
      <c r="UUG91" s="227"/>
      <c r="UUH91" s="227"/>
      <c r="UUI91" s="227"/>
      <c r="UUJ91" s="227"/>
      <c r="UUK91" s="227"/>
      <c r="UUL91" s="227"/>
      <c r="UUM91" s="227"/>
      <c r="UUN91" s="227"/>
      <c r="UUO91" s="227"/>
      <c r="UUP91" s="227"/>
      <c r="UUQ91" s="227"/>
      <c r="UUR91" s="227"/>
      <c r="UUS91" s="227"/>
      <c r="UUT91" s="227"/>
      <c r="UUU91" s="227"/>
      <c r="UUV91" s="227"/>
      <c r="UUW91" s="227"/>
      <c r="UUX91" s="227"/>
      <c r="UUY91" s="227"/>
      <c r="UUZ91" s="227"/>
      <c r="UVA91" s="227"/>
      <c r="UVB91" s="227"/>
      <c r="UVC91" s="227"/>
      <c r="UVD91" s="227"/>
      <c r="UVE91" s="227"/>
      <c r="UVF91" s="227"/>
      <c r="UVG91" s="227"/>
      <c r="UVH91" s="227"/>
      <c r="UVI91" s="227"/>
      <c r="UVJ91" s="227"/>
      <c r="UVK91" s="227"/>
      <c r="UVL91" s="227"/>
      <c r="UVM91" s="227"/>
      <c r="UVN91" s="227"/>
      <c r="UVO91" s="227"/>
      <c r="UVP91" s="227"/>
      <c r="UVQ91" s="227"/>
      <c r="UVR91" s="227"/>
      <c r="UVS91" s="227"/>
      <c r="UVT91" s="227"/>
      <c r="UVU91" s="227"/>
      <c r="UVV91" s="227"/>
      <c r="UVW91" s="227"/>
      <c r="UVX91" s="227"/>
      <c r="UVY91" s="227"/>
      <c r="UVZ91" s="227"/>
      <c r="UWA91" s="227"/>
      <c r="UWB91" s="227"/>
      <c r="UWC91" s="227"/>
      <c r="UWD91" s="227"/>
      <c r="UWE91" s="227"/>
      <c r="UWF91" s="227"/>
      <c r="UWG91" s="227"/>
      <c r="UWH91" s="227"/>
      <c r="UWI91" s="227"/>
      <c r="UWJ91" s="227"/>
      <c r="UWK91" s="227"/>
      <c r="UWL91" s="227"/>
      <c r="UWM91" s="227"/>
      <c r="UWN91" s="227"/>
      <c r="UWO91" s="227"/>
      <c r="UWP91" s="227"/>
      <c r="UWQ91" s="227"/>
      <c r="UWR91" s="227"/>
      <c r="UWS91" s="227"/>
      <c r="UWT91" s="227"/>
      <c r="UWU91" s="227"/>
      <c r="UWV91" s="227"/>
      <c r="UWW91" s="227"/>
      <c r="UWX91" s="227"/>
      <c r="UWY91" s="227"/>
      <c r="UWZ91" s="227"/>
      <c r="UXA91" s="227"/>
      <c r="UXB91" s="227"/>
      <c r="UXC91" s="227"/>
      <c r="UXD91" s="227"/>
      <c r="UXE91" s="227"/>
      <c r="UXF91" s="227"/>
      <c r="UXG91" s="227"/>
      <c r="UXH91" s="227"/>
      <c r="UXI91" s="227"/>
      <c r="UXJ91" s="227"/>
      <c r="UXK91" s="227"/>
      <c r="UXL91" s="227"/>
      <c r="UXM91" s="227"/>
      <c r="UXN91" s="227"/>
      <c r="UXO91" s="227"/>
      <c r="UXP91" s="227"/>
      <c r="UXQ91" s="227"/>
      <c r="UXR91" s="227"/>
      <c r="UXS91" s="227"/>
      <c r="UXT91" s="227"/>
      <c r="UXU91" s="227"/>
      <c r="UXV91" s="227"/>
      <c r="UXW91" s="227"/>
      <c r="UXX91" s="227"/>
      <c r="UXY91" s="227"/>
      <c r="UXZ91" s="227"/>
      <c r="UYA91" s="227"/>
      <c r="UYB91" s="227"/>
      <c r="UYC91" s="227"/>
      <c r="UYD91" s="227"/>
      <c r="UYE91" s="227"/>
      <c r="UYF91" s="227"/>
      <c r="UYG91" s="227"/>
      <c r="UYH91" s="227"/>
      <c r="UYI91" s="227"/>
      <c r="UYJ91" s="227"/>
      <c r="UYK91" s="227"/>
      <c r="UYL91" s="227"/>
      <c r="UYM91" s="227"/>
      <c r="UYN91" s="227"/>
      <c r="UYO91" s="227"/>
      <c r="UYP91" s="227"/>
      <c r="UYQ91" s="227"/>
      <c r="UYR91" s="227"/>
      <c r="UYS91" s="227"/>
      <c r="UYT91" s="227"/>
      <c r="UYU91" s="227"/>
      <c r="UYV91" s="227"/>
      <c r="UYW91" s="227"/>
      <c r="UYX91" s="227"/>
      <c r="UYY91" s="227"/>
      <c r="UYZ91" s="227"/>
      <c r="UZA91" s="227"/>
      <c r="UZB91" s="227"/>
      <c r="UZC91" s="227"/>
      <c r="UZD91" s="227"/>
      <c r="UZE91" s="227"/>
      <c r="UZF91" s="227"/>
      <c r="UZG91" s="227"/>
      <c r="UZH91" s="227"/>
      <c r="UZI91" s="227"/>
      <c r="UZJ91" s="227"/>
      <c r="UZK91" s="227"/>
      <c r="UZL91" s="227"/>
      <c r="UZM91" s="227"/>
      <c r="UZN91" s="227"/>
      <c r="UZO91" s="227"/>
      <c r="UZP91" s="227"/>
      <c r="UZQ91" s="227"/>
      <c r="UZR91" s="227"/>
      <c r="UZS91" s="227"/>
      <c r="UZT91" s="227"/>
      <c r="UZU91" s="227"/>
      <c r="UZV91" s="227"/>
      <c r="UZW91" s="227"/>
      <c r="UZX91" s="227"/>
      <c r="UZY91" s="227"/>
      <c r="UZZ91" s="227"/>
      <c r="VAA91" s="227"/>
      <c r="VAB91" s="227"/>
      <c r="VAC91" s="227"/>
      <c r="VAD91" s="227"/>
      <c r="VAE91" s="227"/>
      <c r="VAF91" s="227"/>
      <c r="VAG91" s="227"/>
      <c r="VAH91" s="227"/>
      <c r="VAI91" s="227"/>
      <c r="VAJ91" s="227"/>
      <c r="VAK91" s="227"/>
      <c r="VAL91" s="227"/>
      <c r="VAM91" s="227"/>
      <c r="VAN91" s="227"/>
      <c r="VAO91" s="227"/>
      <c r="VAP91" s="227"/>
      <c r="VAQ91" s="227"/>
      <c r="VAR91" s="227"/>
      <c r="VAS91" s="227"/>
      <c r="VAT91" s="227"/>
      <c r="VAU91" s="227"/>
      <c r="VAV91" s="227"/>
      <c r="VAW91" s="227"/>
      <c r="VAX91" s="227"/>
      <c r="VAY91" s="227"/>
      <c r="VAZ91" s="227"/>
      <c r="VBA91" s="227"/>
      <c r="VBB91" s="227"/>
      <c r="VBC91" s="227"/>
      <c r="VBD91" s="227"/>
      <c r="VBE91" s="227"/>
      <c r="VBF91" s="227"/>
      <c r="VBG91" s="227"/>
      <c r="VBH91" s="227"/>
      <c r="VBI91" s="227"/>
      <c r="VBJ91" s="227"/>
      <c r="VBK91" s="227"/>
      <c r="VBL91" s="227"/>
      <c r="VBM91" s="227"/>
      <c r="VBN91" s="227"/>
      <c r="VBO91" s="227"/>
      <c r="VBP91" s="227"/>
      <c r="VBQ91" s="227"/>
      <c r="VBR91" s="227"/>
      <c r="VBS91" s="227"/>
      <c r="VBT91" s="227"/>
      <c r="VBU91" s="227"/>
      <c r="VBV91" s="227"/>
      <c r="VBW91" s="227"/>
      <c r="VBX91" s="227"/>
      <c r="VBY91" s="227"/>
      <c r="VBZ91" s="227"/>
      <c r="VCA91" s="227"/>
      <c r="VCB91" s="227"/>
      <c r="VCC91" s="227"/>
      <c r="VCD91" s="227"/>
      <c r="VCE91" s="227"/>
      <c r="VCF91" s="227"/>
      <c r="VCG91" s="227"/>
      <c r="VCH91" s="227"/>
      <c r="VCI91" s="227"/>
      <c r="VCJ91" s="227"/>
      <c r="VCK91" s="227"/>
      <c r="VCL91" s="227"/>
      <c r="VCM91" s="227"/>
      <c r="VCN91" s="227"/>
      <c r="VCO91" s="227"/>
      <c r="VCP91" s="227"/>
      <c r="VCQ91" s="227"/>
      <c r="VCR91" s="227"/>
      <c r="VCS91" s="227"/>
      <c r="VCT91" s="227"/>
      <c r="VCU91" s="227"/>
      <c r="VCV91" s="227"/>
      <c r="VCW91" s="227"/>
      <c r="VCX91" s="227"/>
      <c r="VCY91" s="227"/>
      <c r="VCZ91" s="227"/>
      <c r="VDA91" s="227"/>
      <c r="VDB91" s="227"/>
      <c r="VDC91" s="227"/>
      <c r="VDD91" s="227"/>
      <c r="VDE91" s="227"/>
      <c r="VDF91" s="227"/>
      <c r="VDG91" s="227"/>
      <c r="VDH91" s="227"/>
      <c r="VDI91" s="227"/>
      <c r="VDJ91" s="227"/>
      <c r="VDK91" s="227"/>
      <c r="VDL91" s="227"/>
      <c r="VDM91" s="227"/>
      <c r="VDN91" s="227"/>
      <c r="VDO91" s="227"/>
      <c r="VDP91" s="227"/>
      <c r="VDQ91" s="227"/>
      <c r="VDR91" s="227"/>
      <c r="VDS91" s="227"/>
      <c r="VDT91" s="227"/>
      <c r="VDU91" s="227"/>
      <c r="VDV91" s="227"/>
      <c r="VDW91" s="227"/>
      <c r="VDX91" s="227"/>
      <c r="VDY91" s="227"/>
      <c r="VDZ91" s="227"/>
      <c r="VEA91" s="227"/>
      <c r="VEB91" s="227"/>
      <c r="VEC91" s="227"/>
      <c r="VED91" s="227"/>
      <c r="VEE91" s="227"/>
      <c r="VEF91" s="227"/>
      <c r="VEG91" s="227"/>
      <c r="VEH91" s="227"/>
      <c r="VEI91" s="227"/>
      <c r="VEJ91" s="227"/>
      <c r="VEK91" s="227"/>
      <c r="VEL91" s="227"/>
      <c r="VEM91" s="227"/>
      <c r="VEN91" s="227"/>
      <c r="VEO91" s="227"/>
      <c r="VEP91" s="227"/>
      <c r="VEQ91" s="227"/>
      <c r="VER91" s="227"/>
      <c r="VES91" s="227"/>
      <c r="VET91" s="227"/>
      <c r="VEU91" s="227"/>
      <c r="VEV91" s="227"/>
      <c r="VEW91" s="227"/>
      <c r="VEX91" s="227"/>
      <c r="VEY91" s="227"/>
      <c r="VEZ91" s="227"/>
      <c r="VFA91" s="227"/>
      <c r="VFB91" s="227"/>
      <c r="VFC91" s="227"/>
      <c r="VFD91" s="227"/>
      <c r="VFE91" s="227"/>
      <c r="VFF91" s="227"/>
      <c r="VFG91" s="227"/>
      <c r="VFH91" s="227"/>
      <c r="VFI91" s="227"/>
      <c r="VFJ91" s="227"/>
      <c r="VFK91" s="227"/>
      <c r="VFL91" s="227"/>
      <c r="VFM91" s="227"/>
      <c r="VFN91" s="227"/>
      <c r="VFO91" s="227"/>
      <c r="VFP91" s="227"/>
      <c r="VFQ91" s="227"/>
      <c r="VFR91" s="227"/>
      <c r="VFS91" s="227"/>
      <c r="VFT91" s="227"/>
      <c r="VFU91" s="227"/>
      <c r="VFV91" s="227"/>
      <c r="VFW91" s="227"/>
      <c r="VFX91" s="227"/>
      <c r="VFY91" s="227"/>
      <c r="VFZ91" s="227"/>
      <c r="VGA91" s="227"/>
      <c r="VGB91" s="227"/>
      <c r="VGC91" s="227"/>
      <c r="VGD91" s="227"/>
      <c r="VGE91" s="227"/>
      <c r="VGF91" s="227"/>
      <c r="VGG91" s="227"/>
      <c r="VGH91" s="227"/>
      <c r="VGI91" s="227"/>
      <c r="VGJ91" s="227"/>
      <c r="VGK91" s="227"/>
      <c r="VGL91" s="227"/>
      <c r="VGM91" s="227"/>
      <c r="VGN91" s="227"/>
      <c r="VGO91" s="227"/>
      <c r="VGP91" s="227"/>
      <c r="VGQ91" s="227"/>
      <c r="VGR91" s="227"/>
      <c r="VGS91" s="227"/>
      <c r="VGT91" s="227"/>
      <c r="VGU91" s="227"/>
      <c r="VGV91" s="227"/>
      <c r="VGW91" s="227"/>
      <c r="VGX91" s="227"/>
      <c r="VGY91" s="227"/>
      <c r="VGZ91" s="227"/>
      <c r="VHA91" s="227"/>
      <c r="VHB91" s="227"/>
      <c r="VHC91" s="227"/>
      <c r="VHD91" s="227"/>
      <c r="VHE91" s="227"/>
      <c r="VHF91" s="227"/>
      <c r="VHG91" s="227"/>
      <c r="VHH91" s="227"/>
      <c r="VHI91" s="227"/>
      <c r="VHJ91" s="227"/>
      <c r="VHK91" s="227"/>
      <c r="VHL91" s="227"/>
      <c r="VHM91" s="227"/>
      <c r="VHN91" s="227"/>
      <c r="VHO91" s="227"/>
      <c r="VHP91" s="227"/>
      <c r="VHQ91" s="227"/>
      <c r="VHR91" s="227"/>
      <c r="VHS91" s="227"/>
      <c r="VHT91" s="227"/>
      <c r="VHU91" s="227"/>
      <c r="VHV91" s="227"/>
      <c r="VHW91" s="227"/>
      <c r="VHX91" s="227"/>
      <c r="VHY91" s="227"/>
      <c r="VHZ91" s="227"/>
      <c r="VIA91" s="227"/>
      <c r="VIB91" s="227"/>
      <c r="VIC91" s="227"/>
      <c r="VID91" s="227"/>
      <c r="VIE91" s="227"/>
      <c r="VIF91" s="227"/>
      <c r="VIG91" s="227"/>
      <c r="VIH91" s="227"/>
      <c r="VII91" s="227"/>
      <c r="VIJ91" s="227"/>
      <c r="VIK91" s="227"/>
      <c r="VIL91" s="227"/>
      <c r="VIM91" s="227"/>
      <c r="VIN91" s="227"/>
      <c r="VIO91" s="227"/>
      <c r="VIP91" s="227"/>
      <c r="VIQ91" s="227"/>
      <c r="VIR91" s="227"/>
      <c r="VIS91" s="227"/>
      <c r="VIT91" s="227"/>
      <c r="VIU91" s="227"/>
      <c r="VIV91" s="227"/>
      <c r="VIW91" s="227"/>
      <c r="VIX91" s="227"/>
      <c r="VIY91" s="227"/>
      <c r="VIZ91" s="227"/>
      <c r="VJA91" s="227"/>
      <c r="VJB91" s="227"/>
      <c r="VJC91" s="227"/>
      <c r="VJD91" s="227"/>
      <c r="VJE91" s="227"/>
      <c r="VJF91" s="227"/>
      <c r="VJG91" s="227"/>
      <c r="VJH91" s="227"/>
      <c r="VJI91" s="227"/>
      <c r="VJJ91" s="227"/>
      <c r="VJK91" s="227"/>
      <c r="VJL91" s="227"/>
      <c r="VJM91" s="227"/>
      <c r="VJN91" s="227"/>
      <c r="VJO91" s="227"/>
      <c r="VJP91" s="227"/>
      <c r="VJQ91" s="227"/>
      <c r="VJR91" s="227"/>
      <c r="VJS91" s="227"/>
      <c r="VJT91" s="227"/>
      <c r="VJU91" s="227"/>
      <c r="VJV91" s="227"/>
      <c r="VJW91" s="227"/>
      <c r="VJX91" s="227"/>
      <c r="VJY91" s="227"/>
      <c r="VJZ91" s="227"/>
      <c r="VKA91" s="227"/>
      <c r="VKB91" s="227"/>
      <c r="VKC91" s="227"/>
      <c r="VKD91" s="227"/>
      <c r="VKE91" s="227"/>
      <c r="VKF91" s="227"/>
      <c r="VKG91" s="227"/>
      <c r="VKH91" s="227"/>
      <c r="VKI91" s="227"/>
      <c r="VKJ91" s="227"/>
      <c r="VKK91" s="227"/>
      <c r="VKL91" s="227"/>
      <c r="VKM91" s="227"/>
      <c r="VKN91" s="227"/>
      <c r="VKO91" s="227"/>
      <c r="VKP91" s="227"/>
      <c r="VKQ91" s="227"/>
      <c r="VKR91" s="227"/>
      <c r="VKS91" s="227"/>
      <c r="VKT91" s="227"/>
      <c r="VKU91" s="227"/>
      <c r="VKV91" s="227"/>
      <c r="VKW91" s="227"/>
      <c r="VKX91" s="227"/>
      <c r="VKY91" s="227"/>
      <c r="VKZ91" s="227"/>
      <c r="VLA91" s="227"/>
      <c r="VLB91" s="227"/>
      <c r="VLC91" s="227"/>
      <c r="VLD91" s="227"/>
      <c r="VLE91" s="227"/>
      <c r="VLF91" s="227"/>
      <c r="VLG91" s="227"/>
      <c r="VLH91" s="227"/>
      <c r="VLI91" s="227"/>
      <c r="VLJ91" s="227"/>
      <c r="VLK91" s="227"/>
      <c r="VLL91" s="227"/>
      <c r="VLM91" s="227"/>
      <c r="VLN91" s="227"/>
      <c r="VLO91" s="227"/>
      <c r="VLP91" s="227"/>
      <c r="VLQ91" s="227"/>
      <c r="VLR91" s="227"/>
      <c r="VLS91" s="227"/>
      <c r="VLT91" s="227"/>
      <c r="VLU91" s="227"/>
      <c r="VLV91" s="227"/>
      <c r="VLW91" s="227"/>
      <c r="VLX91" s="227"/>
      <c r="VLY91" s="227"/>
      <c r="VLZ91" s="227"/>
      <c r="VMA91" s="227"/>
      <c r="VMB91" s="227"/>
      <c r="VMC91" s="227"/>
      <c r="VMD91" s="227"/>
      <c r="VME91" s="227"/>
      <c r="VMF91" s="227"/>
      <c r="VMG91" s="227"/>
      <c r="VMH91" s="227"/>
      <c r="VMI91" s="227"/>
      <c r="VMJ91" s="227"/>
      <c r="VMK91" s="227"/>
      <c r="VML91" s="227"/>
      <c r="VMM91" s="227"/>
      <c r="VMN91" s="227"/>
      <c r="VMO91" s="227"/>
      <c r="VMP91" s="227"/>
      <c r="VMQ91" s="227"/>
      <c r="VMR91" s="227"/>
      <c r="VMS91" s="227"/>
      <c r="VMT91" s="227"/>
      <c r="VMU91" s="227"/>
      <c r="VMV91" s="227"/>
      <c r="VMW91" s="227"/>
      <c r="VMX91" s="227"/>
      <c r="VMY91" s="227"/>
      <c r="VMZ91" s="227"/>
      <c r="VNA91" s="227"/>
      <c r="VNB91" s="227"/>
      <c r="VNC91" s="227"/>
      <c r="VND91" s="227"/>
      <c r="VNE91" s="227"/>
      <c r="VNF91" s="227"/>
      <c r="VNG91" s="227"/>
      <c r="VNH91" s="227"/>
      <c r="VNI91" s="227"/>
      <c r="VNJ91" s="227"/>
      <c r="VNK91" s="227"/>
      <c r="VNL91" s="227"/>
      <c r="VNM91" s="227"/>
      <c r="VNN91" s="227"/>
      <c r="VNO91" s="227"/>
      <c r="VNP91" s="227"/>
      <c r="VNQ91" s="227"/>
      <c r="VNR91" s="227"/>
      <c r="VNS91" s="227"/>
      <c r="VNT91" s="227"/>
      <c r="VNU91" s="227"/>
      <c r="VNV91" s="227"/>
      <c r="VNW91" s="227"/>
      <c r="VNX91" s="227"/>
      <c r="VNY91" s="227"/>
      <c r="VNZ91" s="227"/>
      <c r="VOA91" s="227"/>
      <c r="VOB91" s="227"/>
      <c r="VOC91" s="227"/>
      <c r="VOD91" s="227"/>
      <c r="VOE91" s="227"/>
      <c r="VOF91" s="227"/>
      <c r="VOG91" s="227"/>
      <c r="VOH91" s="227"/>
      <c r="VOI91" s="227"/>
      <c r="VOJ91" s="227"/>
      <c r="VOK91" s="227"/>
      <c r="VOL91" s="227"/>
      <c r="VOM91" s="227"/>
      <c r="VON91" s="227"/>
      <c r="VOO91" s="227"/>
      <c r="VOP91" s="227"/>
      <c r="VOQ91" s="227"/>
      <c r="VOR91" s="227"/>
      <c r="VOS91" s="227"/>
      <c r="VOT91" s="227"/>
      <c r="VOU91" s="227"/>
      <c r="VOV91" s="227"/>
      <c r="VOW91" s="227"/>
      <c r="VOX91" s="227"/>
      <c r="VOY91" s="227"/>
      <c r="VOZ91" s="227"/>
      <c r="VPA91" s="227"/>
      <c r="VPB91" s="227"/>
      <c r="VPC91" s="227"/>
      <c r="VPD91" s="227"/>
      <c r="VPE91" s="227"/>
      <c r="VPF91" s="227"/>
      <c r="VPG91" s="227"/>
      <c r="VPH91" s="227"/>
      <c r="VPI91" s="227"/>
      <c r="VPJ91" s="227"/>
      <c r="VPK91" s="227"/>
      <c r="VPL91" s="227"/>
      <c r="VPM91" s="227"/>
      <c r="VPN91" s="227"/>
      <c r="VPO91" s="227"/>
      <c r="VPP91" s="227"/>
      <c r="VPQ91" s="227"/>
      <c r="VPR91" s="227"/>
      <c r="VPS91" s="227"/>
      <c r="VPT91" s="227"/>
      <c r="VPU91" s="227"/>
      <c r="VPV91" s="227"/>
      <c r="VPW91" s="227"/>
      <c r="VPX91" s="227"/>
      <c r="VPY91" s="227"/>
      <c r="VPZ91" s="227"/>
      <c r="VQA91" s="227"/>
      <c r="VQB91" s="227"/>
      <c r="VQC91" s="227"/>
      <c r="VQD91" s="227"/>
      <c r="VQE91" s="227"/>
      <c r="VQF91" s="227"/>
      <c r="VQG91" s="227"/>
      <c r="VQH91" s="227"/>
      <c r="VQI91" s="227"/>
      <c r="VQJ91" s="227"/>
      <c r="VQK91" s="227"/>
      <c r="VQL91" s="227"/>
      <c r="VQM91" s="227"/>
      <c r="VQN91" s="227"/>
      <c r="VQO91" s="227"/>
      <c r="VQP91" s="227"/>
      <c r="VQQ91" s="227"/>
      <c r="VQR91" s="227"/>
      <c r="VQS91" s="227"/>
      <c r="VQT91" s="227"/>
      <c r="VQU91" s="227"/>
      <c r="VQV91" s="227"/>
      <c r="VQW91" s="227"/>
      <c r="VQX91" s="227"/>
      <c r="VQY91" s="227"/>
      <c r="VQZ91" s="227"/>
      <c r="VRA91" s="227"/>
      <c r="VRB91" s="227"/>
      <c r="VRC91" s="227"/>
      <c r="VRD91" s="227"/>
      <c r="VRE91" s="227"/>
      <c r="VRF91" s="227"/>
      <c r="VRG91" s="227"/>
      <c r="VRH91" s="227"/>
      <c r="VRI91" s="227"/>
      <c r="VRJ91" s="227"/>
      <c r="VRK91" s="227"/>
      <c r="VRL91" s="227"/>
      <c r="VRM91" s="227"/>
      <c r="VRN91" s="227"/>
      <c r="VRO91" s="227"/>
      <c r="VRP91" s="227"/>
      <c r="VRQ91" s="227"/>
      <c r="VRR91" s="227"/>
      <c r="VRS91" s="227"/>
      <c r="VRT91" s="227"/>
      <c r="VRU91" s="227"/>
      <c r="VRV91" s="227"/>
      <c r="VRW91" s="227"/>
      <c r="VRX91" s="227"/>
      <c r="VRY91" s="227"/>
      <c r="VRZ91" s="227"/>
      <c r="VSA91" s="227"/>
      <c r="VSB91" s="227"/>
      <c r="VSC91" s="227"/>
      <c r="VSD91" s="227"/>
      <c r="VSE91" s="227"/>
      <c r="VSF91" s="227"/>
      <c r="VSG91" s="227"/>
      <c r="VSH91" s="227"/>
      <c r="VSI91" s="227"/>
      <c r="VSJ91" s="227"/>
      <c r="VSK91" s="227"/>
      <c r="VSL91" s="227"/>
      <c r="VSM91" s="227"/>
      <c r="VSN91" s="227"/>
      <c r="VSO91" s="227"/>
      <c r="VSP91" s="227"/>
      <c r="VSQ91" s="227"/>
      <c r="VSR91" s="227"/>
      <c r="VSS91" s="227"/>
      <c r="VST91" s="227"/>
      <c r="VSU91" s="227"/>
      <c r="VSV91" s="227"/>
      <c r="VSW91" s="227"/>
      <c r="VSX91" s="227"/>
      <c r="VSY91" s="227"/>
      <c r="VSZ91" s="227"/>
      <c r="VTA91" s="227"/>
      <c r="VTB91" s="227"/>
      <c r="VTC91" s="227"/>
      <c r="VTD91" s="227"/>
      <c r="VTE91" s="227"/>
      <c r="VTF91" s="227"/>
      <c r="VTG91" s="227"/>
      <c r="VTH91" s="227"/>
      <c r="VTI91" s="227"/>
      <c r="VTJ91" s="227"/>
      <c r="VTK91" s="227"/>
      <c r="VTL91" s="227"/>
      <c r="VTM91" s="227"/>
      <c r="VTN91" s="227"/>
      <c r="VTO91" s="227"/>
      <c r="VTP91" s="227"/>
      <c r="VTQ91" s="227"/>
      <c r="VTR91" s="227"/>
      <c r="VTS91" s="227"/>
      <c r="VTT91" s="227"/>
      <c r="VTU91" s="227"/>
      <c r="VTV91" s="227"/>
      <c r="VTW91" s="227"/>
      <c r="VTX91" s="227"/>
      <c r="VTY91" s="227"/>
      <c r="VTZ91" s="227"/>
      <c r="VUA91" s="227"/>
      <c r="VUB91" s="227"/>
      <c r="VUC91" s="227"/>
      <c r="VUD91" s="227"/>
      <c r="VUE91" s="227"/>
      <c r="VUF91" s="227"/>
      <c r="VUG91" s="227"/>
      <c r="VUH91" s="227"/>
      <c r="VUI91" s="227"/>
      <c r="VUJ91" s="227"/>
      <c r="VUK91" s="227"/>
      <c r="VUL91" s="227"/>
      <c r="VUM91" s="227"/>
      <c r="VUN91" s="227"/>
      <c r="VUO91" s="227"/>
      <c r="VUP91" s="227"/>
      <c r="VUQ91" s="227"/>
      <c r="VUR91" s="227"/>
      <c r="VUS91" s="227"/>
      <c r="VUT91" s="227"/>
      <c r="VUU91" s="227"/>
      <c r="VUV91" s="227"/>
      <c r="VUW91" s="227"/>
      <c r="VUX91" s="227"/>
      <c r="VUY91" s="227"/>
      <c r="VUZ91" s="227"/>
      <c r="VVA91" s="227"/>
      <c r="VVB91" s="227"/>
      <c r="VVC91" s="227"/>
      <c r="VVD91" s="227"/>
      <c r="VVE91" s="227"/>
      <c r="VVF91" s="227"/>
      <c r="VVG91" s="227"/>
      <c r="VVH91" s="227"/>
      <c r="VVI91" s="227"/>
      <c r="VVJ91" s="227"/>
      <c r="VVK91" s="227"/>
      <c r="VVL91" s="227"/>
      <c r="VVM91" s="227"/>
      <c r="VVN91" s="227"/>
      <c r="VVO91" s="227"/>
      <c r="VVP91" s="227"/>
      <c r="VVQ91" s="227"/>
      <c r="VVR91" s="227"/>
      <c r="VVS91" s="227"/>
      <c r="VVT91" s="227"/>
      <c r="VVU91" s="227"/>
      <c r="VVV91" s="227"/>
      <c r="VVW91" s="227"/>
      <c r="VVX91" s="227"/>
      <c r="VVY91" s="227"/>
      <c r="VVZ91" s="227"/>
      <c r="VWA91" s="227"/>
      <c r="VWB91" s="227"/>
      <c r="VWC91" s="227"/>
      <c r="VWD91" s="227"/>
      <c r="VWE91" s="227"/>
      <c r="VWF91" s="227"/>
      <c r="VWG91" s="227"/>
      <c r="VWH91" s="227"/>
      <c r="VWI91" s="227"/>
      <c r="VWJ91" s="227"/>
      <c r="VWK91" s="227"/>
      <c r="VWL91" s="227"/>
      <c r="VWM91" s="227"/>
      <c r="VWN91" s="227"/>
      <c r="VWO91" s="227"/>
      <c r="VWP91" s="227"/>
      <c r="VWQ91" s="227"/>
      <c r="VWR91" s="227"/>
      <c r="VWS91" s="227"/>
      <c r="VWT91" s="227"/>
      <c r="VWU91" s="227"/>
      <c r="VWV91" s="227"/>
      <c r="VWW91" s="227"/>
      <c r="VWX91" s="227"/>
      <c r="VWY91" s="227"/>
      <c r="VWZ91" s="227"/>
      <c r="VXA91" s="227"/>
      <c r="VXB91" s="227"/>
      <c r="VXC91" s="227"/>
      <c r="VXD91" s="227"/>
      <c r="VXE91" s="227"/>
      <c r="VXF91" s="227"/>
      <c r="VXG91" s="227"/>
      <c r="VXH91" s="227"/>
      <c r="VXI91" s="227"/>
      <c r="VXJ91" s="227"/>
      <c r="VXK91" s="227"/>
      <c r="VXL91" s="227"/>
      <c r="VXM91" s="227"/>
      <c r="VXN91" s="227"/>
      <c r="VXO91" s="227"/>
      <c r="VXP91" s="227"/>
      <c r="VXQ91" s="227"/>
      <c r="VXR91" s="227"/>
      <c r="VXS91" s="227"/>
      <c r="VXT91" s="227"/>
      <c r="VXU91" s="227"/>
      <c r="VXV91" s="227"/>
      <c r="VXW91" s="227"/>
      <c r="VXX91" s="227"/>
      <c r="VXY91" s="227"/>
      <c r="VXZ91" s="227"/>
      <c r="VYA91" s="227"/>
      <c r="VYB91" s="227"/>
      <c r="VYC91" s="227"/>
      <c r="VYD91" s="227"/>
      <c r="VYE91" s="227"/>
      <c r="VYF91" s="227"/>
      <c r="VYG91" s="227"/>
      <c r="VYH91" s="227"/>
      <c r="VYI91" s="227"/>
      <c r="VYJ91" s="227"/>
      <c r="VYK91" s="227"/>
      <c r="VYL91" s="227"/>
      <c r="VYM91" s="227"/>
      <c r="VYN91" s="227"/>
      <c r="VYO91" s="227"/>
      <c r="VYP91" s="227"/>
      <c r="VYQ91" s="227"/>
      <c r="VYR91" s="227"/>
      <c r="VYS91" s="227"/>
      <c r="VYT91" s="227"/>
      <c r="VYU91" s="227"/>
      <c r="VYV91" s="227"/>
      <c r="VYW91" s="227"/>
      <c r="VYX91" s="227"/>
      <c r="VYY91" s="227"/>
      <c r="VYZ91" s="227"/>
      <c r="VZA91" s="227"/>
      <c r="VZB91" s="227"/>
      <c r="VZC91" s="227"/>
      <c r="VZD91" s="227"/>
      <c r="VZE91" s="227"/>
      <c r="VZF91" s="227"/>
      <c r="VZG91" s="227"/>
      <c r="VZH91" s="227"/>
      <c r="VZI91" s="227"/>
      <c r="VZJ91" s="227"/>
      <c r="VZK91" s="227"/>
      <c r="VZL91" s="227"/>
      <c r="VZM91" s="227"/>
      <c r="VZN91" s="227"/>
      <c r="VZO91" s="227"/>
      <c r="VZP91" s="227"/>
      <c r="VZQ91" s="227"/>
      <c r="VZR91" s="227"/>
      <c r="VZS91" s="227"/>
      <c r="VZT91" s="227"/>
      <c r="VZU91" s="227"/>
      <c r="VZV91" s="227"/>
      <c r="VZW91" s="227"/>
      <c r="VZX91" s="227"/>
      <c r="VZY91" s="227"/>
      <c r="VZZ91" s="227"/>
      <c r="WAA91" s="227"/>
      <c r="WAB91" s="227"/>
      <c r="WAC91" s="227"/>
      <c r="WAD91" s="227"/>
      <c r="WAE91" s="227"/>
      <c r="WAF91" s="227"/>
      <c r="WAG91" s="227"/>
      <c r="WAH91" s="227"/>
      <c r="WAI91" s="227"/>
      <c r="WAJ91" s="227"/>
      <c r="WAK91" s="227"/>
      <c r="WAL91" s="227"/>
      <c r="WAM91" s="227"/>
      <c r="WAN91" s="227"/>
      <c r="WAO91" s="227"/>
      <c r="WAP91" s="227"/>
      <c r="WAQ91" s="227"/>
      <c r="WAR91" s="227"/>
      <c r="WAS91" s="227"/>
      <c r="WAT91" s="227"/>
      <c r="WAU91" s="227"/>
      <c r="WAV91" s="227"/>
      <c r="WAW91" s="227"/>
      <c r="WAX91" s="227"/>
      <c r="WAY91" s="227"/>
      <c r="WAZ91" s="227"/>
      <c r="WBA91" s="227"/>
      <c r="WBB91" s="227"/>
      <c r="WBC91" s="227"/>
      <c r="WBD91" s="227"/>
      <c r="WBE91" s="227"/>
      <c r="WBF91" s="227"/>
      <c r="WBG91" s="227"/>
      <c r="WBH91" s="227"/>
      <c r="WBI91" s="227"/>
      <c r="WBJ91" s="227"/>
      <c r="WBK91" s="227"/>
      <c r="WBL91" s="227"/>
      <c r="WBM91" s="227"/>
      <c r="WBN91" s="227"/>
      <c r="WBO91" s="227"/>
      <c r="WBP91" s="227"/>
      <c r="WBQ91" s="227"/>
      <c r="WBR91" s="227"/>
      <c r="WBS91" s="227"/>
      <c r="WBT91" s="227"/>
      <c r="WBU91" s="227"/>
      <c r="WBV91" s="227"/>
      <c r="WBW91" s="227"/>
      <c r="WBX91" s="227"/>
      <c r="WBY91" s="227"/>
      <c r="WBZ91" s="227"/>
      <c r="WCA91" s="227"/>
      <c r="WCB91" s="227"/>
      <c r="WCC91" s="227"/>
      <c r="WCD91" s="227"/>
      <c r="WCE91" s="227"/>
      <c r="WCF91" s="227"/>
      <c r="WCG91" s="227"/>
      <c r="WCH91" s="227"/>
      <c r="WCI91" s="227"/>
      <c r="WCJ91" s="227"/>
      <c r="WCK91" s="227"/>
      <c r="WCL91" s="227"/>
      <c r="WCM91" s="227"/>
      <c r="WCN91" s="227"/>
      <c r="WCO91" s="227"/>
      <c r="WCP91" s="227"/>
      <c r="WCQ91" s="227"/>
      <c r="WCR91" s="227"/>
      <c r="WCS91" s="227"/>
      <c r="WCT91" s="227"/>
      <c r="WCU91" s="227"/>
      <c r="WCV91" s="227"/>
      <c r="WCW91" s="227"/>
      <c r="WCX91" s="227"/>
      <c r="WCY91" s="227"/>
      <c r="WCZ91" s="227"/>
      <c r="WDA91" s="227"/>
      <c r="WDB91" s="227"/>
      <c r="WDC91" s="227"/>
      <c r="WDD91" s="227"/>
      <c r="WDE91" s="227"/>
      <c r="WDF91" s="227"/>
      <c r="WDG91" s="227"/>
      <c r="WDH91" s="227"/>
      <c r="WDI91" s="227"/>
      <c r="WDJ91" s="227"/>
      <c r="WDK91" s="227"/>
      <c r="WDL91" s="227"/>
      <c r="WDM91" s="227"/>
      <c r="WDN91" s="227"/>
      <c r="WDO91" s="227"/>
      <c r="WDP91" s="227"/>
      <c r="WDQ91" s="227"/>
      <c r="WDR91" s="227"/>
      <c r="WDS91" s="227"/>
      <c r="WDT91" s="227"/>
      <c r="WDU91" s="227"/>
      <c r="WDV91" s="227"/>
      <c r="WDW91" s="227"/>
      <c r="WDX91" s="227"/>
      <c r="WDY91" s="227"/>
      <c r="WDZ91" s="227"/>
      <c r="WEA91" s="227"/>
      <c r="WEB91" s="227"/>
      <c r="WEC91" s="227"/>
      <c r="WED91" s="227"/>
      <c r="WEE91" s="227"/>
      <c r="WEF91" s="227"/>
      <c r="WEG91" s="227"/>
      <c r="WEH91" s="227"/>
      <c r="WEI91" s="227"/>
      <c r="WEJ91" s="227"/>
      <c r="WEK91" s="227"/>
      <c r="WEL91" s="227"/>
      <c r="WEM91" s="227"/>
      <c r="WEN91" s="227"/>
      <c r="WEO91" s="227"/>
      <c r="WEP91" s="227"/>
      <c r="WEQ91" s="227"/>
      <c r="WER91" s="227"/>
      <c r="WES91" s="227"/>
      <c r="WET91" s="227"/>
      <c r="WEU91" s="227"/>
      <c r="WEV91" s="227"/>
      <c r="WEW91" s="227"/>
      <c r="WEX91" s="227"/>
      <c r="WEY91" s="227"/>
      <c r="WEZ91" s="227"/>
      <c r="WFA91" s="227"/>
      <c r="WFB91" s="227"/>
      <c r="WFC91" s="227"/>
      <c r="WFD91" s="227"/>
      <c r="WFE91" s="227"/>
      <c r="WFF91" s="227"/>
      <c r="WFG91" s="227"/>
      <c r="WFH91" s="227"/>
      <c r="WFI91" s="227"/>
      <c r="WFJ91" s="227"/>
      <c r="WFK91" s="227"/>
      <c r="WFL91" s="227"/>
      <c r="WFM91" s="227"/>
      <c r="WFN91" s="227"/>
      <c r="WFO91" s="227"/>
      <c r="WFP91" s="227"/>
      <c r="WFQ91" s="227"/>
      <c r="WFR91" s="227"/>
      <c r="WFS91" s="227"/>
      <c r="WFT91" s="227"/>
      <c r="WFU91" s="227"/>
      <c r="WFV91" s="227"/>
      <c r="WFW91" s="227"/>
      <c r="WFX91" s="227"/>
      <c r="WFY91" s="227"/>
      <c r="WFZ91" s="227"/>
      <c r="WGA91" s="227"/>
      <c r="WGB91" s="227"/>
      <c r="WGC91" s="227"/>
      <c r="WGD91" s="227"/>
      <c r="WGE91" s="227"/>
      <c r="WGF91" s="227"/>
      <c r="WGG91" s="227"/>
      <c r="WGH91" s="227"/>
      <c r="WGI91" s="227"/>
      <c r="WGJ91" s="227"/>
      <c r="WGK91" s="227"/>
      <c r="WGL91" s="227"/>
      <c r="WGM91" s="227"/>
      <c r="WGN91" s="227"/>
      <c r="WGO91" s="227"/>
      <c r="WGP91" s="227"/>
      <c r="WGQ91" s="227"/>
      <c r="WGR91" s="227"/>
      <c r="WGS91" s="227"/>
      <c r="WGT91" s="227"/>
      <c r="WGU91" s="227"/>
      <c r="WGV91" s="227"/>
      <c r="WGW91" s="227"/>
      <c r="WGX91" s="227"/>
      <c r="WGY91" s="227"/>
      <c r="WGZ91" s="227"/>
      <c r="WHA91" s="227"/>
      <c r="WHB91" s="227"/>
      <c r="WHC91" s="227"/>
      <c r="WHD91" s="227"/>
      <c r="WHE91" s="227"/>
      <c r="WHF91" s="227"/>
      <c r="WHG91" s="227"/>
      <c r="WHH91" s="227"/>
      <c r="WHI91" s="227"/>
      <c r="WHJ91" s="227"/>
      <c r="WHK91" s="227"/>
      <c r="WHL91" s="227"/>
      <c r="WHM91" s="227"/>
      <c r="WHN91" s="227"/>
      <c r="WHO91" s="227"/>
      <c r="WHP91" s="227"/>
      <c r="WHQ91" s="227"/>
      <c r="WHR91" s="227"/>
      <c r="WHS91" s="227"/>
      <c r="WHT91" s="227"/>
      <c r="WHU91" s="227"/>
      <c r="WHV91" s="227"/>
      <c r="WHW91" s="227"/>
      <c r="WHX91" s="227"/>
      <c r="WHY91" s="227"/>
      <c r="WHZ91" s="227"/>
      <c r="WIA91" s="227"/>
      <c r="WIB91" s="227"/>
      <c r="WIC91" s="227"/>
      <c r="WID91" s="227"/>
      <c r="WIE91" s="227"/>
      <c r="WIF91" s="227"/>
      <c r="WIG91" s="227"/>
      <c r="WIH91" s="227"/>
      <c r="WII91" s="227"/>
      <c r="WIJ91" s="227"/>
      <c r="WIK91" s="227"/>
      <c r="WIL91" s="227"/>
      <c r="WIM91" s="227"/>
      <c r="WIN91" s="227"/>
      <c r="WIO91" s="227"/>
      <c r="WIP91" s="227"/>
      <c r="WIQ91" s="227"/>
      <c r="WIR91" s="227"/>
      <c r="WIS91" s="227"/>
      <c r="WIT91" s="227"/>
      <c r="WIU91" s="227"/>
      <c r="WIV91" s="227"/>
      <c r="WIW91" s="227"/>
      <c r="WIX91" s="227"/>
      <c r="WIY91" s="227"/>
      <c r="WIZ91" s="227"/>
      <c r="WJA91" s="227"/>
      <c r="WJB91" s="227"/>
      <c r="WJC91" s="227"/>
      <c r="WJD91" s="227"/>
      <c r="WJE91" s="227"/>
      <c r="WJF91" s="227"/>
      <c r="WJG91" s="227"/>
      <c r="WJH91" s="227"/>
      <c r="WJI91" s="227"/>
      <c r="WJJ91" s="227"/>
      <c r="WJK91" s="227"/>
      <c r="WJL91" s="227"/>
      <c r="WJM91" s="227"/>
      <c r="WJN91" s="227"/>
      <c r="WJO91" s="227"/>
      <c r="WJP91" s="227"/>
      <c r="WJQ91" s="227"/>
      <c r="WJR91" s="227"/>
      <c r="WJS91" s="227"/>
      <c r="WJT91" s="227"/>
      <c r="WJU91" s="227"/>
      <c r="WJV91" s="227"/>
      <c r="WJW91" s="227"/>
      <c r="WJX91" s="227"/>
      <c r="WJY91" s="227"/>
      <c r="WJZ91" s="227"/>
      <c r="WKA91" s="227"/>
      <c r="WKB91" s="227"/>
      <c r="WKC91" s="227"/>
      <c r="WKD91" s="227"/>
      <c r="WKE91" s="227"/>
      <c r="WKF91" s="227"/>
      <c r="WKG91" s="227"/>
      <c r="WKH91" s="227"/>
      <c r="WKI91" s="227"/>
      <c r="WKJ91" s="227"/>
      <c r="WKK91" s="227"/>
      <c r="WKL91" s="227"/>
      <c r="WKM91" s="227"/>
      <c r="WKN91" s="227"/>
      <c r="WKO91" s="227"/>
      <c r="WKP91" s="227"/>
      <c r="WKQ91" s="227"/>
      <c r="WKR91" s="227"/>
      <c r="WKS91" s="227"/>
      <c r="WKT91" s="227"/>
      <c r="WKU91" s="227"/>
      <c r="WKV91" s="227"/>
      <c r="WKW91" s="227"/>
      <c r="WKX91" s="227"/>
      <c r="WKY91" s="227"/>
      <c r="WKZ91" s="227"/>
      <c r="WLA91" s="227"/>
      <c r="WLB91" s="227"/>
      <c r="WLC91" s="227"/>
      <c r="WLD91" s="227"/>
      <c r="WLE91" s="227"/>
      <c r="WLF91" s="227"/>
      <c r="WLG91" s="227"/>
      <c r="WLH91" s="227"/>
      <c r="WLI91" s="227"/>
      <c r="WLJ91" s="227"/>
      <c r="WLK91" s="227"/>
      <c r="WLL91" s="227"/>
      <c r="WLM91" s="227"/>
      <c r="WLN91" s="227"/>
      <c r="WLO91" s="227"/>
      <c r="WLP91" s="227"/>
      <c r="WLQ91" s="227"/>
      <c r="WLR91" s="227"/>
      <c r="WLS91" s="227"/>
      <c r="WLT91" s="227"/>
      <c r="WLU91" s="227"/>
      <c r="WLV91" s="227"/>
      <c r="WLW91" s="227"/>
      <c r="WLX91" s="227"/>
      <c r="WLY91" s="227"/>
      <c r="WLZ91" s="227"/>
      <c r="WMA91" s="227"/>
      <c r="WMB91" s="227"/>
      <c r="WMC91" s="227"/>
      <c r="WMD91" s="227"/>
      <c r="WME91" s="227"/>
      <c r="WMF91" s="227"/>
      <c r="WMG91" s="227"/>
      <c r="WMH91" s="227"/>
      <c r="WMI91" s="227"/>
      <c r="WMJ91" s="227"/>
      <c r="WMK91" s="227"/>
      <c r="WML91" s="227"/>
      <c r="WMM91" s="227"/>
      <c r="WMN91" s="227"/>
      <c r="WMO91" s="227"/>
      <c r="WMP91" s="227"/>
      <c r="WMQ91" s="227"/>
      <c r="WMR91" s="227"/>
      <c r="WMS91" s="227"/>
      <c r="WMT91" s="227"/>
      <c r="WMU91" s="227"/>
      <c r="WMV91" s="227"/>
      <c r="WMW91" s="227"/>
      <c r="WMX91" s="227"/>
      <c r="WMY91" s="227"/>
      <c r="WMZ91" s="227"/>
      <c r="WNA91" s="227"/>
      <c r="WNB91" s="227"/>
      <c r="WNC91" s="227"/>
      <c r="WND91" s="227"/>
      <c r="WNE91" s="227"/>
      <c r="WNF91" s="227"/>
      <c r="WNG91" s="227"/>
      <c r="WNH91" s="227"/>
      <c r="WNI91" s="227"/>
      <c r="WNJ91" s="227"/>
      <c r="WNK91" s="227"/>
      <c r="WNL91" s="227"/>
      <c r="WNM91" s="227"/>
      <c r="WNN91" s="227"/>
      <c r="WNO91" s="227"/>
      <c r="WNP91" s="227"/>
      <c r="WNQ91" s="227"/>
      <c r="WNR91" s="227"/>
      <c r="WNS91" s="227"/>
      <c r="WNT91" s="227"/>
      <c r="WNU91" s="227"/>
      <c r="WNV91" s="227"/>
      <c r="WNW91" s="227"/>
      <c r="WNX91" s="227"/>
      <c r="WNY91" s="227"/>
      <c r="WNZ91" s="227"/>
      <c r="WOA91" s="227"/>
      <c r="WOB91" s="227"/>
      <c r="WOC91" s="227"/>
      <c r="WOD91" s="227"/>
      <c r="WOE91" s="227"/>
      <c r="WOF91" s="227"/>
      <c r="WOG91" s="227"/>
      <c r="WOH91" s="227"/>
      <c r="WOI91" s="227"/>
      <c r="WOJ91" s="227"/>
      <c r="WOK91" s="227"/>
      <c r="WOL91" s="227"/>
      <c r="WOM91" s="227"/>
      <c r="WON91" s="227"/>
      <c r="WOO91" s="227"/>
      <c r="WOP91" s="227"/>
      <c r="WOQ91" s="227"/>
      <c r="WOR91" s="227"/>
      <c r="WOS91" s="227"/>
      <c r="WOT91" s="227"/>
      <c r="WOU91" s="227"/>
      <c r="WOV91" s="227"/>
      <c r="WOW91" s="227"/>
      <c r="WOX91" s="227"/>
      <c r="WOY91" s="227"/>
      <c r="WOZ91" s="227"/>
      <c r="WPA91" s="227"/>
      <c r="WPB91" s="227"/>
      <c r="WPC91" s="227"/>
      <c r="WPD91" s="227"/>
      <c r="WPE91" s="227"/>
      <c r="WPF91" s="227"/>
      <c r="WPG91" s="227"/>
      <c r="WPH91" s="227"/>
      <c r="WPI91" s="227"/>
      <c r="WPJ91" s="227"/>
      <c r="WPK91" s="227"/>
      <c r="WPL91" s="227"/>
      <c r="WPM91" s="227"/>
      <c r="WPN91" s="227"/>
      <c r="WPO91" s="227"/>
      <c r="WPP91" s="227"/>
      <c r="WPQ91" s="227"/>
      <c r="WPR91" s="227"/>
      <c r="WPS91" s="227"/>
      <c r="WPT91" s="227"/>
      <c r="WPU91" s="227"/>
      <c r="WPV91" s="227"/>
      <c r="WPW91" s="227"/>
      <c r="WPX91" s="227"/>
      <c r="WPY91" s="227"/>
      <c r="WPZ91" s="227"/>
      <c r="WQA91" s="227"/>
      <c r="WQB91" s="227"/>
      <c r="WQC91" s="227"/>
      <c r="WQD91" s="227"/>
      <c r="WQE91" s="227"/>
      <c r="WQF91" s="227"/>
      <c r="WQG91" s="227"/>
      <c r="WQH91" s="227"/>
      <c r="WQI91" s="227"/>
      <c r="WQJ91" s="227"/>
      <c r="WQK91" s="227"/>
      <c r="WQL91" s="227"/>
      <c r="WQM91" s="227"/>
      <c r="WQN91" s="227"/>
      <c r="WQO91" s="227"/>
      <c r="WQP91" s="227"/>
      <c r="WQQ91" s="227"/>
      <c r="WQR91" s="227"/>
      <c r="WQS91" s="227"/>
      <c r="WQT91" s="227"/>
      <c r="WQU91" s="227"/>
      <c r="WQV91" s="227"/>
      <c r="WQW91" s="227"/>
      <c r="WQX91" s="227"/>
      <c r="WQY91" s="227"/>
      <c r="WQZ91" s="227"/>
      <c r="WRA91" s="227"/>
      <c r="WRB91" s="227"/>
      <c r="WRC91" s="227"/>
      <c r="WRD91" s="227"/>
      <c r="WRE91" s="227"/>
      <c r="WRF91" s="227"/>
      <c r="WRG91" s="227"/>
      <c r="WRH91" s="227"/>
      <c r="WRI91" s="227"/>
      <c r="WRJ91" s="227"/>
      <c r="WRK91" s="227"/>
      <c r="WRL91" s="227"/>
      <c r="WRM91" s="227"/>
      <c r="WRN91" s="227"/>
      <c r="WRO91" s="227"/>
      <c r="WRP91" s="227"/>
      <c r="WRQ91" s="227"/>
      <c r="WRR91" s="227"/>
      <c r="WRS91" s="227"/>
      <c r="WRT91" s="227"/>
      <c r="WRU91" s="227"/>
      <c r="WRV91" s="227"/>
      <c r="WRW91" s="227"/>
      <c r="WRX91" s="227"/>
      <c r="WRY91" s="227"/>
      <c r="WRZ91" s="227"/>
      <c r="WSA91" s="227"/>
      <c r="WSB91" s="227"/>
      <c r="WSC91" s="227"/>
      <c r="WSD91" s="227"/>
      <c r="WSE91" s="227"/>
      <c r="WSF91" s="227"/>
      <c r="WSG91" s="227"/>
      <c r="WSH91" s="227"/>
      <c r="WSI91" s="227"/>
      <c r="WSJ91" s="227"/>
      <c r="WSK91" s="227"/>
      <c r="WSL91" s="227"/>
      <c r="WSM91" s="227"/>
      <c r="WSN91" s="227"/>
      <c r="WSO91" s="227"/>
      <c r="WSP91" s="227"/>
      <c r="WSQ91" s="227"/>
      <c r="WSR91" s="227"/>
      <c r="WSS91" s="227"/>
      <c r="WST91" s="227"/>
      <c r="WSU91" s="227"/>
      <c r="WSV91" s="227"/>
      <c r="WSW91" s="227"/>
      <c r="WSX91" s="227"/>
      <c r="WSY91" s="227"/>
      <c r="WSZ91" s="227"/>
      <c r="WTA91" s="227"/>
      <c r="WTB91" s="227"/>
      <c r="WTC91" s="227"/>
      <c r="WTD91" s="227"/>
      <c r="WTE91" s="227"/>
      <c r="WTF91" s="227"/>
      <c r="WTG91" s="227"/>
      <c r="WTH91" s="227"/>
      <c r="WTI91" s="227"/>
      <c r="WTJ91" s="227"/>
      <c r="WTK91" s="227"/>
      <c r="WTL91" s="227"/>
      <c r="WTM91" s="227"/>
      <c r="WTN91" s="227"/>
      <c r="WTO91" s="227"/>
      <c r="WTP91" s="227"/>
      <c r="WTQ91" s="227"/>
      <c r="WTR91" s="227"/>
      <c r="WTS91" s="227"/>
      <c r="WTT91" s="227"/>
      <c r="WTU91" s="227"/>
      <c r="WTV91" s="227"/>
      <c r="WTW91" s="227"/>
      <c r="WTX91" s="227"/>
      <c r="WTY91" s="227"/>
      <c r="WTZ91" s="227"/>
      <c r="WUA91" s="227"/>
      <c r="WUB91" s="227"/>
      <c r="WUC91" s="227"/>
      <c r="WUD91" s="227"/>
      <c r="WUE91" s="227"/>
      <c r="WUF91" s="227"/>
      <c r="WUG91" s="227"/>
      <c r="WUH91" s="227"/>
      <c r="WUI91" s="227"/>
      <c r="WUJ91" s="227"/>
      <c r="WUK91" s="227"/>
      <c r="WUL91" s="227"/>
      <c r="WUM91" s="227"/>
      <c r="WUN91" s="227"/>
      <c r="WUO91" s="227"/>
      <c r="WUP91" s="227"/>
      <c r="WUQ91" s="227"/>
      <c r="WUR91" s="227"/>
      <c r="WUS91" s="227"/>
      <c r="WUT91" s="227"/>
      <c r="WUU91" s="227"/>
      <c r="WUV91" s="227"/>
      <c r="WUW91" s="227"/>
      <c r="WUX91" s="227"/>
      <c r="WUY91" s="227"/>
      <c r="WUZ91" s="227"/>
      <c r="WVA91" s="227"/>
      <c r="WVB91" s="227"/>
      <c r="WVC91" s="227"/>
      <c r="WVD91" s="227"/>
      <c r="WVE91" s="227"/>
      <c r="WVF91" s="227"/>
      <c r="WVG91" s="227"/>
      <c r="WVH91" s="227"/>
      <c r="WVI91" s="227"/>
      <c r="WVJ91" s="227"/>
      <c r="WVK91" s="227"/>
      <c r="WVL91" s="227"/>
      <c r="WVM91" s="227"/>
      <c r="WVN91" s="227"/>
      <c r="WVO91" s="227"/>
      <c r="WVP91" s="227"/>
      <c r="WVQ91" s="227"/>
      <c r="WVR91" s="227"/>
      <c r="WVS91" s="227"/>
      <c r="WVT91" s="227"/>
      <c r="WVU91" s="227"/>
      <c r="WVV91" s="227"/>
      <c r="WVW91" s="227"/>
      <c r="WVX91" s="227"/>
      <c r="WVY91" s="227"/>
      <c r="WVZ91" s="227"/>
      <c r="WWA91" s="227"/>
      <c r="WWB91" s="227"/>
      <c r="WWC91" s="227"/>
      <c r="WWD91" s="227"/>
      <c r="WWE91" s="227"/>
      <c r="WWF91" s="227"/>
      <c r="WWG91" s="227"/>
      <c r="WWH91" s="227"/>
      <c r="WWI91" s="227"/>
      <c r="WWJ91" s="227"/>
      <c r="WWK91" s="227"/>
      <c r="WWL91" s="227"/>
      <c r="WWM91" s="227"/>
      <c r="WWN91" s="227"/>
      <c r="WWO91" s="227"/>
      <c r="WWP91" s="227"/>
      <c r="WWQ91" s="227"/>
      <c r="WWR91" s="227"/>
      <c r="WWS91" s="227"/>
      <c r="WWT91" s="227"/>
      <c r="WWU91" s="227"/>
      <c r="WWV91" s="227"/>
      <c r="WWW91" s="227"/>
      <c r="WWX91" s="227"/>
      <c r="WWY91" s="227"/>
      <c r="WWZ91" s="227"/>
      <c r="WXA91" s="227"/>
      <c r="WXB91" s="227"/>
      <c r="WXC91" s="227"/>
      <c r="WXD91" s="227"/>
      <c r="WXE91" s="227"/>
      <c r="WXF91" s="227"/>
      <c r="WXG91" s="227"/>
      <c r="WXH91" s="227"/>
      <c r="WXI91" s="227"/>
      <c r="WXJ91" s="227"/>
      <c r="WXK91" s="227"/>
      <c r="WXL91" s="227"/>
      <c r="WXM91" s="227"/>
      <c r="WXN91" s="227"/>
      <c r="WXO91" s="227"/>
      <c r="WXP91" s="227"/>
      <c r="WXQ91" s="227"/>
      <c r="WXR91" s="227"/>
      <c r="WXS91" s="227"/>
      <c r="WXT91" s="227"/>
      <c r="WXU91" s="227"/>
      <c r="WXV91" s="227"/>
      <c r="WXW91" s="227"/>
      <c r="WXX91" s="227"/>
      <c r="WXY91" s="227"/>
      <c r="WXZ91" s="227"/>
      <c r="WYA91" s="227"/>
      <c r="WYB91" s="227"/>
      <c r="WYC91" s="227"/>
      <c r="WYD91" s="227"/>
      <c r="WYE91" s="227"/>
      <c r="WYF91" s="227"/>
      <c r="WYG91" s="227"/>
      <c r="WYH91" s="227"/>
      <c r="WYI91" s="227"/>
      <c r="WYJ91" s="227"/>
      <c r="WYK91" s="227"/>
      <c r="WYL91" s="227"/>
      <c r="WYM91" s="227"/>
      <c r="WYN91" s="227"/>
      <c r="WYO91" s="227"/>
      <c r="WYP91" s="227"/>
      <c r="WYQ91" s="227"/>
      <c r="WYR91" s="227"/>
      <c r="WYS91" s="227"/>
      <c r="WYT91" s="227"/>
      <c r="WYU91" s="227"/>
      <c r="WYV91" s="227"/>
      <c r="WYW91" s="227"/>
      <c r="WYX91" s="227"/>
      <c r="WYY91" s="227"/>
      <c r="WYZ91" s="227"/>
      <c r="WZA91" s="227"/>
      <c r="WZB91" s="227"/>
      <c r="WZC91" s="227"/>
      <c r="WZD91" s="227"/>
      <c r="WZE91" s="227"/>
      <c r="WZF91" s="227"/>
      <c r="WZG91" s="227"/>
      <c r="WZH91" s="227"/>
      <c r="WZI91" s="227"/>
      <c r="WZJ91" s="227"/>
      <c r="WZK91" s="227"/>
      <c r="WZL91" s="227"/>
      <c r="WZM91" s="227"/>
      <c r="WZN91" s="227"/>
      <c r="WZO91" s="227"/>
      <c r="WZP91" s="227"/>
      <c r="WZQ91" s="227"/>
      <c r="WZR91" s="227"/>
      <c r="WZS91" s="227"/>
      <c r="WZT91" s="227"/>
      <c r="WZU91" s="227"/>
      <c r="WZV91" s="227"/>
      <c r="WZW91" s="227"/>
      <c r="WZX91" s="227"/>
      <c r="WZY91" s="227"/>
      <c r="WZZ91" s="227"/>
      <c r="XAA91" s="227"/>
      <c r="XAB91" s="227"/>
      <c r="XAC91" s="227"/>
      <c r="XAD91" s="227"/>
      <c r="XAE91" s="227"/>
      <c r="XAF91" s="227"/>
      <c r="XAG91" s="227"/>
      <c r="XAH91" s="227"/>
      <c r="XAI91" s="227"/>
      <c r="XAJ91" s="227"/>
      <c r="XAK91" s="227"/>
      <c r="XAL91" s="227"/>
      <c r="XAM91" s="227"/>
      <c r="XAN91" s="227"/>
      <c r="XAO91" s="227"/>
      <c r="XAP91" s="227"/>
      <c r="XAQ91" s="227"/>
      <c r="XAR91" s="227"/>
      <c r="XAS91" s="227"/>
      <c r="XAT91" s="227"/>
      <c r="XAU91" s="227"/>
      <c r="XAV91" s="227"/>
      <c r="XAW91" s="227"/>
      <c r="XAX91" s="227"/>
      <c r="XAY91" s="227"/>
      <c r="XAZ91" s="227"/>
      <c r="XBA91" s="227"/>
      <c r="XBB91" s="227"/>
      <c r="XBC91" s="227"/>
      <c r="XBD91" s="227"/>
      <c r="XBE91" s="227"/>
      <c r="XBF91" s="227"/>
      <c r="XBG91" s="227"/>
      <c r="XBH91" s="227"/>
      <c r="XBI91" s="227"/>
      <c r="XBJ91" s="227"/>
      <c r="XBK91" s="227"/>
      <c r="XBL91" s="227"/>
      <c r="XBM91" s="227"/>
      <c r="XBN91" s="227"/>
      <c r="XBO91" s="227"/>
      <c r="XBP91" s="227"/>
      <c r="XBQ91" s="227"/>
      <c r="XBR91" s="227"/>
      <c r="XBS91" s="227"/>
      <c r="XBT91" s="227"/>
      <c r="XBU91" s="227"/>
      <c r="XBV91" s="227"/>
      <c r="XBW91" s="227"/>
      <c r="XBX91" s="227"/>
      <c r="XBY91" s="227"/>
      <c r="XBZ91" s="227"/>
      <c r="XCA91" s="227"/>
      <c r="XCB91" s="227"/>
      <c r="XCC91" s="227"/>
      <c r="XCD91" s="227"/>
      <c r="XCE91" s="227"/>
      <c r="XCF91" s="227"/>
      <c r="XCG91" s="227"/>
      <c r="XCH91" s="227"/>
      <c r="XCI91" s="227"/>
      <c r="XCJ91" s="227"/>
      <c r="XCK91" s="227"/>
      <c r="XCL91" s="227"/>
      <c r="XCM91" s="227"/>
      <c r="XCN91" s="227"/>
      <c r="XCO91" s="227"/>
      <c r="XCP91" s="227"/>
      <c r="XCQ91" s="227"/>
      <c r="XCR91" s="227"/>
      <c r="XCS91" s="227"/>
      <c r="XCT91" s="227"/>
      <c r="XCU91" s="227"/>
      <c r="XCV91" s="227"/>
      <c r="XCW91" s="227"/>
      <c r="XCX91" s="227"/>
      <c r="XCY91" s="227"/>
      <c r="XCZ91" s="227"/>
      <c r="XDA91" s="227"/>
      <c r="XDB91" s="227"/>
      <c r="XDC91" s="227"/>
      <c r="XDD91" s="227"/>
      <c r="XDE91" s="227"/>
      <c r="XDF91" s="227"/>
      <c r="XDG91" s="227"/>
      <c r="XDH91" s="227"/>
      <c r="XDI91" s="227"/>
      <c r="XDJ91" s="227"/>
      <c r="XDK91" s="227"/>
      <c r="XDL91" s="227"/>
      <c r="XDM91" s="227"/>
      <c r="XDN91" s="227"/>
      <c r="XDO91" s="227"/>
      <c r="XDP91" s="227"/>
      <c r="XDQ91" s="227"/>
      <c r="XDR91" s="227"/>
      <c r="XDS91" s="227"/>
      <c r="XDT91" s="227"/>
      <c r="XDU91" s="227"/>
      <c r="XDV91" s="227"/>
      <c r="XDW91" s="227"/>
      <c r="XDX91" s="227"/>
      <c r="XDY91" s="227"/>
      <c r="XDZ91" s="227"/>
      <c r="XEA91" s="227"/>
      <c r="XEB91" s="227"/>
      <c r="XEC91" s="227"/>
      <c r="XED91" s="227"/>
      <c r="XEE91" s="227"/>
      <c r="XEF91" s="227"/>
      <c r="XEG91" s="227"/>
      <c r="XEH91" s="227"/>
      <c r="XEI91" s="227"/>
      <c r="XEJ91" s="227"/>
      <c r="XEK91" s="227"/>
      <c r="XEL91" s="227"/>
      <c r="XEM91" s="227"/>
      <c r="XEN91" s="227"/>
      <c r="XEO91" s="227"/>
      <c r="XEP91" s="227"/>
      <c r="XEQ91" s="227"/>
      <c r="XER91" s="227"/>
      <c r="XES91" s="227"/>
      <c r="XET91" s="227"/>
      <c r="XEU91" s="227"/>
      <c r="XEV91" s="227"/>
      <c r="XEW91" s="227"/>
      <c r="XEX91" s="227"/>
      <c r="XEY91" s="227"/>
      <c r="XEZ91" s="227"/>
      <c r="XFA91" s="227"/>
      <c r="XFB91" s="227"/>
      <c r="XFC91" s="227"/>
      <c r="XFD91" s="227"/>
    </row>
    <row r="92" spans="1:16384" ht="15.75">
      <c r="C92" s="6"/>
      <c r="D92" s="57" t="s">
        <v>10</v>
      </c>
      <c r="E92" s="92" t="s">
        <v>26</v>
      </c>
      <c r="F92" s="143">
        <v>0</v>
      </c>
      <c r="G92" s="96">
        <v>0</v>
      </c>
      <c r="H92" s="96">
        <v>0</v>
      </c>
      <c r="I92" s="143">
        <f t="shared" si="21"/>
        <v>0</v>
      </c>
      <c r="J92" s="96">
        <v>0</v>
      </c>
      <c r="K92" s="96">
        <v>0</v>
      </c>
      <c r="L92" s="97">
        <v>0</v>
      </c>
      <c r="M92" s="143">
        <v>0</v>
      </c>
      <c r="N92" s="96">
        <v>0</v>
      </c>
      <c r="O92" s="96">
        <v>1</v>
      </c>
      <c r="P92" s="143">
        <v>1</v>
      </c>
      <c r="Q92" s="143">
        <v>2</v>
      </c>
      <c r="R92" s="143">
        <v>6</v>
      </c>
      <c r="S92" s="143">
        <v>5</v>
      </c>
      <c r="T92" s="143">
        <v>5</v>
      </c>
      <c r="U92" s="143">
        <v>8</v>
      </c>
      <c r="V92" s="143">
        <v>6</v>
      </c>
      <c r="W92" s="6"/>
      <c r="X92" s="6"/>
      <c r="Y92" s="198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27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/>
      <c r="DE92" s="227"/>
      <c r="DF92" s="227"/>
      <c r="DG92" s="227"/>
      <c r="DH92" s="227"/>
      <c r="DI92" s="227"/>
      <c r="DJ92" s="227"/>
      <c r="DK92" s="227"/>
      <c r="DL92" s="227"/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7"/>
      <c r="FJ92" s="227"/>
      <c r="FK92" s="227"/>
      <c r="FL92" s="227"/>
      <c r="FM92" s="227"/>
      <c r="FN92" s="227"/>
      <c r="FO92" s="227"/>
      <c r="FP92" s="227"/>
      <c r="FQ92" s="227"/>
      <c r="FR92" s="227"/>
      <c r="FS92" s="227"/>
      <c r="FT92" s="227"/>
      <c r="FU92" s="227"/>
      <c r="FV92" s="227"/>
      <c r="FW92" s="227"/>
      <c r="FX92" s="227"/>
      <c r="FY92" s="227"/>
      <c r="FZ92" s="227"/>
      <c r="GA92" s="227"/>
      <c r="GB92" s="227"/>
      <c r="GC92" s="227"/>
      <c r="GD92" s="227"/>
      <c r="GE92" s="227"/>
      <c r="GF92" s="227"/>
      <c r="GG92" s="227"/>
      <c r="GH92" s="227"/>
      <c r="GI92" s="227"/>
      <c r="GJ92" s="227"/>
      <c r="GK92" s="227"/>
      <c r="GL92" s="227"/>
      <c r="GM92" s="227"/>
      <c r="GN92" s="227"/>
      <c r="GO92" s="227"/>
      <c r="GP92" s="227"/>
      <c r="GQ92" s="227"/>
      <c r="GR92" s="227"/>
      <c r="GS92" s="227"/>
      <c r="GT92" s="227"/>
      <c r="GU92" s="227"/>
      <c r="GV92" s="227"/>
      <c r="GW92" s="227"/>
      <c r="GX92" s="227"/>
      <c r="GY92" s="227"/>
      <c r="GZ92" s="227"/>
      <c r="HA92" s="227"/>
      <c r="HB92" s="227"/>
      <c r="HC92" s="227"/>
      <c r="HD92" s="227"/>
      <c r="HE92" s="227"/>
      <c r="HF92" s="227"/>
      <c r="HG92" s="227"/>
      <c r="HH92" s="227"/>
      <c r="HI92" s="227"/>
      <c r="HJ92" s="227"/>
      <c r="HK92" s="227"/>
      <c r="HL92" s="227"/>
      <c r="HM92" s="227"/>
      <c r="HN92" s="227"/>
      <c r="HO92" s="227"/>
      <c r="HP92" s="227"/>
      <c r="HQ92" s="227"/>
      <c r="HR92" s="227"/>
      <c r="HS92" s="227"/>
      <c r="HT92" s="227"/>
      <c r="HU92" s="227"/>
      <c r="HV92" s="227"/>
      <c r="HW92" s="227"/>
      <c r="HX92" s="227"/>
      <c r="HY92" s="227"/>
      <c r="HZ92" s="227"/>
      <c r="IA92" s="227"/>
      <c r="IB92" s="227"/>
      <c r="IC92" s="227"/>
      <c r="ID92" s="227"/>
      <c r="IE92" s="227"/>
      <c r="IF92" s="227"/>
      <c r="IG92" s="227"/>
      <c r="IH92" s="227"/>
      <c r="II92" s="227"/>
      <c r="IJ92" s="227"/>
      <c r="IK92" s="227"/>
      <c r="IL92" s="227"/>
      <c r="IM92" s="227"/>
      <c r="IN92" s="227"/>
      <c r="IO92" s="227"/>
      <c r="IP92" s="227"/>
      <c r="IQ92" s="227"/>
      <c r="IR92" s="227"/>
      <c r="IS92" s="227"/>
      <c r="IT92" s="227"/>
      <c r="IU92" s="227"/>
      <c r="IV92" s="227"/>
      <c r="IW92" s="227"/>
      <c r="IX92" s="227"/>
      <c r="IY92" s="227"/>
      <c r="IZ92" s="227"/>
      <c r="JA92" s="227"/>
      <c r="JB92" s="227"/>
      <c r="JC92" s="227"/>
      <c r="JD92" s="227"/>
      <c r="JE92" s="227"/>
      <c r="JF92" s="227"/>
      <c r="JG92" s="227"/>
      <c r="JH92" s="227"/>
      <c r="JI92" s="227"/>
      <c r="JJ92" s="227"/>
      <c r="JK92" s="227"/>
      <c r="JL92" s="227"/>
      <c r="JM92" s="227"/>
      <c r="JN92" s="227"/>
      <c r="JO92" s="227"/>
      <c r="JP92" s="227"/>
      <c r="JQ92" s="227"/>
      <c r="JR92" s="227"/>
      <c r="JS92" s="227"/>
      <c r="JT92" s="227"/>
      <c r="JU92" s="227"/>
      <c r="JV92" s="227"/>
      <c r="JW92" s="227"/>
      <c r="JX92" s="227"/>
      <c r="JY92" s="227"/>
      <c r="JZ92" s="227"/>
      <c r="KA92" s="227"/>
      <c r="KB92" s="227"/>
      <c r="KC92" s="227"/>
      <c r="KD92" s="227"/>
      <c r="KE92" s="227"/>
      <c r="KF92" s="227"/>
      <c r="KG92" s="227"/>
      <c r="KH92" s="227"/>
      <c r="KI92" s="227"/>
      <c r="KJ92" s="227"/>
      <c r="KK92" s="227"/>
      <c r="KL92" s="227"/>
      <c r="KM92" s="227"/>
      <c r="KN92" s="227"/>
      <c r="KO92" s="227"/>
      <c r="KP92" s="227"/>
      <c r="KQ92" s="227"/>
      <c r="KR92" s="227"/>
      <c r="KS92" s="227"/>
      <c r="KT92" s="227"/>
      <c r="KU92" s="227"/>
      <c r="KV92" s="227"/>
      <c r="KW92" s="227"/>
      <c r="KX92" s="227"/>
      <c r="KY92" s="227"/>
      <c r="KZ92" s="227"/>
      <c r="LA92" s="227"/>
      <c r="LB92" s="227"/>
      <c r="LC92" s="227"/>
      <c r="LD92" s="227"/>
      <c r="LE92" s="227"/>
      <c r="LF92" s="227"/>
      <c r="LG92" s="227"/>
      <c r="LH92" s="227"/>
      <c r="LI92" s="227"/>
      <c r="LJ92" s="227"/>
      <c r="LK92" s="227"/>
      <c r="LL92" s="227"/>
      <c r="LM92" s="227"/>
      <c r="LN92" s="227"/>
      <c r="LO92" s="227"/>
      <c r="LP92" s="227"/>
      <c r="LQ92" s="227"/>
      <c r="LR92" s="227"/>
      <c r="LS92" s="227"/>
      <c r="LT92" s="227"/>
      <c r="LU92" s="227"/>
      <c r="LV92" s="227"/>
      <c r="LW92" s="227"/>
      <c r="LX92" s="227"/>
      <c r="LY92" s="227"/>
      <c r="LZ92" s="227"/>
      <c r="MA92" s="227"/>
      <c r="MB92" s="227"/>
      <c r="MC92" s="227"/>
      <c r="MD92" s="227"/>
      <c r="ME92" s="227"/>
      <c r="MF92" s="227"/>
      <c r="MG92" s="227"/>
      <c r="MH92" s="227"/>
      <c r="MI92" s="227"/>
      <c r="MJ92" s="227"/>
      <c r="MK92" s="227"/>
      <c r="ML92" s="227"/>
      <c r="MM92" s="227"/>
      <c r="MN92" s="227"/>
      <c r="MO92" s="227"/>
      <c r="MP92" s="227"/>
      <c r="MQ92" s="227"/>
      <c r="MR92" s="227"/>
      <c r="MS92" s="227"/>
      <c r="MT92" s="227"/>
      <c r="MU92" s="227"/>
      <c r="MV92" s="227"/>
      <c r="MW92" s="227"/>
      <c r="MX92" s="227"/>
      <c r="MY92" s="227"/>
      <c r="MZ92" s="227"/>
      <c r="NA92" s="227"/>
      <c r="NB92" s="227"/>
      <c r="NC92" s="227"/>
      <c r="ND92" s="227"/>
      <c r="NE92" s="227"/>
      <c r="NF92" s="227"/>
      <c r="NG92" s="227"/>
      <c r="NH92" s="227"/>
      <c r="NI92" s="227"/>
      <c r="NJ92" s="227"/>
      <c r="NK92" s="227"/>
      <c r="NL92" s="227"/>
      <c r="NM92" s="227"/>
      <c r="NN92" s="227"/>
      <c r="NO92" s="227"/>
      <c r="NP92" s="227"/>
      <c r="NQ92" s="227"/>
      <c r="NR92" s="227"/>
      <c r="NS92" s="227"/>
      <c r="NT92" s="227"/>
      <c r="NU92" s="227"/>
      <c r="NV92" s="227"/>
      <c r="NW92" s="227"/>
      <c r="NX92" s="227"/>
      <c r="NY92" s="227"/>
      <c r="NZ92" s="227"/>
      <c r="OA92" s="227"/>
      <c r="OB92" s="227"/>
      <c r="OC92" s="227"/>
      <c r="OD92" s="227"/>
      <c r="OE92" s="227"/>
      <c r="OF92" s="227"/>
      <c r="OG92" s="227"/>
      <c r="OH92" s="227"/>
      <c r="OI92" s="227"/>
      <c r="OJ92" s="227"/>
      <c r="OK92" s="227"/>
      <c r="OL92" s="227"/>
      <c r="OM92" s="227"/>
      <c r="ON92" s="227"/>
      <c r="OO92" s="227"/>
      <c r="OP92" s="227"/>
      <c r="OQ92" s="227"/>
      <c r="OR92" s="227"/>
      <c r="OS92" s="227"/>
      <c r="OT92" s="227"/>
      <c r="OU92" s="227"/>
      <c r="OV92" s="227"/>
      <c r="OW92" s="227"/>
      <c r="OX92" s="227"/>
      <c r="OY92" s="227"/>
      <c r="OZ92" s="227"/>
      <c r="PA92" s="227"/>
      <c r="PB92" s="227"/>
      <c r="PC92" s="227"/>
      <c r="PD92" s="227"/>
      <c r="PE92" s="227"/>
      <c r="PF92" s="227"/>
      <c r="PG92" s="227"/>
      <c r="PH92" s="227"/>
      <c r="PI92" s="227"/>
      <c r="PJ92" s="227"/>
      <c r="PK92" s="227"/>
      <c r="PL92" s="227"/>
      <c r="PM92" s="227"/>
      <c r="PN92" s="227"/>
      <c r="PO92" s="227"/>
      <c r="PP92" s="227"/>
      <c r="PQ92" s="227"/>
      <c r="PR92" s="227"/>
      <c r="PS92" s="227"/>
      <c r="PT92" s="227"/>
      <c r="PU92" s="227"/>
      <c r="PV92" s="227"/>
      <c r="PW92" s="227"/>
      <c r="PX92" s="227"/>
      <c r="PY92" s="227"/>
      <c r="PZ92" s="227"/>
      <c r="QA92" s="227"/>
      <c r="QB92" s="227"/>
      <c r="QC92" s="227"/>
      <c r="QD92" s="227"/>
      <c r="QE92" s="227"/>
      <c r="QF92" s="227"/>
      <c r="QG92" s="227"/>
      <c r="QH92" s="227"/>
      <c r="QI92" s="227"/>
      <c r="QJ92" s="227"/>
      <c r="QK92" s="227"/>
      <c r="QL92" s="227"/>
      <c r="QM92" s="227"/>
      <c r="QN92" s="227"/>
      <c r="QO92" s="227"/>
      <c r="QP92" s="227"/>
      <c r="QQ92" s="227"/>
      <c r="QR92" s="227"/>
      <c r="QS92" s="227"/>
      <c r="QT92" s="227"/>
      <c r="QU92" s="227"/>
      <c r="QV92" s="227"/>
      <c r="QW92" s="227"/>
      <c r="QX92" s="227"/>
      <c r="QY92" s="227"/>
      <c r="QZ92" s="227"/>
      <c r="RA92" s="227"/>
      <c r="RB92" s="227"/>
      <c r="RC92" s="227"/>
      <c r="RD92" s="227"/>
      <c r="RE92" s="227"/>
      <c r="RF92" s="227"/>
      <c r="RG92" s="227"/>
      <c r="RH92" s="227"/>
      <c r="RI92" s="227"/>
      <c r="RJ92" s="227"/>
      <c r="RK92" s="227"/>
      <c r="RL92" s="227"/>
      <c r="RM92" s="227"/>
      <c r="RN92" s="227"/>
      <c r="RO92" s="227"/>
      <c r="RP92" s="227"/>
      <c r="RQ92" s="227"/>
      <c r="RR92" s="227"/>
      <c r="RS92" s="227"/>
      <c r="RT92" s="227"/>
      <c r="RU92" s="227"/>
      <c r="RV92" s="227"/>
      <c r="RW92" s="227"/>
      <c r="RX92" s="227"/>
      <c r="RY92" s="227"/>
      <c r="RZ92" s="227"/>
      <c r="SA92" s="227"/>
      <c r="SB92" s="227"/>
      <c r="SC92" s="227"/>
      <c r="SD92" s="227"/>
      <c r="SE92" s="227"/>
      <c r="SF92" s="227"/>
      <c r="SG92" s="227"/>
      <c r="SH92" s="227"/>
      <c r="SI92" s="227"/>
      <c r="SJ92" s="227"/>
      <c r="SK92" s="227"/>
      <c r="SL92" s="227"/>
      <c r="SM92" s="227"/>
      <c r="SN92" s="227"/>
      <c r="SO92" s="227"/>
      <c r="SP92" s="227"/>
      <c r="SQ92" s="227"/>
      <c r="SR92" s="227"/>
      <c r="SS92" s="227"/>
      <c r="ST92" s="227"/>
      <c r="SU92" s="227"/>
      <c r="SV92" s="227"/>
      <c r="SW92" s="227"/>
      <c r="SX92" s="227"/>
      <c r="SY92" s="227"/>
      <c r="SZ92" s="227"/>
      <c r="TA92" s="227"/>
      <c r="TB92" s="227"/>
      <c r="TC92" s="227"/>
      <c r="TD92" s="227"/>
      <c r="TE92" s="227"/>
      <c r="TF92" s="227"/>
      <c r="TG92" s="227"/>
      <c r="TH92" s="227"/>
      <c r="TI92" s="227"/>
      <c r="TJ92" s="227"/>
      <c r="TK92" s="227"/>
      <c r="TL92" s="227"/>
      <c r="TM92" s="227"/>
      <c r="TN92" s="227"/>
      <c r="TO92" s="227"/>
      <c r="TP92" s="227"/>
      <c r="TQ92" s="227"/>
      <c r="TR92" s="227"/>
      <c r="TS92" s="227"/>
      <c r="TT92" s="227"/>
      <c r="TU92" s="227"/>
      <c r="TV92" s="227"/>
      <c r="TW92" s="227"/>
      <c r="TX92" s="227"/>
      <c r="TY92" s="227"/>
      <c r="TZ92" s="227"/>
      <c r="UA92" s="227"/>
      <c r="UB92" s="227"/>
      <c r="UC92" s="227"/>
      <c r="UD92" s="227"/>
      <c r="UE92" s="227"/>
      <c r="UF92" s="227"/>
      <c r="UG92" s="227"/>
      <c r="UH92" s="227"/>
      <c r="UI92" s="227"/>
      <c r="UJ92" s="227"/>
      <c r="UK92" s="227"/>
      <c r="UL92" s="227"/>
      <c r="UM92" s="227"/>
      <c r="UN92" s="227"/>
      <c r="UO92" s="227"/>
      <c r="UP92" s="227"/>
      <c r="UQ92" s="227"/>
      <c r="UR92" s="227"/>
      <c r="US92" s="227"/>
      <c r="UT92" s="227"/>
      <c r="UU92" s="227"/>
      <c r="UV92" s="227"/>
      <c r="UW92" s="227"/>
      <c r="UX92" s="227"/>
      <c r="UY92" s="227"/>
      <c r="UZ92" s="227"/>
      <c r="VA92" s="227"/>
      <c r="VB92" s="227"/>
      <c r="VC92" s="227"/>
      <c r="VD92" s="227"/>
      <c r="VE92" s="227"/>
      <c r="VF92" s="227"/>
      <c r="VG92" s="227"/>
      <c r="VH92" s="227"/>
      <c r="VI92" s="227"/>
      <c r="VJ92" s="227"/>
      <c r="VK92" s="227"/>
      <c r="VL92" s="227"/>
      <c r="VM92" s="227"/>
      <c r="VN92" s="227"/>
      <c r="VO92" s="227"/>
      <c r="VP92" s="227"/>
      <c r="VQ92" s="227"/>
      <c r="VR92" s="227"/>
      <c r="VS92" s="227"/>
      <c r="VT92" s="227"/>
      <c r="VU92" s="227"/>
      <c r="VV92" s="227"/>
      <c r="VW92" s="227"/>
      <c r="VX92" s="227"/>
      <c r="VY92" s="227"/>
      <c r="VZ92" s="227"/>
      <c r="WA92" s="227"/>
      <c r="WB92" s="227"/>
      <c r="WC92" s="227"/>
      <c r="WD92" s="227"/>
      <c r="WE92" s="227"/>
      <c r="WF92" s="227"/>
      <c r="WG92" s="227"/>
      <c r="WH92" s="227"/>
      <c r="WI92" s="227"/>
      <c r="WJ92" s="227"/>
      <c r="WK92" s="227"/>
      <c r="WL92" s="227"/>
      <c r="WM92" s="227"/>
      <c r="WN92" s="227"/>
      <c r="WO92" s="227"/>
      <c r="WP92" s="227"/>
      <c r="WQ92" s="227"/>
      <c r="WR92" s="227"/>
      <c r="WS92" s="227"/>
      <c r="WT92" s="227"/>
      <c r="WU92" s="227"/>
      <c r="WV92" s="227"/>
      <c r="WW92" s="227"/>
      <c r="WX92" s="227"/>
      <c r="WY92" s="227"/>
      <c r="WZ92" s="227"/>
      <c r="XA92" s="227"/>
      <c r="XB92" s="227"/>
      <c r="XC92" s="227"/>
      <c r="XD92" s="227"/>
      <c r="XE92" s="227"/>
      <c r="XF92" s="227"/>
      <c r="XG92" s="227"/>
      <c r="XH92" s="227"/>
      <c r="XI92" s="227"/>
      <c r="XJ92" s="227"/>
      <c r="XK92" s="227"/>
      <c r="XL92" s="227"/>
      <c r="XM92" s="227"/>
      <c r="XN92" s="227"/>
      <c r="XO92" s="227"/>
      <c r="XP92" s="227"/>
      <c r="XQ92" s="227"/>
      <c r="XR92" s="227"/>
      <c r="XS92" s="227"/>
      <c r="XT92" s="227"/>
      <c r="XU92" s="227"/>
      <c r="XV92" s="227"/>
      <c r="XW92" s="227"/>
      <c r="XX92" s="227"/>
      <c r="XY92" s="227"/>
      <c r="XZ92" s="227"/>
      <c r="YA92" s="227"/>
      <c r="YB92" s="227"/>
      <c r="YC92" s="227"/>
      <c r="YD92" s="227"/>
      <c r="YE92" s="227"/>
      <c r="YF92" s="227"/>
      <c r="YG92" s="227"/>
      <c r="YH92" s="227"/>
      <c r="YI92" s="227"/>
      <c r="YJ92" s="227"/>
      <c r="YK92" s="227"/>
      <c r="YL92" s="227"/>
      <c r="YM92" s="227"/>
      <c r="YN92" s="227"/>
      <c r="YO92" s="227"/>
      <c r="YP92" s="227"/>
      <c r="YQ92" s="227"/>
      <c r="YR92" s="227"/>
      <c r="YS92" s="227"/>
      <c r="YT92" s="227"/>
      <c r="YU92" s="227"/>
      <c r="YV92" s="227"/>
      <c r="YW92" s="227"/>
      <c r="YX92" s="227"/>
      <c r="YY92" s="227"/>
      <c r="YZ92" s="227"/>
      <c r="ZA92" s="227"/>
      <c r="ZB92" s="227"/>
      <c r="ZC92" s="227"/>
      <c r="ZD92" s="227"/>
      <c r="ZE92" s="227"/>
      <c r="ZF92" s="227"/>
      <c r="ZG92" s="227"/>
      <c r="ZH92" s="227"/>
      <c r="ZI92" s="227"/>
      <c r="ZJ92" s="227"/>
      <c r="ZK92" s="227"/>
      <c r="ZL92" s="227"/>
      <c r="ZM92" s="227"/>
      <c r="ZN92" s="227"/>
      <c r="ZO92" s="227"/>
      <c r="ZP92" s="227"/>
      <c r="ZQ92" s="227"/>
      <c r="ZR92" s="227"/>
      <c r="ZS92" s="227"/>
      <c r="ZT92" s="227"/>
      <c r="ZU92" s="227"/>
      <c r="ZV92" s="227"/>
      <c r="ZW92" s="227"/>
      <c r="ZX92" s="227"/>
      <c r="ZY92" s="227"/>
      <c r="ZZ92" s="227"/>
      <c r="AAA92" s="227"/>
      <c r="AAB92" s="227"/>
      <c r="AAC92" s="227"/>
      <c r="AAD92" s="227"/>
      <c r="AAE92" s="227"/>
      <c r="AAF92" s="227"/>
      <c r="AAG92" s="227"/>
      <c r="AAH92" s="227"/>
      <c r="AAI92" s="227"/>
      <c r="AAJ92" s="227"/>
      <c r="AAK92" s="227"/>
      <c r="AAL92" s="227"/>
      <c r="AAM92" s="227"/>
      <c r="AAN92" s="227"/>
      <c r="AAO92" s="227"/>
      <c r="AAP92" s="227"/>
      <c r="AAQ92" s="227"/>
      <c r="AAR92" s="227"/>
      <c r="AAS92" s="227"/>
      <c r="AAT92" s="227"/>
      <c r="AAU92" s="227"/>
      <c r="AAV92" s="227"/>
      <c r="AAW92" s="227"/>
      <c r="AAX92" s="227"/>
      <c r="AAY92" s="227"/>
      <c r="AAZ92" s="227"/>
      <c r="ABA92" s="227"/>
      <c r="ABB92" s="227"/>
      <c r="ABC92" s="227"/>
      <c r="ABD92" s="227"/>
      <c r="ABE92" s="227"/>
      <c r="ABF92" s="227"/>
      <c r="ABG92" s="227"/>
      <c r="ABH92" s="227"/>
      <c r="ABI92" s="227"/>
      <c r="ABJ92" s="227"/>
      <c r="ABK92" s="227"/>
      <c r="ABL92" s="227"/>
      <c r="ABM92" s="227"/>
      <c r="ABN92" s="227"/>
      <c r="ABO92" s="227"/>
      <c r="ABP92" s="227"/>
      <c r="ABQ92" s="227"/>
      <c r="ABR92" s="227"/>
      <c r="ABS92" s="227"/>
      <c r="ABT92" s="227"/>
      <c r="ABU92" s="227"/>
      <c r="ABV92" s="227"/>
      <c r="ABW92" s="227"/>
      <c r="ABX92" s="227"/>
      <c r="ABY92" s="227"/>
      <c r="ABZ92" s="227"/>
      <c r="ACA92" s="227"/>
      <c r="ACB92" s="227"/>
      <c r="ACC92" s="227"/>
      <c r="ACD92" s="227"/>
      <c r="ACE92" s="227"/>
      <c r="ACF92" s="227"/>
      <c r="ACG92" s="227"/>
      <c r="ACH92" s="227"/>
      <c r="ACI92" s="227"/>
      <c r="ACJ92" s="227"/>
      <c r="ACK92" s="227"/>
      <c r="ACL92" s="227"/>
      <c r="ACM92" s="227"/>
      <c r="ACN92" s="227"/>
      <c r="ACO92" s="227"/>
      <c r="ACP92" s="227"/>
      <c r="ACQ92" s="227"/>
      <c r="ACR92" s="227"/>
      <c r="ACS92" s="227"/>
      <c r="ACT92" s="227"/>
      <c r="ACU92" s="227"/>
      <c r="ACV92" s="227"/>
      <c r="ACW92" s="227"/>
      <c r="ACX92" s="227"/>
      <c r="ACY92" s="227"/>
      <c r="ACZ92" s="227"/>
      <c r="ADA92" s="227"/>
      <c r="ADB92" s="227"/>
      <c r="ADC92" s="227"/>
      <c r="ADD92" s="227"/>
      <c r="ADE92" s="227"/>
      <c r="ADF92" s="227"/>
      <c r="ADG92" s="227"/>
      <c r="ADH92" s="227"/>
      <c r="ADI92" s="227"/>
      <c r="ADJ92" s="227"/>
      <c r="ADK92" s="227"/>
      <c r="ADL92" s="227"/>
      <c r="ADM92" s="227"/>
      <c r="ADN92" s="227"/>
      <c r="ADO92" s="227"/>
      <c r="ADP92" s="227"/>
      <c r="ADQ92" s="227"/>
      <c r="ADR92" s="227"/>
      <c r="ADS92" s="227"/>
      <c r="ADT92" s="227"/>
      <c r="ADU92" s="227"/>
      <c r="ADV92" s="227"/>
      <c r="ADW92" s="227"/>
      <c r="ADX92" s="227"/>
      <c r="ADY92" s="227"/>
      <c r="ADZ92" s="227"/>
      <c r="AEA92" s="227"/>
      <c r="AEB92" s="227"/>
      <c r="AEC92" s="227"/>
      <c r="AED92" s="227"/>
      <c r="AEE92" s="227"/>
      <c r="AEF92" s="227"/>
      <c r="AEG92" s="227"/>
      <c r="AEH92" s="227"/>
      <c r="AEI92" s="227"/>
      <c r="AEJ92" s="227"/>
      <c r="AEK92" s="227"/>
      <c r="AEL92" s="227"/>
      <c r="AEM92" s="227"/>
      <c r="AEN92" s="227"/>
      <c r="AEO92" s="227"/>
      <c r="AEP92" s="227"/>
      <c r="AEQ92" s="227"/>
      <c r="AER92" s="227"/>
      <c r="AES92" s="227"/>
      <c r="AET92" s="227"/>
      <c r="AEU92" s="227"/>
      <c r="AEV92" s="227"/>
      <c r="AEW92" s="227"/>
      <c r="AEX92" s="227"/>
      <c r="AEY92" s="227"/>
      <c r="AEZ92" s="227"/>
      <c r="AFA92" s="227"/>
      <c r="AFB92" s="227"/>
      <c r="AFC92" s="227"/>
      <c r="AFD92" s="227"/>
      <c r="AFE92" s="227"/>
      <c r="AFF92" s="227"/>
      <c r="AFG92" s="227"/>
      <c r="AFH92" s="227"/>
      <c r="AFI92" s="227"/>
      <c r="AFJ92" s="227"/>
      <c r="AFK92" s="227"/>
      <c r="AFL92" s="227"/>
      <c r="AFM92" s="227"/>
      <c r="AFN92" s="227"/>
      <c r="AFO92" s="227"/>
      <c r="AFP92" s="227"/>
      <c r="AFQ92" s="227"/>
      <c r="AFR92" s="227"/>
      <c r="AFS92" s="227"/>
      <c r="AFT92" s="227"/>
      <c r="AFU92" s="227"/>
      <c r="AFV92" s="227"/>
      <c r="AFW92" s="227"/>
      <c r="AFX92" s="227"/>
      <c r="AFY92" s="227"/>
      <c r="AFZ92" s="227"/>
      <c r="AGA92" s="227"/>
      <c r="AGB92" s="227"/>
      <c r="AGC92" s="227"/>
      <c r="AGD92" s="227"/>
      <c r="AGE92" s="227"/>
      <c r="AGF92" s="227"/>
      <c r="AGG92" s="227"/>
      <c r="AGH92" s="227"/>
      <c r="AGI92" s="227"/>
      <c r="AGJ92" s="227"/>
      <c r="AGK92" s="227"/>
      <c r="AGL92" s="227"/>
      <c r="AGM92" s="227"/>
      <c r="AGN92" s="227"/>
      <c r="AGO92" s="227"/>
      <c r="AGP92" s="227"/>
      <c r="AGQ92" s="227"/>
      <c r="AGR92" s="227"/>
      <c r="AGS92" s="227"/>
      <c r="AGT92" s="227"/>
      <c r="AGU92" s="227"/>
      <c r="AGV92" s="227"/>
      <c r="AGW92" s="227"/>
      <c r="AGX92" s="227"/>
      <c r="AGY92" s="227"/>
      <c r="AGZ92" s="227"/>
      <c r="AHA92" s="227"/>
      <c r="AHB92" s="227"/>
      <c r="AHC92" s="227"/>
      <c r="AHD92" s="227"/>
      <c r="AHE92" s="227"/>
      <c r="AHF92" s="227"/>
      <c r="AHG92" s="227"/>
      <c r="AHH92" s="227"/>
      <c r="AHI92" s="227"/>
      <c r="AHJ92" s="227"/>
      <c r="AHK92" s="227"/>
      <c r="AHL92" s="227"/>
      <c r="AHM92" s="227"/>
      <c r="AHN92" s="227"/>
      <c r="AHO92" s="227"/>
      <c r="AHP92" s="227"/>
      <c r="AHQ92" s="227"/>
      <c r="AHR92" s="227"/>
      <c r="AHS92" s="227"/>
      <c r="AHT92" s="227"/>
      <c r="AHU92" s="227"/>
      <c r="AHV92" s="227"/>
      <c r="AHW92" s="227"/>
      <c r="AHX92" s="227"/>
      <c r="AHY92" s="227"/>
      <c r="AHZ92" s="227"/>
      <c r="AIA92" s="227"/>
      <c r="AIB92" s="227"/>
      <c r="AIC92" s="227"/>
      <c r="AID92" s="227"/>
      <c r="AIE92" s="227"/>
      <c r="AIF92" s="227"/>
      <c r="AIG92" s="227"/>
      <c r="AIH92" s="227"/>
      <c r="AII92" s="227"/>
      <c r="AIJ92" s="227"/>
      <c r="AIK92" s="227"/>
      <c r="AIL92" s="227"/>
      <c r="AIM92" s="227"/>
      <c r="AIN92" s="227"/>
      <c r="AIO92" s="227"/>
      <c r="AIP92" s="227"/>
      <c r="AIQ92" s="227"/>
      <c r="AIR92" s="227"/>
      <c r="AIS92" s="227"/>
      <c r="AIT92" s="227"/>
      <c r="AIU92" s="227"/>
      <c r="AIV92" s="227"/>
      <c r="AIW92" s="227"/>
      <c r="AIX92" s="227"/>
      <c r="AIY92" s="227"/>
      <c r="AIZ92" s="227"/>
      <c r="AJA92" s="227"/>
      <c r="AJB92" s="227"/>
      <c r="AJC92" s="227"/>
      <c r="AJD92" s="227"/>
      <c r="AJE92" s="227"/>
      <c r="AJF92" s="227"/>
      <c r="AJG92" s="227"/>
      <c r="AJH92" s="227"/>
      <c r="AJI92" s="227"/>
      <c r="AJJ92" s="227"/>
      <c r="AJK92" s="227"/>
      <c r="AJL92" s="227"/>
      <c r="AJM92" s="227"/>
      <c r="AJN92" s="227"/>
      <c r="AJO92" s="227"/>
      <c r="AJP92" s="227"/>
      <c r="AJQ92" s="227"/>
      <c r="AJR92" s="227"/>
      <c r="AJS92" s="227"/>
      <c r="AJT92" s="227"/>
      <c r="AJU92" s="227"/>
      <c r="AJV92" s="227"/>
      <c r="AJW92" s="227"/>
      <c r="AJX92" s="227"/>
      <c r="AJY92" s="227"/>
      <c r="AJZ92" s="227"/>
      <c r="AKA92" s="227"/>
      <c r="AKB92" s="227"/>
      <c r="AKC92" s="227"/>
      <c r="AKD92" s="227"/>
      <c r="AKE92" s="227"/>
      <c r="AKF92" s="227"/>
      <c r="AKG92" s="227"/>
      <c r="AKH92" s="227"/>
      <c r="AKI92" s="227"/>
      <c r="AKJ92" s="227"/>
      <c r="AKK92" s="227"/>
      <c r="AKL92" s="227"/>
      <c r="AKM92" s="227"/>
      <c r="AKN92" s="227"/>
      <c r="AKO92" s="227"/>
      <c r="AKP92" s="227"/>
      <c r="AKQ92" s="227"/>
      <c r="AKR92" s="227"/>
      <c r="AKS92" s="227"/>
      <c r="AKT92" s="227"/>
      <c r="AKU92" s="227"/>
      <c r="AKV92" s="227"/>
      <c r="AKW92" s="227"/>
      <c r="AKX92" s="227"/>
      <c r="AKY92" s="227"/>
      <c r="AKZ92" s="227"/>
      <c r="ALA92" s="227"/>
      <c r="ALB92" s="227"/>
      <c r="ALC92" s="227"/>
      <c r="ALD92" s="227"/>
      <c r="ALE92" s="227"/>
      <c r="ALF92" s="227"/>
      <c r="ALG92" s="227"/>
      <c r="ALH92" s="227"/>
      <c r="ALI92" s="227"/>
      <c r="ALJ92" s="227"/>
      <c r="ALK92" s="227"/>
      <c r="ALL92" s="227"/>
      <c r="ALM92" s="227"/>
      <c r="ALN92" s="227"/>
      <c r="ALO92" s="227"/>
      <c r="ALP92" s="227"/>
      <c r="ALQ92" s="227"/>
      <c r="ALR92" s="227"/>
      <c r="ALS92" s="227"/>
      <c r="ALT92" s="227"/>
      <c r="ALU92" s="227"/>
      <c r="ALV92" s="227"/>
      <c r="ALW92" s="227"/>
      <c r="ALX92" s="227"/>
      <c r="ALY92" s="227"/>
      <c r="ALZ92" s="227"/>
      <c r="AMA92" s="227"/>
      <c r="AMB92" s="227"/>
      <c r="AMC92" s="227"/>
      <c r="AMD92" s="227"/>
      <c r="AME92" s="227"/>
      <c r="AMF92" s="227"/>
      <c r="AMG92" s="227"/>
      <c r="AMH92" s="227"/>
      <c r="AMI92" s="227"/>
      <c r="AMJ92" s="227"/>
      <c r="AMK92" s="227"/>
      <c r="AML92" s="227"/>
      <c r="AMM92" s="227"/>
      <c r="AMN92" s="227"/>
      <c r="AMO92" s="227"/>
      <c r="AMP92" s="227"/>
      <c r="AMQ92" s="227"/>
      <c r="AMR92" s="227"/>
      <c r="AMS92" s="227"/>
      <c r="AMT92" s="227"/>
      <c r="AMU92" s="227"/>
      <c r="AMV92" s="227"/>
      <c r="AMW92" s="227"/>
      <c r="AMX92" s="227"/>
      <c r="AMY92" s="227"/>
      <c r="AMZ92" s="227"/>
      <c r="ANA92" s="227"/>
      <c r="ANB92" s="227"/>
      <c r="ANC92" s="227"/>
      <c r="AND92" s="227"/>
      <c r="ANE92" s="227"/>
      <c r="ANF92" s="227"/>
      <c r="ANG92" s="227"/>
      <c r="ANH92" s="227"/>
      <c r="ANI92" s="227"/>
      <c r="ANJ92" s="227"/>
      <c r="ANK92" s="227"/>
      <c r="ANL92" s="227"/>
      <c r="ANM92" s="227"/>
      <c r="ANN92" s="227"/>
      <c r="ANO92" s="227"/>
      <c r="ANP92" s="227"/>
      <c r="ANQ92" s="227"/>
      <c r="ANR92" s="227"/>
      <c r="ANS92" s="227"/>
      <c r="ANT92" s="227"/>
      <c r="ANU92" s="227"/>
      <c r="ANV92" s="227"/>
      <c r="ANW92" s="227"/>
      <c r="ANX92" s="227"/>
      <c r="ANY92" s="227"/>
      <c r="ANZ92" s="227"/>
      <c r="AOA92" s="227"/>
      <c r="AOB92" s="227"/>
      <c r="AOC92" s="227"/>
      <c r="AOD92" s="227"/>
      <c r="AOE92" s="227"/>
      <c r="AOF92" s="227"/>
      <c r="AOG92" s="227"/>
      <c r="AOH92" s="227"/>
      <c r="AOI92" s="227"/>
      <c r="AOJ92" s="227"/>
      <c r="AOK92" s="227"/>
      <c r="AOL92" s="227"/>
      <c r="AOM92" s="227"/>
      <c r="AON92" s="227"/>
      <c r="AOO92" s="227"/>
      <c r="AOP92" s="227"/>
      <c r="AOQ92" s="227"/>
      <c r="AOR92" s="227"/>
      <c r="AOS92" s="227"/>
      <c r="AOT92" s="227"/>
      <c r="AOU92" s="227"/>
      <c r="AOV92" s="227"/>
      <c r="AOW92" s="227"/>
      <c r="AOX92" s="227"/>
      <c r="AOY92" s="227"/>
      <c r="AOZ92" s="227"/>
      <c r="APA92" s="227"/>
      <c r="APB92" s="227"/>
      <c r="APC92" s="227"/>
      <c r="APD92" s="227"/>
      <c r="APE92" s="227"/>
      <c r="APF92" s="227"/>
      <c r="APG92" s="227"/>
      <c r="APH92" s="227"/>
      <c r="API92" s="227"/>
      <c r="APJ92" s="227"/>
      <c r="APK92" s="227"/>
      <c r="APL92" s="227"/>
      <c r="APM92" s="227"/>
      <c r="APN92" s="227"/>
      <c r="APO92" s="227"/>
      <c r="APP92" s="227"/>
      <c r="APQ92" s="227"/>
      <c r="APR92" s="227"/>
      <c r="APS92" s="227"/>
      <c r="APT92" s="227"/>
      <c r="APU92" s="227"/>
      <c r="APV92" s="227"/>
      <c r="APW92" s="227"/>
      <c r="APX92" s="227"/>
      <c r="APY92" s="227"/>
      <c r="APZ92" s="227"/>
      <c r="AQA92" s="227"/>
      <c r="AQB92" s="227"/>
      <c r="AQC92" s="227"/>
      <c r="AQD92" s="227"/>
      <c r="AQE92" s="227"/>
      <c r="AQF92" s="227"/>
      <c r="AQG92" s="227"/>
      <c r="AQH92" s="227"/>
      <c r="AQI92" s="227"/>
      <c r="AQJ92" s="227"/>
      <c r="AQK92" s="227"/>
      <c r="AQL92" s="227"/>
      <c r="AQM92" s="227"/>
      <c r="AQN92" s="227"/>
      <c r="AQO92" s="227"/>
      <c r="AQP92" s="227"/>
      <c r="AQQ92" s="227"/>
      <c r="AQR92" s="227"/>
      <c r="AQS92" s="227"/>
      <c r="AQT92" s="227"/>
      <c r="AQU92" s="227"/>
      <c r="AQV92" s="227"/>
      <c r="AQW92" s="227"/>
      <c r="AQX92" s="227"/>
      <c r="AQY92" s="227"/>
      <c r="AQZ92" s="227"/>
      <c r="ARA92" s="227"/>
      <c r="ARB92" s="227"/>
      <c r="ARC92" s="227"/>
      <c r="ARD92" s="227"/>
      <c r="ARE92" s="227"/>
      <c r="ARF92" s="227"/>
      <c r="ARG92" s="227"/>
      <c r="ARH92" s="227"/>
      <c r="ARI92" s="227"/>
      <c r="ARJ92" s="227"/>
      <c r="ARK92" s="227"/>
      <c r="ARL92" s="227"/>
      <c r="ARM92" s="227"/>
      <c r="ARN92" s="227"/>
      <c r="ARO92" s="227"/>
      <c r="ARP92" s="227"/>
      <c r="ARQ92" s="227"/>
      <c r="ARR92" s="227"/>
      <c r="ARS92" s="227"/>
      <c r="ART92" s="227"/>
      <c r="ARU92" s="227"/>
      <c r="ARV92" s="227"/>
      <c r="ARW92" s="227"/>
      <c r="ARX92" s="227"/>
      <c r="ARY92" s="227"/>
      <c r="ARZ92" s="227"/>
      <c r="ASA92" s="227"/>
      <c r="ASB92" s="227"/>
      <c r="ASC92" s="227"/>
      <c r="ASD92" s="227"/>
      <c r="ASE92" s="227"/>
      <c r="ASF92" s="227"/>
      <c r="ASG92" s="227"/>
      <c r="ASH92" s="227"/>
      <c r="ASI92" s="227"/>
      <c r="ASJ92" s="227"/>
      <c r="ASK92" s="227"/>
      <c r="ASL92" s="227"/>
      <c r="ASM92" s="227"/>
      <c r="ASN92" s="227"/>
      <c r="ASO92" s="227"/>
      <c r="ASP92" s="227"/>
      <c r="ASQ92" s="227"/>
      <c r="ASR92" s="227"/>
      <c r="ASS92" s="227"/>
      <c r="AST92" s="227"/>
      <c r="ASU92" s="227"/>
      <c r="ASV92" s="227"/>
      <c r="ASW92" s="227"/>
      <c r="ASX92" s="227"/>
      <c r="ASY92" s="227"/>
      <c r="ASZ92" s="227"/>
      <c r="ATA92" s="227"/>
      <c r="ATB92" s="227"/>
      <c r="ATC92" s="227"/>
      <c r="ATD92" s="227"/>
      <c r="ATE92" s="227"/>
      <c r="ATF92" s="227"/>
      <c r="ATG92" s="227"/>
      <c r="ATH92" s="227"/>
      <c r="ATI92" s="227"/>
      <c r="ATJ92" s="227"/>
      <c r="ATK92" s="227"/>
      <c r="ATL92" s="227"/>
      <c r="ATM92" s="227"/>
      <c r="ATN92" s="227"/>
      <c r="ATO92" s="227"/>
      <c r="ATP92" s="227"/>
      <c r="ATQ92" s="227"/>
      <c r="ATR92" s="227"/>
      <c r="ATS92" s="227"/>
      <c r="ATT92" s="227"/>
      <c r="ATU92" s="227"/>
      <c r="ATV92" s="227"/>
      <c r="ATW92" s="227"/>
      <c r="ATX92" s="227"/>
      <c r="ATY92" s="227"/>
      <c r="ATZ92" s="227"/>
      <c r="AUA92" s="227"/>
      <c r="AUB92" s="227"/>
      <c r="AUC92" s="227"/>
      <c r="AUD92" s="227"/>
      <c r="AUE92" s="227"/>
      <c r="AUF92" s="227"/>
      <c r="AUG92" s="227"/>
      <c r="AUH92" s="227"/>
      <c r="AUI92" s="227"/>
      <c r="AUJ92" s="227"/>
      <c r="AUK92" s="227"/>
      <c r="AUL92" s="227"/>
      <c r="AUM92" s="227"/>
      <c r="AUN92" s="227"/>
      <c r="AUO92" s="227"/>
      <c r="AUP92" s="227"/>
      <c r="AUQ92" s="227"/>
      <c r="AUR92" s="227"/>
      <c r="AUS92" s="227"/>
      <c r="AUT92" s="227"/>
      <c r="AUU92" s="227"/>
      <c r="AUV92" s="227"/>
      <c r="AUW92" s="227"/>
      <c r="AUX92" s="227"/>
      <c r="AUY92" s="227"/>
      <c r="AUZ92" s="227"/>
      <c r="AVA92" s="227"/>
      <c r="AVB92" s="227"/>
      <c r="AVC92" s="227"/>
      <c r="AVD92" s="227"/>
      <c r="AVE92" s="227"/>
      <c r="AVF92" s="227"/>
      <c r="AVG92" s="227"/>
      <c r="AVH92" s="227"/>
      <c r="AVI92" s="227"/>
      <c r="AVJ92" s="227"/>
      <c r="AVK92" s="227"/>
      <c r="AVL92" s="227"/>
      <c r="AVM92" s="227"/>
      <c r="AVN92" s="227"/>
      <c r="AVO92" s="227"/>
      <c r="AVP92" s="227"/>
      <c r="AVQ92" s="227"/>
      <c r="AVR92" s="227"/>
      <c r="AVS92" s="227"/>
      <c r="AVT92" s="227"/>
      <c r="AVU92" s="227"/>
      <c r="AVV92" s="227"/>
      <c r="AVW92" s="227"/>
      <c r="AVX92" s="227"/>
      <c r="AVY92" s="227"/>
      <c r="AVZ92" s="227"/>
      <c r="AWA92" s="227"/>
      <c r="AWB92" s="227"/>
      <c r="AWC92" s="227"/>
      <c r="AWD92" s="227"/>
      <c r="AWE92" s="227"/>
      <c r="AWF92" s="227"/>
      <c r="AWG92" s="227"/>
      <c r="AWH92" s="227"/>
      <c r="AWI92" s="227"/>
      <c r="AWJ92" s="227"/>
      <c r="AWK92" s="227"/>
      <c r="AWL92" s="227"/>
      <c r="AWM92" s="227"/>
      <c r="AWN92" s="227"/>
      <c r="AWO92" s="227"/>
      <c r="AWP92" s="227"/>
      <c r="AWQ92" s="227"/>
      <c r="AWR92" s="227"/>
      <c r="AWS92" s="227"/>
      <c r="AWT92" s="227"/>
      <c r="AWU92" s="227"/>
      <c r="AWV92" s="227"/>
      <c r="AWW92" s="227"/>
      <c r="AWX92" s="227"/>
      <c r="AWY92" s="227"/>
      <c r="AWZ92" s="227"/>
      <c r="AXA92" s="227"/>
      <c r="AXB92" s="227"/>
      <c r="AXC92" s="227"/>
      <c r="AXD92" s="227"/>
      <c r="AXE92" s="227"/>
      <c r="AXF92" s="227"/>
      <c r="AXG92" s="227"/>
      <c r="AXH92" s="227"/>
      <c r="AXI92" s="227"/>
      <c r="AXJ92" s="227"/>
      <c r="AXK92" s="227"/>
      <c r="AXL92" s="227"/>
      <c r="AXM92" s="227"/>
      <c r="AXN92" s="227"/>
      <c r="AXO92" s="227"/>
      <c r="AXP92" s="227"/>
      <c r="AXQ92" s="227"/>
      <c r="AXR92" s="227"/>
      <c r="AXS92" s="227"/>
      <c r="AXT92" s="227"/>
      <c r="AXU92" s="227"/>
      <c r="AXV92" s="227"/>
      <c r="AXW92" s="227"/>
      <c r="AXX92" s="227"/>
      <c r="AXY92" s="227"/>
      <c r="AXZ92" s="227"/>
      <c r="AYA92" s="227"/>
      <c r="AYB92" s="227"/>
      <c r="AYC92" s="227"/>
      <c r="AYD92" s="227"/>
      <c r="AYE92" s="227"/>
      <c r="AYF92" s="227"/>
      <c r="AYG92" s="227"/>
      <c r="AYH92" s="227"/>
      <c r="AYI92" s="227"/>
      <c r="AYJ92" s="227"/>
      <c r="AYK92" s="227"/>
      <c r="AYL92" s="227"/>
      <c r="AYM92" s="227"/>
      <c r="AYN92" s="227"/>
      <c r="AYO92" s="227"/>
      <c r="AYP92" s="227"/>
      <c r="AYQ92" s="227"/>
      <c r="AYR92" s="227"/>
      <c r="AYS92" s="227"/>
      <c r="AYT92" s="227"/>
      <c r="AYU92" s="227"/>
      <c r="AYV92" s="227"/>
      <c r="AYW92" s="227"/>
      <c r="AYX92" s="227"/>
      <c r="AYY92" s="227"/>
      <c r="AYZ92" s="227"/>
      <c r="AZA92" s="227"/>
      <c r="AZB92" s="227"/>
      <c r="AZC92" s="227"/>
      <c r="AZD92" s="227"/>
      <c r="AZE92" s="227"/>
      <c r="AZF92" s="227"/>
      <c r="AZG92" s="227"/>
      <c r="AZH92" s="227"/>
      <c r="AZI92" s="227"/>
      <c r="AZJ92" s="227"/>
      <c r="AZK92" s="227"/>
      <c r="AZL92" s="227"/>
      <c r="AZM92" s="227"/>
      <c r="AZN92" s="227"/>
      <c r="AZO92" s="227"/>
      <c r="AZP92" s="227"/>
      <c r="AZQ92" s="227"/>
      <c r="AZR92" s="227"/>
      <c r="AZS92" s="227"/>
      <c r="AZT92" s="227"/>
      <c r="AZU92" s="227"/>
      <c r="AZV92" s="227"/>
      <c r="AZW92" s="227"/>
      <c r="AZX92" s="227"/>
      <c r="AZY92" s="227"/>
      <c r="AZZ92" s="227"/>
      <c r="BAA92" s="227"/>
      <c r="BAB92" s="227"/>
      <c r="BAC92" s="227"/>
      <c r="BAD92" s="227"/>
      <c r="BAE92" s="227"/>
      <c r="BAF92" s="227"/>
      <c r="BAG92" s="227"/>
      <c r="BAH92" s="227"/>
      <c r="BAI92" s="227"/>
      <c r="BAJ92" s="227"/>
      <c r="BAK92" s="227"/>
      <c r="BAL92" s="227"/>
      <c r="BAM92" s="227"/>
      <c r="BAN92" s="227"/>
      <c r="BAO92" s="227"/>
      <c r="BAP92" s="227"/>
      <c r="BAQ92" s="227"/>
      <c r="BAR92" s="227"/>
      <c r="BAS92" s="227"/>
      <c r="BAT92" s="227"/>
      <c r="BAU92" s="227"/>
      <c r="BAV92" s="227"/>
      <c r="BAW92" s="227"/>
      <c r="BAX92" s="227"/>
      <c r="BAY92" s="227"/>
      <c r="BAZ92" s="227"/>
      <c r="BBA92" s="227"/>
      <c r="BBB92" s="227"/>
      <c r="BBC92" s="227"/>
      <c r="BBD92" s="227"/>
      <c r="BBE92" s="227"/>
      <c r="BBF92" s="227"/>
      <c r="BBG92" s="227"/>
      <c r="BBH92" s="227"/>
      <c r="BBI92" s="227"/>
      <c r="BBJ92" s="227"/>
      <c r="BBK92" s="227"/>
      <c r="BBL92" s="227"/>
      <c r="BBM92" s="227"/>
      <c r="BBN92" s="227"/>
      <c r="BBO92" s="227"/>
      <c r="BBP92" s="227"/>
      <c r="BBQ92" s="227"/>
      <c r="BBR92" s="227"/>
      <c r="BBS92" s="227"/>
      <c r="BBT92" s="227"/>
      <c r="BBU92" s="227"/>
      <c r="BBV92" s="227"/>
      <c r="BBW92" s="227"/>
      <c r="BBX92" s="227"/>
      <c r="BBY92" s="227"/>
      <c r="BBZ92" s="227"/>
      <c r="BCA92" s="227"/>
      <c r="BCB92" s="227"/>
      <c r="BCC92" s="227"/>
      <c r="BCD92" s="227"/>
      <c r="BCE92" s="227"/>
      <c r="BCF92" s="227"/>
      <c r="BCG92" s="227"/>
      <c r="BCH92" s="227"/>
      <c r="BCI92" s="227"/>
      <c r="BCJ92" s="227"/>
      <c r="BCK92" s="227"/>
      <c r="BCL92" s="227"/>
      <c r="BCM92" s="227"/>
      <c r="BCN92" s="227"/>
      <c r="BCO92" s="227"/>
      <c r="BCP92" s="227"/>
      <c r="BCQ92" s="227"/>
      <c r="BCR92" s="227"/>
      <c r="BCS92" s="227"/>
      <c r="BCT92" s="227"/>
      <c r="BCU92" s="227"/>
      <c r="BCV92" s="227"/>
      <c r="BCW92" s="227"/>
      <c r="BCX92" s="227"/>
      <c r="BCY92" s="227"/>
      <c r="BCZ92" s="227"/>
      <c r="BDA92" s="227"/>
      <c r="BDB92" s="227"/>
      <c r="BDC92" s="227"/>
      <c r="BDD92" s="227"/>
      <c r="BDE92" s="227"/>
      <c r="BDF92" s="227"/>
      <c r="BDG92" s="227"/>
      <c r="BDH92" s="227"/>
      <c r="BDI92" s="227"/>
      <c r="BDJ92" s="227"/>
      <c r="BDK92" s="227"/>
      <c r="BDL92" s="227"/>
      <c r="BDM92" s="227"/>
      <c r="BDN92" s="227"/>
      <c r="BDO92" s="227"/>
      <c r="BDP92" s="227"/>
      <c r="BDQ92" s="227"/>
      <c r="BDR92" s="227"/>
      <c r="BDS92" s="227"/>
      <c r="BDT92" s="227"/>
      <c r="BDU92" s="227"/>
      <c r="BDV92" s="227"/>
      <c r="BDW92" s="227"/>
      <c r="BDX92" s="227"/>
      <c r="BDY92" s="227"/>
      <c r="BDZ92" s="227"/>
      <c r="BEA92" s="227"/>
      <c r="BEB92" s="227"/>
      <c r="BEC92" s="227"/>
      <c r="BED92" s="227"/>
      <c r="BEE92" s="227"/>
      <c r="BEF92" s="227"/>
      <c r="BEG92" s="227"/>
      <c r="BEH92" s="227"/>
      <c r="BEI92" s="227"/>
      <c r="BEJ92" s="227"/>
      <c r="BEK92" s="227"/>
      <c r="BEL92" s="227"/>
      <c r="BEM92" s="227"/>
      <c r="BEN92" s="227"/>
      <c r="BEO92" s="227"/>
      <c r="BEP92" s="227"/>
      <c r="BEQ92" s="227"/>
      <c r="BER92" s="227"/>
      <c r="BES92" s="227"/>
      <c r="BET92" s="227"/>
      <c r="BEU92" s="227"/>
      <c r="BEV92" s="227"/>
      <c r="BEW92" s="227"/>
      <c r="BEX92" s="227"/>
      <c r="BEY92" s="227"/>
      <c r="BEZ92" s="227"/>
      <c r="BFA92" s="227"/>
      <c r="BFB92" s="227"/>
      <c r="BFC92" s="227"/>
      <c r="BFD92" s="227"/>
      <c r="BFE92" s="227"/>
      <c r="BFF92" s="227"/>
      <c r="BFG92" s="227"/>
      <c r="BFH92" s="227"/>
      <c r="BFI92" s="227"/>
      <c r="BFJ92" s="227"/>
      <c r="BFK92" s="227"/>
      <c r="BFL92" s="227"/>
      <c r="BFM92" s="227"/>
      <c r="BFN92" s="227"/>
      <c r="BFO92" s="227"/>
      <c r="BFP92" s="227"/>
      <c r="BFQ92" s="227"/>
      <c r="BFR92" s="227"/>
      <c r="BFS92" s="227"/>
      <c r="BFT92" s="227"/>
      <c r="BFU92" s="227"/>
      <c r="BFV92" s="227"/>
      <c r="BFW92" s="227"/>
      <c r="BFX92" s="227"/>
      <c r="BFY92" s="227"/>
      <c r="BFZ92" s="227"/>
      <c r="BGA92" s="227"/>
      <c r="BGB92" s="227"/>
      <c r="BGC92" s="227"/>
      <c r="BGD92" s="227"/>
      <c r="BGE92" s="227"/>
      <c r="BGF92" s="227"/>
      <c r="BGG92" s="227"/>
      <c r="BGH92" s="227"/>
      <c r="BGI92" s="227"/>
      <c r="BGJ92" s="227"/>
      <c r="BGK92" s="227"/>
      <c r="BGL92" s="227"/>
      <c r="BGM92" s="227"/>
      <c r="BGN92" s="227"/>
      <c r="BGO92" s="227"/>
      <c r="BGP92" s="227"/>
      <c r="BGQ92" s="227"/>
      <c r="BGR92" s="227"/>
      <c r="BGS92" s="227"/>
      <c r="BGT92" s="227"/>
      <c r="BGU92" s="227"/>
      <c r="BGV92" s="227"/>
      <c r="BGW92" s="227"/>
      <c r="BGX92" s="227"/>
      <c r="BGY92" s="227"/>
      <c r="BGZ92" s="227"/>
      <c r="BHA92" s="227"/>
      <c r="BHB92" s="227"/>
      <c r="BHC92" s="227"/>
      <c r="BHD92" s="227"/>
      <c r="BHE92" s="227"/>
      <c r="BHF92" s="227"/>
      <c r="BHG92" s="227"/>
      <c r="BHH92" s="227"/>
      <c r="BHI92" s="227"/>
      <c r="BHJ92" s="227"/>
      <c r="BHK92" s="227"/>
      <c r="BHL92" s="227"/>
      <c r="BHM92" s="227"/>
      <c r="BHN92" s="227"/>
      <c r="BHO92" s="227"/>
      <c r="BHP92" s="227"/>
      <c r="BHQ92" s="227"/>
      <c r="BHR92" s="227"/>
      <c r="BHS92" s="227"/>
      <c r="BHT92" s="227"/>
      <c r="BHU92" s="227"/>
      <c r="BHV92" s="227"/>
      <c r="BHW92" s="227"/>
      <c r="BHX92" s="227"/>
      <c r="BHY92" s="227"/>
      <c r="BHZ92" s="227"/>
      <c r="BIA92" s="227"/>
      <c r="BIB92" s="227"/>
      <c r="BIC92" s="227"/>
      <c r="BID92" s="227"/>
      <c r="BIE92" s="227"/>
      <c r="BIF92" s="227"/>
      <c r="BIG92" s="227"/>
      <c r="BIH92" s="227"/>
      <c r="BII92" s="227"/>
      <c r="BIJ92" s="227"/>
      <c r="BIK92" s="227"/>
      <c r="BIL92" s="227"/>
      <c r="BIM92" s="227"/>
      <c r="BIN92" s="227"/>
      <c r="BIO92" s="227"/>
      <c r="BIP92" s="227"/>
      <c r="BIQ92" s="227"/>
      <c r="BIR92" s="227"/>
      <c r="BIS92" s="227"/>
      <c r="BIT92" s="227"/>
      <c r="BIU92" s="227"/>
      <c r="BIV92" s="227"/>
      <c r="BIW92" s="227"/>
      <c r="BIX92" s="227"/>
      <c r="BIY92" s="227"/>
      <c r="BIZ92" s="227"/>
      <c r="BJA92" s="227"/>
      <c r="BJB92" s="227"/>
      <c r="BJC92" s="227"/>
      <c r="BJD92" s="227"/>
      <c r="BJE92" s="227"/>
      <c r="BJF92" s="227"/>
      <c r="BJG92" s="227"/>
      <c r="BJH92" s="227"/>
      <c r="BJI92" s="227"/>
      <c r="BJJ92" s="227"/>
      <c r="BJK92" s="227"/>
      <c r="BJL92" s="227"/>
      <c r="BJM92" s="227"/>
      <c r="BJN92" s="227"/>
      <c r="BJO92" s="227"/>
      <c r="BJP92" s="227"/>
      <c r="BJQ92" s="227"/>
      <c r="BJR92" s="227"/>
      <c r="BJS92" s="227"/>
      <c r="BJT92" s="227"/>
      <c r="BJU92" s="227"/>
      <c r="BJV92" s="227"/>
      <c r="BJW92" s="227"/>
      <c r="BJX92" s="227"/>
      <c r="BJY92" s="227"/>
      <c r="BJZ92" s="227"/>
      <c r="BKA92" s="227"/>
      <c r="BKB92" s="227"/>
      <c r="BKC92" s="227"/>
      <c r="BKD92" s="227"/>
      <c r="BKE92" s="227"/>
      <c r="BKF92" s="227"/>
      <c r="BKG92" s="227"/>
      <c r="BKH92" s="227"/>
      <c r="BKI92" s="227"/>
      <c r="BKJ92" s="227"/>
      <c r="BKK92" s="227"/>
      <c r="BKL92" s="227"/>
      <c r="BKM92" s="227"/>
      <c r="BKN92" s="227"/>
      <c r="BKO92" s="227"/>
      <c r="BKP92" s="227"/>
      <c r="BKQ92" s="227"/>
      <c r="BKR92" s="227"/>
      <c r="BKS92" s="227"/>
      <c r="BKT92" s="227"/>
      <c r="BKU92" s="227"/>
      <c r="BKV92" s="227"/>
      <c r="BKW92" s="227"/>
      <c r="BKX92" s="227"/>
      <c r="BKY92" s="227"/>
      <c r="BKZ92" s="227"/>
      <c r="BLA92" s="227"/>
      <c r="BLB92" s="227"/>
      <c r="BLC92" s="227"/>
      <c r="BLD92" s="227"/>
      <c r="BLE92" s="227"/>
      <c r="BLF92" s="227"/>
      <c r="BLG92" s="227"/>
      <c r="BLH92" s="227"/>
      <c r="BLI92" s="227"/>
      <c r="BLJ92" s="227"/>
      <c r="BLK92" s="227"/>
      <c r="BLL92" s="227"/>
      <c r="BLM92" s="227"/>
      <c r="BLN92" s="227"/>
      <c r="BLO92" s="227"/>
      <c r="BLP92" s="227"/>
      <c r="BLQ92" s="227"/>
      <c r="BLR92" s="227"/>
      <c r="BLS92" s="227"/>
      <c r="BLT92" s="227"/>
      <c r="BLU92" s="227"/>
      <c r="BLV92" s="227"/>
      <c r="BLW92" s="227"/>
      <c r="BLX92" s="227"/>
      <c r="BLY92" s="227"/>
      <c r="BLZ92" s="227"/>
      <c r="BMA92" s="227"/>
      <c r="BMB92" s="227"/>
      <c r="BMC92" s="227"/>
      <c r="BMD92" s="227"/>
      <c r="BME92" s="227"/>
      <c r="BMF92" s="227"/>
      <c r="BMG92" s="227"/>
      <c r="BMH92" s="227"/>
      <c r="BMI92" s="227"/>
      <c r="BMJ92" s="227"/>
      <c r="BMK92" s="227"/>
      <c r="BML92" s="227"/>
      <c r="BMM92" s="227"/>
      <c r="BMN92" s="227"/>
      <c r="BMO92" s="227"/>
      <c r="BMP92" s="227"/>
      <c r="BMQ92" s="227"/>
      <c r="BMR92" s="227"/>
      <c r="BMS92" s="227"/>
      <c r="BMT92" s="227"/>
      <c r="BMU92" s="227"/>
      <c r="BMV92" s="227"/>
      <c r="BMW92" s="227"/>
      <c r="BMX92" s="227"/>
      <c r="BMY92" s="227"/>
      <c r="BMZ92" s="227"/>
      <c r="BNA92" s="227"/>
      <c r="BNB92" s="227"/>
      <c r="BNC92" s="227"/>
      <c r="BND92" s="227"/>
      <c r="BNE92" s="227"/>
      <c r="BNF92" s="227"/>
      <c r="BNG92" s="227"/>
      <c r="BNH92" s="227"/>
      <c r="BNI92" s="227"/>
      <c r="BNJ92" s="227"/>
      <c r="BNK92" s="227"/>
      <c r="BNL92" s="227"/>
      <c r="BNM92" s="227"/>
      <c r="BNN92" s="227"/>
      <c r="BNO92" s="227"/>
      <c r="BNP92" s="227"/>
      <c r="BNQ92" s="227"/>
      <c r="BNR92" s="227"/>
      <c r="BNS92" s="227"/>
      <c r="BNT92" s="227"/>
      <c r="BNU92" s="227"/>
      <c r="BNV92" s="227"/>
      <c r="BNW92" s="227"/>
      <c r="BNX92" s="227"/>
      <c r="BNY92" s="227"/>
      <c r="BNZ92" s="227"/>
      <c r="BOA92" s="227"/>
      <c r="BOB92" s="227"/>
      <c r="BOC92" s="227"/>
      <c r="BOD92" s="227"/>
      <c r="BOE92" s="227"/>
      <c r="BOF92" s="227"/>
      <c r="BOG92" s="227"/>
      <c r="BOH92" s="227"/>
      <c r="BOI92" s="227"/>
      <c r="BOJ92" s="227"/>
      <c r="BOK92" s="227"/>
      <c r="BOL92" s="227"/>
      <c r="BOM92" s="227"/>
      <c r="BON92" s="227"/>
      <c r="BOO92" s="227"/>
      <c r="BOP92" s="227"/>
      <c r="BOQ92" s="227"/>
      <c r="BOR92" s="227"/>
      <c r="BOS92" s="227"/>
      <c r="BOT92" s="227"/>
      <c r="BOU92" s="227"/>
      <c r="BOV92" s="227"/>
      <c r="BOW92" s="227"/>
      <c r="BOX92" s="227"/>
      <c r="BOY92" s="227"/>
      <c r="BOZ92" s="227"/>
      <c r="BPA92" s="227"/>
      <c r="BPB92" s="227"/>
      <c r="BPC92" s="227"/>
      <c r="BPD92" s="227"/>
      <c r="BPE92" s="227"/>
      <c r="BPF92" s="227"/>
      <c r="BPG92" s="227"/>
      <c r="BPH92" s="227"/>
      <c r="BPI92" s="227"/>
      <c r="BPJ92" s="227"/>
      <c r="BPK92" s="227"/>
      <c r="BPL92" s="227"/>
      <c r="BPM92" s="227"/>
      <c r="BPN92" s="227"/>
      <c r="BPO92" s="227"/>
      <c r="BPP92" s="227"/>
      <c r="BPQ92" s="227"/>
      <c r="BPR92" s="227"/>
      <c r="BPS92" s="227"/>
      <c r="BPT92" s="227"/>
      <c r="BPU92" s="227"/>
      <c r="BPV92" s="227"/>
      <c r="BPW92" s="227"/>
      <c r="BPX92" s="227"/>
      <c r="BPY92" s="227"/>
      <c r="BPZ92" s="227"/>
      <c r="BQA92" s="227"/>
      <c r="BQB92" s="227"/>
      <c r="BQC92" s="227"/>
      <c r="BQD92" s="227"/>
      <c r="BQE92" s="227"/>
      <c r="BQF92" s="227"/>
      <c r="BQG92" s="227"/>
      <c r="BQH92" s="227"/>
      <c r="BQI92" s="227"/>
      <c r="BQJ92" s="227"/>
      <c r="BQK92" s="227"/>
      <c r="BQL92" s="227"/>
      <c r="BQM92" s="227"/>
      <c r="BQN92" s="227"/>
      <c r="BQO92" s="227"/>
      <c r="BQP92" s="227"/>
      <c r="BQQ92" s="227"/>
      <c r="BQR92" s="227"/>
      <c r="BQS92" s="227"/>
      <c r="BQT92" s="227"/>
      <c r="BQU92" s="227"/>
      <c r="BQV92" s="227"/>
      <c r="BQW92" s="227"/>
      <c r="BQX92" s="227"/>
      <c r="BQY92" s="227"/>
      <c r="BQZ92" s="227"/>
      <c r="BRA92" s="227"/>
      <c r="BRB92" s="227"/>
      <c r="BRC92" s="227"/>
      <c r="BRD92" s="227"/>
      <c r="BRE92" s="227"/>
      <c r="BRF92" s="227"/>
      <c r="BRG92" s="227"/>
      <c r="BRH92" s="227"/>
      <c r="BRI92" s="227"/>
      <c r="BRJ92" s="227"/>
      <c r="BRK92" s="227"/>
      <c r="BRL92" s="227"/>
      <c r="BRM92" s="227"/>
      <c r="BRN92" s="227"/>
      <c r="BRO92" s="227"/>
      <c r="BRP92" s="227"/>
      <c r="BRQ92" s="227"/>
      <c r="BRR92" s="227"/>
      <c r="BRS92" s="227"/>
      <c r="BRT92" s="227"/>
      <c r="BRU92" s="227"/>
      <c r="BRV92" s="227"/>
      <c r="BRW92" s="227"/>
      <c r="BRX92" s="227"/>
      <c r="BRY92" s="227"/>
      <c r="BRZ92" s="227"/>
      <c r="BSA92" s="227"/>
      <c r="BSB92" s="227"/>
      <c r="BSC92" s="227"/>
      <c r="BSD92" s="227"/>
      <c r="BSE92" s="227"/>
      <c r="BSF92" s="227"/>
      <c r="BSG92" s="227"/>
      <c r="BSH92" s="227"/>
      <c r="BSI92" s="227"/>
      <c r="BSJ92" s="227"/>
      <c r="BSK92" s="227"/>
      <c r="BSL92" s="227"/>
      <c r="BSM92" s="227"/>
      <c r="BSN92" s="227"/>
      <c r="BSO92" s="227"/>
      <c r="BSP92" s="227"/>
      <c r="BSQ92" s="227"/>
      <c r="BSR92" s="227"/>
      <c r="BSS92" s="227"/>
      <c r="BST92" s="227"/>
      <c r="BSU92" s="227"/>
      <c r="BSV92" s="227"/>
      <c r="BSW92" s="227"/>
      <c r="BSX92" s="227"/>
      <c r="BSY92" s="227"/>
      <c r="BSZ92" s="227"/>
      <c r="BTA92" s="227"/>
      <c r="BTB92" s="227"/>
      <c r="BTC92" s="227"/>
      <c r="BTD92" s="227"/>
      <c r="BTE92" s="227"/>
      <c r="BTF92" s="227"/>
      <c r="BTG92" s="227"/>
      <c r="BTH92" s="227"/>
      <c r="BTI92" s="227"/>
      <c r="BTJ92" s="227"/>
      <c r="BTK92" s="227"/>
      <c r="BTL92" s="227"/>
      <c r="BTM92" s="227"/>
      <c r="BTN92" s="227"/>
      <c r="BTO92" s="227"/>
      <c r="BTP92" s="227"/>
      <c r="BTQ92" s="227"/>
      <c r="BTR92" s="227"/>
      <c r="BTS92" s="227"/>
      <c r="BTT92" s="227"/>
      <c r="BTU92" s="227"/>
      <c r="BTV92" s="227"/>
      <c r="BTW92" s="227"/>
      <c r="BTX92" s="227"/>
      <c r="BTY92" s="227"/>
      <c r="BTZ92" s="227"/>
      <c r="BUA92" s="227"/>
      <c r="BUB92" s="227"/>
      <c r="BUC92" s="227"/>
      <c r="BUD92" s="227"/>
      <c r="BUE92" s="227"/>
      <c r="BUF92" s="227"/>
      <c r="BUG92" s="227"/>
      <c r="BUH92" s="227"/>
      <c r="BUI92" s="227"/>
      <c r="BUJ92" s="227"/>
      <c r="BUK92" s="227"/>
      <c r="BUL92" s="227"/>
      <c r="BUM92" s="227"/>
      <c r="BUN92" s="227"/>
      <c r="BUO92" s="227"/>
      <c r="BUP92" s="227"/>
      <c r="BUQ92" s="227"/>
      <c r="BUR92" s="227"/>
      <c r="BUS92" s="227"/>
      <c r="BUT92" s="227"/>
      <c r="BUU92" s="227"/>
      <c r="BUV92" s="227"/>
      <c r="BUW92" s="227"/>
      <c r="BUX92" s="227"/>
      <c r="BUY92" s="227"/>
      <c r="BUZ92" s="227"/>
      <c r="BVA92" s="227"/>
      <c r="BVB92" s="227"/>
      <c r="BVC92" s="227"/>
      <c r="BVD92" s="227"/>
      <c r="BVE92" s="227"/>
      <c r="BVF92" s="227"/>
      <c r="BVG92" s="227"/>
      <c r="BVH92" s="227"/>
      <c r="BVI92" s="227"/>
      <c r="BVJ92" s="227"/>
      <c r="BVK92" s="227"/>
      <c r="BVL92" s="227"/>
      <c r="BVM92" s="227"/>
      <c r="BVN92" s="227"/>
      <c r="BVO92" s="227"/>
      <c r="BVP92" s="227"/>
      <c r="BVQ92" s="227"/>
      <c r="BVR92" s="227"/>
      <c r="BVS92" s="227"/>
      <c r="BVT92" s="227"/>
      <c r="BVU92" s="227"/>
      <c r="BVV92" s="227"/>
      <c r="BVW92" s="227"/>
      <c r="BVX92" s="227"/>
      <c r="BVY92" s="227"/>
      <c r="BVZ92" s="227"/>
      <c r="BWA92" s="227"/>
      <c r="BWB92" s="227"/>
      <c r="BWC92" s="227"/>
      <c r="BWD92" s="227"/>
      <c r="BWE92" s="227"/>
      <c r="BWF92" s="227"/>
      <c r="BWG92" s="227"/>
      <c r="BWH92" s="227"/>
      <c r="BWI92" s="227"/>
      <c r="BWJ92" s="227"/>
      <c r="BWK92" s="227"/>
      <c r="BWL92" s="227"/>
      <c r="BWM92" s="227"/>
      <c r="BWN92" s="227"/>
      <c r="BWO92" s="227"/>
      <c r="BWP92" s="227"/>
      <c r="BWQ92" s="227"/>
      <c r="BWR92" s="227"/>
      <c r="BWS92" s="227"/>
      <c r="BWT92" s="227"/>
      <c r="BWU92" s="227"/>
      <c r="BWV92" s="227"/>
      <c r="BWW92" s="227"/>
      <c r="BWX92" s="227"/>
      <c r="BWY92" s="227"/>
      <c r="BWZ92" s="227"/>
      <c r="BXA92" s="227"/>
      <c r="BXB92" s="227"/>
      <c r="BXC92" s="227"/>
      <c r="BXD92" s="227"/>
      <c r="BXE92" s="227"/>
      <c r="BXF92" s="227"/>
      <c r="BXG92" s="227"/>
      <c r="BXH92" s="227"/>
      <c r="BXI92" s="227"/>
      <c r="BXJ92" s="227"/>
      <c r="BXK92" s="227"/>
      <c r="BXL92" s="227"/>
      <c r="BXM92" s="227"/>
      <c r="BXN92" s="227"/>
      <c r="BXO92" s="227"/>
      <c r="BXP92" s="227"/>
      <c r="BXQ92" s="227"/>
      <c r="BXR92" s="227"/>
      <c r="BXS92" s="227"/>
      <c r="BXT92" s="227"/>
      <c r="BXU92" s="227"/>
      <c r="BXV92" s="227"/>
      <c r="BXW92" s="227"/>
      <c r="BXX92" s="227"/>
      <c r="BXY92" s="227"/>
      <c r="BXZ92" s="227"/>
      <c r="BYA92" s="227"/>
      <c r="BYB92" s="227"/>
      <c r="BYC92" s="227"/>
      <c r="BYD92" s="227"/>
      <c r="BYE92" s="227"/>
      <c r="BYF92" s="227"/>
      <c r="BYG92" s="227"/>
      <c r="BYH92" s="227"/>
      <c r="BYI92" s="227"/>
      <c r="BYJ92" s="227"/>
      <c r="BYK92" s="227"/>
      <c r="BYL92" s="227"/>
      <c r="BYM92" s="227"/>
      <c r="BYN92" s="227"/>
      <c r="BYO92" s="227"/>
      <c r="BYP92" s="227"/>
      <c r="BYQ92" s="227"/>
      <c r="BYR92" s="227"/>
      <c r="BYS92" s="227"/>
      <c r="BYT92" s="227"/>
      <c r="BYU92" s="227"/>
      <c r="BYV92" s="227"/>
      <c r="BYW92" s="227"/>
      <c r="BYX92" s="227"/>
      <c r="BYY92" s="227"/>
      <c r="BYZ92" s="227"/>
      <c r="BZA92" s="227"/>
      <c r="BZB92" s="227"/>
      <c r="BZC92" s="227"/>
      <c r="BZD92" s="227"/>
      <c r="BZE92" s="227"/>
      <c r="BZF92" s="227"/>
      <c r="BZG92" s="227"/>
      <c r="BZH92" s="227"/>
      <c r="BZI92" s="227"/>
      <c r="BZJ92" s="227"/>
      <c r="BZK92" s="227"/>
      <c r="BZL92" s="227"/>
      <c r="BZM92" s="227"/>
      <c r="BZN92" s="227"/>
      <c r="BZO92" s="227"/>
      <c r="BZP92" s="227"/>
      <c r="BZQ92" s="227"/>
      <c r="BZR92" s="227"/>
      <c r="BZS92" s="227"/>
      <c r="BZT92" s="227"/>
      <c r="BZU92" s="227"/>
      <c r="BZV92" s="227"/>
      <c r="BZW92" s="227"/>
      <c r="BZX92" s="227"/>
      <c r="BZY92" s="227"/>
      <c r="BZZ92" s="227"/>
      <c r="CAA92" s="227"/>
      <c r="CAB92" s="227"/>
      <c r="CAC92" s="227"/>
      <c r="CAD92" s="227"/>
      <c r="CAE92" s="227"/>
      <c r="CAF92" s="227"/>
      <c r="CAG92" s="227"/>
      <c r="CAH92" s="227"/>
      <c r="CAI92" s="227"/>
      <c r="CAJ92" s="227"/>
      <c r="CAK92" s="227"/>
      <c r="CAL92" s="227"/>
      <c r="CAM92" s="227"/>
      <c r="CAN92" s="227"/>
      <c r="CAO92" s="227"/>
      <c r="CAP92" s="227"/>
      <c r="CAQ92" s="227"/>
      <c r="CAR92" s="227"/>
      <c r="CAS92" s="227"/>
      <c r="CAT92" s="227"/>
      <c r="CAU92" s="227"/>
      <c r="CAV92" s="227"/>
      <c r="CAW92" s="227"/>
      <c r="CAX92" s="227"/>
      <c r="CAY92" s="227"/>
      <c r="CAZ92" s="227"/>
      <c r="CBA92" s="227"/>
      <c r="CBB92" s="227"/>
      <c r="CBC92" s="227"/>
      <c r="CBD92" s="227"/>
      <c r="CBE92" s="227"/>
      <c r="CBF92" s="227"/>
      <c r="CBG92" s="227"/>
      <c r="CBH92" s="227"/>
      <c r="CBI92" s="227"/>
      <c r="CBJ92" s="227"/>
      <c r="CBK92" s="227"/>
      <c r="CBL92" s="227"/>
      <c r="CBM92" s="227"/>
      <c r="CBN92" s="227"/>
      <c r="CBO92" s="227"/>
      <c r="CBP92" s="227"/>
      <c r="CBQ92" s="227"/>
      <c r="CBR92" s="227"/>
      <c r="CBS92" s="227"/>
      <c r="CBT92" s="227"/>
      <c r="CBU92" s="227"/>
      <c r="CBV92" s="227"/>
      <c r="CBW92" s="227"/>
      <c r="CBX92" s="227"/>
      <c r="CBY92" s="227"/>
      <c r="CBZ92" s="227"/>
      <c r="CCA92" s="227"/>
      <c r="CCB92" s="227"/>
      <c r="CCC92" s="227"/>
      <c r="CCD92" s="227"/>
      <c r="CCE92" s="227"/>
      <c r="CCF92" s="227"/>
      <c r="CCG92" s="227"/>
      <c r="CCH92" s="227"/>
      <c r="CCI92" s="227"/>
      <c r="CCJ92" s="227"/>
      <c r="CCK92" s="227"/>
      <c r="CCL92" s="227"/>
      <c r="CCM92" s="227"/>
      <c r="CCN92" s="227"/>
      <c r="CCO92" s="227"/>
      <c r="CCP92" s="227"/>
      <c r="CCQ92" s="227"/>
      <c r="CCR92" s="227"/>
      <c r="CCS92" s="227"/>
      <c r="CCT92" s="227"/>
      <c r="CCU92" s="227"/>
      <c r="CCV92" s="227"/>
      <c r="CCW92" s="227"/>
      <c r="CCX92" s="227"/>
      <c r="CCY92" s="227"/>
      <c r="CCZ92" s="227"/>
      <c r="CDA92" s="227"/>
      <c r="CDB92" s="227"/>
      <c r="CDC92" s="227"/>
      <c r="CDD92" s="227"/>
      <c r="CDE92" s="227"/>
      <c r="CDF92" s="227"/>
      <c r="CDG92" s="227"/>
      <c r="CDH92" s="227"/>
      <c r="CDI92" s="227"/>
      <c r="CDJ92" s="227"/>
      <c r="CDK92" s="227"/>
      <c r="CDL92" s="227"/>
      <c r="CDM92" s="227"/>
      <c r="CDN92" s="227"/>
      <c r="CDO92" s="227"/>
      <c r="CDP92" s="227"/>
      <c r="CDQ92" s="227"/>
      <c r="CDR92" s="227"/>
      <c r="CDS92" s="227"/>
      <c r="CDT92" s="227"/>
      <c r="CDU92" s="227"/>
      <c r="CDV92" s="227"/>
      <c r="CDW92" s="227"/>
      <c r="CDX92" s="227"/>
      <c r="CDY92" s="227"/>
      <c r="CDZ92" s="227"/>
      <c r="CEA92" s="227"/>
      <c r="CEB92" s="227"/>
      <c r="CEC92" s="227"/>
      <c r="CED92" s="227"/>
      <c r="CEE92" s="227"/>
      <c r="CEF92" s="227"/>
      <c r="CEG92" s="227"/>
      <c r="CEH92" s="227"/>
      <c r="CEI92" s="227"/>
      <c r="CEJ92" s="227"/>
      <c r="CEK92" s="227"/>
      <c r="CEL92" s="227"/>
      <c r="CEM92" s="227"/>
      <c r="CEN92" s="227"/>
      <c r="CEO92" s="227"/>
      <c r="CEP92" s="227"/>
      <c r="CEQ92" s="227"/>
      <c r="CER92" s="227"/>
      <c r="CES92" s="227"/>
      <c r="CET92" s="227"/>
      <c r="CEU92" s="227"/>
      <c r="CEV92" s="227"/>
      <c r="CEW92" s="227"/>
      <c r="CEX92" s="227"/>
      <c r="CEY92" s="227"/>
      <c r="CEZ92" s="227"/>
      <c r="CFA92" s="227"/>
      <c r="CFB92" s="227"/>
      <c r="CFC92" s="227"/>
      <c r="CFD92" s="227"/>
      <c r="CFE92" s="227"/>
      <c r="CFF92" s="227"/>
      <c r="CFG92" s="227"/>
      <c r="CFH92" s="227"/>
      <c r="CFI92" s="227"/>
      <c r="CFJ92" s="227"/>
      <c r="CFK92" s="227"/>
      <c r="CFL92" s="227"/>
      <c r="CFM92" s="227"/>
      <c r="CFN92" s="227"/>
      <c r="CFO92" s="227"/>
      <c r="CFP92" s="227"/>
      <c r="CFQ92" s="227"/>
      <c r="CFR92" s="227"/>
      <c r="CFS92" s="227"/>
      <c r="CFT92" s="227"/>
      <c r="CFU92" s="227"/>
      <c r="CFV92" s="227"/>
      <c r="CFW92" s="227"/>
      <c r="CFX92" s="227"/>
      <c r="CFY92" s="227"/>
      <c r="CFZ92" s="227"/>
      <c r="CGA92" s="227"/>
      <c r="CGB92" s="227"/>
      <c r="CGC92" s="227"/>
      <c r="CGD92" s="227"/>
      <c r="CGE92" s="227"/>
      <c r="CGF92" s="227"/>
      <c r="CGG92" s="227"/>
      <c r="CGH92" s="227"/>
      <c r="CGI92" s="227"/>
      <c r="CGJ92" s="227"/>
      <c r="CGK92" s="227"/>
      <c r="CGL92" s="227"/>
      <c r="CGM92" s="227"/>
      <c r="CGN92" s="227"/>
      <c r="CGO92" s="227"/>
      <c r="CGP92" s="227"/>
      <c r="CGQ92" s="227"/>
      <c r="CGR92" s="227"/>
      <c r="CGS92" s="227"/>
      <c r="CGT92" s="227"/>
      <c r="CGU92" s="227"/>
      <c r="CGV92" s="227"/>
      <c r="CGW92" s="227"/>
      <c r="CGX92" s="227"/>
      <c r="CGY92" s="227"/>
      <c r="CGZ92" s="227"/>
      <c r="CHA92" s="227"/>
      <c r="CHB92" s="227"/>
      <c r="CHC92" s="227"/>
      <c r="CHD92" s="227"/>
      <c r="CHE92" s="227"/>
      <c r="CHF92" s="227"/>
      <c r="CHG92" s="227"/>
      <c r="CHH92" s="227"/>
      <c r="CHI92" s="227"/>
      <c r="CHJ92" s="227"/>
      <c r="CHK92" s="227"/>
      <c r="CHL92" s="227"/>
      <c r="CHM92" s="227"/>
      <c r="CHN92" s="227"/>
      <c r="CHO92" s="227"/>
      <c r="CHP92" s="227"/>
      <c r="CHQ92" s="227"/>
      <c r="CHR92" s="227"/>
      <c r="CHS92" s="227"/>
      <c r="CHT92" s="227"/>
      <c r="CHU92" s="227"/>
      <c r="CHV92" s="227"/>
      <c r="CHW92" s="227"/>
      <c r="CHX92" s="227"/>
      <c r="CHY92" s="227"/>
      <c r="CHZ92" s="227"/>
      <c r="CIA92" s="227"/>
      <c r="CIB92" s="227"/>
      <c r="CIC92" s="227"/>
      <c r="CID92" s="227"/>
      <c r="CIE92" s="227"/>
      <c r="CIF92" s="227"/>
      <c r="CIG92" s="227"/>
      <c r="CIH92" s="227"/>
      <c r="CII92" s="227"/>
      <c r="CIJ92" s="227"/>
      <c r="CIK92" s="227"/>
      <c r="CIL92" s="227"/>
      <c r="CIM92" s="227"/>
      <c r="CIN92" s="227"/>
      <c r="CIO92" s="227"/>
      <c r="CIP92" s="227"/>
      <c r="CIQ92" s="227"/>
      <c r="CIR92" s="227"/>
      <c r="CIS92" s="227"/>
      <c r="CIT92" s="227"/>
      <c r="CIU92" s="227"/>
      <c r="CIV92" s="227"/>
      <c r="CIW92" s="227"/>
      <c r="CIX92" s="227"/>
      <c r="CIY92" s="227"/>
      <c r="CIZ92" s="227"/>
      <c r="CJA92" s="227"/>
      <c r="CJB92" s="227"/>
      <c r="CJC92" s="227"/>
      <c r="CJD92" s="227"/>
      <c r="CJE92" s="227"/>
      <c r="CJF92" s="227"/>
      <c r="CJG92" s="227"/>
      <c r="CJH92" s="227"/>
      <c r="CJI92" s="227"/>
      <c r="CJJ92" s="227"/>
      <c r="CJK92" s="227"/>
      <c r="CJL92" s="227"/>
      <c r="CJM92" s="227"/>
      <c r="CJN92" s="227"/>
      <c r="CJO92" s="227"/>
      <c r="CJP92" s="227"/>
      <c r="CJQ92" s="227"/>
      <c r="CJR92" s="227"/>
      <c r="CJS92" s="227"/>
      <c r="CJT92" s="227"/>
      <c r="CJU92" s="227"/>
      <c r="CJV92" s="227"/>
      <c r="CJW92" s="227"/>
      <c r="CJX92" s="227"/>
      <c r="CJY92" s="227"/>
      <c r="CJZ92" s="227"/>
      <c r="CKA92" s="227"/>
      <c r="CKB92" s="227"/>
      <c r="CKC92" s="227"/>
      <c r="CKD92" s="227"/>
      <c r="CKE92" s="227"/>
      <c r="CKF92" s="227"/>
      <c r="CKG92" s="227"/>
      <c r="CKH92" s="227"/>
      <c r="CKI92" s="227"/>
      <c r="CKJ92" s="227"/>
      <c r="CKK92" s="227"/>
      <c r="CKL92" s="227"/>
      <c r="CKM92" s="227"/>
      <c r="CKN92" s="227"/>
      <c r="CKO92" s="227"/>
      <c r="CKP92" s="227"/>
      <c r="CKQ92" s="227"/>
      <c r="CKR92" s="227"/>
      <c r="CKS92" s="227"/>
      <c r="CKT92" s="227"/>
      <c r="CKU92" s="227"/>
      <c r="CKV92" s="227"/>
      <c r="CKW92" s="227"/>
      <c r="CKX92" s="227"/>
      <c r="CKY92" s="227"/>
      <c r="CKZ92" s="227"/>
      <c r="CLA92" s="227"/>
      <c r="CLB92" s="227"/>
      <c r="CLC92" s="227"/>
      <c r="CLD92" s="227"/>
      <c r="CLE92" s="227"/>
      <c r="CLF92" s="227"/>
      <c r="CLG92" s="227"/>
      <c r="CLH92" s="227"/>
      <c r="CLI92" s="227"/>
      <c r="CLJ92" s="227"/>
      <c r="CLK92" s="227"/>
      <c r="CLL92" s="227"/>
      <c r="CLM92" s="227"/>
      <c r="CLN92" s="227"/>
      <c r="CLO92" s="227"/>
      <c r="CLP92" s="227"/>
      <c r="CLQ92" s="227"/>
      <c r="CLR92" s="227"/>
      <c r="CLS92" s="227"/>
      <c r="CLT92" s="227"/>
      <c r="CLU92" s="227"/>
      <c r="CLV92" s="227"/>
      <c r="CLW92" s="227"/>
      <c r="CLX92" s="227"/>
      <c r="CLY92" s="227"/>
      <c r="CLZ92" s="227"/>
      <c r="CMA92" s="227"/>
      <c r="CMB92" s="227"/>
      <c r="CMC92" s="227"/>
      <c r="CMD92" s="227"/>
      <c r="CME92" s="227"/>
      <c r="CMF92" s="227"/>
      <c r="CMG92" s="227"/>
      <c r="CMH92" s="227"/>
      <c r="CMI92" s="227"/>
      <c r="CMJ92" s="227"/>
      <c r="CMK92" s="227"/>
      <c r="CML92" s="227"/>
      <c r="CMM92" s="227"/>
      <c r="CMN92" s="227"/>
      <c r="CMO92" s="227"/>
      <c r="CMP92" s="227"/>
      <c r="CMQ92" s="227"/>
      <c r="CMR92" s="227"/>
      <c r="CMS92" s="227"/>
      <c r="CMT92" s="227"/>
      <c r="CMU92" s="227"/>
      <c r="CMV92" s="227"/>
      <c r="CMW92" s="227"/>
      <c r="CMX92" s="227"/>
      <c r="CMY92" s="227"/>
      <c r="CMZ92" s="227"/>
      <c r="CNA92" s="227"/>
      <c r="CNB92" s="227"/>
      <c r="CNC92" s="227"/>
      <c r="CND92" s="227"/>
      <c r="CNE92" s="227"/>
      <c r="CNF92" s="227"/>
      <c r="CNG92" s="227"/>
      <c r="CNH92" s="227"/>
      <c r="CNI92" s="227"/>
      <c r="CNJ92" s="227"/>
      <c r="CNK92" s="227"/>
      <c r="CNL92" s="227"/>
      <c r="CNM92" s="227"/>
      <c r="CNN92" s="227"/>
      <c r="CNO92" s="227"/>
      <c r="CNP92" s="227"/>
      <c r="CNQ92" s="227"/>
      <c r="CNR92" s="227"/>
      <c r="CNS92" s="227"/>
      <c r="CNT92" s="227"/>
      <c r="CNU92" s="227"/>
      <c r="CNV92" s="227"/>
      <c r="CNW92" s="227"/>
      <c r="CNX92" s="227"/>
      <c r="CNY92" s="227"/>
      <c r="CNZ92" s="227"/>
      <c r="COA92" s="227"/>
      <c r="COB92" s="227"/>
      <c r="COC92" s="227"/>
      <c r="COD92" s="227"/>
      <c r="COE92" s="227"/>
      <c r="COF92" s="227"/>
      <c r="COG92" s="227"/>
      <c r="COH92" s="227"/>
      <c r="COI92" s="227"/>
      <c r="COJ92" s="227"/>
      <c r="COK92" s="227"/>
      <c r="COL92" s="227"/>
      <c r="COM92" s="227"/>
      <c r="CON92" s="227"/>
      <c r="COO92" s="227"/>
      <c r="COP92" s="227"/>
      <c r="COQ92" s="227"/>
      <c r="COR92" s="227"/>
      <c r="COS92" s="227"/>
      <c r="COT92" s="227"/>
      <c r="COU92" s="227"/>
      <c r="COV92" s="227"/>
      <c r="COW92" s="227"/>
      <c r="COX92" s="227"/>
      <c r="COY92" s="227"/>
      <c r="COZ92" s="227"/>
      <c r="CPA92" s="227"/>
      <c r="CPB92" s="227"/>
      <c r="CPC92" s="227"/>
      <c r="CPD92" s="227"/>
      <c r="CPE92" s="227"/>
      <c r="CPF92" s="227"/>
      <c r="CPG92" s="227"/>
      <c r="CPH92" s="227"/>
      <c r="CPI92" s="227"/>
      <c r="CPJ92" s="227"/>
      <c r="CPK92" s="227"/>
      <c r="CPL92" s="227"/>
      <c r="CPM92" s="227"/>
      <c r="CPN92" s="227"/>
      <c r="CPO92" s="227"/>
      <c r="CPP92" s="227"/>
      <c r="CPQ92" s="227"/>
      <c r="CPR92" s="227"/>
      <c r="CPS92" s="227"/>
      <c r="CPT92" s="227"/>
      <c r="CPU92" s="227"/>
      <c r="CPV92" s="227"/>
      <c r="CPW92" s="227"/>
      <c r="CPX92" s="227"/>
      <c r="CPY92" s="227"/>
      <c r="CPZ92" s="227"/>
      <c r="CQA92" s="227"/>
      <c r="CQB92" s="227"/>
      <c r="CQC92" s="227"/>
      <c r="CQD92" s="227"/>
      <c r="CQE92" s="227"/>
      <c r="CQF92" s="227"/>
      <c r="CQG92" s="227"/>
      <c r="CQH92" s="227"/>
      <c r="CQI92" s="227"/>
      <c r="CQJ92" s="227"/>
      <c r="CQK92" s="227"/>
      <c r="CQL92" s="227"/>
      <c r="CQM92" s="227"/>
      <c r="CQN92" s="227"/>
      <c r="CQO92" s="227"/>
      <c r="CQP92" s="227"/>
      <c r="CQQ92" s="227"/>
      <c r="CQR92" s="227"/>
      <c r="CQS92" s="227"/>
      <c r="CQT92" s="227"/>
      <c r="CQU92" s="227"/>
      <c r="CQV92" s="227"/>
      <c r="CQW92" s="227"/>
      <c r="CQX92" s="227"/>
      <c r="CQY92" s="227"/>
      <c r="CQZ92" s="227"/>
      <c r="CRA92" s="227"/>
      <c r="CRB92" s="227"/>
      <c r="CRC92" s="227"/>
      <c r="CRD92" s="227"/>
      <c r="CRE92" s="227"/>
      <c r="CRF92" s="227"/>
      <c r="CRG92" s="227"/>
      <c r="CRH92" s="227"/>
      <c r="CRI92" s="227"/>
      <c r="CRJ92" s="227"/>
      <c r="CRK92" s="227"/>
      <c r="CRL92" s="227"/>
      <c r="CRM92" s="227"/>
      <c r="CRN92" s="227"/>
      <c r="CRO92" s="227"/>
      <c r="CRP92" s="227"/>
      <c r="CRQ92" s="227"/>
      <c r="CRR92" s="227"/>
      <c r="CRS92" s="227"/>
      <c r="CRT92" s="227"/>
      <c r="CRU92" s="227"/>
      <c r="CRV92" s="227"/>
      <c r="CRW92" s="227"/>
      <c r="CRX92" s="227"/>
      <c r="CRY92" s="227"/>
      <c r="CRZ92" s="227"/>
      <c r="CSA92" s="227"/>
      <c r="CSB92" s="227"/>
      <c r="CSC92" s="227"/>
      <c r="CSD92" s="227"/>
      <c r="CSE92" s="227"/>
      <c r="CSF92" s="227"/>
      <c r="CSG92" s="227"/>
      <c r="CSH92" s="227"/>
      <c r="CSI92" s="227"/>
      <c r="CSJ92" s="227"/>
      <c r="CSK92" s="227"/>
      <c r="CSL92" s="227"/>
      <c r="CSM92" s="227"/>
      <c r="CSN92" s="227"/>
      <c r="CSO92" s="227"/>
      <c r="CSP92" s="227"/>
      <c r="CSQ92" s="227"/>
      <c r="CSR92" s="227"/>
      <c r="CSS92" s="227"/>
      <c r="CST92" s="227"/>
      <c r="CSU92" s="227"/>
      <c r="CSV92" s="227"/>
      <c r="CSW92" s="227"/>
      <c r="CSX92" s="227"/>
      <c r="CSY92" s="227"/>
      <c r="CSZ92" s="227"/>
      <c r="CTA92" s="227"/>
      <c r="CTB92" s="227"/>
      <c r="CTC92" s="227"/>
      <c r="CTD92" s="227"/>
      <c r="CTE92" s="227"/>
      <c r="CTF92" s="227"/>
      <c r="CTG92" s="227"/>
      <c r="CTH92" s="227"/>
      <c r="CTI92" s="227"/>
      <c r="CTJ92" s="227"/>
      <c r="CTK92" s="227"/>
      <c r="CTL92" s="227"/>
      <c r="CTM92" s="227"/>
      <c r="CTN92" s="227"/>
      <c r="CTO92" s="227"/>
      <c r="CTP92" s="227"/>
      <c r="CTQ92" s="227"/>
      <c r="CTR92" s="227"/>
      <c r="CTS92" s="227"/>
      <c r="CTT92" s="227"/>
      <c r="CTU92" s="227"/>
      <c r="CTV92" s="227"/>
      <c r="CTW92" s="227"/>
      <c r="CTX92" s="227"/>
      <c r="CTY92" s="227"/>
      <c r="CTZ92" s="227"/>
      <c r="CUA92" s="227"/>
      <c r="CUB92" s="227"/>
      <c r="CUC92" s="227"/>
      <c r="CUD92" s="227"/>
      <c r="CUE92" s="227"/>
      <c r="CUF92" s="227"/>
      <c r="CUG92" s="227"/>
      <c r="CUH92" s="227"/>
      <c r="CUI92" s="227"/>
      <c r="CUJ92" s="227"/>
      <c r="CUK92" s="227"/>
      <c r="CUL92" s="227"/>
      <c r="CUM92" s="227"/>
      <c r="CUN92" s="227"/>
      <c r="CUO92" s="227"/>
      <c r="CUP92" s="227"/>
      <c r="CUQ92" s="227"/>
      <c r="CUR92" s="227"/>
      <c r="CUS92" s="227"/>
      <c r="CUT92" s="227"/>
      <c r="CUU92" s="227"/>
      <c r="CUV92" s="227"/>
      <c r="CUW92" s="227"/>
      <c r="CUX92" s="227"/>
      <c r="CUY92" s="227"/>
      <c r="CUZ92" s="227"/>
      <c r="CVA92" s="227"/>
      <c r="CVB92" s="227"/>
      <c r="CVC92" s="227"/>
      <c r="CVD92" s="227"/>
      <c r="CVE92" s="227"/>
      <c r="CVF92" s="227"/>
      <c r="CVG92" s="227"/>
      <c r="CVH92" s="227"/>
      <c r="CVI92" s="227"/>
      <c r="CVJ92" s="227"/>
      <c r="CVK92" s="227"/>
      <c r="CVL92" s="227"/>
      <c r="CVM92" s="227"/>
      <c r="CVN92" s="227"/>
      <c r="CVO92" s="227"/>
      <c r="CVP92" s="227"/>
      <c r="CVQ92" s="227"/>
      <c r="CVR92" s="227"/>
      <c r="CVS92" s="227"/>
      <c r="CVT92" s="227"/>
      <c r="CVU92" s="227"/>
      <c r="CVV92" s="227"/>
      <c r="CVW92" s="227"/>
      <c r="CVX92" s="227"/>
      <c r="CVY92" s="227"/>
      <c r="CVZ92" s="227"/>
      <c r="CWA92" s="227"/>
      <c r="CWB92" s="227"/>
      <c r="CWC92" s="227"/>
      <c r="CWD92" s="227"/>
      <c r="CWE92" s="227"/>
      <c r="CWF92" s="227"/>
      <c r="CWG92" s="227"/>
      <c r="CWH92" s="227"/>
      <c r="CWI92" s="227"/>
      <c r="CWJ92" s="227"/>
      <c r="CWK92" s="227"/>
      <c r="CWL92" s="227"/>
      <c r="CWM92" s="227"/>
      <c r="CWN92" s="227"/>
      <c r="CWO92" s="227"/>
      <c r="CWP92" s="227"/>
      <c r="CWQ92" s="227"/>
      <c r="CWR92" s="227"/>
      <c r="CWS92" s="227"/>
      <c r="CWT92" s="227"/>
      <c r="CWU92" s="227"/>
      <c r="CWV92" s="227"/>
      <c r="CWW92" s="227"/>
      <c r="CWX92" s="227"/>
      <c r="CWY92" s="227"/>
      <c r="CWZ92" s="227"/>
      <c r="CXA92" s="227"/>
      <c r="CXB92" s="227"/>
      <c r="CXC92" s="227"/>
      <c r="CXD92" s="227"/>
      <c r="CXE92" s="227"/>
      <c r="CXF92" s="227"/>
      <c r="CXG92" s="227"/>
      <c r="CXH92" s="227"/>
      <c r="CXI92" s="227"/>
      <c r="CXJ92" s="227"/>
      <c r="CXK92" s="227"/>
      <c r="CXL92" s="227"/>
      <c r="CXM92" s="227"/>
      <c r="CXN92" s="227"/>
      <c r="CXO92" s="227"/>
      <c r="CXP92" s="227"/>
      <c r="CXQ92" s="227"/>
      <c r="CXR92" s="227"/>
      <c r="CXS92" s="227"/>
      <c r="CXT92" s="227"/>
      <c r="CXU92" s="227"/>
      <c r="CXV92" s="227"/>
      <c r="CXW92" s="227"/>
      <c r="CXX92" s="227"/>
      <c r="CXY92" s="227"/>
      <c r="CXZ92" s="227"/>
      <c r="CYA92" s="227"/>
      <c r="CYB92" s="227"/>
      <c r="CYC92" s="227"/>
      <c r="CYD92" s="227"/>
      <c r="CYE92" s="227"/>
      <c r="CYF92" s="227"/>
      <c r="CYG92" s="227"/>
      <c r="CYH92" s="227"/>
      <c r="CYI92" s="227"/>
      <c r="CYJ92" s="227"/>
      <c r="CYK92" s="227"/>
      <c r="CYL92" s="227"/>
      <c r="CYM92" s="227"/>
      <c r="CYN92" s="227"/>
      <c r="CYO92" s="227"/>
      <c r="CYP92" s="227"/>
      <c r="CYQ92" s="227"/>
      <c r="CYR92" s="227"/>
      <c r="CYS92" s="227"/>
      <c r="CYT92" s="227"/>
      <c r="CYU92" s="227"/>
      <c r="CYV92" s="227"/>
      <c r="CYW92" s="227"/>
      <c r="CYX92" s="227"/>
      <c r="CYY92" s="227"/>
      <c r="CYZ92" s="227"/>
      <c r="CZA92" s="227"/>
      <c r="CZB92" s="227"/>
      <c r="CZC92" s="227"/>
      <c r="CZD92" s="227"/>
      <c r="CZE92" s="227"/>
      <c r="CZF92" s="227"/>
      <c r="CZG92" s="227"/>
      <c r="CZH92" s="227"/>
      <c r="CZI92" s="227"/>
      <c r="CZJ92" s="227"/>
      <c r="CZK92" s="227"/>
      <c r="CZL92" s="227"/>
      <c r="CZM92" s="227"/>
      <c r="CZN92" s="227"/>
      <c r="CZO92" s="227"/>
      <c r="CZP92" s="227"/>
      <c r="CZQ92" s="227"/>
      <c r="CZR92" s="227"/>
      <c r="CZS92" s="227"/>
      <c r="CZT92" s="227"/>
      <c r="CZU92" s="227"/>
      <c r="CZV92" s="227"/>
      <c r="CZW92" s="227"/>
      <c r="CZX92" s="227"/>
      <c r="CZY92" s="227"/>
      <c r="CZZ92" s="227"/>
      <c r="DAA92" s="227"/>
      <c r="DAB92" s="227"/>
      <c r="DAC92" s="227"/>
      <c r="DAD92" s="227"/>
      <c r="DAE92" s="227"/>
      <c r="DAF92" s="227"/>
      <c r="DAG92" s="227"/>
      <c r="DAH92" s="227"/>
      <c r="DAI92" s="227"/>
      <c r="DAJ92" s="227"/>
      <c r="DAK92" s="227"/>
      <c r="DAL92" s="227"/>
      <c r="DAM92" s="227"/>
      <c r="DAN92" s="227"/>
      <c r="DAO92" s="227"/>
      <c r="DAP92" s="227"/>
      <c r="DAQ92" s="227"/>
      <c r="DAR92" s="227"/>
      <c r="DAS92" s="227"/>
      <c r="DAT92" s="227"/>
      <c r="DAU92" s="227"/>
      <c r="DAV92" s="227"/>
      <c r="DAW92" s="227"/>
      <c r="DAX92" s="227"/>
      <c r="DAY92" s="227"/>
      <c r="DAZ92" s="227"/>
      <c r="DBA92" s="227"/>
      <c r="DBB92" s="227"/>
      <c r="DBC92" s="227"/>
      <c r="DBD92" s="227"/>
      <c r="DBE92" s="227"/>
      <c r="DBF92" s="227"/>
      <c r="DBG92" s="227"/>
      <c r="DBH92" s="227"/>
      <c r="DBI92" s="227"/>
      <c r="DBJ92" s="227"/>
      <c r="DBK92" s="227"/>
      <c r="DBL92" s="227"/>
      <c r="DBM92" s="227"/>
      <c r="DBN92" s="227"/>
      <c r="DBO92" s="227"/>
      <c r="DBP92" s="227"/>
      <c r="DBQ92" s="227"/>
      <c r="DBR92" s="227"/>
      <c r="DBS92" s="227"/>
      <c r="DBT92" s="227"/>
      <c r="DBU92" s="227"/>
      <c r="DBV92" s="227"/>
      <c r="DBW92" s="227"/>
      <c r="DBX92" s="227"/>
      <c r="DBY92" s="227"/>
      <c r="DBZ92" s="227"/>
      <c r="DCA92" s="227"/>
      <c r="DCB92" s="227"/>
      <c r="DCC92" s="227"/>
      <c r="DCD92" s="227"/>
      <c r="DCE92" s="227"/>
      <c r="DCF92" s="227"/>
      <c r="DCG92" s="227"/>
      <c r="DCH92" s="227"/>
      <c r="DCI92" s="227"/>
      <c r="DCJ92" s="227"/>
      <c r="DCK92" s="227"/>
      <c r="DCL92" s="227"/>
      <c r="DCM92" s="227"/>
      <c r="DCN92" s="227"/>
      <c r="DCO92" s="227"/>
      <c r="DCP92" s="227"/>
      <c r="DCQ92" s="227"/>
      <c r="DCR92" s="227"/>
      <c r="DCS92" s="227"/>
      <c r="DCT92" s="227"/>
      <c r="DCU92" s="227"/>
      <c r="DCV92" s="227"/>
      <c r="DCW92" s="227"/>
      <c r="DCX92" s="227"/>
      <c r="DCY92" s="227"/>
      <c r="DCZ92" s="227"/>
      <c r="DDA92" s="227"/>
      <c r="DDB92" s="227"/>
      <c r="DDC92" s="227"/>
      <c r="DDD92" s="227"/>
      <c r="DDE92" s="227"/>
      <c r="DDF92" s="227"/>
      <c r="DDG92" s="227"/>
      <c r="DDH92" s="227"/>
      <c r="DDI92" s="227"/>
      <c r="DDJ92" s="227"/>
      <c r="DDK92" s="227"/>
      <c r="DDL92" s="227"/>
      <c r="DDM92" s="227"/>
      <c r="DDN92" s="227"/>
      <c r="DDO92" s="227"/>
      <c r="DDP92" s="227"/>
      <c r="DDQ92" s="227"/>
      <c r="DDR92" s="227"/>
      <c r="DDS92" s="227"/>
      <c r="DDT92" s="227"/>
      <c r="DDU92" s="227"/>
      <c r="DDV92" s="227"/>
      <c r="DDW92" s="227"/>
      <c r="DDX92" s="227"/>
      <c r="DDY92" s="227"/>
      <c r="DDZ92" s="227"/>
      <c r="DEA92" s="227"/>
      <c r="DEB92" s="227"/>
      <c r="DEC92" s="227"/>
      <c r="DED92" s="227"/>
      <c r="DEE92" s="227"/>
      <c r="DEF92" s="227"/>
      <c r="DEG92" s="227"/>
      <c r="DEH92" s="227"/>
      <c r="DEI92" s="227"/>
      <c r="DEJ92" s="227"/>
      <c r="DEK92" s="227"/>
      <c r="DEL92" s="227"/>
      <c r="DEM92" s="227"/>
      <c r="DEN92" s="227"/>
      <c r="DEO92" s="227"/>
      <c r="DEP92" s="227"/>
      <c r="DEQ92" s="227"/>
      <c r="DER92" s="227"/>
      <c r="DES92" s="227"/>
      <c r="DET92" s="227"/>
      <c r="DEU92" s="227"/>
      <c r="DEV92" s="227"/>
      <c r="DEW92" s="227"/>
      <c r="DEX92" s="227"/>
      <c r="DEY92" s="227"/>
      <c r="DEZ92" s="227"/>
      <c r="DFA92" s="227"/>
      <c r="DFB92" s="227"/>
      <c r="DFC92" s="227"/>
      <c r="DFD92" s="227"/>
      <c r="DFE92" s="227"/>
      <c r="DFF92" s="227"/>
      <c r="DFG92" s="227"/>
      <c r="DFH92" s="227"/>
      <c r="DFI92" s="227"/>
      <c r="DFJ92" s="227"/>
      <c r="DFK92" s="227"/>
      <c r="DFL92" s="227"/>
      <c r="DFM92" s="227"/>
      <c r="DFN92" s="227"/>
      <c r="DFO92" s="227"/>
      <c r="DFP92" s="227"/>
      <c r="DFQ92" s="227"/>
      <c r="DFR92" s="227"/>
      <c r="DFS92" s="227"/>
      <c r="DFT92" s="227"/>
      <c r="DFU92" s="227"/>
      <c r="DFV92" s="227"/>
      <c r="DFW92" s="227"/>
      <c r="DFX92" s="227"/>
      <c r="DFY92" s="227"/>
      <c r="DFZ92" s="227"/>
      <c r="DGA92" s="227"/>
      <c r="DGB92" s="227"/>
      <c r="DGC92" s="227"/>
      <c r="DGD92" s="227"/>
      <c r="DGE92" s="227"/>
      <c r="DGF92" s="227"/>
      <c r="DGG92" s="227"/>
      <c r="DGH92" s="227"/>
      <c r="DGI92" s="227"/>
      <c r="DGJ92" s="227"/>
      <c r="DGK92" s="227"/>
      <c r="DGL92" s="227"/>
      <c r="DGM92" s="227"/>
      <c r="DGN92" s="227"/>
      <c r="DGO92" s="227"/>
      <c r="DGP92" s="227"/>
      <c r="DGQ92" s="227"/>
      <c r="DGR92" s="227"/>
      <c r="DGS92" s="227"/>
      <c r="DGT92" s="227"/>
      <c r="DGU92" s="227"/>
      <c r="DGV92" s="227"/>
      <c r="DGW92" s="227"/>
      <c r="DGX92" s="227"/>
      <c r="DGY92" s="227"/>
      <c r="DGZ92" s="227"/>
      <c r="DHA92" s="227"/>
      <c r="DHB92" s="227"/>
      <c r="DHC92" s="227"/>
      <c r="DHD92" s="227"/>
      <c r="DHE92" s="227"/>
      <c r="DHF92" s="227"/>
      <c r="DHG92" s="227"/>
      <c r="DHH92" s="227"/>
      <c r="DHI92" s="227"/>
      <c r="DHJ92" s="227"/>
      <c r="DHK92" s="227"/>
      <c r="DHL92" s="227"/>
      <c r="DHM92" s="227"/>
      <c r="DHN92" s="227"/>
      <c r="DHO92" s="227"/>
      <c r="DHP92" s="227"/>
      <c r="DHQ92" s="227"/>
      <c r="DHR92" s="227"/>
      <c r="DHS92" s="227"/>
      <c r="DHT92" s="227"/>
      <c r="DHU92" s="227"/>
      <c r="DHV92" s="227"/>
      <c r="DHW92" s="227"/>
      <c r="DHX92" s="227"/>
      <c r="DHY92" s="227"/>
      <c r="DHZ92" s="227"/>
      <c r="DIA92" s="227"/>
      <c r="DIB92" s="227"/>
      <c r="DIC92" s="227"/>
      <c r="DID92" s="227"/>
      <c r="DIE92" s="227"/>
      <c r="DIF92" s="227"/>
      <c r="DIG92" s="227"/>
      <c r="DIH92" s="227"/>
      <c r="DII92" s="227"/>
      <c r="DIJ92" s="227"/>
      <c r="DIK92" s="227"/>
      <c r="DIL92" s="227"/>
      <c r="DIM92" s="227"/>
      <c r="DIN92" s="227"/>
      <c r="DIO92" s="227"/>
      <c r="DIP92" s="227"/>
      <c r="DIQ92" s="227"/>
      <c r="DIR92" s="227"/>
      <c r="DIS92" s="227"/>
      <c r="DIT92" s="227"/>
      <c r="DIU92" s="227"/>
      <c r="DIV92" s="227"/>
      <c r="DIW92" s="227"/>
      <c r="DIX92" s="227"/>
      <c r="DIY92" s="227"/>
      <c r="DIZ92" s="227"/>
      <c r="DJA92" s="227"/>
      <c r="DJB92" s="227"/>
      <c r="DJC92" s="227"/>
      <c r="DJD92" s="227"/>
      <c r="DJE92" s="227"/>
      <c r="DJF92" s="227"/>
      <c r="DJG92" s="227"/>
      <c r="DJH92" s="227"/>
      <c r="DJI92" s="227"/>
      <c r="DJJ92" s="227"/>
      <c r="DJK92" s="227"/>
      <c r="DJL92" s="227"/>
      <c r="DJM92" s="227"/>
      <c r="DJN92" s="227"/>
      <c r="DJO92" s="227"/>
      <c r="DJP92" s="227"/>
      <c r="DJQ92" s="227"/>
      <c r="DJR92" s="227"/>
      <c r="DJS92" s="227"/>
      <c r="DJT92" s="227"/>
      <c r="DJU92" s="227"/>
      <c r="DJV92" s="227"/>
      <c r="DJW92" s="227"/>
      <c r="DJX92" s="227"/>
      <c r="DJY92" s="227"/>
      <c r="DJZ92" s="227"/>
      <c r="DKA92" s="227"/>
      <c r="DKB92" s="227"/>
      <c r="DKC92" s="227"/>
      <c r="DKD92" s="227"/>
      <c r="DKE92" s="227"/>
      <c r="DKF92" s="227"/>
      <c r="DKG92" s="227"/>
      <c r="DKH92" s="227"/>
      <c r="DKI92" s="227"/>
      <c r="DKJ92" s="227"/>
      <c r="DKK92" s="227"/>
      <c r="DKL92" s="227"/>
      <c r="DKM92" s="227"/>
      <c r="DKN92" s="227"/>
      <c r="DKO92" s="227"/>
      <c r="DKP92" s="227"/>
      <c r="DKQ92" s="227"/>
      <c r="DKR92" s="227"/>
      <c r="DKS92" s="227"/>
      <c r="DKT92" s="227"/>
      <c r="DKU92" s="227"/>
      <c r="DKV92" s="227"/>
      <c r="DKW92" s="227"/>
      <c r="DKX92" s="227"/>
      <c r="DKY92" s="227"/>
      <c r="DKZ92" s="227"/>
      <c r="DLA92" s="227"/>
      <c r="DLB92" s="227"/>
      <c r="DLC92" s="227"/>
      <c r="DLD92" s="227"/>
      <c r="DLE92" s="227"/>
      <c r="DLF92" s="227"/>
      <c r="DLG92" s="227"/>
      <c r="DLH92" s="227"/>
      <c r="DLI92" s="227"/>
      <c r="DLJ92" s="227"/>
      <c r="DLK92" s="227"/>
      <c r="DLL92" s="227"/>
      <c r="DLM92" s="227"/>
      <c r="DLN92" s="227"/>
      <c r="DLO92" s="227"/>
      <c r="DLP92" s="227"/>
      <c r="DLQ92" s="227"/>
      <c r="DLR92" s="227"/>
      <c r="DLS92" s="227"/>
      <c r="DLT92" s="227"/>
      <c r="DLU92" s="227"/>
      <c r="DLV92" s="227"/>
      <c r="DLW92" s="227"/>
      <c r="DLX92" s="227"/>
      <c r="DLY92" s="227"/>
      <c r="DLZ92" s="227"/>
      <c r="DMA92" s="227"/>
      <c r="DMB92" s="227"/>
      <c r="DMC92" s="227"/>
      <c r="DMD92" s="227"/>
      <c r="DME92" s="227"/>
      <c r="DMF92" s="227"/>
      <c r="DMG92" s="227"/>
      <c r="DMH92" s="227"/>
      <c r="DMI92" s="227"/>
      <c r="DMJ92" s="227"/>
      <c r="DMK92" s="227"/>
      <c r="DML92" s="227"/>
      <c r="DMM92" s="227"/>
      <c r="DMN92" s="227"/>
      <c r="DMO92" s="227"/>
      <c r="DMP92" s="227"/>
      <c r="DMQ92" s="227"/>
      <c r="DMR92" s="227"/>
      <c r="DMS92" s="227"/>
      <c r="DMT92" s="227"/>
      <c r="DMU92" s="227"/>
      <c r="DMV92" s="227"/>
      <c r="DMW92" s="227"/>
      <c r="DMX92" s="227"/>
      <c r="DMY92" s="227"/>
      <c r="DMZ92" s="227"/>
      <c r="DNA92" s="227"/>
      <c r="DNB92" s="227"/>
      <c r="DNC92" s="227"/>
      <c r="DND92" s="227"/>
      <c r="DNE92" s="227"/>
      <c r="DNF92" s="227"/>
      <c r="DNG92" s="227"/>
      <c r="DNH92" s="227"/>
      <c r="DNI92" s="227"/>
      <c r="DNJ92" s="227"/>
      <c r="DNK92" s="227"/>
      <c r="DNL92" s="227"/>
      <c r="DNM92" s="227"/>
      <c r="DNN92" s="227"/>
      <c r="DNO92" s="227"/>
      <c r="DNP92" s="227"/>
      <c r="DNQ92" s="227"/>
      <c r="DNR92" s="227"/>
      <c r="DNS92" s="227"/>
      <c r="DNT92" s="227"/>
      <c r="DNU92" s="227"/>
      <c r="DNV92" s="227"/>
      <c r="DNW92" s="227"/>
      <c r="DNX92" s="227"/>
      <c r="DNY92" s="227"/>
      <c r="DNZ92" s="227"/>
      <c r="DOA92" s="227"/>
      <c r="DOB92" s="227"/>
      <c r="DOC92" s="227"/>
      <c r="DOD92" s="227"/>
      <c r="DOE92" s="227"/>
      <c r="DOF92" s="227"/>
      <c r="DOG92" s="227"/>
      <c r="DOH92" s="227"/>
      <c r="DOI92" s="227"/>
      <c r="DOJ92" s="227"/>
      <c r="DOK92" s="227"/>
      <c r="DOL92" s="227"/>
      <c r="DOM92" s="227"/>
      <c r="DON92" s="227"/>
      <c r="DOO92" s="227"/>
      <c r="DOP92" s="227"/>
      <c r="DOQ92" s="227"/>
      <c r="DOR92" s="227"/>
      <c r="DOS92" s="227"/>
      <c r="DOT92" s="227"/>
      <c r="DOU92" s="227"/>
      <c r="DOV92" s="227"/>
      <c r="DOW92" s="227"/>
      <c r="DOX92" s="227"/>
      <c r="DOY92" s="227"/>
      <c r="DOZ92" s="227"/>
      <c r="DPA92" s="227"/>
      <c r="DPB92" s="227"/>
      <c r="DPC92" s="227"/>
      <c r="DPD92" s="227"/>
      <c r="DPE92" s="227"/>
      <c r="DPF92" s="227"/>
      <c r="DPG92" s="227"/>
      <c r="DPH92" s="227"/>
      <c r="DPI92" s="227"/>
      <c r="DPJ92" s="227"/>
      <c r="DPK92" s="227"/>
      <c r="DPL92" s="227"/>
      <c r="DPM92" s="227"/>
      <c r="DPN92" s="227"/>
      <c r="DPO92" s="227"/>
      <c r="DPP92" s="227"/>
      <c r="DPQ92" s="227"/>
      <c r="DPR92" s="227"/>
      <c r="DPS92" s="227"/>
      <c r="DPT92" s="227"/>
      <c r="DPU92" s="227"/>
      <c r="DPV92" s="227"/>
      <c r="DPW92" s="227"/>
      <c r="DPX92" s="227"/>
      <c r="DPY92" s="227"/>
      <c r="DPZ92" s="227"/>
      <c r="DQA92" s="227"/>
      <c r="DQB92" s="227"/>
      <c r="DQC92" s="227"/>
      <c r="DQD92" s="227"/>
      <c r="DQE92" s="227"/>
      <c r="DQF92" s="227"/>
      <c r="DQG92" s="227"/>
      <c r="DQH92" s="227"/>
      <c r="DQI92" s="227"/>
      <c r="DQJ92" s="227"/>
      <c r="DQK92" s="227"/>
      <c r="DQL92" s="227"/>
      <c r="DQM92" s="227"/>
      <c r="DQN92" s="227"/>
      <c r="DQO92" s="227"/>
      <c r="DQP92" s="227"/>
      <c r="DQQ92" s="227"/>
      <c r="DQR92" s="227"/>
      <c r="DQS92" s="227"/>
      <c r="DQT92" s="227"/>
      <c r="DQU92" s="227"/>
      <c r="DQV92" s="227"/>
      <c r="DQW92" s="227"/>
      <c r="DQX92" s="227"/>
      <c r="DQY92" s="227"/>
      <c r="DQZ92" s="227"/>
      <c r="DRA92" s="227"/>
      <c r="DRB92" s="227"/>
      <c r="DRC92" s="227"/>
      <c r="DRD92" s="227"/>
      <c r="DRE92" s="227"/>
      <c r="DRF92" s="227"/>
      <c r="DRG92" s="227"/>
      <c r="DRH92" s="227"/>
      <c r="DRI92" s="227"/>
      <c r="DRJ92" s="227"/>
      <c r="DRK92" s="227"/>
      <c r="DRL92" s="227"/>
      <c r="DRM92" s="227"/>
      <c r="DRN92" s="227"/>
      <c r="DRO92" s="227"/>
      <c r="DRP92" s="227"/>
      <c r="DRQ92" s="227"/>
      <c r="DRR92" s="227"/>
      <c r="DRS92" s="227"/>
      <c r="DRT92" s="227"/>
      <c r="DRU92" s="227"/>
      <c r="DRV92" s="227"/>
      <c r="DRW92" s="227"/>
      <c r="DRX92" s="227"/>
      <c r="DRY92" s="227"/>
      <c r="DRZ92" s="227"/>
      <c r="DSA92" s="227"/>
      <c r="DSB92" s="227"/>
      <c r="DSC92" s="227"/>
      <c r="DSD92" s="227"/>
      <c r="DSE92" s="227"/>
      <c r="DSF92" s="227"/>
      <c r="DSG92" s="227"/>
      <c r="DSH92" s="227"/>
      <c r="DSI92" s="227"/>
      <c r="DSJ92" s="227"/>
      <c r="DSK92" s="227"/>
      <c r="DSL92" s="227"/>
      <c r="DSM92" s="227"/>
      <c r="DSN92" s="227"/>
      <c r="DSO92" s="227"/>
      <c r="DSP92" s="227"/>
      <c r="DSQ92" s="227"/>
      <c r="DSR92" s="227"/>
      <c r="DSS92" s="227"/>
      <c r="DST92" s="227"/>
      <c r="DSU92" s="227"/>
      <c r="DSV92" s="227"/>
      <c r="DSW92" s="227"/>
      <c r="DSX92" s="227"/>
      <c r="DSY92" s="227"/>
      <c r="DSZ92" s="227"/>
      <c r="DTA92" s="227"/>
      <c r="DTB92" s="227"/>
      <c r="DTC92" s="227"/>
      <c r="DTD92" s="227"/>
      <c r="DTE92" s="227"/>
      <c r="DTF92" s="227"/>
      <c r="DTG92" s="227"/>
      <c r="DTH92" s="227"/>
      <c r="DTI92" s="227"/>
      <c r="DTJ92" s="227"/>
      <c r="DTK92" s="227"/>
      <c r="DTL92" s="227"/>
      <c r="DTM92" s="227"/>
      <c r="DTN92" s="227"/>
      <c r="DTO92" s="227"/>
      <c r="DTP92" s="227"/>
      <c r="DTQ92" s="227"/>
      <c r="DTR92" s="227"/>
      <c r="DTS92" s="227"/>
      <c r="DTT92" s="227"/>
      <c r="DTU92" s="227"/>
      <c r="DTV92" s="227"/>
      <c r="DTW92" s="227"/>
      <c r="DTX92" s="227"/>
      <c r="DTY92" s="227"/>
      <c r="DTZ92" s="227"/>
      <c r="DUA92" s="227"/>
      <c r="DUB92" s="227"/>
      <c r="DUC92" s="227"/>
      <c r="DUD92" s="227"/>
      <c r="DUE92" s="227"/>
      <c r="DUF92" s="227"/>
      <c r="DUG92" s="227"/>
      <c r="DUH92" s="227"/>
      <c r="DUI92" s="227"/>
      <c r="DUJ92" s="227"/>
      <c r="DUK92" s="227"/>
      <c r="DUL92" s="227"/>
      <c r="DUM92" s="227"/>
      <c r="DUN92" s="227"/>
      <c r="DUO92" s="227"/>
      <c r="DUP92" s="227"/>
      <c r="DUQ92" s="227"/>
      <c r="DUR92" s="227"/>
      <c r="DUS92" s="227"/>
      <c r="DUT92" s="227"/>
      <c r="DUU92" s="227"/>
      <c r="DUV92" s="227"/>
      <c r="DUW92" s="227"/>
      <c r="DUX92" s="227"/>
      <c r="DUY92" s="227"/>
      <c r="DUZ92" s="227"/>
      <c r="DVA92" s="227"/>
      <c r="DVB92" s="227"/>
      <c r="DVC92" s="227"/>
      <c r="DVD92" s="227"/>
      <c r="DVE92" s="227"/>
      <c r="DVF92" s="227"/>
      <c r="DVG92" s="227"/>
      <c r="DVH92" s="227"/>
      <c r="DVI92" s="227"/>
      <c r="DVJ92" s="227"/>
      <c r="DVK92" s="227"/>
      <c r="DVL92" s="227"/>
      <c r="DVM92" s="227"/>
      <c r="DVN92" s="227"/>
      <c r="DVO92" s="227"/>
      <c r="DVP92" s="227"/>
      <c r="DVQ92" s="227"/>
      <c r="DVR92" s="227"/>
      <c r="DVS92" s="227"/>
      <c r="DVT92" s="227"/>
      <c r="DVU92" s="227"/>
      <c r="DVV92" s="227"/>
      <c r="DVW92" s="227"/>
      <c r="DVX92" s="227"/>
      <c r="DVY92" s="227"/>
      <c r="DVZ92" s="227"/>
      <c r="DWA92" s="227"/>
      <c r="DWB92" s="227"/>
      <c r="DWC92" s="227"/>
      <c r="DWD92" s="227"/>
      <c r="DWE92" s="227"/>
      <c r="DWF92" s="227"/>
      <c r="DWG92" s="227"/>
      <c r="DWH92" s="227"/>
      <c r="DWI92" s="227"/>
      <c r="DWJ92" s="227"/>
      <c r="DWK92" s="227"/>
      <c r="DWL92" s="227"/>
      <c r="DWM92" s="227"/>
      <c r="DWN92" s="227"/>
      <c r="DWO92" s="227"/>
      <c r="DWP92" s="227"/>
      <c r="DWQ92" s="227"/>
      <c r="DWR92" s="227"/>
      <c r="DWS92" s="227"/>
      <c r="DWT92" s="227"/>
      <c r="DWU92" s="227"/>
      <c r="DWV92" s="227"/>
      <c r="DWW92" s="227"/>
      <c r="DWX92" s="227"/>
      <c r="DWY92" s="227"/>
      <c r="DWZ92" s="227"/>
      <c r="DXA92" s="227"/>
      <c r="DXB92" s="227"/>
      <c r="DXC92" s="227"/>
      <c r="DXD92" s="227"/>
      <c r="DXE92" s="227"/>
      <c r="DXF92" s="227"/>
      <c r="DXG92" s="227"/>
      <c r="DXH92" s="227"/>
      <c r="DXI92" s="227"/>
      <c r="DXJ92" s="227"/>
      <c r="DXK92" s="227"/>
      <c r="DXL92" s="227"/>
      <c r="DXM92" s="227"/>
      <c r="DXN92" s="227"/>
      <c r="DXO92" s="227"/>
      <c r="DXP92" s="227"/>
      <c r="DXQ92" s="227"/>
      <c r="DXR92" s="227"/>
      <c r="DXS92" s="227"/>
      <c r="DXT92" s="227"/>
      <c r="DXU92" s="227"/>
      <c r="DXV92" s="227"/>
      <c r="DXW92" s="227"/>
      <c r="DXX92" s="227"/>
      <c r="DXY92" s="227"/>
      <c r="DXZ92" s="227"/>
      <c r="DYA92" s="227"/>
      <c r="DYB92" s="227"/>
      <c r="DYC92" s="227"/>
      <c r="DYD92" s="227"/>
      <c r="DYE92" s="227"/>
      <c r="DYF92" s="227"/>
      <c r="DYG92" s="227"/>
      <c r="DYH92" s="227"/>
      <c r="DYI92" s="227"/>
      <c r="DYJ92" s="227"/>
      <c r="DYK92" s="227"/>
      <c r="DYL92" s="227"/>
      <c r="DYM92" s="227"/>
      <c r="DYN92" s="227"/>
      <c r="DYO92" s="227"/>
      <c r="DYP92" s="227"/>
      <c r="DYQ92" s="227"/>
      <c r="DYR92" s="227"/>
      <c r="DYS92" s="227"/>
      <c r="DYT92" s="227"/>
      <c r="DYU92" s="227"/>
      <c r="DYV92" s="227"/>
      <c r="DYW92" s="227"/>
      <c r="DYX92" s="227"/>
      <c r="DYY92" s="227"/>
      <c r="DYZ92" s="227"/>
      <c r="DZA92" s="227"/>
      <c r="DZB92" s="227"/>
      <c r="DZC92" s="227"/>
      <c r="DZD92" s="227"/>
      <c r="DZE92" s="227"/>
      <c r="DZF92" s="227"/>
      <c r="DZG92" s="227"/>
      <c r="DZH92" s="227"/>
      <c r="DZI92" s="227"/>
      <c r="DZJ92" s="227"/>
      <c r="DZK92" s="227"/>
      <c r="DZL92" s="227"/>
      <c r="DZM92" s="227"/>
      <c r="DZN92" s="227"/>
      <c r="DZO92" s="227"/>
      <c r="DZP92" s="227"/>
      <c r="DZQ92" s="227"/>
      <c r="DZR92" s="227"/>
      <c r="DZS92" s="227"/>
      <c r="DZT92" s="227"/>
      <c r="DZU92" s="227"/>
      <c r="DZV92" s="227"/>
      <c r="DZW92" s="227"/>
      <c r="DZX92" s="227"/>
      <c r="DZY92" s="227"/>
      <c r="DZZ92" s="227"/>
      <c r="EAA92" s="227"/>
      <c r="EAB92" s="227"/>
      <c r="EAC92" s="227"/>
      <c r="EAD92" s="227"/>
      <c r="EAE92" s="227"/>
      <c r="EAF92" s="227"/>
      <c r="EAG92" s="227"/>
      <c r="EAH92" s="227"/>
      <c r="EAI92" s="227"/>
      <c r="EAJ92" s="227"/>
      <c r="EAK92" s="227"/>
      <c r="EAL92" s="227"/>
      <c r="EAM92" s="227"/>
      <c r="EAN92" s="227"/>
      <c r="EAO92" s="227"/>
      <c r="EAP92" s="227"/>
      <c r="EAQ92" s="227"/>
      <c r="EAR92" s="227"/>
      <c r="EAS92" s="227"/>
      <c r="EAT92" s="227"/>
      <c r="EAU92" s="227"/>
      <c r="EAV92" s="227"/>
      <c r="EAW92" s="227"/>
      <c r="EAX92" s="227"/>
      <c r="EAY92" s="227"/>
      <c r="EAZ92" s="227"/>
      <c r="EBA92" s="227"/>
      <c r="EBB92" s="227"/>
      <c r="EBC92" s="227"/>
      <c r="EBD92" s="227"/>
      <c r="EBE92" s="227"/>
      <c r="EBF92" s="227"/>
      <c r="EBG92" s="227"/>
      <c r="EBH92" s="227"/>
      <c r="EBI92" s="227"/>
      <c r="EBJ92" s="227"/>
      <c r="EBK92" s="227"/>
      <c r="EBL92" s="227"/>
      <c r="EBM92" s="227"/>
      <c r="EBN92" s="227"/>
      <c r="EBO92" s="227"/>
      <c r="EBP92" s="227"/>
      <c r="EBQ92" s="227"/>
      <c r="EBR92" s="227"/>
      <c r="EBS92" s="227"/>
      <c r="EBT92" s="227"/>
      <c r="EBU92" s="227"/>
      <c r="EBV92" s="227"/>
      <c r="EBW92" s="227"/>
      <c r="EBX92" s="227"/>
      <c r="EBY92" s="227"/>
      <c r="EBZ92" s="227"/>
      <c r="ECA92" s="227"/>
      <c r="ECB92" s="227"/>
      <c r="ECC92" s="227"/>
      <c r="ECD92" s="227"/>
      <c r="ECE92" s="227"/>
      <c r="ECF92" s="227"/>
      <c r="ECG92" s="227"/>
      <c r="ECH92" s="227"/>
      <c r="ECI92" s="227"/>
      <c r="ECJ92" s="227"/>
      <c r="ECK92" s="227"/>
      <c r="ECL92" s="227"/>
      <c r="ECM92" s="227"/>
      <c r="ECN92" s="227"/>
      <c r="ECO92" s="227"/>
      <c r="ECP92" s="227"/>
      <c r="ECQ92" s="227"/>
      <c r="ECR92" s="227"/>
      <c r="ECS92" s="227"/>
      <c r="ECT92" s="227"/>
      <c r="ECU92" s="227"/>
      <c r="ECV92" s="227"/>
      <c r="ECW92" s="227"/>
      <c r="ECX92" s="227"/>
      <c r="ECY92" s="227"/>
      <c r="ECZ92" s="227"/>
      <c r="EDA92" s="227"/>
      <c r="EDB92" s="227"/>
      <c r="EDC92" s="227"/>
      <c r="EDD92" s="227"/>
      <c r="EDE92" s="227"/>
      <c r="EDF92" s="227"/>
      <c r="EDG92" s="227"/>
      <c r="EDH92" s="227"/>
      <c r="EDI92" s="227"/>
      <c r="EDJ92" s="227"/>
      <c r="EDK92" s="227"/>
      <c r="EDL92" s="227"/>
      <c r="EDM92" s="227"/>
      <c r="EDN92" s="227"/>
      <c r="EDO92" s="227"/>
      <c r="EDP92" s="227"/>
      <c r="EDQ92" s="227"/>
      <c r="EDR92" s="227"/>
      <c r="EDS92" s="227"/>
      <c r="EDT92" s="227"/>
      <c r="EDU92" s="227"/>
      <c r="EDV92" s="227"/>
      <c r="EDW92" s="227"/>
      <c r="EDX92" s="227"/>
      <c r="EDY92" s="227"/>
      <c r="EDZ92" s="227"/>
      <c r="EEA92" s="227"/>
      <c r="EEB92" s="227"/>
      <c r="EEC92" s="227"/>
      <c r="EED92" s="227"/>
      <c r="EEE92" s="227"/>
      <c r="EEF92" s="227"/>
      <c r="EEG92" s="227"/>
      <c r="EEH92" s="227"/>
      <c r="EEI92" s="227"/>
      <c r="EEJ92" s="227"/>
      <c r="EEK92" s="227"/>
      <c r="EEL92" s="227"/>
      <c r="EEM92" s="227"/>
      <c r="EEN92" s="227"/>
      <c r="EEO92" s="227"/>
      <c r="EEP92" s="227"/>
      <c r="EEQ92" s="227"/>
      <c r="EER92" s="227"/>
      <c r="EES92" s="227"/>
      <c r="EET92" s="227"/>
      <c r="EEU92" s="227"/>
      <c r="EEV92" s="227"/>
      <c r="EEW92" s="227"/>
      <c r="EEX92" s="227"/>
      <c r="EEY92" s="227"/>
      <c r="EEZ92" s="227"/>
      <c r="EFA92" s="227"/>
      <c r="EFB92" s="227"/>
      <c r="EFC92" s="227"/>
      <c r="EFD92" s="227"/>
      <c r="EFE92" s="227"/>
      <c r="EFF92" s="227"/>
      <c r="EFG92" s="227"/>
      <c r="EFH92" s="227"/>
      <c r="EFI92" s="227"/>
      <c r="EFJ92" s="227"/>
      <c r="EFK92" s="227"/>
      <c r="EFL92" s="227"/>
      <c r="EFM92" s="227"/>
      <c r="EFN92" s="227"/>
      <c r="EFO92" s="227"/>
      <c r="EFP92" s="227"/>
      <c r="EFQ92" s="227"/>
      <c r="EFR92" s="227"/>
      <c r="EFS92" s="227"/>
      <c r="EFT92" s="227"/>
      <c r="EFU92" s="227"/>
      <c r="EFV92" s="227"/>
      <c r="EFW92" s="227"/>
      <c r="EFX92" s="227"/>
      <c r="EFY92" s="227"/>
      <c r="EFZ92" s="227"/>
      <c r="EGA92" s="227"/>
      <c r="EGB92" s="227"/>
      <c r="EGC92" s="227"/>
      <c r="EGD92" s="227"/>
      <c r="EGE92" s="227"/>
      <c r="EGF92" s="227"/>
      <c r="EGG92" s="227"/>
      <c r="EGH92" s="227"/>
      <c r="EGI92" s="227"/>
      <c r="EGJ92" s="227"/>
      <c r="EGK92" s="227"/>
      <c r="EGL92" s="227"/>
      <c r="EGM92" s="227"/>
      <c r="EGN92" s="227"/>
      <c r="EGO92" s="227"/>
      <c r="EGP92" s="227"/>
      <c r="EGQ92" s="227"/>
      <c r="EGR92" s="227"/>
      <c r="EGS92" s="227"/>
      <c r="EGT92" s="227"/>
      <c r="EGU92" s="227"/>
      <c r="EGV92" s="227"/>
      <c r="EGW92" s="227"/>
      <c r="EGX92" s="227"/>
      <c r="EGY92" s="227"/>
      <c r="EGZ92" s="227"/>
      <c r="EHA92" s="227"/>
      <c r="EHB92" s="227"/>
      <c r="EHC92" s="227"/>
      <c r="EHD92" s="227"/>
      <c r="EHE92" s="227"/>
      <c r="EHF92" s="227"/>
      <c r="EHG92" s="227"/>
      <c r="EHH92" s="227"/>
      <c r="EHI92" s="227"/>
      <c r="EHJ92" s="227"/>
      <c r="EHK92" s="227"/>
      <c r="EHL92" s="227"/>
      <c r="EHM92" s="227"/>
      <c r="EHN92" s="227"/>
      <c r="EHO92" s="227"/>
      <c r="EHP92" s="227"/>
      <c r="EHQ92" s="227"/>
      <c r="EHR92" s="227"/>
      <c r="EHS92" s="227"/>
      <c r="EHT92" s="227"/>
      <c r="EHU92" s="227"/>
      <c r="EHV92" s="227"/>
      <c r="EHW92" s="227"/>
      <c r="EHX92" s="227"/>
      <c r="EHY92" s="227"/>
      <c r="EHZ92" s="227"/>
      <c r="EIA92" s="227"/>
      <c r="EIB92" s="227"/>
      <c r="EIC92" s="227"/>
      <c r="EID92" s="227"/>
      <c r="EIE92" s="227"/>
      <c r="EIF92" s="227"/>
      <c r="EIG92" s="227"/>
      <c r="EIH92" s="227"/>
      <c r="EII92" s="227"/>
      <c r="EIJ92" s="227"/>
      <c r="EIK92" s="227"/>
      <c r="EIL92" s="227"/>
      <c r="EIM92" s="227"/>
      <c r="EIN92" s="227"/>
      <c r="EIO92" s="227"/>
      <c r="EIP92" s="227"/>
      <c r="EIQ92" s="227"/>
      <c r="EIR92" s="227"/>
      <c r="EIS92" s="227"/>
      <c r="EIT92" s="227"/>
      <c r="EIU92" s="227"/>
      <c r="EIV92" s="227"/>
      <c r="EIW92" s="227"/>
      <c r="EIX92" s="227"/>
      <c r="EIY92" s="227"/>
      <c r="EIZ92" s="227"/>
      <c r="EJA92" s="227"/>
      <c r="EJB92" s="227"/>
      <c r="EJC92" s="227"/>
      <c r="EJD92" s="227"/>
      <c r="EJE92" s="227"/>
      <c r="EJF92" s="227"/>
      <c r="EJG92" s="227"/>
      <c r="EJH92" s="227"/>
      <c r="EJI92" s="227"/>
      <c r="EJJ92" s="227"/>
      <c r="EJK92" s="227"/>
      <c r="EJL92" s="227"/>
      <c r="EJM92" s="227"/>
      <c r="EJN92" s="227"/>
      <c r="EJO92" s="227"/>
      <c r="EJP92" s="227"/>
      <c r="EJQ92" s="227"/>
      <c r="EJR92" s="227"/>
      <c r="EJS92" s="227"/>
      <c r="EJT92" s="227"/>
      <c r="EJU92" s="227"/>
      <c r="EJV92" s="227"/>
      <c r="EJW92" s="227"/>
      <c r="EJX92" s="227"/>
      <c r="EJY92" s="227"/>
      <c r="EJZ92" s="227"/>
      <c r="EKA92" s="227"/>
      <c r="EKB92" s="227"/>
      <c r="EKC92" s="227"/>
      <c r="EKD92" s="227"/>
      <c r="EKE92" s="227"/>
      <c r="EKF92" s="227"/>
      <c r="EKG92" s="227"/>
      <c r="EKH92" s="227"/>
      <c r="EKI92" s="227"/>
      <c r="EKJ92" s="227"/>
      <c r="EKK92" s="227"/>
      <c r="EKL92" s="227"/>
      <c r="EKM92" s="227"/>
      <c r="EKN92" s="227"/>
      <c r="EKO92" s="227"/>
      <c r="EKP92" s="227"/>
      <c r="EKQ92" s="227"/>
      <c r="EKR92" s="227"/>
      <c r="EKS92" s="227"/>
      <c r="EKT92" s="227"/>
      <c r="EKU92" s="227"/>
      <c r="EKV92" s="227"/>
      <c r="EKW92" s="227"/>
      <c r="EKX92" s="227"/>
      <c r="EKY92" s="227"/>
      <c r="EKZ92" s="227"/>
      <c r="ELA92" s="227"/>
      <c r="ELB92" s="227"/>
      <c r="ELC92" s="227"/>
      <c r="ELD92" s="227"/>
      <c r="ELE92" s="227"/>
      <c r="ELF92" s="227"/>
      <c r="ELG92" s="227"/>
      <c r="ELH92" s="227"/>
      <c r="ELI92" s="227"/>
      <c r="ELJ92" s="227"/>
      <c r="ELK92" s="227"/>
      <c r="ELL92" s="227"/>
      <c r="ELM92" s="227"/>
      <c r="ELN92" s="227"/>
      <c r="ELO92" s="227"/>
      <c r="ELP92" s="227"/>
      <c r="ELQ92" s="227"/>
      <c r="ELR92" s="227"/>
      <c r="ELS92" s="227"/>
      <c r="ELT92" s="227"/>
      <c r="ELU92" s="227"/>
      <c r="ELV92" s="227"/>
      <c r="ELW92" s="227"/>
      <c r="ELX92" s="227"/>
      <c r="ELY92" s="227"/>
      <c r="ELZ92" s="227"/>
      <c r="EMA92" s="227"/>
      <c r="EMB92" s="227"/>
      <c r="EMC92" s="227"/>
      <c r="EMD92" s="227"/>
      <c r="EME92" s="227"/>
      <c r="EMF92" s="227"/>
      <c r="EMG92" s="227"/>
      <c r="EMH92" s="227"/>
      <c r="EMI92" s="227"/>
      <c r="EMJ92" s="227"/>
      <c r="EMK92" s="227"/>
      <c r="EML92" s="227"/>
      <c r="EMM92" s="227"/>
      <c r="EMN92" s="227"/>
      <c r="EMO92" s="227"/>
      <c r="EMP92" s="227"/>
      <c r="EMQ92" s="227"/>
      <c r="EMR92" s="227"/>
      <c r="EMS92" s="227"/>
      <c r="EMT92" s="227"/>
      <c r="EMU92" s="227"/>
      <c r="EMV92" s="227"/>
      <c r="EMW92" s="227"/>
      <c r="EMX92" s="227"/>
      <c r="EMY92" s="227"/>
      <c r="EMZ92" s="227"/>
      <c r="ENA92" s="227"/>
      <c r="ENB92" s="227"/>
      <c r="ENC92" s="227"/>
      <c r="END92" s="227"/>
      <c r="ENE92" s="227"/>
      <c r="ENF92" s="227"/>
      <c r="ENG92" s="227"/>
      <c r="ENH92" s="227"/>
      <c r="ENI92" s="227"/>
      <c r="ENJ92" s="227"/>
      <c r="ENK92" s="227"/>
      <c r="ENL92" s="227"/>
      <c r="ENM92" s="227"/>
      <c r="ENN92" s="227"/>
      <c r="ENO92" s="227"/>
      <c r="ENP92" s="227"/>
      <c r="ENQ92" s="227"/>
      <c r="ENR92" s="227"/>
      <c r="ENS92" s="227"/>
      <c r="ENT92" s="227"/>
      <c r="ENU92" s="227"/>
      <c r="ENV92" s="227"/>
      <c r="ENW92" s="227"/>
      <c r="ENX92" s="227"/>
      <c r="ENY92" s="227"/>
      <c r="ENZ92" s="227"/>
      <c r="EOA92" s="227"/>
      <c r="EOB92" s="227"/>
      <c r="EOC92" s="227"/>
      <c r="EOD92" s="227"/>
      <c r="EOE92" s="227"/>
      <c r="EOF92" s="227"/>
      <c r="EOG92" s="227"/>
      <c r="EOH92" s="227"/>
      <c r="EOI92" s="227"/>
      <c r="EOJ92" s="227"/>
      <c r="EOK92" s="227"/>
      <c r="EOL92" s="227"/>
      <c r="EOM92" s="227"/>
      <c r="EON92" s="227"/>
      <c r="EOO92" s="227"/>
      <c r="EOP92" s="227"/>
      <c r="EOQ92" s="227"/>
      <c r="EOR92" s="227"/>
      <c r="EOS92" s="227"/>
      <c r="EOT92" s="227"/>
      <c r="EOU92" s="227"/>
      <c r="EOV92" s="227"/>
      <c r="EOW92" s="227"/>
      <c r="EOX92" s="227"/>
      <c r="EOY92" s="227"/>
      <c r="EOZ92" s="227"/>
      <c r="EPA92" s="227"/>
      <c r="EPB92" s="227"/>
      <c r="EPC92" s="227"/>
      <c r="EPD92" s="227"/>
      <c r="EPE92" s="227"/>
      <c r="EPF92" s="227"/>
      <c r="EPG92" s="227"/>
      <c r="EPH92" s="227"/>
      <c r="EPI92" s="227"/>
      <c r="EPJ92" s="227"/>
      <c r="EPK92" s="227"/>
      <c r="EPL92" s="227"/>
      <c r="EPM92" s="227"/>
      <c r="EPN92" s="227"/>
      <c r="EPO92" s="227"/>
      <c r="EPP92" s="227"/>
      <c r="EPQ92" s="227"/>
      <c r="EPR92" s="227"/>
      <c r="EPS92" s="227"/>
      <c r="EPT92" s="227"/>
      <c r="EPU92" s="227"/>
      <c r="EPV92" s="227"/>
      <c r="EPW92" s="227"/>
      <c r="EPX92" s="227"/>
      <c r="EPY92" s="227"/>
      <c r="EPZ92" s="227"/>
      <c r="EQA92" s="227"/>
      <c r="EQB92" s="227"/>
      <c r="EQC92" s="227"/>
      <c r="EQD92" s="227"/>
      <c r="EQE92" s="227"/>
      <c r="EQF92" s="227"/>
      <c r="EQG92" s="227"/>
      <c r="EQH92" s="227"/>
      <c r="EQI92" s="227"/>
      <c r="EQJ92" s="227"/>
      <c r="EQK92" s="227"/>
      <c r="EQL92" s="227"/>
      <c r="EQM92" s="227"/>
      <c r="EQN92" s="227"/>
      <c r="EQO92" s="227"/>
      <c r="EQP92" s="227"/>
      <c r="EQQ92" s="227"/>
      <c r="EQR92" s="227"/>
      <c r="EQS92" s="227"/>
      <c r="EQT92" s="227"/>
      <c r="EQU92" s="227"/>
      <c r="EQV92" s="227"/>
      <c r="EQW92" s="227"/>
      <c r="EQX92" s="227"/>
      <c r="EQY92" s="227"/>
      <c r="EQZ92" s="227"/>
      <c r="ERA92" s="227"/>
      <c r="ERB92" s="227"/>
      <c r="ERC92" s="227"/>
      <c r="ERD92" s="227"/>
      <c r="ERE92" s="227"/>
      <c r="ERF92" s="227"/>
      <c r="ERG92" s="227"/>
      <c r="ERH92" s="227"/>
      <c r="ERI92" s="227"/>
      <c r="ERJ92" s="227"/>
      <c r="ERK92" s="227"/>
      <c r="ERL92" s="227"/>
      <c r="ERM92" s="227"/>
      <c r="ERN92" s="227"/>
      <c r="ERO92" s="227"/>
      <c r="ERP92" s="227"/>
      <c r="ERQ92" s="227"/>
      <c r="ERR92" s="227"/>
      <c r="ERS92" s="227"/>
      <c r="ERT92" s="227"/>
      <c r="ERU92" s="227"/>
      <c r="ERV92" s="227"/>
      <c r="ERW92" s="227"/>
      <c r="ERX92" s="227"/>
      <c r="ERY92" s="227"/>
      <c r="ERZ92" s="227"/>
      <c r="ESA92" s="227"/>
      <c r="ESB92" s="227"/>
      <c r="ESC92" s="227"/>
      <c r="ESD92" s="227"/>
      <c r="ESE92" s="227"/>
      <c r="ESF92" s="227"/>
      <c r="ESG92" s="227"/>
      <c r="ESH92" s="227"/>
      <c r="ESI92" s="227"/>
      <c r="ESJ92" s="227"/>
      <c r="ESK92" s="227"/>
      <c r="ESL92" s="227"/>
      <c r="ESM92" s="227"/>
      <c r="ESN92" s="227"/>
      <c r="ESO92" s="227"/>
      <c r="ESP92" s="227"/>
      <c r="ESQ92" s="227"/>
      <c r="ESR92" s="227"/>
      <c r="ESS92" s="227"/>
      <c r="EST92" s="227"/>
      <c r="ESU92" s="227"/>
      <c r="ESV92" s="227"/>
      <c r="ESW92" s="227"/>
      <c r="ESX92" s="227"/>
      <c r="ESY92" s="227"/>
      <c r="ESZ92" s="227"/>
      <c r="ETA92" s="227"/>
      <c r="ETB92" s="227"/>
      <c r="ETC92" s="227"/>
      <c r="ETD92" s="227"/>
      <c r="ETE92" s="227"/>
      <c r="ETF92" s="227"/>
      <c r="ETG92" s="227"/>
      <c r="ETH92" s="227"/>
      <c r="ETI92" s="227"/>
      <c r="ETJ92" s="227"/>
      <c r="ETK92" s="227"/>
      <c r="ETL92" s="227"/>
      <c r="ETM92" s="227"/>
      <c r="ETN92" s="227"/>
      <c r="ETO92" s="227"/>
      <c r="ETP92" s="227"/>
      <c r="ETQ92" s="227"/>
      <c r="ETR92" s="227"/>
      <c r="ETS92" s="227"/>
      <c r="ETT92" s="227"/>
      <c r="ETU92" s="227"/>
      <c r="ETV92" s="227"/>
      <c r="ETW92" s="227"/>
      <c r="ETX92" s="227"/>
      <c r="ETY92" s="227"/>
      <c r="ETZ92" s="227"/>
      <c r="EUA92" s="227"/>
      <c r="EUB92" s="227"/>
      <c r="EUC92" s="227"/>
      <c r="EUD92" s="227"/>
      <c r="EUE92" s="227"/>
      <c r="EUF92" s="227"/>
      <c r="EUG92" s="227"/>
      <c r="EUH92" s="227"/>
      <c r="EUI92" s="227"/>
      <c r="EUJ92" s="227"/>
      <c r="EUK92" s="227"/>
      <c r="EUL92" s="227"/>
      <c r="EUM92" s="227"/>
      <c r="EUN92" s="227"/>
      <c r="EUO92" s="227"/>
      <c r="EUP92" s="227"/>
      <c r="EUQ92" s="227"/>
      <c r="EUR92" s="227"/>
      <c r="EUS92" s="227"/>
      <c r="EUT92" s="227"/>
      <c r="EUU92" s="227"/>
      <c r="EUV92" s="227"/>
      <c r="EUW92" s="227"/>
      <c r="EUX92" s="227"/>
      <c r="EUY92" s="227"/>
      <c r="EUZ92" s="227"/>
      <c r="EVA92" s="227"/>
      <c r="EVB92" s="227"/>
      <c r="EVC92" s="227"/>
      <c r="EVD92" s="227"/>
      <c r="EVE92" s="227"/>
      <c r="EVF92" s="227"/>
      <c r="EVG92" s="227"/>
      <c r="EVH92" s="227"/>
      <c r="EVI92" s="227"/>
      <c r="EVJ92" s="227"/>
      <c r="EVK92" s="227"/>
      <c r="EVL92" s="227"/>
      <c r="EVM92" s="227"/>
      <c r="EVN92" s="227"/>
      <c r="EVO92" s="227"/>
      <c r="EVP92" s="227"/>
      <c r="EVQ92" s="227"/>
      <c r="EVR92" s="227"/>
      <c r="EVS92" s="227"/>
      <c r="EVT92" s="227"/>
      <c r="EVU92" s="227"/>
      <c r="EVV92" s="227"/>
      <c r="EVW92" s="227"/>
      <c r="EVX92" s="227"/>
      <c r="EVY92" s="227"/>
      <c r="EVZ92" s="227"/>
      <c r="EWA92" s="227"/>
      <c r="EWB92" s="227"/>
      <c r="EWC92" s="227"/>
      <c r="EWD92" s="227"/>
      <c r="EWE92" s="227"/>
      <c r="EWF92" s="227"/>
      <c r="EWG92" s="227"/>
      <c r="EWH92" s="227"/>
      <c r="EWI92" s="227"/>
      <c r="EWJ92" s="227"/>
      <c r="EWK92" s="227"/>
      <c r="EWL92" s="227"/>
      <c r="EWM92" s="227"/>
      <c r="EWN92" s="227"/>
      <c r="EWO92" s="227"/>
      <c r="EWP92" s="227"/>
      <c r="EWQ92" s="227"/>
      <c r="EWR92" s="227"/>
      <c r="EWS92" s="227"/>
      <c r="EWT92" s="227"/>
      <c r="EWU92" s="227"/>
      <c r="EWV92" s="227"/>
      <c r="EWW92" s="227"/>
      <c r="EWX92" s="227"/>
      <c r="EWY92" s="227"/>
      <c r="EWZ92" s="227"/>
      <c r="EXA92" s="227"/>
      <c r="EXB92" s="227"/>
      <c r="EXC92" s="227"/>
      <c r="EXD92" s="227"/>
      <c r="EXE92" s="227"/>
      <c r="EXF92" s="227"/>
      <c r="EXG92" s="227"/>
      <c r="EXH92" s="227"/>
      <c r="EXI92" s="227"/>
      <c r="EXJ92" s="227"/>
      <c r="EXK92" s="227"/>
      <c r="EXL92" s="227"/>
      <c r="EXM92" s="227"/>
      <c r="EXN92" s="227"/>
      <c r="EXO92" s="227"/>
      <c r="EXP92" s="227"/>
      <c r="EXQ92" s="227"/>
      <c r="EXR92" s="227"/>
      <c r="EXS92" s="227"/>
      <c r="EXT92" s="227"/>
      <c r="EXU92" s="227"/>
      <c r="EXV92" s="227"/>
      <c r="EXW92" s="227"/>
      <c r="EXX92" s="227"/>
      <c r="EXY92" s="227"/>
      <c r="EXZ92" s="227"/>
      <c r="EYA92" s="227"/>
      <c r="EYB92" s="227"/>
      <c r="EYC92" s="227"/>
      <c r="EYD92" s="227"/>
      <c r="EYE92" s="227"/>
      <c r="EYF92" s="227"/>
      <c r="EYG92" s="227"/>
      <c r="EYH92" s="227"/>
      <c r="EYI92" s="227"/>
      <c r="EYJ92" s="227"/>
      <c r="EYK92" s="227"/>
      <c r="EYL92" s="227"/>
      <c r="EYM92" s="227"/>
      <c r="EYN92" s="227"/>
      <c r="EYO92" s="227"/>
      <c r="EYP92" s="227"/>
      <c r="EYQ92" s="227"/>
      <c r="EYR92" s="227"/>
      <c r="EYS92" s="227"/>
      <c r="EYT92" s="227"/>
      <c r="EYU92" s="227"/>
      <c r="EYV92" s="227"/>
      <c r="EYW92" s="227"/>
      <c r="EYX92" s="227"/>
      <c r="EYY92" s="227"/>
      <c r="EYZ92" s="227"/>
      <c r="EZA92" s="227"/>
      <c r="EZB92" s="227"/>
      <c r="EZC92" s="227"/>
      <c r="EZD92" s="227"/>
      <c r="EZE92" s="227"/>
      <c r="EZF92" s="227"/>
      <c r="EZG92" s="227"/>
      <c r="EZH92" s="227"/>
      <c r="EZI92" s="227"/>
      <c r="EZJ92" s="227"/>
      <c r="EZK92" s="227"/>
      <c r="EZL92" s="227"/>
      <c r="EZM92" s="227"/>
      <c r="EZN92" s="227"/>
      <c r="EZO92" s="227"/>
      <c r="EZP92" s="227"/>
      <c r="EZQ92" s="227"/>
      <c r="EZR92" s="227"/>
      <c r="EZS92" s="227"/>
      <c r="EZT92" s="227"/>
      <c r="EZU92" s="227"/>
      <c r="EZV92" s="227"/>
      <c r="EZW92" s="227"/>
      <c r="EZX92" s="227"/>
      <c r="EZY92" s="227"/>
      <c r="EZZ92" s="227"/>
      <c r="FAA92" s="227"/>
      <c r="FAB92" s="227"/>
      <c r="FAC92" s="227"/>
      <c r="FAD92" s="227"/>
      <c r="FAE92" s="227"/>
      <c r="FAF92" s="227"/>
      <c r="FAG92" s="227"/>
      <c r="FAH92" s="227"/>
      <c r="FAI92" s="227"/>
      <c r="FAJ92" s="227"/>
      <c r="FAK92" s="227"/>
      <c r="FAL92" s="227"/>
      <c r="FAM92" s="227"/>
      <c r="FAN92" s="227"/>
      <c r="FAO92" s="227"/>
      <c r="FAP92" s="227"/>
      <c r="FAQ92" s="227"/>
      <c r="FAR92" s="227"/>
      <c r="FAS92" s="227"/>
      <c r="FAT92" s="227"/>
      <c r="FAU92" s="227"/>
      <c r="FAV92" s="227"/>
      <c r="FAW92" s="227"/>
      <c r="FAX92" s="227"/>
      <c r="FAY92" s="227"/>
      <c r="FAZ92" s="227"/>
      <c r="FBA92" s="227"/>
      <c r="FBB92" s="227"/>
      <c r="FBC92" s="227"/>
      <c r="FBD92" s="227"/>
      <c r="FBE92" s="227"/>
      <c r="FBF92" s="227"/>
      <c r="FBG92" s="227"/>
      <c r="FBH92" s="227"/>
      <c r="FBI92" s="227"/>
      <c r="FBJ92" s="227"/>
      <c r="FBK92" s="227"/>
      <c r="FBL92" s="227"/>
      <c r="FBM92" s="227"/>
      <c r="FBN92" s="227"/>
      <c r="FBO92" s="227"/>
      <c r="FBP92" s="227"/>
      <c r="FBQ92" s="227"/>
      <c r="FBR92" s="227"/>
      <c r="FBS92" s="227"/>
      <c r="FBT92" s="227"/>
      <c r="FBU92" s="227"/>
      <c r="FBV92" s="227"/>
      <c r="FBW92" s="227"/>
      <c r="FBX92" s="227"/>
      <c r="FBY92" s="227"/>
      <c r="FBZ92" s="227"/>
      <c r="FCA92" s="227"/>
      <c r="FCB92" s="227"/>
      <c r="FCC92" s="227"/>
      <c r="FCD92" s="227"/>
      <c r="FCE92" s="227"/>
      <c r="FCF92" s="227"/>
      <c r="FCG92" s="227"/>
      <c r="FCH92" s="227"/>
      <c r="FCI92" s="227"/>
      <c r="FCJ92" s="227"/>
      <c r="FCK92" s="227"/>
      <c r="FCL92" s="227"/>
      <c r="FCM92" s="227"/>
      <c r="FCN92" s="227"/>
      <c r="FCO92" s="227"/>
      <c r="FCP92" s="227"/>
      <c r="FCQ92" s="227"/>
      <c r="FCR92" s="227"/>
      <c r="FCS92" s="227"/>
      <c r="FCT92" s="227"/>
      <c r="FCU92" s="227"/>
      <c r="FCV92" s="227"/>
      <c r="FCW92" s="227"/>
      <c r="FCX92" s="227"/>
      <c r="FCY92" s="227"/>
      <c r="FCZ92" s="227"/>
      <c r="FDA92" s="227"/>
      <c r="FDB92" s="227"/>
      <c r="FDC92" s="227"/>
      <c r="FDD92" s="227"/>
      <c r="FDE92" s="227"/>
      <c r="FDF92" s="227"/>
      <c r="FDG92" s="227"/>
      <c r="FDH92" s="227"/>
      <c r="FDI92" s="227"/>
      <c r="FDJ92" s="227"/>
      <c r="FDK92" s="227"/>
      <c r="FDL92" s="227"/>
      <c r="FDM92" s="227"/>
      <c r="FDN92" s="227"/>
      <c r="FDO92" s="227"/>
      <c r="FDP92" s="227"/>
      <c r="FDQ92" s="227"/>
      <c r="FDR92" s="227"/>
      <c r="FDS92" s="227"/>
      <c r="FDT92" s="227"/>
      <c r="FDU92" s="227"/>
      <c r="FDV92" s="227"/>
      <c r="FDW92" s="227"/>
      <c r="FDX92" s="227"/>
      <c r="FDY92" s="227"/>
      <c r="FDZ92" s="227"/>
      <c r="FEA92" s="227"/>
      <c r="FEB92" s="227"/>
      <c r="FEC92" s="227"/>
      <c r="FED92" s="227"/>
      <c r="FEE92" s="227"/>
      <c r="FEF92" s="227"/>
      <c r="FEG92" s="227"/>
      <c r="FEH92" s="227"/>
      <c r="FEI92" s="227"/>
      <c r="FEJ92" s="227"/>
      <c r="FEK92" s="227"/>
      <c r="FEL92" s="227"/>
      <c r="FEM92" s="227"/>
      <c r="FEN92" s="227"/>
      <c r="FEO92" s="227"/>
      <c r="FEP92" s="227"/>
      <c r="FEQ92" s="227"/>
      <c r="FER92" s="227"/>
      <c r="FES92" s="227"/>
      <c r="FET92" s="227"/>
      <c r="FEU92" s="227"/>
      <c r="FEV92" s="227"/>
      <c r="FEW92" s="227"/>
      <c r="FEX92" s="227"/>
      <c r="FEY92" s="227"/>
      <c r="FEZ92" s="227"/>
      <c r="FFA92" s="227"/>
      <c r="FFB92" s="227"/>
      <c r="FFC92" s="227"/>
      <c r="FFD92" s="227"/>
      <c r="FFE92" s="227"/>
      <c r="FFF92" s="227"/>
      <c r="FFG92" s="227"/>
      <c r="FFH92" s="227"/>
      <c r="FFI92" s="227"/>
      <c r="FFJ92" s="227"/>
      <c r="FFK92" s="227"/>
      <c r="FFL92" s="227"/>
      <c r="FFM92" s="227"/>
      <c r="FFN92" s="227"/>
      <c r="FFO92" s="227"/>
      <c r="FFP92" s="227"/>
      <c r="FFQ92" s="227"/>
      <c r="FFR92" s="227"/>
      <c r="FFS92" s="227"/>
      <c r="FFT92" s="227"/>
      <c r="FFU92" s="227"/>
      <c r="FFV92" s="227"/>
      <c r="FFW92" s="227"/>
      <c r="FFX92" s="227"/>
      <c r="FFY92" s="227"/>
      <c r="FFZ92" s="227"/>
      <c r="FGA92" s="227"/>
      <c r="FGB92" s="227"/>
      <c r="FGC92" s="227"/>
      <c r="FGD92" s="227"/>
      <c r="FGE92" s="227"/>
      <c r="FGF92" s="227"/>
      <c r="FGG92" s="227"/>
      <c r="FGH92" s="227"/>
      <c r="FGI92" s="227"/>
      <c r="FGJ92" s="227"/>
      <c r="FGK92" s="227"/>
      <c r="FGL92" s="227"/>
      <c r="FGM92" s="227"/>
      <c r="FGN92" s="227"/>
      <c r="FGO92" s="227"/>
      <c r="FGP92" s="227"/>
      <c r="FGQ92" s="227"/>
      <c r="FGR92" s="227"/>
      <c r="FGS92" s="227"/>
      <c r="FGT92" s="227"/>
      <c r="FGU92" s="227"/>
      <c r="FGV92" s="227"/>
      <c r="FGW92" s="227"/>
      <c r="FGX92" s="227"/>
      <c r="FGY92" s="227"/>
      <c r="FGZ92" s="227"/>
      <c r="FHA92" s="227"/>
      <c r="FHB92" s="227"/>
      <c r="FHC92" s="227"/>
      <c r="FHD92" s="227"/>
      <c r="FHE92" s="227"/>
      <c r="FHF92" s="227"/>
      <c r="FHG92" s="227"/>
      <c r="FHH92" s="227"/>
      <c r="FHI92" s="227"/>
      <c r="FHJ92" s="227"/>
      <c r="FHK92" s="227"/>
      <c r="FHL92" s="227"/>
      <c r="FHM92" s="227"/>
      <c r="FHN92" s="227"/>
      <c r="FHO92" s="227"/>
      <c r="FHP92" s="227"/>
      <c r="FHQ92" s="227"/>
      <c r="FHR92" s="227"/>
      <c r="FHS92" s="227"/>
      <c r="FHT92" s="227"/>
      <c r="FHU92" s="227"/>
      <c r="FHV92" s="227"/>
      <c r="FHW92" s="227"/>
      <c r="FHX92" s="227"/>
      <c r="FHY92" s="227"/>
      <c r="FHZ92" s="227"/>
      <c r="FIA92" s="227"/>
      <c r="FIB92" s="227"/>
      <c r="FIC92" s="227"/>
      <c r="FID92" s="227"/>
      <c r="FIE92" s="227"/>
      <c r="FIF92" s="227"/>
      <c r="FIG92" s="227"/>
      <c r="FIH92" s="227"/>
      <c r="FII92" s="227"/>
      <c r="FIJ92" s="227"/>
      <c r="FIK92" s="227"/>
      <c r="FIL92" s="227"/>
      <c r="FIM92" s="227"/>
      <c r="FIN92" s="227"/>
      <c r="FIO92" s="227"/>
      <c r="FIP92" s="227"/>
      <c r="FIQ92" s="227"/>
      <c r="FIR92" s="227"/>
      <c r="FIS92" s="227"/>
      <c r="FIT92" s="227"/>
      <c r="FIU92" s="227"/>
      <c r="FIV92" s="227"/>
      <c r="FIW92" s="227"/>
      <c r="FIX92" s="227"/>
      <c r="FIY92" s="227"/>
      <c r="FIZ92" s="227"/>
      <c r="FJA92" s="227"/>
      <c r="FJB92" s="227"/>
      <c r="FJC92" s="227"/>
      <c r="FJD92" s="227"/>
      <c r="FJE92" s="227"/>
      <c r="FJF92" s="227"/>
      <c r="FJG92" s="227"/>
      <c r="FJH92" s="227"/>
      <c r="FJI92" s="227"/>
      <c r="FJJ92" s="227"/>
      <c r="FJK92" s="227"/>
      <c r="FJL92" s="227"/>
      <c r="FJM92" s="227"/>
      <c r="FJN92" s="227"/>
      <c r="FJO92" s="227"/>
      <c r="FJP92" s="227"/>
      <c r="FJQ92" s="227"/>
      <c r="FJR92" s="227"/>
      <c r="FJS92" s="227"/>
      <c r="FJT92" s="227"/>
      <c r="FJU92" s="227"/>
      <c r="FJV92" s="227"/>
      <c r="FJW92" s="227"/>
      <c r="FJX92" s="227"/>
      <c r="FJY92" s="227"/>
      <c r="FJZ92" s="227"/>
      <c r="FKA92" s="227"/>
      <c r="FKB92" s="227"/>
      <c r="FKC92" s="227"/>
      <c r="FKD92" s="227"/>
      <c r="FKE92" s="227"/>
      <c r="FKF92" s="227"/>
      <c r="FKG92" s="227"/>
      <c r="FKH92" s="227"/>
      <c r="FKI92" s="227"/>
      <c r="FKJ92" s="227"/>
      <c r="FKK92" s="227"/>
      <c r="FKL92" s="227"/>
      <c r="FKM92" s="227"/>
      <c r="FKN92" s="227"/>
      <c r="FKO92" s="227"/>
      <c r="FKP92" s="227"/>
      <c r="FKQ92" s="227"/>
      <c r="FKR92" s="227"/>
      <c r="FKS92" s="227"/>
      <c r="FKT92" s="227"/>
      <c r="FKU92" s="227"/>
      <c r="FKV92" s="227"/>
      <c r="FKW92" s="227"/>
      <c r="FKX92" s="227"/>
      <c r="FKY92" s="227"/>
      <c r="FKZ92" s="227"/>
      <c r="FLA92" s="227"/>
      <c r="FLB92" s="227"/>
      <c r="FLC92" s="227"/>
      <c r="FLD92" s="227"/>
      <c r="FLE92" s="227"/>
      <c r="FLF92" s="227"/>
      <c r="FLG92" s="227"/>
      <c r="FLH92" s="227"/>
      <c r="FLI92" s="227"/>
      <c r="FLJ92" s="227"/>
      <c r="FLK92" s="227"/>
      <c r="FLL92" s="227"/>
      <c r="FLM92" s="227"/>
      <c r="FLN92" s="227"/>
      <c r="FLO92" s="227"/>
      <c r="FLP92" s="227"/>
      <c r="FLQ92" s="227"/>
      <c r="FLR92" s="227"/>
      <c r="FLS92" s="227"/>
      <c r="FLT92" s="227"/>
      <c r="FLU92" s="227"/>
      <c r="FLV92" s="227"/>
      <c r="FLW92" s="227"/>
      <c r="FLX92" s="227"/>
      <c r="FLY92" s="227"/>
      <c r="FLZ92" s="227"/>
      <c r="FMA92" s="227"/>
      <c r="FMB92" s="227"/>
      <c r="FMC92" s="227"/>
      <c r="FMD92" s="227"/>
      <c r="FME92" s="227"/>
      <c r="FMF92" s="227"/>
      <c r="FMG92" s="227"/>
      <c r="FMH92" s="227"/>
      <c r="FMI92" s="227"/>
      <c r="FMJ92" s="227"/>
      <c r="FMK92" s="227"/>
      <c r="FML92" s="227"/>
      <c r="FMM92" s="227"/>
      <c r="FMN92" s="227"/>
      <c r="FMO92" s="227"/>
      <c r="FMP92" s="227"/>
      <c r="FMQ92" s="227"/>
      <c r="FMR92" s="227"/>
      <c r="FMS92" s="227"/>
      <c r="FMT92" s="227"/>
      <c r="FMU92" s="227"/>
      <c r="FMV92" s="227"/>
      <c r="FMW92" s="227"/>
      <c r="FMX92" s="227"/>
      <c r="FMY92" s="227"/>
      <c r="FMZ92" s="227"/>
      <c r="FNA92" s="227"/>
      <c r="FNB92" s="227"/>
      <c r="FNC92" s="227"/>
      <c r="FND92" s="227"/>
      <c r="FNE92" s="227"/>
      <c r="FNF92" s="227"/>
      <c r="FNG92" s="227"/>
      <c r="FNH92" s="227"/>
      <c r="FNI92" s="227"/>
      <c r="FNJ92" s="227"/>
      <c r="FNK92" s="227"/>
      <c r="FNL92" s="227"/>
      <c r="FNM92" s="227"/>
      <c r="FNN92" s="227"/>
      <c r="FNO92" s="227"/>
      <c r="FNP92" s="227"/>
      <c r="FNQ92" s="227"/>
      <c r="FNR92" s="227"/>
      <c r="FNS92" s="227"/>
      <c r="FNT92" s="227"/>
      <c r="FNU92" s="227"/>
      <c r="FNV92" s="227"/>
      <c r="FNW92" s="227"/>
      <c r="FNX92" s="227"/>
      <c r="FNY92" s="227"/>
      <c r="FNZ92" s="227"/>
      <c r="FOA92" s="227"/>
      <c r="FOB92" s="227"/>
      <c r="FOC92" s="227"/>
      <c r="FOD92" s="227"/>
      <c r="FOE92" s="227"/>
      <c r="FOF92" s="227"/>
      <c r="FOG92" s="227"/>
      <c r="FOH92" s="227"/>
      <c r="FOI92" s="227"/>
      <c r="FOJ92" s="227"/>
      <c r="FOK92" s="227"/>
      <c r="FOL92" s="227"/>
      <c r="FOM92" s="227"/>
      <c r="FON92" s="227"/>
      <c r="FOO92" s="227"/>
      <c r="FOP92" s="227"/>
      <c r="FOQ92" s="227"/>
      <c r="FOR92" s="227"/>
      <c r="FOS92" s="227"/>
      <c r="FOT92" s="227"/>
      <c r="FOU92" s="227"/>
      <c r="FOV92" s="227"/>
      <c r="FOW92" s="227"/>
      <c r="FOX92" s="227"/>
      <c r="FOY92" s="227"/>
      <c r="FOZ92" s="227"/>
      <c r="FPA92" s="227"/>
      <c r="FPB92" s="227"/>
      <c r="FPC92" s="227"/>
      <c r="FPD92" s="227"/>
      <c r="FPE92" s="227"/>
      <c r="FPF92" s="227"/>
      <c r="FPG92" s="227"/>
      <c r="FPH92" s="227"/>
      <c r="FPI92" s="227"/>
      <c r="FPJ92" s="227"/>
      <c r="FPK92" s="227"/>
      <c r="FPL92" s="227"/>
      <c r="FPM92" s="227"/>
      <c r="FPN92" s="227"/>
      <c r="FPO92" s="227"/>
      <c r="FPP92" s="227"/>
      <c r="FPQ92" s="227"/>
      <c r="FPR92" s="227"/>
      <c r="FPS92" s="227"/>
      <c r="FPT92" s="227"/>
      <c r="FPU92" s="227"/>
      <c r="FPV92" s="227"/>
      <c r="FPW92" s="227"/>
      <c r="FPX92" s="227"/>
      <c r="FPY92" s="227"/>
      <c r="FPZ92" s="227"/>
      <c r="FQA92" s="227"/>
      <c r="FQB92" s="227"/>
      <c r="FQC92" s="227"/>
      <c r="FQD92" s="227"/>
      <c r="FQE92" s="227"/>
      <c r="FQF92" s="227"/>
      <c r="FQG92" s="227"/>
      <c r="FQH92" s="227"/>
      <c r="FQI92" s="227"/>
      <c r="FQJ92" s="227"/>
      <c r="FQK92" s="227"/>
      <c r="FQL92" s="227"/>
      <c r="FQM92" s="227"/>
      <c r="FQN92" s="227"/>
      <c r="FQO92" s="227"/>
      <c r="FQP92" s="227"/>
      <c r="FQQ92" s="227"/>
      <c r="FQR92" s="227"/>
      <c r="FQS92" s="227"/>
      <c r="FQT92" s="227"/>
      <c r="FQU92" s="227"/>
      <c r="FQV92" s="227"/>
      <c r="FQW92" s="227"/>
      <c r="FQX92" s="227"/>
      <c r="FQY92" s="227"/>
      <c r="FQZ92" s="227"/>
      <c r="FRA92" s="227"/>
      <c r="FRB92" s="227"/>
      <c r="FRC92" s="227"/>
      <c r="FRD92" s="227"/>
      <c r="FRE92" s="227"/>
      <c r="FRF92" s="227"/>
      <c r="FRG92" s="227"/>
      <c r="FRH92" s="227"/>
      <c r="FRI92" s="227"/>
      <c r="FRJ92" s="227"/>
      <c r="FRK92" s="227"/>
      <c r="FRL92" s="227"/>
      <c r="FRM92" s="227"/>
      <c r="FRN92" s="227"/>
      <c r="FRO92" s="227"/>
      <c r="FRP92" s="227"/>
      <c r="FRQ92" s="227"/>
      <c r="FRR92" s="227"/>
      <c r="FRS92" s="227"/>
      <c r="FRT92" s="227"/>
      <c r="FRU92" s="227"/>
      <c r="FRV92" s="227"/>
      <c r="FRW92" s="227"/>
      <c r="FRX92" s="227"/>
      <c r="FRY92" s="227"/>
      <c r="FRZ92" s="227"/>
      <c r="FSA92" s="227"/>
      <c r="FSB92" s="227"/>
      <c r="FSC92" s="227"/>
      <c r="FSD92" s="227"/>
      <c r="FSE92" s="227"/>
      <c r="FSF92" s="227"/>
      <c r="FSG92" s="227"/>
      <c r="FSH92" s="227"/>
      <c r="FSI92" s="227"/>
      <c r="FSJ92" s="227"/>
      <c r="FSK92" s="227"/>
      <c r="FSL92" s="227"/>
      <c r="FSM92" s="227"/>
      <c r="FSN92" s="227"/>
      <c r="FSO92" s="227"/>
      <c r="FSP92" s="227"/>
      <c r="FSQ92" s="227"/>
      <c r="FSR92" s="227"/>
      <c r="FSS92" s="227"/>
      <c r="FST92" s="227"/>
      <c r="FSU92" s="227"/>
      <c r="FSV92" s="227"/>
      <c r="FSW92" s="227"/>
      <c r="FSX92" s="227"/>
      <c r="FSY92" s="227"/>
      <c r="FSZ92" s="227"/>
      <c r="FTA92" s="227"/>
      <c r="FTB92" s="227"/>
      <c r="FTC92" s="227"/>
      <c r="FTD92" s="227"/>
      <c r="FTE92" s="227"/>
      <c r="FTF92" s="227"/>
      <c r="FTG92" s="227"/>
      <c r="FTH92" s="227"/>
      <c r="FTI92" s="227"/>
      <c r="FTJ92" s="227"/>
      <c r="FTK92" s="227"/>
      <c r="FTL92" s="227"/>
      <c r="FTM92" s="227"/>
      <c r="FTN92" s="227"/>
      <c r="FTO92" s="227"/>
      <c r="FTP92" s="227"/>
      <c r="FTQ92" s="227"/>
      <c r="FTR92" s="227"/>
      <c r="FTS92" s="227"/>
      <c r="FTT92" s="227"/>
      <c r="FTU92" s="227"/>
      <c r="FTV92" s="227"/>
      <c r="FTW92" s="227"/>
      <c r="FTX92" s="227"/>
      <c r="FTY92" s="227"/>
      <c r="FTZ92" s="227"/>
      <c r="FUA92" s="227"/>
      <c r="FUB92" s="227"/>
      <c r="FUC92" s="227"/>
      <c r="FUD92" s="227"/>
      <c r="FUE92" s="227"/>
      <c r="FUF92" s="227"/>
      <c r="FUG92" s="227"/>
      <c r="FUH92" s="227"/>
      <c r="FUI92" s="227"/>
      <c r="FUJ92" s="227"/>
      <c r="FUK92" s="227"/>
      <c r="FUL92" s="227"/>
      <c r="FUM92" s="227"/>
      <c r="FUN92" s="227"/>
      <c r="FUO92" s="227"/>
      <c r="FUP92" s="227"/>
      <c r="FUQ92" s="227"/>
      <c r="FUR92" s="227"/>
      <c r="FUS92" s="227"/>
      <c r="FUT92" s="227"/>
      <c r="FUU92" s="227"/>
      <c r="FUV92" s="227"/>
      <c r="FUW92" s="227"/>
      <c r="FUX92" s="227"/>
      <c r="FUY92" s="227"/>
      <c r="FUZ92" s="227"/>
      <c r="FVA92" s="227"/>
      <c r="FVB92" s="227"/>
      <c r="FVC92" s="227"/>
      <c r="FVD92" s="227"/>
      <c r="FVE92" s="227"/>
      <c r="FVF92" s="227"/>
      <c r="FVG92" s="227"/>
      <c r="FVH92" s="227"/>
      <c r="FVI92" s="227"/>
      <c r="FVJ92" s="227"/>
      <c r="FVK92" s="227"/>
      <c r="FVL92" s="227"/>
      <c r="FVM92" s="227"/>
      <c r="FVN92" s="227"/>
      <c r="FVO92" s="227"/>
      <c r="FVP92" s="227"/>
      <c r="FVQ92" s="227"/>
      <c r="FVR92" s="227"/>
      <c r="FVS92" s="227"/>
      <c r="FVT92" s="227"/>
      <c r="FVU92" s="227"/>
      <c r="FVV92" s="227"/>
      <c r="FVW92" s="227"/>
      <c r="FVX92" s="227"/>
      <c r="FVY92" s="227"/>
      <c r="FVZ92" s="227"/>
      <c r="FWA92" s="227"/>
      <c r="FWB92" s="227"/>
      <c r="FWC92" s="227"/>
      <c r="FWD92" s="227"/>
      <c r="FWE92" s="227"/>
      <c r="FWF92" s="227"/>
      <c r="FWG92" s="227"/>
      <c r="FWH92" s="227"/>
      <c r="FWI92" s="227"/>
      <c r="FWJ92" s="227"/>
      <c r="FWK92" s="227"/>
      <c r="FWL92" s="227"/>
      <c r="FWM92" s="227"/>
      <c r="FWN92" s="227"/>
      <c r="FWO92" s="227"/>
      <c r="FWP92" s="227"/>
      <c r="FWQ92" s="227"/>
      <c r="FWR92" s="227"/>
      <c r="FWS92" s="227"/>
      <c r="FWT92" s="227"/>
      <c r="FWU92" s="227"/>
      <c r="FWV92" s="227"/>
      <c r="FWW92" s="227"/>
      <c r="FWX92" s="227"/>
      <c r="FWY92" s="227"/>
      <c r="FWZ92" s="227"/>
      <c r="FXA92" s="227"/>
      <c r="FXB92" s="227"/>
      <c r="FXC92" s="227"/>
      <c r="FXD92" s="227"/>
      <c r="FXE92" s="227"/>
      <c r="FXF92" s="227"/>
      <c r="FXG92" s="227"/>
      <c r="FXH92" s="227"/>
      <c r="FXI92" s="227"/>
      <c r="FXJ92" s="227"/>
      <c r="FXK92" s="227"/>
      <c r="FXL92" s="227"/>
      <c r="FXM92" s="227"/>
      <c r="FXN92" s="227"/>
      <c r="FXO92" s="227"/>
      <c r="FXP92" s="227"/>
      <c r="FXQ92" s="227"/>
      <c r="FXR92" s="227"/>
      <c r="FXS92" s="227"/>
      <c r="FXT92" s="227"/>
      <c r="FXU92" s="227"/>
      <c r="FXV92" s="227"/>
      <c r="FXW92" s="227"/>
      <c r="FXX92" s="227"/>
      <c r="FXY92" s="227"/>
      <c r="FXZ92" s="227"/>
      <c r="FYA92" s="227"/>
      <c r="FYB92" s="227"/>
      <c r="FYC92" s="227"/>
      <c r="FYD92" s="227"/>
      <c r="FYE92" s="227"/>
      <c r="FYF92" s="227"/>
      <c r="FYG92" s="227"/>
      <c r="FYH92" s="227"/>
      <c r="FYI92" s="227"/>
      <c r="FYJ92" s="227"/>
      <c r="FYK92" s="227"/>
      <c r="FYL92" s="227"/>
      <c r="FYM92" s="227"/>
      <c r="FYN92" s="227"/>
      <c r="FYO92" s="227"/>
      <c r="FYP92" s="227"/>
      <c r="FYQ92" s="227"/>
      <c r="FYR92" s="227"/>
      <c r="FYS92" s="227"/>
      <c r="FYT92" s="227"/>
      <c r="FYU92" s="227"/>
      <c r="FYV92" s="227"/>
      <c r="FYW92" s="227"/>
      <c r="FYX92" s="227"/>
      <c r="FYY92" s="227"/>
      <c r="FYZ92" s="227"/>
      <c r="FZA92" s="227"/>
      <c r="FZB92" s="227"/>
      <c r="FZC92" s="227"/>
      <c r="FZD92" s="227"/>
      <c r="FZE92" s="227"/>
      <c r="FZF92" s="227"/>
      <c r="FZG92" s="227"/>
      <c r="FZH92" s="227"/>
      <c r="FZI92" s="227"/>
      <c r="FZJ92" s="227"/>
      <c r="FZK92" s="227"/>
      <c r="FZL92" s="227"/>
      <c r="FZM92" s="227"/>
      <c r="FZN92" s="227"/>
      <c r="FZO92" s="227"/>
      <c r="FZP92" s="227"/>
      <c r="FZQ92" s="227"/>
      <c r="FZR92" s="227"/>
      <c r="FZS92" s="227"/>
      <c r="FZT92" s="227"/>
      <c r="FZU92" s="227"/>
      <c r="FZV92" s="227"/>
      <c r="FZW92" s="227"/>
      <c r="FZX92" s="227"/>
      <c r="FZY92" s="227"/>
      <c r="FZZ92" s="227"/>
      <c r="GAA92" s="227"/>
      <c r="GAB92" s="227"/>
      <c r="GAC92" s="227"/>
      <c r="GAD92" s="227"/>
      <c r="GAE92" s="227"/>
      <c r="GAF92" s="227"/>
      <c r="GAG92" s="227"/>
      <c r="GAH92" s="227"/>
      <c r="GAI92" s="227"/>
      <c r="GAJ92" s="227"/>
      <c r="GAK92" s="227"/>
      <c r="GAL92" s="227"/>
      <c r="GAM92" s="227"/>
      <c r="GAN92" s="227"/>
      <c r="GAO92" s="227"/>
      <c r="GAP92" s="227"/>
      <c r="GAQ92" s="227"/>
      <c r="GAR92" s="227"/>
      <c r="GAS92" s="227"/>
      <c r="GAT92" s="227"/>
      <c r="GAU92" s="227"/>
      <c r="GAV92" s="227"/>
      <c r="GAW92" s="227"/>
      <c r="GAX92" s="227"/>
      <c r="GAY92" s="227"/>
      <c r="GAZ92" s="227"/>
      <c r="GBA92" s="227"/>
      <c r="GBB92" s="227"/>
      <c r="GBC92" s="227"/>
      <c r="GBD92" s="227"/>
      <c r="GBE92" s="227"/>
      <c r="GBF92" s="227"/>
      <c r="GBG92" s="227"/>
      <c r="GBH92" s="227"/>
      <c r="GBI92" s="227"/>
      <c r="GBJ92" s="227"/>
      <c r="GBK92" s="227"/>
      <c r="GBL92" s="227"/>
      <c r="GBM92" s="227"/>
      <c r="GBN92" s="227"/>
      <c r="GBO92" s="227"/>
      <c r="GBP92" s="227"/>
      <c r="GBQ92" s="227"/>
      <c r="GBR92" s="227"/>
      <c r="GBS92" s="227"/>
      <c r="GBT92" s="227"/>
      <c r="GBU92" s="227"/>
      <c r="GBV92" s="227"/>
      <c r="GBW92" s="227"/>
      <c r="GBX92" s="227"/>
      <c r="GBY92" s="227"/>
      <c r="GBZ92" s="227"/>
      <c r="GCA92" s="227"/>
      <c r="GCB92" s="227"/>
      <c r="GCC92" s="227"/>
      <c r="GCD92" s="227"/>
      <c r="GCE92" s="227"/>
      <c r="GCF92" s="227"/>
      <c r="GCG92" s="227"/>
      <c r="GCH92" s="227"/>
      <c r="GCI92" s="227"/>
      <c r="GCJ92" s="227"/>
      <c r="GCK92" s="227"/>
      <c r="GCL92" s="227"/>
      <c r="GCM92" s="227"/>
      <c r="GCN92" s="227"/>
      <c r="GCO92" s="227"/>
      <c r="GCP92" s="227"/>
      <c r="GCQ92" s="227"/>
      <c r="GCR92" s="227"/>
      <c r="GCS92" s="227"/>
      <c r="GCT92" s="227"/>
      <c r="GCU92" s="227"/>
      <c r="GCV92" s="227"/>
      <c r="GCW92" s="227"/>
      <c r="GCX92" s="227"/>
      <c r="GCY92" s="227"/>
      <c r="GCZ92" s="227"/>
      <c r="GDA92" s="227"/>
      <c r="GDB92" s="227"/>
      <c r="GDC92" s="227"/>
      <c r="GDD92" s="227"/>
      <c r="GDE92" s="227"/>
      <c r="GDF92" s="227"/>
      <c r="GDG92" s="227"/>
      <c r="GDH92" s="227"/>
      <c r="GDI92" s="227"/>
      <c r="GDJ92" s="227"/>
      <c r="GDK92" s="227"/>
      <c r="GDL92" s="227"/>
      <c r="GDM92" s="227"/>
      <c r="GDN92" s="227"/>
      <c r="GDO92" s="227"/>
      <c r="GDP92" s="227"/>
      <c r="GDQ92" s="227"/>
      <c r="GDR92" s="227"/>
      <c r="GDS92" s="227"/>
      <c r="GDT92" s="227"/>
      <c r="GDU92" s="227"/>
      <c r="GDV92" s="227"/>
      <c r="GDW92" s="227"/>
      <c r="GDX92" s="227"/>
      <c r="GDY92" s="227"/>
      <c r="GDZ92" s="227"/>
      <c r="GEA92" s="227"/>
      <c r="GEB92" s="227"/>
      <c r="GEC92" s="227"/>
      <c r="GED92" s="227"/>
      <c r="GEE92" s="227"/>
      <c r="GEF92" s="227"/>
      <c r="GEG92" s="227"/>
      <c r="GEH92" s="227"/>
      <c r="GEI92" s="227"/>
      <c r="GEJ92" s="227"/>
      <c r="GEK92" s="227"/>
      <c r="GEL92" s="227"/>
      <c r="GEM92" s="227"/>
      <c r="GEN92" s="227"/>
      <c r="GEO92" s="227"/>
      <c r="GEP92" s="227"/>
      <c r="GEQ92" s="227"/>
      <c r="GER92" s="227"/>
      <c r="GES92" s="227"/>
      <c r="GET92" s="227"/>
      <c r="GEU92" s="227"/>
      <c r="GEV92" s="227"/>
      <c r="GEW92" s="227"/>
      <c r="GEX92" s="227"/>
      <c r="GEY92" s="227"/>
      <c r="GEZ92" s="227"/>
      <c r="GFA92" s="227"/>
      <c r="GFB92" s="227"/>
      <c r="GFC92" s="227"/>
      <c r="GFD92" s="227"/>
      <c r="GFE92" s="227"/>
      <c r="GFF92" s="227"/>
      <c r="GFG92" s="227"/>
      <c r="GFH92" s="227"/>
      <c r="GFI92" s="227"/>
      <c r="GFJ92" s="227"/>
      <c r="GFK92" s="227"/>
      <c r="GFL92" s="227"/>
      <c r="GFM92" s="227"/>
      <c r="GFN92" s="227"/>
      <c r="GFO92" s="227"/>
      <c r="GFP92" s="227"/>
      <c r="GFQ92" s="227"/>
      <c r="GFR92" s="227"/>
      <c r="GFS92" s="227"/>
      <c r="GFT92" s="227"/>
      <c r="GFU92" s="227"/>
      <c r="GFV92" s="227"/>
      <c r="GFW92" s="227"/>
      <c r="GFX92" s="227"/>
      <c r="GFY92" s="227"/>
      <c r="GFZ92" s="227"/>
      <c r="GGA92" s="227"/>
      <c r="GGB92" s="227"/>
      <c r="GGC92" s="227"/>
      <c r="GGD92" s="227"/>
      <c r="GGE92" s="227"/>
      <c r="GGF92" s="227"/>
      <c r="GGG92" s="227"/>
      <c r="GGH92" s="227"/>
      <c r="GGI92" s="227"/>
      <c r="GGJ92" s="227"/>
      <c r="GGK92" s="227"/>
      <c r="GGL92" s="227"/>
      <c r="GGM92" s="227"/>
      <c r="GGN92" s="227"/>
      <c r="GGO92" s="227"/>
      <c r="GGP92" s="227"/>
      <c r="GGQ92" s="227"/>
      <c r="GGR92" s="227"/>
      <c r="GGS92" s="227"/>
      <c r="GGT92" s="227"/>
      <c r="GGU92" s="227"/>
      <c r="GGV92" s="227"/>
      <c r="GGW92" s="227"/>
      <c r="GGX92" s="227"/>
      <c r="GGY92" s="227"/>
      <c r="GGZ92" s="227"/>
      <c r="GHA92" s="227"/>
      <c r="GHB92" s="227"/>
      <c r="GHC92" s="227"/>
      <c r="GHD92" s="227"/>
      <c r="GHE92" s="227"/>
      <c r="GHF92" s="227"/>
      <c r="GHG92" s="227"/>
      <c r="GHH92" s="227"/>
      <c r="GHI92" s="227"/>
      <c r="GHJ92" s="227"/>
      <c r="GHK92" s="227"/>
      <c r="GHL92" s="227"/>
      <c r="GHM92" s="227"/>
      <c r="GHN92" s="227"/>
      <c r="GHO92" s="227"/>
      <c r="GHP92" s="227"/>
      <c r="GHQ92" s="227"/>
      <c r="GHR92" s="227"/>
      <c r="GHS92" s="227"/>
      <c r="GHT92" s="227"/>
      <c r="GHU92" s="227"/>
      <c r="GHV92" s="227"/>
      <c r="GHW92" s="227"/>
      <c r="GHX92" s="227"/>
      <c r="GHY92" s="227"/>
      <c r="GHZ92" s="227"/>
      <c r="GIA92" s="227"/>
      <c r="GIB92" s="227"/>
      <c r="GIC92" s="227"/>
      <c r="GID92" s="227"/>
      <c r="GIE92" s="227"/>
      <c r="GIF92" s="227"/>
      <c r="GIG92" s="227"/>
      <c r="GIH92" s="227"/>
      <c r="GII92" s="227"/>
      <c r="GIJ92" s="227"/>
      <c r="GIK92" s="227"/>
      <c r="GIL92" s="227"/>
      <c r="GIM92" s="227"/>
      <c r="GIN92" s="227"/>
      <c r="GIO92" s="227"/>
      <c r="GIP92" s="227"/>
      <c r="GIQ92" s="227"/>
      <c r="GIR92" s="227"/>
      <c r="GIS92" s="227"/>
      <c r="GIT92" s="227"/>
      <c r="GIU92" s="227"/>
      <c r="GIV92" s="227"/>
      <c r="GIW92" s="227"/>
      <c r="GIX92" s="227"/>
      <c r="GIY92" s="227"/>
      <c r="GIZ92" s="227"/>
      <c r="GJA92" s="227"/>
      <c r="GJB92" s="227"/>
      <c r="GJC92" s="227"/>
      <c r="GJD92" s="227"/>
      <c r="GJE92" s="227"/>
      <c r="GJF92" s="227"/>
      <c r="GJG92" s="227"/>
      <c r="GJH92" s="227"/>
      <c r="GJI92" s="227"/>
      <c r="GJJ92" s="227"/>
      <c r="GJK92" s="227"/>
      <c r="GJL92" s="227"/>
      <c r="GJM92" s="227"/>
      <c r="GJN92" s="227"/>
      <c r="GJO92" s="227"/>
      <c r="GJP92" s="227"/>
      <c r="GJQ92" s="227"/>
      <c r="GJR92" s="227"/>
      <c r="GJS92" s="227"/>
      <c r="GJT92" s="227"/>
      <c r="GJU92" s="227"/>
      <c r="GJV92" s="227"/>
      <c r="GJW92" s="227"/>
      <c r="GJX92" s="227"/>
      <c r="GJY92" s="227"/>
      <c r="GJZ92" s="227"/>
      <c r="GKA92" s="227"/>
      <c r="GKB92" s="227"/>
      <c r="GKC92" s="227"/>
      <c r="GKD92" s="227"/>
      <c r="GKE92" s="227"/>
      <c r="GKF92" s="227"/>
      <c r="GKG92" s="227"/>
      <c r="GKH92" s="227"/>
      <c r="GKI92" s="227"/>
      <c r="GKJ92" s="227"/>
      <c r="GKK92" s="227"/>
      <c r="GKL92" s="227"/>
      <c r="GKM92" s="227"/>
      <c r="GKN92" s="227"/>
      <c r="GKO92" s="227"/>
      <c r="GKP92" s="227"/>
      <c r="GKQ92" s="227"/>
      <c r="GKR92" s="227"/>
      <c r="GKS92" s="227"/>
      <c r="GKT92" s="227"/>
      <c r="GKU92" s="227"/>
      <c r="GKV92" s="227"/>
      <c r="GKW92" s="227"/>
      <c r="GKX92" s="227"/>
      <c r="GKY92" s="227"/>
      <c r="GKZ92" s="227"/>
      <c r="GLA92" s="227"/>
      <c r="GLB92" s="227"/>
      <c r="GLC92" s="227"/>
      <c r="GLD92" s="227"/>
      <c r="GLE92" s="227"/>
      <c r="GLF92" s="227"/>
      <c r="GLG92" s="227"/>
      <c r="GLH92" s="227"/>
      <c r="GLI92" s="227"/>
      <c r="GLJ92" s="227"/>
      <c r="GLK92" s="227"/>
      <c r="GLL92" s="227"/>
      <c r="GLM92" s="227"/>
      <c r="GLN92" s="227"/>
      <c r="GLO92" s="227"/>
      <c r="GLP92" s="227"/>
      <c r="GLQ92" s="227"/>
      <c r="GLR92" s="227"/>
      <c r="GLS92" s="227"/>
      <c r="GLT92" s="227"/>
      <c r="GLU92" s="227"/>
      <c r="GLV92" s="227"/>
      <c r="GLW92" s="227"/>
      <c r="GLX92" s="227"/>
      <c r="GLY92" s="227"/>
      <c r="GLZ92" s="227"/>
      <c r="GMA92" s="227"/>
      <c r="GMB92" s="227"/>
      <c r="GMC92" s="227"/>
      <c r="GMD92" s="227"/>
      <c r="GME92" s="227"/>
      <c r="GMF92" s="227"/>
      <c r="GMG92" s="227"/>
      <c r="GMH92" s="227"/>
      <c r="GMI92" s="227"/>
      <c r="GMJ92" s="227"/>
      <c r="GMK92" s="227"/>
      <c r="GML92" s="227"/>
      <c r="GMM92" s="227"/>
      <c r="GMN92" s="227"/>
      <c r="GMO92" s="227"/>
      <c r="GMP92" s="227"/>
      <c r="GMQ92" s="227"/>
      <c r="GMR92" s="227"/>
      <c r="GMS92" s="227"/>
      <c r="GMT92" s="227"/>
      <c r="GMU92" s="227"/>
      <c r="GMV92" s="227"/>
      <c r="GMW92" s="227"/>
      <c r="GMX92" s="227"/>
      <c r="GMY92" s="227"/>
      <c r="GMZ92" s="227"/>
      <c r="GNA92" s="227"/>
      <c r="GNB92" s="227"/>
      <c r="GNC92" s="227"/>
      <c r="GND92" s="227"/>
      <c r="GNE92" s="227"/>
      <c r="GNF92" s="227"/>
      <c r="GNG92" s="227"/>
      <c r="GNH92" s="227"/>
      <c r="GNI92" s="227"/>
      <c r="GNJ92" s="227"/>
      <c r="GNK92" s="227"/>
      <c r="GNL92" s="227"/>
      <c r="GNM92" s="227"/>
      <c r="GNN92" s="227"/>
      <c r="GNO92" s="227"/>
      <c r="GNP92" s="227"/>
      <c r="GNQ92" s="227"/>
      <c r="GNR92" s="227"/>
      <c r="GNS92" s="227"/>
      <c r="GNT92" s="227"/>
      <c r="GNU92" s="227"/>
      <c r="GNV92" s="227"/>
      <c r="GNW92" s="227"/>
      <c r="GNX92" s="227"/>
      <c r="GNY92" s="227"/>
      <c r="GNZ92" s="227"/>
      <c r="GOA92" s="227"/>
      <c r="GOB92" s="227"/>
      <c r="GOC92" s="227"/>
      <c r="GOD92" s="227"/>
      <c r="GOE92" s="227"/>
      <c r="GOF92" s="227"/>
      <c r="GOG92" s="227"/>
      <c r="GOH92" s="227"/>
      <c r="GOI92" s="227"/>
      <c r="GOJ92" s="227"/>
      <c r="GOK92" s="227"/>
      <c r="GOL92" s="227"/>
      <c r="GOM92" s="227"/>
      <c r="GON92" s="227"/>
      <c r="GOO92" s="227"/>
      <c r="GOP92" s="227"/>
      <c r="GOQ92" s="227"/>
      <c r="GOR92" s="227"/>
      <c r="GOS92" s="227"/>
      <c r="GOT92" s="227"/>
      <c r="GOU92" s="227"/>
      <c r="GOV92" s="227"/>
      <c r="GOW92" s="227"/>
      <c r="GOX92" s="227"/>
      <c r="GOY92" s="227"/>
      <c r="GOZ92" s="227"/>
      <c r="GPA92" s="227"/>
      <c r="GPB92" s="227"/>
      <c r="GPC92" s="227"/>
      <c r="GPD92" s="227"/>
      <c r="GPE92" s="227"/>
      <c r="GPF92" s="227"/>
      <c r="GPG92" s="227"/>
      <c r="GPH92" s="227"/>
      <c r="GPI92" s="227"/>
      <c r="GPJ92" s="227"/>
      <c r="GPK92" s="227"/>
      <c r="GPL92" s="227"/>
      <c r="GPM92" s="227"/>
      <c r="GPN92" s="227"/>
      <c r="GPO92" s="227"/>
      <c r="GPP92" s="227"/>
      <c r="GPQ92" s="227"/>
      <c r="GPR92" s="227"/>
      <c r="GPS92" s="227"/>
      <c r="GPT92" s="227"/>
      <c r="GPU92" s="227"/>
      <c r="GPV92" s="227"/>
      <c r="GPW92" s="227"/>
      <c r="GPX92" s="227"/>
      <c r="GPY92" s="227"/>
      <c r="GPZ92" s="227"/>
      <c r="GQA92" s="227"/>
      <c r="GQB92" s="227"/>
      <c r="GQC92" s="227"/>
      <c r="GQD92" s="227"/>
      <c r="GQE92" s="227"/>
      <c r="GQF92" s="227"/>
      <c r="GQG92" s="227"/>
      <c r="GQH92" s="227"/>
      <c r="GQI92" s="227"/>
      <c r="GQJ92" s="227"/>
      <c r="GQK92" s="227"/>
      <c r="GQL92" s="227"/>
      <c r="GQM92" s="227"/>
      <c r="GQN92" s="227"/>
      <c r="GQO92" s="227"/>
      <c r="GQP92" s="227"/>
      <c r="GQQ92" s="227"/>
      <c r="GQR92" s="227"/>
      <c r="GQS92" s="227"/>
      <c r="GQT92" s="227"/>
      <c r="GQU92" s="227"/>
      <c r="GQV92" s="227"/>
      <c r="GQW92" s="227"/>
      <c r="GQX92" s="227"/>
      <c r="GQY92" s="227"/>
      <c r="GQZ92" s="227"/>
      <c r="GRA92" s="227"/>
      <c r="GRB92" s="227"/>
      <c r="GRC92" s="227"/>
      <c r="GRD92" s="227"/>
      <c r="GRE92" s="227"/>
      <c r="GRF92" s="227"/>
      <c r="GRG92" s="227"/>
      <c r="GRH92" s="227"/>
      <c r="GRI92" s="227"/>
      <c r="GRJ92" s="227"/>
      <c r="GRK92" s="227"/>
      <c r="GRL92" s="227"/>
      <c r="GRM92" s="227"/>
      <c r="GRN92" s="227"/>
      <c r="GRO92" s="227"/>
      <c r="GRP92" s="227"/>
      <c r="GRQ92" s="227"/>
      <c r="GRR92" s="227"/>
      <c r="GRS92" s="227"/>
      <c r="GRT92" s="227"/>
      <c r="GRU92" s="227"/>
      <c r="GRV92" s="227"/>
      <c r="GRW92" s="227"/>
      <c r="GRX92" s="227"/>
      <c r="GRY92" s="227"/>
      <c r="GRZ92" s="227"/>
      <c r="GSA92" s="227"/>
      <c r="GSB92" s="227"/>
      <c r="GSC92" s="227"/>
      <c r="GSD92" s="227"/>
      <c r="GSE92" s="227"/>
      <c r="GSF92" s="227"/>
      <c r="GSG92" s="227"/>
      <c r="GSH92" s="227"/>
      <c r="GSI92" s="227"/>
      <c r="GSJ92" s="227"/>
      <c r="GSK92" s="227"/>
      <c r="GSL92" s="227"/>
      <c r="GSM92" s="227"/>
      <c r="GSN92" s="227"/>
      <c r="GSO92" s="227"/>
      <c r="GSP92" s="227"/>
      <c r="GSQ92" s="227"/>
      <c r="GSR92" s="227"/>
      <c r="GSS92" s="227"/>
      <c r="GST92" s="227"/>
      <c r="GSU92" s="227"/>
      <c r="GSV92" s="227"/>
      <c r="GSW92" s="227"/>
      <c r="GSX92" s="227"/>
      <c r="GSY92" s="227"/>
      <c r="GSZ92" s="227"/>
      <c r="GTA92" s="227"/>
      <c r="GTB92" s="227"/>
      <c r="GTC92" s="227"/>
      <c r="GTD92" s="227"/>
      <c r="GTE92" s="227"/>
      <c r="GTF92" s="227"/>
      <c r="GTG92" s="227"/>
      <c r="GTH92" s="227"/>
      <c r="GTI92" s="227"/>
      <c r="GTJ92" s="227"/>
      <c r="GTK92" s="227"/>
      <c r="GTL92" s="227"/>
      <c r="GTM92" s="227"/>
      <c r="GTN92" s="227"/>
      <c r="GTO92" s="227"/>
      <c r="GTP92" s="227"/>
      <c r="GTQ92" s="227"/>
      <c r="GTR92" s="227"/>
      <c r="GTS92" s="227"/>
      <c r="GTT92" s="227"/>
      <c r="GTU92" s="227"/>
      <c r="GTV92" s="227"/>
      <c r="GTW92" s="227"/>
      <c r="GTX92" s="227"/>
      <c r="GTY92" s="227"/>
      <c r="GTZ92" s="227"/>
      <c r="GUA92" s="227"/>
      <c r="GUB92" s="227"/>
      <c r="GUC92" s="227"/>
      <c r="GUD92" s="227"/>
      <c r="GUE92" s="227"/>
      <c r="GUF92" s="227"/>
      <c r="GUG92" s="227"/>
      <c r="GUH92" s="227"/>
      <c r="GUI92" s="227"/>
      <c r="GUJ92" s="227"/>
      <c r="GUK92" s="227"/>
      <c r="GUL92" s="227"/>
      <c r="GUM92" s="227"/>
      <c r="GUN92" s="227"/>
      <c r="GUO92" s="227"/>
      <c r="GUP92" s="227"/>
      <c r="GUQ92" s="227"/>
      <c r="GUR92" s="227"/>
      <c r="GUS92" s="227"/>
      <c r="GUT92" s="227"/>
      <c r="GUU92" s="227"/>
      <c r="GUV92" s="227"/>
      <c r="GUW92" s="227"/>
      <c r="GUX92" s="227"/>
      <c r="GUY92" s="227"/>
      <c r="GUZ92" s="227"/>
      <c r="GVA92" s="227"/>
      <c r="GVB92" s="227"/>
      <c r="GVC92" s="227"/>
      <c r="GVD92" s="227"/>
      <c r="GVE92" s="227"/>
      <c r="GVF92" s="227"/>
      <c r="GVG92" s="227"/>
      <c r="GVH92" s="227"/>
      <c r="GVI92" s="227"/>
      <c r="GVJ92" s="227"/>
      <c r="GVK92" s="227"/>
      <c r="GVL92" s="227"/>
      <c r="GVM92" s="227"/>
      <c r="GVN92" s="227"/>
      <c r="GVO92" s="227"/>
      <c r="GVP92" s="227"/>
      <c r="GVQ92" s="227"/>
      <c r="GVR92" s="227"/>
      <c r="GVS92" s="227"/>
      <c r="GVT92" s="227"/>
      <c r="GVU92" s="227"/>
      <c r="GVV92" s="227"/>
      <c r="GVW92" s="227"/>
      <c r="GVX92" s="227"/>
      <c r="GVY92" s="227"/>
      <c r="GVZ92" s="227"/>
      <c r="GWA92" s="227"/>
      <c r="GWB92" s="227"/>
      <c r="GWC92" s="227"/>
      <c r="GWD92" s="227"/>
      <c r="GWE92" s="227"/>
      <c r="GWF92" s="227"/>
      <c r="GWG92" s="227"/>
      <c r="GWH92" s="227"/>
      <c r="GWI92" s="227"/>
      <c r="GWJ92" s="227"/>
      <c r="GWK92" s="227"/>
      <c r="GWL92" s="227"/>
      <c r="GWM92" s="227"/>
      <c r="GWN92" s="227"/>
      <c r="GWO92" s="227"/>
      <c r="GWP92" s="227"/>
      <c r="GWQ92" s="227"/>
      <c r="GWR92" s="227"/>
      <c r="GWS92" s="227"/>
      <c r="GWT92" s="227"/>
      <c r="GWU92" s="227"/>
      <c r="GWV92" s="227"/>
      <c r="GWW92" s="227"/>
      <c r="GWX92" s="227"/>
      <c r="GWY92" s="227"/>
      <c r="GWZ92" s="227"/>
      <c r="GXA92" s="227"/>
      <c r="GXB92" s="227"/>
      <c r="GXC92" s="227"/>
      <c r="GXD92" s="227"/>
      <c r="GXE92" s="227"/>
      <c r="GXF92" s="227"/>
      <c r="GXG92" s="227"/>
      <c r="GXH92" s="227"/>
      <c r="GXI92" s="227"/>
      <c r="GXJ92" s="227"/>
      <c r="GXK92" s="227"/>
      <c r="GXL92" s="227"/>
      <c r="GXM92" s="227"/>
      <c r="GXN92" s="227"/>
      <c r="GXO92" s="227"/>
      <c r="GXP92" s="227"/>
      <c r="GXQ92" s="227"/>
      <c r="GXR92" s="227"/>
      <c r="GXS92" s="227"/>
      <c r="GXT92" s="227"/>
      <c r="GXU92" s="227"/>
      <c r="GXV92" s="227"/>
      <c r="GXW92" s="227"/>
      <c r="GXX92" s="227"/>
      <c r="GXY92" s="227"/>
      <c r="GXZ92" s="227"/>
      <c r="GYA92" s="227"/>
      <c r="GYB92" s="227"/>
      <c r="GYC92" s="227"/>
      <c r="GYD92" s="227"/>
      <c r="GYE92" s="227"/>
      <c r="GYF92" s="227"/>
      <c r="GYG92" s="227"/>
      <c r="GYH92" s="227"/>
      <c r="GYI92" s="227"/>
      <c r="GYJ92" s="227"/>
      <c r="GYK92" s="227"/>
      <c r="GYL92" s="227"/>
      <c r="GYM92" s="227"/>
      <c r="GYN92" s="227"/>
      <c r="GYO92" s="227"/>
      <c r="GYP92" s="227"/>
      <c r="GYQ92" s="227"/>
      <c r="GYR92" s="227"/>
      <c r="GYS92" s="227"/>
      <c r="GYT92" s="227"/>
      <c r="GYU92" s="227"/>
      <c r="GYV92" s="227"/>
      <c r="GYW92" s="227"/>
      <c r="GYX92" s="227"/>
      <c r="GYY92" s="227"/>
      <c r="GYZ92" s="227"/>
      <c r="GZA92" s="227"/>
      <c r="GZB92" s="227"/>
      <c r="GZC92" s="227"/>
      <c r="GZD92" s="227"/>
      <c r="GZE92" s="227"/>
      <c r="GZF92" s="227"/>
      <c r="GZG92" s="227"/>
      <c r="GZH92" s="227"/>
      <c r="GZI92" s="227"/>
      <c r="GZJ92" s="227"/>
      <c r="GZK92" s="227"/>
      <c r="GZL92" s="227"/>
      <c r="GZM92" s="227"/>
      <c r="GZN92" s="227"/>
      <c r="GZO92" s="227"/>
      <c r="GZP92" s="227"/>
      <c r="GZQ92" s="227"/>
      <c r="GZR92" s="227"/>
      <c r="GZS92" s="227"/>
      <c r="GZT92" s="227"/>
      <c r="GZU92" s="227"/>
      <c r="GZV92" s="227"/>
      <c r="GZW92" s="227"/>
      <c r="GZX92" s="227"/>
      <c r="GZY92" s="227"/>
      <c r="GZZ92" s="227"/>
      <c r="HAA92" s="227"/>
      <c r="HAB92" s="227"/>
      <c r="HAC92" s="227"/>
      <c r="HAD92" s="227"/>
      <c r="HAE92" s="227"/>
      <c r="HAF92" s="227"/>
      <c r="HAG92" s="227"/>
      <c r="HAH92" s="227"/>
      <c r="HAI92" s="227"/>
      <c r="HAJ92" s="227"/>
      <c r="HAK92" s="227"/>
      <c r="HAL92" s="227"/>
      <c r="HAM92" s="227"/>
      <c r="HAN92" s="227"/>
      <c r="HAO92" s="227"/>
      <c r="HAP92" s="227"/>
      <c r="HAQ92" s="227"/>
      <c r="HAR92" s="227"/>
      <c r="HAS92" s="227"/>
      <c r="HAT92" s="227"/>
      <c r="HAU92" s="227"/>
      <c r="HAV92" s="227"/>
      <c r="HAW92" s="227"/>
      <c r="HAX92" s="227"/>
      <c r="HAY92" s="227"/>
      <c r="HAZ92" s="227"/>
      <c r="HBA92" s="227"/>
      <c r="HBB92" s="227"/>
      <c r="HBC92" s="227"/>
      <c r="HBD92" s="227"/>
      <c r="HBE92" s="227"/>
      <c r="HBF92" s="227"/>
      <c r="HBG92" s="227"/>
      <c r="HBH92" s="227"/>
      <c r="HBI92" s="227"/>
      <c r="HBJ92" s="227"/>
      <c r="HBK92" s="227"/>
      <c r="HBL92" s="227"/>
      <c r="HBM92" s="227"/>
      <c r="HBN92" s="227"/>
      <c r="HBO92" s="227"/>
      <c r="HBP92" s="227"/>
      <c r="HBQ92" s="227"/>
      <c r="HBR92" s="227"/>
      <c r="HBS92" s="227"/>
      <c r="HBT92" s="227"/>
      <c r="HBU92" s="227"/>
      <c r="HBV92" s="227"/>
      <c r="HBW92" s="227"/>
      <c r="HBX92" s="227"/>
      <c r="HBY92" s="227"/>
      <c r="HBZ92" s="227"/>
      <c r="HCA92" s="227"/>
      <c r="HCB92" s="227"/>
      <c r="HCC92" s="227"/>
      <c r="HCD92" s="227"/>
      <c r="HCE92" s="227"/>
      <c r="HCF92" s="227"/>
      <c r="HCG92" s="227"/>
      <c r="HCH92" s="227"/>
      <c r="HCI92" s="227"/>
      <c r="HCJ92" s="227"/>
      <c r="HCK92" s="227"/>
      <c r="HCL92" s="227"/>
      <c r="HCM92" s="227"/>
      <c r="HCN92" s="227"/>
      <c r="HCO92" s="227"/>
      <c r="HCP92" s="227"/>
      <c r="HCQ92" s="227"/>
      <c r="HCR92" s="227"/>
      <c r="HCS92" s="227"/>
      <c r="HCT92" s="227"/>
      <c r="HCU92" s="227"/>
      <c r="HCV92" s="227"/>
      <c r="HCW92" s="227"/>
      <c r="HCX92" s="227"/>
      <c r="HCY92" s="227"/>
      <c r="HCZ92" s="227"/>
      <c r="HDA92" s="227"/>
      <c r="HDB92" s="227"/>
      <c r="HDC92" s="227"/>
      <c r="HDD92" s="227"/>
      <c r="HDE92" s="227"/>
      <c r="HDF92" s="227"/>
      <c r="HDG92" s="227"/>
      <c r="HDH92" s="227"/>
      <c r="HDI92" s="227"/>
      <c r="HDJ92" s="227"/>
      <c r="HDK92" s="227"/>
      <c r="HDL92" s="227"/>
      <c r="HDM92" s="227"/>
      <c r="HDN92" s="227"/>
      <c r="HDO92" s="227"/>
      <c r="HDP92" s="227"/>
      <c r="HDQ92" s="227"/>
      <c r="HDR92" s="227"/>
      <c r="HDS92" s="227"/>
      <c r="HDT92" s="227"/>
      <c r="HDU92" s="227"/>
      <c r="HDV92" s="227"/>
      <c r="HDW92" s="227"/>
      <c r="HDX92" s="227"/>
      <c r="HDY92" s="227"/>
      <c r="HDZ92" s="227"/>
      <c r="HEA92" s="227"/>
      <c r="HEB92" s="227"/>
      <c r="HEC92" s="227"/>
      <c r="HED92" s="227"/>
      <c r="HEE92" s="227"/>
      <c r="HEF92" s="227"/>
      <c r="HEG92" s="227"/>
      <c r="HEH92" s="227"/>
      <c r="HEI92" s="227"/>
      <c r="HEJ92" s="227"/>
      <c r="HEK92" s="227"/>
      <c r="HEL92" s="227"/>
      <c r="HEM92" s="227"/>
      <c r="HEN92" s="227"/>
      <c r="HEO92" s="227"/>
      <c r="HEP92" s="227"/>
      <c r="HEQ92" s="227"/>
      <c r="HER92" s="227"/>
      <c r="HES92" s="227"/>
      <c r="HET92" s="227"/>
      <c r="HEU92" s="227"/>
      <c r="HEV92" s="227"/>
      <c r="HEW92" s="227"/>
      <c r="HEX92" s="227"/>
      <c r="HEY92" s="227"/>
      <c r="HEZ92" s="227"/>
      <c r="HFA92" s="227"/>
      <c r="HFB92" s="227"/>
      <c r="HFC92" s="227"/>
      <c r="HFD92" s="227"/>
      <c r="HFE92" s="227"/>
      <c r="HFF92" s="227"/>
      <c r="HFG92" s="227"/>
      <c r="HFH92" s="227"/>
      <c r="HFI92" s="227"/>
      <c r="HFJ92" s="227"/>
      <c r="HFK92" s="227"/>
      <c r="HFL92" s="227"/>
      <c r="HFM92" s="227"/>
      <c r="HFN92" s="227"/>
      <c r="HFO92" s="227"/>
      <c r="HFP92" s="227"/>
      <c r="HFQ92" s="227"/>
      <c r="HFR92" s="227"/>
      <c r="HFS92" s="227"/>
      <c r="HFT92" s="227"/>
      <c r="HFU92" s="227"/>
      <c r="HFV92" s="227"/>
      <c r="HFW92" s="227"/>
      <c r="HFX92" s="227"/>
      <c r="HFY92" s="227"/>
      <c r="HFZ92" s="227"/>
      <c r="HGA92" s="227"/>
      <c r="HGB92" s="227"/>
      <c r="HGC92" s="227"/>
      <c r="HGD92" s="227"/>
      <c r="HGE92" s="227"/>
      <c r="HGF92" s="227"/>
      <c r="HGG92" s="227"/>
      <c r="HGH92" s="227"/>
      <c r="HGI92" s="227"/>
      <c r="HGJ92" s="227"/>
      <c r="HGK92" s="227"/>
      <c r="HGL92" s="227"/>
      <c r="HGM92" s="227"/>
      <c r="HGN92" s="227"/>
      <c r="HGO92" s="227"/>
      <c r="HGP92" s="227"/>
      <c r="HGQ92" s="227"/>
      <c r="HGR92" s="227"/>
      <c r="HGS92" s="227"/>
      <c r="HGT92" s="227"/>
      <c r="HGU92" s="227"/>
      <c r="HGV92" s="227"/>
      <c r="HGW92" s="227"/>
      <c r="HGX92" s="227"/>
      <c r="HGY92" s="227"/>
      <c r="HGZ92" s="227"/>
      <c r="HHA92" s="227"/>
      <c r="HHB92" s="227"/>
      <c r="HHC92" s="227"/>
      <c r="HHD92" s="227"/>
      <c r="HHE92" s="227"/>
      <c r="HHF92" s="227"/>
      <c r="HHG92" s="227"/>
      <c r="HHH92" s="227"/>
      <c r="HHI92" s="227"/>
      <c r="HHJ92" s="227"/>
      <c r="HHK92" s="227"/>
      <c r="HHL92" s="227"/>
      <c r="HHM92" s="227"/>
      <c r="HHN92" s="227"/>
      <c r="HHO92" s="227"/>
      <c r="HHP92" s="227"/>
      <c r="HHQ92" s="227"/>
      <c r="HHR92" s="227"/>
      <c r="HHS92" s="227"/>
      <c r="HHT92" s="227"/>
      <c r="HHU92" s="227"/>
      <c r="HHV92" s="227"/>
      <c r="HHW92" s="227"/>
      <c r="HHX92" s="227"/>
      <c r="HHY92" s="227"/>
      <c r="HHZ92" s="227"/>
      <c r="HIA92" s="227"/>
      <c r="HIB92" s="227"/>
      <c r="HIC92" s="227"/>
      <c r="HID92" s="227"/>
      <c r="HIE92" s="227"/>
      <c r="HIF92" s="227"/>
      <c r="HIG92" s="227"/>
      <c r="HIH92" s="227"/>
      <c r="HII92" s="227"/>
      <c r="HIJ92" s="227"/>
      <c r="HIK92" s="227"/>
      <c r="HIL92" s="227"/>
      <c r="HIM92" s="227"/>
      <c r="HIN92" s="227"/>
      <c r="HIO92" s="227"/>
      <c r="HIP92" s="227"/>
      <c r="HIQ92" s="227"/>
      <c r="HIR92" s="227"/>
      <c r="HIS92" s="227"/>
      <c r="HIT92" s="227"/>
      <c r="HIU92" s="227"/>
      <c r="HIV92" s="227"/>
      <c r="HIW92" s="227"/>
      <c r="HIX92" s="227"/>
      <c r="HIY92" s="227"/>
      <c r="HIZ92" s="227"/>
      <c r="HJA92" s="227"/>
      <c r="HJB92" s="227"/>
      <c r="HJC92" s="227"/>
      <c r="HJD92" s="227"/>
      <c r="HJE92" s="227"/>
      <c r="HJF92" s="227"/>
      <c r="HJG92" s="227"/>
      <c r="HJH92" s="227"/>
      <c r="HJI92" s="227"/>
      <c r="HJJ92" s="227"/>
      <c r="HJK92" s="227"/>
      <c r="HJL92" s="227"/>
      <c r="HJM92" s="227"/>
      <c r="HJN92" s="227"/>
      <c r="HJO92" s="227"/>
      <c r="HJP92" s="227"/>
      <c r="HJQ92" s="227"/>
      <c r="HJR92" s="227"/>
      <c r="HJS92" s="227"/>
      <c r="HJT92" s="227"/>
      <c r="HJU92" s="227"/>
      <c r="HJV92" s="227"/>
      <c r="HJW92" s="227"/>
      <c r="HJX92" s="227"/>
      <c r="HJY92" s="227"/>
      <c r="HJZ92" s="227"/>
      <c r="HKA92" s="227"/>
      <c r="HKB92" s="227"/>
      <c r="HKC92" s="227"/>
      <c r="HKD92" s="227"/>
      <c r="HKE92" s="227"/>
      <c r="HKF92" s="227"/>
      <c r="HKG92" s="227"/>
      <c r="HKH92" s="227"/>
      <c r="HKI92" s="227"/>
      <c r="HKJ92" s="227"/>
      <c r="HKK92" s="227"/>
      <c r="HKL92" s="227"/>
      <c r="HKM92" s="227"/>
      <c r="HKN92" s="227"/>
      <c r="HKO92" s="227"/>
      <c r="HKP92" s="227"/>
      <c r="HKQ92" s="227"/>
      <c r="HKR92" s="227"/>
      <c r="HKS92" s="227"/>
      <c r="HKT92" s="227"/>
      <c r="HKU92" s="227"/>
      <c r="HKV92" s="227"/>
      <c r="HKW92" s="227"/>
      <c r="HKX92" s="227"/>
      <c r="HKY92" s="227"/>
      <c r="HKZ92" s="227"/>
      <c r="HLA92" s="227"/>
      <c r="HLB92" s="227"/>
      <c r="HLC92" s="227"/>
      <c r="HLD92" s="227"/>
      <c r="HLE92" s="227"/>
      <c r="HLF92" s="227"/>
      <c r="HLG92" s="227"/>
      <c r="HLH92" s="227"/>
      <c r="HLI92" s="227"/>
      <c r="HLJ92" s="227"/>
      <c r="HLK92" s="227"/>
      <c r="HLL92" s="227"/>
      <c r="HLM92" s="227"/>
      <c r="HLN92" s="227"/>
      <c r="HLO92" s="227"/>
      <c r="HLP92" s="227"/>
      <c r="HLQ92" s="227"/>
      <c r="HLR92" s="227"/>
      <c r="HLS92" s="227"/>
      <c r="HLT92" s="227"/>
      <c r="HLU92" s="227"/>
      <c r="HLV92" s="227"/>
      <c r="HLW92" s="227"/>
      <c r="HLX92" s="227"/>
      <c r="HLY92" s="227"/>
      <c r="HLZ92" s="227"/>
      <c r="HMA92" s="227"/>
      <c r="HMB92" s="227"/>
      <c r="HMC92" s="227"/>
      <c r="HMD92" s="227"/>
      <c r="HME92" s="227"/>
      <c r="HMF92" s="227"/>
      <c r="HMG92" s="227"/>
      <c r="HMH92" s="227"/>
      <c r="HMI92" s="227"/>
      <c r="HMJ92" s="227"/>
      <c r="HMK92" s="227"/>
      <c r="HML92" s="227"/>
      <c r="HMM92" s="227"/>
      <c r="HMN92" s="227"/>
      <c r="HMO92" s="227"/>
      <c r="HMP92" s="227"/>
      <c r="HMQ92" s="227"/>
      <c r="HMR92" s="227"/>
      <c r="HMS92" s="227"/>
      <c r="HMT92" s="227"/>
      <c r="HMU92" s="227"/>
      <c r="HMV92" s="227"/>
      <c r="HMW92" s="227"/>
      <c r="HMX92" s="227"/>
      <c r="HMY92" s="227"/>
      <c r="HMZ92" s="227"/>
      <c r="HNA92" s="227"/>
      <c r="HNB92" s="227"/>
      <c r="HNC92" s="227"/>
      <c r="HND92" s="227"/>
      <c r="HNE92" s="227"/>
      <c r="HNF92" s="227"/>
      <c r="HNG92" s="227"/>
      <c r="HNH92" s="227"/>
      <c r="HNI92" s="227"/>
      <c r="HNJ92" s="227"/>
      <c r="HNK92" s="227"/>
      <c r="HNL92" s="227"/>
      <c r="HNM92" s="227"/>
      <c r="HNN92" s="227"/>
      <c r="HNO92" s="227"/>
      <c r="HNP92" s="227"/>
      <c r="HNQ92" s="227"/>
      <c r="HNR92" s="227"/>
      <c r="HNS92" s="227"/>
      <c r="HNT92" s="227"/>
      <c r="HNU92" s="227"/>
      <c r="HNV92" s="227"/>
      <c r="HNW92" s="227"/>
      <c r="HNX92" s="227"/>
      <c r="HNY92" s="227"/>
      <c r="HNZ92" s="227"/>
      <c r="HOA92" s="227"/>
      <c r="HOB92" s="227"/>
      <c r="HOC92" s="227"/>
      <c r="HOD92" s="227"/>
      <c r="HOE92" s="227"/>
      <c r="HOF92" s="227"/>
      <c r="HOG92" s="227"/>
      <c r="HOH92" s="227"/>
      <c r="HOI92" s="227"/>
      <c r="HOJ92" s="227"/>
      <c r="HOK92" s="227"/>
      <c r="HOL92" s="227"/>
      <c r="HOM92" s="227"/>
      <c r="HON92" s="227"/>
      <c r="HOO92" s="227"/>
      <c r="HOP92" s="227"/>
      <c r="HOQ92" s="227"/>
      <c r="HOR92" s="227"/>
      <c r="HOS92" s="227"/>
      <c r="HOT92" s="227"/>
      <c r="HOU92" s="227"/>
      <c r="HOV92" s="227"/>
      <c r="HOW92" s="227"/>
      <c r="HOX92" s="227"/>
      <c r="HOY92" s="227"/>
      <c r="HOZ92" s="227"/>
      <c r="HPA92" s="227"/>
      <c r="HPB92" s="227"/>
      <c r="HPC92" s="227"/>
      <c r="HPD92" s="227"/>
      <c r="HPE92" s="227"/>
      <c r="HPF92" s="227"/>
      <c r="HPG92" s="227"/>
      <c r="HPH92" s="227"/>
      <c r="HPI92" s="227"/>
      <c r="HPJ92" s="227"/>
      <c r="HPK92" s="227"/>
      <c r="HPL92" s="227"/>
      <c r="HPM92" s="227"/>
      <c r="HPN92" s="227"/>
      <c r="HPO92" s="227"/>
      <c r="HPP92" s="227"/>
      <c r="HPQ92" s="227"/>
      <c r="HPR92" s="227"/>
      <c r="HPS92" s="227"/>
      <c r="HPT92" s="227"/>
      <c r="HPU92" s="227"/>
      <c r="HPV92" s="227"/>
      <c r="HPW92" s="227"/>
      <c r="HPX92" s="227"/>
      <c r="HPY92" s="227"/>
      <c r="HPZ92" s="227"/>
      <c r="HQA92" s="227"/>
      <c r="HQB92" s="227"/>
      <c r="HQC92" s="227"/>
      <c r="HQD92" s="227"/>
      <c r="HQE92" s="227"/>
      <c r="HQF92" s="227"/>
      <c r="HQG92" s="227"/>
      <c r="HQH92" s="227"/>
      <c r="HQI92" s="227"/>
      <c r="HQJ92" s="227"/>
      <c r="HQK92" s="227"/>
      <c r="HQL92" s="227"/>
      <c r="HQM92" s="227"/>
      <c r="HQN92" s="227"/>
      <c r="HQO92" s="227"/>
      <c r="HQP92" s="227"/>
      <c r="HQQ92" s="227"/>
      <c r="HQR92" s="227"/>
      <c r="HQS92" s="227"/>
      <c r="HQT92" s="227"/>
      <c r="HQU92" s="227"/>
      <c r="HQV92" s="227"/>
      <c r="HQW92" s="227"/>
      <c r="HQX92" s="227"/>
      <c r="HQY92" s="227"/>
      <c r="HQZ92" s="227"/>
      <c r="HRA92" s="227"/>
      <c r="HRB92" s="227"/>
      <c r="HRC92" s="227"/>
      <c r="HRD92" s="227"/>
      <c r="HRE92" s="227"/>
      <c r="HRF92" s="227"/>
      <c r="HRG92" s="227"/>
      <c r="HRH92" s="227"/>
      <c r="HRI92" s="227"/>
      <c r="HRJ92" s="227"/>
      <c r="HRK92" s="227"/>
      <c r="HRL92" s="227"/>
      <c r="HRM92" s="227"/>
      <c r="HRN92" s="227"/>
      <c r="HRO92" s="227"/>
      <c r="HRP92" s="227"/>
      <c r="HRQ92" s="227"/>
      <c r="HRR92" s="227"/>
      <c r="HRS92" s="227"/>
      <c r="HRT92" s="227"/>
      <c r="HRU92" s="227"/>
      <c r="HRV92" s="227"/>
      <c r="HRW92" s="227"/>
      <c r="HRX92" s="227"/>
      <c r="HRY92" s="227"/>
      <c r="HRZ92" s="227"/>
      <c r="HSA92" s="227"/>
      <c r="HSB92" s="227"/>
      <c r="HSC92" s="227"/>
      <c r="HSD92" s="227"/>
      <c r="HSE92" s="227"/>
      <c r="HSF92" s="227"/>
      <c r="HSG92" s="227"/>
      <c r="HSH92" s="227"/>
      <c r="HSI92" s="227"/>
      <c r="HSJ92" s="227"/>
      <c r="HSK92" s="227"/>
      <c r="HSL92" s="227"/>
      <c r="HSM92" s="227"/>
      <c r="HSN92" s="227"/>
      <c r="HSO92" s="227"/>
      <c r="HSP92" s="227"/>
      <c r="HSQ92" s="227"/>
      <c r="HSR92" s="227"/>
      <c r="HSS92" s="227"/>
      <c r="HST92" s="227"/>
      <c r="HSU92" s="227"/>
      <c r="HSV92" s="227"/>
      <c r="HSW92" s="227"/>
      <c r="HSX92" s="227"/>
      <c r="HSY92" s="227"/>
      <c r="HSZ92" s="227"/>
      <c r="HTA92" s="227"/>
      <c r="HTB92" s="227"/>
      <c r="HTC92" s="227"/>
      <c r="HTD92" s="227"/>
      <c r="HTE92" s="227"/>
      <c r="HTF92" s="227"/>
      <c r="HTG92" s="227"/>
      <c r="HTH92" s="227"/>
      <c r="HTI92" s="227"/>
      <c r="HTJ92" s="227"/>
      <c r="HTK92" s="227"/>
      <c r="HTL92" s="227"/>
      <c r="HTM92" s="227"/>
      <c r="HTN92" s="227"/>
      <c r="HTO92" s="227"/>
      <c r="HTP92" s="227"/>
      <c r="HTQ92" s="227"/>
      <c r="HTR92" s="227"/>
      <c r="HTS92" s="227"/>
      <c r="HTT92" s="227"/>
      <c r="HTU92" s="227"/>
      <c r="HTV92" s="227"/>
      <c r="HTW92" s="227"/>
      <c r="HTX92" s="227"/>
      <c r="HTY92" s="227"/>
      <c r="HTZ92" s="227"/>
      <c r="HUA92" s="227"/>
      <c r="HUB92" s="227"/>
      <c r="HUC92" s="227"/>
      <c r="HUD92" s="227"/>
      <c r="HUE92" s="227"/>
      <c r="HUF92" s="227"/>
      <c r="HUG92" s="227"/>
      <c r="HUH92" s="227"/>
      <c r="HUI92" s="227"/>
      <c r="HUJ92" s="227"/>
      <c r="HUK92" s="227"/>
      <c r="HUL92" s="227"/>
      <c r="HUM92" s="227"/>
      <c r="HUN92" s="227"/>
      <c r="HUO92" s="227"/>
      <c r="HUP92" s="227"/>
      <c r="HUQ92" s="227"/>
      <c r="HUR92" s="227"/>
      <c r="HUS92" s="227"/>
      <c r="HUT92" s="227"/>
      <c r="HUU92" s="227"/>
      <c r="HUV92" s="227"/>
      <c r="HUW92" s="227"/>
      <c r="HUX92" s="227"/>
      <c r="HUY92" s="227"/>
      <c r="HUZ92" s="227"/>
      <c r="HVA92" s="227"/>
      <c r="HVB92" s="227"/>
      <c r="HVC92" s="227"/>
      <c r="HVD92" s="227"/>
      <c r="HVE92" s="227"/>
      <c r="HVF92" s="227"/>
      <c r="HVG92" s="227"/>
      <c r="HVH92" s="227"/>
      <c r="HVI92" s="227"/>
      <c r="HVJ92" s="227"/>
      <c r="HVK92" s="227"/>
      <c r="HVL92" s="227"/>
      <c r="HVM92" s="227"/>
      <c r="HVN92" s="227"/>
      <c r="HVO92" s="227"/>
      <c r="HVP92" s="227"/>
      <c r="HVQ92" s="227"/>
      <c r="HVR92" s="227"/>
      <c r="HVS92" s="227"/>
      <c r="HVT92" s="227"/>
      <c r="HVU92" s="227"/>
      <c r="HVV92" s="227"/>
      <c r="HVW92" s="227"/>
      <c r="HVX92" s="227"/>
      <c r="HVY92" s="227"/>
      <c r="HVZ92" s="227"/>
      <c r="HWA92" s="227"/>
      <c r="HWB92" s="227"/>
      <c r="HWC92" s="227"/>
      <c r="HWD92" s="227"/>
      <c r="HWE92" s="227"/>
      <c r="HWF92" s="227"/>
      <c r="HWG92" s="227"/>
      <c r="HWH92" s="227"/>
      <c r="HWI92" s="227"/>
      <c r="HWJ92" s="227"/>
      <c r="HWK92" s="227"/>
      <c r="HWL92" s="227"/>
      <c r="HWM92" s="227"/>
      <c r="HWN92" s="227"/>
      <c r="HWO92" s="227"/>
      <c r="HWP92" s="227"/>
      <c r="HWQ92" s="227"/>
      <c r="HWR92" s="227"/>
      <c r="HWS92" s="227"/>
      <c r="HWT92" s="227"/>
      <c r="HWU92" s="227"/>
      <c r="HWV92" s="227"/>
      <c r="HWW92" s="227"/>
      <c r="HWX92" s="227"/>
      <c r="HWY92" s="227"/>
      <c r="HWZ92" s="227"/>
      <c r="HXA92" s="227"/>
      <c r="HXB92" s="227"/>
      <c r="HXC92" s="227"/>
      <c r="HXD92" s="227"/>
      <c r="HXE92" s="227"/>
      <c r="HXF92" s="227"/>
      <c r="HXG92" s="227"/>
      <c r="HXH92" s="227"/>
      <c r="HXI92" s="227"/>
      <c r="HXJ92" s="227"/>
      <c r="HXK92" s="227"/>
      <c r="HXL92" s="227"/>
      <c r="HXM92" s="227"/>
      <c r="HXN92" s="227"/>
      <c r="HXO92" s="227"/>
      <c r="HXP92" s="227"/>
      <c r="HXQ92" s="227"/>
      <c r="HXR92" s="227"/>
      <c r="HXS92" s="227"/>
      <c r="HXT92" s="227"/>
      <c r="HXU92" s="227"/>
      <c r="HXV92" s="227"/>
      <c r="HXW92" s="227"/>
      <c r="HXX92" s="227"/>
      <c r="HXY92" s="227"/>
      <c r="HXZ92" s="227"/>
      <c r="HYA92" s="227"/>
      <c r="HYB92" s="227"/>
      <c r="HYC92" s="227"/>
      <c r="HYD92" s="227"/>
      <c r="HYE92" s="227"/>
      <c r="HYF92" s="227"/>
      <c r="HYG92" s="227"/>
      <c r="HYH92" s="227"/>
      <c r="HYI92" s="227"/>
      <c r="HYJ92" s="227"/>
      <c r="HYK92" s="227"/>
      <c r="HYL92" s="227"/>
      <c r="HYM92" s="227"/>
      <c r="HYN92" s="227"/>
      <c r="HYO92" s="227"/>
      <c r="HYP92" s="227"/>
      <c r="HYQ92" s="227"/>
      <c r="HYR92" s="227"/>
      <c r="HYS92" s="227"/>
      <c r="HYT92" s="227"/>
      <c r="HYU92" s="227"/>
      <c r="HYV92" s="227"/>
      <c r="HYW92" s="227"/>
      <c r="HYX92" s="227"/>
      <c r="HYY92" s="227"/>
      <c r="HYZ92" s="227"/>
      <c r="HZA92" s="227"/>
      <c r="HZB92" s="227"/>
      <c r="HZC92" s="227"/>
      <c r="HZD92" s="227"/>
      <c r="HZE92" s="227"/>
      <c r="HZF92" s="227"/>
      <c r="HZG92" s="227"/>
      <c r="HZH92" s="227"/>
      <c r="HZI92" s="227"/>
      <c r="HZJ92" s="227"/>
      <c r="HZK92" s="227"/>
      <c r="HZL92" s="227"/>
      <c r="HZM92" s="227"/>
      <c r="HZN92" s="227"/>
      <c r="HZO92" s="227"/>
      <c r="HZP92" s="227"/>
      <c r="HZQ92" s="227"/>
      <c r="HZR92" s="227"/>
      <c r="HZS92" s="227"/>
      <c r="HZT92" s="227"/>
      <c r="HZU92" s="227"/>
      <c r="HZV92" s="227"/>
      <c r="HZW92" s="227"/>
      <c r="HZX92" s="227"/>
      <c r="HZY92" s="227"/>
      <c r="HZZ92" s="227"/>
      <c r="IAA92" s="227"/>
      <c r="IAB92" s="227"/>
      <c r="IAC92" s="227"/>
      <c r="IAD92" s="227"/>
      <c r="IAE92" s="227"/>
      <c r="IAF92" s="227"/>
      <c r="IAG92" s="227"/>
      <c r="IAH92" s="227"/>
      <c r="IAI92" s="227"/>
      <c r="IAJ92" s="227"/>
      <c r="IAK92" s="227"/>
      <c r="IAL92" s="227"/>
      <c r="IAM92" s="227"/>
      <c r="IAN92" s="227"/>
      <c r="IAO92" s="227"/>
      <c r="IAP92" s="227"/>
      <c r="IAQ92" s="227"/>
      <c r="IAR92" s="227"/>
      <c r="IAS92" s="227"/>
      <c r="IAT92" s="227"/>
      <c r="IAU92" s="227"/>
      <c r="IAV92" s="227"/>
      <c r="IAW92" s="227"/>
      <c r="IAX92" s="227"/>
      <c r="IAY92" s="227"/>
      <c r="IAZ92" s="227"/>
      <c r="IBA92" s="227"/>
      <c r="IBB92" s="227"/>
      <c r="IBC92" s="227"/>
      <c r="IBD92" s="227"/>
      <c r="IBE92" s="227"/>
      <c r="IBF92" s="227"/>
      <c r="IBG92" s="227"/>
      <c r="IBH92" s="227"/>
      <c r="IBI92" s="227"/>
      <c r="IBJ92" s="227"/>
      <c r="IBK92" s="227"/>
      <c r="IBL92" s="227"/>
      <c r="IBM92" s="227"/>
      <c r="IBN92" s="227"/>
      <c r="IBO92" s="227"/>
      <c r="IBP92" s="227"/>
      <c r="IBQ92" s="227"/>
      <c r="IBR92" s="227"/>
      <c r="IBS92" s="227"/>
      <c r="IBT92" s="227"/>
      <c r="IBU92" s="227"/>
      <c r="IBV92" s="227"/>
      <c r="IBW92" s="227"/>
      <c r="IBX92" s="227"/>
      <c r="IBY92" s="227"/>
      <c r="IBZ92" s="227"/>
      <c r="ICA92" s="227"/>
      <c r="ICB92" s="227"/>
      <c r="ICC92" s="227"/>
      <c r="ICD92" s="227"/>
      <c r="ICE92" s="227"/>
      <c r="ICF92" s="227"/>
      <c r="ICG92" s="227"/>
      <c r="ICH92" s="227"/>
      <c r="ICI92" s="227"/>
      <c r="ICJ92" s="227"/>
      <c r="ICK92" s="227"/>
      <c r="ICL92" s="227"/>
      <c r="ICM92" s="227"/>
      <c r="ICN92" s="227"/>
      <c r="ICO92" s="227"/>
      <c r="ICP92" s="227"/>
      <c r="ICQ92" s="227"/>
      <c r="ICR92" s="227"/>
      <c r="ICS92" s="227"/>
      <c r="ICT92" s="227"/>
      <c r="ICU92" s="227"/>
      <c r="ICV92" s="227"/>
      <c r="ICW92" s="227"/>
      <c r="ICX92" s="227"/>
      <c r="ICY92" s="227"/>
      <c r="ICZ92" s="227"/>
      <c r="IDA92" s="227"/>
      <c r="IDB92" s="227"/>
      <c r="IDC92" s="227"/>
      <c r="IDD92" s="227"/>
      <c r="IDE92" s="227"/>
      <c r="IDF92" s="227"/>
      <c r="IDG92" s="227"/>
      <c r="IDH92" s="227"/>
      <c r="IDI92" s="227"/>
      <c r="IDJ92" s="227"/>
      <c r="IDK92" s="227"/>
      <c r="IDL92" s="227"/>
      <c r="IDM92" s="227"/>
      <c r="IDN92" s="227"/>
      <c r="IDO92" s="227"/>
      <c r="IDP92" s="227"/>
      <c r="IDQ92" s="227"/>
      <c r="IDR92" s="227"/>
      <c r="IDS92" s="227"/>
      <c r="IDT92" s="227"/>
      <c r="IDU92" s="227"/>
      <c r="IDV92" s="227"/>
      <c r="IDW92" s="227"/>
      <c r="IDX92" s="227"/>
      <c r="IDY92" s="227"/>
      <c r="IDZ92" s="227"/>
      <c r="IEA92" s="227"/>
      <c r="IEB92" s="227"/>
      <c r="IEC92" s="227"/>
      <c r="IED92" s="227"/>
      <c r="IEE92" s="227"/>
      <c r="IEF92" s="227"/>
      <c r="IEG92" s="227"/>
      <c r="IEH92" s="227"/>
      <c r="IEI92" s="227"/>
      <c r="IEJ92" s="227"/>
      <c r="IEK92" s="227"/>
      <c r="IEL92" s="227"/>
      <c r="IEM92" s="227"/>
      <c r="IEN92" s="227"/>
      <c r="IEO92" s="227"/>
      <c r="IEP92" s="227"/>
      <c r="IEQ92" s="227"/>
      <c r="IER92" s="227"/>
      <c r="IES92" s="227"/>
      <c r="IET92" s="227"/>
      <c r="IEU92" s="227"/>
      <c r="IEV92" s="227"/>
      <c r="IEW92" s="227"/>
      <c r="IEX92" s="227"/>
      <c r="IEY92" s="227"/>
      <c r="IEZ92" s="227"/>
      <c r="IFA92" s="227"/>
      <c r="IFB92" s="227"/>
      <c r="IFC92" s="227"/>
      <c r="IFD92" s="227"/>
      <c r="IFE92" s="227"/>
      <c r="IFF92" s="227"/>
      <c r="IFG92" s="227"/>
      <c r="IFH92" s="227"/>
      <c r="IFI92" s="227"/>
      <c r="IFJ92" s="227"/>
      <c r="IFK92" s="227"/>
      <c r="IFL92" s="227"/>
      <c r="IFM92" s="227"/>
      <c r="IFN92" s="227"/>
      <c r="IFO92" s="227"/>
      <c r="IFP92" s="227"/>
      <c r="IFQ92" s="227"/>
      <c r="IFR92" s="227"/>
      <c r="IFS92" s="227"/>
      <c r="IFT92" s="227"/>
      <c r="IFU92" s="227"/>
      <c r="IFV92" s="227"/>
      <c r="IFW92" s="227"/>
      <c r="IFX92" s="227"/>
      <c r="IFY92" s="227"/>
      <c r="IFZ92" s="227"/>
      <c r="IGA92" s="227"/>
      <c r="IGB92" s="227"/>
      <c r="IGC92" s="227"/>
      <c r="IGD92" s="227"/>
      <c r="IGE92" s="227"/>
      <c r="IGF92" s="227"/>
      <c r="IGG92" s="227"/>
      <c r="IGH92" s="227"/>
      <c r="IGI92" s="227"/>
      <c r="IGJ92" s="227"/>
      <c r="IGK92" s="227"/>
      <c r="IGL92" s="227"/>
      <c r="IGM92" s="227"/>
      <c r="IGN92" s="227"/>
      <c r="IGO92" s="227"/>
      <c r="IGP92" s="227"/>
      <c r="IGQ92" s="227"/>
      <c r="IGR92" s="227"/>
      <c r="IGS92" s="227"/>
      <c r="IGT92" s="227"/>
      <c r="IGU92" s="227"/>
      <c r="IGV92" s="227"/>
      <c r="IGW92" s="227"/>
      <c r="IGX92" s="227"/>
      <c r="IGY92" s="227"/>
      <c r="IGZ92" s="227"/>
      <c r="IHA92" s="227"/>
      <c r="IHB92" s="227"/>
      <c r="IHC92" s="227"/>
      <c r="IHD92" s="227"/>
      <c r="IHE92" s="227"/>
      <c r="IHF92" s="227"/>
      <c r="IHG92" s="227"/>
      <c r="IHH92" s="227"/>
      <c r="IHI92" s="227"/>
      <c r="IHJ92" s="227"/>
      <c r="IHK92" s="227"/>
      <c r="IHL92" s="227"/>
      <c r="IHM92" s="227"/>
      <c r="IHN92" s="227"/>
      <c r="IHO92" s="227"/>
      <c r="IHP92" s="227"/>
      <c r="IHQ92" s="227"/>
      <c r="IHR92" s="227"/>
      <c r="IHS92" s="227"/>
      <c r="IHT92" s="227"/>
      <c r="IHU92" s="227"/>
      <c r="IHV92" s="227"/>
      <c r="IHW92" s="227"/>
      <c r="IHX92" s="227"/>
      <c r="IHY92" s="227"/>
      <c r="IHZ92" s="227"/>
      <c r="IIA92" s="227"/>
      <c r="IIB92" s="227"/>
      <c r="IIC92" s="227"/>
      <c r="IID92" s="227"/>
      <c r="IIE92" s="227"/>
      <c r="IIF92" s="227"/>
      <c r="IIG92" s="227"/>
      <c r="IIH92" s="227"/>
      <c r="III92" s="227"/>
      <c r="IIJ92" s="227"/>
      <c r="IIK92" s="227"/>
      <c r="IIL92" s="227"/>
      <c r="IIM92" s="227"/>
      <c r="IIN92" s="227"/>
      <c r="IIO92" s="227"/>
      <c r="IIP92" s="227"/>
      <c r="IIQ92" s="227"/>
      <c r="IIR92" s="227"/>
      <c r="IIS92" s="227"/>
      <c r="IIT92" s="227"/>
      <c r="IIU92" s="227"/>
      <c r="IIV92" s="227"/>
      <c r="IIW92" s="227"/>
      <c r="IIX92" s="227"/>
      <c r="IIY92" s="227"/>
      <c r="IIZ92" s="227"/>
      <c r="IJA92" s="227"/>
      <c r="IJB92" s="227"/>
      <c r="IJC92" s="227"/>
      <c r="IJD92" s="227"/>
      <c r="IJE92" s="227"/>
      <c r="IJF92" s="227"/>
      <c r="IJG92" s="227"/>
      <c r="IJH92" s="227"/>
      <c r="IJI92" s="227"/>
      <c r="IJJ92" s="227"/>
      <c r="IJK92" s="227"/>
      <c r="IJL92" s="227"/>
      <c r="IJM92" s="227"/>
      <c r="IJN92" s="227"/>
      <c r="IJO92" s="227"/>
      <c r="IJP92" s="227"/>
      <c r="IJQ92" s="227"/>
      <c r="IJR92" s="227"/>
      <c r="IJS92" s="227"/>
      <c r="IJT92" s="227"/>
      <c r="IJU92" s="227"/>
      <c r="IJV92" s="227"/>
      <c r="IJW92" s="227"/>
      <c r="IJX92" s="227"/>
      <c r="IJY92" s="227"/>
      <c r="IJZ92" s="227"/>
      <c r="IKA92" s="227"/>
      <c r="IKB92" s="227"/>
      <c r="IKC92" s="227"/>
      <c r="IKD92" s="227"/>
      <c r="IKE92" s="227"/>
      <c r="IKF92" s="227"/>
      <c r="IKG92" s="227"/>
      <c r="IKH92" s="227"/>
      <c r="IKI92" s="227"/>
      <c r="IKJ92" s="227"/>
      <c r="IKK92" s="227"/>
      <c r="IKL92" s="227"/>
      <c r="IKM92" s="227"/>
      <c r="IKN92" s="227"/>
      <c r="IKO92" s="227"/>
      <c r="IKP92" s="227"/>
      <c r="IKQ92" s="227"/>
      <c r="IKR92" s="227"/>
      <c r="IKS92" s="227"/>
      <c r="IKT92" s="227"/>
      <c r="IKU92" s="227"/>
      <c r="IKV92" s="227"/>
      <c r="IKW92" s="227"/>
      <c r="IKX92" s="227"/>
      <c r="IKY92" s="227"/>
      <c r="IKZ92" s="227"/>
      <c r="ILA92" s="227"/>
      <c r="ILB92" s="227"/>
      <c r="ILC92" s="227"/>
      <c r="ILD92" s="227"/>
      <c r="ILE92" s="227"/>
      <c r="ILF92" s="227"/>
      <c r="ILG92" s="227"/>
      <c r="ILH92" s="227"/>
      <c r="ILI92" s="227"/>
      <c r="ILJ92" s="227"/>
      <c r="ILK92" s="227"/>
      <c r="ILL92" s="227"/>
      <c r="ILM92" s="227"/>
      <c r="ILN92" s="227"/>
      <c r="ILO92" s="227"/>
      <c r="ILP92" s="227"/>
      <c r="ILQ92" s="227"/>
      <c r="ILR92" s="227"/>
      <c r="ILS92" s="227"/>
      <c r="ILT92" s="227"/>
      <c r="ILU92" s="227"/>
      <c r="ILV92" s="227"/>
      <c r="ILW92" s="227"/>
      <c r="ILX92" s="227"/>
      <c r="ILY92" s="227"/>
      <c r="ILZ92" s="227"/>
      <c r="IMA92" s="227"/>
      <c r="IMB92" s="227"/>
      <c r="IMC92" s="227"/>
      <c r="IMD92" s="227"/>
      <c r="IME92" s="227"/>
      <c r="IMF92" s="227"/>
      <c r="IMG92" s="227"/>
      <c r="IMH92" s="227"/>
      <c r="IMI92" s="227"/>
      <c r="IMJ92" s="227"/>
      <c r="IMK92" s="227"/>
      <c r="IML92" s="227"/>
      <c r="IMM92" s="227"/>
      <c r="IMN92" s="227"/>
      <c r="IMO92" s="227"/>
      <c r="IMP92" s="227"/>
      <c r="IMQ92" s="227"/>
      <c r="IMR92" s="227"/>
      <c r="IMS92" s="227"/>
      <c r="IMT92" s="227"/>
      <c r="IMU92" s="227"/>
      <c r="IMV92" s="227"/>
      <c r="IMW92" s="227"/>
      <c r="IMX92" s="227"/>
      <c r="IMY92" s="227"/>
      <c r="IMZ92" s="227"/>
      <c r="INA92" s="227"/>
      <c r="INB92" s="227"/>
      <c r="INC92" s="227"/>
      <c r="IND92" s="227"/>
      <c r="INE92" s="227"/>
      <c r="INF92" s="227"/>
      <c r="ING92" s="227"/>
      <c r="INH92" s="227"/>
      <c r="INI92" s="227"/>
      <c r="INJ92" s="227"/>
      <c r="INK92" s="227"/>
      <c r="INL92" s="227"/>
      <c r="INM92" s="227"/>
      <c r="INN92" s="227"/>
      <c r="INO92" s="227"/>
      <c r="INP92" s="227"/>
      <c r="INQ92" s="227"/>
      <c r="INR92" s="227"/>
      <c r="INS92" s="227"/>
      <c r="INT92" s="227"/>
      <c r="INU92" s="227"/>
      <c r="INV92" s="227"/>
      <c r="INW92" s="227"/>
      <c r="INX92" s="227"/>
      <c r="INY92" s="227"/>
      <c r="INZ92" s="227"/>
      <c r="IOA92" s="227"/>
      <c r="IOB92" s="227"/>
      <c r="IOC92" s="227"/>
      <c r="IOD92" s="227"/>
      <c r="IOE92" s="227"/>
      <c r="IOF92" s="227"/>
      <c r="IOG92" s="227"/>
      <c r="IOH92" s="227"/>
      <c r="IOI92" s="227"/>
      <c r="IOJ92" s="227"/>
      <c r="IOK92" s="227"/>
      <c r="IOL92" s="227"/>
      <c r="IOM92" s="227"/>
      <c r="ION92" s="227"/>
      <c r="IOO92" s="227"/>
      <c r="IOP92" s="227"/>
      <c r="IOQ92" s="227"/>
      <c r="IOR92" s="227"/>
      <c r="IOS92" s="227"/>
      <c r="IOT92" s="227"/>
      <c r="IOU92" s="227"/>
      <c r="IOV92" s="227"/>
      <c r="IOW92" s="227"/>
      <c r="IOX92" s="227"/>
      <c r="IOY92" s="227"/>
      <c r="IOZ92" s="227"/>
      <c r="IPA92" s="227"/>
      <c r="IPB92" s="227"/>
      <c r="IPC92" s="227"/>
      <c r="IPD92" s="227"/>
      <c r="IPE92" s="227"/>
      <c r="IPF92" s="227"/>
      <c r="IPG92" s="227"/>
      <c r="IPH92" s="227"/>
      <c r="IPI92" s="227"/>
      <c r="IPJ92" s="227"/>
      <c r="IPK92" s="227"/>
      <c r="IPL92" s="227"/>
      <c r="IPM92" s="227"/>
      <c r="IPN92" s="227"/>
      <c r="IPO92" s="227"/>
      <c r="IPP92" s="227"/>
      <c r="IPQ92" s="227"/>
      <c r="IPR92" s="227"/>
      <c r="IPS92" s="227"/>
      <c r="IPT92" s="227"/>
      <c r="IPU92" s="227"/>
      <c r="IPV92" s="227"/>
      <c r="IPW92" s="227"/>
      <c r="IPX92" s="227"/>
      <c r="IPY92" s="227"/>
      <c r="IPZ92" s="227"/>
      <c r="IQA92" s="227"/>
      <c r="IQB92" s="227"/>
      <c r="IQC92" s="227"/>
      <c r="IQD92" s="227"/>
      <c r="IQE92" s="227"/>
      <c r="IQF92" s="227"/>
      <c r="IQG92" s="227"/>
      <c r="IQH92" s="227"/>
      <c r="IQI92" s="227"/>
      <c r="IQJ92" s="227"/>
      <c r="IQK92" s="227"/>
      <c r="IQL92" s="227"/>
      <c r="IQM92" s="227"/>
      <c r="IQN92" s="227"/>
      <c r="IQO92" s="227"/>
      <c r="IQP92" s="227"/>
      <c r="IQQ92" s="227"/>
      <c r="IQR92" s="227"/>
      <c r="IQS92" s="227"/>
      <c r="IQT92" s="227"/>
      <c r="IQU92" s="227"/>
      <c r="IQV92" s="227"/>
      <c r="IQW92" s="227"/>
      <c r="IQX92" s="227"/>
      <c r="IQY92" s="227"/>
      <c r="IQZ92" s="227"/>
      <c r="IRA92" s="227"/>
      <c r="IRB92" s="227"/>
      <c r="IRC92" s="227"/>
      <c r="IRD92" s="227"/>
      <c r="IRE92" s="227"/>
      <c r="IRF92" s="227"/>
      <c r="IRG92" s="227"/>
      <c r="IRH92" s="227"/>
      <c r="IRI92" s="227"/>
      <c r="IRJ92" s="227"/>
      <c r="IRK92" s="227"/>
      <c r="IRL92" s="227"/>
      <c r="IRM92" s="227"/>
      <c r="IRN92" s="227"/>
      <c r="IRO92" s="227"/>
      <c r="IRP92" s="227"/>
      <c r="IRQ92" s="227"/>
      <c r="IRR92" s="227"/>
      <c r="IRS92" s="227"/>
      <c r="IRT92" s="227"/>
      <c r="IRU92" s="227"/>
      <c r="IRV92" s="227"/>
      <c r="IRW92" s="227"/>
      <c r="IRX92" s="227"/>
      <c r="IRY92" s="227"/>
      <c r="IRZ92" s="227"/>
      <c r="ISA92" s="227"/>
      <c r="ISB92" s="227"/>
      <c r="ISC92" s="227"/>
      <c r="ISD92" s="227"/>
      <c r="ISE92" s="227"/>
      <c r="ISF92" s="227"/>
      <c r="ISG92" s="227"/>
      <c r="ISH92" s="227"/>
      <c r="ISI92" s="227"/>
      <c r="ISJ92" s="227"/>
      <c r="ISK92" s="227"/>
      <c r="ISL92" s="227"/>
      <c r="ISM92" s="227"/>
      <c r="ISN92" s="227"/>
      <c r="ISO92" s="227"/>
      <c r="ISP92" s="227"/>
      <c r="ISQ92" s="227"/>
      <c r="ISR92" s="227"/>
      <c r="ISS92" s="227"/>
      <c r="IST92" s="227"/>
      <c r="ISU92" s="227"/>
      <c r="ISV92" s="227"/>
      <c r="ISW92" s="227"/>
      <c r="ISX92" s="227"/>
      <c r="ISY92" s="227"/>
      <c r="ISZ92" s="227"/>
      <c r="ITA92" s="227"/>
      <c r="ITB92" s="227"/>
      <c r="ITC92" s="227"/>
      <c r="ITD92" s="227"/>
      <c r="ITE92" s="227"/>
      <c r="ITF92" s="227"/>
      <c r="ITG92" s="227"/>
      <c r="ITH92" s="227"/>
      <c r="ITI92" s="227"/>
      <c r="ITJ92" s="227"/>
      <c r="ITK92" s="227"/>
      <c r="ITL92" s="227"/>
      <c r="ITM92" s="227"/>
      <c r="ITN92" s="227"/>
      <c r="ITO92" s="227"/>
      <c r="ITP92" s="227"/>
      <c r="ITQ92" s="227"/>
      <c r="ITR92" s="227"/>
      <c r="ITS92" s="227"/>
      <c r="ITT92" s="227"/>
      <c r="ITU92" s="227"/>
      <c r="ITV92" s="227"/>
      <c r="ITW92" s="227"/>
      <c r="ITX92" s="227"/>
      <c r="ITY92" s="227"/>
      <c r="ITZ92" s="227"/>
      <c r="IUA92" s="227"/>
      <c r="IUB92" s="227"/>
      <c r="IUC92" s="227"/>
      <c r="IUD92" s="227"/>
      <c r="IUE92" s="227"/>
      <c r="IUF92" s="227"/>
      <c r="IUG92" s="227"/>
      <c r="IUH92" s="227"/>
      <c r="IUI92" s="227"/>
      <c r="IUJ92" s="227"/>
      <c r="IUK92" s="227"/>
      <c r="IUL92" s="227"/>
      <c r="IUM92" s="227"/>
      <c r="IUN92" s="227"/>
      <c r="IUO92" s="227"/>
      <c r="IUP92" s="227"/>
      <c r="IUQ92" s="227"/>
      <c r="IUR92" s="227"/>
      <c r="IUS92" s="227"/>
      <c r="IUT92" s="227"/>
      <c r="IUU92" s="227"/>
      <c r="IUV92" s="227"/>
      <c r="IUW92" s="227"/>
      <c r="IUX92" s="227"/>
      <c r="IUY92" s="227"/>
      <c r="IUZ92" s="227"/>
      <c r="IVA92" s="227"/>
      <c r="IVB92" s="227"/>
      <c r="IVC92" s="227"/>
      <c r="IVD92" s="227"/>
      <c r="IVE92" s="227"/>
      <c r="IVF92" s="227"/>
      <c r="IVG92" s="227"/>
      <c r="IVH92" s="227"/>
      <c r="IVI92" s="227"/>
      <c r="IVJ92" s="227"/>
      <c r="IVK92" s="227"/>
      <c r="IVL92" s="227"/>
      <c r="IVM92" s="227"/>
      <c r="IVN92" s="227"/>
      <c r="IVO92" s="227"/>
      <c r="IVP92" s="227"/>
      <c r="IVQ92" s="227"/>
      <c r="IVR92" s="227"/>
      <c r="IVS92" s="227"/>
      <c r="IVT92" s="227"/>
      <c r="IVU92" s="227"/>
      <c r="IVV92" s="227"/>
      <c r="IVW92" s="227"/>
      <c r="IVX92" s="227"/>
      <c r="IVY92" s="227"/>
      <c r="IVZ92" s="227"/>
      <c r="IWA92" s="227"/>
      <c r="IWB92" s="227"/>
      <c r="IWC92" s="227"/>
      <c r="IWD92" s="227"/>
      <c r="IWE92" s="227"/>
      <c r="IWF92" s="227"/>
      <c r="IWG92" s="227"/>
      <c r="IWH92" s="227"/>
      <c r="IWI92" s="227"/>
      <c r="IWJ92" s="227"/>
      <c r="IWK92" s="227"/>
      <c r="IWL92" s="227"/>
      <c r="IWM92" s="227"/>
      <c r="IWN92" s="227"/>
      <c r="IWO92" s="227"/>
      <c r="IWP92" s="227"/>
      <c r="IWQ92" s="227"/>
      <c r="IWR92" s="227"/>
      <c r="IWS92" s="227"/>
      <c r="IWT92" s="227"/>
      <c r="IWU92" s="227"/>
      <c r="IWV92" s="227"/>
      <c r="IWW92" s="227"/>
      <c r="IWX92" s="227"/>
      <c r="IWY92" s="227"/>
      <c r="IWZ92" s="227"/>
      <c r="IXA92" s="227"/>
      <c r="IXB92" s="227"/>
      <c r="IXC92" s="227"/>
      <c r="IXD92" s="227"/>
      <c r="IXE92" s="227"/>
      <c r="IXF92" s="227"/>
      <c r="IXG92" s="227"/>
      <c r="IXH92" s="227"/>
      <c r="IXI92" s="227"/>
      <c r="IXJ92" s="227"/>
      <c r="IXK92" s="227"/>
      <c r="IXL92" s="227"/>
      <c r="IXM92" s="227"/>
      <c r="IXN92" s="227"/>
      <c r="IXO92" s="227"/>
      <c r="IXP92" s="227"/>
      <c r="IXQ92" s="227"/>
      <c r="IXR92" s="227"/>
      <c r="IXS92" s="227"/>
      <c r="IXT92" s="227"/>
      <c r="IXU92" s="227"/>
      <c r="IXV92" s="227"/>
      <c r="IXW92" s="227"/>
      <c r="IXX92" s="227"/>
      <c r="IXY92" s="227"/>
      <c r="IXZ92" s="227"/>
      <c r="IYA92" s="227"/>
      <c r="IYB92" s="227"/>
      <c r="IYC92" s="227"/>
      <c r="IYD92" s="227"/>
      <c r="IYE92" s="227"/>
      <c r="IYF92" s="227"/>
      <c r="IYG92" s="227"/>
      <c r="IYH92" s="227"/>
      <c r="IYI92" s="227"/>
      <c r="IYJ92" s="227"/>
      <c r="IYK92" s="227"/>
      <c r="IYL92" s="227"/>
      <c r="IYM92" s="227"/>
      <c r="IYN92" s="227"/>
      <c r="IYO92" s="227"/>
      <c r="IYP92" s="227"/>
      <c r="IYQ92" s="227"/>
      <c r="IYR92" s="227"/>
      <c r="IYS92" s="227"/>
      <c r="IYT92" s="227"/>
      <c r="IYU92" s="227"/>
      <c r="IYV92" s="227"/>
      <c r="IYW92" s="227"/>
      <c r="IYX92" s="227"/>
      <c r="IYY92" s="227"/>
      <c r="IYZ92" s="227"/>
      <c r="IZA92" s="227"/>
      <c r="IZB92" s="227"/>
      <c r="IZC92" s="227"/>
      <c r="IZD92" s="227"/>
      <c r="IZE92" s="227"/>
      <c r="IZF92" s="227"/>
      <c r="IZG92" s="227"/>
      <c r="IZH92" s="227"/>
      <c r="IZI92" s="227"/>
      <c r="IZJ92" s="227"/>
      <c r="IZK92" s="227"/>
      <c r="IZL92" s="227"/>
      <c r="IZM92" s="227"/>
      <c r="IZN92" s="227"/>
      <c r="IZO92" s="227"/>
      <c r="IZP92" s="227"/>
      <c r="IZQ92" s="227"/>
      <c r="IZR92" s="227"/>
      <c r="IZS92" s="227"/>
      <c r="IZT92" s="227"/>
      <c r="IZU92" s="227"/>
      <c r="IZV92" s="227"/>
      <c r="IZW92" s="227"/>
      <c r="IZX92" s="227"/>
      <c r="IZY92" s="227"/>
      <c r="IZZ92" s="227"/>
      <c r="JAA92" s="227"/>
      <c r="JAB92" s="227"/>
      <c r="JAC92" s="227"/>
      <c r="JAD92" s="227"/>
      <c r="JAE92" s="227"/>
      <c r="JAF92" s="227"/>
      <c r="JAG92" s="227"/>
      <c r="JAH92" s="227"/>
      <c r="JAI92" s="227"/>
      <c r="JAJ92" s="227"/>
      <c r="JAK92" s="227"/>
      <c r="JAL92" s="227"/>
      <c r="JAM92" s="227"/>
      <c r="JAN92" s="227"/>
      <c r="JAO92" s="227"/>
      <c r="JAP92" s="227"/>
      <c r="JAQ92" s="227"/>
      <c r="JAR92" s="227"/>
      <c r="JAS92" s="227"/>
      <c r="JAT92" s="227"/>
      <c r="JAU92" s="227"/>
      <c r="JAV92" s="227"/>
      <c r="JAW92" s="227"/>
      <c r="JAX92" s="227"/>
      <c r="JAY92" s="227"/>
      <c r="JAZ92" s="227"/>
      <c r="JBA92" s="227"/>
      <c r="JBB92" s="227"/>
      <c r="JBC92" s="227"/>
      <c r="JBD92" s="227"/>
      <c r="JBE92" s="227"/>
      <c r="JBF92" s="227"/>
      <c r="JBG92" s="227"/>
      <c r="JBH92" s="227"/>
      <c r="JBI92" s="227"/>
      <c r="JBJ92" s="227"/>
      <c r="JBK92" s="227"/>
      <c r="JBL92" s="227"/>
      <c r="JBM92" s="227"/>
      <c r="JBN92" s="227"/>
      <c r="JBO92" s="227"/>
      <c r="JBP92" s="227"/>
      <c r="JBQ92" s="227"/>
      <c r="JBR92" s="227"/>
      <c r="JBS92" s="227"/>
      <c r="JBT92" s="227"/>
      <c r="JBU92" s="227"/>
      <c r="JBV92" s="227"/>
      <c r="JBW92" s="227"/>
      <c r="JBX92" s="227"/>
      <c r="JBY92" s="227"/>
      <c r="JBZ92" s="227"/>
      <c r="JCA92" s="227"/>
      <c r="JCB92" s="227"/>
      <c r="JCC92" s="227"/>
      <c r="JCD92" s="227"/>
      <c r="JCE92" s="227"/>
      <c r="JCF92" s="227"/>
      <c r="JCG92" s="227"/>
      <c r="JCH92" s="227"/>
      <c r="JCI92" s="227"/>
      <c r="JCJ92" s="227"/>
      <c r="JCK92" s="227"/>
      <c r="JCL92" s="227"/>
      <c r="JCM92" s="227"/>
      <c r="JCN92" s="227"/>
      <c r="JCO92" s="227"/>
      <c r="JCP92" s="227"/>
      <c r="JCQ92" s="227"/>
      <c r="JCR92" s="227"/>
      <c r="JCS92" s="227"/>
      <c r="JCT92" s="227"/>
      <c r="JCU92" s="227"/>
      <c r="JCV92" s="227"/>
      <c r="JCW92" s="227"/>
      <c r="JCX92" s="227"/>
      <c r="JCY92" s="227"/>
      <c r="JCZ92" s="227"/>
      <c r="JDA92" s="227"/>
      <c r="JDB92" s="227"/>
      <c r="JDC92" s="227"/>
      <c r="JDD92" s="227"/>
      <c r="JDE92" s="227"/>
      <c r="JDF92" s="227"/>
      <c r="JDG92" s="227"/>
      <c r="JDH92" s="227"/>
      <c r="JDI92" s="227"/>
      <c r="JDJ92" s="227"/>
      <c r="JDK92" s="227"/>
      <c r="JDL92" s="227"/>
      <c r="JDM92" s="227"/>
      <c r="JDN92" s="227"/>
      <c r="JDO92" s="227"/>
      <c r="JDP92" s="227"/>
      <c r="JDQ92" s="227"/>
      <c r="JDR92" s="227"/>
      <c r="JDS92" s="227"/>
      <c r="JDT92" s="227"/>
      <c r="JDU92" s="227"/>
      <c r="JDV92" s="227"/>
      <c r="JDW92" s="227"/>
      <c r="JDX92" s="227"/>
      <c r="JDY92" s="227"/>
      <c r="JDZ92" s="227"/>
      <c r="JEA92" s="227"/>
      <c r="JEB92" s="227"/>
      <c r="JEC92" s="227"/>
      <c r="JED92" s="227"/>
      <c r="JEE92" s="227"/>
      <c r="JEF92" s="227"/>
      <c r="JEG92" s="227"/>
      <c r="JEH92" s="227"/>
      <c r="JEI92" s="227"/>
      <c r="JEJ92" s="227"/>
      <c r="JEK92" s="227"/>
      <c r="JEL92" s="227"/>
      <c r="JEM92" s="227"/>
      <c r="JEN92" s="227"/>
      <c r="JEO92" s="227"/>
      <c r="JEP92" s="227"/>
      <c r="JEQ92" s="227"/>
      <c r="JER92" s="227"/>
      <c r="JES92" s="227"/>
      <c r="JET92" s="227"/>
      <c r="JEU92" s="227"/>
      <c r="JEV92" s="227"/>
      <c r="JEW92" s="227"/>
      <c r="JEX92" s="227"/>
      <c r="JEY92" s="227"/>
      <c r="JEZ92" s="227"/>
      <c r="JFA92" s="227"/>
      <c r="JFB92" s="227"/>
      <c r="JFC92" s="227"/>
      <c r="JFD92" s="227"/>
      <c r="JFE92" s="227"/>
      <c r="JFF92" s="227"/>
      <c r="JFG92" s="227"/>
      <c r="JFH92" s="227"/>
      <c r="JFI92" s="227"/>
      <c r="JFJ92" s="227"/>
      <c r="JFK92" s="227"/>
      <c r="JFL92" s="227"/>
      <c r="JFM92" s="227"/>
      <c r="JFN92" s="227"/>
      <c r="JFO92" s="227"/>
      <c r="JFP92" s="227"/>
      <c r="JFQ92" s="227"/>
      <c r="JFR92" s="227"/>
      <c r="JFS92" s="227"/>
      <c r="JFT92" s="227"/>
      <c r="JFU92" s="227"/>
      <c r="JFV92" s="227"/>
      <c r="JFW92" s="227"/>
      <c r="JFX92" s="227"/>
      <c r="JFY92" s="227"/>
      <c r="JFZ92" s="227"/>
      <c r="JGA92" s="227"/>
      <c r="JGB92" s="227"/>
      <c r="JGC92" s="227"/>
      <c r="JGD92" s="227"/>
      <c r="JGE92" s="227"/>
      <c r="JGF92" s="227"/>
      <c r="JGG92" s="227"/>
      <c r="JGH92" s="227"/>
      <c r="JGI92" s="227"/>
      <c r="JGJ92" s="227"/>
      <c r="JGK92" s="227"/>
      <c r="JGL92" s="227"/>
      <c r="JGM92" s="227"/>
      <c r="JGN92" s="227"/>
      <c r="JGO92" s="227"/>
      <c r="JGP92" s="227"/>
      <c r="JGQ92" s="227"/>
      <c r="JGR92" s="227"/>
      <c r="JGS92" s="227"/>
      <c r="JGT92" s="227"/>
      <c r="JGU92" s="227"/>
      <c r="JGV92" s="227"/>
      <c r="JGW92" s="227"/>
      <c r="JGX92" s="227"/>
      <c r="JGY92" s="227"/>
      <c r="JGZ92" s="227"/>
      <c r="JHA92" s="227"/>
      <c r="JHB92" s="227"/>
      <c r="JHC92" s="227"/>
      <c r="JHD92" s="227"/>
      <c r="JHE92" s="227"/>
      <c r="JHF92" s="227"/>
      <c r="JHG92" s="227"/>
      <c r="JHH92" s="227"/>
      <c r="JHI92" s="227"/>
      <c r="JHJ92" s="227"/>
      <c r="JHK92" s="227"/>
      <c r="JHL92" s="227"/>
      <c r="JHM92" s="227"/>
      <c r="JHN92" s="227"/>
      <c r="JHO92" s="227"/>
      <c r="JHP92" s="227"/>
      <c r="JHQ92" s="227"/>
      <c r="JHR92" s="227"/>
      <c r="JHS92" s="227"/>
      <c r="JHT92" s="227"/>
      <c r="JHU92" s="227"/>
      <c r="JHV92" s="227"/>
      <c r="JHW92" s="227"/>
      <c r="JHX92" s="227"/>
      <c r="JHY92" s="227"/>
      <c r="JHZ92" s="227"/>
      <c r="JIA92" s="227"/>
      <c r="JIB92" s="227"/>
      <c r="JIC92" s="227"/>
      <c r="JID92" s="227"/>
      <c r="JIE92" s="227"/>
      <c r="JIF92" s="227"/>
      <c r="JIG92" s="227"/>
      <c r="JIH92" s="227"/>
      <c r="JII92" s="227"/>
      <c r="JIJ92" s="227"/>
      <c r="JIK92" s="227"/>
      <c r="JIL92" s="227"/>
      <c r="JIM92" s="227"/>
      <c r="JIN92" s="227"/>
      <c r="JIO92" s="227"/>
      <c r="JIP92" s="227"/>
      <c r="JIQ92" s="227"/>
      <c r="JIR92" s="227"/>
      <c r="JIS92" s="227"/>
      <c r="JIT92" s="227"/>
      <c r="JIU92" s="227"/>
      <c r="JIV92" s="227"/>
      <c r="JIW92" s="227"/>
      <c r="JIX92" s="227"/>
      <c r="JIY92" s="227"/>
      <c r="JIZ92" s="227"/>
      <c r="JJA92" s="227"/>
      <c r="JJB92" s="227"/>
      <c r="JJC92" s="227"/>
      <c r="JJD92" s="227"/>
      <c r="JJE92" s="227"/>
      <c r="JJF92" s="227"/>
      <c r="JJG92" s="227"/>
      <c r="JJH92" s="227"/>
      <c r="JJI92" s="227"/>
      <c r="JJJ92" s="227"/>
      <c r="JJK92" s="227"/>
      <c r="JJL92" s="227"/>
      <c r="JJM92" s="227"/>
      <c r="JJN92" s="227"/>
      <c r="JJO92" s="227"/>
      <c r="JJP92" s="227"/>
      <c r="JJQ92" s="227"/>
      <c r="JJR92" s="227"/>
      <c r="JJS92" s="227"/>
      <c r="JJT92" s="227"/>
      <c r="JJU92" s="227"/>
      <c r="JJV92" s="227"/>
      <c r="JJW92" s="227"/>
      <c r="JJX92" s="227"/>
      <c r="JJY92" s="227"/>
      <c r="JJZ92" s="227"/>
      <c r="JKA92" s="227"/>
      <c r="JKB92" s="227"/>
      <c r="JKC92" s="227"/>
      <c r="JKD92" s="227"/>
      <c r="JKE92" s="227"/>
      <c r="JKF92" s="227"/>
      <c r="JKG92" s="227"/>
      <c r="JKH92" s="227"/>
      <c r="JKI92" s="227"/>
      <c r="JKJ92" s="227"/>
      <c r="JKK92" s="227"/>
      <c r="JKL92" s="227"/>
      <c r="JKM92" s="227"/>
      <c r="JKN92" s="227"/>
      <c r="JKO92" s="227"/>
      <c r="JKP92" s="227"/>
      <c r="JKQ92" s="227"/>
      <c r="JKR92" s="227"/>
      <c r="JKS92" s="227"/>
      <c r="JKT92" s="227"/>
      <c r="JKU92" s="227"/>
      <c r="JKV92" s="227"/>
      <c r="JKW92" s="227"/>
      <c r="JKX92" s="227"/>
      <c r="JKY92" s="227"/>
      <c r="JKZ92" s="227"/>
      <c r="JLA92" s="227"/>
      <c r="JLB92" s="227"/>
      <c r="JLC92" s="227"/>
      <c r="JLD92" s="227"/>
      <c r="JLE92" s="227"/>
      <c r="JLF92" s="227"/>
      <c r="JLG92" s="227"/>
      <c r="JLH92" s="227"/>
      <c r="JLI92" s="227"/>
      <c r="JLJ92" s="227"/>
      <c r="JLK92" s="227"/>
      <c r="JLL92" s="227"/>
      <c r="JLM92" s="227"/>
      <c r="JLN92" s="227"/>
      <c r="JLO92" s="227"/>
      <c r="JLP92" s="227"/>
      <c r="JLQ92" s="227"/>
      <c r="JLR92" s="227"/>
      <c r="JLS92" s="227"/>
      <c r="JLT92" s="227"/>
      <c r="JLU92" s="227"/>
      <c r="JLV92" s="227"/>
      <c r="JLW92" s="227"/>
      <c r="JLX92" s="227"/>
      <c r="JLY92" s="227"/>
      <c r="JLZ92" s="227"/>
      <c r="JMA92" s="227"/>
      <c r="JMB92" s="227"/>
      <c r="JMC92" s="227"/>
      <c r="JMD92" s="227"/>
      <c r="JME92" s="227"/>
      <c r="JMF92" s="227"/>
      <c r="JMG92" s="227"/>
      <c r="JMH92" s="227"/>
      <c r="JMI92" s="227"/>
      <c r="JMJ92" s="227"/>
      <c r="JMK92" s="227"/>
      <c r="JML92" s="227"/>
      <c r="JMM92" s="227"/>
      <c r="JMN92" s="227"/>
      <c r="JMO92" s="227"/>
      <c r="JMP92" s="227"/>
      <c r="JMQ92" s="227"/>
      <c r="JMR92" s="227"/>
      <c r="JMS92" s="227"/>
      <c r="JMT92" s="227"/>
      <c r="JMU92" s="227"/>
      <c r="JMV92" s="227"/>
      <c r="JMW92" s="227"/>
      <c r="JMX92" s="227"/>
      <c r="JMY92" s="227"/>
      <c r="JMZ92" s="227"/>
      <c r="JNA92" s="227"/>
      <c r="JNB92" s="227"/>
      <c r="JNC92" s="227"/>
      <c r="JND92" s="227"/>
      <c r="JNE92" s="227"/>
      <c r="JNF92" s="227"/>
      <c r="JNG92" s="227"/>
      <c r="JNH92" s="227"/>
      <c r="JNI92" s="227"/>
      <c r="JNJ92" s="227"/>
      <c r="JNK92" s="227"/>
      <c r="JNL92" s="227"/>
      <c r="JNM92" s="227"/>
      <c r="JNN92" s="227"/>
      <c r="JNO92" s="227"/>
      <c r="JNP92" s="227"/>
      <c r="JNQ92" s="227"/>
      <c r="JNR92" s="227"/>
      <c r="JNS92" s="227"/>
      <c r="JNT92" s="227"/>
      <c r="JNU92" s="227"/>
      <c r="JNV92" s="227"/>
      <c r="JNW92" s="227"/>
      <c r="JNX92" s="227"/>
      <c r="JNY92" s="227"/>
      <c r="JNZ92" s="227"/>
      <c r="JOA92" s="227"/>
      <c r="JOB92" s="227"/>
      <c r="JOC92" s="227"/>
      <c r="JOD92" s="227"/>
      <c r="JOE92" s="227"/>
      <c r="JOF92" s="227"/>
      <c r="JOG92" s="227"/>
      <c r="JOH92" s="227"/>
      <c r="JOI92" s="227"/>
      <c r="JOJ92" s="227"/>
      <c r="JOK92" s="227"/>
      <c r="JOL92" s="227"/>
      <c r="JOM92" s="227"/>
      <c r="JON92" s="227"/>
      <c r="JOO92" s="227"/>
      <c r="JOP92" s="227"/>
      <c r="JOQ92" s="227"/>
      <c r="JOR92" s="227"/>
      <c r="JOS92" s="227"/>
      <c r="JOT92" s="227"/>
      <c r="JOU92" s="227"/>
      <c r="JOV92" s="227"/>
      <c r="JOW92" s="227"/>
      <c r="JOX92" s="227"/>
      <c r="JOY92" s="227"/>
      <c r="JOZ92" s="227"/>
      <c r="JPA92" s="227"/>
      <c r="JPB92" s="227"/>
      <c r="JPC92" s="227"/>
      <c r="JPD92" s="227"/>
      <c r="JPE92" s="227"/>
      <c r="JPF92" s="227"/>
      <c r="JPG92" s="227"/>
      <c r="JPH92" s="227"/>
      <c r="JPI92" s="227"/>
      <c r="JPJ92" s="227"/>
      <c r="JPK92" s="227"/>
      <c r="JPL92" s="227"/>
      <c r="JPM92" s="227"/>
      <c r="JPN92" s="227"/>
      <c r="JPO92" s="227"/>
      <c r="JPP92" s="227"/>
      <c r="JPQ92" s="227"/>
      <c r="JPR92" s="227"/>
      <c r="JPS92" s="227"/>
      <c r="JPT92" s="227"/>
      <c r="JPU92" s="227"/>
      <c r="JPV92" s="227"/>
      <c r="JPW92" s="227"/>
      <c r="JPX92" s="227"/>
      <c r="JPY92" s="227"/>
      <c r="JPZ92" s="227"/>
      <c r="JQA92" s="227"/>
      <c r="JQB92" s="227"/>
      <c r="JQC92" s="227"/>
      <c r="JQD92" s="227"/>
      <c r="JQE92" s="227"/>
      <c r="JQF92" s="227"/>
      <c r="JQG92" s="227"/>
      <c r="JQH92" s="227"/>
      <c r="JQI92" s="227"/>
      <c r="JQJ92" s="227"/>
      <c r="JQK92" s="227"/>
      <c r="JQL92" s="227"/>
      <c r="JQM92" s="227"/>
      <c r="JQN92" s="227"/>
      <c r="JQO92" s="227"/>
      <c r="JQP92" s="227"/>
      <c r="JQQ92" s="227"/>
      <c r="JQR92" s="227"/>
      <c r="JQS92" s="227"/>
      <c r="JQT92" s="227"/>
      <c r="JQU92" s="227"/>
      <c r="JQV92" s="227"/>
      <c r="JQW92" s="227"/>
      <c r="JQX92" s="227"/>
      <c r="JQY92" s="227"/>
      <c r="JQZ92" s="227"/>
      <c r="JRA92" s="227"/>
      <c r="JRB92" s="227"/>
      <c r="JRC92" s="227"/>
      <c r="JRD92" s="227"/>
      <c r="JRE92" s="227"/>
      <c r="JRF92" s="227"/>
      <c r="JRG92" s="227"/>
      <c r="JRH92" s="227"/>
      <c r="JRI92" s="227"/>
      <c r="JRJ92" s="227"/>
      <c r="JRK92" s="227"/>
      <c r="JRL92" s="227"/>
      <c r="JRM92" s="227"/>
      <c r="JRN92" s="227"/>
      <c r="JRO92" s="227"/>
      <c r="JRP92" s="227"/>
      <c r="JRQ92" s="227"/>
      <c r="JRR92" s="227"/>
      <c r="JRS92" s="227"/>
      <c r="JRT92" s="227"/>
      <c r="JRU92" s="227"/>
      <c r="JRV92" s="227"/>
      <c r="JRW92" s="227"/>
      <c r="JRX92" s="227"/>
      <c r="JRY92" s="227"/>
      <c r="JRZ92" s="227"/>
      <c r="JSA92" s="227"/>
      <c r="JSB92" s="227"/>
      <c r="JSC92" s="227"/>
      <c r="JSD92" s="227"/>
      <c r="JSE92" s="227"/>
      <c r="JSF92" s="227"/>
      <c r="JSG92" s="227"/>
      <c r="JSH92" s="227"/>
      <c r="JSI92" s="227"/>
      <c r="JSJ92" s="227"/>
      <c r="JSK92" s="227"/>
      <c r="JSL92" s="227"/>
      <c r="JSM92" s="227"/>
      <c r="JSN92" s="227"/>
      <c r="JSO92" s="227"/>
      <c r="JSP92" s="227"/>
      <c r="JSQ92" s="227"/>
      <c r="JSR92" s="227"/>
      <c r="JSS92" s="227"/>
      <c r="JST92" s="227"/>
      <c r="JSU92" s="227"/>
      <c r="JSV92" s="227"/>
      <c r="JSW92" s="227"/>
      <c r="JSX92" s="227"/>
      <c r="JSY92" s="227"/>
      <c r="JSZ92" s="227"/>
      <c r="JTA92" s="227"/>
      <c r="JTB92" s="227"/>
      <c r="JTC92" s="227"/>
      <c r="JTD92" s="227"/>
      <c r="JTE92" s="227"/>
      <c r="JTF92" s="227"/>
      <c r="JTG92" s="227"/>
      <c r="JTH92" s="227"/>
      <c r="JTI92" s="227"/>
      <c r="JTJ92" s="227"/>
      <c r="JTK92" s="227"/>
      <c r="JTL92" s="227"/>
      <c r="JTM92" s="227"/>
      <c r="JTN92" s="227"/>
      <c r="JTO92" s="227"/>
      <c r="JTP92" s="227"/>
      <c r="JTQ92" s="227"/>
      <c r="JTR92" s="227"/>
      <c r="JTS92" s="227"/>
      <c r="JTT92" s="227"/>
      <c r="JTU92" s="227"/>
      <c r="JTV92" s="227"/>
      <c r="JTW92" s="227"/>
      <c r="JTX92" s="227"/>
      <c r="JTY92" s="227"/>
      <c r="JTZ92" s="227"/>
      <c r="JUA92" s="227"/>
      <c r="JUB92" s="227"/>
      <c r="JUC92" s="227"/>
      <c r="JUD92" s="227"/>
      <c r="JUE92" s="227"/>
      <c r="JUF92" s="227"/>
      <c r="JUG92" s="227"/>
      <c r="JUH92" s="227"/>
      <c r="JUI92" s="227"/>
      <c r="JUJ92" s="227"/>
      <c r="JUK92" s="227"/>
      <c r="JUL92" s="227"/>
      <c r="JUM92" s="227"/>
      <c r="JUN92" s="227"/>
      <c r="JUO92" s="227"/>
      <c r="JUP92" s="227"/>
      <c r="JUQ92" s="227"/>
      <c r="JUR92" s="227"/>
      <c r="JUS92" s="227"/>
      <c r="JUT92" s="227"/>
      <c r="JUU92" s="227"/>
      <c r="JUV92" s="227"/>
      <c r="JUW92" s="227"/>
      <c r="JUX92" s="227"/>
      <c r="JUY92" s="227"/>
      <c r="JUZ92" s="227"/>
      <c r="JVA92" s="227"/>
      <c r="JVB92" s="227"/>
      <c r="JVC92" s="227"/>
      <c r="JVD92" s="227"/>
      <c r="JVE92" s="227"/>
      <c r="JVF92" s="227"/>
      <c r="JVG92" s="227"/>
      <c r="JVH92" s="227"/>
      <c r="JVI92" s="227"/>
      <c r="JVJ92" s="227"/>
      <c r="JVK92" s="227"/>
      <c r="JVL92" s="227"/>
      <c r="JVM92" s="227"/>
      <c r="JVN92" s="227"/>
      <c r="JVO92" s="227"/>
      <c r="JVP92" s="227"/>
      <c r="JVQ92" s="227"/>
      <c r="JVR92" s="227"/>
      <c r="JVS92" s="227"/>
      <c r="JVT92" s="227"/>
      <c r="JVU92" s="227"/>
      <c r="JVV92" s="227"/>
      <c r="JVW92" s="227"/>
      <c r="JVX92" s="227"/>
      <c r="JVY92" s="227"/>
      <c r="JVZ92" s="227"/>
      <c r="JWA92" s="227"/>
      <c r="JWB92" s="227"/>
      <c r="JWC92" s="227"/>
      <c r="JWD92" s="227"/>
      <c r="JWE92" s="227"/>
      <c r="JWF92" s="227"/>
      <c r="JWG92" s="227"/>
      <c r="JWH92" s="227"/>
      <c r="JWI92" s="227"/>
      <c r="JWJ92" s="227"/>
      <c r="JWK92" s="227"/>
      <c r="JWL92" s="227"/>
      <c r="JWM92" s="227"/>
      <c r="JWN92" s="227"/>
      <c r="JWO92" s="227"/>
      <c r="JWP92" s="227"/>
      <c r="JWQ92" s="227"/>
      <c r="JWR92" s="227"/>
      <c r="JWS92" s="227"/>
      <c r="JWT92" s="227"/>
      <c r="JWU92" s="227"/>
      <c r="JWV92" s="227"/>
      <c r="JWW92" s="227"/>
      <c r="JWX92" s="227"/>
      <c r="JWY92" s="227"/>
      <c r="JWZ92" s="227"/>
      <c r="JXA92" s="227"/>
      <c r="JXB92" s="227"/>
      <c r="JXC92" s="227"/>
      <c r="JXD92" s="227"/>
      <c r="JXE92" s="227"/>
      <c r="JXF92" s="227"/>
      <c r="JXG92" s="227"/>
      <c r="JXH92" s="227"/>
      <c r="JXI92" s="227"/>
      <c r="JXJ92" s="227"/>
      <c r="JXK92" s="227"/>
      <c r="JXL92" s="227"/>
      <c r="JXM92" s="227"/>
      <c r="JXN92" s="227"/>
      <c r="JXO92" s="227"/>
      <c r="JXP92" s="227"/>
      <c r="JXQ92" s="227"/>
      <c r="JXR92" s="227"/>
      <c r="JXS92" s="227"/>
      <c r="JXT92" s="227"/>
      <c r="JXU92" s="227"/>
      <c r="JXV92" s="227"/>
      <c r="JXW92" s="227"/>
      <c r="JXX92" s="227"/>
      <c r="JXY92" s="227"/>
      <c r="JXZ92" s="227"/>
      <c r="JYA92" s="227"/>
      <c r="JYB92" s="227"/>
      <c r="JYC92" s="227"/>
      <c r="JYD92" s="227"/>
      <c r="JYE92" s="227"/>
      <c r="JYF92" s="227"/>
      <c r="JYG92" s="227"/>
      <c r="JYH92" s="227"/>
      <c r="JYI92" s="227"/>
      <c r="JYJ92" s="227"/>
      <c r="JYK92" s="227"/>
      <c r="JYL92" s="227"/>
      <c r="JYM92" s="227"/>
      <c r="JYN92" s="227"/>
      <c r="JYO92" s="227"/>
      <c r="JYP92" s="227"/>
      <c r="JYQ92" s="227"/>
      <c r="JYR92" s="227"/>
      <c r="JYS92" s="227"/>
      <c r="JYT92" s="227"/>
      <c r="JYU92" s="227"/>
      <c r="JYV92" s="227"/>
      <c r="JYW92" s="227"/>
      <c r="JYX92" s="227"/>
      <c r="JYY92" s="227"/>
      <c r="JYZ92" s="227"/>
      <c r="JZA92" s="227"/>
      <c r="JZB92" s="227"/>
      <c r="JZC92" s="227"/>
      <c r="JZD92" s="227"/>
      <c r="JZE92" s="227"/>
      <c r="JZF92" s="227"/>
      <c r="JZG92" s="227"/>
      <c r="JZH92" s="227"/>
      <c r="JZI92" s="227"/>
      <c r="JZJ92" s="227"/>
      <c r="JZK92" s="227"/>
      <c r="JZL92" s="227"/>
      <c r="JZM92" s="227"/>
      <c r="JZN92" s="227"/>
      <c r="JZO92" s="227"/>
      <c r="JZP92" s="227"/>
      <c r="JZQ92" s="227"/>
      <c r="JZR92" s="227"/>
      <c r="JZS92" s="227"/>
      <c r="JZT92" s="227"/>
      <c r="JZU92" s="227"/>
      <c r="JZV92" s="227"/>
      <c r="JZW92" s="227"/>
      <c r="JZX92" s="227"/>
      <c r="JZY92" s="227"/>
      <c r="JZZ92" s="227"/>
      <c r="KAA92" s="227"/>
      <c r="KAB92" s="227"/>
      <c r="KAC92" s="227"/>
      <c r="KAD92" s="227"/>
      <c r="KAE92" s="227"/>
      <c r="KAF92" s="227"/>
      <c r="KAG92" s="227"/>
      <c r="KAH92" s="227"/>
      <c r="KAI92" s="227"/>
      <c r="KAJ92" s="227"/>
      <c r="KAK92" s="227"/>
      <c r="KAL92" s="227"/>
      <c r="KAM92" s="227"/>
      <c r="KAN92" s="227"/>
      <c r="KAO92" s="227"/>
      <c r="KAP92" s="227"/>
      <c r="KAQ92" s="227"/>
      <c r="KAR92" s="227"/>
      <c r="KAS92" s="227"/>
      <c r="KAT92" s="227"/>
      <c r="KAU92" s="227"/>
      <c r="KAV92" s="227"/>
      <c r="KAW92" s="227"/>
      <c r="KAX92" s="227"/>
      <c r="KAY92" s="227"/>
      <c r="KAZ92" s="227"/>
      <c r="KBA92" s="227"/>
      <c r="KBB92" s="227"/>
      <c r="KBC92" s="227"/>
      <c r="KBD92" s="227"/>
      <c r="KBE92" s="227"/>
      <c r="KBF92" s="227"/>
      <c r="KBG92" s="227"/>
      <c r="KBH92" s="227"/>
      <c r="KBI92" s="227"/>
      <c r="KBJ92" s="227"/>
      <c r="KBK92" s="227"/>
      <c r="KBL92" s="227"/>
      <c r="KBM92" s="227"/>
      <c r="KBN92" s="227"/>
      <c r="KBO92" s="227"/>
      <c r="KBP92" s="227"/>
      <c r="KBQ92" s="227"/>
      <c r="KBR92" s="227"/>
      <c r="KBS92" s="227"/>
      <c r="KBT92" s="227"/>
      <c r="KBU92" s="227"/>
      <c r="KBV92" s="227"/>
      <c r="KBW92" s="227"/>
      <c r="KBX92" s="227"/>
      <c r="KBY92" s="227"/>
      <c r="KBZ92" s="227"/>
      <c r="KCA92" s="227"/>
      <c r="KCB92" s="227"/>
      <c r="KCC92" s="227"/>
      <c r="KCD92" s="227"/>
      <c r="KCE92" s="227"/>
      <c r="KCF92" s="227"/>
      <c r="KCG92" s="227"/>
      <c r="KCH92" s="227"/>
      <c r="KCI92" s="227"/>
      <c r="KCJ92" s="227"/>
      <c r="KCK92" s="227"/>
      <c r="KCL92" s="227"/>
      <c r="KCM92" s="227"/>
      <c r="KCN92" s="227"/>
      <c r="KCO92" s="227"/>
      <c r="KCP92" s="227"/>
      <c r="KCQ92" s="227"/>
      <c r="KCR92" s="227"/>
      <c r="KCS92" s="227"/>
      <c r="KCT92" s="227"/>
      <c r="KCU92" s="227"/>
      <c r="KCV92" s="227"/>
      <c r="KCW92" s="227"/>
      <c r="KCX92" s="227"/>
      <c r="KCY92" s="227"/>
      <c r="KCZ92" s="227"/>
      <c r="KDA92" s="227"/>
      <c r="KDB92" s="227"/>
      <c r="KDC92" s="227"/>
      <c r="KDD92" s="227"/>
      <c r="KDE92" s="227"/>
      <c r="KDF92" s="227"/>
      <c r="KDG92" s="227"/>
      <c r="KDH92" s="227"/>
      <c r="KDI92" s="227"/>
      <c r="KDJ92" s="227"/>
      <c r="KDK92" s="227"/>
      <c r="KDL92" s="227"/>
      <c r="KDM92" s="227"/>
      <c r="KDN92" s="227"/>
      <c r="KDO92" s="227"/>
      <c r="KDP92" s="227"/>
      <c r="KDQ92" s="227"/>
      <c r="KDR92" s="227"/>
      <c r="KDS92" s="227"/>
      <c r="KDT92" s="227"/>
      <c r="KDU92" s="227"/>
      <c r="KDV92" s="227"/>
      <c r="KDW92" s="227"/>
      <c r="KDX92" s="227"/>
      <c r="KDY92" s="227"/>
      <c r="KDZ92" s="227"/>
      <c r="KEA92" s="227"/>
      <c r="KEB92" s="227"/>
      <c r="KEC92" s="227"/>
      <c r="KED92" s="227"/>
      <c r="KEE92" s="227"/>
      <c r="KEF92" s="227"/>
      <c r="KEG92" s="227"/>
      <c r="KEH92" s="227"/>
      <c r="KEI92" s="227"/>
      <c r="KEJ92" s="227"/>
      <c r="KEK92" s="227"/>
      <c r="KEL92" s="227"/>
      <c r="KEM92" s="227"/>
      <c r="KEN92" s="227"/>
      <c r="KEO92" s="227"/>
      <c r="KEP92" s="227"/>
      <c r="KEQ92" s="227"/>
      <c r="KER92" s="227"/>
      <c r="KES92" s="227"/>
      <c r="KET92" s="227"/>
      <c r="KEU92" s="227"/>
      <c r="KEV92" s="227"/>
      <c r="KEW92" s="227"/>
      <c r="KEX92" s="227"/>
      <c r="KEY92" s="227"/>
      <c r="KEZ92" s="227"/>
      <c r="KFA92" s="227"/>
      <c r="KFB92" s="227"/>
      <c r="KFC92" s="227"/>
      <c r="KFD92" s="227"/>
      <c r="KFE92" s="227"/>
      <c r="KFF92" s="227"/>
      <c r="KFG92" s="227"/>
      <c r="KFH92" s="227"/>
      <c r="KFI92" s="227"/>
      <c r="KFJ92" s="227"/>
      <c r="KFK92" s="227"/>
      <c r="KFL92" s="227"/>
      <c r="KFM92" s="227"/>
      <c r="KFN92" s="227"/>
      <c r="KFO92" s="227"/>
      <c r="KFP92" s="227"/>
      <c r="KFQ92" s="227"/>
      <c r="KFR92" s="227"/>
      <c r="KFS92" s="227"/>
      <c r="KFT92" s="227"/>
      <c r="KFU92" s="227"/>
      <c r="KFV92" s="227"/>
      <c r="KFW92" s="227"/>
      <c r="KFX92" s="227"/>
      <c r="KFY92" s="227"/>
      <c r="KFZ92" s="227"/>
      <c r="KGA92" s="227"/>
      <c r="KGB92" s="227"/>
      <c r="KGC92" s="227"/>
      <c r="KGD92" s="227"/>
      <c r="KGE92" s="227"/>
      <c r="KGF92" s="227"/>
      <c r="KGG92" s="227"/>
      <c r="KGH92" s="227"/>
      <c r="KGI92" s="227"/>
      <c r="KGJ92" s="227"/>
      <c r="KGK92" s="227"/>
      <c r="KGL92" s="227"/>
      <c r="KGM92" s="227"/>
      <c r="KGN92" s="227"/>
      <c r="KGO92" s="227"/>
      <c r="KGP92" s="227"/>
      <c r="KGQ92" s="227"/>
      <c r="KGR92" s="227"/>
      <c r="KGS92" s="227"/>
      <c r="KGT92" s="227"/>
      <c r="KGU92" s="227"/>
      <c r="KGV92" s="227"/>
      <c r="KGW92" s="227"/>
      <c r="KGX92" s="227"/>
      <c r="KGY92" s="227"/>
      <c r="KGZ92" s="227"/>
      <c r="KHA92" s="227"/>
      <c r="KHB92" s="227"/>
      <c r="KHC92" s="227"/>
      <c r="KHD92" s="227"/>
      <c r="KHE92" s="227"/>
      <c r="KHF92" s="227"/>
      <c r="KHG92" s="227"/>
      <c r="KHH92" s="227"/>
      <c r="KHI92" s="227"/>
      <c r="KHJ92" s="227"/>
      <c r="KHK92" s="227"/>
      <c r="KHL92" s="227"/>
      <c r="KHM92" s="227"/>
      <c r="KHN92" s="227"/>
      <c r="KHO92" s="227"/>
      <c r="KHP92" s="227"/>
      <c r="KHQ92" s="227"/>
      <c r="KHR92" s="227"/>
      <c r="KHS92" s="227"/>
      <c r="KHT92" s="227"/>
      <c r="KHU92" s="227"/>
      <c r="KHV92" s="227"/>
      <c r="KHW92" s="227"/>
      <c r="KHX92" s="227"/>
      <c r="KHY92" s="227"/>
      <c r="KHZ92" s="227"/>
      <c r="KIA92" s="227"/>
      <c r="KIB92" s="227"/>
      <c r="KIC92" s="227"/>
      <c r="KID92" s="227"/>
      <c r="KIE92" s="227"/>
      <c r="KIF92" s="227"/>
      <c r="KIG92" s="227"/>
      <c r="KIH92" s="227"/>
      <c r="KII92" s="227"/>
      <c r="KIJ92" s="227"/>
      <c r="KIK92" s="227"/>
      <c r="KIL92" s="227"/>
      <c r="KIM92" s="227"/>
      <c r="KIN92" s="227"/>
      <c r="KIO92" s="227"/>
      <c r="KIP92" s="227"/>
      <c r="KIQ92" s="227"/>
      <c r="KIR92" s="227"/>
      <c r="KIS92" s="227"/>
      <c r="KIT92" s="227"/>
      <c r="KIU92" s="227"/>
      <c r="KIV92" s="227"/>
      <c r="KIW92" s="227"/>
      <c r="KIX92" s="227"/>
      <c r="KIY92" s="227"/>
      <c r="KIZ92" s="227"/>
      <c r="KJA92" s="227"/>
      <c r="KJB92" s="227"/>
      <c r="KJC92" s="227"/>
      <c r="KJD92" s="227"/>
      <c r="KJE92" s="227"/>
      <c r="KJF92" s="227"/>
      <c r="KJG92" s="227"/>
      <c r="KJH92" s="227"/>
      <c r="KJI92" s="227"/>
      <c r="KJJ92" s="227"/>
      <c r="KJK92" s="227"/>
      <c r="KJL92" s="227"/>
      <c r="KJM92" s="227"/>
      <c r="KJN92" s="227"/>
      <c r="KJO92" s="227"/>
      <c r="KJP92" s="227"/>
      <c r="KJQ92" s="227"/>
      <c r="KJR92" s="227"/>
      <c r="KJS92" s="227"/>
      <c r="KJT92" s="227"/>
      <c r="KJU92" s="227"/>
      <c r="KJV92" s="227"/>
      <c r="KJW92" s="227"/>
      <c r="KJX92" s="227"/>
      <c r="KJY92" s="227"/>
      <c r="KJZ92" s="227"/>
      <c r="KKA92" s="227"/>
      <c r="KKB92" s="227"/>
      <c r="KKC92" s="227"/>
      <c r="KKD92" s="227"/>
      <c r="KKE92" s="227"/>
      <c r="KKF92" s="227"/>
      <c r="KKG92" s="227"/>
      <c r="KKH92" s="227"/>
      <c r="KKI92" s="227"/>
      <c r="KKJ92" s="227"/>
      <c r="KKK92" s="227"/>
      <c r="KKL92" s="227"/>
      <c r="KKM92" s="227"/>
      <c r="KKN92" s="227"/>
      <c r="KKO92" s="227"/>
      <c r="KKP92" s="227"/>
      <c r="KKQ92" s="227"/>
      <c r="KKR92" s="227"/>
      <c r="KKS92" s="227"/>
      <c r="KKT92" s="227"/>
      <c r="KKU92" s="227"/>
      <c r="KKV92" s="227"/>
      <c r="KKW92" s="227"/>
      <c r="KKX92" s="227"/>
      <c r="KKY92" s="227"/>
      <c r="KKZ92" s="227"/>
      <c r="KLA92" s="227"/>
      <c r="KLB92" s="227"/>
      <c r="KLC92" s="227"/>
      <c r="KLD92" s="227"/>
      <c r="KLE92" s="227"/>
      <c r="KLF92" s="227"/>
      <c r="KLG92" s="227"/>
      <c r="KLH92" s="227"/>
      <c r="KLI92" s="227"/>
      <c r="KLJ92" s="227"/>
      <c r="KLK92" s="227"/>
      <c r="KLL92" s="227"/>
      <c r="KLM92" s="227"/>
      <c r="KLN92" s="227"/>
      <c r="KLO92" s="227"/>
      <c r="KLP92" s="227"/>
      <c r="KLQ92" s="227"/>
      <c r="KLR92" s="227"/>
      <c r="KLS92" s="227"/>
      <c r="KLT92" s="227"/>
      <c r="KLU92" s="227"/>
      <c r="KLV92" s="227"/>
      <c r="KLW92" s="227"/>
      <c r="KLX92" s="227"/>
      <c r="KLY92" s="227"/>
      <c r="KLZ92" s="227"/>
      <c r="KMA92" s="227"/>
      <c r="KMB92" s="227"/>
      <c r="KMC92" s="227"/>
      <c r="KMD92" s="227"/>
      <c r="KME92" s="227"/>
      <c r="KMF92" s="227"/>
      <c r="KMG92" s="227"/>
      <c r="KMH92" s="227"/>
      <c r="KMI92" s="227"/>
      <c r="KMJ92" s="227"/>
      <c r="KMK92" s="227"/>
      <c r="KML92" s="227"/>
      <c r="KMM92" s="227"/>
      <c r="KMN92" s="227"/>
      <c r="KMO92" s="227"/>
      <c r="KMP92" s="227"/>
      <c r="KMQ92" s="227"/>
      <c r="KMR92" s="227"/>
      <c r="KMS92" s="227"/>
      <c r="KMT92" s="227"/>
      <c r="KMU92" s="227"/>
      <c r="KMV92" s="227"/>
      <c r="KMW92" s="227"/>
      <c r="KMX92" s="227"/>
      <c r="KMY92" s="227"/>
      <c r="KMZ92" s="227"/>
      <c r="KNA92" s="227"/>
      <c r="KNB92" s="227"/>
      <c r="KNC92" s="227"/>
      <c r="KND92" s="227"/>
      <c r="KNE92" s="227"/>
      <c r="KNF92" s="227"/>
      <c r="KNG92" s="227"/>
      <c r="KNH92" s="227"/>
      <c r="KNI92" s="227"/>
      <c r="KNJ92" s="227"/>
      <c r="KNK92" s="227"/>
      <c r="KNL92" s="227"/>
      <c r="KNM92" s="227"/>
      <c r="KNN92" s="227"/>
      <c r="KNO92" s="227"/>
      <c r="KNP92" s="227"/>
      <c r="KNQ92" s="227"/>
      <c r="KNR92" s="227"/>
      <c r="KNS92" s="227"/>
      <c r="KNT92" s="227"/>
      <c r="KNU92" s="227"/>
      <c r="KNV92" s="227"/>
      <c r="KNW92" s="227"/>
      <c r="KNX92" s="227"/>
      <c r="KNY92" s="227"/>
      <c r="KNZ92" s="227"/>
      <c r="KOA92" s="227"/>
      <c r="KOB92" s="227"/>
      <c r="KOC92" s="227"/>
      <c r="KOD92" s="227"/>
      <c r="KOE92" s="227"/>
      <c r="KOF92" s="227"/>
      <c r="KOG92" s="227"/>
      <c r="KOH92" s="227"/>
      <c r="KOI92" s="227"/>
      <c r="KOJ92" s="227"/>
      <c r="KOK92" s="227"/>
      <c r="KOL92" s="227"/>
      <c r="KOM92" s="227"/>
      <c r="KON92" s="227"/>
      <c r="KOO92" s="227"/>
      <c r="KOP92" s="227"/>
      <c r="KOQ92" s="227"/>
      <c r="KOR92" s="227"/>
      <c r="KOS92" s="227"/>
      <c r="KOT92" s="227"/>
      <c r="KOU92" s="227"/>
      <c r="KOV92" s="227"/>
      <c r="KOW92" s="227"/>
      <c r="KOX92" s="227"/>
      <c r="KOY92" s="227"/>
      <c r="KOZ92" s="227"/>
      <c r="KPA92" s="227"/>
      <c r="KPB92" s="227"/>
      <c r="KPC92" s="227"/>
      <c r="KPD92" s="227"/>
      <c r="KPE92" s="227"/>
      <c r="KPF92" s="227"/>
      <c r="KPG92" s="227"/>
      <c r="KPH92" s="227"/>
      <c r="KPI92" s="227"/>
      <c r="KPJ92" s="227"/>
      <c r="KPK92" s="227"/>
      <c r="KPL92" s="227"/>
      <c r="KPM92" s="227"/>
      <c r="KPN92" s="227"/>
      <c r="KPO92" s="227"/>
      <c r="KPP92" s="227"/>
      <c r="KPQ92" s="227"/>
      <c r="KPR92" s="227"/>
      <c r="KPS92" s="227"/>
      <c r="KPT92" s="227"/>
      <c r="KPU92" s="227"/>
      <c r="KPV92" s="227"/>
      <c r="KPW92" s="227"/>
      <c r="KPX92" s="227"/>
      <c r="KPY92" s="227"/>
      <c r="KPZ92" s="227"/>
      <c r="KQA92" s="227"/>
      <c r="KQB92" s="227"/>
      <c r="KQC92" s="227"/>
      <c r="KQD92" s="227"/>
      <c r="KQE92" s="227"/>
      <c r="KQF92" s="227"/>
      <c r="KQG92" s="227"/>
      <c r="KQH92" s="227"/>
      <c r="KQI92" s="227"/>
      <c r="KQJ92" s="227"/>
      <c r="KQK92" s="227"/>
      <c r="KQL92" s="227"/>
      <c r="KQM92" s="227"/>
      <c r="KQN92" s="227"/>
      <c r="KQO92" s="227"/>
      <c r="KQP92" s="227"/>
      <c r="KQQ92" s="227"/>
      <c r="KQR92" s="227"/>
      <c r="KQS92" s="227"/>
      <c r="KQT92" s="227"/>
      <c r="KQU92" s="227"/>
      <c r="KQV92" s="227"/>
      <c r="KQW92" s="227"/>
      <c r="KQX92" s="227"/>
      <c r="KQY92" s="227"/>
      <c r="KQZ92" s="227"/>
      <c r="KRA92" s="227"/>
      <c r="KRB92" s="227"/>
      <c r="KRC92" s="227"/>
      <c r="KRD92" s="227"/>
      <c r="KRE92" s="227"/>
      <c r="KRF92" s="227"/>
      <c r="KRG92" s="227"/>
      <c r="KRH92" s="227"/>
      <c r="KRI92" s="227"/>
      <c r="KRJ92" s="227"/>
      <c r="KRK92" s="227"/>
      <c r="KRL92" s="227"/>
      <c r="KRM92" s="227"/>
      <c r="KRN92" s="227"/>
      <c r="KRO92" s="227"/>
      <c r="KRP92" s="227"/>
      <c r="KRQ92" s="227"/>
      <c r="KRR92" s="227"/>
      <c r="KRS92" s="227"/>
      <c r="KRT92" s="227"/>
      <c r="KRU92" s="227"/>
      <c r="KRV92" s="227"/>
      <c r="KRW92" s="227"/>
      <c r="KRX92" s="227"/>
      <c r="KRY92" s="227"/>
      <c r="KRZ92" s="227"/>
      <c r="KSA92" s="227"/>
      <c r="KSB92" s="227"/>
      <c r="KSC92" s="227"/>
      <c r="KSD92" s="227"/>
      <c r="KSE92" s="227"/>
      <c r="KSF92" s="227"/>
      <c r="KSG92" s="227"/>
      <c r="KSH92" s="227"/>
      <c r="KSI92" s="227"/>
      <c r="KSJ92" s="227"/>
      <c r="KSK92" s="227"/>
      <c r="KSL92" s="227"/>
      <c r="KSM92" s="227"/>
      <c r="KSN92" s="227"/>
      <c r="KSO92" s="227"/>
      <c r="KSP92" s="227"/>
      <c r="KSQ92" s="227"/>
      <c r="KSR92" s="227"/>
      <c r="KSS92" s="227"/>
      <c r="KST92" s="227"/>
      <c r="KSU92" s="227"/>
      <c r="KSV92" s="227"/>
      <c r="KSW92" s="227"/>
      <c r="KSX92" s="227"/>
      <c r="KSY92" s="227"/>
      <c r="KSZ92" s="227"/>
      <c r="KTA92" s="227"/>
      <c r="KTB92" s="227"/>
      <c r="KTC92" s="227"/>
      <c r="KTD92" s="227"/>
      <c r="KTE92" s="227"/>
      <c r="KTF92" s="227"/>
      <c r="KTG92" s="227"/>
      <c r="KTH92" s="227"/>
      <c r="KTI92" s="227"/>
      <c r="KTJ92" s="227"/>
      <c r="KTK92" s="227"/>
      <c r="KTL92" s="227"/>
      <c r="KTM92" s="227"/>
      <c r="KTN92" s="227"/>
      <c r="KTO92" s="227"/>
      <c r="KTP92" s="227"/>
      <c r="KTQ92" s="227"/>
      <c r="KTR92" s="227"/>
      <c r="KTS92" s="227"/>
      <c r="KTT92" s="227"/>
      <c r="KTU92" s="227"/>
      <c r="KTV92" s="227"/>
      <c r="KTW92" s="227"/>
      <c r="KTX92" s="227"/>
      <c r="KTY92" s="227"/>
      <c r="KTZ92" s="227"/>
      <c r="KUA92" s="227"/>
      <c r="KUB92" s="227"/>
      <c r="KUC92" s="227"/>
      <c r="KUD92" s="227"/>
      <c r="KUE92" s="227"/>
      <c r="KUF92" s="227"/>
      <c r="KUG92" s="227"/>
      <c r="KUH92" s="227"/>
      <c r="KUI92" s="227"/>
      <c r="KUJ92" s="227"/>
      <c r="KUK92" s="227"/>
      <c r="KUL92" s="227"/>
      <c r="KUM92" s="227"/>
      <c r="KUN92" s="227"/>
      <c r="KUO92" s="227"/>
      <c r="KUP92" s="227"/>
      <c r="KUQ92" s="227"/>
      <c r="KUR92" s="227"/>
      <c r="KUS92" s="227"/>
      <c r="KUT92" s="227"/>
      <c r="KUU92" s="227"/>
      <c r="KUV92" s="227"/>
      <c r="KUW92" s="227"/>
      <c r="KUX92" s="227"/>
      <c r="KUY92" s="227"/>
      <c r="KUZ92" s="227"/>
      <c r="KVA92" s="227"/>
      <c r="KVB92" s="227"/>
      <c r="KVC92" s="227"/>
      <c r="KVD92" s="227"/>
      <c r="KVE92" s="227"/>
      <c r="KVF92" s="227"/>
      <c r="KVG92" s="227"/>
      <c r="KVH92" s="227"/>
      <c r="KVI92" s="227"/>
      <c r="KVJ92" s="227"/>
      <c r="KVK92" s="227"/>
      <c r="KVL92" s="227"/>
      <c r="KVM92" s="227"/>
      <c r="KVN92" s="227"/>
      <c r="KVO92" s="227"/>
      <c r="KVP92" s="227"/>
      <c r="KVQ92" s="227"/>
      <c r="KVR92" s="227"/>
      <c r="KVS92" s="227"/>
      <c r="KVT92" s="227"/>
      <c r="KVU92" s="227"/>
      <c r="KVV92" s="227"/>
      <c r="KVW92" s="227"/>
      <c r="KVX92" s="227"/>
      <c r="KVY92" s="227"/>
      <c r="KVZ92" s="227"/>
      <c r="KWA92" s="227"/>
      <c r="KWB92" s="227"/>
      <c r="KWC92" s="227"/>
      <c r="KWD92" s="227"/>
      <c r="KWE92" s="227"/>
      <c r="KWF92" s="227"/>
      <c r="KWG92" s="227"/>
      <c r="KWH92" s="227"/>
      <c r="KWI92" s="227"/>
      <c r="KWJ92" s="227"/>
      <c r="KWK92" s="227"/>
      <c r="KWL92" s="227"/>
      <c r="KWM92" s="227"/>
      <c r="KWN92" s="227"/>
      <c r="KWO92" s="227"/>
      <c r="KWP92" s="227"/>
      <c r="KWQ92" s="227"/>
      <c r="KWR92" s="227"/>
      <c r="KWS92" s="227"/>
      <c r="KWT92" s="227"/>
      <c r="KWU92" s="227"/>
      <c r="KWV92" s="227"/>
      <c r="KWW92" s="227"/>
      <c r="KWX92" s="227"/>
      <c r="KWY92" s="227"/>
      <c r="KWZ92" s="227"/>
      <c r="KXA92" s="227"/>
      <c r="KXB92" s="227"/>
      <c r="KXC92" s="227"/>
      <c r="KXD92" s="227"/>
      <c r="KXE92" s="227"/>
      <c r="KXF92" s="227"/>
      <c r="KXG92" s="227"/>
      <c r="KXH92" s="227"/>
      <c r="KXI92" s="227"/>
      <c r="KXJ92" s="227"/>
      <c r="KXK92" s="227"/>
      <c r="KXL92" s="227"/>
      <c r="KXM92" s="227"/>
      <c r="KXN92" s="227"/>
      <c r="KXO92" s="227"/>
      <c r="KXP92" s="227"/>
      <c r="KXQ92" s="227"/>
      <c r="KXR92" s="227"/>
      <c r="KXS92" s="227"/>
      <c r="KXT92" s="227"/>
      <c r="KXU92" s="227"/>
      <c r="KXV92" s="227"/>
      <c r="KXW92" s="227"/>
      <c r="KXX92" s="227"/>
      <c r="KXY92" s="227"/>
      <c r="KXZ92" s="227"/>
      <c r="KYA92" s="227"/>
      <c r="KYB92" s="227"/>
      <c r="KYC92" s="227"/>
      <c r="KYD92" s="227"/>
      <c r="KYE92" s="227"/>
      <c r="KYF92" s="227"/>
      <c r="KYG92" s="227"/>
      <c r="KYH92" s="227"/>
      <c r="KYI92" s="227"/>
      <c r="KYJ92" s="227"/>
      <c r="KYK92" s="227"/>
      <c r="KYL92" s="227"/>
      <c r="KYM92" s="227"/>
      <c r="KYN92" s="227"/>
      <c r="KYO92" s="227"/>
      <c r="KYP92" s="227"/>
      <c r="KYQ92" s="227"/>
      <c r="KYR92" s="227"/>
      <c r="KYS92" s="227"/>
      <c r="KYT92" s="227"/>
      <c r="KYU92" s="227"/>
      <c r="KYV92" s="227"/>
      <c r="KYW92" s="227"/>
      <c r="KYX92" s="227"/>
      <c r="KYY92" s="227"/>
      <c r="KYZ92" s="227"/>
      <c r="KZA92" s="227"/>
      <c r="KZB92" s="227"/>
      <c r="KZC92" s="227"/>
      <c r="KZD92" s="227"/>
      <c r="KZE92" s="227"/>
      <c r="KZF92" s="227"/>
      <c r="KZG92" s="227"/>
      <c r="KZH92" s="227"/>
      <c r="KZI92" s="227"/>
      <c r="KZJ92" s="227"/>
      <c r="KZK92" s="227"/>
      <c r="KZL92" s="227"/>
      <c r="KZM92" s="227"/>
      <c r="KZN92" s="227"/>
      <c r="KZO92" s="227"/>
      <c r="KZP92" s="227"/>
      <c r="KZQ92" s="227"/>
      <c r="KZR92" s="227"/>
      <c r="KZS92" s="227"/>
      <c r="KZT92" s="227"/>
      <c r="KZU92" s="227"/>
      <c r="KZV92" s="227"/>
      <c r="KZW92" s="227"/>
      <c r="KZX92" s="227"/>
      <c r="KZY92" s="227"/>
      <c r="KZZ92" s="227"/>
      <c r="LAA92" s="227"/>
      <c r="LAB92" s="227"/>
      <c r="LAC92" s="227"/>
      <c r="LAD92" s="227"/>
      <c r="LAE92" s="227"/>
      <c r="LAF92" s="227"/>
      <c r="LAG92" s="227"/>
      <c r="LAH92" s="227"/>
      <c r="LAI92" s="227"/>
      <c r="LAJ92" s="227"/>
      <c r="LAK92" s="227"/>
      <c r="LAL92" s="227"/>
      <c r="LAM92" s="227"/>
      <c r="LAN92" s="227"/>
      <c r="LAO92" s="227"/>
      <c r="LAP92" s="227"/>
      <c r="LAQ92" s="227"/>
      <c r="LAR92" s="227"/>
      <c r="LAS92" s="227"/>
      <c r="LAT92" s="227"/>
      <c r="LAU92" s="227"/>
      <c r="LAV92" s="227"/>
      <c r="LAW92" s="227"/>
      <c r="LAX92" s="227"/>
      <c r="LAY92" s="227"/>
      <c r="LAZ92" s="227"/>
      <c r="LBA92" s="227"/>
      <c r="LBB92" s="227"/>
      <c r="LBC92" s="227"/>
      <c r="LBD92" s="227"/>
      <c r="LBE92" s="227"/>
      <c r="LBF92" s="227"/>
      <c r="LBG92" s="227"/>
      <c r="LBH92" s="227"/>
      <c r="LBI92" s="227"/>
      <c r="LBJ92" s="227"/>
      <c r="LBK92" s="227"/>
      <c r="LBL92" s="227"/>
      <c r="LBM92" s="227"/>
      <c r="LBN92" s="227"/>
      <c r="LBO92" s="227"/>
      <c r="LBP92" s="227"/>
      <c r="LBQ92" s="227"/>
      <c r="LBR92" s="227"/>
      <c r="LBS92" s="227"/>
      <c r="LBT92" s="227"/>
      <c r="LBU92" s="227"/>
      <c r="LBV92" s="227"/>
      <c r="LBW92" s="227"/>
      <c r="LBX92" s="227"/>
      <c r="LBY92" s="227"/>
      <c r="LBZ92" s="227"/>
      <c r="LCA92" s="227"/>
      <c r="LCB92" s="227"/>
      <c r="LCC92" s="227"/>
      <c r="LCD92" s="227"/>
      <c r="LCE92" s="227"/>
      <c r="LCF92" s="227"/>
      <c r="LCG92" s="227"/>
      <c r="LCH92" s="227"/>
      <c r="LCI92" s="227"/>
      <c r="LCJ92" s="227"/>
      <c r="LCK92" s="227"/>
      <c r="LCL92" s="227"/>
      <c r="LCM92" s="227"/>
      <c r="LCN92" s="227"/>
      <c r="LCO92" s="227"/>
      <c r="LCP92" s="227"/>
      <c r="LCQ92" s="227"/>
      <c r="LCR92" s="227"/>
      <c r="LCS92" s="227"/>
      <c r="LCT92" s="227"/>
      <c r="LCU92" s="227"/>
      <c r="LCV92" s="227"/>
      <c r="LCW92" s="227"/>
      <c r="LCX92" s="227"/>
      <c r="LCY92" s="227"/>
      <c r="LCZ92" s="227"/>
      <c r="LDA92" s="227"/>
      <c r="LDB92" s="227"/>
      <c r="LDC92" s="227"/>
      <c r="LDD92" s="227"/>
      <c r="LDE92" s="227"/>
      <c r="LDF92" s="227"/>
      <c r="LDG92" s="227"/>
      <c r="LDH92" s="227"/>
      <c r="LDI92" s="227"/>
      <c r="LDJ92" s="227"/>
      <c r="LDK92" s="227"/>
      <c r="LDL92" s="227"/>
      <c r="LDM92" s="227"/>
      <c r="LDN92" s="227"/>
      <c r="LDO92" s="227"/>
      <c r="LDP92" s="227"/>
      <c r="LDQ92" s="227"/>
      <c r="LDR92" s="227"/>
      <c r="LDS92" s="227"/>
      <c r="LDT92" s="227"/>
      <c r="LDU92" s="227"/>
      <c r="LDV92" s="227"/>
      <c r="LDW92" s="227"/>
      <c r="LDX92" s="227"/>
      <c r="LDY92" s="227"/>
      <c r="LDZ92" s="227"/>
      <c r="LEA92" s="227"/>
      <c r="LEB92" s="227"/>
      <c r="LEC92" s="227"/>
      <c r="LED92" s="227"/>
      <c r="LEE92" s="227"/>
      <c r="LEF92" s="227"/>
      <c r="LEG92" s="227"/>
      <c r="LEH92" s="227"/>
      <c r="LEI92" s="227"/>
      <c r="LEJ92" s="227"/>
      <c r="LEK92" s="227"/>
      <c r="LEL92" s="227"/>
      <c r="LEM92" s="227"/>
      <c r="LEN92" s="227"/>
      <c r="LEO92" s="227"/>
      <c r="LEP92" s="227"/>
      <c r="LEQ92" s="227"/>
      <c r="LER92" s="227"/>
      <c r="LES92" s="227"/>
      <c r="LET92" s="227"/>
      <c r="LEU92" s="227"/>
      <c r="LEV92" s="227"/>
      <c r="LEW92" s="227"/>
      <c r="LEX92" s="227"/>
      <c r="LEY92" s="227"/>
      <c r="LEZ92" s="227"/>
      <c r="LFA92" s="227"/>
      <c r="LFB92" s="227"/>
      <c r="LFC92" s="227"/>
      <c r="LFD92" s="227"/>
      <c r="LFE92" s="227"/>
      <c r="LFF92" s="227"/>
      <c r="LFG92" s="227"/>
      <c r="LFH92" s="227"/>
      <c r="LFI92" s="227"/>
      <c r="LFJ92" s="227"/>
      <c r="LFK92" s="227"/>
      <c r="LFL92" s="227"/>
      <c r="LFM92" s="227"/>
      <c r="LFN92" s="227"/>
      <c r="LFO92" s="227"/>
      <c r="LFP92" s="227"/>
      <c r="LFQ92" s="227"/>
      <c r="LFR92" s="227"/>
      <c r="LFS92" s="227"/>
      <c r="LFT92" s="227"/>
      <c r="LFU92" s="227"/>
      <c r="LFV92" s="227"/>
      <c r="LFW92" s="227"/>
      <c r="LFX92" s="227"/>
      <c r="LFY92" s="227"/>
      <c r="LFZ92" s="227"/>
      <c r="LGA92" s="227"/>
      <c r="LGB92" s="227"/>
      <c r="LGC92" s="227"/>
      <c r="LGD92" s="227"/>
      <c r="LGE92" s="227"/>
      <c r="LGF92" s="227"/>
      <c r="LGG92" s="227"/>
      <c r="LGH92" s="227"/>
      <c r="LGI92" s="227"/>
      <c r="LGJ92" s="227"/>
      <c r="LGK92" s="227"/>
      <c r="LGL92" s="227"/>
      <c r="LGM92" s="227"/>
      <c r="LGN92" s="227"/>
      <c r="LGO92" s="227"/>
      <c r="LGP92" s="227"/>
      <c r="LGQ92" s="227"/>
      <c r="LGR92" s="227"/>
      <c r="LGS92" s="227"/>
      <c r="LGT92" s="227"/>
      <c r="LGU92" s="227"/>
      <c r="LGV92" s="227"/>
      <c r="LGW92" s="227"/>
      <c r="LGX92" s="227"/>
      <c r="LGY92" s="227"/>
      <c r="LGZ92" s="227"/>
      <c r="LHA92" s="227"/>
      <c r="LHB92" s="227"/>
      <c r="LHC92" s="227"/>
      <c r="LHD92" s="227"/>
      <c r="LHE92" s="227"/>
      <c r="LHF92" s="227"/>
      <c r="LHG92" s="227"/>
      <c r="LHH92" s="227"/>
      <c r="LHI92" s="227"/>
      <c r="LHJ92" s="227"/>
      <c r="LHK92" s="227"/>
      <c r="LHL92" s="227"/>
      <c r="LHM92" s="227"/>
      <c r="LHN92" s="227"/>
      <c r="LHO92" s="227"/>
      <c r="LHP92" s="227"/>
      <c r="LHQ92" s="227"/>
      <c r="LHR92" s="227"/>
      <c r="LHS92" s="227"/>
      <c r="LHT92" s="227"/>
      <c r="LHU92" s="227"/>
      <c r="LHV92" s="227"/>
      <c r="LHW92" s="227"/>
      <c r="LHX92" s="227"/>
      <c r="LHY92" s="227"/>
      <c r="LHZ92" s="227"/>
      <c r="LIA92" s="227"/>
      <c r="LIB92" s="227"/>
      <c r="LIC92" s="227"/>
      <c r="LID92" s="227"/>
      <c r="LIE92" s="227"/>
      <c r="LIF92" s="227"/>
      <c r="LIG92" s="227"/>
      <c r="LIH92" s="227"/>
      <c r="LII92" s="227"/>
      <c r="LIJ92" s="227"/>
      <c r="LIK92" s="227"/>
      <c r="LIL92" s="227"/>
      <c r="LIM92" s="227"/>
      <c r="LIN92" s="227"/>
      <c r="LIO92" s="227"/>
      <c r="LIP92" s="227"/>
      <c r="LIQ92" s="227"/>
      <c r="LIR92" s="227"/>
      <c r="LIS92" s="227"/>
      <c r="LIT92" s="227"/>
      <c r="LIU92" s="227"/>
      <c r="LIV92" s="227"/>
      <c r="LIW92" s="227"/>
      <c r="LIX92" s="227"/>
      <c r="LIY92" s="227"/>
      <c r="LIZ92" s="227"/>
      <c r="LJA92" s="227"/>
      <c r="LJB92" s="227"/>
      <c r="LJC92" s="227"/>
      <c r="LJD92" s="227"/>
      <c r="LJE92" s="227"/>
      <c r="LJF92" s="227"/>
      <c r="LJG92" s="227"/>
      <c r="LJH92" s="227"/>
      <c r="LJI92" s="227"/>
      <c r="LJJ92" s="227"/>
      <c r="LJK92" s="227"/>
      <c r="LJL92" s="227"/>
      <c r="LJM92" s="227"/>
      <c r="LJN92" s="227"/>
      <c r="LJO92" s="227"/>
      <c r="LJP92" s="227"/>
      <c r="LJQ92" s="227"/>
      <c r="LJR92" s="227"/>
      <c r="LJS92" s="227"/>
      <c r="LJT92" s="227"/>
      <c r="LJU92" s="227"/>
      <c r="LJV92" s="227"/>
      <c r="LJW92" s="227"/>
      <c r="LJX92" s="227"/>
      <c r="LJY92" s="227"/>
      <c r="LJZ92" s="227"/>
      <c r="LKA92" s="227"/>
      <c r="LKB92" s="227"/>
      <c r="LKC92" s="227"/>
      <c r="LKD92" s="227"/>
      <c r="LKE92" s="227"/>
      <c r="LKF92" s="227"/>
      <c r="LKG92" s="227"/>
      <c r="LKH92" s="227"/>
      <c r="LKI92" s="227"/>
      <c r="LKJ92" s="227"/>
      <c r="LKK92" s="227"/>
      <c r="LKL92" s="227"/>
      <c r="LKM92" s="227"/>
      <c r="LKN92" s="227"/>
      <c r="LKO92" s="227"/>
      <c r="LKP92" s="227"/>
      <c r="LKQ92" s="227"/>
      <c r="LKR92" s="227"/>
      <c r="LKS92" s="227"/>
      <c r="LKT92" s="227"/>
      <c r="LKU92" s="227"/>
      <c r="LKV92" s="227"/>
      <c r="LKW92" s="227"/>
      <c r="LKX92" s="227"/>
      <c r="LKY92" s="227"/>
      <c r="LKZ92" s="227"/>
      <c r="LLA92" s="227"/>
      <c r="LLB92" s="227"/>
      <c r="LLC92" s="227"/>
      <c r="LLD92" s="227"/>
      <c r="LLE92" s="227"/>
      <c r="LLF92" s="227"/>
      <c r="LLG92" s="227"/>
      <c r="LLH92" s="227"/>
      <c r="LLI92" s="227"/>
      <c r="LLJ92" s="227"/>
      <c r="LLK92" s="227"/>
      <c r="LLL92" s="227"/>
      <c r="LLM92" s="227"/>
      <c r="LLN92" s="227"/>
      <c r="LLO92" s="227"/>
      <c r="LLP92" s="227"/>
      <c r="LLQ92" s="227"/>
      <c r="LLR92" s="227"/>
      <c r="LLS92" s="227"/>
      <c r="LLT92" s="227"/>
      <c r="LLU92" s="227"/>
      <c r="LLV92" s="227"/>
      <c r="LLW92" s="227"/>
      <c r="LLX92" s="227"/>
      <c r="LLY92" s="227"/>
      <c r="LLZ92" s="227"/>
      <c r="LMA92" s="227"/>
      <c r="LMB92" s="227"/>
      <c r="LMC92" s="227"/>
      <c r="LMD92" s="227"/>
      <c r="LME92" s="227"/>
      <c r="LMF92" s="227"/>
      <c r="LMG92" s="227"/>
      <c r="LMH92" s="227"/>
      <c r="LMI92" s="227"/>
      <c r="LMJ92" s="227"/>
      <c r="LMK92" s="227"/>
      <c r="LML92" s="227"/>
      <c r="LMM92" s="227"/>
      <c r="LMN92" s="227"/>
      <c r="LMO92" s="227"/>
      <c r="LMP92" s="227"/>
      <c r="LMQ92" s="227"/>
      <c r="LMR92" s="227"/>
      <c r="LMS92" s="227"/>
      <c r="LMT92" s="227"/>
      <c r="LMU92" s="227"/>
      <c r="LMV92" s="227"/>
      <c r="LMW92" s="227"/>
      <c r="LMX92" s="227"/>
      <c r="LMY92" s="227"/>
      <c r="LMZ92" s="227"/>
      <c r="LNA92" s="227"/>
      <c r="LNB92" s="227"/>
      <c r="LNC92" s="227"/>
      <c r="LND92" s="227"/>
      <c r="LNE92" s="227"/>
      <c r="LNF92" s="227"/>
      <c r="LNG92" s="227"/>
      <c r="LNH92" s="227"/>
      <c r="LNI92" s="227"/>
      <c r="LNJ92" s="227"/>
      <c r="LNK92" s="227"/>
      <c r="LNL92" s="227"/>
      <c r="LNM92" s="227"/>
      <c r="LNN92" s="227"/>
      <c r="LNO92" s="227"/>
      <c r="LNP92" s="227"/>
      <c r="LNQ92" s="227"/>
      <c r="LNR92" s="227"/>
      <c r="LNS92" s="227"/>
      <c r="LNT92" s="227"/>
      <c r="LNU92" s="227"/>
      <c r="LNV92" s="227"/>
      <c r="LNW92" s="227"/>
      <c r="LNX92" s="227"/>
      <c r="LNY92" s="227"/>
      <c r="LNZ92" s="227"/>
      <c r="LOA92" s="227"/>
      <c r="LOB92" s="227"/>
      <c r="LOC92" s="227"/>
      <c r="LOD92" s="227"/>
      <c r="LOE92" s="227"/>
      <c r="LOF92" s="227"/>
      <c r="LOG92" s="227"/>
      <c r="LOH92" s="227"/>
      <c r="LOI92" s="227"/>
      <c r="LOJ92" s="227"/>
      <c r="LOK92" s="227"/>
      <c r="LOL92" s="227"/>
      <c r="LOM92" s="227"/>
      <c r="LON92" s="227"/>
      <c r="LOO92" s="227"/>
      <c r="LOP92" s="227"/>
      <c r="LOQ92" s="227"/>
      <c r="LOR92" s="227"/>
      <c r="LOS92" s="227"/>
      <c r="LOT92" s="227"/>
      <c r="LOU92" s="227"/>
      <c r="LOV92" s="227"/>
      <c r="LOW92" s="227"/>
      <c r="LOX92" s="227"/>
      <c r="LOY92" s="227"/>
      <c r="LOZ92" s="227"/>
      <c r="LPA92" s="227"/>
      <c r="LPB92" s="227"/>
      <c r="LPC92" s="227"/>
      <c r="LPD92" s="227"/>
      <c r="LPE92" s="227"/>
      <c r="LPF92" s="227"/>
      <c r="LPG92" s="227"/>
      <c r="LPH92" s="227"/>
      <c r="LPI92" s="227"/>
      <c r="LPJ92" s="227"/>
      <c r="LPK92" s="227"/>
      <c r="LPL92" s="227"/>
      <c r="LPM92" s="227"/>
      <c r="LPN92" s="227"/>
      <c r="LPO92" s="227"/>
      <c r="LPP92" s="227"/>
      <c r="LPQ92" s="227"/>
      <c r="LPR92" s="227"/>
      <c r="LPS92" s="227"/>
      <c r="LPT92" s="227"/>
      <c r="LPU92" s="227"/>
      <c r="LPV92" s="227"/>
      <c r="LPW92" s="227"/>
      <c r="LPX92" s="227"/>
      <c r="LPY92" s="227"/>
      <c r="LPZ92" s="227"/>
      <c r="LQA92" s="227"/>
      <c r="LQB92" s="227"/>
      <c r="LQC92" s="227"/>
      <c r="LQD92" s="227"/>
      <c r="LQE92" s="227"/>
      <c r="LQF92" s="227"/>
      <c r="LQG92" s="227"/>
      <c r="LQH92" s="227"/>
      <c r="LQI92" s="227"/>
      <c r="LQJ92" s="227"/>
      <c r="LQK92" s="227"/>
      <c r="LQL92" s="227"/>
      <c r="LQM92" s="227"/>
      <c r="LQN92" s="227"/>
      <c r="LQO92" s="227"/>
      <c r="LQP92" s="227"/>
      <c r="LQQ92" s="227"/>
      <c r="LQR92" s="227"/>
      <c r="LQS92" s="227"/>
      <c r="LQT92" s="227"/>
      <c r="LQU92" s="227"/>
      <c r="LQV92" s="227"/>
      <c r="LQW92" s="227"/>
      <c r="LQX92" s="227"/>
      <c r="LQY92" s="227"/>
      <c r="LQZ92" s="227"/>
      <c r="LRA92" s="227"/>
      <c r="LRB92" s="227"/>
      <c r="LRC92" s="227"/>
      <c r="LRD92" s="227"/>
      <c r="LRE92" s="227"/>
      <c r="LRF92" s="227"/>
      <c r="LRG92" s="227"/>
      <c r="LRH92" s="227"/>
      <c r="LRI92" s="227"/>
      <c r="LRJ92" s="227"/>
      <c r="LRK92" s="227"/>
      <c r="LRL92" s="227"/>
      <c r="LRM92" s="227"/>
      <c r="LRN92" s="227"/>
      <c r="LRO92" s="227"/>
      <c r="LRP92" s="227"/>
      <c r="LRQ92" s="227"/>
      <c r="LRR92" s="227"/>
      <c r="LRS92" s="227"/>
      <c r="LRT92" s="227"/>
      <c r="LRU92" s="227"/>
      <c r="LRV92" s="227"/>
      <c r="LRW92" s="227"/>
      <c r="LRX92" s="227"/>
      <c r="LRY92" s="227"/>
      <c r="LRZ92" s="227"/>
      <c r="LSA92" s="227"/>
      <c r="LSB92" s="227"/>
      <c r="LSC92" s="227"/>
      <c r="LSD92" s="227"/>
      <c r="LSE92" s="227"/>
      <c r="LSF92" s="227"/>
      <c r="LSG92" s="227"/>
      <c r="LSH92" s="227"/>
      <c r="LSI92" s="227"/>
      <c r="LSJ92" s="227"/>
      <c r="LSK92" s="227"/>
      <c r="LSL92" s="227"/>
      <c r="LSM92" s="227"/>
      <c r="LSN92" s="227"/>
      <c r="LSO92" s="227"/>
      <c r="LSP92" s="227"/>
      <c r="LSQ92" s="227"/>
      <c r="LSR92" s="227"/>
      <c r="LSS92" s="227"/>
      <c r="LST92" s="227"/>
      <c r="LSU92" s="227"/>
      <c r="LSV92" s="227"/>
      <c r="LSW92" s="227"/>
      <c r="LSX92" s="227"/>
      <c r="LSY92" s="227"/>
      <c r="LSZ92" s="227"/>
      <c r="LTA92" s="227"/>
      <c r="LTB92" s="227"/>
      <c r="LTC92" s="227"/>
      <c r="LTD92" s="227"/>
      <c r="LTE92" s="227"/>
      <c r="LTF92" s="227"/>
      <c r="LTG92" s="227"/>
      <c r="LTH92" s="227"/>
      <c r="LTI92" s="227"/>
      <c r="LTJ92" s="227"/>
      <c r="LTK92" s="227"/>
      <c r="LTL92" s="227"/>
      <c r="LTM92" s="227"/>
      <c r="LTN92" s="227"/>
      <c r="LTO92" s="227"/>
      <c r="LTP92" s="227"/>
      <c r="LTQ92" s="227"/>
      <c r="LTR92" s="227"/>
      <c r="LTS92" s="227"/>
      <c r="LTT92" s="227"/>
      <c r="LTU92" s="227"/>
      <c r="LTV92" s="227"/>
      <c r="LTW92" s="227"/>
      <c r="LTX92" s="227"/>
      <c r="LTY92" s="227"/>
      <c r="LTZ92" s="227"/>
      <c r="LUA92" s="227"/>
      <c r="LUB92" s="227"/>
      <c r="LUC92" s="227"/>
      <c r="LUD92" s="227"/>
      <c r="LUE92" s="227"/>
      <c r="LUF92" s="227"/>
      <c r="LUG92" s="227"/>
      <c r="LUH92" s="227"/>
      <c r="LUI92" s="227"/>
      <c r="LUJ92" s="227"/>
      <c r="LUK92" s="227"/>
      <c r="LUL92" s="227"/>
      <c r="LUM92" s="227"/>
      <c r="LUN92" s="227"/>
      <c r="LUO92" s="227"/>
      <c r="LUP92" s="227"/>
      <c r="LUQ92" s="227"/>
      <c r="LUR92" s="227"/>
      <c r="LUS92" s="227"/>
      <c r="LUT92" s="227"/>
      <c r="LUU92" s="227"/>
      <c r="LUV92" s="227"/>
      <c r="LUW92" s="227"/>
      <c r="LUX92" s="227"/>
      <c r="LUY92" s="227"/>
      <c r="LUZ92" s="227"/>
      <c r="LVA92" s="227"/>
      <c r="LVB92" s="227"/>
      <c r="LVC92" s="227"/>
      <c r="LVD92" s="227"/>
      <c r="LVE92" s="227"/>
      <c r="LVF92" s="227"/>
      <c r="LVG92" s="227"/>
      <c r="LVH92" s="227"/>
      <c r="LVI92" s="227"/>
      <c r="LVJ92" s="227"/>
      <c r="LVK92" s="227"/>
      <c r="LVL92" s="227"/>
      <c r="LVM92" s="227"/>
      <c r="LVN92" s="227"/>
      <c r="LVO92" s="227"/>
      <c r="LVP92" s="227"/>
      <c r="LVQ92" s="227"/>
      <c r="LVR92" s="227"/>
      <c r="LVS92" s="227"/>
      <c r="LVT92" s="227"/>
      <c r="LVU92" s="227"/>
      <c r="LVV92" s="227"/>
      <c r="LVW92" s="227"/>
      <c r="LVX92" s="227"/>
      <c r="LVY92" s="227"/>
      <c r="LVZ92" s="227"/>
      <c r="LWA92" s="227"/>
      <c r="LWB92" s="227"/>
      <c r="LWC92" s="227"/>
      <c r="LWD92" s="227"/>
      <c r="LWE92" s="227"/>
      <c r="LWF92" s="227"/>
      <c r="LWG92" s="227"/>
      <c r="LWH92" s="227"/>
      <c r="LWI92" s="227"/>
      <c r="LWJ92" s="227"/>
      <c r="LWK92" s="227"/>
      <c r="LWL92" s="227"/>
      <c r="LWM92" s="227"/>
      <c r="LWN92" s="227"/>
      <c r="LWO92" s="227"/>
      <c r="LWP92" s="227"/>
      <c r="LWQ92" s="227"/>
      <c r="LWR92" s="227"/>
      <c r="LWS92" s="227"/>
      <c r="LWT92" s="227"/>
      <c r="LWU92" s="227"/>
      <c r="LWV92" s="227"/>
      <c r="LWW92" s="227"/>
      <c r="LWX92" s="227"/>
      <c r="LWY92" s="227"/>
      <c r="LWZ92" s="227"/>
      <c r="LXA92" s="227"/>
      <c r="LXB92" s="227"/>
      <c r="LXC92" s="227"/>
      <c r="LXD92" s="227"/>
      <c r="LXE92" s="227"/>
      <c r="LXF92" s="227"/>
      <c r="LXG92" s="227"/>
      <c r="LXH92" s="227"/>
      <c r="LXI92" s="227"/>
      <c r="LXJ92" s="227"/>
      <c r="LXK92" s="227"/>
      <c r="LXL92" s="227"/>
      <c r="LXM92" s="227"/>
      <c r="LXN92" s="227"/>
      <c r="LXO92" s="227"/>
      <c r="LXP92" s="227"/>
      <c r="LXQ92" s="227"/>
      <c r="LXR92" s="227"/>
      <c r="LXS92" s="227"/>
      <c r="LXT92" s="227"/>
      <c r="LXU92" s="227"/>
      <c r="LXV92" s="227"/>
      <c r="LXW92" s="227"/>
      <c r="LXX92" s="227"/>
      <c r="LXY92" s="227"/>
      <c r="LXZ92" s="227"/>
      <c r="LYA92" s="227"/>
      <c r="LYB92" s="227"/>
      <c r="LYC92" s="227"/>
      <c r="LYD92" s="227"/>
      <c r="LYE92" s="227"/>
      <c r="LYF92" s="227"/>
      <c r="LYG92" s="227"/>
      <c r="LYH92" s="227"/>
      <c r="LYI92" s="227"/>
      <c r="LYJ92" s="227"/>
      <c r="LYK92" s="227"/>
      <c r="LYL92" s="227"/>
      <c r="LYM92" s="227"/>
      <c r="LYN92" s="227"/>
      <c r="LYO92" s="227"/>
      <c r="LYP92" s="227"/>
      <c r="LYQ92" s="227"/>
      <c r="LYR92" s="227"/>
      <c r="LYS92" s="227"/>
      <c r="LYT92" s="227"/>
      <c r="LYU92" s="227"/>
      <c r="LYV92" s="227"/>
      <c r="LYW92" s="227"/>
      <c r="LYX92" s="227"/>
      <c r="LYY92" s="227"/>
      <c r="LYZ92" s="227"/>
      <c r="LZA92" s="227"/>
      <c r="LZB92" s="227"/>
      <c r="LZC92" s="227"/>
      <c r="LZD92" s="227"/>
      <c r="LZE92" s="227"/>
      <c r="LZF92" s="227"/>
      <c r="LZG92" s="227"/>
      <c r="LZH92" s="227"/>
      <c r="LZI92" s="227"/>
      <c r="LZJ92" s="227"/>
      <c r="LZK92" s="227"/>
      <c r="LZL92" s="227"/>
      <c r="LZM92" s="227"/>
      <c r="LZN92" s="227"/>
      <c r="LZO92" s="227"/>
      <c r="LZP92" s="227"/>
      <c r="LZQ92" s="227"/>
      <c r="LZR92" s="227"/>
      <c r="LZS92" s="227"/>
      <c r="LZT92" s="227"/>
      <c r="LZU92" s="227"/>
      <c r="LZV92" s="227"/>
      <c r="LZW92" s="227"/>
      <c r="LZX92" s="227"/>
      <c r="LZY92" s="227"/>
      <c r="LZZ92" s="227"/>
      <c r="MAA92" s="227"/>
      <c r="MAB92" s="227"/>
      <c r="MAC92" s="227"/>
      <c r="MAD92" s="227"/>
      <c r="MAE92" s="227"/>
      <c r="MAF92" s="227"/>
      <c r="MAG92" s="227"/>
      <c r="MAH92" s="227"/>
      <c r="MAI92" s="227"/>
      <c r="MAJ92" s="227"/>
      <c r="MAK92" s="227"/>
      <c r="MAL92" s="227"/>
      <c r="MAM92" s="227"/>
      <c r="MAN92" s="227"/>
      <c r="MAO92" s="227"/>
      <c r="MAP92" s="227"/>
      <c r="MAQ92" s="227"/>
      <c r="MAR92" s="227"/>
      <c r="MAS92" s="227"/>
      <c r="MAT92" s="227"/>
      <c r="MAU92" s="227"/>
      <c r="MAV92" s="227"/>
      <c r="MAW92" s="227"/>
      <c r="MAX92" s="227"/>
      <c r="MAY92" s="227"/>
      <c r="MAZ92" s="227"/>
      <c r="MBA92" s="227"/>
      <c r="MBB92" s="227"/>
      <c r="MBC92" s="227"/>
      <c r="MBD92" s="227"/>
      <c r="MBE92" s="227"/>
      <c r="MBF92" s="227"/>
      <c r="MBG92" s="227"/>
      <c r="MBH92" s="227"/>
      <c r="MBI92" s="227"/>
      <c r="MBJ92" s="227"/>
      <c r="MBK92" s="227"/>
      <c r="MBL92" s="227"/>
      <c r="MBM92" s="227"/>
      <c r="MBN92" s="227"/>
      <c r="MBO92" s="227"/>
      <c r="MBP92" s="227"/>
      <c r="MBQ92" s="227"/>
      <c r="MBR92" s="227"/>
      <c r="MBS92" s="227"/>
      <c r="MBT92" s="227"/>
      <c r="MBU92" s="227"/>
      <c r="MBV92" s="227"/>
      <c r="MBW92" s="227"/>
      <c r="MBX92" s="227"/>
      <c r="MBY92" s="227"/>
      <c r="MBZ92" s="227"/>
      <c r="MCA92" s="227"/>
      <c r="MCB92" s="227"/>
      <c r="MCC92" s="227"/>
      <c r="MCD92" s="227"/>
      <c r="MCE92" s="227"/>
      <c r="MCF92" s="227"/>
      <c r="MCG92" s="227"/>
      <c r="MCH92" s="227"/>
      <c r="MCI92" s="227"/>
      <c r="MCJ92" s="227"/>
      <c r="MCK92" s="227"/>
      <c r="MCL92" s="227"/>
      <c r="MCM92" s="227"/>
      <c r="MCN92" s="227"/>
      <c r="MCO92" s="227"/>
      <c r="MCP92" s="227"/>
      <c r="MCQ92" s="227"/>
      <c r="MCR92" s="227"/>
      <c r="MCS92" s="227"/>
      <c r="MCT92" s="227"/>
      <c r="MCU92" s="227"/>
      <c r="MCV92" s="227"/>
      <c r="MCW92" s="227"/>
      <c r="MCX92" s="227"/>
      <c r="MCY92" s="227"/>
      <c r="MCZ92" s="227"/>
      <c r="MDA92" s="227"/>
      <c r="MDB92" s="227"/>
      <c r="MDC92" s="227"/>
      <c r="MDD92" s="227"/>
      <c r="MDE92" s="227"/>
      <c r="MDF92" s="227"/>
      <c r="MDG92" s="227"/>
      <c r="MDH92" s="227"/>
      <c r="MDI92" s="227"/>
      <c r="MDJ92" s="227"/>
      <c r="MDK92" s="227"/>
      <c r="MDL92" s="227"/>
      <c r="MDM92" s="227"/>
      <c r="MDN92" s="227"/>
      <c r="MDO92" s="227"/>
      <c r="MDP92" s="227"/>
      <c r="MDQ92" s="227"/>
      <c r="MDR92" s="227"/>
      <c r="MDS92" s="227"/>
      <c r="MDT92" s="227"/>
      <c r="MDU92" s="227"/>
      <c r="MDV92" s="227"/>
      <c r="MDW92" s="227"/>
      <c r="MDX92" s="227"/>
      <c r="MDY92" s="227"/>
      <c r="MDZ92" s="227"/>
      <c r="MEA92" s="227"/>
      <c r="MEB92" s="227"/>
      <c r="MEC92" s="227"/>
      <c r="MED92" s="227"/>
      <c r="MEE92" s="227"/>
      <c r="MEF92" s="227"/>
      <c r="MEG92" s="227"/>
      <c r="MEH92" s="227"/>
      <c r="MEI92" s="227"/>
      <c r="MEJ92" s="227"/>
      <c r="MEK92" s="227"/>
      <c r="MEL92" s="227"/>
      <c r="MEM92" s="227"/>
      <c r="MEN92" s="227"/>
      <c r="MEO92" s="227"/>
      <c r="MEP92" s="227"/>
      <c r="MEQ92" s="227"/>
      <c r="MER92" s="227"/>
      <c r="MES92" s="227"/>
      <c r="MET92" s="227"/>
      <c r="MEU92" s="227"/>
      <c r="MEV92" s="227"/>
      <c r="MEW92" s="227"/>
      <c r="MEX92" s="227"/>
      <c r="MEY92" s="227"/>
      <c r="MEZ92" s="227"/>
      <c r="MFA92" s="227"/>
      <c r="MFB92" s="227"/>
      <c r="MFC92" s="227"/>
      <c r="MFD92" s="227"/>
      <c r="MFE92" s="227"/>
      <c r="MFF92" s="227"/>
      <c r="MFG92" s="227"/>
      <c r="MFH92" s="227"/>
      <c r="MFI92" s="227"/>
      <c r="MFJ92" s="227"/>
      <c r="MFK92" s="227"/>
      <c r="MFL92" s="227"/>
      <c r="MFM92" s="227"/>
      <c r="MFN92" s="227"/>
      <c r="MFO92" s="227"/>
      <c r="MFP92" s="227"/>
      <c r="MFQ92" s="227"/>
      <c r="MFR92" s="227"/>
      <c r="MFS92" s="227"/>
      <c r="MFT92" s="227"/>
      <c r="MFU92" s="227"/>
      <c r="MFV92" s="227"/>
      <c r="MFW92" s="227"/>
      <c r="MFX92" s="227"/>
      <c r="MFY92" s="227"/>
      <c r="MFZ92" s="227"/>
      <c r="MGA92" s="227"/>
      <c r="MGB92" s="227"/>
      <c r="MGC92" s="227"/>
      <c r="MGD92" s="227"/>
      <c r="MGE92" s="227"/>
      <c r="MGF92" s="227"/>
      <c r="MGG92" s="227"/>
      <c r="MGH92" s="227"/>
      <c r="MGI92" s="227"/>
      <c r="MGJ92" s="227"/>
      <c r="MGK92" s="227"/>
      <c r="MGL92" s="227"/>
      <c r="MGM92" s="227"/>
      <c r="MGN92" s="227"/>
      <c r="MGO92" s="227"/>
      <c r="MGP92" s="227"/>
      <c r="MGQ92" s="227"/>
      <c r="MGR92" s="227"/>
      <c r="MGS92" s="227"/>
      <c r="MGT92" s="227"/>
      <c r="MGU92" s="227"/>
      <c r="MGV92" s="227"/>
      <c r="MGW92" s="227"/>
      <c r="MGX92" s="227"/>
      <c r="MGY92" s="227"/>
      <c r="MGZ92" s="227"/>
      <c r="MHA92" s="227"/>
      <c r="MHB92" s="227"/>
      <c r="MHC92" s="227"/>
      <c r="MHD92" s="227"/>
      <c r="MHE92" s="227"/>
      <c r="MHF92" s="227"/>
      <c r="MHG92" s="227"/>
      <c r="MHH92" s="227"/>
      <c r="MHI92" s="227"/>
      <c r="MHJ92" s="227"/>
      <c r="MHK92" s="227"/>
      <c r="MHL92" s="227"/>
      <c r="MHM92" s="227"/>
      <c r="MHN92" s="227"/>
      <c r="MHO92" s="227"/>
      <c r="MHP92" s="227"/>
      <c r="MHQ92" s="227"/>
      <c r="MHR92" s="227"/>
      <c r="MHS92" s="227"/>
      <c r="MHT92" s="227"/>
      <c r="MHU92" s="227"/>
      <c r="MHV92" s="227"/>
      <c r="MHW92" s="227"/>
      <c r="MHX92" s="227"/>
      <c r="MHY92" s="227"/>
      <c r="MHZ92" s="227"/>
      <c r="MIA92" s="227"/>
      <c r="MIB92" s="227"/>
      <c r="MIC92" s="227"/>
      <c r="MID92" s="227"/>
      <c r="MIE92" s="227"/>
      <c r="MIF92" s="227"/>
      <c r="MIG92" s="227"/>
      <c r="MIH92" s="227"/>
      <c r="MII92" s="227"/>
      <c r="MIJ92" s="227"/>
      <c r="MIK92" s="227"/>
      <c r="MIL92" s="227"/>
      <c r="MIM92" s="227"/>
      <c r="MIN92" s="227"/>
      <c r="MIO92" s="227"/>
      <c r="MIP92" s="227"/>
      <c r="MIQ92" s="227"/>
      <c r="MIR92" s="227"/>
      <c r="MIS92" s="227"/>
      <c r="MIT92" s="227"/>
      <c r="MIU92" s="227"/>
      <c r="MIV92" s="227"/>
      <c r="MIW92" s="227"/>
      <c r="MIX92" s="227"/>
      <c r="MIY92" s="227"/>
      <c r="MIZ92" s="227"/>
      <c r="MJA92" s="227"/>
      <c r="MJB92" s="227"/>
      <c r="MJC92" s="227"/>
      <c r="MJD92" s="227"/>
      <c r="MJE92" s="227"/>
      <c r="MJF92" s="227"/>
      <c r="MJG92" s="227"/>
      <c r="MJH92" s="227"/>
      <c r="MJI92" s="227"/>
      <c r="MJJ92" s="227"/>
      <c r="MJK92" s="227"/>
      <c r="MJL92" s="227"/>
      <c r="MJM92" s="227"/>
      <c r="MJN92" s="227"/>
      <c r="MJO92" s="227"/>
      <c r="MJP92" s="227"/>
      <c r="MJQ92" s="227"/>
      <c r="MJR92" s="227"/>
      <c r="MJS92" s="227"/>
      <c r="MJT92" s="227"/>
      <c r="MJU92" s="227"/>
      <c r="MJV92" s="227"/>
      <c r="MJW92" s="227"/>
      <c r="MJX92" s="227"/>
      <c r="MJY92" s="227"/>
      <c r="MJZ92" s="227"/>
      <c r="MKA92" s="227"/>
      <c r="MKB92" s="227"/>
      <c r="MKC92" s="227"/>
      <c r="MKD92" s="227"/>
      <c r="MKE92" s="227"/>
      <c r="MKF92" s="227"/>
      <c r="MKG92" s="227"/>
      <c r="MKH92" s="227"/>
      <c r="MKI92" s="227"/>
      <c r="MKJ92" s="227"/>
      <c r="MKK92" s="227"/>
      <c r="MKL92" s="227"/>
      <c r="MKM92" s="227"/>
      <c r="MKN92" s="227"/>
      <c r="MKO92" s="227"/>
      <c r="MKP92" s="227"/>
      <c r="MKQ92" s="227"/>
      <c r="MKR92" s="227"/>
      <c r="MKS92" s="227"/>
      <c r="MKT92" s="227"/>
      <c r="MKU92" s="227"/>
      <c r="MKV92" s="227"/>
      <c r="MKW92" s="227"/>
      <c r="MKX92" s="227"/>
      <c r="MKY92" s="227"/>
      <c r="MKZ92" s="227"/>
      <c r="MLA92" s="227"/>
      <c r="MLB92" s="227"/>
      <c r="MLC92" s="227"/>
      <c r="MLD92" s="227"/>
      <c r="MLE92" s="227"/>
      <c r="MLF92" s="227"/>
      <c r="MLG92" s="227"/>
      <c r="MLH92" s="227"/>
      <c r="MLI92" s="227"/>
      <c r="MLJ92" s="227"/>
      <c r="MLK92" s="227"/>
      <c r="MLL92" s="227"/>
      <c r="MLM92" s="227"/>
      <c r="MLN92" s="227"/>
      <c r="MLO92" s="227"/>
      <c r="MLP92" s="227"/>
      <c r="MLQ92" s="227"/>
      <c r="MLR92" s="227"/>
      <c r="MLS92" s="227"/>
      <c r="MLT92" s="227"/>
      <c r="MLU92" s="227"/>
      <c r="MLV92" s="227"/>
      <c r="MLW92" s="227"/>
      <c r="MLX92" s="227"/>
      <c r="MLY92" s="227"/>
      <c r="MLZ92" s="227"/>
      <c r="MMA92" s="227"/>
      <c r="MMB92" s="227"/>
      <c r="MMC92" s="227"/>
      <c r="MMD92" s="227"/>
      <c r="MME92" s="227"/>
      <c r="MMF92" s="227"/>
      <c r="MMG92" s="227"/>
      <c r="MMH92" s="227"/>
      <c r="MMI92" s="227"/>
      <c r="MMJ92" s="227"/>
      <c r="MMK92" s="227"/>
      <c r="MML92" s="227"/>
      <c r="MMM92" s="227"/>
      <c r="MMN92" s="227"/>
      <c r="MMO92" s="227"/>
      <c r="MMP92" s="227"/>
      <c r="MMQ92" s="227"/>
      <c r="MMR92" s="227"/>
      <c r="MMS92" s="227"/>
      <c r="MMT92" s="227"/>
      <c r="MMU92" s="227"/>
      <c r="MMV92" s="227"/>
      <c r="MMW92" s="227"/>
      <c r="MMX92" s="227"/>
      <c r="MMY92" s="227"/>
      <c r="MMZ92" s="227"/>
      <c r="MNA92" s="227"/>
      <c r="MNB92" s="227"/>
      <c r="MNC92" s="227"/>
      <c r="MND92" s="227"/>
      <c r="MNE92" s="227"/>
      <c r="MNF92" s="227"/>
      <c r="MNG92" s="227"/>
      <c r="MNH92" s="227"/>
      <c r="MNI92" s="227"/>
      <c r="MNJ92" s="227"/>
      <c r="MNK92" s="227"/>
      <c r="MNL92" s="227"/>
      <c r="MNM92" s="227"/>
      <c r="MNN92" s="227"/>
      <c r="MNO92" s="227"/>
      <c r="MNP92" s="227"/>
      <c r="MNQ92" s="227"/>
      <c r="MNR92" s="227"/>
      <c r="MNS92" s="227"/>
      <c r="MNT92" s="227"/>
      <c r="MNU92" s="227"/>
      <c r="MNV92" s="227"/>
      <c r="MNW92" s="227"/>
      <c r="MNX92" s="227"/>
      <c r="MNY92" s="227"/>
      <c r="MNZ92" s="227"/>
      <c r="MOA92" s="227"/>
      <c r="MOB92" s="227"/>
      <c r="MOC92" s="227"/>
      <c r="MOD92" s="227"/>
      <c r="MOE92" s="227"/>
      <c r="MOF92" s="227"/>
      <c r="MOG92" s="227"/>
      <c r="MOH92" s="227"/>
      <c r="MOI92" s="227"/>
      <c r="MOJ92" s="227"/>
      <c r="MOK92" s="227"/>
      <c r="MOL92" s="227"/>
      <c r="MOM92" s="227"/>
      <c r="MON92" s="227"/>
      <c r="MOO92" s="227"/>
      <c r="MOP92" s="227"/>
      <c r="MOQ92" s="227"/>
      <c r="MOR92" s="227"/>
      <c r="MOS92" s="227"/>
      <c r="MOT92" s="227"/>
      <c r="MOU92" s="227"/>
      <c r="MOV92" s="227"/>
      <c r="MOW92" s="227"/>
      <c r="MOX92" s="227"/>
      <c r="MOY92" s="227"/>
      <c r="MOZ92" s="227"/>
      <c r="MPA92" s="227"/>
      <c r="MPB92" s="227"/>
      <c r="MPC92" s="227"/>
      <c r="MPD92" s="227"/>
      <c r="MPE92" s="227"/>
      <c r="MPF92" s="227"/>
      <c r="MPG92" s="227"/>
      <c r="MPH92" s="227"/>
      <c r="MPI92" s="227"/>
      <c r="MPJ92" s="227"/>
      <c r="MPK92" s="227"/>
      <c r="MPL92" s="227"/>
      <c r="MPM92" s="227"/>
      <c r="MPN92" s="227"/>
      <c r="MPO92" s="227"/>
      <c r="MPP92" s="227"/>
      <c r="MPQ92" s="227"/>
      <c r="MPR92" s="227"/>
      <c r="MPS92" s="227"/>
      <c r="MPT92" s="227"/>
      <c r="MPU92" s="227"/>
      <c r="MPV92" s="227"/>
      <c r="MPW92" s="227"/>
      <c r="MPX92" s="227"/>
      <c r="MPY92" s="227"/>
      <c r="MPZ92" s="227"/>
      <c r="MQA92" s="227"/>
      <c r="MQB92" s="227"/>
      <c r="MQC92" s="227"/>
      <c r="MQD92" s="227"/>
      <c r="MQE92" s="227"/>
      <c r="MQF92" s="227"/>
      <c r="MQG92" s="227"/>
      <c r="MQH92" s="227"/>
      <c r="MQI92" s="227"/>
      <c r="MQJ92" s="227"/>
      <c r="MQK92" s="227"/>
      <c r="MQL92" s="227"/>
      <c r="MQM92" s="227"/>
      <c r="MQN92" s="227"/>
      <c r="MQO92" s="227"/>
      <c r="MQP92" s="227"/>
      <c r="MQQ92" s="227"/>
      <c r="MQR92" s="227"/>
      <c r="MQS92" s="227"/>
      <c r="MQT92" s="227"/>
      <c r="MQU92" s="227"/>
      <c r="MQV92" s="227"/>
      <c r="MQW92" s="227"/>
      <c r="MQX92" s="227"/>
      <c r="MQY92" s="227"/>
      <c r="MQZ92" s="227"/>
      <c r="MRA92" s="227"/>
      <c r="MRB92" s="227"/>
      <c r="MRC92" s="227"/>
      <c r="MRD92" s="227"/>
      <c r="MRE92" s="227"/>
      <c r="MRF92" s="227"/>
      <c r="MRG92" s="227"/>
      <c r="MRH92" s="227"/>
      <c r="MRI92" s="227"/>
      <c r="MRJ92" s="227"/>
      <c r="MRK92" s="227"/>
      <c r="MRL92" s="227"/>
      <c r="MRM92" s="227"/>
      <c r="MRN92" s="227"/>
      <c r="MRO92" s="227"/>
      <c r="MRP92" s="227"/>
      <c r="MRQ92" s="227"/>
      <c r="MRR92" s="227"/>
      <c r="MRS92" s="227"/>
      <c r="MRT92" s="227"/>
      <c r="MRU92" s="227"/>
      <c r="MRV92" s="227"/>
      <c r="MRW92" s="227"/>
      <c r="MRX92" s="227"/>
      <c r="MRY92" s="227"/>
      <c r="MRZ92" s="227"/>
      <c r="MSA92" s="227"/>
      <c r="MSB92" s="227"/>
      <c r="MSC92" s="227"/>
      <c r="MSD92" s="227"/>
      <c r="MSE92" s="227"/>
      <c r="MSF92" s="227"/>
      <c r="MSG92" s="227"/>
      <c r="MSH92" s="227"/>
      <c r="MSI92" s="227"/>
      <c r="MSJ92" s="227"/>
      <c r="MSK92" s="227"/>
      <c r="MSL92" s="227"/>
      <c r="MSM92" s="227"/>
      <c r="MSN92" s="227"/>
      <c r="MSO92" s="227"/>
      <c r="MSP92" s="227"/>
      <c r="MSQ92" s="227"/>
      <c r="MSR92" s="227"/>
      <c r="MSS92" s="227"/>
      <c r="MST92" s="227"/>
      <c r="MSU92" s="227"/>
      <c r="MSV92" s="227"/>
      <c r="MSW92" s="227"/>
      <c r="MSX92" s="227"/>
      <c r="MSY92" s="227"/>
      <c r="MSZ92" s="227"/>
      <c r="MTA92" s="227"/>
      <c r="MTB92" s="227"/>
      <c r="MTC92" s="227"/>
      <c r="MTD92" s="227"/>
      <c r="MTE92" s="227"/>
      <c r="MTF92" s="227"/>
      <c r="MTG92" s="227"/>
      <c r="MTH92" s="227"/>
      <c r="MTI92" s="227"/>
      <c r="MTJ92" s="227"/>
      <c r="MTK92" s="227"/>
      <c r="MTL92" s="227"/>
      <c r="MTM92" s="227"/>
      <c r="MTN92" s="227"/>
      <c r="MTO92" s="227"/>
      <c r="MTP92" s="227"/>
      <c r="MTQ92" s="227"/>
      <c r="MTR92" s="227"/>
      <c r="MTS92" s="227"/>
      <c r="MTT92" s="227"/>
      <c r="MTU92" s="227"/>
      <c r="MTV92" s="227"/>
      <c r="MTW92" s="227"/>
      <c r="MTX92" s="227"/>
      <c r="MTY92" s="227"/>
      <c r="MTZ92" s="227"/>
      <c r="MUA92" s="227"/>
      <c r="MUB92" s="227"/>
      <c r="MUC92" s="227"/>
      <c r="MUD92" s="227"/>
      <c r="MUE92" s="227"/>
      <c r="MUF92" s="227"/>
      <c r="MUG92" s="227"/>
      <c r="MUH92" s="227"/>
      <c r="MUI92" s="227"/>
      <c r="MUJ92" s="227"/>
      <c r="MUK92" s="227"/>
      <c r="MUL92" s="227"/>
      <c r="MUM92" s="227"/>
      <c r="MUN92" s="227"/>
      <c r="MUO92" s="227"/>
      <c r="MUP92" s="227"/>
      <c r="MUQ92" s="227"/>
      <c r="MUR92" s="227"/>
      <c r="MUS92" s="227"/>
      <c r="MUT92" s="227"/>
      <c r="MUU92" s="227"/>
      <c r="MUV92" s="227"/>
      <c r="MUW92" s="227"/>
      <c r="MUX92" s="227"/>
      <c r="MUY92" s="227"/>
      <c r="MUZ92" s="227"/>
      <c r="MVA92" s="227"/>
      <c r="MVB92" s="227"/>
      <c r="MVC92" s="227"/>
      <c r="MVD92" s="227"/>
      <c r="MVE92" s="227"/>
      <c r="MVF92" s="227"/>
      <c r="MVG92" s="227"/>
      <c r="MVH92" s="227"/>
      <c r="MVI92" s="227"/>
      <c r="MVJ92" s="227"/>
      <c r="MVK92" s="227"/>
      <c r="MVL92" s="227"/>
      <c r="MVM92" s="227"/>
      <c r="MVN92" s="227"/>
      <c r="MVO92" s="227"/>
      <c r="MVP92" s="227"/>
      <c r="MVQ92" s="227"/>
      <c r="MVR92" s="227"/>
      <c r="MVS92" s="227"/>
      <c r="MVT92" s="227"/>
      <c r="MVU92" s="227"/>
      <c r="MVV92" s="227"/>
      <c r="MVW92" s="227"/>
      <c r="MVX92" s="227"/>
      <c r="MVY92" s="227"/>
      <c r="MVZ92" s="227"/>
      <c r="MWA92" s="227"/>
      <c r="MWB92" s="227"/>
      <c r="MWC92" s="227"/>
      <c r="MWD92" s="227"/>
      <c r="MWE92" s="227"/>
      <c r="MWF92" s="227"/>
      <c r="MWG92" s="227"/>
      <c r="MWH92" s="227"/>
      <c r="MWI92" s="227"/>
      <c r="MWJ92" s="227"/>
      <c r="MWK92" s="227"/>
      <c r="MWL92" s="227"/>
      <c r="MWM92" s="227"/>
      <c r="MWN92" s="227"/>
      <c r="MWO92" s="227"/>
      <c r="MWP92" s="227"/>
      <c r="MWQ92" s="227"/>
      <c r="MWR92" s="227"/>
      <c r="MWS92" s="227"/>
      <c r="MWT92" s="227"/>
      <c r="MWU92" s="227"/>
      <c r="MWV92" s="227"/>
      <c r="MWW92" s="227"/>
      <c r="MWX92" s="227"/>
      <c r="MWY92" s="227"/>
      <c r="MWZ92" s="227"/>
      <c r="MXA92" s="227"/>
      <c r="MXB92" s="227"/>
      <c r="MXC92" s="227"/>
      <c r="MXD92" s="227"/>
      <c r="MXE92" s="227"/>
      <c r="MXF92" s="227"/>
      <c r="MXG92" s="227"/>
      <c r="MXH92" s="227"/>
      <c r="MXI92" s="227"/>
      <c r="MXJ92" s="227"/>
      <c r="MXK92" s="227"/>
      <c r="MXL92" s="227"/>
      <c r="MXM92" s="227"/>
      <c r="MXN92" s="227"/>
      <c r="MXO92" s="227"/>
      <c r="MXP92" s="227"/>
      <c r="MXQ92" s="227"/>
      <c r="MXR92" s="227"/>
      <c r="MXS92" s="227"/>
      <c r="MXT92" s="227"/>
      <c r="MXU92" s="227"/>
      <c r="MXV92" s="227"/>
      <c r="MXW92" s="227"/>
      <c r="MXX92" s="227"/>
      <c r="MXY92" s="227"/>
      <c r="MXZ92" s="227"/>
      <c r="MYA92" s="227"/>
      <c r="MYB92" s="227"/>
      <c r="MYC92" s="227"/>
      <c r="MYD92" s="227"/>
      <c r="MYE92" s="227"/>
      <c r="MYF92" s="227"/>
      <c r="MYG92" s="227"/>
      <c r="MYH92" s="227"/>
      <c r="MYI92" s="227"/>
      <c r="MYJ92" s="227"/>
      <c r="MYK92" s="227"/>
      <c r="MYL92" s="227"/>
      <c r="MYM92" s="227"/>
      <c r="MYN92" s="227"/>
      <c r="MYO92" s="227"/>
      <c r="MYP92" s="227"/>
      <c r="MYQ92" s="227"/>
      <c r="MYR92" s="227"/>
      <c r="MYS92" s="227"/>
      <c r="MYT92" s="227"/>
      <c r="MYU92" s="227"/>
      <c r="MYV92" s="227"/>
      <c r="MYW92" s="227"/>
      <c r="MYX92" s="227"/>
      <c r="MYY92" s="227"/>
      <c r="MYZ92" s="227"/>
      <c r="MZA92" s="227"/>
      <c r="MZB92" s="227"/>
      <c r="MZC92" s="227"/>
      <c r="MZD92" s="227"/>
      <c r="MZE92" s="227"/>
      <c r="MZF92" s="227"/>
      <c r="MZG92" s="227"/>
      <c r="MZH92" s="227"/>
      <c r="MZI92" s="227"/>
      <c r="MZJ92" s="227"/>
      <c r="MZK92" s="227"/>
      <c r="MZL92" s="227"/>
      <c r="MZM92" s="227"/>
      <c r="MZN92" s="227"/>
      <c r="MZO92" s="227"/>
      <c r="MZP92" s="227"/>
      <c r="MZQ92" s="227"/>
      <c r="MZR92" s="227"/>
      <c r="MZS92" s="227"/>
      <c r="MZT92" s="227"/>
      <c r="MZU92" s="227"/>
      <c r="MZV92" s="227"/>
      <c r="MZW92" s="227"/>
      <c r="MZX92" s="227"/>
      <c r="MZY92" s="227"/>
      <c r="MZZ92" s="227"/>
      <c r="NAA92" s="227"/>
      <c r="NAB92" s="227"/>
      <c r="NAC92" s="227"/>
      <c r="NAD92" s="227"/>
      <c r="NAE92" s="227"/>
      <c r="NAF92" s="227"/>
      <c r="NAG92" s="227"/>
      <c r="NAH92" s="227"/>
      <c r="NAI92" s="227"/>
      <c r="NAJ92" s="227"/>
      <c r="NAK92" s="227"/>
      <c r="NAL92" s="227"/>
      <c r="NAM92" s="227"/>
      <c r="NAN92" s="227"/>
      <c r="NAO92" s="227"/>
      <c r="NAP92" s="227"/>
      <c r="NAQ92" s="227"/>
      <c r="NAR92" s="227"/>
      <c r="NAS92" s="227"/>
      <c r="NAT92" s="227"/>
      <c r="NAU92" s="227"/>
      <c r="NAV92" s="227"/>
      <c r="NAW92" s="227"/>
      <c r="NAX92" s="227"/>
      <c r="NAY92" s="227"/>
      <c r="NAZ92" s="227"/>
      <c r="NBA92" s="227"/>
      <c r="NBB92" s="227"/>
      <c r="NBC92" s="227"/>
      <c r="NBD92" s="227"/>
      <c r="NBE92" s="227"/>
      <c r="NBF92" s="227"/>
      <c r="NBG92" s="227"/>
      <c r="NBH92" s="227"/>
      <c r="NBI92" s="227"/>
      <c r="NBJ92" s="227"/>
      <c r="NBK92" s="227"/>
      <c r="NBL92" s="227"/>
      <c r="NBM92" s="227"/>
      <c r="NBN92" s="227"/>
      <c r="NBO92" s="227"/>
      <c r="NBP92" s="227"/>
      <c r="NBQ92" s="227"/>
      <c r="NBR92" s="227"/>
      <c r="NBS92" s="227"/>
      <c r="NBT92" s="227"/>
      <c r="NBU92" s="227"/>
      <c r="NBV92" s="227"/>
      <c r="NBW92" s="227"/>
      <c r="NBX92" s="227"/>
      <c r="NBY92" s="227"/>
      <c r="NBZ92" s="227"/>
      <c r="NCA92" s="227"/>
      <c r="NCB92" s="227"/>
      <c r="NCC92" s="227"/>
      <c r="NCD92" s="227"/>
      <c r="NCE92" s="227"/>
      <c r="NCF92" s="227"/>
      <c r="NCG92" s="227"/>
      <c r="NCH92" s="227"/>
      <c r="NCI92" s="227"/>
      <c r="NCJ92" s="227"/>
      <c r="NCK92" s="227"/>
      <c r="NCL92" s="227"/>
      <c r="NCM92" s="227"/>
      <c r="NCN92" s="227"/>
      <c r="NCO92" s="227"/>
      <c r="NCP92" s="227"/>
      <c r="NCQ92" s="227"/>
      <c r="NCR92" s="227"/>
      <c r="NCS92" s="227"/>
      <c r="NCT92" s="227"/>
      <c r="NCU92" s="227"/>
      <c r="NCV92" s="227"/>
      <c r="NCW92" s="227"/>
      <c r="NCX92" s="227"/>
      <c r="NCY92" s="227"/>
      <c r="NCZ92" s="227"/>
      <c r="NDA92" s="227"/>
      <c r="NDB92" s="227"/>
      <c r="NDC92" s="227"/>
      <c r="NDD92" s="227"/>
      <c r="NDE92" s="227"/>
      <c r="NDF92" s="227"/>
      <c r="NDG92" s="227"/>
      <c r="NDH92" s="227"/>
      <c r="NDI92" s="227"/>
      <c r="NDJ92" s="227"/>
      <c r="NDK92" s="227"/>
      <c r="NDL92" s="227"/>
      <c r="NDM92" s="227"/>
      <c r="NDN92" s="227"/>
      <c r="NDO92" s="227"/>
      <c r="NDP92" s="227"/>
      <c r="NDQ92" s="227"/>
      <c r="NDR92" s="227"/>
      <c r="NDS92" s="227"/>
      <c r="NDT92" s="227"/>
      <c r="NDU92" s="227"/>
      <c r="NDV92" s="227"/>
      <c r="NDW92" s="227"/>
      <c r="NDX92" s="227"/>
      <c r="NDY92" s="227"/>
      <c r="NDZ92" s="227"/>
      <c r="NEA92" s="227"/>
      <c r="NEB92" s="227"/>
      <c r="NEC92" s="227"/>
      <c r="NED92" s="227"/>
      <c r="NEE92" s="227"/>
      <c r="NEF92" s="227"/>
      <c r="NEG92" s="227"/>
      <c r="NEH92" s="227"/>
      <c r="NEI92" s="227"/>
      <c r="NEJ92" s="227"/>
      <c r="NEK92" s="227"/>
      <c r="NEL92" s="227"/>
      <c r="NEM92" s="227"/>
      <c r="NEN92" s="227"/>
      <c r="NEO92" s="227"/>
      <c r="NEP92" s="227"/>
      <c r="NEQ92" s="227"/>
      <c r="NER92" s="227"/>
      <c r="NES92" s="227"/>
      <c r="NET92" s="227"/>
      <c r="NEU92" s="227"/>
      <c r="NEV92" s="227"/>
      <c r="NEW92" s="227"/>
      <c r="NEX92" s="227"/>
      <c r="NEY92" s="227"/>
      <c r="NEZ92" s="227"/>
      <c r="NFA92" s="227"/>
      <c r="NFB92" s="227"/>
      <c r="NFC92" s="227"/>
      <c r="NFD92" s="227"/>
      <c r="NFE92" s="227"/>
      <c r="NFF92" s="227"/>
      <c r="NFG92" s="227"/>
      <c r="NFH92" s="227"/>
      <c r="NFI92" s="227"/>
      <c r="NFJ92" s="227"/>
      <c r="NFK92" s="227"/>
      <c r="NFL92" s="227"/>
      <c r="NFM92" s="227"/>
      <c r="NFN92" s="227"/>
      <c r="NFO92" s="227"/>
      <c r="NFP92" s="227"/>
      <c r="NFQ92" s="227"/>
      <c r="NFR92" s="227"/>
      <c r="NFS92" s="227"/>
      <c r="NFT92" s="227"/>
      <c r="NFU92" s="227"/>
      <c r="NFV92" s="227"/>
      <c r="NFW92" s="227"/>
      <c r="NFX92" s="227"/>
      <c r="NFY92" s="227"/>
      <c r="NFZ92" s="227"/>
      <c r="NGA92" s="227"/>
      <c r="NGB92" s="227"/>
      <c r="NGC92" s="227"/>
      <c r="NGD92" s="227"/>
      <c r="NGE92" s="227"/>
      <c r="NGF92" s="227"/>
      <c r="NGG92" s="227"/>
      <c r="NGH92" s="227"/>
      <c r="NGI92" s="227"/>
      <c r="NGJ92" s="227"/>
      <c r="NGK92" s="227"/>
      <c r="NGL92" s="227"/>
      <c r="NGM92" s="227"/>
      <c r="NGN92" s="227"/>
      <c r="NGO92" s="227"/>
      <c r="NGP92" s="227"/>
      <c r="NGQ92" s="227"/>
      <c r="NGR92" s="227"/>
      <c r="NGS92" s="227"/>
      <c r="NGT92" s="227"/>
      <c r="NGU92" s="227"/>
      <c r="NGV92" s="227"/>
      <c r="NGW92" s="227"/>
      <c r="NGX92" s="227"/>
      <c r="NGY92" s="227"/>
      <c r="NGZ92" s="227"/>
      <c r="NHA92" s="227"/>
      <c r="NHB92" s="227"/>
      <c r="NHC92" s="227"/>
      <c r="NHD92" s="227"/>
      <c r="NHE92" s="227"/>
      <c r="NHF92" s="227"/>
      <c r="NHG92" s="227"/>
      <c r="NHH92" s="227"/>
      <c r="NHI92" s="227"/>
      <c r="NHJ92" s="227"/>
      <c r="NHK92" s="227"/>
      <c r="NHL92" s="227"/>
      <c r="NHM92" s="227"/>
      <c r="NHN92" s="227"/>
      <c r="NHO92" s="227"/>
      <c r="NHP92" s="227"/>
      <c r="NHQ92" s="227"/>
      <c r="NHR92" s="227"/>
      <c r="NHS92" s="227"/>
      <c r="NHT92" s="227"/>
      <c r="NHU92" s="227"/>
      <c r="NHV92" s="227"/>
      <c r="NHW92" s="227"/>
      <c r="NHX92" s="227"/>
      <c r="NHY92" s="227"/>
      <c r="NHZ92" s="227"/>
      <c r="NIA92" s="227"/>
      <c r="NIB92" s="227"/>
      <c r="NIC92" s="227"/>
      <c r="NID92" s="227"/>
      <c r="NIE92" s="227"/>
      <c r="NIF92" s="227"/>
      <c r="NIG92" s="227"/>
      <c r="NIH92" s="227"/>
      <c r="NII92" s="227"/>
      <c r="NIJ92" s="227"/>
      <c r="NIK92" s="227"/>
      <c r="NIL92" s="227"/>
      <c r="NIM92" s="227"/>
      <c r="NIN92" s="227"/>
      <c r="NIO92" s="227"/>
      <c r="NIP92" s="227"/>
      <c r="NIQ92" s="227"/>
      <c r="NIR92" s="227"/>
      <c r="NIS92" s="227"/>
      <c r="NIT92" s="227"/>
      <c r="NIU92" s="227"/>
      <c r="NIV92" s="227"/>
      <c r="NIW92" s="227"/>
      <c r="NIX92" s="227"/>
      <c r="NIY92" s="227"/>
      <c r="NIZ92" s="227"/>
      <c r="NJA92" s="227"/>
      <c r="NJB92" s="227"/>
      <c r="NJC92" s="227"/>
      <c r="NJD92" s="227"/>
      <c r="NJE92" s="227"/>
      <c r="NJF92" s="227"/>
      <c r="NJG92" s="227"/>
      <c r="NJH92" s="227"/>
      <c r="NJI92" s="227"/>
      <c r="NJJ92" s="227"/>
      <c r="NJK92" s="227"/>
      <c r="NJL92" s="227"/>
      <c r="NJM92" s="227"/>
      <c r="NJN92" s="227"/>
      <c r="NJO92" s="227"/>
      <c r="NJP92" s="227"/>
      <c r="NJQ92" s="227"/>
      <c r="NJR92" s="227"/>
      <c r="NJS92" s="227"/>
      <c r="NJT92" s="227"/>
      <c r="NJU92" s="227"/>
      <c r="NJV92" s="227"/>
      <c r="NJW92" s="227"/>
      <c r="NJX92" s="227"/>
      <c r="NJY92" s="227"/>
      <c r="NJZ92" s="227"/>
      <c r="NKA92" s="227"/>
      <c r="NKB92" s="227"/>
      <c r="NKC92" s="227"/>
      <c r="NKD92" s="227"/>
      <c r="NKE92" s="227"/>
      <c r="NKF92" s="227"/>
      <c r="NKG92" s="227"/>
      <c r="NKH92" s="227"/>
      <c r="NKI92" s="227"/>
      <c r="NKJ92" s="227"/>
      <c r="NKK92" s="227"/>
      <c r="NKL92" s="227"/>
      <c r="NKM92" s="227"/>
      <c r="NKN92" s="227"/>
      <c r="NKO92" s="227"/>
      <c r="NKP92" s="227"/>
      <c r="NKQ92" s="227"/>
      <c r="NKR92" s="227"/>
      <c r="NKS92" s="227"/>
      <c r="NKT92" s="227"/>
      <c r="NKU92" s="227"/>
      <c r="NKV92" s="227"/>
      <c r="NKW92" s="227"/>
      <c r="NKX92" s="227"/>
      <c r="NKY92" s="227"/>
      <c r="NKZ92" s="227"/>
      <c r="NLA92" s="227"/>
      <c r="NLB92" s="227"/>
      <c r="NLC92" s="227"/>
      <c r="NLD92" s="227"/>
      <c r="NLE92" s="227"/>
      <c r="NLF92" s="227"/>
      <c r="NLG92" s="227"/>
      <c r="NLH92" s="227"/>
      <c r="NLI92" s="227"/>
      <c r="NLJ92" s="227"/>
      <c r="NLK92" s="227"/>
      <c r="NLL92" s="227"/>
      <c r="NLM92" s="227"/>
      <c r="NLN92" s="227"/>
      <c r="NLO92" s="227"/>
      <c r="NLP92" s="227"/>
      <c r="NLQ92" s="227"/>
      <c r="NLR92" s="227"/>
      <c r="NLS92" s="227"/>
      <c r="NLT92" s="227"/>
      <c r="NLU92" s="227"/>
      <c r="NLV92" s="227"/>
      <c r="NLW92" s="227"/>
      <c r="NLX92" s="227"/>
      <c r="NLY92" s="227"/>
      <c r="NLZ92" s="227"/>
      <c r="NMA92" s="227"/>
      <c r="NMB92" s="227"/>
      <c r="NMC92" s="227"/>
      <c r="NMD92" s="227"/>
      <c r="NME92" s="227"/>
      <c r="NMF92" s="227"/>
      <c r="NMG92" s="227"/>
      <c r="NMH92" s="227"/>
      <c r="NMI92" s="227"/>
      <c r="NMJ92" s="227"/>
      <c r="NMK92" s="227"/>
      <c r="NML92" s="227"/>
      <c r="NMM92" s="227"/>
      <c r="NMN92" s="227"/>
      <c r="NMO92" s="227"/>
      <c r="NMP92" s="227"/>
      <c r="NMQ92" s="227"/>
      <c r="NMR92" s="227"/>
      <c r="NMS92" s="227"/>
      <c r="NMT92" s="227"/>
      <c r="NMU92" s="227"/>
      <c r="NMV92" s="227"/>
      <c r="NMW92" s="227"/>
      <c r="NMX92" s="227"/>
      <c r="NMY92" s="227"/>
      <c r="NMZ92" s="227"/>
      <c r="NNA92" s="227"/>
      <c r="NNB92" s="227"/>
      <c r="NNC92" s="227"/>
      <c r="NND92" s="227"/>
      <c r="NNE92" s="227"/>
      <c r="NNF92" s="227"/>
      <c r="NNG92" s="227"/>
      <c r="NNH92" s="227"/>
      <c r="NNI92" s="227"/>
      <c r="NNJ92" s="227"/>
      <c r="NNK92" s="227"/>
      <c r="NNL92" s="227"/>
      <c r="NNM92" s="227"/>
      <c r="NNN92" s="227"/>
      <c r="NNO92" s="227"/>
      <c r="NNP92" s="227"/>
      <c r="NNQ92" s="227"/>
      <c r="NNR92" s="227"/>
      <c r="NNS92" s="227"/>
      <c r="NNT92" s="227"/>
      <c r="NNU92" s="227"/>
      <c r="NNV92" s="227"/>
      <c r="NNW92" s="227"/>
      <c r="NNX92" s="227"/>
      <c r="NNY92" s="227"/>
      <c r="NNZ92" s="227"/>
      <c r="NOA92" s="227"/>
      <c r="NOB92" s="227"/>
      <c r="NOC92" s="227"/>
      <c r="NOD92" s="227"/>
      <c r="NOE92" s="227"/>
      <c r="NOF92" s="227"/>
      <c r="NOG92" s="227"/>
      <c r="NOH92" s="227"/>
      <c r="NOI92" s="227"/>
      <c r="NOJ92" s="227"/>
      <c r="NOK92" s="227"/>
      <c r="NOL92" s="227"/>
      <c r="NOM92" s="227"/>
      <c r="NON92" s="227"/>
      <c r="NOO92" s="227"/>
      <c r="NOP92" s="227"/>
      <c r="NOQ92" s="227"/>
      <c r="NOR92" s="227"/>
      <c r="NOS92" s="227"/>
      <c r="NOT92" s="227"/>
      <c r="NOU92" s="227"/>
      <c r="NOV92" s="227"/>
      <c r="NOW92" s="227"/>
      <c r="NOX92" s="227"/>
      <c r="NOY92" s="227"/>
      <c r="NOZ92" s="227"/>
      <c r="NPA92" s="227"/>
      <c r="NPB92" s="227"/>
      <c r="NPC92" s="227"/>
      <c r="NPD92" s="227"/>
      <c r="NPE92" s="227"/>
      <c r="NPF92" s="227"/>
      <c r="NPG92" s="227"/>
      <c r="NPH92" s="227"/>
      <c r="NPI92" s="227"/>
      <c r="NPJ92" s="227"/>
      <c r="NPK92" s="227"/>
      <c r="NPL92" s="227"/>
      <c r="NPM92" s="227"/>
      <c r="NPN92" s="227"/>
      <c r="NPO92" s="227"/>
      <c r="NPP92" s="227"/>
      <c r="NPQ92" s="227"/>
      <c r="NPR92" s="227"/>
      <c r="NPS92" s="227"/>
      <c r="NPT92" s="227"/>
      <c r="NPU92" s="227"/>
      <c r="NPV92" s="227"/>
      <c r="NPW92" s="227"/>
      <c r="NPX92" s="227"/>
      <c r="NPY92" s="227"/>
      <c r="NPZ92" s="227"/>
      <c r="NQA92" s="227"/>
      <c r="NQB92" s="227"/>
      <c r="NQC92" s="227"/>
      <c r="NQD92" s="227"/>
      <c r="NQE92" s="227"/>
      <c r="NQF92" s="227"/>
      <c r="NQG92" s="227"/>
      <c r="NQH92" s="227"/>
      <c r="NQI92" s="227"/>
      <c r="NQJ92" s="227"/>
      <c r="NQK92" s="227"/>
      <c r="NQL92" s="227"/>
      <c r="NQM92" s="227"/>
      <c r="NQN92" s="227"/>
      <c r="NQO92" s="227"/>
      <c r="NQP92" s="227"/>
      <c r="NQQ92" s="227"/>
      <c r="NQR92" s="227"/>
      <c r="NQS92" s="227"/>
      <c r="NQT92" s="227"/>
      <c r="NQU92" s="227"/>
      <c r="NQV92" s="227"/>
      <c r="NQW92" s="227"/>
      <c r="NQX92" s="227"/>
      <c r="NQY92" s="227"/>
      <c r="NQZ92" s="227"/>
      <c r="NRA92" s="227"/>
      <c r="NRB92" s="227"/>
      <c r="NRC92" s="227"/>
      <c r="NRD92" s="227"/>
      <c r="NRE92" s="227"/>
      <c r="NRF92" s="227"/>
      <c r="NRG92" s="227"/>
      <c r="NRH92" s="227"/>
      <c r="NRI92" s="227"/>
      <c r="NRJ92" s="227"/>
      <c r="NRK92" s="227"/>
      <c r="NRL92" s="227"/>
      <c r="NRM92" s="227"/>
      <c r="NRN92" s="227"/>
      <c r="NRO92" s="227"/>
      <c r="NRP92" s="227"/>
      <c r="NRQ92" s="227"/>
      <c r="NRR92" s="227"/>
      <c r="NRS92" s="227"/>
      <c r="NRT92" s="227"/>
      <c r="NRU92" s="227"/>
      <c r="NRV92" s="227"/>
      <c r="NRW92" s="227"/>
      <c r="NRX92" s="227"/>
      <c r="NRY92" s="227"/>
      <c r="NRZ92" s="227"/>
      <c r="NSA92" s="227"/>
      <c r="NSB92" s="227"/>
      <c r="NSC92" s="227"/>
      <c r="NSD92" s="227"/>
      <c r="NSE92" s="227"/>
      <c r="NSF92" s="227"/>
      <c r="NSG92" s="227"/>
      <c r="NSH92" s="227"/>
      <c r="NSI92" s="227"/>
      <c r="NSJ92" s="227"/>
      <c r="NSK92" s="227"/>
      <c r="NSL92" s="227"/>
      <c r="NSM92" s="227"/>
      <c r="NSN92" s="227"/>
      <c r="NSO92" s="227"/>
      <c r="NSP92" s="227"/>
      <c r="NSQ92" s="227"/>
      <c r="NSR92" s="227"/>
      <c r="NSS92" s="227"/>
      <c r="NST92" s="227"/>
      <c r="NSU92" s="227"/>
      <c r="NSV92" s="227"/>
      <c r="NSW92" s="227"/>
      <c r="NSX92" s="227"/>
      <c r="NSY92" s="227"/>
      <c r="NSZ92" s="227"/>
      <c r="NTA92" s="227"/>
      <c r="NTB92" s="227"/>
      <c r="NTC92" s="227"/>
      <c r="NTD92" s="227"/>
      <c r="NTE92" s="227"/>
      <c r="NTF92" s="227"/>
      <c r="NTG92" s="227"/>
      <c r="NTH92" s="227"/>
      <c r="NTI92" s="227"/>
      <c r="NTJ92" s="227"/>
      <c r="NTK92" s="227"/>
      <c r="NTL92" s="227"/>
      <c r="NTM92" s="227"/>
      <c r="NTN92" s="227"/>
      <c r="NTO92" s="227"/>
      <c r="NTP92" s="227"/>
      <c r="NTQ92" s="227"/>
      <c r="NTR92" s="227"/>
      <c r="NTS92" s="227"/>
      <c r="NTT92" s="227"/>
      <c r="NTU92" s="227"/>
      <c r="NTV92" s="227"/>
      <c r="NTW92" s="227"/>
      <c r="NTX92" s="227"/>
      <c r="NTY92" s="227"/>
      <c r="NTZ92" s="227"/>
      <c r="NUA92" s="227"/>
      <c r="NUB92" s="227"/>
      <c r="NUC92" s="227"/>
      <c r="NUD92" s="227"/>
      <c r="NUE92" s="227"/>
      <c r="NUF92" s="227"/>
      <c r="NUG92" s="227"/>
      <c r="NUH92" s="227"/>
      <c r="NUI92" s="227"/>
      <c r="NUJ92" s="227"/>
      <c r="NUK92" s="227"/>
      <c r="NUL92" s="227"/>
      <c r="NUM92" s="227"/>
      <c r="NUN92" s="227"/>
      <c r="NUO92" s="227"/>
      <c r="NUP92" s="227"/>
      <c r="NUQ92" s="227"/>
      <c r="NUR92" s="227"/>
      <c r="NUS92" s="227"/>
      <c r="NUT92" s="227"/>
      <c r="NUU92" s="227"/>
      <c r="NUV92" s="227"/>
      <c r="NUW92" s="227"/>
      <c r="NUX92" s="227"/>
      <c r="NUY92" s="227"/>
      <c r="NUZ92" s="227"/>
      <c r="NVA92" s="227"/>
      <c r="NVB92" s="227"/>
      <c r="NVC92" s="227"/>
      <c r="NVD92" s="227"/>
      <c r="NVE92" s="227"/>
      <c r="NVF92" s="227"/>
      <c r="NVG92" s="227"/>
      <c r="NVH92" s="227"/>
      <c r="NVI92" s="227"/>
      <c r="NVJ92" s="227"/>
      <c r="NVK92" s="227"/>
      <c r="NVL92" s="227"/>
      <c r="NVM92" s="227"/>
      <c r="NVN92" s="227"/>
      <c r="NVO92" s="227"/>
      <c r="NVP92" s="227"/>
      <c r="NVQ92" s="227"/>
      <c r="NVR92" s="227"/>
      <c r="NVS92" s="227"/>
      <c r="NVT92" s="227"/>
      <c r="NVU92" s="227"/>
      <c r="NVV92" s="227"/>
      <c r="NVW92" s="227"/>
      <c r="NVX92" s="227"/>
      <c r="NVY92" s="227"/>
      <c r="NVZ92" s="227"/>
      <c r="NWA92" s="227"/>
      <c r="NWB92" s="227"/>
      <c r="NWC92" s="227"/>
      <c r="NWD92" s="227"/>
      <c r="NWE92" s="227"/>
      <c r="NWF92" s="227"/>
      <c r="NWG92" s="227"/>
      <c r="NWH92" s="227"/>
      <c r="NWI92" s="227"/>
      <c r="NWJ92" s="227"/>
      <c r="NWK92" s="227"/>
      <c r="NWL92" s="227"/>
      <c r="NWM92" s="227"/>
      <c r="NWN92" s="227"/>
      <c r="NWO92" s="227"/>
      <c r="NWP92" s="227"/>
      <c r="NWQ92" s="227"/>
      <c r="NWR92" s="227"/>
      <c r="NWS92" s="227"/>
      <c r="NWT92" s="227"/>
      <c r="NWU92" s="227"/>
      <c r="NWV92" s="227"/>
      <c r="NWW92" s="227"/>
      <c r="NWX92" s="227"/>
      <c r="NWY92" s="227"/>
      <c r="NWZ92" s="227"/>
      <c r="NXA92" s="227"/>
      <c r="NXB92" s="227"/>
      <c r="NXC92" s="227"/>
      <c r="NXD92" s="227"/>
      <c r="NXE92" s="227"/>
      <c r="NXF92" s="227"/>
      <c r="NXG92" s="227"/>
      <c r="NXH92" s="227"/>
      <c r="NXI92" s="227"/>
      <c r="NXJ92" s="227"/>
      <c r="NXK92" s="227"/>
      <c r="NXL92" s="227"/>
      <c r="NXM92" s="227"/>
      <c r="NXN92" s="227"/>
      <c r="NXO92" s="227"/>
      <c r="NXP92" s="227"/>
      <c r="NXQ92" s="227"/>
      <c r="NXR92" s="227"/>
      <c r="NXS92" s="227"/>
      <c r="NXT92" s="227"/>
      <c r="NXU92" s="227"/>
      <c r="NXV92" s="227"/>
      <c r="NXW92" s="227"/>
      <c r="NXX92" s="227"/>
      <c r="NXY92" s="227"/>
      <c r="NXZ92" s="227"/>
      <c r="NYA92" s="227"/>
      <c r="NYB92" s="227"/>
      <c r="NYC92" s="227"/>
      <c r="NYD92" s="227"/>
      <c r="NYE92" s="227"/>
      <c r="NYF92" s="227"/>
      <c r="NYG92" s="227"/>
      <c r="NYH92" s="227"/>
      <c r="NYI92" s="227"/>
      <c r="NYJ92" s="227"/>
      <c r="NYK92" s="227"/>
      <c r="NYL92" s="227"/>
      <c r="NYM92" s="227"/>
      <c r="NYN92" s="227"/>
      <c r="NYO92" s="227"/>
      <c r="NYP92" s="227"/>
      <c r="NYQ92" s="227"/>
      <c r="NYR92" s="227"/>
      <c r="NYS92" s="227"/>
      <c r="NYT92" s="227"/>
      <c r="NYU92" s="227"/>
      <c r="NYV92" s="227"/>
      <c r="NYW92" s="227"/>
      <c r="NYX92" s="227"/>
      <c r="NYY92" s="227"/>
      <c r="NYZ92" s="227"/>
      <c r="NZA92" s="227"/>
      <c r="NZB92" s="227"/>
      <c r="NZC92" s="227"/>
      <c r="NZD92" s="227"/>
      <c r="NZE92" s="227"/>
      <c r="NZF92" s="227"/>
      <c r="NZG92" s="227"/>
      <c r="NZH92" s="227"/>
      <c r="NZI92" s="227"/>
      <c r="NZJ92" s="227"/>
      <c r="NZK92" s="227"/>
      <c r="NZL92" s="227"/>
      <c r="NZM92" s="227"/>
      <c r="NZN92" s="227"/>
      <c r="NZO92" s="227"/>
      <c r="NZP92" s="227"/>
      <c r="NZQ92" s="227"/>
      <c r="NZR92" s="227"/>
      <c r="NZS92" s="227"/>
      <c r="NZT92" s="227"/>
      <c r="NZU92" s="227"/>
      <c r="NZV92" s="227"/>
      <c r="NZW92" s="227"/>
      <c r="NZX92" s="227"/>
      <c r="NZY92" s="227"/>
      <c r="NZZ92" s="227"/>
      <c r="OAA92" s="227"/>
      <c r="OAB92" s="227"/>
      <c r="OAC92" s="227"/>
      <c r="OAD92" s="227"/>
      <c r="OAE92" s="227"/>
      <c r="OAF92" s="227"/>
      <c r="OAG92" s="227"/>
      <c r="OAH92" s="227"/>
      <c r="OAI92" s="227"/>
      <c r="OAJ92" s="227"/>
      <c r="OAK92" s="227"/>
      <c r="OAL92" s="227"/>
      <c r="OAM92" s="227"/>
      <c r="OAN92" s="227"/>
      <c r="OAO92" s="227"/>
      <c r="OAP92" s="227"/>
      <c r="OAQ92" s="227"/>
      <c r="OAR92" s="227"/>
      <c r="OAS92" s="227"/>
      <c r="OAT92" s="227"/>
      <c r="OAU92" s="227"/>
      <c r="OAV92" s="227"/>
      <c r="OAW92" s="227"/>
      <c r="OAX92" s="227"/>
      <c r="OAY92" s="227"/>
      <c r="OAZ92" s="227"/>
      <c r="OBA92" s="227"/>
      <c r="OBB92" s="227"/>
      <c r="OBC92" s="227"/>
      <c r="OBD92" s="227"/>
      <c r="OBE92" s="227"/>
      <c r="OBF92" s="227"/>
      <c r="OBG92" s="227"/>
      <c r="OBH92" s="227"/>
      <c r="OBI92" s="227"/>
      <c r="OBJ92" s="227"/>
      <c r="OBK92" s="227"/>
      <c r="OBL92" s="227"/>
      <c r="OBM92" s="227"/>
      <c r="OBN92" s="227"/>
      <c r="OBO92" s="227"/>
      <c r="OBP92" s="227"/>
      <c r="OBQ92" s="227"/>
      <c r="OBR92" s="227"/>
      <c r="OBS92" s="227"/>
      <c r="OBT92" s="227"/>
      <c r="OBU92" s="227"/>
      <c r="OBV92" s="227"/>
      <c r="OBW92" s="227"/>
      <c r="OBX92" s="227"/>
      <c r="OBY92" s="227"/>
      <c r="OBZ92" s="227"/>
      <c r="OCA92" s="227"/>
      <c r="OCB92" s="227"/>
      <c r="OCC92" s="227"/>
      <c r="OCD92" s="227"/>
      <c r="OCE92" s="227"/>
      <c r="OCF92" s="227"/>
      <c r="OCG92" s="227"/>
      <c r="OCH92" s="227"/>
      <c r="OCI92" s="227"/>
      <c r="OCJ92" s="227"/>
      <c r="OCK92" s="227"/>
      <c r="OCL92" s="227"/>
      <c r="OCM92" s="227"/>
      <c r="OCN92" s="227"/>
      <c r="OCO92" s="227"/>
      <c r="OCP92" s="227"/>
      <c r="OCQ92" s="227"/>
      <c r="OCR92" s="227"/>
      <c r="OCS92" s="227"/>
      <c r="OCT92" s="227"/>
      <c r="OCU92" s="227"/>
      <c r="OCV92" s="227"/>
      <c r="OCW92" s="227"/>
      <c r="OCX92" s="227"/>
      <c r="OCY92" s="227"/>
      <c r="OCZ92" s="227"/>
      <c r="ODA92" s="227"/>
      <c r="ODB92" s="227"/>
      <c r="ODC92" s="227"/>
      <c r="ODD92" s="227"/>
      <c r="ODE92" s="227"/>
      <c r="ODF92" s="227"/>
      <c r="ODG92" s="227"/>
      <c r="ODH92" s="227"/>
      <c r="ODI92" s="227"/>
      <c r="ODJ92" s="227"/>
      <c r="ODK92" s="227"/>
      <c r="ODL92" s="227"/>
      <c r="ODM92" s="227"/>
      <c r="ODN92" s="227"/>
      <c r="ODO92" s="227"/>
      <c r="ODP92" s="227"/>
      <c r="ODQ92" s="227"/>
      <c r="ODR92" s="227"/>
      <c r="ODS92" s="227"/>
      <c r="ODT92" s="227"/>
      <c r="ODU92" s="227"/>
      <c r="ODV92" s="227"/>
      <c r="ODW92" s="227"/>
      <c r="ODX92" s="227"/>
      <c r="ODY92" s="227"/>
      <c r="ODZ92" s="227"/>
      <c r="OEA92" s="227"/>
      <c r="OEB92" s="227"/>
      <c r="OEC92" s="227"/>
      <c r="OED92" s="227"/>
      <c r="OEE92" s="227"/>
      <c r="OEF92" s="227"/>
      <c r="OEG92" s="227"/>
      <c r="OEH92" s="227"/>
      <c r="OEI92" s="227"/>
      <c r="OEJ92" s="227"/>
      <c r="OEK92" s="227"/>
      <c r="OEL92" s="227"/>
      <c r="OEM92" s="227"/>
      <c r="OEN92" s="227"/>
      <c r="OEO92" s="227"/>
      <c r="OEP92" s="227"/>
      <c r="OEQ92" s="227"/>
      <c r="OER92" s="227"/>
      <c r="OES92" s="227"/>
      <c r="OET92" s="227"/>
      <c r="OEU92" s="227"/>
      <c r="OEV92" s="227"/>
      <c r="OEW92" s="227"/>
      <c r="OEX92" s="227"/>
      <c r="OEY92" s="227"/>
      <c r="OEZ92" s="227"/>
      <c r="OFA92" s="227"/>
      <c r="OFB92" s="227"/>
      <c r="OFC92" s="227"/>
      <c r="OFD92" s="227"/>
      <c r="OFE92" s="227"/>
      <c r="OFF92" s="227"/>
      <c r="OFG92" s="227"/>
      <c r="OFH92" s="227"/>
      <c r="OFI92" s="227"/>
      <c r="OFJ92" s="227"/>
      <c r="OFK92" s="227"/>
      <c r="OFL92" s="227"/>
      <c r="OFM92" s="227"/>
      <c r="OFN92" s="227"/>
      <c r="OFO92" s="227"/>
      <c r="OFP92" s="227"/>
      <c r="OFQ92" s="227"/>
      <c r="OFR92" s="227"/>
      <c r="OFS92" s="227"/>
      <c r="OFT92" s="227"/>
      <c r="OFU92" s="227"/>
      <c r="OFV92" s="227"/>
      <c r="OFW92" s="227"/>
      <c r="OFX92" s="227"/>
      <c r="OFY92" s="227"/>
      <c r="OFZ92" s="227"/>
      <c r="OGA92" s="227"/>
      <c r="OGB92" s="227"/>
      <c r="OGC92" s="227"/>
      <c r="OGD92" s="227"/>
      <c r="OGE92" s="227"/>
      <c r="OGF92" s="227"/>
      <c r="OGG92" s="227"/>
      <c r="OGH92" s="227"/>
      <c r="OGI92" s="227"/>
      <c r="OGJ92" s="227"/>
      <c r="OGK92" s="227"/>
      <c r="OGL92" s="227"/>
      <c r="OGM92" s="227"/>
      <c r="OGN92" s="227"/>
      <c r="OGO92" s="227"/>
      <c r="OGP92" s="227"/>
      <c r="OGQ92" s="227"/>
      <c r="OGR92" s="227"/>
      <c r="OGS92" s="227"/>
      <c r="OGT92" s="227"/>
      <c r="OGU92" s="227"/>
      <c r="OGV92" s="227"/>
      <c r="OGW92" s="227"/>
      <c r="OGX92" s="227"/>
      <c r="OGY92" s="227"/>
      <c r="OGZ92" s="227"/>
      <c r="OHA92" s="227"/>
      <c r="OHB92" s="227"/>
      <c r="OHC92" s="227"/>
      <c r="OHD92" s="227"/>
      <c r="OHE92" s="227"/>
      <c r="OHF92" s="227"/>
      <c r="OHG92" s="227"/>
      <c r="OHH92" s="227"/>
      <c r="OHI92" s="227"/>
      <c r="OHJ92" s="227"/>
      <c r="OHK92" s="227"/>
      <c r="OHL92" s="227"/>
      <c r="OHM92" s="227"/>
      <c r="OHN92" s="227"/>
      <c r="OHO92" s="227"/>
      <c r="OHP92" s="227"/>
      <c r="OHQ92" s="227"/>
      <c r="OHR92" s="227"/>
      <c r="OHS92" s="227"/>
      <c r="OHT92" s="227"/>
      <c r="OHU92" s="227"/>
      <c r="OHV92" s="227"/>
      <c r="OHW92" s="227"/>
      <c r="OHX92" s="227"/>
      <c r="OHY92" s="227"/>
      <c r="OHZ92" s="227"/>
      <c r="OIA92" s="227"/>
      <c r="OIB92" s="227"/>
      <c r="OIC92" s="227"/>
      <c r="OID92" s="227"/>
      <c r="OIE92" s="227"/>
      <c r="OIF92" s="227"/>
      <c r="OIG92" s="227"/>
      <c r="OIH92" s="227"/>
      <c r="OII92" s="227"/>
      <c r="OIJ92" s="227"/>
      <c r="OIK92" s="227"/>
      <c r="OIL92" s="227"/>
      <c r="OIM92" s="227"/>
      <c r="OIN92" s="227"/>
      <c r="OIO92" s="227"/>
      <c r="OIP92" s="227"/>
      <c r="OIQ92" s="227"/>
      <c r="OIR92" s="227"/>
      <c r="OIS92" s="227"/>
      <c r="OIT92" s="227"/>
      <c r="OIU92" s="227"/>
      <c r="OIV92" s="227"/>
      <c r="OIW92" s="227"/>
      <c r="OIX92" s="227"/>
      <c r="OIY92" s="227"/>
      <c r="OIZ92" s="227"/>
      <c r="OJA92" s="227"/>
      <c r="OJB92" s="227"/>
      <c r="OJC92" s="227"/>
      <c r="OJD92" s="227"/>
      <c r="OJE92" s="227"/>
      <c r="OJF92" s="227"/>
      <c r="OJG92" s="227"/>
      <c r="OJH92" s="227"/>
      <c r="OJI92" s="227"/>
      <c r="OJJ92" s="227"/>
      <c r="OJK92" s="227"/>
      <c r="OJL92" s="227"/>
      <c r="OJM92" s="227"/>
      <c r="OJN92" s="227"/>
      <c r="OJO92" s="227"/>
      <c r="OJP92" s="227"/>
      <c r="OJQ92" s="227"/>
      <c r="OJR92" s="227"/>
      <c r="OJS92" s="227"/>
      <c r="OJT92" s="227"/>
      <c r="OJU92" s="227"/>
      <c r="OJV92" s="227"/>
      <c r="OJW92" s="227"/>
      <c r="OJX92" s="227"/>
      <c r="OJY92" s="227"/>
      <c r="OJZ92" s="227"/>
      <c r="OKA92" s="227"/>
      <c r="OKB92" s="227"/>
      <c r="OKC92" s="227"/>
      <c r="OKD92" s="227"/>
      <c r="OKE92" s="227"/>
      <c r="OKF92" s="227"/>
      <c r="OKG92" s="227"/>
      <c r="OKH92" s="227"/>
      <c r="OKI92" s="227"/>
      <c r="OKJ92" s="227"/>
      <c r="OKK92" s="227"/>
      <c r="OKL92" s="227"/>
      <c r="OKM92" s="227"/>
      <c r="OKN92" s="227"/>
      <c r="OKO92" s="227"/>
      <c r="OKP92" s="227"/>
      <c r="OKQ92" s="227"/>
      <c r="OKR92" s="227"/>
      <c r="OKS92" s="227"/>
      <c r="OKT92" s="227"/>
      <c r="OKU92" s="227"/>
      <c r="OKV92" s="227"/>
      <c r="OKW92" s="227"/>
      <c r="OKX92" s="227"/>
      <c r="OKY92" s="227"/>
      <c r="OKZ92" s="227"/>
      <c r="OLA92" s="227"/>
      <c r="OLB92" s="227"/>
      <c r="OLC92" s="227"/>
      <c r="OLD92" s="227"/>
      <c r="OLE92" s="227"/>
      <c r="OLF92" s="227"/>
      <c r="OLG92" s="227"/>
      <c r="OLH92" s="227"/>
      <c r="OLI92" s="227"/>
      <c r="OLJ92" s="227"/>
      <c r="OLK92" s="227"/>
      <c r="OLL92" s="227"/>
      <c r="OLM92" s="227"/>
      <c r="OLN92" s="227"/>
      <c r="OLO92" s="227"/>
      <c r="OLP92" s="227"/>
      <c r="OLQ92" s="227"/>
      <c r="OLR92" s="227"/>
      <c r="OLS92" s="227"/>
      <c r="OLT92" s="227"/>
      <c r="OLU92" s="227"/>
      <c r="OLV92" s="227"/>
      <c r="OLW92" s="227"/>
      <c r="OLX92" s="227"/>
      <c r="OLY92" s="227"/>
      <c r="OLZ92" s="227"/>
      <c r="OMA92" s="227"/>
      <c r="OMB92" s="227"/>
      <c r="OMC92" s="227"/>
      <c r="OMD92" s="227"/>
      <c r="OME92" s="227"/>
      <c r="OMF92" s="227"/>
      <c r="OMG92" s="227"/>
      <c r="OMH92" s="227"/>
      <c r="OMI92" s="227"/>
      <c r="OMJ92" s="227"/>
      <c r="OMK92" s="227"/>
      <c r="OML92" s="227"/>
      <c r="OMM92" s="227"/>
      <c r="OMN92" s="227"/>
      <c r="OMO92" s="227"/>
      <c r="OMP92" s="227"/>
      <c r="OMQ92" s="227"/>
      <c r="OMR92" s="227"/>
      <c r="OMS92" s="227"/>
      <c r="OMT92" s="227"/>
      <c r="OMU92" s="227"/>
      <c r="OMV92" s="227"/>
      <c r="OMW92" s="227"/>
      <c r="OMX92" s="227"/>
      <c r="OMY92" s="227"/>
      <c r="OMZ92" s="227"/>
      <c r="ONA92" s="227"/>
      <c r="ONB92" s="227"/>
      <c r="ONC92" s="227"/>
      <c r="OND92" s="227"/>
      <c r="ONE92" s="227"/>
      <c r="ONF92" s="227"/>
      <c r="ONG92" s="227"/>
      <c r="ONH92" s="227"/>
      <c r="ONI92" s="227"/>
      <c r="ONJ92" s="227"/>
      <c r="ONK92" s="227"/>
      <c r="ONL92" s="227"/>
      <c r="ONM92" s="227"/>
      <c r="ONN92" s="227"/>
      <c r="ONO92" s="227"/>
      <c r="ONP92" s="227"/>
      <c r="ONQ92" s="227"/>
      <c r="ONR92" s="227"/>
      <c r="ONS92" s="227"/>
      <c r="ONT92" s="227"/>
      <c r="ONU92" s="227"/>
      <c r="ONV92" s="227"/>
      <c r="ONW92" s="227"/>
      <c r="ONX92" s="227"/>
      <c r="ONY92" s="227"/>
      <c r="ONZ92" s="227"/>
      <c r="OOA92" s="227"/>
      <c r="OOB92" s="227"/>
      <c r="OOC92" s="227"/>
      <c r="OOD92" s="227"/>
      <c r="OOE92" s="227"/>
      <c r="OOF92" s="227"/>
      <c r="OOG92" s="227"/>
      <c r="OOH92" s="227"/>
      <c r="OOI92" s="227"/>
      <c r="OOJ92" s="227"/>
      <c r="OOK92" s="227"/>
      <c r="OOL92" s="227"/>
      <c r="OOM92" s="227"/>
      <c r="OON92" s="227"/>
      <c r="OOO92" s="227"/>
      <c r="OOP92" s="227"/>
      <c r="OOQ92" s="227"/>
      <c r="OOR92" s="227"/>
      <c r="OOS92" s="227"/>
      <c r="OOT92" s="227"/>
      <c r="OOU92" s="227"/>
      <c r="OOV92" s="227"/>
      <c r="OOW92" s="227"/>
      <c r="OOX92" s="227"/>
      <c r="OOY92" s="227"/>
      <c r="OOZ92" s="227"/>
      <c r="OPA92" s="227"/>
      <c r="OPB92" s="227"/>
      <c r="OPC92" s="227"/>
      <c r="OPD92" s="227"/>
      <c r="OPE92" s="227"/>
      <c r="OPF92" s="227"/>
      <c r="OPG92" s="227"/>
      <c r="OPH92" s="227"/>
      <c r="OPI92" s="227"/>
      <c r="OPJ92" s="227"/>
      <c r="OPK92" s="227"/>
      <c r="OPL92" s="227"/>
      <c r="OPM92" s="227"/>
      <c r="OPN92" s="227"/>
      <c r="OPO92" s="227"/>
      <c r="OPP92" s="227"/>
      <c r="OPQ92" s="227"/>
      <c r="OPR92" s="227"/>
      <c r="OPS92" s="227"/>
      <c r="OPT92" s="227"/>
      <c r="OPU92" s="227"/>
      <c r="OPV92" s="227"/>
      <c r="OPW92" s="227"/>
      <c r="OPX92" s="227"/>
      <c r="OPY92" s="227"/>
      <c r="OPZ92" s="227"/>
      <c r="OQA92" s="227"/>
      <c r="OQB92" s="227"/>
      <c r="OQC92" s="227"/>
      <c r="OQD92" s="227"/>
      <c r="OQE92" s="227"/>
      <c r="OQF92" s="227"/>
      <c r="OQG92" s="227"/>
      <c r="OQH92" s="227"/>
      <c r="OQI92" s="227"/>
      <c r="OQJ92" s="227"/>
      <c r="OQK92" s="227"/>
      <c r="OQL92" s="227"/>
      <c r="OQM92" s="227"/>
      <c r="OQN92" s="227"/>
      <c r="OQO92" s="227"/>
      <c r="OQP92" s="227"/>
      <c r="OQQ92" s="227"/>
      <c r="OQR92" s="227"/>
      <c r="OQS92" s="227"/>
      <c r="OQT92" s="227"/>
      <c r="OQU92" s="227"/>
      <c r="OQV92" s="227"/>
      <c r="OQW92" s="227"/>
      <c r="OQX92" s="227"/>
      <c r="OQY92" s="227"/>
      <c r="OQZ92" s="227"/>
      <c r="ORA92" s="227"/>
      <c r="ORB92" s="227"/>
      <c r="ORC92" s="227"/>
      <c r="ORD92" s="227"/>
      <c r="ORE92" s="227"/>
      <c r="ORF92" s="227"/>
      <c r="ORG92" s="227"/>
      <c r="ORH92" s="227"/>
      <c r="ORI92" s="227"/>
      <c r="ORJ92" s="227"/>
      <c r="ORK92" s="227"/>
      <c r="ORL92" s="227"/>
      <c r="ORM92" s="227"/>
      <c r="ORN92" s="227"/>
      <c r="ORO92" s="227"/>
      <c r="ORP92" s="227"/>
      <c r="ORQ92" s="227"/>
      <c r="ORR92" s="227"/>
      <c r="ORS92" s="227"/>
      <c r="ORT92" s="227"/>
      <c r="ORU92" s="227"/>
      <c r="ORV92" s="227"/>
      <c r="ORW92" s="227"/>
      <c r="ORX92" s="227"/>
      <c r="ORY92" s="227"/>
      <c r="ORZ92" s="227"/>
      <c r="OSA92" s="227"/>
      <c r="OSB92" s="227"/>
      <c r="OSC92" s="227"/>
      <c r="OSD92" s="227"/>
      <c r="OSE92" s="227"/>
      <c r="OSF92" s="227"/>
      <c r="OSG92" s="227"/>
      <c r="OSH92" s="227"/>
      <c r="OSI92" s="227"/>
      <c r="OSJ92" s="227"/>
      <c r="OSK92" s="227"/>
      <c r="OSL92" s="227"/>
      <c r="OSM92" s="227"/>
      <c r="OSN92" s="227"/>
      <c r="OSO92" s="227"/>
      <c r="OSP92" s="227"/>
      <c r="OSQ92" s="227"/>
      <c r="OSR92" s="227"/>
      <c r="OSS92" s="227"/>
      <c r="OST92" s="227"/>
      <c r="OSU92" s="227"/>
      <c r="OSV92" s="227"/>
      <c r="OSW92" s="227"/>
      <c r="OSX92" s="227"/>
      <c r="OSY92" s="227"/>
      <c r="OSZ92" s="227"/>
      <c r="OTA92" s="227"/>
      <c r="OTB92" s="227"/>
      <c r="OTC92" s="227"/>
      <c r="OTD92" s="227"/>
      <c r="OTE92" s="227"/>
      <c r="OTF92" s="227"/>
      <c r="OTG92" s="227"/>
      <c r="OTH92" s="227"/>
      <c r="OTI92" s="227"/>
      <c r="OTJ92" s="227"/>
      <c r="OTK92" s="227"/>
      <c r="OTL92" s="227"/>
      <c r="OTM92" s="227"/>
      <c r="OTN92" s="227"/>
      <c r="OTO92" s="227"/>
      <c r="OTP92" s="227"/>
      <c r="OTQ92" s="227"/>
      <c r="OTR92" s="227"/>
      <c r="OTS92" s="227"/>
      <c r="OTT92" s="227"/>
      <c r="OTU92" s="227"/>
      <c r="OTV92" s="227"/>
      <c r="OTW92" s="227"/>
      <c r="OTX92" s="227"/>
      <c r="OTY92" s="227"/>
      <c r="OTZ92" s="227"/>
      <c r="OUA92" s="227"/>
      <c r="OUB92" s="227"/>
      <c r="OUC92" s="227"/>
      <c r="OUD92" s="227"/>
      <c r="OUE92" s="227"/>
      <c r="OUF92" s="227"/>
      <c r="OUG92" s="227"/>
      <c r="OUH92" s="227"/>
      <c r="OUI92" s="227"/>
      <c r="OUJ92" s="227"/>
      <c r="OUK92" s="227"/>
      <c r="OUL92" s="227"/>
      <c r="OUM92" s="227"/>
      <c r="OUN92" s="227"/>
      <c r="OUO92" s="227"/>
      <c r="OUP92" s="227"/>
      <c r="OUQ92" s="227"/>
      <c r="OUR92" s="227"/>
      <c r="OUS92" s="227"/>
      <c r="OUT92" s="227"/>
      <c r="OUU92" s="227"/>
      <c r="OUV92" s="227"/>
      <c r="OUW92" s="227"/>
      <c r="OUX92" s="227"/>
      <c r="OUY92" s="227"/>
      <c r="OUZ92" s="227"/>
      <c r="OVA92" s="227"/>
      <c r="OVB92" s="227"/>
      <c r="OVC92" s="227"/>
      <c r="OVD92" s="227"/>
      <c r="OVE92" s="227"/>
      <c r="OVF92" s="227"/>
      <c r="OVG92" s="227"/>
      <c r="OVH92" s="227"/>
      <c r="OVI92" s="227"/>
      <c r="OVJ92" s="227"/>
      <c r="OVK92" s="227"/>
      <c r="OVL92" s="227"/>
      <c r="OVM92" s="227"/>
      <c r="OVN92" s="227"/>
      <c r="OVO92" s="227"/>
      <c r="OVP92" s="227"/>
      <c r="OVQ92" s="227"/>
      <c r="OVR92" s="227"/>
      <c r="OVS92" s="227"/>
      <c r="OVT92" s="227"/>
      <c r="OVU92" s="227"/>
      <c r="OVV92" s="227"/>
      <c r="OVW92" s="227"/>
      <c r="OVX92" s="227"/>
      <c r="OVY92" s="227"/>
      <c r="OVZ92" s="227"/>
      <c r="OWA92" s="227"/>
      <c r="OWB92" s="227"/>
      <c r="OWC92" s="227"/>
      <c r="OWD92" s="227"/>
      <c r="OWE92" s="227"/>
      <c r="OWF92" s="227"/>
      <c r="OWG92" s="227"/>
      <c r="OWH92" s="227"/>
      <c r="OWI92" s="227"/>
      <c r="OWJ92" s="227"/>
      <c r="OWK92" s="227"/>
      <c r="OWL92" s="227"/>
      <c r="OWM92" s="227"/>
      <c r="OWN92" s="227"/>
      <c r="OWO92" s="227"/>
      <c r="OWP92" s="227"/>
      <c r="OWQ92" s="227"/>
      <c r="OWR92" s="227"/>
      <c r="OWS92" s="227"/>
      <c r="OWT92" s="227"/>
      <c r="OWU92" s="227"/>
      <c r="OWV92" s="227"/>
      <c r="OWW92" s="227"/>
      <c r="OWX92" s="227"/>
      <c r="OWY92" s="227"/>
      <c r="OWZ92" s="227"/>
      <c r="OXA92" s="227"/>
      <c r="OXB92" s="227"/>
      <c r="OXC92" s="227"/>
      <c r="OXD92" s="227"/>
      <c r="OXE92" s="227"/>
      <c r="OXF92" s="227"/>
      <c r="OXG92" s="227"/>
      <c r="OXH92" s="227"/>
      <c r="OXI92" s="227"/>
      <c r="OXJ92" s="227"/>
      <c r="OXK92" s="227"/>
      <c r="OXL92" s="227"/>
      <c r="OXM92" s="227"/>
      <c r="OXN92" s="227"/>
      <c r="OXO92" s="227"/>
      <c r="OXP92" s="227"/>
      <c r="OXQ92" s="227"/>
      <c r="OXR92" s="227"/>
      <c r="OXS92" s="227"/>
      <c r="OXT92" s="227"/>
      <c r="OXU92" s="227"/>
      <c r="OXV92" s="227"/>
      <c r="OXW92" s="227"/>
      <c r="OXX92" s="227"/>
      <c r="OXY92" s="227"/>
      <c r="OXZ92" s="227"/>
      <c r="OYA92" s="227"/>
      <c r="OYB92" s="227"/>
      <c r="OYC92" s="227"/>
      <c r="OYD92" s="227"/>
      <c r="OYE92" s="227"/>
      <c r="OYF92" s="227"/>
      <c r="OYG92" s="227"/>
      <c r="OYH92" s="227"/>
      <c r="OYI92" s="227"/>
      <c r="OYJ92" s="227"/>
      <c r="OYK92" s="227"/>
      <c r="OYL92" s="227"/>
      <c r="OYM92" s="227"/>
      <c r="OYN92" s="227"/>
      <c r="OYO92" s="227"/>
      <c r="OYP92" s="227"/>
      <c r="OYQ92" s="227"/>
      <c r="OYR92" s="227"/>
      <c r="OYS92" s="227"/>
      <c r="OYT92" s="227"/>
      <c r="OYU92" s="227"/>
      <c r="OYV92" s="227"/>
      <c r="OYW92" s="227"/>
      <c r="OYX92" s="227"/>
      <c r="OYY92" s="227"/>
      <c r="OYZ92" s="227"/>
      <c r="OZA92" s="227"/>
      <c r="OZB92" s="227"/>
      <c r="OZC92" s="227"/>
      <c r="OZD92" s="227"/>
      <c r="OZE92" s="227"/>
      <c r="OZF92" s="227"/>
      <c r="OZG92" s="227"/>
      <c r="OZH92" s="227"/>
      <c r="OZI92" s="227"/>
      <c r="OZJ92" s="227"/>
      <c r="OZK92" s="227"/>
      <c r="OZL92" s="227"/>
      <c r="OZM92" s="227"/>
      <c r="OZN92" s="227"/>
      <c r="OZO92" s="227"/>
      <c r="OZP92" s="227"/>
      <c r="OZQ92" s="227"/>
      <c r="OZR92" s="227"/>
      <c r="OZS92" s="227"/>
      <c r="OZT92" s="227"/>
      <c r="OZU92" s="227"/>
      <c r="OZV92" s="227"/>
      <c r="OZW92" s="227"/>
      <c r="OZX92" s="227"/>
      <c r="OZY92" s="227"/>
      <c r="OZZ92" s="227"/>
      <c r="PAA92" s="227"/>
      <c r="PAB92" s="227"/>
      <c r="PAC92" s="227"/>
      <c r="PAD92" s="227"/>
      <c r="PAE92" s="227"/>
      <c r="PAF92" s="227"/>
      <c r="PAG92" s="227"/>
      <c r="PAH92" s="227"/>
      <c r="PAI92" s="227"/>
      <c r="PAJ92" s="227"/>
      <c r="PAK92" s="227"/>
      <c r="PAL92" s="227"/>
      <c r="PAM92" s="227"/>
      <c r="PAN92" s="227"/>
      <c r="PAO92" s="227"/>
      <c r="PAP92" s="227"/>
      <c r="PAQ92" s="227"/>
      <c r="PAR92" s="227"/>
      <c r="PAS92" s="227"/>
      <c r="PAT92" s="227"/>
      <c r="PAU92" s="227"/>
      <c r="PAV92" s="227"/>
      <c r="PAW92" s="227"/>
      <c r="PAX92" s="227"/>
      <c r="PAY92" s="227"/>
      <c r="PAZ92" s="227"/>
      <c r="PBA92" s="227"/>
      <c r="PBB92" s="227"/>
      <c r="PBC92" s="227"/>
      <c r="PBD92" s="227"/>
      <c r="PBE92" s="227"/>
      <c r="PBF92" s="227"/>
      <c r="PBG92" s="227"/>
      <c r="PBH92" s="227"/>
      <c r="PBI92" s="227"/>
      <c r="PBJ92" s="227"/>
      <c r="PBK92" s="227"/>
      <c r="PBL92" s="227"/>
      <c r="PBM92" s="227"/>
      <c r="PBN92" s="227"/>
      <c r="PBO92" s="227"/>
      <c r="PBP92" s="227"/>
      <c r="PBQ92" s="227"/>
      <c r="PBR92" s="227"/>
      <c r="PBS92" s="227"/>
      <c r="PBT92" s="227"/>
      <c r="PBU92" s="227"/>
      <c r="PBV92" s="227"/>
      <c r="PBW92" s="227"/>
      <c r="PBX92" s="227"/>
      <c r="PBY92" s="227"/>
      <c r="PBZ92" s="227"/>
      <c r="PCA92" s="227"/>
      <c r="PCB92" s="227"/>
      <c r="PCC92" s="227"/>
      <c r="PCD92" s="227"/>
      <c r="PCE92" s="227"/>
      <c r="PCF92" s="227"/>
      <c r="PCG92" s="227"/>
      <c r="PCH92" s="227"/>
      <c r="PCI92" s="227"/>
      <c r="PCJ92" s="227"/>
      <c r="PCK92" s="227"/>
      <c r="PCL92" s="227"/>
      <c r="PCM92" s="227"/>
      <c r="PCN92" s="227"/>
      <c r="PCO92" s="227"/>
      <c r="PCP92" s="227"/>
      <c r="PCQ92" s="227"/>
      <c r="PCR92" s="227"/>
      <c r="PCS92" s="227"/>
      <c r="PCT92" s="227"/>
      <c r="PCU92" s="227"/>
      <c r="PCV92" s="227"/>
      <c r="PCW92" s="227"/>
      <c r="PCX92" s="227"/>
      <c r="PCY92" s="227"/>
      <c r="PCZ92" s="227"/>
      <c r="PDA92" s="227"/>
      <c r="PDB92" s="227"/>
      <c r="PDC92" s="227"/>
      <c r="PDD92" s="227"/>
      <c r="PDE92" s="227"/>
      <c r="PDF92" s="227"/>
      <c r="PDG92" s="227"/>
      <c r="PDH92" s="227"/>
      <c r="PDI92" s="227"/>
      <c r="PDJ92" s="227"/>
      <c r="PDK92" s="227"/>
      <c r="PDL92" s="227"/>
      <c r="PDM92" s="227"/>
      <c r="PDN92" s="227"/>
      <c r="PDO92" s="227"/>
      <c r="PDP92" s="227"/>
      <c r="PDQ92" s="227"/>
      <c r="PDR92" s="227"/>
      <c r="PDS92" s="227"/>
      <c r="PDT92" s="227"/>
      <c r="PDU92" s="227"/>
      <c r="PDV92" s="227"/>
      <c r="PDW92" s="227"/>
      <c r="PDX92" s="227"/>
      <c r="PDY92" s="227"/>
      <c r="PDZ92" s="227"/>
      <c r="PEA92" s="227"/>
      <c r="PEB92" s="227"/>
      <c r="PEC92" s="227"/>
      <c r="PED92" s="227"/>
      <c r="PEE92" s="227"/>
      <c r="PEF92" s="227"/>
      <c r="PEG92" s="227"/>
      <c r="PEH92" s="227"/>
      <c r="PEI92" s="227"/>
      <c r="PEJ92" s="227"/>
      <c r="PEK92" s="227"/>
      <c r="PEL92" s="227"/>
      <c r="PEM92" s="227"/>
      <c r="PEN92" s="227"/>
      <c r="PEO92" s="227"/>
      <c r="PEP92" s="227"/>
      <c r="PEQ92" s="227"/>
      <c r="PER92" s="227"/>
      <c r="PES92" s="227"/>
      <c r="PET92" s="227"/>
      <c r="PEU92" s="227"/>
      <c r="PEV92" s="227"/>
      <c r="PEW92" s="227"/>
      <c r="PEX92" s="227"/>
      <c r="PEY92" s="227"/>
      <c r="PEZ92" s="227"/>
      <c r="PFA92" s="227"/>
      <c r="PFB92" s="227"/>
      <c r="PFC92" s="227"/>
      <c r="PFD92" s="227"/>
      <c r="PFE92" s="227"/>
      <c r="PFF92" s="227"/>
      <c r="PFG92" s="227"/>
      <c r="PFH92" s="227"/>
      <c r="PFI92" s="227"/>
      <c r="PFJ92" s="227"/>
      <c r="PFK92" s="227"/>
      <c r="PFL92" s="227"/>
      <c r="PFM92" s="227"/>
      <c r="PFN92" s="227"/>
      <c r="PFO92" s="227"/>
      <c r="PFP92" s="227"/>
      <c r="PFQ92" s="227"/>
      <c r="PFR92" s="227"/>
      <c r="PFS92" s="227"/>
      <c r="PFT92" s="227"/>
      <c r="PFU92" s="227"/>
      <c r="PFV92" s="227"/>
      <c r="PFW92" s="227"/>
      <c r="PFX92" s="227"/>
      <c r="PFY92" s="227"/>
      <c r="PFZ92" s="227"/>
      <c r="PGA92" s="227"/>
      <c r="PGB92" s="227"/>
      <c r="PGC92" s="227"/>
      <c r="PGD92" s="227"/>
      <c r="PGE92" s="227"/>
      <c r="PGF92" s="227"/>
      <c r="PGG92" s="227"/>
      <c r="PGH92" s="227"/>
      <c r="PGI92" s="227"/>
      <c r="PGJ92" s="227"/>
      <c r="PGK92" s="227"/>
      <c r="PGL92" s="227"/>
      <c r="PGM92" s="227"/>
      <c r="PGN92" s="227"/>
      <c r="PGO92" s="227"/>
      <c r="PGP92" s="227"/>
      <c r="PGQ92" s="227"/>
      <c r="PGR92" s="227"/>
      <c r="PGS92" s="227"/>
      <c r="PGT92" s="227"/>
      <c r="PGU92" s="227"/>
      <c r="PGV92" s="227"/>
      <c r="PGW92" s="227"/>
      <c r="PGX92" s="227"/>
      <c r="PGY92" s="227"/>
      <c r="PGZ92" s="227"/>
      <c r="PHA92" s="227"/>
      <c r="PHB92" s="227"/>
      <c r="PHC92" s="227"/>
      <c r="PHD92" s="227"/>
      <c r="PHE92" s="227"/>
      <c r="PHF92" s="227"/>
      <c r="PHG92" s="227"/>
      <c r="PHH92" s="227"/>
      <c r="PHI92" s="227"/>
      <c r="PHJ92" s="227"/>
      <c r="PHK92" s="227"/>
      <c r="PHL92" s="227"/>
      <c r="PHM92" s="227"/>
      <c r="PHN92" s="227"/>
      <c r="PHO92" s="227"/>
      <c r="PHP92" s="227"/>
      <c r="PHQ92" s="227"/>
      <c r="PHR92" s="227"/>
      <c r="PHS92" s="227"/>
      <c r="PHT92" s="227"/>
      <c r="PHU92" s="227"/>
      <c r="PHV92" s="227"/>
      <c r="PHW92" s="227"/>
      <c r="PHX92" s="227"/>
      <c r="PHY92" s="227"/>
      <c r="PHZ92" s="227"/>
      <c r="PIA92" s="227"/>
      <c r="PIB92" s="227"/>
      <c r="PIC92" s="227"/>
      <c r="PID92" s="227"/>
      <c r="PIE92" s="227"/>
      <c r="PIF92" s="227"/>
      <c r="PIG92" s="227"/>
      <c r="PIH92" s="227"/>
      <c r="PII92" s="227"/>
      <c r="PIJ92" s="227"/>
      <c r="PIK92" s="227"/>
      <c r="PIL92" s="227"/>
      <c r="PIM92" s="227"/>
      <c r="PIN92" s="227"/>
      <c r="PIO92" s="227"/>
      <c r="PIP92" s="227"/>
      <c r="PIQ92" s="227"/>
      <c r="PIR92" s="227"/>
      <c r="PIS92" s="227"/>
      <c r="PIT92" s="227"/>
      <c r="PIU92" s="227"/>
      <c r="PIV92" s="227"/>
      <c r="PIW92" s="227"/>
      <c r="PIX92" s="227"/>
      <c r="PIY92" s="227"/>
      <c r="PIZ92" s="227"/>
      <c r="PJA92" s="227"/>
      <c r="PJB92" s="227"/>
      <c r="PJC92" s="227"/>
      <c r="PJD92" s="227"/>
      <c r="PJE92" s="227"/>
      <c r="PJF92" s="227"/>
      <c r="PJG92" s="227"/>
      <c r="PJH92" s="227"/>
      <c r="PJI92" s="227"/>
      <c r="PJJ92" s="227"/>
      <c r="PJK92" s="227"/>
      <c r="PJL92" s="227"/>
      <c r="PJM92" s="227"/>
      <c r="PJN92" s="227"/>
      <c r="PJO92" s="227"/>
      <c r="PJP92" s="227"/>
      <c r="PJQ92" s="227"/>
      <c r="PJR92" s="227"/>
      <c r="PJS92" s="227"/>
      <c r="PJT92" s="227"/>
      <c r="PJU92" s="227"/>
      <c r="PJV92" s="227"/>
      <c r="PJW92" s="227"/>
      <c r="PJX92" s="227"/>
      <c r="PJY92" s="227"/>
      <c r="PJZ92" s="227"/>
      <c r="PKA92" s="227"/>
      <c r="PKB92" s="227"/>
      <c r="PKC92" s="227"/>
      <c r="PKD92" s="227"/>
      <c r="PKE92" s="227"/>
      <c r="PKF92" s="227"/>
      <c r="PKG92" s="227"/>
      <c r="PKH92" s="227"/>
      <c r="PKI92" s="227"/>
      <c r="PKJ92" s="227"/>
      <c r="PKK92" s="227"/>
      <c r="PKL92" s="227"/>
      <c r="PKM92" s="227"/>
      <c r="PKN92" s="227"/>
      <c r="PKO92" s="227"/>
      <c r="PKP92" s="227"/>
      <c r="PKQ92" s="227"/>
      <c r="PKR92" s="227"/>
      <c r="PKS92" s="227"/>
      <c r="PKT92" s="227"/>
      <c r="PKU92" s="227"/>
      <c r="PKV92" s="227"/>
      <c r="PKW92" s="227"/>
      <c r="PKX92" s="227"/>
      <c r="PKY92" s="227"/>
      <c r="PKZ92" s="227"/>
      <c r="PLA92" s="227"/>
      <c r="PLB92" s="227"/>
      <c r="PLC92" s="227"/>
      <c r="PLD92" s="227"/>
      <c r="PLE92" s="227"/>
      <c r="PLF92" s="227"/>
      <c r="PLG92" s="227"/>
      <c r="PLH92" s="227"/>
      <c r="PLI92" s="227"/>
      <c r="PLJ92" s="227"/>
      <c r="PLK92" s="227"/>
      <c r="PLL92" s="227"/>
      <c r="PLM92" s="227"/>
      <c r="PLN92" s="227"/>
      <c r="PLO92" s="227"/>
      <c r="PLP92" s="227"/>
      <c r="PLQ92" s="227"/>
      <c r="PLR92" s="227"/>
      <c r="PLS92" s="227"/>
      <c r="PLT92" s="227"/>
      <c r="PLU92" s="227"/>
      <c r="PLV92" s="227"/>
      <c r="PLW92" s="227"/>
      <c r="PLX92" s="227"/>
      <c r="PLY92" s="227"/>
      <c r="PLZ92" s="227"/>
      <c r="PMA92" s="227"/>
      <c r="PMB92" s="227"/>
      <c r="PMC92" s="227"/>
      <c r="PMD92" s="227"/>
      <c r="PME92" s="227"/>
      <c r="PMF92" s="227"/>
      <c r="PMG92" s="227"/>
      <c r="PMH92" s="227"/>
      <c r="PMI92" s="227"/>
      <c r="PMJ92" s="227"/>
      <c r="PMK92" s="227"/>
      <c r="PML92" s="227"/>
      <c r="PMM92" s="227"/>
      <c r="PMN92" s="227"/>
      <c r="PMO92" s="227"/>
      <c r="PMP92" s="227"/>
      <c r="PMQ92" s="227"/>
      <c r="PMR92" s="227"/>
      <c r="PMS92" s="227"/>
      <c r="PMT92" s="227"/>
      <c r="PMU92" s="227"/>
      <c r="PMV92" s="227"/>
      <c r="PMW92" s="227"/>
      <c r="PMX92" s="227"/>
      <c r="PMY92" s="227"/>
      <c r="PMZ92" s="227"/>
      <c r="PNA92" s="227"/>
      <c r="PNB92" s="227"/>
      <c r="PNC92" s="227"/>
      <c r="PND92" s="227"/>
      <c r="PNE92" s="227"/>
      <c r="PNF92" s="227"/>
      <c r="PNG92" s="227"/>
      <c r="PNH92" s="227"/>
      <c r="PNI92" s="227"/>
      <c r="PNJ92" s="227"/>
      <c r="PNK92" s="227"/>
      <c r="PNL92" s="227"/>
      <c r="PNM92" s="227"/>
      <c r="PNN92" s="227"/>
      <c r="PNO92" s="227"/>
      <c r="PNP92" s="227"/>
      <c r="PNQ92" s="227"/>
      <c r="PNR92" s="227"/>
      <c r="PNS92" s="227"/>
      <c r="PNT92" s="227"/>
      <c r="PNU92" s="227"/>
      <c r="PNV92" s="227"/>
      <c r="PNW92" s="227"/>
      <c r="PNX92" s="227"/>
      <c r="PNY92" s="227"/>
      <c r="PNZ92" s="227"/>
      <c r="POA92" s="227"/>
      <c r="POB92" s="227"/>
      <c r="POC92" s="227"/>
      <c r="POD92" s="227"/>
      <c r="POE92" s="227"/>
      <c r="POF92" s="227"/>
      <c r="POG92" s="227"/>
      <c r="POH92" s="227"/>
      <c r="POI92" s="227"/>
      <c r="POJ92" s="227"/>
      <c r="POK92" s="227"/>
      <c r="POL92" s="227"/>
      <c r="POM92" s="227"/>
      <c r="PON92" s="227"/>
      <c r="POO92" s="227"/>
      <c r="POP92" s="227"/>
      <c r="POQ92" s="227"/>
      <c r="POR92" s="227"/>
      <c r="POS92" s="227"/>
      <c r="POT92" s="227"/>
      <c r="POU92" s="227"/>
      <c r="POV92" s="227"/>
      <c r="POW92" s="227"/>
      <c r="POX92" s="227"/>
      <c r="POY92" s="227"/>
      <c r="POZ92" s="227"/>
      <c r="PPA92" s="227"/>
      <c r="PPB92" s="227"/>
      <c r="PPC92" s="227"/>
      <c r="PPD92" s="227"/>
      <c r="PPE92" s="227"/>
      <c r="PPF92" s="227"/>
      <c r="PPG92" s="227"/>
      <c r="PPH92" s="227"/>
      <c r="PPI92" s="227"/>
      <c r="PPJ92" s="227"/>
      <c r="PPK92" s="227"/>
      <c r="PPL92" s="227"/>
      <c r="PPM92" s="227"/>
      <c r="PPN92" s="227"/>
      <c r="PPO92" s="227"/>
      <c r="PPP92" s="227"/>
      <c r="PPQ92" s="227"/>
      <c r="PPR92" s="227"/>
      <c r="PPS92" s="227"/>
      <c r="PPT92" s="227"/>
      <c r="PPU92" s="227"/>
      <c r="PPV92" s="227"/>
      <c r="PPW92" s="227"/>
      <c r="PPX92" s="227"/>
      <c r="PPY92" s="227"/>
      <c r="PPZ92" s="227"/>
      <c r="PQA92" s="227"/>
      <c r="PQB92" s="227"/>
      <c r="PQC92" s="227"/>
      <c r="PQD92" s="227"/>
      <c r="PQE92" s="227"/>
      <c r="PQF92" s="227"/>
      <c r="PQG92" s="227"/>
      <c r="PQH92" s="227"/>
      <c r="PQI92" s="227"/>
      <c r="PQJ92" s="227"/>
      <c r="PQK92" s="227"/>
      <c r="PQL92" s="227"/>
      <c r="PQM92" s="227"/>
      <c r="PQN92" s="227"/>
      <c r="PQO92" s="227"/>
      <c r="PQP92" s="227"/>
      <c r="PQQ92" s="227"/>
      <c r="PQR92" s="227"/>
      <c r="PQS92" s="227"/>
      <c r="PQT92" s="227"/>
      <c r="PQU92" s="227"/>
      <c r="PQV92" s="227"/>
      <c r="PQW92" s="227"/>
      <c r="PQX92" s="227"/>
      <c r="PQY92" s="227"/>
      <c r="PQZ92" s="227"/>
      <c r="PRA92" s="227"/>
      <c r="PRB92" s="227"/>
      <c r="PRC92" s="227"/>
      <c r="PRD92" s="227"/>
      <c r="PRE92" s="227"/>
      <c r="PRF92" s="227"/>
      <c r="PRG92" s="227"/>
      <c r="PRH92" s="227"/>
      <c r="PRI92" s="227"/>
      <c r="PRJ92" s="227"/>
      <c r="PRK92" s="227"/>
      <c r="PRL92" s="227"/>
      <c r="PRM92" s="227"/>
      <c r="PRN92" s="227"/>
      <c r="PRO92" s="227"/>
      <c r="PRP92" s="227"/>
      <c r="PRQ92" s="227"/>
      <c r="PRR92" s="227"/>
      <c r="PRS92" s="227"/>
      <c r="PRT92" s="227"/>
      <c r="PRU92" s="227"/>
      <c r="PRV92" s="227"/>
      <c r="PRW92" s="227"/>
      <c r="PRX92" s="227"/>
      <c r="PRY92" s="227"/>
      <c r="PRZ92" s="227"/>
      <c r="PSA92" s="227"/>
      <c r="PSB92" s="227"/>
      <c r="PSC92" s="227"/>
      <c r="PSD92" s="227"/>
      <c r="PSE92" s="227"/>
      <c r="PSF92" s="227"/>
      <c r="PSG92" s="227"/>
      <c r="PSH92" s="227"/>
      <c r="PSI92" s="227"/>
      <c r="PSJ92" s="227"/>
      <c r="PSK92" s="227"/>
      <c r="PSL92" s="227"/>
      <c r="PSM92" s="227"/>
      <c r="PSN92" s="227"/>
      <c r="PSO92" s="227"/>
      <c r="PSP92" s="227"/>
      <c r="PSQ92" s="227"/>
      <c r="PSR92" s="227"/>
      <c r="PSS92" s="227"/>
      <c r="PST92" s="227"/>
      <c r="PSU92" s="227"/>
      <c r="PSV92" s="227"/>
      <c r="PSW92" s="227"/>
      <c r="PSX92" s="227"/>
      <c r="PSY92" s="227"/>
      <c r="PSZ92" s="227"/>
      <c r="PTA92" s="227"/>
      <c r="PTB92" s="227"/>
      <c r="PTC92" s="227"/>
      <c r="PTD92" s="227"/>
      <c r="PTE92" s="227"/>
      <c r="PTF92" s="227"/>
      <c r="PTG92" s="227"/>
      <c r="PTH92" s="227"/>
      <c r="PTI92" s="227"/>
      <c r="PTJ92" s="227"/>
      <c r="PTK92" s="227"/>
      <c r="PTL92" s="227"/>
      <c r="PTM92" s="227"/>
      <c r="PTN92" s="227"/>
      <c r="PTO92" s="227"/>
      <c r="PTP92" s="227"/>
      <c r="PTQ92" s="227"/>
      <c r="PTR92" s="227"/>
      <c r="PTS92" s="227"/>
      <c r="PTT92" s="227"/>
      <c r="PTU92" s="227"/>
      <c r="PTV92" s="227"/>
      <c r="PTW92" s="227"/>
      <c r="PTX92" s="227"/>
      <c r="PTY92" s="227"/>
      <c r="PTZ92" s="227"/>
      <c r="PUA92" s="227"/>
      <c r="PUB92" s="227"/>
      <c r="PUC92" s="227"/>
      <c r="PUD92" s="227"/>
      <c r="PUE92" s="227"/>
      <c r="PUF92" s="227"/>
      <c r="PUG92" s="227"/>
      <c r="PUH92" s="227"/>
      <c r="PUI92" s="227"/>
      <c r="PUJ92" s="227"/>
      <c r="PUK92" s="227"/>
      <c r="PUL92" s="227"/>
      <c r="PUM92" s="227"/>
      <c r="PUN92" s="227"/>
      <c r="PUO92" s="227"/>
      <c r="PUP92" s="227"/>
      <c r="PUQ92" s="227"/>
      <c r="PUR92" s="227"/>
      <c r="PUS92" s="227"/>
      <c r="PUT92" s="227"/>
      <c r="PUU92" s="227"/>
      <c r="PUV92" s="227"/>
      <c r="PUW92" s="227"/>
      <c r="PUX92" s="227"/>
      <c r="PUY92" s="227"/>
      <c r="PUZ92" s="227"/>
      <c r="PVA92" s="227"/>
      <c r="PVB92" s="227"/>
      <c r="PVC92" s="227"/>
      <c r="PVD92" s="227"/>
      <c r="PVE92" s="227"/>
      <c r="PVF92" s="227"/>
      <c r="PVG92" s="227"/>
      <c r="PVH92" s="227"/>
      <c r="PVI92" s="227"/>
      <c r="PVJ92" s="227"/>
      <c r="PVK92" s="227"/>
      <c r="PVL92" s="227"/>
      <c r="PVM92" s="227"/>
      <c r="PVN92" s="227"/>
      <c r="PVO92" s="227"/>
      <c r="PVP92" s="227"/>
      <c r="PVQ92" s="227"/>
      <c r="PVR92" s="227"/>
      <c r="PVS92" s="227"/>
      <c r="PVT92" s="227"/>
      <c r="PVU92" s="227"/>
      <c r="PVV92" s="227"/>
      <c r="PVW92" s="227"/>
      <c r="PVX92" s="227"/>
      <c r="PVY92" s="227"/>
      <c r="PVZ92" s="227"/>
      <c r="PWA92" s="227"/>
      <c r="PWB92" s="227"/>
      <c r="PWC92" s="227"/>
      <c r="PWD92" s="227"/>
      <c r="PWE92" s="227"/>
      <c r="PWF92" s="227"/>
      <c r="PWG92" s="227"/>
      <c r="PWH92" s="227"/>
      <c r="PWI92" s="227"/>
      <c r="PWJ92" s="227"/>
      <c r="PWK92" s="227"/>
      <c r="PWL92" s="227"/>
      <c r="PWM92" s="227"/>
      <c r="PWN92" s="227"/>
      <c r="PWO92" s="227"/>
      <c r="PWP92" s="227"/>
      <c r="PWQ92" s="227"/>
      <c r="PWR92" s="227"/>
      <c r="PWS92" s="227"/>
      <c r="PWT92" s="227"/>
      <c r="PWU92" s="227"/>
      <c r="PWV92" s="227"/>
      <c r="PWW92" s="227"/>
      <c r="PWX92" s="227"/>
      <c r="PWY92" s="227"/>
      <c r="PWZ92" s="227"/>
      <c r="PXA92" s="227"/>
      <c r="PXB92" s="227"/>
      <c r="PXC92" s="227"/>
      <c r="PXD92" s="227"/>
      <c r="PXE92" s="227"/>
      <c r="PXF92" s="227"/>
      <c r="PXG92" s="227"/>
      <c r="PXH92" s="227"/>
      <c r="PXI92" s="227"/>
      <c r="PXJ92" s="227"/>
      <c r="PXK92" s="227"/>
      <c r="PXL92" s="227"/>
      <c r="PXM92" s="227"/>
      <c r="PXN92" s="227"/>
      <c r="PXO92" s="227"/>
      <c r="PXP92" s="227"/>
      <c r="PXQ92" s="227"/>
      <c r="PXR92" s="227"/>
      <c r="PXS92" s="227"/>
      <c r="PXT92" s="227"/>
      <c r="PXU92" s="227"/>
      <c r="PXV92" s="227"/>
      <c r="PXW92" s="227"/>
      <c r="PXX92" s="227"/>
      <c r="PXY92" s="227"/>
      <c r="PXZ92" s="227"/>
      <c r="PYA92" s="227"/>
      <c r="PYB92" s="227"/>
      <c r="PYC92" s="227"/>
      <c r="PYD92" s="227"/>
      <c r="PYE92" s="227"/>
      <c r="PYF92" s="227"/>
      <c r="PYG92" s="227"/>
      <c r="PYH92" s="227"/>
      <c r="PYI92" s="227"/>
      <c r="PYJ92" s="227"/>
      <c r="PYK92" s="227"/>
      <c r="PYL92" s="227"/>
      <c r="PYM92" s="227"/>
      <c r="PYN92" s="227"/>
      <c r="PYO92" s="227"/>
      <c r="PYP92" s="227"/>
      <c r="PYQ92" s="227"/>
      <c r="PYR92" s="227"/>
      <c r="PYS92" s="227"/>
      <c r="PYT92" s="227"/>
      <c r="PYU92" s="227"/>
      <c r="PYV92" s="227"/>
      <c r="PYW92" s="227"/>
      <c r="PYX92" s="227"/>
      <c r="PYY92" s="227"/>
      <c r="PYZ92" s="227"/>
      <c r="PZA92" s="227"/>
      <c r="PZB92" s="227"/>
      <c r="PZC92" s="227"/>
      <c r="PZD92" s="227"/>
      <c r="PZE92" s="227"/>
      <c r="PZF92" s="227"/>
      <c r="PZG92" s="227"/>
      <c r="PZH92" s="227"/>
      <c r="PZI92" s="227"/>
      <c r="PZJ92" s="227"/>
      <c r="PZK92" s="227"/>
      <c r="PZL92" s="227"/>
      <c r="PZM92" s="227"/>
      <c r="PZN92" s="227"/>
      <c r="PZO92" s="227"/>
      <c r="PZP92" s="227"/>
      <c r="PZQ92" s="227"/>
      <c r="PZR92" s="227"/>
      <c r="PZS92" s="227"/>
      <c r="PZT92" s="227"/>
      <c r="PZU92" s="227"/>
      <c r="PZV92" s="227"/>
      <c r="PZW92" s="227"/>
      <c r="PZX92" s="227"/>
      <c r="PZY92" s="227"/>
      <c r="PZZ92" s="227"/>
      <c r="QAA92" s="227"/>
      <c r="QAB92" s="227"/>
      <c r="QAC92" s="227"/>
      <c r="QAD92" s="227"/>
      <c r="QAE92" s="227"/>
      <c r="QAF92" s="227"/>
      <c r="QAG92" s="227"/>
      <c r="QAH92" s="227"/>
      <c r="QAI92" s="227"/>
      <c r="QAJ92" s="227"/>
      <c r="QAK92" s="227"/>
      <c r="QAL92" s="227"/>
      <c r="QAM92" s="227"/>
      <c r="QAN92" s="227"/>
      <c r="QAO92" s="227"/>
      <c r="QAP92" s="227"/>
      <c r="QAQ92" s="227"/>
      <c r="QAR92" s="227"/>
      <c r="QAS92" s="227"/>
      <c r="QAT92" s="227"/>
      <c r="QAU92" s="227"/>
      <c r="QAV92" s="227"/>
      <c r="QAW92" s="227"/>
      <c r="QAX92" s="227"/>
      <c r="QAY92" s="227"/>
      <c r="QAZ92" s="227"/>
      <c r="QBA92" s="227"/>
      <c r="QBB92" s="227"/>
      <c r="QBC92" s="227"/>
      <c r="QBD92" s="227"/>
      <c r="QBE92" s="227"/>
      <c r="QBF92" s="227"/>
      <c r="QBG92" s="227"/>
      <c r="QBH92" s="227"/>
      <c r="QBI92" s="227"/>
      <c r="QBJ92" s="227"/>
      <c r="QBK92" s="227"/>
      <c r="QBL92" s="227"/>
      <c r="QBM92" s="227"/>
      <c r="QBN92" s="227"/>
      <c r="QBO92" s="227"/>
      <c r="QBP92" s="227"/>
      <c r="QBQ92" s="227"/>
      <c r="QBR92" s="227"/>
      <c r="QBS92" s="227"/>
      <c r="QBT92" s="227"/>
      <c r="QBU92" s="227"/>
      <c r="QBV92" s="227"/>
      <c r="QBW92" s="227"/>
      <c r="QBX92" s="227"/>
      <c r="QBY92" s="227"/>
      <c r="QBZ92" s="227"/>
      <c r="QCA92" s="227"/>
      <c r="QCB92" s="227"/>
      <c r="QCC92" s="227"/>
      <c r="QCD92" s="227"/>
      <c r="QCE92" s="227"/>
      <c r="QCF92" s="227"/>
      <c r="QCG92" s="227"/>
      <c r="QCH92" s="227"/>
      <c r="QCI92" s="227"/>
      <c r="QCJ92" s="227"/>
      <c r="QCK92" s="227"/>
      <c r="QCL92" s="227"/>
      <c r="QCM92" s="227"/>
      <c r="QCN92" s="227"/>
      <c r="QCO92" s="227"/>
      <c r="QCP92" s="227"/>
      <c r="QCQ92" s="227"/>
      <c r="QCR92" s="227"/>
      <c r="QCS92" s="227"/>
      <c r="QCT92" s="227"/>
      <c r="QCU92" s="227"/>
      <c r="QCV92" s="227"/>
      <c r="QCW92" s="227"/>
      <c r="QCX92" s="227"/>
      <c r="QCY92" s="227"/>
      <c r="QCZ92" s="227"/>
      <c r="QDA92" s="227"/>
      <c r="QDB92" s="227"/>
      <c r="QDC92" s="227"/>
      <c r="QDD92" s="227"/>
      <c r="QDE92" s="227"/>
      <c r="QDF92" s="227"/>
      <c r="QDG92" s="227"/>
      <c r="QDH92" s="227"/>
      <c r="QDI92" s="227"/>
      <c r="QDJ92" s="227"/>
      <c r="QDK92" s="227"/>
      <c r="QDL92" s="227"/>
      <c r="QDM92" s="227"/>
      <c r="QDN92" s="227"/>
      <c r="QDO92" s="227"/>
      <c r="QDP92" s="227"/>
      <c r="QDQ92" s="227"/>
      <c r="QDR92" s="227"/>
      <c r="QDS92" s="227"/>
      <c r="QDT92" s="227"/>
      <c r="QDU92" s="227"/>
      <c r="QDV92" s="227"/>
      <c r="QDW92" s="227"/>
      <c r="QDX92" s="227"/>
      <c r="QDY92" s="227"/>
      <c r="QDZ92" s="227"/>
      <c r="QEA92" s="227"/>
      <c r="QEB92" s="227"/>
      <c r="QEC92" s="227"/>
      <c r="QED92" s="227"/>
      <c r="QEE92" s="227"/>
      <c r="QEF92" s="227"/>
      <c r="QEG92" s="227"/>
      <c r="QEH92" s="227"/>
      <c r="QEI92" s="227"/>
      <c r="QEJ92" s="227"/>
      <c r="QEK92" s="227"/>
      <c r="QEL92" s="227"/>
      <c r="QEM92" s="227"/>
      <c r="QEN92" s="227"/>
      <c r="QEO92" s="227"/>
      <c r="QEP92" s="227"/>
      <c r="QEQ92" s="227"/>
      <c r="QER92" s="227"/>
      <c r="QES92" s="227"/>
      <c r="QET92" s="227"/>
      <c r="QEU92" s="227"/>
      <c r="QEV92" s="227"/>
      <c r="QEW92" s="227"/>
      <c r="QEX92" s="227"/>
      <c r="QEY92" s="227"/>
      <c r="QEZ92" s="227"/>
      <c r="QFA92" s="227"/>
      <c r="QFB92" s="227"/>
      <c r="QFC92" s="227"/>
      <c r="QFD92" s="227"/>
      <c r="QFE92" s="227"/>
      <c r="QFF92" s="227"/>
      <c r="QFG92" s="227"/>
      <c r="QFH92" s="227"/>
      <c r="QFI92" s="227"/>
      <c r="QFJ92" s="227"/>
      <c r="QFK92" s="227"/>
      <c r="QFL92" s="227"/>
      <c r="QFM92" s="227"/>
      <c r="QFN92" s="227"/>
      <c r="QFO92" s="227"/>
      <c r="QFP92" s="227"/>
      <c r="QFQ92" s="227"/>
      <c r="QFR92" s="227"/>
      <c r="QFS92" s="227"/>
      <c r="QFT92" s="227"/>
      <c r="QFU92" s="227"/>
      <c r="QFV92" s="227"/>
      <c r="QFW92" s="227"/>
      <c r="QFX92" s="227"/>
      <c r="QFY92" s="227"/>
      <c r="QFZ92" s="227"/>
      <c r="QGA92" s="227"/>
      <c r="QGB92" s="227"/>
      <c r="QGC92" s="227"/>
      <c r="QGD92" s="227"/>
      <c r="QGE92" s="227"/>
      <c r="QGF92" s="227"/>
      <c r="QGG92" s="227"/>
      <c r="QGH92" s="227"/>
      <c r="QGI92" s="227"/>
      <c r="QGJ92" s="227"/>
      <c r="QGK92" s="227"/>
      <c r="QGL92" s="227"/>
      <c r="QGM92" s="227"/>
      <c r="QGN92" s="227"/>
      <c r="QGO92" s="227"/>
      <c r="QGP92" s="227"/>
      <c r="QGQ92" s="227"/>
      <c r="QGR92" s="227"/>
      <c r="QGS92" s="227"/>
      <c r="QGT92" s="227"/>
      <c r="QGU92" s="227"/>
      <c r="QGV92" s="227"/>
      <c r="QGW92" s="227"/>
      <c r="QGX92" s="227"/>
      <c r="QGY92" s="227"/>
      <c r="QGZ92" s="227"/>
      <c r="QHA92" s="227"/>
      <c r="QHB92" s="227"/>
      <c r="QHC92" s="227"/>
      <c r="QHD92" s="227"/>
      <c r="QHE92" s="227"/>
      <c r="QHF92" s="227"/>
      <c r="QHG92" s="227"/>
      <c r="QHH92" s="227"/>
      <c r="QHI92" s="227"/>
      <c r="QHJ92" s="227"/>
      <c r="QHK92" s="227"/>
      <c r="QHL92" s="227"/>
      <c r="QHM92" s="227"/>
      <c r="QHN92" s="227"/>
      <c r="QHO92" s="227"/>
      <c r="QHP92" s="227"/>
      <c r="QHQ92" s="227"/>
      <c r="QHR92" s="227"/>
      <c r="QHS92" s="227"/>
      <c r="QHT92" s="227"/>
      <c r="QHU92" s="227"/>
      <c r="QHV92" s="227"/>
      <c r="QHW92" s="227"/>
      <c r="QHX92" s="227"/>
      <c r="QHY92" s="227"/>
      <c r="QHZ92" s="227"/>
      <c r="QIA92" s="227"/>
      <c r="QIB92" s="227"/>
      <c r="QIC92" s="227"/>
      <c r="QID92" s="227"/>
      <c r="QIE92" s="227"/>
      <c r="QIF92" s="227"/>
      <c r="QIG92" s="227"/>
      <c r="QIH92" s="227"/>
      <c r="QII92" s="227"/>
      <c r="QIJ92" s="227"/>
      <c r="QIK92" s="227"/>
      <c r="QIL92" s="227"/>
      <c r="QIM92" s="227"/>
      <c r="QIN92" s="227"/>
      <c r="QIO92" s="227"/>
      <c r="QIP92" s="227"/>
      <c r="QIQ92" s="227"/>
      <c r="QIR92" s="227"/>
      <c r="QIS92" s="227"/>
      <c r="QIT92" s="227"/>
      <c r="QIU92" s="227"/>
      <c r="QIV92" s="227"/>
      <c r="QIW92" s="227"/>
      <c r="QIX92" s="227"/>
      <c r="QIY92" s="227"/>
      <c r="QIZ92" s="227"/>
      <c r="QJA92" s="227"/>
      <c r="QJB92" s="227"/>
      <c r="QJC92" s="227"/>
      <c r="QJD92" s="227"/>
      <c r="QJE92" s="227"/>
      <c r="QJF92" s="227"/>
      <c r="QJG92" s="227"/>
      <c r="QJH92" s="227"/>
      <c r="QJI92" s="227"/>
      <c r="QJJ92" s="227"/>
      <c r="QJK92" s="227"/>
      <c r="QJL92" s="227"/>
      <c r="QJM92" s="227"/>
      <c r="QJN92" s="227"/>
      <c r="QJO92" s="227"/>
      <c r="QJP92" s="227"/>
      <c r="QJQ92" s="227"/>
      <c r="QJR92" s="227"/>
      <c r="QJS92" s="227"/>
      <c r="QJT92" s="227"/>
      <c r="QJU92" s="227"/>
      <c r="QJV92" s="227"/>
      <c r="QJW92" s="227"/>
      <c r="QJX92" s="227"/>
      <c r="QJY92" s="227"/>
      <c r="QJZ92" s="227"/>
      <c r="QKA92" s="227"/>
      <c r="QKB92" s="227"/>
      <c r="QKC92" s="227"/>
      <c r="QKD92" s="227"/>
      <c r="QKE92" s="227"/>
      <c r="QKF92" s="227"/>
      <c r="QKG92" s="227"/>
      <c r="QKH92" s="227"/>
      <c r="QKI92" s="227"/>
      <c r="QKJ92" s="227"/>
      <c r="QKK92" s="227"/>
      <c r="QKL92" s="227"/>
      <c r="QKM92" s="227"/>
      <c r="QKN92" s="227"/>
      <c r="QKO92" s="227"/>
      <c r="QKP92" s="227"/>
      <c r="QKQ92" s="227"/>
      <c r="QKR92" s="227"/>
      <c r="QKS92" s="227"/>
      <c r="QKT92" s="227"/>
      <c r="QKU92" s="227"/>
      <c r="QKV92" s="227"/>
      <c r="QKW92" s="227"/>
      <c r="QKX92" s="227"/>
      <c r="QKY92" s="227"/>
      <c r="QKZ92" s="227"/>
      <c r="QLA92" s="227"/>
      <c r="QLB92" s="227"/>
      <c r="QLC92" s="227"/>
      <c r="QLD92" s="227"/>
      <c r="QLE92" s="227"/>
      <c r="QLF92" s="227"/>
      <c r="QLG92" s="227"/>
      <c r="QLH92" s="227"/>
      <c r="QLI92" s="227"/>
      <c r="QLJ92" s="227"/>
      <c r="QLK92" s="227"/>
      <c r="QLL92" s="227"/>
      <c r="QLM92" s="227"/>
      <c r="QLN92" s="227"/>
      <c r="QLO92" s="227"/>
      <c r="QLP92" s="227"/>
      <c r="QLQ92" s="227"/>
      <c r="QLR92" s="227"/>
      <c r="QLS92" s="227"/>
      <c r="QLT92" s="227"/>
      <c r="QLU92" s="227"/>
      <c r="QLV92" s="227"/>
      <c r="QLW92" s="227"/>
      <c r="QLX92" s="227"/>
      <c r="QLY92" s="227"/>
      <c r="QLZ92" s="227"/>
      <c r="QMA92" s="227"/>
      <c r="QMB92" s="227"/>
      <c r="QMC92" s="227"/>
      <c r="QMD92" s="227"/>
      <c r="QME92" s="227"/>
      <c r="QMF92" s="227"/>
      <c r="QMG92" s="227"/>
      <c r="QMH92" s="227"/>
      <c r="QMI92" s="227"/>
      <c r="QMJ92" s="227"/>
      <c r="QMK92" s="227"/>
      <c r="QML92" s="227"/>
      <c r="QMM92" s="227"/>
      <c r="QMN92" s="227"/>
      <c r="QMO92" s="227"/>
      <c r="QMP92" s="227"/>
      <c r="QMQ92" s="227"/>
      <c r="QMR92" s="227"/>
      <c r="QMS92" s="227"/>
      <c r="QMT92" s="227"/>
      <c r="QMU92" s="227"/>
      <c r="QMV92" s="227"/>
      <c r="QMW92" s="227"/>
      <c r="QMX92" s="227"/>
      <c r="QMY92" s="227"/>
      <c r="QMZ92" s="227"/>
      <c r="QNA92" s="227"/>
      <c r="QNB92" s="227"/>
      <c r="QNC92" s="227"/>
      <c r="QND92" s="227"/>
      <c r="QNE92" s="227"/>
      <c r="QNF92" s="227"/>
      <c r="QNG92" s="227"/>
      <c r="QNH92" s="227"/>
      <c r="QNI92" s="227"/>
      <c r="QNJ92" s="227"/>
      <c r="QNK92" s="227"/>
      <c r="QNL92" s="227"/>
      <c r="QNM92" s="227"/>
      <c r="QNN92" s="227"/>
      <c r="QNO92" s="227"/>
      <c r="QNP92" s="227"/>
      <c r="QNQ92" s="227"/>
      <c r="QNR92" s="227"/>
      <c r="QNS92" s="227"/>
      <c r="QNT92" s="227"/>
      <c r="QNU92" s="227"/>
      <c r="QNV92" s="227"/>
      <c r="QNW92" s="227"/>
      <c r="QNX92" s="227"/>
      <c r="QNY92" s="227"/>
      <c r="QNZ92" s="227"/>
      <c r="QOA92" s="227"/>
      <c r="QOB92" s="227"/>
      <c r="QOC92" s="227"/>
      <c r="QOD92" s="227"/>
      <c r="QOE92" s="227"/>
      <c r="QOF92" s="227"/>
      <c r="QOG92" s="227"/>
      <c r="QOH92" s="227"/>
      <c r="QOI92" s="227"/>
      <c r="QOJ92" s="227"/>
      <c r="QOK92" s="227"/>
      <c r="QOL92" s="227"/>
      <c r="QOM92" s="227"/>
      <c r="QON92" s="227"/>
      <c r="QOO92" s="227"/>
      <c r="QOP92" s="227"/>
      <c r="QOQ92" s="227"/>
      <c r="QOR92" s="227"/>
      <c r="QOS92" s="227"/>
      <c r="QOT92" s="227"/>
      <c r="QOU92" s="227"/>
      <c r="QOV92" s="227"/>
      <c r="QOW92" s="227"/>
      <c r="QOX92" s="227"/>
      <c r="QOY92" s="227"/>
      <c r="QOZ92" s="227"/>
      <c r="QPA92" s="227"/>
      <c r="QPB92" s="227"/>
      <c r="QPC92" s="227"/>
      <c r="QPD92" s="227"/>
      <c r="QPE92" s="227"/>
      <c r="QPF92" s="227"/>
      <c r="QPG92" s="227"/>
      <c r="QPH92" s="227"/>
      <c r="QPI92" s="227"/>
      <c r="QPJ92" s="227"/>
      <c r="QPK92" s="227"/>
      <c r="QPL92" s="227"/>
      <c r="QPM92" s="227"/>
      <c r="QPN92" s="227"/>
      <c r="QPO92" s="227"/>
      <c r="QPP92" s="227"/>
      <c r="QPQ92" s="227"/>
      <c r="QPR92" s="227"/>
      <c r="QPS92" s="227"/>
      <c r="QPT92" s="227"/>
      <c r="QPU92" s="227"/>
      <c r="QPV92" s="227"/>
      <c r="QPW92" s="227"/>
      <c r="QPX92" s="227"/>
      <c r="QPY92" s="227"/>
      <c r="QPZ92" s="227"/>
      <c r="QQA92" s="227"/>
      <c r="QQB92" s="227"/>
      <c r="QQC92" s="227"/>
      <c r="QQD92" s="227"/>
      <c r="QQE92" s="227"/>
      <c r="QQF92" s="227"/>
      <c r="QQG92" s="227"/>
      <c r="QQH92" s="227"/>
      <c r="QQI92" s="227"/>
      <c r="QQJ92" s="227"/>
      <c r="QQK92" s="227"/>
      <c r="QQL92" s="227"/>
      <c r="QQM92" s="227"/>
      <c r="QQN92" s="227"/>
      <c r="QQO92" s="227"/>
      <c r="QQP92" s="227"/>
      <c r="QQQ92" s="227"/>
      <c r="QQR92" s="227"/>
      <c r="QQS92" s="227"/>
      <c r="QQT92" s="227"/>
      <c r="QQU92" s="227"/>
      <c r="QQV92" s="227"/>
      <c r="QQW92" s="227"/>
      <c r="QQX92" s="227"/>
      <c r="QQY92" s="227"/>
      <c r="QQZ92" s="227"/>
      <c r="QRA92" s="227"/>
      <c r="QRB92" s="227"/>
      <c r="QRC92" s="227"/>
      <c r="QRD92" s="227"/>
      <c r="QRE92" s="227"/>
      <c r="QRF92" s="227"/>
      <c r="QRG92" s="227"/>
      <c r="QRH92" s="227"/>
      <c r="QRI92" s="227"/>
      <c r="QRJ92" s="227"/>
      <c r="QRK92" s="227"/>
      <c r="QRL92" s="227"/>
      <c r="QRM92" s="227"/>
      <c r="QRN92" s="227"/>
      <c r="QRO92" s="227"/>
      <c r="QRP92" s="227"/>
      <c r="QRQ92" s="227"/>
      <c r="QRR92" s="227"/>
      <c r="QRS92" s="227"/>
      <c r="QRT92" s="227"/>
      <c r="QRU92" s="227"/>
      <c r="QRV92" s="227"/>
      <c r="QRW92" s="227"/>
      <c r="QRX92" s="227"/>
      <c r="QRY92" s="227"/>
      <c r="QRZ92" s="227"/>
      <c r="QSA92" s="227"/>
      <c r="QSB92" s="227"/>
      <c r="QSC92" s="227"/>
      <c r="QSD92" s="227"/>
      <c r="QSE92" s="227"/>
      <c r="QSF92" s="227"/>
      <c r="QSG92" s="227"/>
      <c r="QSH92" s="227"/>
      <c r="QSI92" s="227"/>
      <c r="QSJ92" s="227"/>
      <c r="QSK92" s="227"/>
      <c r="QSL92" s="227"/>
      <c r="QSM92" s="227"/>
      <c r="QSN92" s="227"/>
      <c r="QSO92" s="227"/>
      <c r="QSP92" s="227"/>
      <c r="QSQ92" s="227"/>
      <c r="QSR92" s="227"/>
      <c r="QSS92" s="227"/>
      <c r="QST92" s="227"/>
      <c r="QSU92" s="227"/>
      <c r="QSV92" s="227"/>
      <c r="QSW92" s="227"/>
      <c r="QSX92" s="227"/>
      <c r="QSY92" s="227"/>
      <c r="QSZ92" s="227"/>
      <c r="QTA92" s="227"/>
      <c r="QTB92" s="227"/>
      <c r="QTC92" s="227"/>
      <c r="QTD92" s="227"/>
      <c r="QTE92" s="227"/>
      <c r="QTF92" s="227"/>
      <c r="QTG92" s="227"/>
      <c r="QTH92" s="227"/>
      <c r="QTI92" s="227"/>
      <c r="QTJ92" s="227"/>
      <c r="QTK92" s="227"/>
      <c r="QTL92" s="227"/>
      <c r="QTM92" s="227"/>
      <c r="QTN92" s="227"/>
      <c r="QTO92" s="227"/>
      <c r="QTP92" s="227"/>
      <c r="QTQ92" s="227"/>
      <c r="QTR92" s="227"/>
      <c r="QTS92" s="227"/>
      <c r="QTT92" s="227"/>
      <c r="QTU92" s="227"/>
      <c r="QTV92" s="227"/>
      <c r="QTW92" s="227"/>
      <c r="QTX92" s="227"/>
      <c r="QTY92" s="227"/>
      <c r="QTZ92" s="227"/>
      <c r="QUA92" s="227"/>
      <c r="QUB92" s="227"/>
      <c r="QUC92" s="227"/>
      <c r="QUD92" s="227"/>
      <c r="QUE92" s="227"/>
      <c r="QUF92" s="227"/>
      <c r="QUG92" s="227"/>
      <c r="QUH92" s="227"/>
      <c r="QUI92" s="227"/>
      <c r="QUJ92" s="227"/>
      <c r="QUK92" s="227"/>
      <c r="QUL92" s="227"/>
      <c r="QUM92" s="227"/>
      <c r="QUN92" s="227"/>
      <c r="QUO92" s="227"/>
      <c r="QUP92" s="227"/>
      <c r="QUQ92" s="227"/>
      <c r="QUR92" s="227"/>
      <c r="QUS92" s="227"/>
      <c r="QUT92" s="227"/>
      <c r="QUU92" s="227"/>
      <c r="QUV92" s="227"/>
      <c r="QUW92" s="227"/>
      <c r="QUX92" s="227"/>
      <c r="QUY92" s="227"/>
      <c r="QUZ92" s="227"/>
      <c r="QVA92" s="227"/>
      <c r="QVB92" s="227"/>
      <c r="QVC92" s="227"/>
      <c r="QVD92" s="227"/>
      <c r="QVE92" s="227"/>
      <c r="QVF92" s="227"/>
      <c r="QVG92" s="227"/>
      <c r="QVH92" s="227"/>
      <c r="QVI92" s="227"/>
      <c r="QVJ92" s="227"/>
      <c r="QVK92" s="227"/>
      <c r="QVL92" s="227"/>
      <c r="QVM92" s="227"/>
      <c r="QVN92" s="227"/>
      <c r="QVO92" s="227"/>
      <c r="QVP92" s="227"/>
      <c r="QVQ92" s="227"/>
      <c r="QVR92" s="227"/>
      <c r="QVS92" s="227"/>
      <c r="QVT92" s="227"/>
      <c r="QVU92" s="227"/>
      <c r="QVV92" s="227"/>
      <c r="QVW92" s="227"/>
      <c r="QVX92" s="227"/>
      <c r="QVY92" s="227"/>
      <c r="QVZ92" s="227"/>
      <c r="QWA92" s="227"/>
      <c r="QWB92" s="227"/>
      <c r="QWC92" s="227"/>
      <c r="QWD92" s="227"/>
      <c r="QWE92" s="227"/>
      <c r="QWF92" s="227"/>
      <c r="QWG92" s="227"/>
      <c r="QWH92" s="227"/>
      <c r="QWI92" s="227"/>
      <c r="QWJ92" s="227"/>
      <c r="QWK92" s="227"/>
      <c r="QWL92" s="227"/>
      <c r="QWM92" s="227"/>
      <c r="QWN92" s="227"/>
      <c r="QWO92" s="227"/>
      <c r="QWP92" s="227"/>
      <c r="QWQ92" s="227"/>
      <c r="QWR92" s="227"/>
      <c r="QWS92" s="227"/>
      <c r="QWT92" s="227"/>
      <c r="QWU92" s="227"/>
      <c r="QWV92" s="227"/>
      <c r="QWW92" s="227"/>
      <c r="QWX92" s="227"/>
      <c r="QWY92" s="227"/>
      <c r="QWZ92" s="227"/>
      <c r="QXA92" s="227"/>
      <c r="QXB92" s="227"/>
      <c r="QXC92" s="227"/>
      <c r="QXD92" s="227"/>
      <c r="QXE92" s="227"/>
      <c r="QXF92" s="227"/>
      <c r="QXG92" s="227"/>
      <c r="QXH92" s="227"/>
      <c r="QXI92" s="227"/>
      <c r="QXJ92" s="227"/>
      <c r="QXK92" s="227"/>
      <c r="QXL92" s="227"/>
      <c r="QXM92" s="227"/>
      <c r="QXN92" s="227"/>
      <c r="QXO92" s="227"/>
      <c r="QXP92" s="227"/>
      <c r="QXQ92" s="227"/>
      <c r="QXR92" s="227"/>
      <c r="QXS92" s="227"/>
      <c r="QXT92" s="227"/>
      <c r="QXU92" s="227"/>
      <c r="QXV92" s="227"/>
      <c r="QXW92" s="227"/>
      <c r="QXX92" s="227"/>
      <c r="QXY92" s="227"/>
      <c r="QXZ92" s="227"/>
      <c r="QYA92" s="227"/>
      <c r="QYB92" s="227"/>
      <c r="QYC92" s="227"/>
      <c r="QYD92" s="227"/>
      <c r="QYE92" s="227"/>
      <c r="QYF92" s="227"/>
      <c r="QYG92" s="227"/>
      <c r="QYH92" s="227"/>
      <c r="QYI92" s="227"/>
      <c r="QYJ92" s="227"/>
      <c r="QYK92" s="227"/>
      <c r="QYL92" s="227"/>
      <c r="QYM92" s="227"/>
      <c r="QYN92" s="227"/>
      <c r="QYO92" s="227"/>
      <c r="QYP92" s="227"/>
      <c r="QYQ92" s="227"/>
      <c r="QYR92" s="227"/>
      <c r="QYS92" s="227"/>
      <c r="QYT92" s="227"/>
      <c r="QYU92" s="227"/>
      <c r="QYV92" s="227"/>
      <c r="QYW92" s="227"/>
      <c r="QYX92" s="227"/>
      <c r="QYY92" s="227"/>
      <c r="QYZ92" s="227"/>
      <c r="QZA92" s="227"/>
      <c r="QZB92" s="227"/>
      <c r="QZC92" s="227"/>
      <c r="QZD92" s="227"/>
      <c r="QZE92" s="227"/>
      <c r="QZF92" s="227"/>
      <c r="QZG92" s="227"/>
      <c r="QZH92" s="227"/>
      <c r="QZI92" s="227"/>
      <c r="QZJ92" s="227"/>
      <c r="QZK92" s="227"/>
      <c r="QZL92" s="227"/>
      <c r="QZM92" s="227"/>
      <c r="QZN92" s="227"/>
      <c r="QZO92" s="227"/>
      <c r="QZP92" s="227"/>
      <c r="QZQ92" s="227"/>
      <c r="QZR92" s="227"/>
      <c r="QZS92" s="227"/>
      <c r="QZT92" s="227"/>
      <c r="QZU92" s="227"/>
      <c r="QZV92" s="227"/>
      <c r="QZW92" s="227"/>
      <c r="QZX92" s="227"/>
      <c r="QZY92" s="227"/>
      <c r="QZZ92" s="227"/>
      <c r="RAA92" s="227"/>
      <c r="RAB92" s="227"/>
      <c r="RAC92" s="227"/>
      <c r="RAD92" s="227"/>
      <c r="RAE92" s="227"/>
      <c r="RAF92" s="227"/>
      <c r="RAG92" s="227"/>
      <c r="RAH92" s="227"/>
      <c r="RAI92" s="227"/>
      <c r="RAJ92" s="227"/>
      <c r="RAK92" s="227"/>
      <c r="RAL92" s="227"/>
      <c r="RAM92" s="227"/>
      <c r="RAN92" s="227"/>
      <c r="RAO92" s="227"/>
      <c r="RAP92" s="227"/>
      <c r="RAQ92" s="227"/>
      <c r="RAR92" s="227"/>
      <c r="RAS92" s="227"/>
      <c r="RAT92" s="227"/>
      <c r="RAU92" s="227"/>
      <c r="RAV92" s="227"/>
      <c r="RAW92" s="227"/>
      <c r="RAX92" s="227"/>
      <c r="RAY92" s="227"/>
      <c r="RAZ92" s="227"/>
      <c r="RBA92" s="227"/>
      <c r="RBB92" s="227"/>
      <c r="RBC92" s="227"/>
      <c r="RBD92" s="227"/>
      <c r="RBE92" s="227"/>
      <c r="RBF92" s="227"/>
      <c r="RBG92" s="227"/>
      <c r="RBH92" s="227"/>
      <c r="RBI92" s="227"/>
      <c r="RBJ92" s="227"/>
      <c r="RBK92" s="227"/>
      <c r="RBL92" s="227"/>
      <c r="RBM92" s="227"/>
      <c r="RBN92" s="227"/>
      <c r="RBO92" s="227"/>
      <c r="RBP92" s="227"/>
      <c r="RBQ92" s="227"/>
      <c r="RBR92" s="227"/>
      <c r="RBS92" s="227"/>
      <c r="RBT92" s="227"/>
      <c r="RBU92" s="227"/>
      <c r="RBV92" s="227"/>
      <c r="RBW92" s="227"/>
      <c r="RBX92" s="227"/>
      <c r="RBY92" s="227"/>
      <c r="RBZ92" s="227"/>
      <c r="RCA92" s="227"/>
      <c r="RCB92" s="227"/>
      <c r="RCC92" s="227"/>
      <c r="RCD92" s="227"/>
      <c r="RCE92" s="227"/>
      <c r="RCF92" s="227"/>
      <c r="RCG92" s="227"/>
      <c r="RCH92" s="227"/>
      <c r="RCI92" s="227"/>
      <c r="RCJ92" s="227"/>
      <c r="RCK92" s="227"/>
      <c r="RCL92" s="227"/>
      <c r="RCM92" s="227"/>
      <c r="RCN92" s="227"/>
      <c r="RCO92" s="227"/>
      <c r="RCP92" s="227"/>
      <c r="RCQ92" s="227"/>
      <c r="RCR92" s="227"/>
      <c r="RCS92" s="227"/>
      <c r="RCT92" s="227"/>
      <c r="RCU92" s="227"/>
      <c r="RCV92" s="227"/>
      <c r="RCW92" s="227"/>
      <c r="RCX92" s="227"/>
      <c r="RCY92" s="227"/>
      <c r="RCZ92" s="227"/>
      <c r="RDA92" s="227"/>
      <c r="RDB92" s="227"/>
      <c r="RDC92" s="227"/>
      <c r="RDD92" s="227"/>
      <c r="RDE92" s="227"/>
      <c r="RDF92" s="227"/>
      <c r="RDG92" s="227"/>
      <c r="RDH92" s="227"/>
      <c r="RDI92" s="227"/>
      <c r="RDJ92" s="227"/>
      <c r="RDK92" s="227"/>
      <c r="RDL92" s="227"/>
      <c r="RDM92" s="227"/>
      <c r="RDN92" s="227"/>
      <c r="RDO92" s="227"/>
      <c r="RDP92" s="227"/>
      <c r="RDQ92" s="227"/>
      <c r="RDR92" s="227"/>
      <c r="RDS92" s="227"/>
      <c r="RDT92" s="227"/>
      <c r="RDU92" s="227"/>
      <c r="RDV92" s="227"/>
      <c r="RDW92" s="227"/>
      <c r="RDX92" s="227"/>
      <c r="RDY92" s="227"/>
      <c r="RDZ92" s="227"/>
      <c r="REA92" s="227"/>
      <c r="REB92" s="227"/>
      <c r="REC92" s="227"/>
      <c r="RED92" s="227"/>
      <c r="REE92" s="227"/>
      <c r="REF92" s="227"/>
      <c r="REG92" s="227"/>
      <c r="REH92" s="227"/>
      <c r="REI92" s="227"/>
      <c r="REJ92" s="227"/>
      <c r="REK92" s="227"/>
      <c r="REL92" s="227"/>
      <c r="REM92" s="227"/>
      <c r="REN92" s="227"/>
      <c r="REO92" s="227"/>
      <c r="REP92" s="227"/>
      <c r="REQ92" s="227"/>
      <c r="RER92" s="227"/>
      <c r="RES92" s="227"/>
      <c r="RET92" s="227"/>
      <c r="REU92" s="227"/>
      <c r="REV92" s="227"/>
      <c r="REW92" s="227"/>
      <c r="REX92" s="227"/>
      <c r="REY92" s="227"/>
      <c r="REZ92" s="227"/>
      <c r="RFA92" s="227"/>
      <c r="RFB92" s="227"/>
      <c r="RFC92" s="227"/>
      <c r="RFD92" s="227"/>
      <c r="RFE92" s="227"/>
      <c r="RFF92" s="227"/>
      <c r="RFG92" s="227"/>
      <c r="RFH92" s="227"/>
      <c r="RFI92" s="227"/>
      <c r="RFJ92" s="227"/>
      <c r="RFK92" s="227"/>
      <c r="RFL92" s="227"/>
      <c r="RFM92" s="227"/>
      <c r="RFN92" s="227"/>
      <c r="RFO92" s="227"/>
      <c r="RFP92" s="227"/>
      <c r="RFQ92" s="227"/>
      <c r="RFR92" s="227"/>
      <c r="RFS92" s="227"/>
      <c r="RFT92" s="227"/>
      <c r="RFU92" s="227"/>
      <c r="RFV92" s="227"/>
      <c r="RFW92" s="227"/>
      <c r="RFX92" s="227"/>
      <c r="RFY92" s="227"/>
      <c r="RFZ92" s="227"/>
      <c r="RGA92" s="227"/>
      <c r="RGB92" s="227"/>
      <c r="RGC92" s="227"/>
      <c r="RGD92" s="227"/>
      <c r="RGE92" s="227"/>
      <c r="RGF92" s="227"/>
      <c r="RGG92" s="227"/>
      <c r="RGH92" s="227"/>
      <c r="RGI92" s="227"/>
      <c r="RGJ92" s="227"/>
      <c r="RGK92" s="227"/>
      <c r="RGL92" s="227"/>
      <c r="RGM92" s="227"/>
      <c r="RGN92" s="227"/>
      <c r="RGO92" s="227"/>
      <c r="RGP92" s="227"/>
      <c r="RGQ92" s="227"/>
      <c r="RGR92" s="227"/>
      <c r="RGS92" s="227"/>
      <c r="RGT92" s="227"/>
      <c r="RGU92" s="227"/>
      <c r="RGV92" s="227"/>
      <c r="RGW92" s="227"/>
      <c r="RGX92" s="227"/>
      <c r="RGY92" s="227"/>
      <c r="RGZ92" s="227"/>
      <c r="RHA92" s="227"/>
      <c r="RHB92" s="227"/>
      <c r="RHC92" s="227"/>
      <c r="RHD92" s="227"/>
      <c r="RHE92" s="227"/>
      <c r="RHF92" s="227"/>
      <c r="RHG92" s="227"/>
      <c r="RHH92" s="227"/>
      <c r="RHI92" s="227"/>
      <c r="RHJ92" s="227"/>
      <c r="RHK92" s="227"/>
      <c r="RHL92" s="227"/>
      <c r="RHM92" s="227"/>
      <c r="RHN92" s="227"/>
      <c r="RHO92" s="227"/>
      <c r="RHP92" s="227"/>
      <c r="RHQ92" s="227"/>
      <c r="RHR92" s="227"/>
      <c r="RHS92" s="227"/>
      <c r="RHT92" s="227"/>
      <c r="RHU92" s="227"/>
      <c r="RHV92" s="227"/>
      <c r="RHW92" s="227"/>
      <c r="RHX92" s="227"/>
      <c r="RHY92" s="227"/>
      <c r="RHZ92" s="227"/>
      <c r="RIA92" s="227"/>
      <c r="RIB92" s="227"/>
      <c r="RIC92" s="227"/>
      <c r="RID92" s="227"/>
      <c r="RIE92" s="227"/>
      <c r="RIF92" s="227"/>
      <c r="RIG92" s="227"/>
      <c r="RIH92" s="227"/>
      <c r="RII92" s="227"/>
      <c r="RIJ92" s="227"/>
      <c r="RIK92" s="227"/>
      <c r="RIL92" s="227"/>
      <c r="RIM92" s="227"/>
      <c r="RIN92" s="227"/>
      <c r="RIO92" s="227"/>
      <c r="RIP92" s="227"/>
      <c r="RIQ92" s="227"/>
      <c r="RIR92" s="227"/>
      <c r="RIS92" s="227"/>
      <c r="RIT92" s="227"/>
      <c r="RIU92" s="227"/>
      <c r="RIV92" s="227"/>
      <c r="RIW92" s="227"/>
      <c r="RIX92" s="227"/>
      <c r="RIY92" s="227"/>
      <c r="RIZ92" s="227"/>
      <c r="RJA92" s="227"/>
      <c r="RJB92" s="227"/>
      <c r="RJC92" s="227"/>
      <c r="RJD92" s="227"/>
      <c r="RJE92" s="227"/>
      <c r="RJF92" s="227"/>
      <c r="RJG92" s="227"/>
      <c r="RJH92" s="227"/>
      <c r="RJI92" s="227"/>
      <c r="RJJ92" s="227"/>
      <c r="RJK92" s="227"/>
      <c r="RJL92" s="227"/>
      <c r="RJM92" s="227"/>
      <c r="RJN92" s="227"/>
      <c r="RJO92" s="227"/>
      <c r="RJP92" s="227"/>
      <c r="RJQ92" s="227"/>
      <c r="RJR92" s="227"/>
      <c r="RJS92" s="227"/>
      <c r="RJT92" s="227"/>
      <c r="RJU92" s="227"/>
      <c r="RJV92" s="227"/>
      <c r="RJW92" s="227"/>
      <c r="RJX92" s="227"/>
      <c r="RJY92" s="227"/>
      <c r="RJZ92" s="227"/>
      <c r="RKA92" s="227"/>
      <c r="RKB92" s="227"/>
      <c r="RKC92" s="227"/>
      <c r="RKD92" s="227"/>
      <c r="RKE92" s="227"/>
      <c r="RKF92" s="227"/>
      <c r="RKG92" s="227"/>
      <c r="RKH92" s="227"/>
      <c r="RKI92" s="227"/>
      <c r="RKJ92" s="227"/>
      <c r="RKK92" s="227"/>
      <c r="RKL92" s="227"/>
      <c r="RKM92" s="227"/>
      <c r="RKN92" s="227"/>
      <c r="RKO92" s="227"/>
      <c r="RKP92" s="227"/>
      <c r="RKQ92" s="227"/>
      <c r="RKR92" s="227"/>
      <c r="RKS92" s="227"/>
      <c r="RKT92" s="227"/>
      <c r="RKU92" s="227"/>
      <c r="RKV92" s="227"/>
      <c r="RKW92" s="227"/>
      <c r="RKX92" s="227"/>
      <c r="RKY92" s="227"/>
      <c r="RKZ92" s="227"/>
      <c r="RLA92" s="227"/>
      <c r="RLB92" s="227"/>
      <c r="RLC92" s="227"/>
      <c r="RLD92" s="227"/>
      <c r="RLE92" s="227"/>
      <c r="RLF92" s="227"/>
      <c r="RLG92" s="227"/>
      <c r="RLH92" s="227"/>
      <c r="RLI92" s="227"/>
      <c r="RLJ92" s="227"/>
      <c r="RLK92" s="227"/>
      <c r="RLL92" s="227"/>
      <c r="RLM92" s="227"/>
      <c r="RLN92" s="227"/>
      <c r="RLO92" s="227"/>
      <c r="RLP92" s="227"/>
      <c r="RLQ92" s="227"/>
      <c r="RLR92" s="227"/>
      <c r="RLS92" s="227"/>
      <c r="RLT92" s="227"/>
      <c r="RLU92" s="227"/>
      <c r="RLV92" s="227"/>
      <c r="RLW92" s="227"/>
      <c r="RLX92" s="227"/>
      <c r="RLY92" s="227"/>
      <c r="RLZ92" s="227"/>
      <c r="RMA92" s="227"/>
      <c r="RMB92" s="227"/>
      <c r="RMC92" s="227"/>
      <c r="RMD92" s="227"/>
      <c r="RME92" s="227"/>
      <c r="RMF92" s="227"/>
      <c r="RMG92" s="227"/>
      <c r="RMH92" s="227"/>
      <c r="RMI92" s="227"/>
      <c r="RMJ92" s="227"/>
      <c r="RMK92" s="227"/>
      <c r="RML92" s="227"/>
      <c r="RMM92" s="227"/>
      <c r="RMN92" s="227"/>
      <c r="RMO92" s="227"/>
      <c r="RMP92" s="227"/>
      <c r="RMQ92" s="227"/>
      <c r="RMR92" s="227"/>
      <c r="RMS92" s="227"/>
      <c r="RMT92" s="227"/>
      <c r="RMU92" s="227"/>
      <c r="RMV92" s="227"/>
      <c r="RMW92" s="227"/>
      <c r="RMX92" s="227"/>
      <c r="RMY92" s="227"/>
      <c r="RMZ92" s="227"/>
      <c r="RNA92" s="227"/>
      <c r="RNB92" s="227"/>
      <c r="RNC92" s="227"/>
      <c r="RND92" s="227"/>
      <c r="RNE92" s="227"/>
      <c r="RNF92" s="227"/>
      <c r="RNG92" s="227"/>
      <c r="RNH92" s="227"/>
      <c r="RNI92" s="227"/>
      <c r="RNJ92" s="227"/>
      <c r="RNK92" s="227"/>
      <c r="RNL92" s="227"/>
      <c r="RNM92" s="227"/>
      <c r="RNN92" s="227"/>
      <c r="RNO92" s="227"/>
      <c r="RNP92" s="227"/>
      <c r="RNQ92" s="227"/>
      <c r="RNR92" s="227"/>
      <c r="RNS92" s="227"/>
      <c r="RNT92" s="227"/>
      <c r="RNU92" s="227"/>
      <c r="RNV92" s="227"/>
      <c r="RNW92" s="227"/>
      <c r="RNX92" s="227"/>
      <c r="RNY92" s="227"/>
      <c r="RNZ92" s="227"/>
      <c r="ROA92" s="227"/>
      <c r="ROB92" s="227"/>
      <c r="ROC92" s="227"/>
      <c r="ROD92" s="227"/>
      <c r="ROE92" s="227"/>
      <c r="ROF92" s="227"/>
      <c r="ROG92" s="227"/>
      <c r="ROH92" s="227"/>
      <c r="ROI92" s="227"/>
      <c r="ROJ92" s="227"/>
      <c r="ROK92" s="227"/>
      <c r="ROL92" s="227"/>
      <c r="ROM92" s="227"/>
      <c r="RON92" s="227"/>
      <c r="ROO92" s="227"/>
      <c r="ROP92" s="227"/>
      <c r="ROQ92" s="227"/>
      <c r="ROR92" s="227"/>
      <c r="ROS92" s="227"/>
      <c r="ROT92" s="227"/>
      <c r="ROU92" s="227"/>
      <c r="ROV92" s="227"/>
      <c r="ROW92" s="227"/>
      <c r="ROX92" s="227"/>
      <c r="ROY92" s="227"/>
      <c r="ROZ92" s="227"/>
      <c r="RPA92" s="227"/>
      <c r="RPB92" s="227"/>
      <c r="RPC92" s="227"/>
      <c r="RPD92" s="227"/>
      <c r="RPE92" s="227"/>
      <c r="RPF92" s="227"/>
      <c r="RPG92" s="227"/>
      <c r="RPH92" s="227"/>
      <c r="RPI92" s="227"/>
      <c r="RPJ92" s="227"/>
      <c r="RPK92" s="227"/>
      <c r="RPL92" s="227"/>
      <c r="RPM92" s="227"/>
      <c r="RPN92" s="227"/>
      <c r="RPO92" s="227"/>
      <c r="RPP92" s="227"/>
      <c r="RPQ92" s="227"/>
      <c r="RPR92" s="227"/>
      <c r="RPS92" s="227"/>
      <c r="RPT92" s="227"/>
      <c r="RPU92" s="227"/>
      <c r="RPV92" s="227"/>
      <c r="RPW92" s="227"/>
      <c r="RPX92" s="227"/>
      <c r="RPY92" s="227"/>
      <c r="RPZ92" s="227"/>
      <c r="RQA92" s="227"/>
      <c r="RQB92" s="227"/>
      <c r="RQC92" s="227"/>
      <c r="RQD92" s="227"/>
      <c r="RQE92" s="227"/>
      <c r="RQF92" s="227"/>
      <c r="RQG92" s="227"/>
      <c r="RQH92" s="227"/>
      <c r="RQI92" s="227"/>
      <c r="RQJ92" s="227"/>
      <c r="RQK92" s="227"/>
      <c r="RQL92" s="227"/>
      <c r="RQM92" s="227"/>
      <c r="RQN92" s="227"/>
      <c r="RQO92" s="227"/>
      <c r="RQP92" s="227"/>
      <c r="RQQ92" s="227"/>
      <c r="RQR92" s="227"/>
      <c r="RQS92" s="227"/>
      <c r="RQT92" s="227"/>
      <c r="RQU92" s="227"/>
      <c r="RQV92" s="227"/>
      <c r="RQW92" s="227"/>
      <c r="RQX92" s="227"/>
      <c r="RQY92" s="227"/>
      <c r="RQZ92" s="227"/>
      <c r="RRA92" s="227"/>
      <c r="RRB92" s="227"/>
      <c r="RRC92" s="227"/>
      <c r="RRD92" s="227"/>
      <c r="RRE92" s="227"/>
      <c r="RRF92" s="227"/>
      <c r="RRG92" s="227"/>
      <c r="RRH92" s="227"/>
      <c r="RRI92" s="227"/>
      <c r="RRJ92" s="227"/>
      <c r="RRK92" s="227"/>
      <c r="RRL92" s="227"/>
      <c r="RRM92" s="227"/>
      <c r="RRN92" s="227"/>
      <c r="RRO92" s="227"/>
      <c r="RRP92" s="227"/>
      <c r="RRQ92" s="227"/>
      <c r="RRR92" s="227"/>
      <c r="RRS92" s="227"/>
      <c r="RRT92" s="227"/>
      <c r="RRU92" s="227"/>
      <c r="RRV92" s="227"/>
      <c r="RRW92" s="227"/>
      <c r="RRX92" s="227"/>
      <c r="RRY92" s="227"/>
      <c r="RRZ92" s="227"/>
      <c r="RSA92" s="227"/>
      <c r="RSB92" s="227"/>
      <c r="RSC92" s="227"/>
      <c r="RSD92" s="227"/>
      <c r="RSE92" s="227"/>
      <c r="RSF92" s="227"/>
      <c r="RSG92" s="227"/>
      <c r="RSH92" s="227"/>
      <c r="RSI92" s="227"/>
      <c r="RSJ92" s="227"/>
      <c r="RSK92" s="227"/>
      <c r="RSL92" s="227"/>
      <c r="RSM92" s="227"/>
      <c r="RSN92" s="227"/>
      <c r="RSO92" s="227"/>
      <c r="RSP92" s="227"/>
      <c r="RSQ92" s="227"/>
      <c r="RSR92" s="227"/>
      <c r="RSS92" s="227"/>
      <c r="RST92" s="227"/>
      <c r="RSU92" s="227"/>
      <c r="RSV92" s="227"/>
      <c r="RSW92" s="227"/>
      <c r="RSX92" s="227"/>
      <c r="RSY92" s="227"/>
      <c r="RSZ92" s="227"/>
      <c r="RTA92" s="227"/>
      <c r="RTB92" s="227"/>
      <c r="RTC92" s="227"/>
      <c r="RTD92" s="227"/>
      <c r="RTE92" s="227"/>
      <c r="RTF92" s="227"/>
      <c r="RTG92" s="227"/>
      <c r="RTH92" s="227"/>
      <c r="RTI92" s="227"/>
      <c r="RTJ92" s="227"/>
      <c r="RTK92" s="227"/>
      <c r="RTL92" s="227"/>
      <c r="RTM92" s="227"/>
      <c r="RTN92" s="227"/>
      <c r="RTO92" s="227"/>
      <c r="RTP92" s="227"/>
      <c r="RTQ92" s="227"/>
      <c r="RTR92" s="227"/>
      <c r="RTS92" s="227"/>
      <c r="RTT92" s="227"/>
      <c r="RTU92" s="227"/>
      <c r="RTV92" s="227"/>
      <c r="RTW92" s="227"/>
      <c r="RTX92" s="227"/>
      <c r="RTY92" s="227"/>
      <c r="RTZ92" s="227"/>
      <c r="RUA92" s="227"/>
      <c r="RUB92" s="227"/>
      <c r="RUC92" s="227"/>
      <c r="RUD92" s="227"/>
      <c r="RUE92" s="227"/>
      <c r="RUF92" s="227"/>
      <c r="RUG92" s="227"/>
      <c r="RUH92" s="227"/>
      <c r="RUI92" s="227"/>
      <c r="RUJ92" s="227"/>
      <c r="RUK92" s="227"/>
      <c r="RUL92" s="227"/>
      <c r="RUM92" s="227"/>
      <c r="RUN92" s="227"/>
      <c r="RUO92" s="227"/>
      <c r="RUP92" s="227"/>
      <c r="RUQ92" s="227"/>
      <c r="RUR92" s="227"/>
      <c r="RUS92" s="227"/>
      <c r="RUT92" s="227"/>
      <c r="RUU92" s="227"/>
      <c r="RUV92" s="227"/>
      <c r="RUW92" s="227"/>
      <c r="RUX92" s="227"/>
      <c r="RUY92" s="227"/>
      <c r="RUZ92" s="227"/>
      <c r="RVA92" s="227"/>
      <c r="RVB92" s="227"/>
      <c r="RVC92" s="227"/>
      <c r="RVD92" s="227"/>
      <c r="RVE92" s="227"/>
      <c r="RVF92" s="227"/>
      <c r="RVG92" s="227"/>
      <c r="RVH92" s="227"/>
      <c r="RVI92" s="227"/>
      <c r="RVJ92" s="227"/>
      <c r="RVK92" s="227"/>
      <c r="RVL92" s="227"/>
      <c r="RVM92" s="227"/>
      <c r="RVN92" s="227"/>
      <c r="RVO92" s="227"/>
      <c r="RVP92" s="227"/>
      <c r="RVQ92" s="227"/>
      <c r="RVR92" s="227"/>
      <c r="RVS92" s="227"/>
      <c r="RVT92" s="227"/>
      <c r="RVU92" s="227"/>
      <c r="RVV92" s="227"/>
      <c r="RVW92" s="227"/>
      <c r="RVX92" s="227"/>
      <c r="RVY92" s="227"/>
      <c r="RVZ92" s="227"/>
      <c r="RWA92" s="227"/>
      <c r="RWB92" s="227"/>
      <c r="RWC92" s="227"/>
      <c r="RWD92" s="227"/>
      <c r="RWE92" s="227"/>
      <c r="RWF92" s="227"/>
      <c r="RWG92" s="227"/>
      <c r="RWH92" s="227"/>
      <c r="RWI92" s="227"/>
      <c r="RWJ92" s="227"/>
      <c r="RWK92" s="227"/>
      <c r="RWL92" s="227"/>
      <c r="RWM92" s="227"/>
      <c r="RWN92" s="227"/>
      <c r="RWO92" s="227"/>
      <c r="RWP92" s="227"/>
      <c r="RWQ92" s="227"/>
      <c r="RWR92" s="227"/>
      <c r="RWS92" s="227"/>
      <c r="RWT92" s="227"/>
      <c r="RWU92" s="227"/>
      <c r="RWV92" s="227"/>
      <c r="RWW92" s="227"/>
      <c r="RWX92" s="227"/>
      <c r="RWY92" s="227"/>
      <c r="RWZ92" s="227"/>
      <c r="RXA92" s="227"/>
      <c r="RXB92" s="227"/>
      <c r="RXC92" s="227"/>
      <c r="RXD92" s="227"/>
      <c r="RXE92" s="227"/>
      <c r="RXF92" s="227"/>
      <c r="RXG92" s="227"/>
      <c r="RXH92" s="227"/>
      <c r="RXI92" s="227"/>
      <c r="RXJ92" s="227"/>
      <c r="RXK92" s="227"/>
      <c r="RXL92" s="227"/>
      <c r="RXM92" s="227"/>
      <c r="RXN92" s="227"/>
      <c r="RXO92" s="227"/>
      <c r="RXP92" s="227"/>
      <c r="RXQ92" s="227"/>
      <c r="RXR92" s="227"/>
      <c r="RXS92" s="227"/>
      <c r="RXT92" s="227"/>
      <c r="RXU92" s="227"/>
      <c r="RXV92" s="227"/>
      <c r="RXW92" s="227"/>
      <c r="RXX92" s="227"/>
      <c r="RXY92" s="227"/>
      <c r="RXZ92" s="227"/>
      <c r="RYA92" s="227"/>
      <c r="RYB92" s="227"/>
      <c r="RYC92" s="227"/>
      <c r="RYD92" s="227"/>
      <c r="RYE92" s="227"/>
      <c r="RYF92" s="227"/>
      <c r="RYG92" s="227"/>
      <c r="RYH92" s="227"/>
      <c r="RYI92" s="227"/>
      <c r="RYJ92" s="227"/>
      <c r="RYK92" s="227"/>
      <c r="RYL92" s="227"/>
      <c r="RYM92" s="227"/>
      <c r="RYN92" s="227"/>
      <c r="RYO92" s="227"/>
      <c r="RYP92" s="227"/>
      <c r="RYQ92" s="227"/>
      <c r="RYR92" s="227"/>
      <c r="RYS92" s="227"/>
      <c r="RYT92" s="227"/>
      <c r="RYU92" s="227"/>
      <c r="RYV92" s="227"/>
      <c r="RYW92" s="227"/>
      <c r="RYX92" s="227"/>
      <c r="RYY92" s="227"/>
      <c r="RYZ92" s="227"/>
      <c r="RZA92" s="227"/>
      <c r="RZB92" s="227"/>
      <c r="RZC92" s="227"/>
      <c r="RZD92" s="227"/>
      <c r="RZE92" s="227"/>
      <c r="RZF92" s="227"/>
      <c r="RZG92" s="227"/>
      <c r="RZH92" s="227"/>
      <c r="RZI92" s="227"/>
      <c r="RZJ92" s="227"/>
      <c r="RZK92" s="227"/>
      <c r="RZL92" s="227"/>
      <c r="RZM92" s="227"/>
      <c r="RZN92" s="227"/>
      <c r="RZO92" s="227"/>
      <c r="RZP92" s="227"/>
      <c r="RZQ92" s="227"/>
      <c r="RZR92" s="227"/>
      <c r="RZS92" s="227"/>
      <c r="RZT92" s="227"/>
      <c r="RZU92" s="227"/>
      <c r="RZV92" s="227"/>
      <c r="RZW92" s="227"/>
      <c r="RZX92" s="227"/>
      <c r="RZY92" s="227"/>
      <c r="RZZ92" s="227"/>
      <c r="SAA92" s="227"/>
      <c r="SAB92" s="227"/>
      <c r="SAC92" s="227"/>
      <c r="SAD92" s="227"/>
      <c r="SAE92" s="227"/>
      <c r="SAF92" s="227"/>
      <c r="SAG92" s="227"/>
      <c r="SAH92" s="227"/>
      <c r="SAI92" s="227"/>
      <c r="SAJ92" s="227"/>
      <c r="SAK92" s="227"/>
      <c r="SAL92" s="227"/>
      <c r="SAM92" s="227"/>
      <c r="SAN92" s="227"/>
      <c r="SAO92" s="227"/>
      <c r="SAP92" s="227"/>
      <c r="SAQ92" s="227"/>
      <c r="SAR92" s="227"/>
      <c r="SAS92" s="227"/>
      <c r="SAT92" s="227"/>
      <c r="SAU92" s="227"/>
      <c r="SAV92" s="227"/>
      <c r="SAW92" s="227"/>
      <c r="SAX92" s="227"/>
      <c r="SAY92" s="227"/>
      <c r="SAZ92" s="227"/>
      <c r="SBA92" s="227"/>
      <c r="SBB92" s="227"/>
      <c r="SBC92" s="227"/>
      <c r="SBD92" s="227"/>
      <c r="SBE92" s="227"/>
      <c r="SBF92" s="227"/>
      <c r="SBG92" s="227"/>
      <c r="SBH92" s="227"/>
      <c r="SBI92" s="227"/>
      <c r="SBJ92" s="227"/>
      <c r="SBK92" s="227"/>
      <c r="SBL92" s="227"/>
      <c r="SBM92" s="227"/>
      <c r="SBN92" s="227"/>
      <c r="SBO92" s="227"/>
      <c r="SBP92" s="227"/>
      <c r="SBQ92" s="227"/>
      <c r="SBR92" s="227"/>
      <c r="SBS92" s="227"/>
      <c r="SBT92" s="227"/>
      <c r="SBU92" s="227"/>
      <c r="SBV92" s="227"/>
      <c r="SBW92" s="227"/>
      <c r="SBX92" s="227"/>
      <c r="SBY92" s="227"/>
      <c r="SBZ92" s="227"/>
      <c r="SCA92" s="227"/>
      <c r="SCB92" s="227"/>
      <c r="SCC92" s="227"/>
      <c r="SCD92" s="227"/>
      <c r="SCE92" s="227"/>
      <c r="SCF92" s="227"/>
      <c r="SCG92" s="227"/>
      <c r="SCH92" s="227"/>
      <c r="SCI92" s="227"/>
      <c r="SCJ92" s="227"/>
      <c r="SCK92" s="227"/>
      <c r="SCL92" s="227"/>
      <c r="SCM92" s="227"/>
      <c r="SCN92" s="227"/>
      <c r="SCO92" s="227"/>
      <c r="SCP92" s="227"/>
      <c r="SCQ92" s="227"/>
      <c r="SCR92" s="227"/>
      <c r="SCS92" s="227"/>
      <c r="SCT92" s="227"/>
      <c r="SCU92" s="227"/>
      <c r="SCV92" s="227"/>
      <c r="SCW92" s="227"/>
      <c r="SCX92" s="227"/>
      <c r="SCY92" s="227"/>
      <c r="SCZ92" s="227"/>
      <c r="SDA92" s="227"/>
      <c r="SDB92" s="227"/>
      <c r="SDC92" s="227"/>
      <c r="SDD92" s="227"/>
      <c r="SDE92" s="227"/>
      <c r="SDF92" s="227"/>
      <c r="SDG92" s="227"/>
      <c r="SDH92" s="227"/>
      <c r="SDI92" s="227"/>
      <c r="SDJ92" s="227"/>
      <c r="SDK92" s="227"/>
      <c r="SDL92" s="227"/>
      <c r="SDM92" s="227"/>
      <c r="SDN92" s="227"/>
      <c r="SDO92" s="227"/>
      <c r="SDP92" s="227"/>
      <c r="SDQ92" s="227"/>
      <c r="SDR92" s="227"/>
      <c r="SDS92" s="227"/>
      <c r="SDT92" s="227"/>
      <c r="SDU92" s="227"/>
      <c r="SDV92" s="227"/>
      <c r="SDW92" s="227"/>
      <c r="SDX92" s="227"/>
      <c r="SDY92" s="227"/>
      <c r="SDZ92" s="227"/>
      <c r="SEA92" s="227"/>
      <c r="SEB92" s="227"/>
      <c r="SEC92" s="227"/>
      <c r="SED92" s="227"/>
      <c r="SEE92" s="227"/>
      <c r="SEF92" s="227"/>
      <c r="SEG92" s="227"/>
      <c r="SEH92" s="227"/>
      <c r="SEI92" s="227"/>
      <c r="SEJ92" s="227"/>
      <c r="SEK92" s="227"/>
      <c r="SEL92" s="227"/>
      <c r="SEM92" s="227"/>
      <c r="SEN92" s="227"/>
      <c r="SEO92" s="227"/>
      <c r="SEP92" s="227"/>
      <c r="SEQ92" s="227"/>
      <c r="SER92" s="227"/>
      <c r="SES92" s="227"/>
      <c r="SET92" s="227"/>
      <c r="SEU92" s="227"/>
      <c r="SEV92" s="227"/>
      <c r="SEW92" s="227"/>
      <c r="SEX92" s="227"/>
      <c r="SEY92" s="227"/>
      <c r="SEZ92" s="227"/>
      <c r="SFA92" s="227"/>
      <c r="SFB92" s="227"/>
      <c r="SFC92" s="227"/>
      <c r="SFD92" s="227"/>
      <c r="SFE92" s="227"/>
      <c r="SFF92" s="227"/>
      <c r="SFG92" s="227"/>
      <c r="SFH92" s="227"/>
      <c r="SFI92" s="227"/>
      <c r="SFJ92" s="227"/>
      <c r="SFK92" s="227"/>
      <c r="SFL92" s="227"/>
      <c r="SFM92" s="227"/>
      <c r="SFN92" s="227"/>
      <c r="SFO92" s="227"/>
      <c r="SFP92" s="227"/>
      <c r="SFQ92" s="227"/>
      <c r="SFR92" s="227"/>
      <c r="SFS92" s="227"/>
      <c r="SFT92" s="227"/>
      <c r="SFU92" s="227"/>
      <c r="SFV92" s="227"/>
      <c r="SFW92" s="227"/>
      <c r="SFX92" s="227"/>
      <c r="SFY92" s="227"/>
      <c r="SFZ92" s="227"/>
      <c r="SGA92" s="227"/>
      <c r="SGB92" s="227"/>
      <c r="SGC92" s="227"/>
      <c r="SGD92" s="227"/>
      <c r="SGE92" s="227"/>
      <c r="SGF92" s="227"/>
      <c r="SGG92" s="227"/>
      <c r="SGH92" s="227"/>
      <c r="SGI92" s="227"/>
      <c r="SGJ92" s="227"/>
      <c r="SGK92" s="227"/>
      <c r="SGL92" s="227"/>
      <c r="SGM92" s="227"/>
      <c r="SGN92" s="227"/>
      <c r="SGO92" s="227"/>
      <c r="SGP92" s="227"/>
      <c r="SGQ92" s="227"/>
      <c r="SGR92" s="227"/>
      <c r="SGS92" s="227"/>
      <c r="SGT92" s="227"/>
      <c r="SGU92" s="227"/>
      <c r="SGV92" s="227"/>
      <c r="SGW92" s="227"/>
      <c r="SGX92" s="227"/>
      <c r="SGY92" s="227"/>
      <c r="SGZ92" s="227"/>
      <c r="SHA92" s="227"/>
      <c r="SHB92" s="227"/>
      <c r="SHC92" s="227"/>
      <c r="SHD92" s="227"/>
      <c r="SHE92" s="227"/>
      <c r="SHF92" s="227"/>
      <c r="SHG92" s="227"/>
      <c r="SHH92" s="227"/>
      <c r="SHI92" s="227"/>
      <c r="SHJ92" s="227"/>
      <c r="SHK92" s="227"/>
      <c r="SHL92" s="227"/>
      <c r="SHM92" s="227"/>
      <c r="SHN92" s="227"/>
      <c r="SHO92" s="227"/>
      <c r="SHP92" s="227"/>
      <c r="SHQ92" s="227"/>
      <c r="SHR92" s="227"/>
      <c r="SHS92" s="227"/>
      <c r="SHT92" s="227"/>
      <c r="SHU92" s="227"/>
      <c r="SHV92" s="227"/>
      <c r="SHW92" s="227"/>
      <c r="SHX92" s="227"/>
      <c r="SHY92" s="227"/>
      <c r="SHZ92" s="227"/>
      <c r="SIA92" s="227"/>
      <c r="SIB92" s="227"/>
      <c r="SIC92" s="227"/>
      <c r="SID92" s="227"/>
      <c r="SIE92" s="227"/>
      <c r="SIF92" s="227"/>
      <c r="SIG92" s="227"/>
      <c r="SIH92" s="227"/>
      <c r="SII92" s="227"/>
      <c r="SIJ92" s="227"/>
      <c r="SIK92" s="227"/>
      <c r="SIL92" s="227"/>
      <c r="SIM92" s="227"/>
      <c r="SIN92" s="227"/>
      <c r="SIO92" s="227"/>
      <c r="SIP92" s="227"/>
      <c r="SIQ92" s="227"/>
      <c r="SIR92" s="227"/>
      <c r="SIS92" s="227"/>
      <c r="SIT92" s="227"/>
      <c r="SIU92" s="227"/>
      <c r="SIV92" s="227"/>
      <c r="SIW92" s="227"/>
      <c r="SIX92" s="227"/>
      <c r="SIY92" s="227"/>
      <c r="SIZ92" s="227"/>
      <c r="SJA92" s="227"/>
      <c r="SJB92" s="227"/>
      <c r="SJC92" s="227"/>
      <c r="SJD92" s="227"/>
      <c r="SJE92" s="227"/>
      <c r="SJF92" s="227"/>
      <c r="SJG92" s="227"/>
      <c r="SJH92" s="227"/>
      <c r="SJI92" s="227"/>
      <c r="SJJ92" s="227"/>
      <c r="SJK92" s="227"/>
      <c r="SJL92" s="227"/>
      <c r="SJM92" s="227"/>
      <c r="SJN92" s="227"/>
      <c r="SJO92" s="227"/>
      <c r="SJP92" s="227"/>
      <c r="SJQ92" s="227"/>
      <c r="SJR92" s="227"/>
      <c r="SJS92" s="227"/>
      <c r="SJT92" s="227"/>
      <c r="SJU92" s="227"/>
      <c r="SJV92" s="227"/>
      <c r="SJW92" s="227"/>
      <c r="SJX92" s="227"/>
      <c r="SJY92" s="227"/>
      <c r="SJZ92" s="227"/>
      <c r="SKA92" s="227"/>
      <c r="SKB92" s="227"/>
      <c r="SKC92" s="227"/>
      <c r="SKD92" s="227"/>
      <c r="SKE92" s="227"/>
      <c r="SKF92" s="227"/>
      <c r="SKG92" s="227"/>
      <c r="SKH92" s="227"/>
      <c r="SKI92" s="227"/>
      <c r="SKJ92" s="227"/>
      <c r="SKK92" s="227"/>
      <c r="SKL92" s="227"/>
      <c r="SKM92" s="227"/>
      <c r="SKN92" s="227"/>
      <c r="SKO92" s="227"/>
      <c r="SKP92" s="227"/>
      <c r="SKQ92" s="227"/>
      <c r="SKR92" s="227"/>
      <c r="SKS92" s="227"/>
      <c r="SKT92" s="227"/>
      <c r="SKU92" s="227"/>
      <c r="SKV92" s="227"/>
      <c r="SKW92" s="227"/>
      <c r="SKX92" s="227"/>
      <c r="SKY92" s="227"/>
      <c r="SKZ92" s="227"/>
      <c r="SLA92" s="227"/>
      <c r="SLB92" s="227"/>
      <c r="SLC92" s="227"/>
      <c r="SLD92" s="227"/>
      <c r="SLE92" s="227"/>
      <c r="SLF92" s="227"/>
      <c r="SLG92" s="227"/>
      <c r="SLH92" s="227"/>
      <c r="SLI92" s="227"/>
      <c r="SLJ92" s="227"/>
      <c r="SLK92" s="227"/>
      <c r="SLL92" s="227"/>
      <c r="SLM92" s="227"/>
      <c r="SLN92" s="227"/>
      <c r="SLO92" s="227"/>
      <c r="SLP92" s="227"/>
      <c r="SLQ92" s="227"/>
      <c r="SLR92" s="227"/>
      <c r="SLS92" s="227"/>
      <c r="SLT92" s="227"/>
      <c r="SLU92" s="227"/>
      <c r="SLV92" s="227"/>
      <c r="SLW92" s="227"/>
      <c r="SLX92" s="227"/>
      <c r="SLY92" s="227"/>
      <c r="SLZ92" s="227"/>
      <c r="SMA92" s="227"/>
      <c r="SMB92" s="227"/>
      <c r="SMC92" s="227"/>
      <c r="SMD92" s="227"/>
      <c r="SME92" s="227"/>
      <c r="SMF92" s="227"/>
      <c r="SMG92" s="227"/>
      <c r="SMH92" s="227"/>
      <c r="SMI92" s="227"/>
      <c r="SMJ92" s="227"/>
      <c r="SMK92" s="227"/>
      <c r="SML92" s="227"/>
      <c r="SMM92" s="227"/>
      <c r="SMN92" s="227"/>
      <c r="SMO92" s="227"/>
      <c r="SMP92" s="227"/>
      <c r="SMQ92" s="227"/>
      <c r="SMR92" s="227"/>
      <c r="SMS92" s="227"/>
      <c r="SMT92" s="227"/>
      <c r="SMU92" s="227"/>
      <c r="SMV92" s="227"/>
      <c r="SMW92" s="227"/>
      <c r="SMX92" s="227"/>
      <c r="SMY92" s="227"/>
      <c r="SMZ92" s="227"/>
      <c r="SNA92" s="227"/>
      <c r="SNB92" s="227"/>
      <c r="SNC92" s="227"/>
      <c r="SND92" s="227"/>
      <c r="SNE92" s="227"/>
      <c r="SNF92" s="227"/>
      <c r="SNG92" s="227"/>
      <c r="SNH92" s="227"/>
      <c r="SNI92" s="227"/>
      <c r="SNJ92" s="227"/>
      <c r="SNK92" s="227"/>
      <c r="SNL92" s="227"/>
      <c r="SNM92" s="227"/>
      <c r="SNN92" s="227"/>
      <c r="SNO92" s="227"/>
      <c r="SNP92" s="227"/>
      <c r="SNQ92" s="227"/>
      <c r="SNR92" s="227"/>
      <c r="SNS92" s="227"/>
      <c r="SNT92" s="227"/>
      <c r="SNU92" s="227"/>
      <c r="SNV92" s="227"/>
      <c r="SNW92" s="227"/>
      <c r="SNX92" s="227"/>
      <c r="SNY92" s="227"/>
      <c r="SNZ92" s="227"/>
      <c r="SOA92" s="227"/>
      <c r="SOB92" s="227"/>
      <c r="SOC92" s="227"/>
      <c r="SOD92" s="227"/>
      <c r="SOE92" s="227"/>
      <c r="SOF92" s="227"/>
      <c r="SOG92" s="227"/>
      <c r="SOH92" s="227"/>
      <c r="SOI92" s="227"/>
      <c r="SOJ92" s="227"/>
      <c r="SOK92" s="227"/>
      <c r="SOL92" s="227"/>
      <c r="SOM92" s="227"/>
      <c r="SON92" s="227"/>
      <c r="SOO92" s="227"/>
      <c r="SOP92" s="227"/>
      <c r="SOQ92" s="227"/>
      <c r="SOR92" s="227"/>
      <c r="SOS92" s="227"/>
      <c r="SOT92" s="227"/>
      <c r="SOU92" s="227"/>
      <c r="SOV92" s="227"/>
      <c r="SOW92" s="227"/>
      <c r="SOX92" s="227"/>
      <c r="SOY92" s="227"/>
      <c r="SOZ92" s="227"/>
      <c r="SPA92" s="227"/>
      <c r="SPB92" s="227"/>
      <c r="SPC92" s="227"/>
      <c r="SPD92" s="227"/>
      <c r="SPE92" s="227"/>
      <c r="SPF92" s="227"/>
      <c r="SPG92" s="227"/>
      <c r="SPH92" s="227"/>
      <c r="SPI92" s="227"/>
      <c r="SPJ92" s="227"/>
      <c r="SPK92" s="227"/>
      <c r="SPL92" s="227"/>
      <c r="SPM92" s="227"/>
      <c r="SPN92" s="227"/>
      <c r="SPO92" s="227"/>
      <c r="SPP92" s="227"/>
      <c r="SPQ92" s="227"/>
      <c r="SPR92" s="227"/>
      <c r="SPS92" s="227"/>
      <c r="SPT92" s="227"/>
      <c r="SPU92" s="227"/>
      <c r="SPV92" s="227"/>
      <c r="SPW92" s="227"/>
      <c r="SPX92" s="227"/>
      <c r="SPY92" s="227"/>
      <c r="SPZ92" s="227"/>
      <c r="SQA92" s="227"/>
      <c r="SQB92" s="227"/>
      <c r="SQC92" s="227"/>
      <c r="SQD92" s="227"/>
      <c r="SQE92" s="227"/>
      <c r="SQF92" s="227"/>
      <c r="SQG92" s="227"/>
      <c r="SQH92" s="227"/>
      <c r="SQI92" s="227"/>
      <c r="SQJ92" s="227"/>
      <c r="SQK92" s="227"/>
      <c r="SQL92" s="227"/>
      <c r="SQM92" s="227"/>
      <c r="SQN92" s="227"/>
      <c r="SQO92" s="227"/>
      <c r="SQP92" s="227"/>
      <c r="SQQ92" s="227"/>
      <c r="SQR92" s="227"/>
      <c r="SQS92" s="227"/>
      <c r="SQT92" s="227"/>
      <c r="SQU92" s="227"/>
      <c r="SQV92" s="227"/>
      <c r="SQW92" s="227"/>
      <c r="SQX92" s="227"/>
      <c r="SQY92" s="227"/>
      <c r="SQZ92" s="227"/>
      <c r="SRA92" s="227"/>
      <c r="SRB92" s="227"/>
      <c r="SRC92" s="227"/>
      <c r="SRD92" s="227"/>
      <c r="SRE92" s="227"/>
      <c r="SRF92" s="227"/>
      <c r="SRG92" s="227"/>
      <c r="SRH92" s="227"/>
      <c r="SRI92" s="227"/>
      <c r="SRJ92" s="227"/>
      <c r="SRK92" s="227"/>
      <c r="SRL92" s="227"/>
      <c r="SRM92" s="227"/>
      <c r="SRN92" s="227"/>
      <c r="SRO92" s="227"/>
      <c r="SRP92" s="227"/>
      <c r="SRQ92" s="227"/>
      <c r="SRR92" s="227"/>
      <c r="SRS92" s="227"/>
      <c r="SRT92" s="227"/>
      <c r="SRU92" s="227"/>
      <c r="SRV92" s="227"/>
      <c r="SRW92" s="227"/>
      <c r="SRX92" s="227"/>
      <c r="SRY92" s="227"/>
      <c r="SRZ92" s="227"/>
      <c r="SSA92" s="227"/>
      <c r="SSB92" s="227"/>
      <c r="SSC92" s="227"/>
      <c r="SSD92" s="227"/>
      <c r="SSE92" s="227"/>
      <c r="SSF92" s="227"/>
      <c r="SSG92" s="227"/>
      <c r="SSH92" s="227"/>
      <c r="SSI92" s="227"/>
      <c r="SSJ92" s="227"/>
      <c r="SSK92" s="227"/>
      <c r="SSL92" s="227"/>
      <c r="SSM92" s="227"/>
      <c r="SSN92" s="227"/>
      <c r="SSO92" s="227"/>
      <c r="SSP92" s="227"/>
      <c r="SSQ92" s="227"/>
      <c r="SSR92" s="227"/>
      <c r="SSS92" s="227"/>
      <c r="SST92" s="227"/>
      <c r="SSU92" s="227"/>
      <c r="SSV92" s="227"/>
      <c r="SSW92" s="227"/>
      <c r="SSX92" s="227"/>
      <c r="SSY92" s="227"/>
      <c r="SSZ92" s="227"/>
      <c r="STA92" s="227"/>
      <c r="STB92" s="227"/>
      <c r="STC92" s="227"/>
      <c r="STD92" s="227"/>
      <c r="STE92" s="227"/>
      <c r="STF92" s="227"/>
      <c r="STG92" s="227"/>
      <c r="STH92" s="227"/>
      <c r="STI92" s="227"/>
      <c r="STJ92" s="227"/>
      <c r="STK92" s="227"/>
      <c r="STL92" s="227"/>
      <c r="STM92" s="227"/>
      <c r="STN92" s="227"/>
      <c r="STO92" s="227"/>
      <c r="STP92" s="227"/>
      <c r="STQ92" s="227"/>
      <c r="STR92" s="227"/>
      <c r="STS92" s="227"/>
      <c r="STT92" s="227"/>
      <c r="STU92" s="227"/>
      <c r="STV92" s="227"/>
      <c r="STW92" s="227"/>
      <c r="STX92" s="227"/>
      <c r="STY92" s="227"/>
      <c r="STZ92" s="227"/>
      <c r="SUA92" s="227"/>
      <c r="SUB92" s="227"/>
      <c r="SUC92" s="227"/>
      <c r="SUD92" s="227"/>
      <c r="SUE92" s="227"/>
      <c r="SUF92" s="227"/>
      <c r="SUG92" s="227"/>
      <c r="SUH92" s="227"/>
      <c r="SUI92" s="227"/>
      <c r="SUJ92" s="227"/>
      <c r="SUK92" s="227"/>
      <c r="SUL92" s="227"/>
      <c r="SUM92" s="227"/>
      <c r="SUN92" s="227"/>
      <c r="SUO92" s="227"/>
      <c r="SUP92" s="227"/>
      <c r="SUQ92" s="227"/>
      <c r="SUR92" s="227"/>
      <c r="SUS92" s="227"/>
      <c r="SUT92" s="227"/>
      <c r="SUU92" s="227"/>
      <c r="SUV92" s="227"/>
      <c r="SUW92" s="227"/>
      <c r="SUX92" s="227"/>
      <c r="SUY92" s="227"/>
      <c r="SUZ92" s="227"/>
      <c r="SVA92" s="227"/>
      <c r="SVB92" s="227"/>
      <c r="SVC92" s="227"/>
      <c r="SVD92" s="227"/>
      <c r="SVE92" s="227"/>
      <c r="SVF92" s="227"/>
      <c r="SVG92" s="227"/>
      <c r="SVH92" s="227"/>
      <c r="SVI92" s="227"/>
      <c r="SVJ92" s="227"/>
      <c r="SVK92" s="227"/>
      <c r="SVL92" s="227"/>
      <c r="SVM92" s="227"/>
      <c r="SVN92" s="227"/>
      <c r="SVO92" s="227"/>
      <c r="SVP92" s="227"/>
      <c r="SVQ92" s="227"/>
      <c r="SVR92" s="227"/>
      <c r="SVS92" s="227"/>
      <c r="SVT92" s="227"/>
      <c r="SVU92" s="227"/>
      <c r="SVV92" s="227"/>
      <c r="SVW92" s="227"/>
      <c r="SVX92" s="227"/>
      <c r="SVY92" s="227"/>
      <c r="SVZ92" s="227"/>
      <c r="SWA92" s="227"/>
      <c r="SWB92" s="227"/>
      <c r="SWC92" s="227"/>
      <c r="SWD92" s="227"/>
      <c r="SWE92" s="227"/>
      <c r="SWF92" s="227"/>
      <c r="SWG92" s="227"/>
      <c r="SWH92" s="227"/>
      <c r="SWI92" s="227"/>
      <c r="SWJ92" s="227"/>
      <c r="SWK92" s="227"/>
      <c r="SWL92" s="227"/>
      <c r="SWM92" s="227"/>
      <c r="SWN92" s="227"/>
      <c r="SWO92" s="227"/>
      <c r="SWP92" s="227"/>
      <c r="SWQ92" s="227"/>
      <c r="SWR92" s="227"/>
      <c r="SWS92" s="227"/>
      <c r="SWT92" s="227"/>
      <c r="SWU92" s="227"/>
      <c r="SWV92" s="227"/>
      <c r="SWW92" s="227"/>
      <c r="SWX92" s="227"/>
      <c r="SWY92" s="227"/>
      <c r="SWZ92" s="227"/>
      <c r="SXA92" s="227"/>
      <c r="SXB92" s="227"/>
      <c r="SXC92" s="227"/>
      <c r="SXD92" s="227"/>
      <c r="SXE92" s="227"/>
      <c r="SXF92" s="227"/>
      <c r="SXG92" s="227"/>
      <c r="SXH92" s="227"/>
      <c r="SXI92" s="227"/>
      <c r="SXJ92" s="227"/>
      <c r="SXK92" s="227"/>
      <c r="SXL92" s="227"/>
      <c r="SXM92" s="227"/>
      <c r="SXN92" s="227"/>
      <c r="SXO92" s="227"/>
      <c r="SXP92" s="227"/>
      <c r="SXQ92" s="227"/>
      <c r="SXR92" s="227"/>
      <c r="SXS92" s="227"/>
      <c r="SXT92" s="227"/>
      <c r="SXU92" s="227"/>
      <c r="SXV92" s="227"/>
      <c r="SXW92" s="227"/>
      <c r="SXX92" s="227"/>
      <c r="SXY92" s="227"/>
      <c r="SXZ92" s="227"/>
      <c r="SYA92" s="227"/>
      <c r="SYB92" s="227"/>
      <c r="SYC92" s="227"/>
      <c r="SYD92" s="227"/>
      <c r="SYE92" s="227"/>
      <c r="SYF92" s="227"/>
      <c r="SYG92" s="227"/>
      <c r="SYH92" s="227"/>
      <c r="SYI92" s="227"/>
      <c r="SYJ92" s="227"/>
      <c r="SYK92" s="227"/>
      <c r="SYL92" s="227"/>
      <c r="SYM92" s="227"/>
      <c r="SYN92" s="227"/>
      <c r="SYO92" s="227"/>
      <c r="SYP92" s="227"/>
      <c r="SYQ92" s="227"/>
      <c r="SYR92" s="227"/>
      <c r="SYS92" s="227"/>
      <c r="SYT92" s="227"/>
      <c r="SYU92" s="227"/>
      <c r="SYV92" s="227"/>
      <c r="SYW92" s="227"/>
      <c r="SYX92" s="227"/>
      <c r="SYY92" s="227"/>
      <c r="SYZ92" s="227"/>
      <c r="SZA92" s="227"/>
      <c r="SZB92" s="227"/>
      <c r="SZC92" s="227"/>
      <c r="SZD92" s="227"/>
      <c r="SZE92" s="227"/>
      <c r="SZF92" s="227"/>
      <c r="SZG92" s="227"/>
      <c r="SZH92" s="227"/>
      <c r="SZI92" s="227"/>
      <c r="SZJ92" s="227"/>
      <c r="SZK92" s="227"/>
      <c r="SZL92" s="227"/>
      <c r="SZM92" s="227"/>
      <c r="SZN92" s="227"/>
      <c r="SZO92" s="227"/>
      <c r="SZP92" s="227"/>
      <c r="SZQ92" s="227"/>
      <c r="SZR92" s="227"/>
      <c r="SZS92" s="227"/>
      <c r="SZT92" s="227"/>
      <c r="SZU92" s="227"/>
      <c r="SZV92" s="227"/>
      <c r="SZW92" s="227"/>
      <c r="SZX92" s="227"/>
      <c r="SZY92" s="227"/>
      <c r="SZZ92" s="227"/>
      <c r="TAA92" s="227"/>
      <c r="TAB92" s="227"/>
      <c r="TAC92" s="227"/>
      <c r="TAD92" s="227"/>
      <c r="TAE92" s="227"/>
      <c r="TAF92" s="227"/>
      <c r="TAG92" s="227"/>
      <c r="TAH92" s="227"/>
      <c r="TAI92" s="227"/>
      <c r="TAJ92" s="227"/>
      <c r="TAK92" s="227"/>
      <c r="TAL92" s="227"/>
      <c r="TAM92" s="227"/>
      <c r="TAN92" s="227"/>
      <c r="TAO92" s="227"/>
      <c r="TAP92" s="227"/>
      <c r="TAQ92" s="227"/>
      <c r="TAR92" s="227"/>
      <c r="TAS92" s="227"/>
      <c r="TAT92" s="227"/>
      <c r="TAU92" s="227"/>
      <c r="TAV92" s="227"/>
      <c r="TAW92" s="227"/>
      <c r="TAX92" s="227"/>
      <c r="TAY92" s="227"/>
      <c r="TAZ92" s="227"/>
      <c r="TBA92" s="227"/>
      <c r="TBB92" s="227"/>
      <c r="TBC92" s="227"/>
      <c r="TBD92" s="227"/>
      <c r="TBE92" s="227"/>
      <c r="TBF92" s="227"/>
      <c r="TBG92" s="227"/>
      <c r="TBH92" s="227"/>
      <c r="TBI92" s="227"/>
      <c r="TBJ92" s="227"/>
      <c r="TBK92" s="227"/>
      <c r="TBL92" s="227"/>
      <c r="TBM92" s="227"/>
      <c r="TBN92" s="227"/>
      <c r="TBO92" s="227"/>
      <c r="TBP92" s="227"/>
      <c r="TBQ92" s="227"/>
      <c r="TBR92" s="227"/>
      <c r="TBS92" s="227"/>
      <c r="TBT92" s="227"/>
      <c r="TBU92" s="227"/>
      <c r="TBV92" s="227"/>
      <c r="TBW92" s="227"/>
      <c r="TBX92" s="227"/>
      <c r="TBY92" s="227"/>
      <c r="TBZ92" s="227"/>
      <c r="TCA92" s="227"/>
      <c r="TCB92" s="227"/>
      <c r="TCC92" s="227"/>
      <c r="TCD92" s="227"/>
      <c r="TCE92" s="227"/>
      <c r="TCF92" s="227"/>
      <c r="TCG92" s="227"/>
      <c r="TCH92" s="227"/>
      <c r="TCI92" s="227"/>
      <c r="TCJ92" s="227"/>
      <c r="TCK92" s="227"/>
      <c r="TCL92" s="227"/>
      <c r="TCM92" s="227"/>
      <c r="TCN92" s="227"/>
      <c r="TCO92" s="227"/>
      <c r="TCP92" s="227"/>
      <c r="TCQ92" s="227"/>
      <c r="TCR92" s="227"/>
      <c r="TCS92" s="227"/>
      <c r="TCT92" s="227"/>
      <c r="TCU92" s="227"/>
      <c r="TCV92" s="227"/>
      <c r="TCW92" s="227"/>
      <c r="TCX92" s="227"/>
      <c r="TCY92" s="227"/>
      <c r="TCZ92" s="227"/>
      <c r="TDA92" s="227"/>
      <c r="TDB92" s="227"/>
      <c r="TDC92" s="227"/>
      <c r="TDD92" s="227"/>
      <c r="TDE92" s="227"/>
      <c r="TDF92" s="227"/>
      <c r="TDG92" s="227"/>
      <c r="TDH92" s="227"/>
      <c r="TDI92" s="227"/>
      <c r="TDJ92" s="227"/>
      <c r="TDK92" s="227"/>
      <c r="TDL92" s="227"/>
      <c r="TDM92" s="227"/>
      <c r="TDN92" s="227"/>
      <c r="TDO92" s="227"/>
      <c r="TDP92" s="227"/>
      <c r="TDQ92" s="227"/>
      <c r="TDR92" s="227"/>
      <c r="TDS92" s="227"/>
      <c r="TDT92" s="227"/>
      <c r="TDU92" s="227"/>
      <c r="TDV92" s="227"/>
      <c r="TDW92" s="227"/>
      <c r="TDX92" s="227"/>
      <c r="TDY92" s="227"/>
      <c r="TDZ92" s="227"/>
      <c r="TEA92" s="227"/>
      <c r="TEB92" s="227"/>
      <c r="TEC92" s="227"/>
      <c r="TED92" s="227"/>
      <c r="TEE92" s="227"/>
      <c r="TEF92" s="227"/>
      <c r="TEG92" s="227"/>
      <c r="TEH92" s="227"/>
      <c r="TEI92" s="227"/>
      <c r="TEJ92" s="227"/>
      <c r="TEK92" s="227"/>
      <c r="TEL92" s="227"/>
      <c r="TEM92" s="227"/>
      <c r="TEN92" s="227"/>
      <c r="TEO92" s="227"/>
      <c r="TEP92" s="227"/>
      <c r="TEQ92" s="227"/>
      <c r="TER92" s="227"/>
      <c r="TES92" s="227"/>
      <c r="TET92" s="227"/>
      <c r="TEU92" s="227"/>
      <c r="TEV92" s="227"/>
      <c r="TEW92" s="227"/>
      <c r="TEX92" s="227"/>
      <c r="TEY92" s="227"/>
      <c r="TEZ92" s="227"/>
      <c r="TFA92" s="227"/>
      <c r="TFB92" s="227"/>
      <c r="TFC92" s="227"/>
      <c r="TFD92" s="227"/>
      <c r="TFE92" s="227"/>
      <c r="TFF92" s="227"/>
      <c r="TFG92" s="227"/>
      <c r="TFH92" s="227"/>
      <c r="TFI92" s="227"/>
      <c r="TFJ92" s="227"/>
      <c r="TFK92" s="227"/>
      <c r="TFL92" s="227"/>
      <c r="TFM92" s="227"/>
      <c r="TFN92" s="227"/>
      <c r="TFO92" s="227"/>
      <c r="TFP92" s="227"/>
      <c r="TFQ92" s="227"/>
      <c r="TFR92" s="227"/>
      <c r="TFS92" s="227"/>
      <c r="TFT92" s="227"/>
      <c r="TFU92" s="227"/>
      <c r="TFV92" s="227"/>
      <c r="TFW92" s="227"/>
      <c r="TFX92" s="227"/>
      <c r="TFY92" s="227"/>
      <c r="TFZ92" s="227"/>
      <c r="TGA92" s="227"/>
      <c r="TGB92" s="227"/>
      <c r="TGC92" s="227"/>
      <c r="TGD92" s="227"/>
      <c r="TGE92" s="227"/>
      <c r="TGF92" s="227"/>
      <c r="TGG92" s="227"/>
      <c r="TGH92" s="227"/>
      <c r="TGI92" s="227"/>
      <c r="TGJ92" s="227"/>
      <c r="TGK92" s="227"/>
      <c r="TGL92" s="227"/>
      <c r="TGM92" s="227"/>
      <c r="TGN92" s="227"/>
      <c r="TGO92" s="227"/>
      <c r="TGP92" s="227"/>
      <c r="TGQ92" s="227"/>
      <c r="TGR92" s="227"/>
      <c r="TGS92" s="227"/>
      <c r="TGT92" s="227"/>
      <c r="TGU92" s="227"/>
      <c r="TGV92" s="227"/>
      <c r="TGW92" s="227"/>
      <c r="TGX92" s="227"/>
      <c r="TGY92" s="227"/>
      <c r="TGZ92" s="227"/>
      <c r="THA92" s="227"/>
      <c r="THB92" s="227"/>
      <c r="THC92" s="227"/>
      <c r="THD92" s="227"/>
      <c r="THE92" s="227"/>
      <c r="THF92" s="227"/>
      <c r="THG92" s="227"/>
      <c r="THH92" s="227"/>
      <c r="THI92" s="227"/>
      <c r="THJ92" s="227"/>
      <c r="THK92" s="227"/>
      <c r="THL92" s="227"/>
      <c r="THM92" s="227"/>
      <c r="THN92" s="227"/>
      <c r="THO92" s="227"/>
      <c r="THP92" s="227"/>
      <c r="THQ92" s="227"/>
      <c r="THR92" s="227"/>
      <c r="THS92" s="227"/>
      <c r="THT92" s="227"/>
      <c r="THU92" s="227"/>
      <c r="THV92" s="227"/>
      <c r="THW92" s="227"/>
      <c r="THX92" s="227"/>
      <c r="THY92" s="227"/>
      <c r="THZ92" s="227"/>
      <c r="TIA92" s="227"/>
      <c r="TIB92" s="227"/>
      <c r="TIC92" s="227"/>
      <c r="TID92" s="227"/>
      <c r="TIE92" s="227"/>
      <c r="TIF92" s="227"/>
      <c r="TIG92" s="227"/>
      <c r="TIH92" s="227"/>
      <c r="TII92" s="227"/>
      <c r="TIJ92" s="227"/>
      <c r="TIK92" s="227"/>
      <c r="TIL92" s="227"/>
      <c r="TIM92" s="227"/>
      <c r="TIN92" s="227"/>
      <c r="TIO92" s="227"/>
      <c r="TIP92" s="227"/>
      <c r="TIQ92" s="227"/>
      <c r="TIR92" s="227"/>
      <c r="TIS92" s="227"/>
      <c r="TIT92" s="227"/>
      <c r="TIU92" s="227"/>
      <c r="TIV92" s="227"/>
      <c r="TIW92" s="227"/>
      <c r="TIX92" s="227"/>
      <c r="TIY92" s="227"/>
      <c r="TIZ92" s="227"/>
      <c r="TJA92" s="227"/>
      <c r="TJB92" s="227"/>
      <c r="TJC92" s="227"/>
      <c r="TJD92" s="227"/>
      <c r="TJE92" s="227"/>
      <c r="TJF92" s="227"/>
      <c r="TJG92" s="227"/>
      <c r="TJH92" s="227"/>
      <c r="TJI92" s="227"/>
      <c r="TJJ92" s="227"/>
      <c r="TJK92" s="227"/>
      <c r="TJL92" s="227"/>
      <c r="TJM92" s="227"/>
      <c r="TJN92" s="227"/>
      <c r="TJO92" s="227"/>
      <c r="TJP92" s="227"/>
      <c r="TJQ92" s="227"/>
      <c r="TJR92" s="227"/>
      <c r="TJS92" s="227"/>
      <c r="TJT92" s="227"/>
      <c r="TJU92" s="227"/>
      <c r="TJV92" s="227"/>
      <c r="TJW92" s="227"/>
      <c r="TJX92" s="227"/>
      <c r="TJY92" s="227"/>
      <c r="TJZ92" s="227"/>
      <c r="TKA92" s="227"/>
      <c r="TKB92" s="227"/>
      <c r="TKC92" s="227"/>
      <c r="TKD92" s="227"/>
      <c r="TKE92" s="227"/>
      <c r="TKF92" s="227"/>
      <c r="TKG92" s="227"/>
      <c r="TKH92" s="227"/>
      <c r="TKI92" s="227"/>
      <c r="TKJ92" s="227"/>
      <c r="TKK92" s="227"/>
      <c r="TKL92" s="227"/>
      <c r="TKM92" s="227"/>
      <c r="TKN92" s="227"/>
      <c r="TKO92" s="227"/>
      <c r="TKP92" s="227"/>
      <c r="TKQ92" s="227"/>
      <c r="TKR92" s="227"/>
      <c r="TKS92" s="227"/>
      <c r="TKT92" s="227"/>
      <c r="TKU92" s="227"/>
      <c r="TKV92" s="227"/>
      <c r="TKW92" s="227"/>
      <c r="TKX92" s="227"/>
      <c r="TKY92" s="227"/>
      <c r="TKZ92" s="227"/>
      <c r="TLA92" s="227"/>
      <c r="TLB92" s="227"/>
      <c r="TLC92" s="227"/>
      <c r="TLD92" s="227"/>
      <c r="TLE92" s="227"/>
      <c r="TLF92" s="227"/>
      <c r="TLG92" s="227"/>
      <c r="TLH92" s="227"/>
      <c r="TLI92" s="227"/>
      <c r="TLJ92" s="227"/>
      <c r="TLK92" s="227"/>
      <c r="TLL92" s="227"/>
      <c r="TLM92" s="227"/>
      <c r="TLN92" s="227"/>
      <c r="TLO92" s="227"/>
      <c r="TLP92" s="227"/>
      <c r="TLQ92" s="227"/>
      <c r="TLR92" s="227"/>
      <c r="TLS92" s="227"/>
      <c r="TLT92" s="227"/>
      <c r="TLU92" s="227"/>
      <c r="TLV92" s="227"/>
      <c r="TLW92" s="227"/>
      <c r="TLX92" s="227"/>
      <c r="TLY92" s="227"/>
      <c r="TLZ92" s="227"/>
      <c r="TMA92" s="227"/>
      <c r="TMB92" s="227"/>
      <c r="TMC92" s="227"/>
      <c r="TMD92" s="227"/>
      <c r="TME92" s="227"/>
      <c r="TMF92" s="227"/>
      <c r="TMG92" s="227"/>
      <c r="TMH92" s="227"/>
      <c r="TMI92" s="227"/>
      <c r="TMJ92" s="227"/>
      <c r="TMK92" s="227"/>
      <c r="TML92" s="227"/>
      <c r="TMM92" s="227"/>
      <c r="TMN92" s="227"/>
      <c r="TMO92" s="227"/>
      <c r="TMP92" s="227"/>
      <c r="TMQ92" s="227"/>
      <c r="TMR92" s="227"/>
      <c r="TMS92" s="227"/>
      <c r="TMT92" s="227"/>
      <c r="TMU92" s="227"/>
      <c r="TMV92" s="227"/>
      <c r="TMW92" s="227"/>
      <c r="TMX92" s="227"/>
      <c r="TMY92" s="227"/>
      <c r="TMZ92" s="227"/>
      <c r="TNA92" s="227"/>
      <c r="TNB92" s="227"/>
      <c r="TNC92" s="227"/>
      <c r="TND92" s="227"/>
      <c r="TNE92" s="227"/>
      <c r="TNF92" s="227"/>
      <c r="TNG92" s="227"/>
      <c r="TNH92" s="227"/>
      <c r="TNI92" s="227"/>
      <c r="TNJ92" s="227"/>
      <c r="TNK92" s="227"/>
      <c r="TNL92" s="227"/>
      <c r="TNM92" s="227"/>
      <c r="TNN92" s="227"/>
      <c r="TNO92" s="227"/>
      <c r="TNP92" s="227"/>
      <c r="TNQ92" s="227"/>
      <c r="TNR92" s="227"/>
      <c r="TNS92" s="227"/>
      <c r="TNT92" s="227"/>
      <c r="TNU92" s="227"/>
      <c r="TNV92" s="227"/>
      <c r="TNW92" s="227"/>
      <c r="TNX92" s="227"/>
      <c r="TNY92" s="227"/>
      <c r="TNZ92" s="227"/>
      <c r="TOA92" s="227"/>
      <c r="TOB92" s="227"/>
      <c r="TOC92" s="227"/>
      <c r="TOD92" s="227"/>
      <c r="TOE92" s="227"/>
      <c r="TOF92" s="227"/>
      <c r="TOG92" s="227"/>
      <c r="TOH92" s="227"/>
      <c r="TOI92" s="227"/>
      <c r="TOJ92" s="227"/>
      <c r="TOK92" s="227"/>
      <c r="TOL92" s="227"/>
      <c r="TOM92" s="227"/>
      <c r="TON92" s="227"/>
      <c r="TOO92" s="227"/>
      <c r="TOP92" s="227"/>
      <c r="TOQ92" s="227"/>
      <c r="TOR92" s="227"/>
      <c r="TOS92" s="227"/>
      <c r="TOT92" s="227"/>
      <c r="TOU92" s="227"/>
      <c r="TOV92" s="227"/>
      <c r="TOW92" s="227"/>
      <c r="TOX92" s="227"/>
      <c r="TOY92" s="227"/>
      <c r="TOZ92" s="227"/>
      <c r="TPA92" s="227"/>
      <c r="TPB92" s="227"/>
      <c r="TPC92" s="227"/>
      <c r="TPD92" s="227"/>
      <c r="TPE92" s="227"/>
      <c r="TPF92" s="227"/>
      <c r="TPG92" s="227"/>
      <c r="TPH92" s="227"/>
      <c r="TPI92" s="227"/>
      <c r="TPJ92" s="227"/>
      <c r="TPK92" s="227"/>
      <c r="TPL92" s="227"/>
      <c r="TPM92" s="227"/>
      <c r="TPN92" s="227"/>
      <c r="TPO92" s="227"/>
      <c r="TPP92" s="227"/>
      <c r="TPQ92" s="227"/>
      <c r="TPR92" s="227"/>
      <c r="TPS92" s="227"/>
      <c r="TPT92" s="227"/>
      <c r="TPU92" s="227"/>
      <c r="TPV92" s="227"/>
      <c r="TPW92" s="227"/>
      <c r="TPX92" s="227"/>
      <c r="TPY92" s="227"/>
      <c r="TPZ92" s="227"/>
      <c r="TQA92" s="227"/>
      <c r="TQB92" s="227"/>
      <c r="TQC92" s="227"/>
      <c r="TQD92" s="227"/>
      <c r="TQE92" s="227"/>
      <c r="TQF92" s="227"/>
      <c r="TQG92" s="227"/>
      <c r="TQH92" s="227"/>
      <c r="TQI92" s="227"/>
      <c r="TQJ92" s="227"/>
      <c r="TQK92" s="227"/>
      <c r="TQL92" s="227"/>
      <c r="TQM92" s="227"/>
      <c r="TQN92" s="227"/>
      <c r="TQO92" s="227"/>
      <c r="TQP92" s="227"/>
      <c r="TQQ92" s="227"/>
      <c r="TQR92" s="227"/>
      <c r="TQS92" s="227"/>
      <c r="TQT92" s="227"/>
      <c r="TQU92" s="227"/>
      <c r="TQV92" s="227"/>
      <c r="TQW92" s="227"/>
      <c r="TQX92" s="227"/>
      <c r="TQY92" s="227"/>
      <c r="TQZ92" s="227"/>
      <c r="TRA92" s="227"/>
      <c r="TRB92" s="227"/>
      <c r="TRC92" s="227"/>
      <c r="TRD92" s="227"/>
      <c r="TRE92" s="227"/>
      <c r="TRF92" s="227"/>
      <c r="TRG92" s="227"/>
      <c r="TRH92" s="227"/>
      <c r="TRI92" s="227"/>
      <c r="TRJ92" s="227"/>
      <c r="TRK92" s="227"/>
      <c r="TRL92" s="227"/>
      <c r="TRM92" s="227"/>
      <c r="TRN92" s="227"/>
      <c r="TRO92" s="227"/>
      <c r="TRP92" s="227"/>
      <c r="TRQ92" s="227"/>
      <c r="TRR92" s="227"/>
      <c r="TRS92" s="227"/>
      <c r="TRT92" s="227"/>
      <c r="TRU92" s="227"/>
      <c r="TRV92" s="227"/>
      <c r="TRW92" s="227"/>
      <c r="TRX92" s="227"/>
      <c r="TRY92" s="227"/>
      <c r="TRZ92" s="227"/>
      <c r="TSA92" s="227"/>
      <c r="TSB92" s="227"/>
      <c r="TSC92" s="227"/>
      <c r="TSD92" s="227"/>
      <c r="TSE92" s="227"/>
      <c r="TSF92" s="227"/>
      <c r="TSG92" s="227"/>
      <c r="TSH92" s="227"/>
      <c r="TSI92" s="227"/>
      <c r="TSJ92" s="227"/>
      <c r="TSK92" s="227"/>
      <c r="TSL92" s="227"/>
      <c r="TSM92" s="227"/>
      <c r="TSN92" s="227"/>
      <c r="TSO92" s="227"/>
      <c r="TSP92" s="227"/>
      <c r="TSQ92" s="227"/>
      <c r="TSR92" s="227"/>
      <c r="TSS92" s="227"/>
      <c r="TST92" s="227"/>
      <c r="TSU92" s="227"/>
      <c r="TSV92" s="227"/>
      <c r="TSW92" s="227"/>
      <c r="TSX92" s="227"/>
      <c r="TSY92" s="227"/>
      <c r="TSZ92" s="227"/>
      <c r="TTA92" s="227"/>
      <c r="TTB92" s="227"/>
      <c r="TTC92" s="227"/>
      <c r="TTD92" s="227"/>
      <c r="TTE92" s="227"/>
      <c r="TTF92" s="227"/>
      <c r="TTG92" s="227"/>
      <c r="TTH92" s="227"/>
      <c r="TTI92" s="227"/>
      <c r="TTJ92" s="227"/>
      <c r="TTK92" s="227"/>
      <c r="TTL92" s="227"/>
      <c r="TTM92" s="227"/>
      <c r="TTN92" s="227"/>
      <c r="TTO92" s="227"/>
      <c r="TTP92" s="227"/>
      <c r="TTQ92" s="227"/>
      <c r="TTR92" s="227"/>
      <c r="TTS92" s="227"/>
      <c r="TTT92" s="227"/>
      <c r="TTU92" s="227"/>
      <c r="TTV92" s="227"/>
      <c r="TTW92" s="227"/>
      <c r="TTX92" s="227"/>
      <c r="TTY92" s="227"/>
      <c r="TTZ92" s="227"/>
      <c r="TUA92" s="227"/>
      <c r="TUB92" s="227"/>
      <c r="TUC92" s="227"/>
      <c r="TUD92" s="227"/>
      <c r="TUE92" s="227"/>
      <c r="TUF92" s="227"/>
      <c r="TUG92" s="227"/>
      <c r="TUH92" s="227"/>
      <c r="TUI92" s="227"/>
      <c r="TUJ92" s="227"/>
      <c r="TUK92" s="227"/>
      <c r="TUL92" s="227"/>
      <c r="TUM92" s="227"/>
      <c r="TUN92" s="227"/>
      <c r="TUO92" s="227"/>
      <c r="TUP92" s="227"/>
      <c r="TUQ92" s="227"/>
      <c r="TUR92" s="227"/>
      <c r="TUS92" s="227"/>
      <c r="TUT92" s="227"/>
      <c r="TUU92" s="227"/>
      <c r="TUV92" s="227"/>
      <c r="TUW92" s="227"/>
      <c r="TUX92" s="227"/>
      <c r="TUY92" s="227"/>
      <c r="TUZ92" s="227"/>
      <c r="TVA92" s="227"/>
      <c r="TVB92" s="227"/>
      <c r="TVC92" s="227"/>
      <c r="TVD92" s="227"/>
      <c r="TVE92" s="227"/>
      <c r="TVF92" s="227"/>
      <c r="TVG92" s="227"/>
      <c r="TVH92" s="227"/>
      <c r="TVI92" s="227"/>
      <c r="TVJ92" s="227"/>
      <c r="TVK92" s="227"/>
      <c r="TVL92" s="227"/>
      <c r="TVM92" s="227"/>
      <c r="TVN92" s="227"/>
      <c r="TVO92" s="227"/>
      <c r="TVP92" s="227"/>
      <c r="TVQ92" s="227"/>
      <c r="TVR92" s="227"/>
      <c r="TVS92" s="227"/>
      <c r="TVT92" s="227"/>
      <c r="TVU92" s="227"/>
      <c r="TVV92" s="227"/>
      <c r="TVW92" s="227"/>
      <c r="TVX92" s="227"/>
      <c r="TVY92" s="227"/>
      <c r="TVZ92" s="227"/>
      <c r="TWA92" s="227"/>
      <c r="TWB92" s="227"/>
      <c r="TWC92" s="227"/>
      <c r="TWD92" s="227"/>
      <c r="TWE92" s="227"/>
      <c r="TWF92" s="227"/>
      <c r="TWG92" s="227"/>
      <c r="TWH92" s="227"/>
      <c r="TWI92" s="227"/>
      <c r="TWJ92" s="227"/>
      <c r="TWK92" s="227"/>
      <c r="TWL92" s="227"/>
      <c r="TWM92" s="227"/>
      <c r="TWN92" s="227"/>
      <c r="TWO92" s="227"/>
      <c r="TWP92" s="227"/>
      <c r="TWQ92" s="227"/>
      <c r="TWR92" s="227"/>
      <c r="TWS92" s="227"/>
      <c r="TWT92" s="227"/>
      <c r="TWU92" s="227"/>
      <c r="TWV92" s="227"/>
      <c r="TWW92" s="227"/>
      <c r="TWX92" s="227"/>
      <c r="TWY92" s="227"/>
      <c r="TWZ92" s="227"/>
      <c r="TXA92" s="227"/>
      <c r="TXB92" s="227"/>
      <c r="TXC92" s="227"/>
      <c r="TXD92" s="227"/>
      <c r="TXE92" s="227"/>
      <c r="TXF92" s="227"/>
      <c r="TXG92" s="227"/>
      <c r="TXH92" s="227"/>
      <c r="TXI92" s="227"/>
      <c r="TXJ92" s="227"/>
      <c r="TXK92" s="227"/>
      <c r="TXL92" s="227"/>
      <c r="TXM92" s="227"/>
      <c r="TXN92" s="227"/>
      <c r="TXO92" s="227"/>
      <c r="TXP92" s="227"/>
      <c r="TXQ92" s="227"/>
      <c r="TXR92" s="227"/>
      <c r="TXS92" s="227"/>
      <c r="TXT92" s="227"/>
      <c r="TXU92" s="227"/>
      <c r="TXV92" s="227"/>
      <c r="TXW92" s="227"/>
      <c r="TXX92" s="227"/>
      <c r="TXY92" s="227"/>
      <c r="TXZ92" s="227"/>
      <c r="TYA92" s="227"/>
      <c r="TYB92" s="227"/>
      <c r="TYC92" s="227"/>
      <c r="TYD92" s="227"/>
      <c r="TYE92" s="227"/>
      <c r="TYF92" s="227"/>
      <c r="TYG92" s="227"/>
      <c r="TYH92" s="227"/>
      <c r="TYI92" s="227"/>
      <c r="TYJ92" s="227"/>
      <c r="TYK92" s="227"/>
      <c r="TYL92" s="227"/>
      <c r="TYM92" s="227"/>
      <c r="TYN92" s="227"/>
      <c r="TYO92" s="227"/>
      <c r="TYP92" s="227"/>
      <c r="TYQ92" s="227"/>
      <c r="TYR92" s="227"/>
      <c r="TYS92" s="227"/>
      <c r="TYT92" s="227"/>
      <c r="TYU92" s="227"/>
      <c r="TYV92" s="227"/>
      <c r="TYW92" s="227"/>
      <c r="TYX92" s="227"/>
      <c r="TYY92" s="227"/>
      <c r="TYZ92" s="227"/>
      <c r="TZA92" s="227"/>
      <c r="TZB92" s="227"/>
      <c r="TZC92" s="227"/>
      <c r="TZD92" s="227"/>
      <c r="TZE92" s="227"/>
      <c r="TZF92" s="227"/>
      <c r="TZG92" s="227"/>
      <c r="TZH92" s="227"/>
      <c r="TZI92" s="227"/>
      <c r="TZJ92" s="227"/>
      <c r="TZK92" s="227"/>
      <c r="TZL92" s="227"/>
      <c r="TZM92" s="227"/>
      <c r="TZN92" s="227"/>
      <c r="TZO92" s="227"/>
      <c r="TZP92" s="227"/>
      <c r="TZQ92" s="227"/>
      <c r="TZR92" s="227"/>
      <c r="TZS92" s="227"/>
      <c r="TZT92" s="227"/>
      <c r="TZU92" s="227"/>
      <c r="TZV92" s="227"/>
      <c r="TZW92" s="227"/>
      <c r="TZX92" s="227"/>
      <c r="TZY92" s="227"/>
      <c r="TZZ92" s="227"/>
      <c r="UAA92" s="227"/>
      <c r="UAB92" s="227"/>
      <c r="UAC92" s="227"/>
      <c r="UAD92" s="227"/>
      <c r="UAE92" s="227"/>
      <c r="UAF92" s="227"/>
      <c r="UAG92" s="227"/>
      <c r="UAH92" s="227"/>
      <c r="UAI92" s="227"/>
      <c r="UAJ92" s="227"/>
      <c r="UAK92" s="227"/>
      <c r="UAL92" s="227"/>
      <c r="UAM92" s="227"/>
      <c r="UAN92" s="227"/>
      <c r="UAO92" s="227"/>
      <c r="UAP92" s="227"/>
      <c r="UAQ92" s="227"/>
      <c r="UAR92" s="227"/>
      <c r="UAS92" s="227"/>
      <c r="UAT92" s="227"/>
      <c r="UAU92" s="227"/>
      <c r="UAV92" s="227"/>
      <c r="UAW92" s="227"/>
      <c r="UAX92" s="227"/>
      <c r="UAY92" s="227"/>
      <c r="UAZ92" s="227"/>
      <c r="UBA92" s="227"/>
      <c r="UBB92" s="227"/>
      <c r="UBC92" s="227"/>
      <c r="UBD92" s="227"/>
      <c r="UBE92" s="227"/>
      <c r="UBF92" s="227"/>
      <c r="UBG92" s="227"/>
      <c r="UBH92" s="227"/>
      <c r="UBI92" s="227"/>
      <c r="UBJ92" s="227"/>
      <c r="UBK92" s="227"/>
      <c r="UBL92" s="227"/>
      <c r="UBM92" s="227"/>
      <c r="UBN92" s="227"/>
      <c r="UBO92" s="227"/>
      <c r="UBP92" s="227"/>
      <c r="UBQ92" s="227"/>
      <c r="UBR92" s="227"/>
      <c r="UBS92" s="227"/>
      <c r="UBT92" s="227"/>
      <c r="UBU92" s="227"/>
      <c r="UBV92" s="227"/>
      <c r="UBW92" s="227"/>
      <c r="UBX92" s="227"/>
      <c r="UBY92" s="227"/>
      <c r="UBZ92" s="227"/>
      <c r="UCA92" s="227"/>
      <c r="UCB92" s="227"/>
      <c r="UCC92" s="227"/>
      <c r="UCD92" s="227"/>
      <c r="UCE92" s="227"/>
      <c r="UCF92" s="227"/>
      <c r="UCG92" s="227"/>
      <c r="UCH92" s="227"/>
      <c r="UCI92" s="227"/>
      <c r="UCJ92" s="227"/>
      <c r="UCK92" s="227"/>
      <c r="UCL92" s="227"/>
      <c r="UCM92" s="227"/>
      <c r="UCN92" s="227"/>
      <c r="UCO92" s="227"/>
      <c r="UCP92" s="227"/>
      <c r="UCQ92" s="227"/>
      <c r="UCR92" s="227"/>
      <c r="UCS92" s="227"/>
      <c r="UCT92" s="227"/>
      <c r="UCU92" s="227"/>
      <c r="UCV92" s="227"/>
      <c r="UCW92" s="227"/>
      <c r="UCX92" s="227"/>
      <c r="UCY92" s="227"/>
      <c r="UCZ92" s="227"/>
      <c r="UDA92" s="227"/>
      <c r="UDB92" s="227"/>
      <c r="UDC92" s="227"/>
      <c r="UDD92" s="227"/>
      <c r="UDE92" s="227"/>
      <c r="UDF92" s="227"/>
      <c r="UDG92" s="227"/>
      <c r="UDH92" s="227"/>
      <c r="UDI92" s="227"/>
      <c r="UDJ92" s="227"/>
      <c r="UDK92" s="227"/>
      <c r="UDL92" s="227"/>
      <c r="UDM92" s="227"/>
      <c r="UDN92" s="227"/>
      <c r="UDO92" s="227"/>
      <c r="UDP92" s="227"/>
      <c r="UDQ92" s="227"/>
      <c r="UDR92" s="227"/>
      <c r="UDS92" s="227"/>
      <c r="UDT92" s="227"/>
      <c r="UDU92" s="227"/>
      <c r="UDV92" s="227"/>
      <c r="UDW92" s="227"/>
      <c r="UDX92" s="227"/>
      <c r="UDY92" s="227"/>
      <c r="UDZ92" s="227"/>
      <c r="UEA92" s="227"/>
      <c r="UEB92" s="227"/>
      <c r="UEC92" s="227"/>
      <c r="UED92" s="227"/>
      <c r="UEE92" s="227"/>
      <c r="UEF92" s="227"/>
      <c r="UEG92" s="227"/>
      <c r="UEH92" s="227"/>
      <c r="UEI92" s="227"/>
      <c r="UEJ92" s="227"/>
      <c r="UEK92" s="227"/>
      <c r="UEL92" s="227"/>
      <c r="UEM92" s="227"/>
      <c r="UEN92" s="227"/>
      <c r="UEO92" s="227"/>
      <c r="UEP92" s="227"/>
      <c r="UEQ92" s="227"/>
      <c r="UER92" s="227"/>
      <c r="UES92" s="227"/>
      <c r="UET92" s="227"/>
      <c r="UEU92" s="227"/>
      <c r="UEV92" s="227"/>
      <c r="UEW92" s="227"/>
      <c r="UEX92" s="227"/>
      <c r="UEY92" s="227"/>
      <c r="UEZ92" s="227"/>
      <c r="UFA92" s="227"/>
      <c r="UFB92" s="227"/>
      <c r="UFC92" s="227"/>
      <c r="UFD92" s="227"/>
      <c r="UFE92" s="227"/>
      <c r="UFF92" s="227"/>
      <c r="UFG92" s="227"/>
      <c r="UFH92" s="227"/>
      <c r="UFI92" s="227"/>
      <c r="UFJ92" s="227"/>
      <c r="UFK92" s="227"/>
      <c r="UFL92" s="227"/>
      <c r="UFM92" s="227"/>
      <c r="UFN92" s="227"/>
      <c r="UFO92" s="227"/>
      <c r="UFP92" s="227"/>
      <c r="UFQ92" s="227"/>
      <c r="UFR92" s="227"/>
      <c r="UFS92" s="227"/>
      <c r="UFT92" s="227"/>
      <c r="UFU92" s="227"/>
      <c r="UFV92" s="227"/>
      <c r="UFW92" s="227"/>
      <c r="UFX92" s="227"/>
      <c r="UFY92" s="227"/>
      <c r="UFZ92" s="227"/>
      <c r="UGA92" s="227"/>
      <c r="UGB92" s="227"/>
      <c r="UGC92" s="227"/>
      <c r="UGD92" s="227"/>
      <c r="UGE92" s="227"/>
      <c r="UGF92" s="227"/>
      <c r="UGG92" s="227"/>
      <c r="UGH92" s="227"/>
      <c r="UGI92" s="227"/>
      <c r="UGJ92" s="227"/>
      <c r="UGK92" s="227"/>
      <c r="UGL92" s="227"/>
      <c r="UGM92" s="227"/>
      <c r="UGN92" s="227"/>
      <c r="UGO92" s="227"/>
      <c r="UGP92" s="227"/>
      <c r="UGQ92" s="227"/>
      <c r="UGR92" s="227"/>
      <c r="UGS92" s="227"/>
      <c r="UGT92" s="227"/>
      <c r="UGU92" s="227"/>
      <c r="UGV92" s="227"/>
      <c r="UGW92" s="227"/>
      <c r="UGX92" s="227"/>
      <c r="UGY92" s="227"/>
      <c r="UGZ92" s="227"/>
      <c r="UHA92" s="227"/>
      <c r="UHB92" s="227"/>
      <c r="UHC92" s="227"/>
      <c r="UHD92" s="227"/>
      <c r="UHE92" s="227"/>
      <c r="UHF92" s="227"/>
      <c r="UHG92" s="227"/>
      <c r="UHH92" s="227"/>
      <c r="UHI92" s="227"/>
      <c r="UHJ92" s="227"/>
      <c r="UHK92" s="227"/>
      <c r="UHL92" s="227"/>
      <c r="UHM92" s="227"/>
      <c r="UHN92" s="227"/>
      <c r="UHO92" s="227"/>
      <c r="UHP92" s="227"/>
      <c r="UHQ92" s="227"/>
      <c r="UHR92" s="227"/>
      <c r="UHS92" s="227"/>
      <c r="UHT92" s="227"/>
      <c r="UHU92" s="227"/>
      <c r="UHV92" s="227"/>
      <c r="UHW92" s="227"/>
      <c r="UHX92" s="227"/>
      <c r="UHY92" s="227"/>
      <c r="UHZ92" s="227"/>
      <c r="UIA92" s="227"/>
      <c r="UIB92" s="227"/>
      <c r="UIC92" s="227"/>
      <c r="UID92" s="227"/>
      <c r="UIE92" s="227"/>
      <c r="UIF92" s="227"/>
      <c r="UIG92" s="227"/>
      <c r="UIH92" s="227"/>
      <c r="UII92" s="227"/>
      <c r="UIJ92" s="227"/>
      <c r="UIK92" s="227"/>
      <c r="UIL92" s="227"/>
      <c r="UIM92" s="227"/>
      <c r="UIN92" s="227"/>
      <c r="UIO92" s="227"/>
      <c r="UIP92" s="227"/>
      <c r="UIQ92" s="227"/>
      <c r="UIR92" s="227"/>
      <c r="UIS92" s="227"/>
      <c r="UIT92" s="227"/>
      <c r="UIU92" s="227"/>
      <c r="UIV92" s="227"/>
      <c r="UIW92" s="227"/>
      <c r="UIX92" s="227"/>
      <c r="UIY92" s="227"/>
      <c r="UIZ92" s="227"/>
      <c r="UJA92" s="227"/>
      <c r="UJB92" s="227"/>
      <c r="UJC92" s="227"/>
      <c r="UJD92" s="227"/>
      <c r="UJE92" s="227"/>
      <c r="UJF92" s="227"/>
      <c r="UJG92" s="227"/>
      <c r="UJH92" s="227"/>
      <c r="UJI92" s="227"/>
      <c r="UJJ92" s="227"/>
      <c r="UJK92" s="227"/>
      <c r="UJL92" s="227"/>
      <c r="UJM92" s="227"/>
      <c r="UJN92" s="227"/>
      <c r="UJO92" s="227"/>
      <c r="UJP92" s="227"/>
      <c r="UJQ92" s="227"/>
      <c r="UJR92" s="227"/>
      <c r="UJS92" s="227"/>
      <c r="UJT92" s="227"/>
      <c r="UJU92" s="227"/>
      <c r="UJV92" s="227"/>
      <c r="UJW92" s="227"/>
      <c r="UJX92" s="227"/>
      <c r="UJY92" s="227"/>
      <c r="UJZ92" s="227"/>
      <c r="UKA92" s="227"/>
      <c r="UKB92" s="227"/>
      <c r="UKC92" s="227"/>
      <c r="UKD92" s="227"/>
      <c r="UKE92" s="227"/>
      <c r="UKF92" s="227"/>
      <c r="UKG92" s="227"/>
      <c r="UKH92" s="227"/>
      <c r="UKI92" s="227"/>
      <c r="UKJ92" s="227"/>
      <c r="UKK92" s="227"/>
      <c r="UKL92" s="227"/>
      <c r="UKM92" s="227"/>
      <c r="UKN92" s="227"/>
      <c r="UKO92" s="227"/>
      <c r="UKP92" s="227"/>
      <c r="UKQ92" s="227"/>
      <c r="UKR92" s="227"/>
      <c r="UKS92" s="227"/>
      <c r="UKT92" s="227"/>
      <c r="UKU92" s="227"/>
      <c r="UKV92" s="227"/>
      <c r="UKW92" s="227"/>
      <c r="UKX92" s="227"/>
      <c r="UKY92" s="227"/>
      <c r="UKZ92" s="227"/>
      <c r="ULA92" s="227"/>
      <c r="ULB92" s="227"/>
      <c r="ULC92" s="227"/>
      <c r="ULD92" s="227"/>
      <c r="ULE92" s="227"/>
      <c r="ULF92" s="227"/>
      <c r="ULG92" s="227"/>
      <c r="ULH92" s="227"/>
      <c r="ULI92" s="227"/>
      <c r="ULJ92" s="227"/>
      <c r="ULK92" s="227"/>
      <c r="ULL92" s="227"/>
      <c r="ULM92" s="227"/>
      <c r="ULN92" s="227"/>
      <c r="ULO92" s="227"/>
      <c r="ULP92" s="227"/>
      <c r="ULQ92" s="227"/>
      <c r="ULR92" s="227"/>
      <c r="ULS92" s="227"/>
      <c r="ULT92" s="227"/>
      <c r="ULU92" s="227"/>
      <c r="ULV92" s="227"/>
      <c r="ULW92" s="227"/>
      <c r="ULX92" s="227"/>
      <c r="ULY92" s="227"/>
      <c r="ULZ92" s="227"/>
      <c r="UMA92" s="227"/>
      <c r="UMB92" s="227"/>
      <c r="UMC92" s="227"/>
      <c r="UMD92" s="227"/>
      <c r="UME92" s="227"/>
      <c r="UMF92" s="227"/>
      <c r="UMG92" s="227"/>
      <c r="UMH92" s="227"/>
      <c r="UMI92" s="227"/>
      <c r="UMJ92" s="227"/>
      <c r="UMK92" s="227"/>
      <c r="UML92" s="227"/>
      <c r="UMM92" s="227"/>
      <c r="UMN92" s="227"/>
      <c r="UMO92" s="227"/>
      <c r="UMP92" s="227"/>
      <c r="UMQ92" s="227"/>
      <c r="UMR92" s="227"/>
      <c r="UMS92" s="227"/>
      <c r="UMT92" s="227"/>
      <c r="UMU92" s="227"/>
      <c r="UMV92" s="227"/>
      <c r="UMW92" s="227"/>
      <c r="UMX92" s="227"/>
      <c r="UMY92" s="227"/>
      <c r="UMZ92" s="227"/>
      <c r="UNA92" s="227"/>
      <c r="UNB92" s="227"/>
      <c r="UNC92" s="227"/>
      <c r="UND92" s="227"/>
      <c r="UNE92" s="227"/>
      <c r="UNF92" s="227"/>
      <c r="UNG92" s="227"/>
      <c r="UNH92" s="227"/>
      <c r="UNI92" s="227"/>
      <c r="UNJ92" s="227"/>
      <c r="UNK92" s="227"/>
      <c r="UNL92" s="227"/>
      <c r="UNM92" s="227"/>
      <c r="UNN92" s="227"/>
      <c r="UNO92" s="227"/>
      <c r="UNP92" s="227"/>
      <c r="UNQ92" s="227"/>
      <c r="UNR92" s="227"/>
      <c r="UNS92" s="227"/>
      <c r="UNT92" s="227"/>
      <c r="UNU92" s="227"/>
      <c r="UNV92" s="227"/>
      <c r="UNW92" s="227"/>
      <c r="UNX92" s="227"/>
      <c r="UNY92" s="227"/>
      <c r="UNZ92" s="227"/>
      <c r="UOA92" s="227"/>
      <c r="UOB92" s="227"/>
      <c r="UOC92" s="227"/>
      <c r="UOD92" s="227"/>
      <c r="UOE92" s="227"/>
      <c r="UOF92" s="227"/>
      <c r="UOG92" s="227"/>
      <c r="UOH92" s="227"/>
      <c r="UOI92" s="227"/>
      <c r="UOJ92" s="227"/>
      <c r="UOK92" s="227"/>
      <c r="UOL92" s="227"/>
      <c r="UOM92" s="227"/>
      <c r="UON92" s="227"/>
      <c r="UOO92" s="227"/>
      <c r="UOP92" s="227"/>
      <c r="UOQ92" s="227"/>
      <c r="UOR92" s="227"/>
      <c r="UOS92" s="227"/>
      <c r="UOT92" s="227"/>
      <c r="UOU92" s="227"/>
      <c r="UOV92" s="227"/>
      <c r="UOW92" s="227"/>
      <c r="UOX92" s="227"/>
      <c r="UOY92" s="227"/>
      <c r="UOZ92" s="227"/>
      <c r="UPA92" s="227"/>
      <c r="UPB92" s="227"/>
      <c r="UPC92" s="227"/>
      <c r="UPD92" s="227"/>
      <c r="UPE92" s="227"/>
      <c r="UPF92" s="227"/>
      <c r="UPG92" s="227"/>
      <c r="UPH92" s="227"/>
      <c r="UPI92" s="227"/>
      <c r="UPJ92" s="227"/>
      <c r="UPK92" s="227"/>
      <c r="UPL92" s="227"/>
      <c r="UPM92" s="227"/>
      <c r="UPN92" s="227"/>
      <c r="UPO92" s="227"/>
      <c r="UPP92" s="227"/>
      <c r="UPQ92" s="227"/>
      <c r="UPR92" s="227"/>
      <c r="UPS92" s="227"/>
      <c r="UPT92" s="227"/>
      <c r="UPU92" s="227"/>
      <c r="UPV92" s="227"/>
      <c r="UPW92" s="227"/>
      <c r="UPX92" s="227"/>
      <c r="UPY92" s="227"/>
      <c r="UPZ92" s="227"/>
      <c r="UQA92" s="227"/>
      <c r="UQB92" s="227"/>
      <c r="UQC92" s="227"/>
      <c r="UQD92" s="227"/>
      <c r="UQE92" s="227"/>
      <c r="UQF92" s="227"/>
      <c r="UQG92" s="227"/>
      <c r="UQH92" s="227"/>
      <c r="UQI92" s="227"/>
      <c r="UQJ92" s="227"/>
      <c r="UQK92" s="227"/>
      <c r="UQL92" s="227"/>
      <c r="UQM92" s="227"/>
      <c r="UQN92" s="227"/>
      <c r="UQO92" s="227"/>
      <c r="UQP92" s="227"/>
      <c r="UQQ92" s="227"/>
      <c r="UQR92" s="227"/>
      <c r="UQS92" s="227"/>
      <c r="UQT92" s="227"/>
      <c r="UQU92" s="227"/>
      <c r="UQV92" s="227"/>
      <c r="UQW92" s="227"/>
      <c r="UQX92" s="227"/>
      <c r="UQY92" s="227"/>
      <c r="UQZ92" s="227"/>
      <c r="URA92" s="227"/>
      <c r="URB92" s="227"/>
      <c r="URC92" s="227"/>
      <c r="URD92" s="227"/>
      <c r="URE92" s="227"/>
      <c r="URF92" s="227"/>
      <c r="URG92" s="227"/>
      <c r="URH92" s="227"/>
      <c r="URI92" s="227"/>
      <c r="URJ92" s="227"/>
      <c r="URK92" s="227"/>
      <c r="URL92" s="227"/>
      <c r="URM92" s="227"/>
      <c r="URN92" s="227"/>
      <c r="URO92" s="227"/>
      <c r="URP92" s="227"/>
      <c r="URQ92" s="227"/>
      <c r="URR92" s="227"/>
      <c r="URS92" s="227"/>
      <c r="URT92" s="227"/>
      <c r="URU92" s="227"/>
      <c r="URV92" s="227"/>
      <c r="URW92" s="227"/>
      <c r="URX92" s="227"/>
      <c r="URY92" s="227"/>
      <c r="URZ92" s="227"/>
      <c r="USA92" s="227"/>
      <c r="USB92" s="227"/>
      <c r="USC92" s="227"/>
      <c r="USD92" s="227"/>
      <c r="USE92" s="227"/>
      <c r="USF92" s="227"/>
      <c r="USG92" s="227"/>
      <c r="USH92" s="227"/>
      <c r="USI92" s="227"/>
      <c r="USJ92" s="227"/>
      <c r="USK92" s="227"/>
      <c r="USL92" s="227"/>
      <c r="USM92" s="227"/>
      <c r="USN92" s="227"/>
      <c r="USO92" s="227"/>
      <c r="USP92" s="227"/>
      <c r="USQ92" s="227"/>
      <c r="USR92" s="227"/>
      <c r="USS92" s="227"/>
      <c r="UST92" s="227"/>
      <c r="USU92" s="227"/>
      <c r="USV92" s="227"/>
      <c r="USW92" s="227"/>
      <c r="USX92" s="227"/>
      <c r="USY92" s="227"/>
      <c r="USZ92" s="227"/>
      <c r="UTA92" s="227"/>
      <c r="UTB92" s="227"/>
      <c r="UTC92" s="227"/>
      <c r="UTD92" s="227"/>
      <c r="UTE92" s="227"/>
      <c r="UTF92" s="227"/>
      <c r="UTG92" s="227"/>
      <c r="UTH92" s="227"/>
      <c r="UTI92" s="227"/>
      <c r="UTJ92" s="227"/>
      <c r="UTK92" s="227"/>
      <c r="UTL92" s="227"/>
      <c r="UTM92" s="227"/>
      <c r="UTN92" s="227"/>
      <c r="UTO92" s="227"/>
      <c r="UTP92" s="227"/>
      <c r="UTQ92" s="227"/>
      <c r="UTR92" s="227"/>
      <c r="UTS92" s="227"/>
      <c r="UTT92" s="227"/>
      <c r="UTU92" s="227"/>
      <c r="UTV92" s="227"/>
      <c r="UTW92" s="227"/>
      <c r="UTX92" s="227"/>
      <c r="UTY92" s="227"/>
      <c r="UTZ92" s="227"/>
      <c r="UUA92" s="227"/>
      <c r="UUB92" s="227"/>
      <c r="UUC92" s="227"/>
      <c r="UUD92" s="227"/>
      <c r="UUE92" s="227"/>
      <c r="UUF92" s="227"/>
      <c r="UUG92" s="227"/>
      <c r="UUH92" s="227"/>
      <c r="UUI92" s="227"/>
      <c r="UUJ92" s="227"/>
      <c r="UUK92" s="227"/>
      <c r="UUL92" s="227"/>
      <c r="UUM92" s="227"/>
      <c r="UUN92" s="227"/>
      <c r="UUO92" s="227"/>
      <c r="UUP92" s="227"/>
      <c r="UUQ92" s="227"/>
      <c r="UUR92" s="227"/>
      <c r="UUS92" s="227"/>
      <c r="UUT92" s="227"/>
      <c r="UUU92" s="227"/>
      <c r="UUV92" s="227"/>
      <c r="UUW92" s="227"/>
      <c r="UUX92" s="227"/>
      <c r="UUY92" s="227"/>
      <c r="UUZ92" s="227"/>
      <c r="UVA92" s="227"/>
      <c r="UVB92" s="227"/>
      <c r="UVC92" s="227"/>
      <c r="UVD92" s="227"/>
      <c r="UVE92" s="227"/>
      <c r="UVF92" s="227"/>
      <c r="UVG92" s="227"/>
      <c r="UVH92" s="227"/>
      <c r="UVI92" s="227"/>
      <c r="UVJ92" s="227"/>
      <c r="UVK92" s="227"/>
      <c r="UVL92" s="227"/>
      <c r="UVM92" s="227"/>
      <c r="UVN92" s="227"/>
      <c r="UVO92" s="227"/>
      <c r="UVP92" s="227"/>
      <c r="UVQ92" s="227"/>
      <c r="UVR92" s="227"/>
      <c r="UVS92" s="227"/>
      <c r="UVT92" s="227"/>
      <c r="UVU92" s="227"/>
      <c r="UVV92" s="227"/>
      <c r="UVW92" s="227"/>
      <c r="UVX92" s="227"/>
      <c r="UVY92" s="227"/>
      <c r="UVZ92" s="227"/>
      <c r="UWA92" s="227"/>
      <c r="UWB92" s="227"/>
      <c r="UWC92" s="227"/>
      <c r="UWD92" s="227"/>
      <c r="UWE92" s="227"/>
      <c r="UWF92" s="227"/>
      <c r="UWG92" s="227"/>
      <c r="UWH92" s="227"/>
      <c r="UWI92" s="227"/>
      <c r="UWJ92" s="227"/>
      <c r="UWK92" s="227"/>
      <c r="UWL92" s="227"/>
      <c r="UWM92" s="227"/>
      <c r="UWN92" s="227"/>
      <c r="UWO92" s="227"/>
      <c r="UWP92" s="227"/>
      <c r="UWQ92" s="227"/>
      <c r="UWR92" s="227"/>
      <c r="UWS92" s="227"/>
      <c r="UWT92" s="227"/>
      <c r="UWU92" s="227"/>
      <c r="UWV92" s="227"/>
      <c r="UWW92" s="227"/>
      <c r="UWX92" s="227"/>
      <c r="UWY92" s="227"/>
      <c r="UWZ92" s="227"/>
      <c r="UXA92" s="227"/>
      <c r="UXB92" s="227"/>
      <c r="UXC92" s="227"/>
      <c r="UXD92" s="227"/>
      <c r="UXE92" s="227"/>
      <c r="UXF92" s="227"/>
      <c r="UXG92" s="227"/>
      <c r="UXH92" s="227"/>
      <c r="UXI92" s="227"/>
      <c r="UXJ92" s="227"/>
      <c r="UXK92" s="227"/>
      <c r="UXL92" s="227"/>
      <c r="UXM92" s="227"/>
      <c r="UXN92" s="227"/>
      <c r="UXO92" s="227"/>
      <c r="UXP92" s="227"/>
      <c r="UXQ92" s="227"/>
      <c r="UXR92" s="227"/>
      <c r="UXS92" s="227"/>
      <c r="UXT92" s="227"/>
      <c r="UXU92" s="227"/>
      <c r="UXV92" s="227"/>
      <c r="UXW92" s="227"/>
      <c r="UXX92" s="227"/>
      <c r="UXY92" s="227"/>
      <c r="UXZ92" s="227"/>
      <c r="UYA92" s="227"/>
      <c r="UYB92" s="227"/>
      <c r="UYC92" s="227"/>
      <c r="UYD92" s="227"/>
      <c r="UYE92" s="227"/>
      <c r="UYF92" s="227"/>
      <c r="UYG92" s="227"/>
      <c r="UYH92" s="227"/>
      <c r="UYI92" s="227"/>
      <c r="UYJ92" s="227"/>
      <c r="UYK92" s="227"/>
      <c r="UYL92" s="227"/>
      <c r="UYM92" s="227"/>
      <c r="UYN92" s="227"/>
      <c r="UYO92" s="227"/>
      <c r="UYP92" s="227"/>
      <c r="UYQ92" s="227"/>
      <c r="UYR92" s="227"/>
      <c r="UYS92" s="227"/>
      <c r="UYT92" s="227"/>
      <c r="UYU92" s="227"/>
      <c r="UYV92" s="227"/>
      <c r="UYW92" s="227"/>
      <c r="UYX92" s="227"/>
      <c r="UYY92" s="227"/>
      <c r="UYZ92" s="227"/>
      <c r="UZA92" s="227"/>
      <c r="UZB92" s="227"/>
      <c r="UZC92" s="227"/>
      <c r="UZD92" s="227"/>
      <c r="UZE92" s="227"/>
      <c r="UZF92" s="227"/>
      <c r="UZG92" s="227"/>
      <c r="UZH92" s="227"/>
      <c r="UZI92" s="227"/>
      <c r="UZJ92" s="227"/>
      <c r="UZK92" s="227"/>
      <c r="UZL92" s="227"/>
      <c r="UZM92" s="227"/>
      <c r="UZN92" s="227"/>
      <c r="UZO92" s="227"/>
      <c r="UZP92" s="227"/>
      <c r="UZQ92" s="227"/>
      <c r="UZR92" s="227"/>
      <c r="UZS92" s="227"/>
      <c r="UZT92" s="227"/>
      <c r="UZU92" s="227"/>
      <c r="UZV92" s="227"/>
      <c r="UZW92" s="227"/>
      <c r="UZX92" s="227"/>
      <c r="UZY92" s="227"/>
      <c r="UZZ92" s="227"/>
      <c r="VAA92" s="227"/>
      <c r="VAB92" s="227"/>
      <c r="VAC92" s="227"/>
      <c r="VAD92" s="227"/>
      <c r="VAE92" s="227"/>
      <c r="VAF92" s="227"/>
      <c r="VAG92" s="227"/>
      <c r="VAH92" s="227"/>
      <c r="VAI92" s="227"/>
      <c r="VAJ92" s="227"/>
      <c r="VAK92" s="227"/>
      <c r="VAL92" s="227"/>
      <c r="VAM92" s="227"/>
      <c r="VAN92" s="227"/>
      <c r="VAO92" s="227"/>
      <c r="VAP92" s="227"/>
      <c r="VAQ92" s="227"/>
      <c r="VAR92" s="227"/>
      <c r="VAS92" s="227"/>
      <c r="VAT92" s="227"/>
      <c r="VAU92" s="227"/>
      <c r="VAV92" s="227"/>
      <c r="VAW92" s="227"/>
      <c r="VAX92" s="227"/>
      <c r="VAY92" s="227"/>
      <c r="VAZ92" s="227"/>
      <c r="VBA92" s="227"/>
      <c r="VBB92" s="227"/>
      <c r="VBC92" s="227"/>
      <c r="VBD92" s="227"/>
      <c r="VBE92" s="227"/>
      <c r="VBF92" s="227"/>
      <c r="VBG92" s="227"/>
      <c r="VBH92" s="227"/>
      <c r="VBI92" s="227"/>
      <c r="VBJ92" s="227"/>
      <c r="VBK92" s="227"/>
      <c r="VBL92" s="227"/>
      <c r="VBM92" s="227"/>
      <c r="VBN92" s="227"/>
      <c r="VBO92" s="227"/>
      <c r="VBP92" s="227"/>
      <c r="VBQ92" s="227"/>
      <c r="VBR92" s="227"/>
      <c r="VBS92" s="227"/>
      <c r="VBT92" s="227"/>
      <c r="VBU92" s="227"/>
      <c r="VBV92" s="227"/>
      <c r="VBW92" s="227"/>
      <c r="VBX92" s="227"/>
      <c r="VBY92" s="227"/>
      <c r="VBZ92" s="227"/>
      <c r="VCA92" s="227"/>
      <c r="VCB92" s="227"/>
      <c r="VCC92" s="227"/>
      <c r="VCD92" s="227"/>
      <c r="VCE92" s="227"/>
      <c r="VCF92" s="227"/>
      <c r="VCG92" s="227"/>
      <c r="VCH92" s="227"/>
      <c r="VCI92" s="227"/>
      <c r="VCJ92" s="227"/>
      <c r="VCK92" s="227"/>
      <c r="VCL92" s="227"/>
      <c r="VCM92" s="227"/>
      <c r="VCN92" s="227"/>
      <c r="VCO92" s="227"/>
      <c r="VCP92" s="227"/>
      <c r="VCQ92" s="227"/>
      <c r="VCR92" s="227"/>
      <c r="VCS92" s="227"/>
      <c r="VCT92" s="227"/>
      <c r="VCU92" s="227"/>
      <c r="VCV92" s="227"/>
      <c r="VCW92" s="227"/>
      <c r="VCX92" s="227"/>
      <c r="VCY92" s="227"/>
      <c r="VCZ92" s="227"/>
      <c r="VDA92" s="227"/>
      <c r="VDB92" s="227"/>
      <c r="VDC92" s="227"/>
      <c r="VDD92" s="227"/>
      <c r="VDE92" s="227"/>
      <c r="VDF92" s="227"/>
      <c r="VDG92" s="227"/>
      <c r="VDH92" s="227"/>
      <c r="VDI92" s="227"/>
      <c r="VDJ92" s="227"/>
      <c r="VDK92" s="227"/>
      <c r="VDL92" s="227"/>
      <c r="VDM92" s="227"/>
      <c r="VDN92" s="227"/>
      <c r="VDO92" s="227"/>
      <c r="VDP92" s="227"/>
      <c r="VDQ92" s="227"/>
      <c r="VDR92" s="227"/>
      <c r="VDS92" s="227"/>
      <c r="VDT92" s="227"/>
      <c r="VDU92" s="227"/>
      <c r="VDV92" s="227"/>
      <c r="VDW92" s="227"/>
      <c r="VDX92" s="227"/>
      <c r="VDY92" s="227"/>
      <c r="VDZ92" s="227"/>
      <c r="VEA92" s="227"/>
      <c r="VEB92" s="227"/>
      <c r="VEC92" s="227"/>
      <c r="VED92" s="227"/>
      <c r="VEE92" s="227"/>
      <c r="VEF92" s="227"/>
      <c r="VEG92" s="227"/>
      <c r="VEH92" s="227"/>
      <c r="VEI92" s="227"/>
      <c r="VEJ92" s="227"/>
      <c r="VEK92" s="227"/>
      <c r="VEL92" s="227"/>
      <c r="VEM92" s="227"/>
      <c r="VEN92" s="227"/>
      <c r="VEO92" s="227"/>
      <c r="VEP92" s="227"/>
      <c r="VEQ92" s="227"/>
      <c r="VER92" s="227"/>
      <c r="VES92" s="227"/>
      <c r="VET92" s="227"/>
      <c r="VEU92" s="227"/>
      <c r="VEV92" s="227"/>
      <c r="VEW92" s="227"/>
      <c r="VEX92" s="227"/>
      <c r="VEY92" s="227"/>
      <c r="VEZ92" s="227"/>
      <c r="VFA92" s="227"/>
      <c r="VFB92" s="227"/>
      <c r="VFC92" s="227"/>
      <c r="VFD92" s="227"/>
      <c r="VFE92" s="227"/>
      <c r="VFF92" s="227"/>
      <c r="VFG92" s="227"/>
      <c r="VFH92" s="227"/>
      <c r="VFI92" s="227"/>
      <c r="VFJ92" s="227"/>
      <c r="VFK92" s="227"/>
      <c r="VFL92" s="227"/>
      <c r="VFM92" s="227"/>
      <c r="VFN92" s="227"/>
      <c r="VFO92" s="227"/>
      <c r="VFP92" s="227"/>
      <c r="VFQ92" s="227"/>
      <c r="VFR92" s="227"/>
      <c r="VFS92" s="227"/>
      <c r="VFT92" s="227"/>
      <c r="VFU92" s="227"/>
      <c r="VFV92" s="227"/>
      <c r="VFW92" s="227"/>
      <c r="VFX92" s="227"/>
      <c r="VFY92" s="227"/>
      <c r="VFZ92" s="227"/>
      <c r="VGA92" s="227"/>
      <c r="VGB92" s="227"/>
      <c r="VGC92" s="227"/>
      <c r="VGD92" s="227"/>
      <c r="VGE92" s="227"/>
      <c r="VGF92" s="227"/>
      <c r="VGG92" s="227"/>
      <c r="VGH92" s="227"/>
      <c r="VGI92" s="227"/>
      <c r="VGJ92" s="227"/>
      <c r="VGK92" s="227"/>
      <c r="VGL92" s="227"/>
      <c r="VGM92" s="227"/>
      <c r="VGN92" s="227"/>
      <c r="VGO92" s="227"/>
      <c r="VGP92" s="227"/>
      <c r="VGQ92" s="227"/>
      <c r="VGR92" s="227"/>
      <c r="VGS92" s="227"/>
      <c r="VGT92" s="227"/>
      <c r="VGU92" s="227"/>
      <c r="VGV92" s="227"/>
      <c r="VGW92" s="227"/>
      <c r="VGX92" s="227"/>
      <c r="VGY92" s="227"/>
      <c r="VGZ92" s="227"/>
      <c r="VHA92" s="227"/>
      <c r="VHB92" s="227"/>
      <c r="VHC92" s="227"/>
      <c r="VHD92" s="227"/>
      <c r="VHE92" s="227"/>
      <c r="VHF92" s="227"/>
      <c r="VHG92" s="227"/>
      <c r="VHH92" s="227"/>
      <c r="VHI92" s="227"/>
      <c r="VHJ92" s="227"/>
      <c r="VHK92" s="227"/>
      <c r="VHL92" s="227"/>
      <c r="VHM92" s="227"/>
      <c r="VHN92" s="227"/>
      <c r="VHO92" s="227"/>
      <c r="VHP92" s="227"/>
      <c r="VHQ92" s="227"/>
      <c r="VHR92" s="227"/>
      <c r="VHS92" s="227"/>
      <c r="VHT92" s="227"/>
      <c r="VHU92" s="227"/>
      <c r="VHV92" s="227"/>
      <c r="VHW92" s="227"/>
      <c r="VHX92" s="227"/>
      <c r="VHY92" s="227"/>
      <c r="VHZ92" s="227"/>
      <c r="VIA92" s="227"/>
      <c r="VIB92" s="227"/>
      <c r="VIC92" s="227"/>
      <c r="VID92" s="227"/>
      <c r="VIE92" s="227"/>
      <c r="VIF92" s="227"/>
      <c r="VIG92" s="227"/>
      <c r="VIH92" s="227"/>
      <c r="VII92" s="227"/>
      <c r="VIJ92" s="227"/>
      <c r="VIK92" s="227"/>
      <c r="VIL92" s="227"/>
      <c r="VIM92" s="227"/>
      <c r="VIN92" s="227"/>
      <c r="VIO92" s="227"/>
      <c r="VIP92" s="227"/>
      <c r="VIQ92" s="227"/>
      <c r="VIR92" s="227"/>
      <c r="VIS92" s="227"/>
      <c r="VIT92" s="227"/>
      <c r="VIU92" s="227"/>
      <c r="VIV92" s="227"/>
      <c r="VIW92" s="227"/>
      <c r="VIX92" s="227"/>
      <c r="VIY92" s="227"/>
      <c r="VIZ92" s="227"/>
      <c r="VJA92" s="227"/>
      <c r="VJB92" s="227"/>
      <c r="VJC92" s="227"/>
      <c r="VJD92" s="227"/>
      <c r="VJE92" s="227"/>
      <c r="VJF92" s="227"/>
      <c r="VJG92" s="227"/>
      <c r="VJH92" s="227"/>
      <c r="VJI92" s="227"/>
      <c r="VJJ92" s="227"/>
      <c r="VJK92" s="227"/>
      <c r="VJL92" s="227"/>
      <c r="VJM92" s="227"/>
      <c r="VJN92" s="227"/>
      <c r="VJO92" s="227"/>
      <c r="VJP92" s="227"/>
      <c r="VJQ92" s="227"/>
      <c r="VJR92" s="227"/>
      <c r="VJS92" s="227"/>
      <c r="VJT92" s="227"/>
      <c r="VJU92" s="227"/>
      <c r="VJV92" s="227"/>
      <c r="VJW92" s="227"/>
      <c r="VJX92" s="227"/>
      <c r="VJY92" s="227"/>
      <c r="VJZ92" s="227"/>
      <c r="VKA92" s="227"/>
      <c r="VKB92" s="227"/>
      <c r="VKC92" s="227"/>
      <c r="VKD92" s="227"/>
      <c r="VKE92" s="227"/>
      <c r="VKF92" s="227"/>
      <c r="VKG92" s="227"/>
      <c r="VKH92" s="227"/>
      <c r="VKI92" s="227"/>
      <c r="VKJ92" s="227"/>
      <c r="VKK92" s="227"/>
      <c r="VKL92" s="227"/>
      <c r="VKM92" s="227"/>
      <c r="VKN92" s="227"/>
      <c r="VKO92" s="227"/>
      <c r="VKP92" s="227"/>
      <c r="VKQ92" s="227"/>
      <c r="VKR92" s="227"/>
      <c r="VKS92" s="227"/>
      <c r="VKT92" s="227"/>
      <c r="VKU92" s="227"/>
      <c r="VKV92" s="227"/>
      <c r="VKW92" s="227"/>
      <c r="VKX92" s="227"/>
      <c r="VKY92" s="227"/>
      <c r="VKZ92" s="227"/>
      <c r="VLA92" s="227"/>
      <c r="VLB92" s="227"/>
      <c r="VLC92" s="227"/>
      <c r="VLD92" s="227"/>
      <c r="VLE92" s="227"/>
      <c r="VLF92" s="227"/>
      <c r="VLG92" s="227"/>
      <c r="VLH92" s="227"/>
      <c r="VLI92" s="227"/>
      <c r="VLJ92" s="227"/>
      <c r="VLK92" s="227"/>
      <c r="VLL92" s="227"/>
      <c r="VLM92" s="227"/>
      <c r="VLN92" s="227"/>
      <c r="VLO92" s="227"/>
      <c r="VLP92" s="227"/>
      <c r="VLQ92" s="227"/>
      <c r="VLR92" s="227"/>
      <c r="VLS92" s="227"/>
      <c r="VLT92" s="227"/>
      <c r="VLU92" s="227"/>
      <c r="VLV92" s="227"/>
      <c r="VLW92" s="227"/>
      <c r="VLX92" s="227"/>
      <c r="VLY92" s="227"/>
      <c r="VLZ92" s="227"/>
      <c r="VMA92" s="227"/>
      <c r="VMB92" s="227"/>
      <c r="VMC92" s="227"/>
      <c r="VMD92" s="227"/>
      <c r="VME92" s="227"/>
      <c r="VMF92" s="227"/>
      <c r="VMG92" s="227"/>
      <c r="VMH92" s="227"/>
      <c r="VMI92" s="227"/>
      <c r="VMJ92" s="227"/>
      <c r="VMK92" s="227"/>
      <c r="VML92" s="227"/>
      <c r="VMM92" s="227"/>
      <c r="VMN92" s="227"/>
      <c r="VMO92" s="227"/>
      <c r="VMP92" s="227"/>
      <c r="VMQ92" s="227"/>
      <c r="VMR92" s="227"/>
      <c r="VMS92" s="227"/>
      <c r="VMT92" s="227"/>
      <c r="VMU92" s="227"/>
      <c r="VMV92" s="227"/>
      <c r="VMW92" s="227"/>
      <c r="VMX92" s="227"/>
      <c r="VMY92" s="227"/>
      <c r="VMZ92" s="227"/>
      <c r="VNA92" s="227"/>
      <c r="VNB92" s="227"/>
      <c r="VNC92" s="227"/>
      <c r="VND92" s="227"/>
      <c r="VNE92" s="227"/>
      <c r="VNF92" s="227"/>
      <c r="VNG92" s="227"/>
      <c r="VNH92" s="227"/>
      <c r="VNI92" s="227"/>
      <c r="VNJ92" s="227"/>
      <c r="VNK92" s="227"/>
      <c r="VNL92" s="227"/>
      <c r="VNM92" s="227"/>
      <c r="VNN92" s="227"/>
      <c r="VNO92" s="227"/>
      <c r="VNP92" s="227"/>
      <c r="VNQ92" s="227"/>
      <c r="VNR92" s="227"/>
      <c r="VNS92" s="227"/>
      <c r="VNT92" s="227"/>
      <c r="VNU92" s="227"/>
      <c r="VNV92" s="227"/>
      <c r="VNW92" s="227"/>
      <c r="VNX92" s="227"/>
      <c r="VNY92" s="227"/>
      <c r="VNZ92" s="227"/>
      <c r="VOA92" s="227"/>
      <c r="VOB92" s="227"/>
      <c r="VOC92" s="227"/>
      <c r="VOD92" s="227"/>
      <c r="VOE92" s="227"/>
      <c r="VOF92" s="227"/>
      <c r="VOG92" s="227"/>
      <c r="VOH92" s="227"/>
      <c r="VOI92" s="227"/>
      <c r="VOJ92" s="227"/>
      <c r="VOK92" s="227"/>
      <c r="VOL92" s="227"/>
      <c r="VOM92" s="227"/>
      <c r="VON92" s="227"/>
      <c r="VOO92" s="227"/>
      <c r="VOP92" s="227"/>
      <c r="VOQ92" s="227"/>
      <c r="VOR92" s="227"/>
      <c r="VOS92" s="227"/>
      <c r="VOT92" s="227"/>
      <c r="VOU92" s="227"/>
      <c r="VOV92" s="227"/>
      <c r="VOW92" s="227"/>
      <c r="VOX92" s="227"/>
      <c r="VOY92" s="227"/>
      <c r="VOZ92" s="227"/>
      <c r="VPA92" s="227"/>
      <c r="VPB92" s="227"/>
      <c r="VPC92" s="227"/>
      <c r="VPD92" s="227"/>
      <c r="VPE92" s="227"/>
      <c r="VPF92" s="227"/>
      <c r="VPG92" s="227"/>
      <c r="VPH92" s="227"/>
      <c r="VPI92" s="227"/>
      <c r="VPJ92" s="227"/>
      <c r="VPK92" s="227"/>
      <c r="VPL92" s="227"/>
      <c r="VPM92" s="227"/>
      <c r="VPN92" s="227"/>
      <c r="VPO92" s="227"/>
      <c r="VPP92" s="227"/>
      <c r="VPQ92" s="227"/>
      <c r="VPR92" s="227"/>
      <c r="VPS92" s="227"/>
      <c r="VPT92" s="227"/>
      <c r="VPU92" s="227"/>
      <c r="VPV92" s="227"/>
      <c r="VPW92" s="227"/>
      <c r="VPX92" s="227"/>
      <c r="VPY92" s="227"/>
      <c r="VPZ92" s="227"/>
      <c r="VQA92" s="227"/>
      <c r="VQB92" s="227"/>
      <c r="VQC92" s="227"/>
      <c r="VQD92" s="227"/>
      <c r="VQE92" s="227"/>
      <c r="VQF92" s="227"/>
      <c r="VQG92" s="227"/>
      <c r="VQH92" s="227"/>
      <c r="VQI92" s="227"/>
      <c r="VQJ92" s="227"/>
      <c r="VQK92" s="227"/>
      <c r="VQL92" s="227"/>
      <c r="VQM92" s="227"/>
      <c r="VQN92" s="227"/>
      <c r="VQO92" s="227"/>
      <c r="VQP92" s="227"/>
      <c r="VQQ92" s="227"/>
      <c r="VQR92" s="227"/>
      <c r="VQS92" s="227"/>
      <c r="VQT92" s="227"/>
      <c r="VQU92" s="227"/>
      <c r="VQV92" s="227"/>
      <c r="VQW92" s="227"/>
      <c r="VQX92" s="227"/>
      <c r="VQY92" s="227"/>
      <c r="VQZ92" s="227"/>
      <c r="VRA92" s="227"/>
      <c r="VRB92" s="227"/>
      <c r="VRC92" s="227"/>
      <c r="VRD92" s="227"/>
      <c r="VRE92" s="227"/>
      <c r="VRF92" s="227"/>
      <c r="VRG92" s="227"/>
      <c r="VRH92" s="227"/>
      <c r="VRI92" s="227"/>
      <c r="VRJ92" s="227"/>
      <c r="VRK92" s="227"/>
      <c r="VRL92" s="227"/>
      <c r="VRM92" s="227"/>
      <c r="VRN92" s="227"/>
      <c r="VRO92" s="227"/>
      <c r="VRP92" s="227"/>
      <c r="VRQ92" s="227"/>
      <c r="VRR92" s="227"/>
      <c r="VRS92" s="227"/>
      <c r="VRT92" s="227"/>
      <c r="VRU92" s="227"/>
      <c r="VRV92" s="227"/>
      <c r="VRW92" s="227"/>
      <c r="VRX92" s="227"/>
      <c r="VRY92" s="227"/>
      <c r="VRZ92" s="227"/>
      <c r="VSA92" s="227"/>
      <c r="VSB92" s="227"/>
      <c r="VSC92" s="227"/>
      <c r="VSD92" s="227"/>
      <c r="VSE92" s="227"/>
      <c r="VSF92" s="227"/>
      <c r="VSG92" s="227"/>
      <c r="VSH92" s="227"/>
      <c r="VSI92" s="227"/>
      <c r="VSJ92" s="227"/>
      <c r="VSK92" s="227"/>
      <c r="VSL92" s="227"/>
      <c r="VSM92" s="227"/>
      <c r="VSN92" s="227"/>
      <c r="VSO92" s="227"/>
      <c r="VSP92" s="227"/>
      <c r="VSQ92" s="227"/>
      <c r="VSR92" s="227"/>
      <c r="VSS92" s="227"/>
      <c r="VST92" s="227"/>
      <c r="VSU92" s="227"/>
      <c r="VSV92" s="227"/>
      <c r="VSW92" s="227"/>
      <c r="VSX92" s="227"/>
      <c r="VSY92" s="227"/>
      <c r="VSZ92" s="227"/>
      <c r="VTA92" s="227"/>
      <c r="VTB92" s="227"/>
      <c r="VTC92" s="227"/>
      <c r="VTD92" s="227"/>
      <c r="VTE92" s="227"/>
      <c r="VTF92" s="227"/>
      <c r="VTG92" s="227"/>
      <c r="VTH92" s="227"/>
      <c r="VTI92" s="227"/>
      <c r="VTJ92" s="227"/>
      <c r="VTK92" s="227"/>
      <c r="VTL92" s="227"/>
      <c r="VTM92" s="227"/>
      <c r="VTN92" s="227"/>
      <c r="VTO92" s="227"/>
      <c r="VTP92" s="227"/>
      <c r="VTQ92" s="227"/>
      <c r="VTR92" s="227"/>
      <c r="VTS92" s="227"/>
      <c r="VTT92" s="227"/>
      <c r="VTU92" s="227"/>
      <c r="VTV92" s="227"/>
      <c r="VTW92" s="227"/>
      <c r="VTX92" s="227"/>
      <c r="VTY92" s="227"/>
      <c r="VTZ92" s="227"/>
      <c r="VUA92" s="227"/>
      <c r="VUB92" s="227"/>
      <c r="VUC92" s="227"/>
      <c r="VUD92" s="227"/>
      <c r="VUE92" s="227"/>
      <c r="VUF92" s="227"/>
      <c r="VUG92" s="227"/>
      <c r="VUH92" s="227"/>
      <c r="VUI92" s="227"/>
      <c r="VUJ92" s="227"/>
      <c r="VUK92" s="227"/>
      <c r="VUL92" s="227"/>
      <c r="VUM92" s="227"/>
      <c r="VUN92" s="227"/>
      <c r="VUO92" s="227"/>
      <c r="VUP92" s="227"/>
      <c r="VUQ92" s="227"/>
      <c r="VUR92" s="227"/>
      <c r="VUS92" s="227"/>
      <c r="VUT92" s="227"/>
      <c r="VUU92" s="227"/>
      <c r="VUV92" s="227"/>
      <c r="VUW92" s="227"/>
      <c r="VUX92" s="227"/>
      <c r="VUY92" s="227"/>
      <c r="VUZ92" s="227"/>
      <c r="VVA92" s="227"/>
      <c r="VVB92" s="227"/>
      <c r="VVC92" s="227"/>
      <c r="VVD92" s="227"/>
      <c r="VVE92" s="227"/>
      <c r="VVF92" s="227"/>
      <c r="VVG92" s="227"/>
      <c r="VVH92" s="227"/>
      <c r="VVI92" s="227"/>
      <c r="VVJ92" s="227"/>
      <c r="VVK92" s="227"/>
      <c r="VVL92" s="227"/>
      <c r="VVM92" s="227"/>
      <c r="VVN92" s="227"/>
      <c r="VVO92" s="227"/>
      <c r="VVP92" s="227"/>
      <c r="VVQ92" s="227"/>
      <c r="VVR92" s="227"/>
      <c r="VVS92" s="227"/>
      <c r="VVT92" s="227"/>
      <c r="VVU92" s="227"/>
      <c r="VVV92" s="227"/>
      <c r="VVW92" s="227"/>
      <c r="VVX92" s="227"/>
      <c r="VVY92" s="227"/>
      <c r="VVZ92" s="227"/>
      <c r="VWA92" s="227"/>
      <c r="VWB92" s="227"/>
      <c r="VWC92" s="227"/>
      <c r="VWD92" s="227"/>
      <c r="VWE92" s="227"/>
      <c r="VWF92" s="227"/>
      <c r="VWG92" s="227"/>
      <c r="VWH92" s="227"/>
      <c r="VWI92" s="227"/>
      <c r="VWJ92" s="227"/>
      <c r="VWK92" s="227"/>
      <c r="VWL92" s="227"/>
      <c r="VWM92" s="227"/>
      <c r="VWN92" s="227"/>
      <c r="VWO92" s="227"/>
      <c r="VWP92" s="227"/>
      <c r="VWQ92" s="227"/>
      <c r="VWR92" s="227"/>
      <c r="VWS92" s="227"/>
      <c r="VWT92" s="227"/>
      <c r="VWU92" s="227"/>
      <c r="VWV92" s="227"/>
      <c r="VWW92" s="227"/>
      <c r="VWX92" s="227"/>
      <c r="VWY92" s="227"/>
      <c r="VWZ92" s="227"/>
      <c r="VXA92" s="227"/>
      <c r="VXB92" s="227"/>
      <c r="VXC92" s="227"/>
      <c r="VXD92" s="227"/>
      <c r="VXE92" s="227"/>
      <c r="VXF92" s="227"/>
      <c r="VXG92" s="227"/>
      <c r="VXH92" s="227"/>
      <c r="VXI92" s="227"/>
      <c r="VXJ92" s="227"/>
      <c r="VXK92" s="227"/>
      <c r="VXL92" s="227"/>
      <c r="VXM92" s="227"/>
      <c r="VXN92" s="227"/>
      <c r="VXO92" s="227"/>
      <c r="VXP92" s="227"/>
      <c r="VXQ92" s="227"/>
      <c r="VXR92" s="227"/>
      <c r="VXS92" s="227"/>
      <c r="VXT92" s="227"/>
      <c r="VXU92" s="227"/>
      <c r="VXV92" s="227"/>
      <c r="VXW92" s="227"/>
      <c r="VXX92" s="227"/>
      <c r="VXY92" s="227"/>
      <c r="VXZ92" s="227"/>
      <c r="VYA92" s="227"/>
      <c r="VYB92" s="227"/>
      <c r="VYC92" s="227"/>
      <c r="VYD92" s="227"/>
      <c r="VYE92" s="227"/>
      <c r="VYF92" s="227"/>
      <c r="VYG92" s="227"/>
      <c r="VYH92" s="227"/>
      <c r="VYI92" s="227"/>
      <c r="VYJ92" s="227"/>
      <c r="VYK92" s="227"/>
      <c r="VYL92" s="227"/>
      <c r="VYM92" s="227"/>
      <c r="VYN92" s="227"/>
      <c r="VYO92" s="227"/>
      <c r="VYP92" s="227"/>
      <c r="VYQ92" s="227"/>
      <c r="VYR92" s="227"/>
      <c r="VYS92" s="227"/>
      <c r="VYT92" s="227"/>
      <c r="VYU92" s="227"/>
      <c r="VYV92" s="227"/>
      <c r="VYW92" s="227"/>
      <c r="VYX92" s="227"/>
      <c r="VYY92" s="227"/>
      <c r="VYZ92" s="227"/>
      <c r="VZA92" s="227"/>
      <c r="VZB92" s="227"/>
      <c r="VZC92" s="227"/>
      <c r="VZD92" s="227"/>
      <c r="VZE92" s="227"/>
      <c r="VZF92" s="227"/>
      <c r="VZG92" s="227"/>
      <c r="VZH92" s="227"/>
      <c r="VZI92" s="227"/>
      <c r="VZJ92" s="227"/>
      <c r="VZK92" s="227"/>
      <c r="VZL92" s="227"/>
      <c r="VZM92" s="227"/>
      <c r="VZN92" s="227"/>
      <c r="VZO92" s="227"/>
      <c r="VZP92" s="227"/>
      <c r="VZQ92" s="227"/>
      <c r="VZR92" s="227"/>
      <c r="VZS92" s="227"/>
      <c r="VZT92" s="227"/>
      <c r="VZU92" s="227"/>
      <c r="VZV92" s="227"/>
      <c r="VZW92" s="227"/>
      <c r="VZX92" s="227"/>
      <c r="VZY92" s="227"/>
      <c r="VZZ92" s="227"/>
      <c r="WAA92" s="227"/>
      <c r="WAB92" s="227"/>
      <c r="WAC92" s="227"/>
      <c r="WAD92" s="227"/>
      <c r="WAE92" s="227"/>
      <c r="WAF92" s="227"/>
      <c r="WAG92" s="227"/>
      <c r="WAH92" s="227"/>
      <c r="WAI92" s="227"/>
      <c r="WAJ92" s="227"/>
      <c r="WAK92" s="227"/>
      <c r="WAL92" s="227"/>
      <c r="WAM92" s="227"/>
      <c r="WAN92" s="227"/>
      <c r="WAO92" s="227"/>
      <c r="WAP92" s="227"/>
      <c r="WAQ92" s="227"/>
      <c r="WAR92" s="227"/>
      <c r="WAS92" s="227"/>
      <c r="WAT92" s="227"/>
      <c r="WAU92" s="227"/>
      <c r="WAV92" s="227"/>
      <c r="WAW92" s="227"/>
      <c r="WAX92" s="227"/>
      <c r="WAY92" s="227"/>
      <c r="WAZ92" s="227"/>
      <c r="WBA92" s="227"/>
      <c r="WBB92" s="227"/>
      <c r="WBC92" s="227"/>
      <c r="WBD92" s="227"/>
      <c r="WBE92" s="227"/>
      <c r="WBF92" s="227"/>
      <c r="WBG92" s="227"/>
      <c r="WBH92" s="227"/>
      <c r="WBI92" s="227"/>
      <c r="WBJ92" s="227"/>
      <c r="WBK92" s="227"/>
      <c r="WBL92" s="227"/>
      <c r="WBM92" s="227"/>
      <c r="WBN92" s="227"/>
      <c r="WBO92" s="227"/>
      <c r="WBP92" s="227"/>
      <c r="WBQ92" s="227"/>
      <c r="WBR92" s="227"/>
      <c r="WBS92" s="227"/>
      <c r="WBT92" s="227"/>
      <c r="WBU92" s="227"/>
      <c r="WBV92" s="227"/>
      <c r="WBW92" s="227"/>
      <c r="WBX92" s="227"/>
      <c r="WBY92" s="227"/>
      <c r="WBZ92" s="227"/>
      <c r="WCA92" s="227"/>
      <c r="WCB92" s="227"/>
      <c r="WCC92" s="227"/>
      <c r="WCD92" s="227"/>
      <c r="WCE92" s="227"/>
      <c r="WCF92" s="227"/>
      <c r="WCG92" s="227"/>
      <c r="WCH92" s="227"/>
      <c r="WCI92" s="227"/>
      <c r="WCJ92" s="227"/>
      <c r="WCK92" s="227"/>
      <c r="WCL92" s="227"/>
      <c r="WCM92" s="227"/>
      <c r="WCN92" s="227"/>
      <c r="WCO92" s="227"/>
      <c r="WCP92" s="227"/>
      <c r="WCQ92" s="227"/>
      <c r="WCR92" s="227"/>
      <c r="WCS92" s="227"/>
      <c r="WCT92" s="227"/>
      <c r="WCU92" s="227"/>
      <c r="WCV92" s="227"/>
      <c r="WCW92" s="227"/>
      <c r="WCX92" s="227"/>
      <c r="WCY92" s="227"/>
      <c r="WCZ92" s="227"/>
      <c r="WDA92" s="227"/>
      <c r="WDB92" s="227"/>
      <c r="WDC92" s="227"/>
      <c r="WDD92" s="227"/>
      <c r="WDE92" s="227"/>
      <c r="WDF92" s="227"/>
      <c r="WDG92" s="227"/>
      <c r="WDH92" s="227"/>
      <c r="WDI92" s="227"/>
      <c r="WDJ92" s="227"/>
      <c r="WDK92" s="227"/>
      <c r="WDL92" s="227"/>
      <c r="WDM92" s="227"/>
      <c r="WDN92" s="227"/>
      <c r="WDO92" s="227"/>
      <c r="WDP92" s="227"/>
      <c r="WDQ92" s="227"/>
      <c r="WDR92" s="227"/>
      <c r="WDS92" s="227"/>
      <c r="WDT92" s="227"/>
      <c r="WDU92" s="227"/>
      <c r="WDV92" s="227"/>
      <c r="WDW92" s="227"/>
      <c r="WDX92" s="227"/>
      <c r="WDY92" s="227"/>
      <c r="WDZ92" s="227"/>
      <c r="WEA92" s="227"/>
      <c r="WEB92" s="227"/>
      <c r="WEC92" s="227"/>
      <c r="WED92" s="227"/>
      <c r="WEE92" s="227"/>
      <c r="WEF92" s="227"/>
      <c r="WEG92" s="227"/>
      <c r="WEH92" s="227"/>
      <c r="WEI92" s="227"/>
      <c r="WEJ92" s="227"/>
      <c r="WEK92" s="227"/>
      <c r="WEL92" s="227"/>
      <c r="WEM92" s="227"/>
      <c r="WEN92" s="227"/>
      <c r="WEO92" s="227"/>
      <c r="WEP92" s="227"/>
      <c r="WEQ92" s="227"/>
      <c r="WER92" s="227"/>
      <c r="WES92" s="227"/>
      <c r="WET92" s="227"/>
      <c r="WEU92" s="227"/>
      <c r="WEV92" s="227"/>
      <c r="WEW92" s="227"/>
      <c r="WEX92" s="227"/>
      <c r="WEY92" s="227"/>
      <c r="WEZ92" s="227"/>
      <c r="WFA92" s="227"/>
      <c r="WFB92" s="227"/>
      <c r="WFC92" s="227"/>
      <c r="WFD92" s="227"/>
      <c r="WFE92" s="227"/>
      <c r="WFF92" s="227"/>
      <c r="WFG92" s="227"/>
      <c r="WFH92" s="227"/>
      <c r="WFI92" s="227"/>
      <c r="WFJ92" s="227"/>
      <c r="WFK92" s="227"/>
      <c r="WFL92" s="227"/>
      <c r="WFM92" s="227"/>
      <c r="WFN92" s="227"/>
      <c r="WFO92" s="227"/>
      <c r="WFP92" s="227"/>
      <c r="WFQ92" s="227"/>
      <c r="WFR92" s="227"/>
      <c r="WFS92" s="227"/>
      <c r="WFT92" s="227"/>
      <c r="WFU92" s="227"/>
      <c r="WFV92" s="227"/>
      <c r="WFW92" s="227"/>
      <c r="WFX92" s="227"/>
      <c r="WFY92" s="227"/>
      <c r="WFZ92" s="227"/>
      <c r="WGA92" s="227"/>
      <c r="WGB92" s="227"/>
      <c r="WGC92" s="227"/>
      <c r="WGD92" s="227"/>
      <c r="WGE92" s="227"/>
      <c r="WGF92" s="227"/>
      <c r="WGG92" s="227"/>
      <c r="WGH92" s="227"/>
      <c r="WGI92" s="227"/>
      <c r="WGJ92" s="227"/>
      <c r="WGK92" s="227"/>
      <c r="WGL92" s="227"/>
      <c r="WGM92" s="227"/>
      <c r="WGN92" s="227"/>
      <c r="WGO92" s="227"/>
      <c r="WGP92" s="227"/>
      <c r="WGQ92" s="227"/>
      <c r="WGR92" s="227"/>
      <c r="WGS92" s="227"/>
      <c r="WGT92" s="227"/>
      <c r="WGU92" s="227"/>
      <c r="WGV92" s="227"/>
      <c r="WGW92" s="227"/>
      <c r="WGX92" s="227"/>
      <c r="WGY92" s="227"/>
      <c r="WGZ92" s="227"/>
      <c r="WHA92" s="227"/>
      <c r="WHB92" s="227"/>
      <c r="WHC92" s="227"/>
      <c r="WHD92" s="227"/>
      <c r="WHE92" s="227"/>
      <c r="WHF92" s="227"/>
      <c r="WHG92" s="227"/>
      <c r="WHH92" s="227"/>
      <c r="WHI92" s="227"/>
      <c r="WHJ92" s="227"/>
      <c r="WHK92" s="227"/>
      <c r="WHL92" s="227"/>
      <c r="WHM92" s="227"/>
      <c r="WHN92" s="227"/>
      <c r="WHO92" s="227"/>
      <c r="WHP92" s="227"/>
      <c r="WHQ92" s="227"/>
      <c r="WHR92" s="227"/>
      <c r="WHS92" s="227"/>
      <c r="WHT92" s="227"/>
      <c r="WHU92" s="227"/>
      <c r="WHV92" s="227"/>
      <c r="WHW92" s="227"/>
      <c r="WHX92" s="227"/>
      <c r="WHY92" s="227"/>
      <c r="WHZ92" s="227"/>
      <c r="WIA92" s="227"/>
      <c r="WIB92" s="227"/>
      <c r="WIC92" s="227"/>
      <c r="WID92" s="227"/>
      <c r="WIE92" s="227"/>
      <c r="WIF92" s="227"/>
      <c r="WIG92" s="227"/>
      <c r="WIH92" s="227"/>
      <c r="WII92" s="227"/>
      <c r="WIJ92" s="227"/>
      <c r="WIK92" s="227"/>
      <c r="WIL92" s="227"/>
      <c r="WIM92" s="227"/>
      <c r="WIN92" s="227"/>
      <c r="WIO92" s="227"/>
      <c r="WIP92" s="227"/>
      <c r="WIQ92" s="227"/>
      <c r="WIR92" s="227"/>
      <c r="WIS92" s="227"/>
      <c r="WIT92" s="227"/>
      <c r="WIU92" s="227"/>
      <c r="WIV92" s="227"/>
      <c r="WIW92" s="227"/>
      <c r="WIX92" s="227"/>
      <c r="WIY92" s="227"/>
      <c r="WIZ92" s="227"/>
      <c r="WJA92" s="227"/>
      <c r="WJB92" s="227"/>
      <c r="WJC92" s="227"/>
      <c r="WJD92" s="227"/>
      <c r="WJE92" s="227"/>
      <c r="WJF92" s="227"/>
      <c r="WJG92" s="227"/>
      <c r="WJH92" s="227"/>
      <c r="WJI92" s="227"/>
      <c r="WJJ92" s="227"/>
      <c r="WJK92" s="227"/>
      <c r="WJL92" s="227"/>
      <c r="WJM92" s="227"/>
      <c r="WJN92" s="227"/>
      <c r="WJO92" s="227"/>
      <c r="WJP92" s="227"/>
      <c r="WJQ92" s="227"/>
      <c r="WJR92" s="227"/>
      <c r="WJS92" s="227"/>
      <c r="WJT92" s="227"/>
      <c r="WJU92" s="227"/>
      <c r="WJV92" s="227"/>
      <c r="WJW92" s="227"/>
      <c r="WJX92" s="227"/>
      <c r="WJY92" s="227"/>
      <c r="WJZ92" s="227"/>
      <c r="WKA92" s="227"/>
      <c r="WKB92" s="227"/>
      <c r="WKC92" s="227"/>
      <c r="WKD92" s="227"/>
      <c r="WKE92" s="227"/>
      <c r="WKF92" s="227"/>
      <c r="WKG92" s="227"/>
      <c r="WKH92" s="227"/>
      <c r="WKI92" s="227"/>
      <c r="WKJ92" s="227"/>
      <c r="WKK92" s="227"/>
      <c r="WKL92" s="227"/>
      <c r="WKM92" s="227"/>
      <c r="WKN92" s="227"/>
      <c r="WKO92" s="227"/>
      <c r="WKP92" s="227"/>
      <c r="WKQ92" s="227"/>
      <c r="WKR92" s="227"/>
      <c r="WKS92" s="227"/>
      <c r="WKT92" s="227"/>
      <c r="WKU92" s="227"/>
      <c r="WKV92" s="227"/>
      <c r="WKW92" s="227"/>
      <c r="WKX92" s="227"/>
      <c r="WKY92" s="227"/>
      <c r="WKZ92" s="227"/>
      <c r="WLA92" s="227"/>
      <c r="WLB92" s="227"/>
      <c r="WLC92" s="227"/>
      <c r="WLD92" s="227"/>
      <c r="WLE92" s="227"/>
      <c r="WLF92" s="227"/>
      <c r="WLG92" s="227"/>
      <c r="WLH92" s="227"/>
      <c r="WLI92" s="227"/>
      <c r="WLJ92" s="227"/>
      <c r="WLK92" s="227"/>
      <c r="WLL92" s="227"/>
      <c r="WLM92" s="227"/>
      <c r="WLN92" s="227"/>
      <c r="WLO92" s="227"/>
      <c r="WLP92" s="227"/>
      <c r="WLQ92" s="227"/>
      <c r="WLR92" s="227"/>
      <c r="WLS92" s="227"/>
      <c r="WLT92" s="227"/>
      <c r="WLU92" s="227"/>
      <c r="WLV92" s="227"/>
      <c r="WLW92" s="227"/>
      <c r="WLX92" s="227"/>
      <c r="WLY92" s="227"/>
      <c r="WLZ92" s="227"/>
      <c r="WMA92" s="227"/>
      <c r="WMB92" s="227"/>
      <c r="WMC92" s="227"/>
      <c r="WMD92" s="227"/>
      <c r="WME92" s="227"/>
      <c r="WMF92" s="227"/>
      <c r="WMG92" s="227"/>
      <c r="WMH92" s="227"/>
      <c r="WMI92" s="227"/>
      <c r="WMJ92" s="227"/>
      <c r="WMK92" s="227"/>
      <c r="WML92" s="227"/>
      <c r="WMM92" s="227"/>
      <c r="WMN92" s="227"/>
      <c r="WMO92" s="227"/>
      <c r="WMP92" s="227"/>
      <c r="WMQ92" s="227"/>
      <c r="WMR92" s="227"/>
      <c r="WMS92" s="227"/>
      <c r="WMT92" s="227"/>
      <c r="WMU92" s="227"/>
      <c r="WMV92" s="227"/>
      <c r="WMW92" s="227"/>
      <c r="WMX92" s="227"/>
      <c r="WMY92" s="227"/>
      <c r="WMZ92" s="227"/>
      <c r="WNA92" s="227"/>
      <c r="WNB92" s="227"/>
      <c r="WNC92" s="227"/>
      <c r="WND92" s="227"/>
      <c r="WNE92" s="227"/>
      <c r="WNF92" s="227"/>
      <c r="WNG92" s="227"/>
      <c r="WNH92" s="227"/>
      <c r="WNI92" s="227"/>
      <c r="WNJ92" s="227"/>
      <c r="WNK92" s="227"/>
      <c r="WNL92" s="227"/>
      <c r="WNM92" s="227"/>
      <c r="WNN92" s="227"/>
      <c r="WNO92" s="227"/>
      <c r="WNP92" s="227"/>
      <c r="WNQ92" s="227"/>
      <c r="WNR92" s="227"/>
      <c r="WNS92" s="227"/>
      <c r="WNT92" s="227"/>
      <c r="WNU92" s="227"/>
      <c r="WNV92" s="227"/>
      <c r="WNW92" s="227"/>
      <c r="WNX92" s="227"/>
      <c r="WNY92" s="227"/>
      <c r="WNZ92" s="227"/>
      <c r="WOA92" s="227"/>
      <c r="WOB92" s="227"/>
      <c r="WOC92" s="227"/>
      <c r="WOD92" s="227"/>
      <c r="WOE92" s="227"/>
      <c r="WOF92" s="227"/>
      <c r="WOG92" s="227"/>
      <c r="WOH92" s="227"/>
      <c r="WOI92" s="227"/>
      <c r="WOJ92" s="227"/>
      <c r="WOK92" s="227"/>
      <c r="WOL92" s="227"/>
      <c r="WOM92" s="227"/>
      <c r="WON92" s="227"/>
      <c r="WOO92" s="227"/>
      <c r="WOP92" s="227"/>
      <c r="WOQ92" s="227"/>
      <c r="WOR92" s="227"/>
      <c r="WOS92" s="227"/>
      <c r="WOT92" s="227"/>
      <c r="WOU92" s="227"/>
      <c r="WOV92" s="227"/>
      <c r="WOW92" s="227"/>
      <c r="WOX92" s="227"/>
      <c r="WOY92" s="227"/>
      <c r="WOZ92" s="227"/>
      <c r="WPA92" s="227"/>
      <c r="WPB92" s="227"/>
      <c r="WPC92" s="227"/>
      <c r="WPD92" s="227"/>
      <c r="WPE92" s="227"/>
      <c r="WPF92" s="227"/>
      <c r="WPG92" s="227"/>
      <c r="WPH92" s="227"/>
      <c r="WPI92" s="227"/>
      <c r="WPJ92" s="227"/>
      <c r="WPK92" s="227"/>
      <c r="WPL92" s="227"/>
      <c r="WPM92" s="227"/>
      <c r="WPN92" s="227"/>
      <c r="WPO92" s="227"/>
      <c r="WPP92" s="227"/>
      <c r="WPQ92" s="227"/>
      <c r="WPR92" s="227"/>
      <c r="WPS92" s="227"/>
      <c r="WPT92" s="227"/>
      <c r="WPU92" s="227"/>
      <c r="WPV92" s="227"/>
      <c r="WPW92" s="227"/>
      <c r="WPX92" s="227"/>
      <c r="WPY92" s="227"/>
      <c r="WPZ92" s="227"/>
      <c r="WQA92" s="227"/>
      <c r="WQB92" s="227"/>
      <c r="WQC92" s="227"/>
      <c r="WQD92" s="227"/>
      <c r="WQE92" s="227"/>
      <c r="WQF92" s="227"/>
      <c r="WQG92" s="227"/>
      <c r="WQH92" s="227"/>
      <c r="WQI92" s="227"/>
      <c r="WQJ92" s="227"/>
      <c r="WQK92" s="227"/>
      <c r="WQL92" s="227"/>
      <c r="WQM92" s="227"/>
      <c r="WQN92" s="227"/>
      <c r="WQO92" s="227"/>
      <c r="WQP92" s="227"/>
      <c r="WQQ92" s="227"/>
      <c r="WQR92" s="227"/>
      <c r="WQS92" s="227"/>
      <c r="WQT92" s="227"/>
      <c r="WQU92" s="227"/>
      <c r="WQV92" s="227"/>
      <c r="WQW92" s="227"/>
      <c r="WQX92" s="227"/>
      <c r="WQY92" s="227"/>
      <c r="WQZ92" s="227"/>
      <c r="WRA92" s="227"/>
      <c r="WRB92" s="227"/>
      <c r="WRC92" s="227"/>
      <c r="WRD92" s="227"/>
      <c r="WRE92" s="227"/>
      <c r="WRF92" s="227"/>
      <c r="WRG92" s="227"/>
      <c r="WRH92" s="227"/>
      <c r="WRI92" s="227"/>
      <c r="WRJ92" s="227"/>
      <c r="WRK92" s="227"/>
      <c r="WRL92" s="227"/>
      <c r="WRM92" s="227"/>
      <c r="WRN92" s="227"/>
      <c r="WRO92" s="227"/>
      <c r="WRP92" s="227"/>
      <c r="WRQ92" s="227"/>
      <c r="WRR92" s="227"/>
      <c r="WRS92" s="227"/>
      <c r="WRT92" s="227"/>
      <c r="WRU92" s="227"/>
      <c r="WRV92" s="227"/>
      <c r="WRW92" s="227"/>
      <c r="WRX92" s="227"/>
      <c r="WRY92" s="227"/>
      <c r="WRZ92" s="227"/>
      <c r="WSA92" s="227"/>
      <c r="WSB92" s="227"/>
      <c r="WSC92" s="227"/>
      <c r="WSD92" s="227"/>
      <c r="WSE92" s="227"/>
      <c r="WSF92" s="227"/>
      <c r="WSG92" s="227"/>
      <c r="WSH92" s="227"/>
      <c r="WSI92" s="227"/>
      <c r="WSJ92" s="227"/>
      <c r="WSK92" s="227"/>
      <c r="WSL92" s="227"/>
      <c r="WSM92" s="227"/>
      <c r="WSN92" s="227"/>
      <c r="WSO92" s="227"/>
      <c r="WSP92" s="227"/>
      <c r="WSQ92" s="227"/>
      <c r="WSR92" s="227"/>
      <c r="WSS92" s="227"/>
      <c r="WST92" s="227"/>
      <c r="WSU92" s="227"/>
      <c r="WSV92" s="227"/>
      <c r="WSW92" s="227"/>
      <c r="WSX92" s="227"/>
      <c r="WSY92" s="227"/>
      <c r="WSZ92" s="227"/>
      <c r="WTA92" s="227"/>
      <c r="WTB92" s="227"/>
      <c r="WTC92" s="227"/>
      <c r="WTD92" s="227"/>
      <c r="WTE92" s="227"/>
      <c r="WTF92" s="227"/>
      <c r="WTG92" s="227"/>
      <c r="WTH92" s="227"/>
      <c r="WTI92" s="227"/>
      <c r="WTJ92" s="227"/>
      <c r="WTK92" s="227"/>
      <c r="WTL92" s="227"/>
      <c r="WTM92" s="227"/>
      <c r="WTN92" s="227"/>
      <c r="WTO92" s="227"/>
      <c r="WTP92" s="227"/>
      <c r="WTQ92" s="227"/>
      <c r="WTR92" s="227"/>
      <c r="WTS92" s="227"/>
      <c r="WTT92" s="227"/>
      <c r="WTU92" s="227"/>
      <c r="WTV92" s="227"/>
      <c r="WTW92" s="227"/>
      <c r="WTX92" s="227"/>
      <c r="WTY92" s="227"/>
      <c r="WTZ92" s="227"/>
      <c r="WUA92" s="227"/>
      <c r="WUB92" s="227"/>
      <c r="WUC92" s="227"/>
      <c r="WUD92" s="227"/>
      <c r="WUE92" s="227"/>
      <c r="WUF92" s="227"/>
      <c r="WUG92" s="227"/>
      <c r="WUH92" s="227"/>
      <c r="WUI92" s="227"/>
      <c r="WUJ92" s="227"/>
      <c r="WUK92" s="227"/>
      <c r="WUL92" s="227"/>
      <c r="WUM92" s="227"/>
      <c r="WUN92" s="227"/>
      <c r="WUO92" s="227"/>
      <c r="WUP92" s="227"/>
      <c r="WUQ92" s="227"/>
      <c r="WUR92" s="227"/>
      <c r="WUS92" s="227"/>
      <c r="WUT92" s="227"/>
      <c r="WUU92" s="227"/>
      <c r="WUV92" s="227"/>
      <c r="WUW92" s="227"/>
      <c r="WUX92" s="227"/>
      <c r="WUY92" s="227"/>
      <c r="WUZ92" s="227"/>
      <c r="WVA92" s="227"/>
      <c r="WVB92" s="227"/>
      <c r="WVC92" s="227"/>
      <c r="WVD92" s="227"/>
      <c r="WVE92" s="227"/>
      <c r="WVF92" s="227"/>
      <c r="WVG92" s="227"/>
      <c r="WVH92" s="227"/>
      <c r="WVI92" s="227"/>
      <c r="WVJ92" s="227"/>
      <c r="WVK92" s="227"/>
      <c r="WVL92" s="227"/>
      <c r="WVM92" s="227"/>
      <c r="WVN92" s="227"/>
      <c r="WVO92" s="227"/>
      <c r="WVP92" s="227"/>
      <c r="WVQ92" s="227"/>
      <c r="WVR92" s="227"/>
      <c r="WVS92" s="227"/>
      <c r="WVT92" s="227"/>
      <c r="WVU92" s="227"/>
      <c r="WVV92" s="227"/>
      <c r="WVW92" s="227"/>
      <c r="WVX92" s="227"/>
      <c r="WVY92" s="227"/>
      <c r="WVZ92" s="227"/>
      <c r="WWA92" s="227"/>
      <c r="WWB92" s="227"/>
      <c r="WWC92" s="227"/>
      <c r="WWD92" s="227"/>
      <c r="WWE92" s="227"/>
      <c r="WWF92" s="227"/>
      <c r="WWG92" s="227"/>
      <c r="WWH92" s="227"/>
      <c r="WWI92" s="227"/>
      <c r="WWJ92" s="227"/>
      <c r="WWK92" s="227"/>
      <c r="WWL92" s="227"/>
      <c r="WWM92" s="227"/>
      <c r="WWN92" s="227"/>
      <c r="WWO92" s="227"/>
      <c r="WWP92" s="227"/>
      <c r="WWQ92" s="227"/>
      <c r="WWR92" s="227"/>
      <c r="WWS92" s="227"/>
      <c r="WWT92" s="227"/>
      <c r="WWU92" s="227"/>
      <c r="WWV92" s="227"/>
      <c r="WWW92" s="227"/>
      <c r="WWX92" s="227"/>
      <c r="WWY92" s="227"/>
      <c r="WWZ92" s="227"/>
      <c r="WXA92" s="227"/>
      <c r="WXB92" s="227"/>
      <c r="WXC92" s="227"/>
      <c r="WXD92" s="227"/>
      <c r="WXE92" s="227"/>
      <c r="WXF92" s="227"/>
      <c r="WXG92" s="227"/>
      <c r="WXH92" s="227"/>
      <c r="WXI92" s="227"/>
      <c r="WXJ92" s="227"/>
      <c r="WXK92" s="227"/>
      <c r="WXL92" s="227"/>
      <c r="WXM92" s="227"/>
      <c r="WXN92" s="227"/>
      <c r="WXO92" s="227"/>
      <c r="WXP92" s="227"/>
      <c r="WXQ92" s="227"/>
      <c r="WXR92" s="227"/>
      <c r="WXS92" s="227"/>
      <c r="WXT92" s="227"/>
      <c r="WXU92" s="227"/>
      <c r="WXV92" s="227"/>
      <c r="WXW92" s="227"/>
      <c r="WXX92" s="227"/>
      <c r="WXY92" s="227"/>
      <c r="WXZ92" s="227"/>
      <c r="WYA92" s="227"/>
      <c r="WYB92" s="227"/>
      <c r="WYC92" s="227"/>
      <c r="WYD92" s="227"/>
      <c r="WYE92" s="227"/>
      <c r="WYF92" s="227"/>
      <c r="WYG92" s="227"/>
      <c r="WYH92" s="227"/>
      <c r="WYI92" s="227"/>
      <c r="WYJ92" s="227"/>
      <c r="WYK92" s="227"/>
      <c r="WYL92" s="227"/>
      <c r="WYM92" s="227"/>
      <c r="WYN92" s="227"/>
      <c r="WYO92" s="227"/>
      <c r="WYP92" s="227"/>
      <c r="WYQ92" s="227"/>
      <c r="WYR92" s="227"/>
      <c r="WYS92" s="227"/>
      <c r="WYT92" s="227"/>
      <c r="WYU92" s="227"/>
      <c r="WYV92" s="227"/>
      <c r="WYW92" s="227"/>
      <c r="WYX92" s="227"/>
      <c r="WYY92" s="227"/>
      <c r="WYZ92" s="227"/>
      <c r="WZA92" s="227"/>
      <c r="WZB92" s="227"/>
      <c r="WZC92" s="227"/>
      <c r="WZD92" s="227"/>
      <c r="WZE92" s="227"/>
      <c r="WZF92" s="227"/>
      <c r="WZG92" s="227"/>
      <c r="WZH92" s="227"/>
      <c r="WZI92" s="227"/>
      <c r="WZJ92" s="227"/>
      <c r="WZK92" s="227"/>
      <c r="WZL92" s="227"/>
      <c r="WZM92" s="227"/>
      <c r="WZN92" s="227"/>
      <c r="WZO92" s="227"/>
      <c r="WZP92" s="227"/>
      <c r="WZQ92" s="227"/>
      <c r="WZR92" s="227"/>
      <c r="WZS92" s="227"/>
      <c r="WZT92" s="227"/>
      <c r="WZU92" s="227"/>
      <c r="WZV92" s="227"/>
      <c r="WZW92" s="227"/>
      <c r="WZX92" s="227"/>
      <c r="WZY92" s="227"/>
      <c r="WZZ92" s="227"/>
      <c r="XAA92" s="227"/>
      <c r="XAB92" s="227"/>
      <c r="XAC92" s="227"/>
      <c r="XAD92" s="227"/>
      <c r="XAE92" s="227"/>
      <c r="XAF92" s="227"/>
      <c r="XAG92" s="227"/>
      <c r="XAH92" s="227"/>
      <c r="XAI92" s="227"/>
      <c r="XAJ92" s="227"/>
      <c r="XAK92" s="227"/>
      <c r="XAL92" s="227"/>
      <c r="XAM92" s="227"/>
      <c r="XAN92" s="227"/>
      <c r="XAO92" s="227"/>
      <c r="XAP92" s="227"/>
      <c r="XAQ92" s="227"/>
      <c r="XAR92" s="227"/>
      <c r="XAS92" s="227"/>
      <c r="XAT92" s="227"/>
      <c r="XAU92" s="227"/>
      <c r="XAV92" s="227"/>
      <c r="XAW92" s="227"/>
      <c r="XAX92" s="227"/>
      <c r="XAY92" s="227"/>
      <c r="XAZ92" s="227"/>
      <c r="XBA92" s="227"/>
      <c r="XBB92" s="227"/>
      <c r="XBC92" s="227"/>
      <c r="XBD92" s="227"/>
      <c r="XBE92" s="227"/>
      <c r="XBF92" s="227"/>
      <c r="XBG92" s="227"/>
      <c r="XBH92" s="227"/>
      <c r="XBI92" s="227"/>
      <c r="XBJ92" s="227"/>
      <c r="XBK92" s="227"/>
      <c r="XBL92" s="227"/>
      <c r="XBM92" s="227"/>
      <c r="XBN92" s="227"/>
      <c r="XBO92" s="227"/>
      <c r="XBP92" s="227"/>
      <c r="XBQ92" s="227"/>
      <c r="XBR92" s="227"/>
      <c r="XBS92" s="227"/>
      <c r="XBT92" s="227"/>
      <c r="XBU92" s="227"/>
      <c r="XBV92" s="227"/>
      <c r="XBW92" s="227"/>
      <c r="XBX92" s="227"/>
      <c r="XBY92" s="227"/>
      <c r="XBZ92" s="227"/>
      <c r="XCA92" s="227"/>
      <c r="XCB92" s="227"/>
      <c r="XCC92" s="227"/>
      <c r="XCD92" s="227"/>
      <c r="XCE92" s="227"/>
      <c r="XCF92" s="227"/>
      <c r="XCG92" s="227"/>
      <c r="XCH92" s="227"/>
      <c r="XCI92" s="227"/>
      <c r="XCJ92" s="227"/>
      <c r="XCK92" s="227"/>
      <c r="XCL92" s="227"/>
      <c r="XCM92" s="227"/>
      <c r="XCN92" s="227"/>
      <c r="XCO92" s="227"/>
      <c r="XCP92" s="227"/>
      <c r="XCQ92" s="227"/>
      <c r="XCR92" s="227"/>
      <c r="XCS92" s="227"/>
      <c r="XCT92" s="227"/>
      <c r="XCU92" s="227"/>
      <c r="XCV92" s="227"/>
      <c r="XCW92" s="227"/>
      <c r="XCX92" s="227"/>
      <c r="XCY92" s="227"/>
      <c r="XCZ92" s="227"/>
      <c r="XDA92" s="227"/>
      <c r="XDB92" s="227"/>
      <c r="XDC92" s="227"/>
      <c r="XDD92" s="227"/>
      <c r="XDE92" s="227"/>
      <c r="XDF92" s="227"/>
      <c r="XDG92" s="227"/>
      <c r="XDH92" s="227"/>
      <c r="XDI92" s="227"/>
      <c r="XDJ92" s="227"/>
      <c r="XDK92" s="227"/>
      <c r="XDL92" s="227"/>
      <c r="XDM92" s="227"/>
      <c r="XDN92" s="227"/>
      <c r="XDO92" s="227"/>
      <c r="XDP92" s="227"/>
      <c r="XDQ92" s="227"/>
      <c r="XDR92" s="227"/>
      <c r="XDS92" s="227"/>
      <c r="XDT92" s="227"/>
      <c r="XDU92" s="227"/>
      <c r="XDV92" s="227"/>
      <c r="XDW92" s="227"/>
      <c r="XDX92" s="227"/>
      <c r="XDY92" s="227"/>
      <c r="XDZ92" s="227"/>
      <c r="XEA92" s="227"/>
      <c r="XEB92" s="227"/>
      <c r="XEC92" s="227"/>
      <c r="XED92" s="227"/>
      <c r="XEE92" s="227"/>
      <c r="XEF92" s="227"/>
      <c r="XEG92" s="227"/>
      <c r="XEH92" s="227"/>
      <c r="XEI92" s="227"/>
      <c r="XEJ92" s="227"/>
      <c r="XEK92" s="227"/>
      <c r="XEL92" s="227"/>
      <c r="XEM92" s="227"/>
      <c r="XEN92" s="227"/>
      <c r="XEO92" s="227"/>
      <c r="XEP92" s="227"/>
      <c r="XEQ92" s="227"/>
      <c r="XER92" s="227"/>
      <c r="XES92" s="227"/>
      <c r="XET92" s="227"/>
      <c r="XEU92" s="227"/>
      <c r="XEV92" s="227"/>
      <c r="XEW92" s="227"/>
      <c r="XEX92" s="227"/>
      <c r="XEY92" s="227"/>
      <c r="XEZ92" s="227"/>
      <c r="XFA92" s="227"/>
      <c r="XFB92" s="227"/>
      <c r="XFC92" s="227"/>
      <c r="XFD92" s="227"/>
    </row>
    <row r="93" spans="1:16384">
      <c r="C93" s="6"/>
      <c r="D93" s="57" t="s">
        <v>5</v>
      </c>
      <c r="E93" s="92" t="s">
        <v>20</v>
      </c>
      <c r="F93" s="143">
        <v>0</v>
      </c>
      <c r="G93" s="96">
        <v>2</v>
      </c>
      <c r="H93" s="96">
        <v>0</v>
      </c>
      <c r="I93" s="143">
        <f t="shared" si="21"/>
        <v>2</v>
      </c>
      <c r="J93" s="96">
        <v>1</v>
      </c>
      <c r="K93" s="96">
        <v>2</v>
      </c>
      <c r="L93" s="96">
        <v>0</v>
      </c>
      <c r="M93" s="143">
        <v>3</v>
      </c>
      <c r="N93" s="96">
        <v>5</v>
      </c>
      <c r="O93" s="96">
        <v>0</v>
      </c>
      <c r="P93" s="143">
        <v>5</v>
      </c>
      <c r="Q93" s="143">
        <v>5</v>
      </c>
      <c r="R93" s="143">
        <v>3</v>
      </c>
      <c r="S93" s="143">
        <v>1</v>
      </c>
      <c r="T93" s="143">
        <v>1</v>
      </c>
      <c r="U93" s="143">
        <v>0</v>
      </c>
      <c r="V93" s="143">
        <v>0</v>
      </c>
      <c r="W93" s="6"/>
      <c r="X93" s="6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  <c r="CL93" s="227"/>
      <c r="CM93" s="227"/>
      <c r="CN93" s="227"/>
      <c r="CO93" s="227"/>
      <c r="CP93" s="227"/>
      <c r="CQ93" s="227"/>
      <c r="CR93" s="227"/>
      <c r="CS93" s="227"/>
      <c r="CT93" s="227"/>
      <c r="CU93" s="227"/>
      <c r="CV93" s="227"/>
      <c r="CW93" s="227"/>
      <c r="CX93" s="227"/>
      <c r="CY93" s="227"/>
      <c r="CZ93" s="227"/>
      <c r="DA93" s="227"/>
      <c r="DB93" s="227"/>
      <c r="DC93" s="227"/>
      <c r="DD93" s="227"/>
      <c r="DE93" s="227"/>
      <c r="DF93" s="227"/>
      <c r="DG93" s="227"/>
      <c r="DH93" s="227"/>
      <c r="DI93" s="227"/>
      <c r="DJ93" s="227"/>
      <c r="DK93" s="227"/>
      <c r="DL93" s="227"/>
      <c r="DM93" s="227"/>
      <c r="DN93" s="227"/>
      <c r="DO93" s="227"/>
      <c r="DP93" s="227"/>
      <c r="DQ93" s="227"/>
      <c r="DR93" s="227"/>
      <c r="DS93" s="227"/>
      <c r="DT93" s="227"/>
      <c r="DU93" s="227"/>
      <c r="DV93" s="227"/>
      <c r="DW93" s="227"/>
      <c r="DX93" s="227"/>
      <c r="DY93" s="227"/>
      <c r="DZ93" s="227"/>
      <c r="EA93" s="227"/>
      <c r="EB93" s="227"/>
      <c r="EC93" s="227"/>
      <c r="ED93" s="227"/>
      <c r="EE93" s="227"/>
      <c r="EF93" s="227"/>
      <c r="EG93" s="227"/>
      <c r="EH93" s="227"/>
      <c r="EI93" s="227"/>
      <c r="EJ93" s="227"/>
      <c r="EK93" s="227"/>
      <c r="EL93" s="227"/>
      <c r="EM93" s="227"/>
      <c r="EN93" s="227"/>
      <c r="EO93" s="227"/>
      <c r="EP93" s="227"/>
      <c r="EQ93" s="227"/>
      <c r="ER93" s="227"/>
      <c r="ES93" s="227"/>
      <c r="ET93" s="227"/>
      <c r="EU93" s="227"/>
      <c r="EV93" s="227"/>
      <c r="EW93" s="227"/>
      <c r="EX93" s="227"/>
      <c r="EY93" s="227"/>
      <c r="EZ93" s="227"/>
      <c r="FA93" s="227"/>
      <c r="FB93" s="227"/>
      <c r="FC93" s="227"/>
      <c r="FD93" s="227"/>
      <c r="FE93" s="227"/>
      <c r="FF93" s="227"/>
      <c r="FG93" s="227"/>
      <c r="FH93" s="227"/>
      <c r="FI93" s="227"/>
      <c r="FJ93" s="227"/>
      <c r="FK93" s="227"/>
      <c r="FL93" s="227"/>
      <c r="FM93" s="227"/>
      <c r="FN93" s="227"/>
      <c r="FO93" s="227"/>
      <c r="FP93" s="227"/>
      <c r="FQ93" s="227"/>
      <c r="FR93" s="227"/>
      <c r="FS93" s="227"/>
      <c r="FT93" s="227"/>
      <c r="FU93" s="227"/>
      <c r="FV93" s="227"/>
      <c r="FW93" s="227"/>
      <c r="FX93" s="227"/>
      <c r="FY93" s="227"/>
      <c r="FZ93" s="227"/>
      <c r="GA93" s="227"/>
      <c r="GB93" s="227"/>
      <c r="GC93" s="227"/>
      <c r="GD93" s="227"/>
      <c r="GE93" s="227"/>
      <c r="GF93" s="227"/>
      <c r="GG93" s="227"/>
      <c r="GH93" s="227"/>
      <c r="GI93" s="227"/>
      <c r="GJ93" s="227"/>
      <c r="GK93" s="227"/>
      <c r="GL93" s="227"/>
      <c r="GM93" s="227"/>
      <c r="GN93" s="227"/>
      <c r="GO93" s="227"/>
      <c r="GP93" s="227"/>
      <c r="GQ93" s="227"/>
      <c r="GR93" s="227"/>
      <c r="GS93" s="227"/>
      <c r="GT93" s="227"/>
      <c r="GU93" s="227"/>
      <c r="GV93" s="227"/>
      <c r="GW93" s="227"/>
      <c r="GX93" s="227"/>
      <c r="GY93" s="227"/>
      <c r="GZ93" s="227"/>
      <c r="HA93" s="227"/>
      <c r="HB93" s="227"/>
      <c r="HC93" s="227"/>
      <c r="HD93" s="227"/>
      <c r="HE93" s="227"/>
      <c r="HF93" s="227"/>
      <c r="HG93" s="227"/>
      <c r="HH93" s="227"/>
      <c r="HI93" s="227"/>
      <c r="HJ93" s="227"/>
      <c r="HK93" s="227"/>
      <c r="HL93" s="227"/>
      <c r="HM93" s="227"/>
      <c r="HN93" s="227"/>
      <c r="HO93" s="227"/>
      <c r="HP93" s="227"/>
      <c r="HQ93" s="227"/>
      <c r="HR93" s="227"/>
      <c r="HS93" s="227"/>
      <c r="HT93" s="227"/>
      <c r="HU93" s="227"/>
      <c r="HV93" s="227"/>
      <c r="HW93" s="227"/>
      <c r="HX93" s="227"/>
      <c r="HY93" s="227"/>
      <c r="HZ93" s="227"/>
      <c r="IA93" s="227"/>
      <c r="IB93" s="227"/>
      <c r="IC93" s="227"/>
      <c r="ID93" s="227"/>
      <c r="IE93" s="227"/>
      <c r="IF93" s="227"/>
      <c r="IG93" s="227"/>
      <c r="IH93" s="227"/>
      <c r="II93" s="227"/>
      <c r="IJ93" s="227"/>
      <c r="IK93" s="227"/>
      <c r="IL93" s="227"/>
      <c r="IM93" s="227"/>
      <c r="IN93" s="227"/>
      <c r="IO93" s="227"/>
      <c r="IP93" s="227"/>
      <c r="IQ93" s="227"/>
      <c r="IR93" s="227"/>
      <c r="IS93" s="227"/>
      <c r="IT93" s="227"/>
      <c r="IU93" s="227"/>
      <c r="IV93" s="227"/>
      <c r="IW93" s="227"/>
      <c r="IX93" s="227"/>
      <c r="IY93" s="227"/>
      <c r="IZ93" s="227"/>
      <c r="JA93" s="227"/>
      <c r="JB93" s="227"/>
      <c r="JC93" s="227"/>
      <c r="JD93" s="227"/>
      <c r="JE93" s="227"/>
      <c r="JF93" s="227"/>
      <c r="JG93" s="227"/>
      <c r="JH93" s="227"/>
      <c r="JI93" s="227"/>
      <c r="JJ93" s="227"/>
      <c r="JK93" s="227"/>
      <c r="JL93" s="227"/>
      <c r="JM93" s="227"/>
      <c r="JN93" s="227"/>
      <c r="JO93" s="227"/>
      <c r="JP93" s="227"/>
      <c r="JQ93" s="227"/>
      <c r="JR93" s="227"/>
      <c r="JS93" s="227"/>
      <c r="JT93" s="227"/>
      <c r="JU93" s="227"/>
      <c r="JV93" s="227"/>
      <c r="JW93" s="227"/>
      <c r="JX93" s="227"/>
      <c r="JY93" s="227"/>
      <c r="JZ93" s="227"/>
      <c r="KA93" s="227"/>
      <c r="KB93" s="227"/>
      <c r="KC93" s="227"/>
      <c r="KD93" s="227"/>
      <c r="KE93" s="227"/>
      <c r="KF93" s="227"/>
      <c r="KG93" s="227"/>
      <c r="KH93" s="227"/>
      <c r="KI93" s="227"/>
      <c r="KJ93" s="227"/>
      <c r="KK93" s="227"/>
      <c r="KL93" s="227"/>
      <c r="KM93" s="227"/>
      <c r="KN93" s="227"/>
      <c r="KO93" s="227"/>
      <c r="KP93" s="227"/>
      <c r="KQ93" s="227"/>
      <c r="KR93" s="227"/>
      <c r="KS93" s="227"/>
      <c r="KT93" s="227"/>
      <c r="KU93" s="227"/>
      <c r="KV93" s="227"/>
      <c r="KW93" s="227"/>
      <c r="KX93" s="227"/>
      <c r="KY93" s="227"/>
      <c r="KZ93" s="227"/>
      <c r="LA93" s="227"/>
      <c r="LB93" s="227"/>
      <c r="LC93" s="227"/>
      <c r="LD93" s="227"/>
      <c r="LE93" s="227"/>
      <c r="LF93" s="227"/>
      <c r="LG93" s="227"/>
      <c r="LH93" s="227"/>
      <c r="LI93" s="227"/>
      <c r="LJ93" s="227"/>
      <c r="LK93" s="227"/>
      <c r="LL93" s="227"/>
      <c r="LM93" s="227"/>
      <c r="LN93" s="227"/>
      <c r="LO93" s="227"/>
      <c r="LP93" s="227"/>
      <c r="LQ93" s="227"/>
      <c r="LR93" s="227"/>
      <c r="LS93" s="227"/>
      <c r="LT93" s="227"/>
      <c r="LU93" s="227"/>
      <c r="LV93" s="227"/>
      <c r="LW93" s="227"/>
      <c r="LX93" s="227"/>
      <c r="LY93" s="227"/>
      <c r="LZ93" s="227"/>
      <c r="MA93" s="227"/>
      <c r="MB93" s="227"/>
      <c r="MC93" s="227"/>
      <c r="MD93" s="227"/>
      <c r="ME93" s="227"/>
      <c r="MF93" s="227"/>
      <c r="MG93" s="227"/>
      <c r="MH93" s="227"/>
      <c r="MI93" s="227"/>
      <c r="MJ93" s="227"/>
      <c r="MK93" s="227"/>
      <c r="ML93" s="227"/>
      <c r="MM93" s="227"/>
      <c r="MN93" s="227"/>
      <c r="MO93" s="227"/>
      <c r="MP93" s="227"/>
      <c r="MQ93" s="227"/>
      <c r="MR93" s="227"/>
      <c r="MS93" s="227"/>
      <c r="MT93" s="227"/>
      <c r="MU93" s="227"/>
      <c r="MV93" s="227"/>
      <c r="MW93" s="227"/>
      <c r="MX93" s="227"/>
      <c r="MY93" s="227"/>
      <c r="MZ93" s="227"/>
      <c r="NA93" s="227"/>
      <c r="NB93" s="227"/>
      <c r="NC93" s="227"/>
      <c r="ND93" s="227"/>
      <c r="NE93" s="227"/>
      <c r="NF93" s="227"/>
      <c r="NG93" s="227"/>
      <c r="NH93" s="227"/>
      <c r="NI93" s="227"/>
      <c r="NJ93" s="227"/>
      <c r="NK93" s="227"/>
      <c r="NL93" s="227"/>
      <c r="NM93" s="227"/>
      <c r="NN93" s="227"/>
      <c r="NO93" s="227"/>
      <c r="NP93" s="227"/>
      <c r="NQ93" s="227"/>
      <c r="NR93" s="227"/>
      <c r="NS93" s="227"/>
      <c r="NT93" s="227"/>
      <c r="NU93" s="227"/>
      <c r="NV93" s="227"/>
      <c r="NW93" s="227"/>
      <c r="NX93" s="227"/>
      <c r="NY93" s="227"/>
      <c r="NZ93" s="227"/>
      <c r="OA93" s="227"/>
      <c r="OB93" s="227"/>
      <c r="OC93" s="227"/>
      <c r="OD93" s="227"/>
      <c r="OE93" s="227"/>
      <c r="OF93" s="227"/>
      <c r="OG93" s="227"/>
      <c r="OH93" s="227"/>
      <c r="OI93" s="227"/>
      <c r="OJ93" s="227"/>
      <c r="OK93" s="227"/>
      <c r="OL93" s="227"/>
      <c r="OM93" s="227"/>
      <c r="ON93" s="227"/>
      <c r="OO93" s="227"/>
      <c r="OP93" s="227"/>
      <c r="OQ93" s="227"/>
      <c r="OR93" s="227"/>
      <c r="OS93" s="227"/>
      <c r="OT93" s="227"/>
      <c r="OU93" s="227"/>
      <c r="OV93" s="227"/>
      <c r="OW93" s="227"/>
      <c r="OX93" s="227"/>
      <c r="OY93" s="227"/>
      <c r="OZ93" s="227"/>
      <c r="PA93" s="227"/>
      <c r="PB93" s="227"/>
      <c r="PC93" s="227"/>
      <c r="PD93" s="227"/>
      <c r="PE93" s="227"/>
      <c r="PF93" s="227"/>
      <c r="PG93" s="227"/>
      <c r="PH93" s="227"/>
      <c r="PI93" s="227"/>
      <c r="PJ93" s="227"/>
      <c r="PK93" s="227"/>
      <c r="PL93" s="227"/>
      <c r="PM93" s="227"/>
      <c r="PN93" s="227"/>
      <c r="PO93" s="227"/>
      <c r="PP93" s="227"/>
      <c r="PQ93" s="227"/>
      <c r="PR93" s="227"/>
      <c r="PS93" s="227"/>
      <c r="PT93" s="227"/>
      <c r="PU93" s="227"/>
      <c r="PV93" s="227"/>
      <c r="PW93" s="227"/>
      <c r="PX93" s="227"/>
      <c r="PY93" s="227"/>
      <c r="PZ93" s="227"/>
      <c r="QA93" s="227"/>
      <c r="QB93" s="227"/>
      <c r="QC93" s="227"/>
      <c r="QD93" s="227"/>
      <c r="QE93" s="227"/>
      <c r="QF93" s="227"/>
      <c r="QG93" s="227"/>
      <c r="QH93" s="227"/>
      <c r="QI93" s="227"/>
      <c r="QJ93" s="227"/>
      <c r="QK93" s="227"/>
      <c r="QL93" s="227"/>
      <c r="QM93" s="227"/>
      <c r="QN93" s="227"/>
      <c r="QO93" s="227"/>
      <c r="QP93" s="227"/>
      <c r="QQ93" s="227"/>
      <c r="QR93" s="227"/>
      <c r="QS93" s="227"/>
      <c r="QT93" s="227"/>
      <c r="QU93" s="227"/>
      <c r="QV93" s="227"/>
      <c r="QW93" s="227"/>
      <c r="QX93" s="227"/>
      <c r="QY93" s="227"/>
      <c r="QZ93" s="227"/>
      <c r="RA93" s="227"/>
      <c r="RB93" s="227"/>
      <c r="RC93" s="227"/>
      <c r="RD93" s="227"/>
      <c r="RE93" s="227"/>
      <c r="RF93" s="227"/>
      <c r="RG93" s="227"/>
      <c r="RH93" s="227"/>
      <c r="RI93" s="227"/>
      <c r="RJ93" s="227"/>
      <c r="RK93" s="227"/>
      <c r="RL93" s="227"/>
      <c r="RM93" s="227"/>
      <c r="RN93" s="227"/>
      <c r="RO93" s="227"/>
      <c r="RP93" s="227"/>
      <c r="RQ93" s="227"/>
      <c r="RR93" s="227"/>
      <c r="RS93" s="227"/>
      <c r="RT93" s="227"/>
      <c r="RU93" s="227"/>
      <c r="RV93" s="227"/>
      <c r="RW93" s="227"/>
      <c r="RX93" s="227"/>
      <c r="RY93" s="227"/>
      <c r="RZ93" s="227"/>
      <c r="SA93" s="227"/>
      <c r="SB93" s="227"/>
      <c r="SC93" s="227"/>
      <c r="SD93" s="227"/>
      <c r="SE93" s="227"/>
      <c r="SF93" s="227"/>
      <c r="SG93" s="227"/>
      <c r="SH93" s="227"/>
      <c r="SI93" s="227"/>
      <c r="SJ93" s="227"/>
      <c r="SK93" s="227"/>
      <c r="SL93" s="227"/>
      <c r="SM93" s="227"/>
      <c r="SN93" s="227"/>
      <c r="SO93" s="227"/>
      <c r="SP93" s="227"/>
      <c r="SQ93" s="227"/>
      <c r="SR93" s="227"/>
      <c r="SS93" s="227"/>
      <c r="ST93" s="227"/>
      <c r="SU93" s="227"/>
      <c r="SV93" s="227"/>
      <c r="SW93" s="227"/>
      <c r="SX93" s="227"/>
      <c r="SY93" s="227"/>
      <c r="SZ93" s="227"/>
      <c r="TA93" s="227"/>
      <c r="TB93" s="227"/>
      <c r="TC93" s="227"/>
      <c r="TD93" s="227"/>
      <c r="TE93" s="227"/>
      <c r="TF93" s="227"/>
      <c r="TG93" s="227"/>
      <c r="TH93" s="227"/>
      <c r="TI93" s="227"/>
      <c r="TJ93" s="227"/>
      <c r="TK93" s="227"/>
      <c r="TL93" s="227"/>
      <c r="TM93" s="227"/>
      <c r="TN93" s="227"/>
      <c r="TO93" s="227"/>
      <c r="TP93" s="227"/>
      <c r="TQ93" s="227"/>
      <c r="TR93" s="227"/>
      <c r="TS93" s="227"/>
      <c r="TT93" s="227"/>
      <c r="TU93" s="227"/>
      <c r="TV93" s="227"/>
      <c r="TW93" s="227"/>
      <c r="TX93" s="227"/>
      <c r="TY93" s="227"/>
      <c r="TZ93" s="227"/>
      <c r="UA93" s="227"/>
      <c r="UB93" s="227"/>
      <c r="UC93" s="227"/>
      <c r="UD93" s="227"/>
      <c r="UE93" s="227"/>
      <c r="UF93" s="227"/>
      <c r="UG93" s="227"/>
      <c r="UH93" s="227"/>
      <c r="UI93" s="227"/>
      <c r="UJ93" s="227"/>
      <c r="UK93" s="227"/>
      <c r="UL93" s="227"/>
      <c r="UM93" s="227"/>
      <c r="UN93" s="227"/>
      <c r="UO93" s="227"/>
      <c r="UP93" s="227"/>
      <c r="UQ93" s="227"/>
      <c r="UR93" s="227"/>
      <c r="US93" s="227"/>
      <c r="UT93" s="227"/>
      <c r="UU93" s="227"/>
      <c r="UV93" s="227"/>
      <c r="UW93" s="227"/>
      <c r="UX93" s="227"/>
      <c r="UY93" s="227"/>
      <c r="UZ93" s="227"/>
      <c r="VA93" s="227"/>
      <c r="VB93" s="227"/>
      <c r="VC93" s="227"/>
      <c r="VD93" s="227"/>
      <c r="VE93" s="227"/>
      <c r="VF93" s="227"/>
      <c r="VG93" s="227"/>
      <c r="VH93" s="227"/>
      <c r="VI93" s="227"/>
      <c r="VJ93" s="227"/>
      <c r="VK93" s="227"/>
      <c r="VL93" s="227"/>
      <c r="VM93" s="227"/>
      <c r="VN93" s="227"/>
      <c r="VO93" s="227"/>
      <c r="VP93" s="227"/>
      <c r="VQ93" s="227"/>
      <c r="VR93" s="227"/>
      <c r="VS93" s="227"/>
      <c r="VT93" s="227"/>
      <c r="VU93" s="227"/>
      <c r="VV93" s="227"/>
      <c r="VW93" s="227"/>
      <c r="VX93" s="227"/>
      <c r="VY93" s="227"/>
      <c r="VZ93" s="227"/>
      <c r="WA93" s="227"/>
      <c r="WB93" s="227"/>
      <c r="WC93" s="227"/>
      <c r="WD93" s="227"/>
      <c r="WE93" s="227"/>
      <c r="WF93" s="227"/>
      <c r="WG93" s="227"/>
      <c r="WH93" s="227"/>
      <c r="WI93" s="227"/>
      <c r="WJ93" s="227"/>
      <c r="WK93" s="227"/>
      <c r="WL93" s="227"/>
      <c r="WM93" s="227"/>
      <c r="WN93" s="227"/>
      <c r="WO93" s="227"/>
      <c r="WP93" s="227"/>
      <c r="WQ93" s="227"/>
      <c r="WR93" s="227"/>
      <c r="WS93" s="227"/>
      <c r="WT93" s="227"/>
      <c r="WU93" s="227"/>
      <c r="WV93" s="227"/>
      <c r="WW93" s="227"/>
      <c r="WX93" s="227"/>
      <c r="WY93" s="227"/>
      <c r="WZ93" s="227"/>
      <c r="XA93" s="227"/>
      <c r="XB93" s="227"/>
      <c r="XC93" s="227"/>
      <c r="XD93" s="227"/>
      <c r="XE93" s="227"/>
      <c r="XF93" s="227"/>
      <c r="XG93" s="227"/>
      <c r="XH93" s="227"/>
      <c r="XI93" s="227"/>
      <c r="XJ93" s="227"/>
      <c r="XK93" s="227"/>
      <c r="XL93" s="227"/>
      <c r="XM93" s="227"/>
      <c r="XN93" s="227"/>
      <c r="XO93" s="227"/>
      <c r="XP93" s="227"/>
      <c r="XQ93" s="227"/>
      <c r="XR93" s="227"/>
      <c r="XS93" s="227"/>
      <c r="XT93" s="227"/>
      <c r="XU93" s="227"/>
      <c r="XV93" s="227"/>
      <c r="XW93" s="227"/>
      <c r="XX93" s="227"/>
      <c r="XY93" s="227"/>
      <c r="XZ93" s="227"/>
      <c r="YA93" s="227"/>
      <c r="YB93" s="227"/>
      <c r="YC93" s="227"/>
      <c r="YD93" s="227"/>
      <c r="YE93" s="227"/>
      <c r="YF93" s="227"/>
      <c r="YG93" s="227"/>
      <c r="YH93" s="227"/>
      <c r="YI93" s="227"/>
      <c r="YJ93" s="227"/>
      <c r="YK93" s="227"/>
      <c r="YL93" s="227"/>
      <c r="YM93" s="227"/>
      <c r="YN93" s="227"/>
      <c r="YO93" s="227"/>
      <c r="YP93" s="227"/>
      <c r="YQ93" s="227"/>
      <c r="YR93" s="227"/>
      <c r="YS93" s="227"/>
      <c r="YT93" s="227"/>
      <c r="YU93" s="227"/>
      <c r="YV93" s="227"/>
      <c r="YW93" s="227"/>
      <c r="YX93" s="227"/>
      <c r="YY93" s="227"/>
      <c r="YZ93" s="227"/>
      <c r="ZA93" s="227"/>
      <c r="ZB93" s="227"/>
      <c r="ZC93" s="227"/>
      <c r="ZD93" s="227"/>
      <c r="ZE93" s="227"/>
      <c r="ZF93" s="227"/>
      <c r="ZG93" s="227"/>
      <c r="ZH93" s="227"/>
      <c r="ZI93" s="227"/>
      <c r="ZJ93" s="227"/>
      <c r="ZK93" s="227"/>
      <c r="ZL93" s="227"/>
      <c r="ZM93" s="227"/>
      <c r="ZN93" s="227"/>
      <c r="ZO93" s="227"/>
      <c r="ZP93" s="227"/>
      <c r="ZQ93" s="227"/>
      <c r="ZR93" s="227"/>
      <c r="ZS93" s="227"/>
      <c r="ZT93" s="227"/>
      <c r="ZU93" s="227"/>
      <c r="ZV93" s="227"/>
      <c r="ZW93" s="227"/>
      <c r="ZX93" s="227"/>
      <c r="ZY93" s="227"/>
      <c r="ZZ93" s="227"/>
      <c r="AAA93" s="227"/>
      <c r="AAB93" s="227"/>
      <c r="AAC93" s="227"/>
      <c r="AAD93" s="227"/>
      <c r="AAE93" s="227"/>
      <c r="AAF93" s="227"/>
      <c r="AAG93" s="227"/>
      <c r="AAH93" s="227"/>
      <c r="AAI93" s="227"/>
      <c r="AAJ93" s="227"/>
      <c r="AAK93" s="227"/>
      <c r="AAL93" s="227"/>
      <c r="AAM93" s="227"/>
      <c r="AAN93" s="227"/>
      <c r="AAO93" s="227"/>
      <c r="AAP93" s="227"/>
      <c r="AAQ93" s="227"/>
      <c r="AAR93" s="227"/>
      <c r="AAS93" s="227"/>
      <c r="AAT93" s="227"/>
      <c r="AAU93" s="227"/>
      <c r="AAV93" s="227"/>
      <c r="AAW93" s="227"/>
      <c r="AAX93" s="227"/>
      <c r="AAY93" s="227"/>
      <c r="AAZ93" s="227"/>
      <c r="ABA93" s="227"/>
      <c r="ABB93" s="227"/>
      <c r="ABC93" s="227"/>
      <c r="ABD93" s="227"/>
      <c r="ABE93" s="227"/>
      <c r="ABF93" s="227"/>
      <c r="ABG93" s="227"/>
      <c r="ABH93" s="227"/>
      <c r="ABI93" s="227"/>
      <c r="ABJ93" s="227"/>
      <c r="ABK93" s="227"/>
      <c r="ABL93" s="227"/>
      <c r="ABM93" s="227"/>
      <c r="ABN93" s="227"/>
      <c r="ABO93" s="227"/>
      <c r="ABP93" s="227"/>
      <c r="ABQ93" s="227"/>
      <c r="ABR93" s="227"/>
      <c r="ABS93" s="227"/>
      <c r="ABT93" s="227"/>
      <c r="ABU93" s="227"/>
      <c r="ABV93" s="227"/>
      <c r="ABW93" s="227"/>
      <c r="ABX93" s="227"/>
      <c r="ABY93" s="227"/>
      <c r="ABZ93" s="227"/>
      <c r="ACA93" s="227"/>
      <c r="ACB93" s="227"/>
      <c r="ACC93" s="227"/>
      <c r="ACD93" s="227"/>
      <c r="ACE93" s="227"/>
      <c r="ACF93" s="227"/>
      <c r="ACG93" s="227"/>
      <c r="ACH93" s="227"/>
      <c r="ACI93" s="227"/>
      <c r="ACJ93" s="227"/>
      <c r="ACK93" s="227"/>
      <c r="ACL93" s="227"/>
      <c r="ACM93" s="227"/>
      <c r="ACN93" s="227"/>
      <c r="ACO93" s="227"/>
      <c r="ACP93" s="227"/>
      <c r="ACQ93" s="227"/>
      <c r="ACR93" s="227"/>
      <c r="ACS93" s="227"/>
      <c r="ACT93" s="227"/>
      <c r="ACU93" s="227"/>
      <c r="ACV93" s="227"/>
      <c r="ACW93" s="227"/>
      <c r="ACX93" s="227"/>
      <c r="ACY93" s="227"/>
      <c r="ACZ93" s="227"/>
      <c r="ADA93" s="227"/>
      <c r="ADB93" s="227"/>
      <c r="ADC93" s="227"/>
      <c r="ADD93" s="227"/>
      <c r="ADE93" s="227"/>
      <c r="ADF93" s="227"/>
      <c r="ADG93" s="227"/>
      <c r="ADH93" s="227"/>
      <c r="ADI93" s="227"/>
      <c r="ADJ93" s="227"/>
      <c r="ADK93" s="227"/>
      <c r="ADL93" s="227"/>
      <c r="ADM93" s="227"/>
      <c r="ADN93" s="227"/>
      <c r="ADO93" s="227"/>
      <c r="ADP93" s="227"/>
      <c r="ADQ93" s="227"/>
      <c r="ADR93" s="227"/>
      <c r="ADS93" s="227"/>
      <c r="ADT93" s="227"/>
      <c r="ADU93" s="227"/>
      <c r="ADV93" s="227"/>
      <c r="ADW93" s="227"/>
      <c r="ADX93" s="227"/>
      <c r="ADY93" s="227"/>
      <c r="ADZ93" s="227"/>
      <c r="AEA93" s="227"/>
      <c r="AEB93" s="227"/>
      <c r="AEC93" s="227"/>
      <c r="AED93" s="227"/>
      <c r="AEE93" s="227"/>
      <c r="AEF93" s="227"/>
      <c r="AEG93" s="227"/>
      <c r="AEH93" s="227"/>
      <c r="AEI93" s="227"/>
      <c r="AEJ93" s="227"/>
      <c r="AEK93" s="227"/>
      <c r="AEL93" s="227"/>
      <c r="AEM93" s="227"/>
      <c r="AEN93" s="227"/>
      <c r="AEO93" s="227"/>
      <c r="AEP93" s="227"/>
      <c r="AEQ93" s="227"/>
      <c r="AER93" s="227"/>
      <c r="AES93" s="227"/>
      <c r="AET93" s="227"/>
      <c r="AEU93" s="227"/>
      <c r="AEV93" s="227"/>
      <c r="AEW93" s="227"/>
      <c r="AEX93" s="227"/>
      <c r="AEY93" s="227"/>
      <c r="AEZ93" s="227"/>
      <c r="AFA93" s="227"/>
      <c r="AFB93" s="227"/>
      <c r="AFC93" s="227"/>
      <c r="AFD93" s="227"/>
      <c r="AFE93" s="227"/>
      <c r="AFF93" s="227"/>
      <c r="AFG93" s="227"/>
      <c r="AFH93" s="227"/>
      <c r="AFI93" s="227"/>
      <c r="AFJ93" s="227"/>
      <c r="AFK93" s="227"/>
      <c r="AFL93" s="227"/>
      <c r="AFM93" s="227"/>
      <c r="AFN93" s="227"/>
      <c r="AFO93" s="227"/>
      <c r="AFP93" s="227"/>
      <c r="AFQ93" s="227"/>
      <c r="AFR93" s="227"/>
      <c r="AFS93" s="227"/>
      <c r="AFT93" s="227"/>
      <c r="AFU93" s="227"/>
      <c r="AFV93" s="227"/>
      <c r="AFW93" s="227"/>
      <c r="AFX93" s="227"/>
      <c r="AFY93" s="227"/>
      <c r="AFZ93" s="227"/>
      <c r="AGA93" s="227"/>
      <c r="AGB93" s="227"/>
      <c r="AGC93" s="227"/>
      <c r="AGD93" s="227"/>
      <c r="AGE93" s="227"/>
      <c r="AGF93" s="227"/>
      <c r="AGG93" s="227"/>
      <c r="AGH93" s="227"/>
      <c r="AGI93" s="227"/>
      <c r="AGJ93" s="227"/>
      <c r="AGK93" s="227"/>
      <c r="AGL93" s="227"/>
      <c r="AGM93" s="227"/>
      <c r="AGN93" s="227"/>
      <c r="AGO93" s="227"/>
      <c r="AGP93" s="227"/>
      <c r="AGQ93" s="227"/>
      <c r="AGR93" s="227"/>
      <c r="AGS93" s="227"/>
      <c r="AGT93" s="227"/>
      <c r="AGU93" s="227"/>
      <c r="AGV93" s="227"/>
      <c r="AGW93" s="227"/>
      <c r="AGX93" s="227"/>
      <c r="AGY93" s="227"/>
      <c r="AGZ93" s="227"/>
      <c r="AHA93" s="227"/>
      <c r="AHB93" s="227"/>
      <c r="AHC93" s="227"/>
      <c r="AHD93" s="227"/>
      <c r="AHE93" s="227"/>
      <c r="AHF93" s="227"/>
      <c r="AHG93" s="227"/>
      <c r="AHH93" s="227"/>
      <c r="AHI93" s="227"/>
      <c r="AHJ93" s="227"/>
      <c r="AHK93" s="227"/>
      <c r="AHL93" s="227"/>
      <c r="AHM93" s="227"/>
      <c r="AHN93" s="227"/>
      <c r="AHO93" s="227"/>
      <c r="AHP93" s="227"/>
      <c r="AHQ93" s="227"/>
      <c r="AHR93" s="227"/>
      <c r="AHS93" s="227"/>
      <c r="AHT93" s="227"/>
      <c r="AHU93" s="227"/>
      <c r="AHV93" s="227"/>
      <c r="AHW93" s="227"/>
      <c r="AHX93" s="227"/>
      <c r="AHY93" s="227"/>
      <c r="AHZ93" s="227"/>
      <c r="AIA93" s="227"/>
      <c r="AIB93" s="227"/>
      <c r="AIC93" s="227"/>
      <c r="AID93" s="227"/>
      <c r="AIE93" s="227"/>
      <c r="AIF93" s="227"/>
      <c r="AIG93" s="227"/>
      <c r="AIH93" s="227"/>
      <c r="AII93" s="227"/>
      <c r="AIJ93" s="227"/>
      <c r="AIK93" s="227"/>
      <c r="AIL93" s="227"/>
      <c r="AIM93" s="227"/>
      <c r="AIN93" s="227"/>
      <c r="AIO93" s="227"/>
      <c r="AIP93" s="227"/>
      <c r="AIQ93" s="227"/>
      <c r="AIR93" s="227"/>
      <c r="AIS93" s="227"/>
      <c r="AIT93" s="227"/>
      <c r="AIU93" s="227"/>
      <c r="AIV93" s="227"/>
      <c r="AIW93" s="227"/>
      <c r="AIX93" s="227"/>
      <c r="AIY93" s="227"/>
      <c r="AIZ93" s="227"/>
      <c r="AJA93" s="227"/>
      <c r="AJB93" s="227"/>
      <c r="AJC93" s="227"/>
      <c r="AJD93" s="227"/>
      <c r="AJE93" s="227"/>
      <c r="AJF93" s="227"/>
      <c r="AJG93" s="227"/>
      <c r="AJH93" s="227"/>
      <c r="AJI93" s="227"/>
      <c r="AJJ93" s="227"/>
      <c r="AJK93" s="227"/>
      <c r="AJL93" s="227"/>
      <c r="AJM93" s="227"/>
      <c r="AJN93" s="227"/>
      <c r="AJO93" s="227"/>
      <c r="AJP93" s="227"/>
      <c r="AJQ93" s="227"/>
      <c r="AJR93" s="227"/>
      <c r="AJS93" s="227"/>
      <c r="AJT93" s="227"/>
      <c r="AJU93" s="227"/>
      <c r="AJV93" s="227"/>
      <c r="AJW93" s="227"/>
      <c r="AJX93" s="227"/>
      <c r="AJY93" s="227"/>
      <c r="AJZ93" s="227"/>
      <c r="AKA93" s="227"/>
      <c r="AKB93" s="227"/>
      <c r="AKC93" s="227"/>
      <c r="AKD93" s="227"/>
      <c r="AKE93" s="227"/>
      <c r="AKF93" s="227"/>
      <c r="AKG93" s="227"/>
      <c r="AKH93" s="227"/>
      <c r="AKI93" s="227"/>
      <c r="AKJ93" s="227"/>
      <c r="AKK93" s="227"/>
      <c r="AKL93" s="227"/>
      <c r="AKM93" s="227"/>
      <c r="AKN93" s="227"/>
      <c r="AKO93" s="227"/>
      <c r="AKP93" s="227"/>
      <c r="AKQ93" s="227"/>
      <c r="AKR93" s="227"/>
      <c r="AKS93" s="227"/>
      <c r="AKT93" s="227"/>
      <c r="AKU93" s="227"/>
      <c r="AKV93" s="227"/>
      <c r="AKW93" s="227"/>
      <c r="AKX93" s="227"/>
      <c r="AKY93" s="227"/>
      <c r="AKZ93" s="227"/>
      <c r="ALA93" s="227"/>
      <c r="ALB93" s="227"/>
      <c r="ALC93" s="227"/>
      <c r="ALD93" s="227"/>
      <c r="ALE93" s="227"/>
      <c r="ALF93" s="227"/>
      <c r="ALG93" s="227"/>
      <c r="ALH93" s="227"/>
      <c r="ALI93" s="227"/>
      <c r="ALJ93" s="227"/>
      <c r="ALK93" s="227"/>
      <c r="ALL93" s="227"/>
      <c r="ALM93" s="227"/>
      <c r="ALN93" s="227"/>
      <c r="ALO93" s="227"/>
      <c r="ALP93" s="227"/>
      <c r="ALQ93" s="227"/>
      <c r="ALR93" s="227"/>
      <c r="ALS93" s="227"/>
      <c r="ALT93" s="227"/>
      <c r="ALU93" s="227"/>
      <c r="ALV93" s="227"/>
      <c r="ALW93" s="227"/>
      <c r="ALX93" s="227"/>
      <c r="ALY93" s="227"/>
      <c r="ALZ93" s="227"/>
      <c r="AMA93" s="227"/>
      <c r="AMB93" s="227"/>
      <c r="AMC93" s="227"/>
      <c r="AMD93" s="227"/>
      <c r="AME93" s="227"/>
      <c r="AMF93" s="227"/>
      <c r="AMG93" s="227"/>
      <c r="AMH93" s="227"/>
      <c r="AMI93" s="227"/>
      <c r="AMJ93" s="227"/>
      <c r="AMK93" s="227"/>
      <c r="AML93" s="227"/>
      <c r="AMM93" s="227"/>
      <c r="AMN93" s="227"/>
      <c r="AMO93" s="227"/>
      <c r="AMP93" s="227"/>
      <c r="AMQ93" s="227"/>
      <c r="AMR93" s="227"/>
      <c r="AMS93" s="227"/>
      <c r="AMT93" s="227"/>
      <c r="AMU93" s="227"/>
      <c r="AMV93" s="227"/>
      <c r="AMW93" s="227"/>
      <c r="AMX93" s="227"/>
      <c r="AMY93" s="227"/>
      <c r="AMZ93" s="227"/>
      <c r="ANA93" s="227"/>
      <c r="ANB93" s="227"/>
      <c r="ANC93" s="227"/>
      <c r="AND93" s="227"/>
      <c r="ANE93" s="227"/>
      <c r="ANF93" s="227"/>
      <c r="ANG93" s="227"/>
      <c r="ANH93" s="227"/>
      <c r="ANI93" s="227"/>
      <c r="ANJ93" s="227"/>
      <c r="ANK93" s="227"/>
      <c r="ANL93" s="227"/>
      <c r="ANM93" s="227"/>
      <c r="ANN93" s="227"/>
      <c r="ANO93" s="227"/>
      <c r="ANP93" s="227"/>
      <c r="ANQ93" s="227"/>
      <c r="ANR93" s="227"/>
      <c r="ANS93" s="227"/>
      <c r="ANT93" s="227"/>
      <c r="ANU93" s="227"/>
      <c r="ANV93" s="227"/>
      <c r="ANW93" s="227"/>
      <c r="ANX93" s="227"/>
      <c r="ANY93" s="227"/>
      <c r="ANZ93" s="227"/>
      <c r="AOA93" s="227"/>
      <c r="AOB93" s="227"/>
      <c r="AOC93" s="227"/>
      <c r="AOD93" s="227"/>
      <c r="AOE93" s="227"/>
      <c r="AOF93" s="227"/>
      <c r="AOG93" s="227"/>
      <c r="AOH93" s="227"/>
      <c r="AOI93" s="227"/>
      <c r="AOJ93" s="227"/>
      <c r="AOK93" s="227"/>
      <c r="AOL93" s="227"/>
      <c r="AOM93" s="227"/>
      <c r="AON93" s="227"/>
      <c r="AOO93" s="227"/>
      <c r="AOP93" s="227"/>
      <c r="AOQ93" s="227"/>
      <c r="AOR93" s="227"/>
      <c r="AOS93" s="227"/>
      <c r="AOT93" s="227"/>
      <c r="AOU93" s="227"/>
      <c r="AOV93" s="227"/>
      <c r="AOW93" s="227"/>
      <c r="AOX93" s="227"/>
      <c r="AOY93" s="227"/>
      <c r="AOZ93" s="227"/>
      <c r="APA93" s="227"/>
      <c r="APB93" s="227"/>
      <c r="APC93" s="227"/>
      <c r="APD93" s="227"/>
      <c r="APE93" s="227"/>
      <c r="APF93" s="227"/>
      <c r="APG93" s="227"/>
      <c r="APH93" s="227"/>
      <c r="API93" s="227"/>
      <c r="APJ93" s="227"/>
      <c r="APK93" s="227"/>
      <c r="APL93" s="227"/>
      <c r="APM93" s="227"/>
      <c r="APN93" s="227"/>
      <c r="APO93" s="227"/>
      <c r="APP93" s="227"/>
      <c r="APQ93" s="227"/>
      <c r="APR93" s="227"/>
      <c r="APS93" s="227"/>
      <c r="APT93" s="227"/>
      <c r="APU93" s="227"/>
      <c r="APV93" s="227"/>
      <c r="APW93" s="227"/>
      <c r="APX93" s="227"/>
      <c r="APY93" s="227"/>
      <c r="APZ93" s="227"/>
      <c r="AQA93" s="227"/>
      <c r="AQB93" s="227"/>
      <c r="AQC93" s="227"/>
      <c r="AQD93" s="227"/>
      <c r="AQE93" s="227"/>
      <c r="AQF93" s="227"/>
      <c r="AQG93" s="227"/>
      <c r="AQH93" s="227"/>
      <c r="AQI93" s="227"/>
      <c r="AQJ93" s="227"/>
      <c r="AQK93" s="227"/>
      <c r="AQL93" s="227"/>
      <c r="AQM93" s="227"/>
      <c r="AQN93" s="227"/>
      <c r="AQO93" s="227"/>
      <c r="AQP93" s="227"/>
      <c r="AQQ93" s="227"/>
      <c r="AQR93" s="227"/>
      <c r="AQS93" s="227"/>
      <c r="AQT93" s="227"/>
      <c r="AQU93" s="227"/>
      <c r="AQV93" s="227"/>
      <c r="AQW93" s="227"/>
      <c r="AQX93" s="227"/>
      <c r="AQY93" s="227"/>
      <c r="AQZ93" s="227"/>
      <c r="ARA93" s="227"/>
      <c r="ARB93" s="227"/>
      <c r="ARC93" s="227"/>
      <c r="ARD93" s="227"/>
      <c r="ARE93" s="227"/>
      <c r="ARF93" s="227"/>
      <c r="ARG93" s="227"/>
      <c r="ARH93" s="227"/>
      <c r="ARI93" s="227"/>
      <c r="ARJ93" s="227"/>
      <c r="ARK93" s="227"/>
      <c r="ARL93" s="227"/>
      <c r="ARM93" s="227"/>
      <c r="ARN93" s="227"/>
      <c r="ARO93" s="227"/>
      <c r="ARP93" s="227"/>
      <c r="ARQ93" s="227"/>
      <c r="ARR93" s="227"/>
      <c r="ARS93" s="227"/>
      <c r="ART93" s="227"/>
      <c r="ARU93" s="227"/>
      <c r="ARV93" s="227"/>
      <c r="ARW93" s="227"/>
      <c r="ARX93" s="227"/>
      <c r="ARY93" s="227"/>
      <c r="ARZ93" s="227"/>
      <c r="ASA93" s="227"/>
      <c r="ASB93" s="227"/>
      <c r="ASC93" s="227"/>
      <c r="ASD93" s="227"/>
      <c r="ASE93" s="227"/>
      <c r="ASF93" s="227"/>
      <c r="ASG93" s="227"/>
      <c r="ASH93" s="227"/>
      <c r="ASI93" s="227"/>
      <c r="ASJ93" s="227"/>
      <c r="ASK93" s="227"/>
      <c r="ASL93" s="227"/>
      <c r="ASM93" s="227"/>
      <c r="ASN93" s="227"/>
      <c r="ASO93" s="227"/>
      <c r="ASP93" s="227"/>
      <c r="ASQ93" s="227"/>
      <c r="ASR93" s="227"/>
      <c r="ASS93" s="227"/>
      <c r="AST93" s="227"/>
      <c r="ASU93" s="227"/>
      <c r="ASV93" s="227"/>
      <c r="ASW93" s="227"/>
      <c r="ASX93" s="227"/>
      <c r="ASY93" s="227"/>
      <c r="ASZ93" s="227"/>
      <c r="ATA93" s="227"/>
      <c r="ATB93" s="227"/>
      <c r="ATC93" s="227"/>
      <c r="ATD93" s="227"/>
      <c r="ATE93" s="227"/>
      <c r="ATF93" s="227"/>
      <c r="ATG93" s="227"/>
      <c r="ATH93" s="227"/>
      <c r="ATI93" s="227"/>
      <c r="ATJ93" s="227"/>
      <c r="ATK93" s="227"/>
      <c r="ATL93" s="227"/>
      <c r="ATM93" s="227"/>
      <c r="ATN93" s="227"/>
      <c r="ATO93" s="227"/>
      <c r="ATP93" s="227"/>
      <c r="ATQ93" s="227"/>
      <c r="ATR93" s="227"/>
      <c r="ATS93" s="227"/>
      <c r="ATT93" s="227"/>
      <c r="ATU93" s="227"/>
      <c r="ATV93" s="227"/>
      <c r="ATW93" s="227"/>
      <c r="ATX93" s="227"/>
      <c r="ATY93" s="227"/>
      <c r="ATZ93" s="227"/>
      <c r="AUA93" s="227"/>
      <c r="AUB93" s="227"/>
      <c r="AUC93" s="227"/>
      <c r="AUD93" s="227"/>
      <c r="AUE93" s="227"/>
      <c r="AUF93" s="227"/>
      <c r="AUG93" s="227"/>
      <c r="AUH93" s="227"/>
      <c r="AUI93" s="227"/>
      <c r="AUJ93" s="227"/>
      <c r="AUK93" s="227"/>
      <c r="AUL93" s="227"/>
      <c r="AUM93" s="227"/>
      <c r="AUN93" s="227"/>
      <c r="AUO93" s="227"/>
      <c r="AUP93" s="227"/>
      <c r="AUQ93" s="227"/>
      <c r="AUR93" s="227"/>
      <c r="AUS93" s="227"/>
      <c r="AUT93" s="227"/>
      <c r="AUU93" s="227"/>
      <c r="AUV93" s="227"/>
      <c r="AUW93" s="227"/>
      <c r="AUX93" s="227"/>
      <c r="AUY93" s="227"/>
      <c r="AUZ93" s="227"/>
      <c r="AVA93" s="227"/>
      <c r="AVB93" s="227"/>
      <c r="AVC93" s="227"/>
      <c r="AVD93" s="227"/>
      <c r="AVE93" s="227"/>
      <c r="AVF93" s="227"/>
      <c r="AVG93" s="227"/>
      <c r="AVH93" s="227"/>
      <c r="AVI93" s="227"/>
      <c r="AVJ93" s="227"/>
      <c r="AVK93" s="227"/>
      <c r="AVL93" s="227"/>
      <c r="AVM93" s="227"/>
      <c r="AVN93" s="227"/>
      <c r="AVO93" s="227"/>
      <c r="AVP93" s="227"/>
      <c r="AVQ93" s="227"/>
      <c r="AVR93" s="227"/>
      <c r="AVS93" s="227"/>
      <c r="AVT93" s="227"/>
      <c r="AVU93" s="227"/>
      <c r="AVV93" s="227"/>
      <c r="AVW93" s="227"/>
      <c r="AVX93" s="227"/>
      <c r="AVY93" s="227"/>
      <c r="AVZ93" s="227"/>
      <c r="AWA93" s="227"/>
      <c r="AWB93" s="227"/>
      <c r="AWC93" s="227"/>
      <c r="AWD93" s="227"/>
      <c r="AWE93" s="227"/>
      <c r="AWF93" s="227"/>
      <c r="AWG93" s="227"/>
      <c r="AWH93" s="227"/>
      <c r="AWI93" s="227"/>
      <c r="AWJ93" s="227"/>
      <c r="AWK93" s="227"/>
      <c r="AWL93" s="227"/>
      <c r="AWM93" s="227"/>
      <c r="AWN93" s="227"/>
      <c r="AWO93" s="227"/>
      <c r="AWP93" s="227"/>
      <c r="AWQ93" s="227"/>
      <c r="AWR93" s="227"/>
      <c r="AWS93" s="227"/>
      <c r="AWT93" s="227"/>
      <c r="AWU93" s="227"/>
      <c r="AWV93" s="227"/>
      <c r="AWW93" s="227"/>
      <c r="AWX93" s="227"/>
      <c r="AWY93" s="227"/>
      <c r="AWZ93" s="227"/>
      <c r="AXA93" s="227"/>
      <c r="AXB93" s="227"/>
      <c r="AXC93" s="227"/>
      <c r="AXD93" s="227"/>
      <c r="AXE93" s="227"/>
      <c r="AXF93" s="227"/>
      <c r="AXG93" s="227"/>
      <c r="AXH93" s="227"/>
      <c r="AXI93" s="227"/>
      <c r="AXJ93" s="227"/>
      <c r="AXK93" s="227"/>
      <c r="AXL93" s="227"/>
      <c r="AXM93" s="227"/>
      <c r="AXN93" s="227"/>
      <c r="AXO93" s="227"/>
      <c r="AXP93" s="227"/>
      <c r="AXQ93" s="227"/>
      <c r="AXR93" s="227"/>
      <c r="AXS93" s="227"/>
      <c r="AXT93" s="227"/>
      <c r="AXU93" s="227"/>
      <c r="AXV93" s="227"/>
      <c r="AXW93" s="227"/>
      <c r="AXX93" s="227"/>
      <c r="AXY93" s="227"/>
      <c r="AXZ93" s="227"/>
      <c r="AYA93" s="227"/>
      <c r="AYB93" s="227"/>
      <c r="AYC93" s="227"/>
      <c r="AYD93" s="227"/>
      <c r="AYE93" s="227"/>
      <c r="AYF93" s="227"/>
      <c r="AYG93" s="227"/>
      <c r="AYH93" s="227"/>
      <c r="AYI93" s="227"/>
      <c r="AYJ93" s="227"/>
      <c r="AYK93" s="227"/>
      <c r="AYL93" s="227"/>
      <c r="AYM93" s="227"/>
      <c r="AYN93" s="227"/>
      <c r="AYO93" s="227"/>
      <c r="AYP93" s="227"/>
      <c r="AYQ93" s="227"/>
      <c r="AYR93" s="227"/>
      <c r="AYS93" s="227"/>
      <c r="AYT93" s="227"/>
      <c r="AYU93" s="227"/>
      <c r="AYV93" s="227"/>
      <c r="AYW93" s="227"/>
      <c r="AYX93" s="227"/>
      <c r="AYY93" s="227"/>
      <c r="AYZ93" s="227"/>
      <c r="AZA93" s="227"/>
      <c r="AZB93" s="227"/>
      <c r="AZC93" s="227"/>
      <c r="AZD93" s="227"/>
      <c r="AZE93" s="227"/>
      <c r="AZF93" s="227"/>
      <c r="AZG93" s="227"/>
      <c r="AZH93" s="227"/>
      <c r="AZI93" s="227"/>
      <c r="AZJ93" s="227"/>
      <c r="AZK93" s="227"/>
      <c r="AZL93" s="227"/>
      <c r="AZM93" s="227"/>
      <c r="AZN93" s="227"/>
      <c r="AZO93" s="227"/>
      <c r="AZP93" s="227"/>
      <c r="AZQ93" s="227"/>
      <c r="AZR93" s="227"/>
      <c r="AZS93" s="227"/>
      <c r="AZT93" s="227"/>
      <c r="AZU93" s="227"/>
      <c r="AZV93" s="227"/>
      <c r="AZW93" s="227"/>
      <c r="AZX93" s="227"/>
      <c r="AZY93" s="227"/>
      <c r="AZZ93" s="227"/>
      <c r="BAA93" s="227"/>
      <c r="BAB93" s="227"/>
      <c r="BAC93" s="227"/>
      <c r="BAD93" s="227"/>
      <c r="BAE93" s="227"/>
      <c r="BAF93" s="227"/>
      <c r="BAG93" s="227"/>
      <c r="BAH93" s="227"/>
      <c r="BAI93" s="227"/>
      <c r="BAJ93" s="227"/>
      <c r="BAK93" s="227"/>
      <c r="BAL93" s="227"/>
      <c r="BAM93" s="227"/>
      <c r="BAN93" s="227"/>
      <c r="BAO93" s="227"/>
      <c r="BAP93" s="227"/>
      <c r="BAQ93" s="227"/>
      <c r="BAR93" s="227"/>
      <c r="BAS93" s="227"/>
      <c r="BAT93" s="227"/>
      <c r="BAU93" s="227"/>
      <c r="BAV93" s="227"/>
      <c r="BAW93" s="227"/>
      <c r="BAX93" s="227"/>
      <c r="BAY93" s="227"/>
      <c r="BAZ93" s="227"/>
      <c r="BBA93" s="227"/>
      <c r="BBB93" s="227"/>
      <c r="BBC93" s="227"/>
      <c r="BBD93" s="227"/>
      <c r="BBE93" s="227"/>
      <c r="BBF93" s="227"/>
      <c r="BBG93" s="227"/>
      <c r="BBH93" s="227"/>
      <c r="BBI93" s="227"/>
      <c r="BBJ93" s="227"/>
      <c r="BBK93" s="227"/>
      <c r="BBL93" s="227"/>
      <c r="BBM93" s="227"/>
      <c r="BBN93" s="227"/>
      <c r="BBO93" s="227"/>
      <c r="BBP93" s="227"/>
      <c r="BBQ93" s="227"/>
      <c r="BBR93" s="227"/>
      <c r="BBS93" s="227"/>
      <c r="BBT93" s="227"/>
      <c r="BBU93" s="227"/>
      <c r="BBV93" s="227"/>
      <c r="BBW93" s="227"/>
      <c r="BBX93" s="227"/>
      <c r="BBY93" s="227"/>
      <c r="BBZ93" s="227"/>
      <c r="BCA93" s="227"/>
      <c r="BCB93" s="227"/>
      <c r="BCC93" s="227"/>
      <c r="BCD93" s="227"/>
      <c r="BCE93" s="227"/>
      <c r="BCF93" s="227"/>
      <c r="BCG93" s="227"/>
      <c r="BCH93" s="227"/>
      <c r="BCI93" s="227"/>
      <c r="BCJ93" s="227"/>
      <c r="BCK93" s="227"/>
      <c r="BCL93" s="227"/>
      <c r="BCM93" s="227"/>
      <c r="BCN93" s="227"/>
      <c r="BCO93" s="227"/>
      <c r="BCP93" s="227"/>
      <c r="BCQ93" s="227"/>
      <c r="BCR93" s="227"/>
      <c r="BCS93" s="227"/>
      <c r="BCT93" s="227"/>
      <c r="BCU93" s="227"/>
      <c r="BCV93" s="227"/>
      <c r="BCW93" s="227"/>
      <c r="BCX93" s="227"/>
      <c r="BCY93" s="227"/>
      <c r="BCZ93" s="227"/>
      <c r="BDA93" s="227"/>
      <c r="BDB93" s="227"/>
      <c r="BDC93" s="227"/>
      <c r="BDD93" s="227"/>
      <c r="BDE93" s="227"/>
      <c r="BDF93" s="227"/>
      <c r="BDG93" s="227"/>
      <c r="BDH93" s="227"/>
      <c r="BDI93" s="227"/>
      <c r="BDJ93" s="227"/>
      <c r="BDK93" s="227"/>
      <c r="BDL93" s="227"/>
      <c r="BDM93" s="227"/>
      <c r="BDN93" s="227"/>
      <c r="BDO93" s="227"/>
      <c r="BDP93" s="227"/>
      <c r="BDQ93" s="227"/>
      <c r="BDR93" s="227"/>
      <c r="BDS93" s="227"/>
      <c r="BDT93" s="227"/>
      <c r="BDU93" s="227"/>
      <c r="BDV93" s="227"/>
      <c r="BDW93" s="227"/>
      <c r="BDX93" s="227"/>
      <c r="BDY93" s="227"/>
      <c r="BDZ93" s="227"/>
      <c r="BEA93" s="227"/>
      <c r="BEB93" s="227"/>
      <c r="BEC93" s="227"/>
      <c r="BED93" s="227"/>
      <c r="BEE93" s="227"/>
      <c r="BEF93" s="227"/>
      <c r="BEG93" s="227"/>
      <c r="BEH93" s="227"/>
      <c r="BEI93" s="227"/>
      <c r="BEJ93" s="227"/>
      <c r="BEK93" s="227"/>
      <c r="BEL93" s="227"/>
      <c r="BEM93" s="227"/>
      <c r="BEN93" s="227"/>
      <c r="BEO93" s="227"/>
      <c r="BEP93" s="227"/>
      <c r="BEQ93" s="227"/>
      <c r="BER93" s="227"/>
      <c r="BES93" s="227"/>
      <c r="BET93" s="227"/>
      <c r="BEU93" s="227"/>
      <c r="BEV93" s="227"/>
      <c r="BEW93" s="227"/>
      <c r="BEX93" s="227"/>
      <c r="BEY93" s="227"/>
      <c r="BEZ93" s="227"/>
      <c r="BFA93" s="227"/>
      <c r="BFB93" s="227"/>
      <c r="BFC93" s="227"/>
      <c r="BFD93" s="227"/>
      <c r="BFE93" s="227"/>
      <c r="BFF93" s="227"/>
      <c r="BFG93" s="227"/>
      <c r="BFH93" s="227"/>
      <c r="BFI93" s="227"/>
      <c r="BFJ93" s="227"/>
      <c r="BFK93" s="227"/>
      <c r="BFL93" s="227"/>
      <c r="BFM93" s="227"/>
      <c r="BFN93" s="227"/>
      <c r="BFO93" s="227"/>
      <c r="BFP93" s="227"/>
      <c r="BFQ93" s="227"/>
      <c r="BFR93" s="227"/>
      <c r="BFS93" s="227"/>
      <c r="BFT93" s="227"/>
      <c r="BFU93" s="227"/>
      <c r="BFV93" s="227"/>
      <c r="BFW93" s="227"/>
      <c r="BFX93" s="227"/>
      <c r="BFY93" s="227"/>
      <c r="BFZ93" s="227"/>
      <c r="BGA93" s="227"/>
      <c r="BGB93" s="227"/>
      <c r="BGC93" s="227"/>
      <c r="BGD93" s="227"/>
      <c r="BGE93" s="227"/>
      <c r="BGF93" s="227"/>
      <c r="BGG93" s="227"/>
      <c r="BGH93" s="227"/>
      <c r="BGI93" s="227"/>
      <c r="BGJ93" s="227"/>
      <c r="BGK93" s="227"/>
      <c r="BGL93" s="227"/>
      <c r="BGM93" s="227"/>
      <c r="BGN93" s="227"/>
      <c r="BGO93" s="227"/>
      <c r="BGP93" s="227"/>
      <c r="BGQ93" s="227"/>
      <c r="BGR93" s="227"/>
      <c r="BGS93" s="227"/>
      <c r="BGT93" s="227"/>
      <c r="BGU93" s="227"/>
      <c r="BGV93" s="227"/>
      <c r="BGW93" s="227"/>
      <c r="BGX93" s="227"/>
      <c r="BGY93" s="227"/>
      <c r="BGZ93" s="227"/>
      <c r="BHA93" s="227"/>
      <c r="BHB93" s="227"/>
      <c r="BHC93" s="227"/>
      <c r="BHD93" s="227"/>
      <c r="BHE93" s="227"/>
      <c r="BHF93" s="227"/>
      <c r="BHG93" s="227"/>
      <c r="BHH93" s="227"/>
      <c r="BHI93" s="227"/>
      <c r="BHJ93" s="227"/>
      <c r="BHK93" s="227"/>
      <c r="BHL93" s="227"/>
      <c r="BHM93" s="227"/>
      <c r="BHN93" s="227"/>
      <c r="BHO93" s="227"/>
      <c r="BHP93" s="227"/>
      <c r="BHQ93" s="227"/>
      <c r="BHR93" s="227"/>
      <c r="BHS93" s="227"/>
      <c r="BHT93" s="227"/>
      <c r="BHU93" s="227"/>
      <c r="BHV93" s="227"/>
      <c r="BHW93" s="227"/>
      <c r="BHX93" s="227"/>
      <c r="BHY93" s="227"/>
      <c r="BHZ93" s="227"/>
      <c r="BIA93" s="227"/>
      <c r="BIB93" s="227"/>
      <c r="BIC93" s="227"/>
      <c r="BID93" s="227"/>
      <c r="BIE93" s="227"/>
      <c r="BIF93" s="227"/>
      <c r="BIG93" s="227"/>
      <c r="BIH93" s="227"/>
      <c r="BII93" s="227"/>
      <c r="BIJ93" s="227"/>
      <c r="BIK93" s="227"/>
      <c r="BIL93" s="227"/>
      <c r="BIM93" s="227"/>
      <c r="BIN93" s="227"/>
      <c r="BIO93" s="227"/>
      <c r="BIP93" s="227"/>
      <c r="BIQ93" s="227"/>
      <c r="BIR93" s="227"/>
      <c r="BIS93" s="227"/>
      <c r="BIT93" s="227"/>
      <c r="BIU93" s="227"/>
      <c r="BIV93" s="227"/>
      <c r="BIW93" s="227"/>
      <c r="BIX93" s="227"/>
      <c r="BIY93" s="227"/>
      <c r="BIZ93" s="227"/>
      <c r="BJA93" s="227"/>
      <c r="BJB93" s="227"/>
      <c r="BJC93" s="227"/>
      <c r="BJD93" s="227"/>
      <c r="BJE93" s="227"/>
      <c r="BJF93" s="227"/>
      <c r="BJG93" s="227"/>
      <c r="BJH93" s="227"/>
      <c r="BJI93" s="227"/>
      <c r="BJJ93" s="227"/>
      <c r="BJK93" s="227"/>
      <c r="BJL93" s="227"/>
      <c r="BJM93" s="227"/>
      <c r="BJN93" s="227"/>
      <c r="BJO93" s="227"/>
      <c r="BJP93" s="227"/>
      <c r="BJQ93" s="227"/>
      <c r="BJR93" s="227"/>
      <c r="BJS93" s="227"/>
      <c r="BJT93" s="227"/>
      <c r="BJU93" s="227"/>
      <c r="BJV93" s="227"/>
      <c r="BJW93" s="227"/>
      <c r="BJX93" s="227"/>
      <c r="BJY93" s="227"/>
      <c r="BJZ93" s="227"/>
      <c r="BKA93" s="227"/>
      <c r="BKB93" s="227"/>
      <c r="BKC93" s="227"/>
      <c r="BKD93" s="227"/>
      <c r="BKE93" s="227"/>
      <c r="BKF93" s="227"/>
      <c r="BKG93" s="227"/>
      <c r="BKH93" s="227"/>
      <c r="BKI93" s="227"/>
      <c r="BKJ93" s="227"/>
      <c r="BKK93" s="227"/>
      <c r="BKL93" s="227"/>
      <c r="BKM93" s="227"/>
      <c r="BKN93" s="227"/>
      <c r="BKO93" s="227"/>
      <c r="BKP93" s="227"/>
      <c r="BKQ93" s="227"/>
      <c r="BKR93" s="227"/>
      <c r="BKS93" s="227"/>
      <c r="BKT93" s="227"/>
      <c r="BKU93" s="227"/>
      <c r="BKV93" s="227"/>
      <c r="BKW93" s="227"/>
      <c r="BKX93" s="227"/>
      <c r="BKY93" s="227"/>
      <c r="BKZ93" s="227"/>
      <c r="BLA93" s="227"/>
      <c r="BLB93" s="227"/>
      <c r="BLC93" s="227"/>
      <c r="BLD93" s="227"/>
      <c r="BLE93" s="227"/>
      <c r="BLF93" s="227"/>
      <c r="BLG93" s="227"/>
      <c r="BLH93" s="227"/>
      <c r="BLI93" s="227"/>
      <c r="BLJ93" s="227"/>
      <c r="BLK93" s="227"/>
      <c r="BLL93" s="227"/>
      <c r="BLM93" s="227"/>
      <c r="BLN93" s="227"/>
      <c r="BLO93" s="227"/>
      <c r="BLP93" s="227"/>
      <c r="BLQ93" s="227"/>
      <c r="BLR93" s="227"/>
      <c r="BLS93" s="227"/>
      <c r="BLT93" s="227"/>
      <c r="BLU93" s="227"/>
      <c r="BLV93" s="227"/>
      <c r="BLW93" s="227"/>
      <c r="BLX93" s="227"/>
      <c r="BLY93" s="227"/>
      <c r="BLZ93" s="227"/>
      <c r="BMA93" s="227"/>
      <c r="BMB93" s="227"/>
      <c r="BMC93" s="227"/>
      <c r="BMD93" s="227"/>
      <c r="BME93" s="227"/>
      <c r="BMF93" s="227"/>
      <c r="BMG93" s="227"/>
      <c r="BMH93" s="227"/>
      <c r="BMI93" s="227"/>
      <c r="BMJ93" s="227"/>
      <c r="BMK93" s="227"/>
      <c r="BML93" s="227"/>
      <c r="BMM93" s="227"/>
      <c r="BMN93" s="227"/>
      <c r="BMO93" s="227"/>
      <c r="BMP93" s="227"/>
      <c r="BMQ93" s="227"/>
      <c r="BMR93" s="227"/>
      <c r="BMS93" s="227"/>
      <c r="BMT93" s="227"/>
      <c r="BMU93" s="227"/>
      <c r="BMV93" s="227"/>
      <c r="BMW93" s="227"/>
      <c r="BMX93" s="227"/>
      <c r="BMY93" s="227"/>
      <c r="BMZ93" s="227"/>
      <c r="BNA93" s="227"/>
      <c r="BNB93" s="227"/>
      <c r="BNC93" s="227"/>
      <c r="BND93" s="227"/>
      <c r="BNE93" s="227"/>
      <c r="BNF93" s="227"/>
      <c r="BNG93" s="227"/>
      <c r="BNH93" s="227"/>
      <c r="BNI93" s="227"/>
      <c r="BNJ93" s="227"/>
      <c r="BNK93" s="227"/>
      <c r="BNL93" s="227"/>
      <c r="BNM93" s="227"/>
      <c r="BNN93" s="227"/>
      <c r="BNO93" s="227"/>
      <c r="BNP93" s="227"/>
      <c r="BNQ93" s="227"/>
      <c r="BNR93" s="227"/>
      <c r="BNS93" s="227"/>
      <c r="BNT93" s="227"/>
      <c r="BNU93" s="227"/>
      <c r="BNV93" s="227"/>
      <c r="BNW93" s="227"/>
      <c r="BNX93" s="227"/>
      <c r="BNY93" s="227"/>
      <c r="BNZ93" s="227"/>
      <c r="BOA93" s="227"/>
      <c r="BOB93" s="227"/>
      <c r="BOC93" s="227"/>
      <c r="BOD93" s="227"/>
      <c r="BOE93" s="227"/>
      <c r="BOF93" s="227"/>
      <c r="BOG93" s="227"/>
      <c r="BOH93" s="227"/>
      <c r="BOI93" s="227"/>
      <c r="BOJ93" s="227"/>
      <c r="BOK93" s="227"/>
      <c r="BOL93" s="227"/>
      <c r="BOM93" s="227"/>
      <c r="BON93" s="227"/>
      <c r="BOO93" s="227"/>
      <c r="BOP93" s="227"/>
      <c r="BOQ93" s="227"/>
      <c r="BOR93" s="227"/>
      <c r="BOS93" s="227"/>
      <c r="BOT93" s="227"/>
      <c r="BOU93" s="227"/>
      <c r="BOV93" s="227"/>
      <c r="BOW93" s="227"/>
      <c r="BOX93" s="227"/>
      <c r="BOY93" s="227"/>
      <c r="BOZ93" s="227"/>
      <c r="BPA93" s="227"/>
      <c r="BPB93" s="227"/>
      <c r="BPC93" s="227"/>
      <c r="BPD93" s="227"/>
      <c r="BPE93" s="227"/>
      <c r="BPF93" s="227"/>
      <c r="BPG93" s="227"/>
      <c r="BPH93" s="227"/>
      <c r="BPI93" s="227"/>
      <c r="BPJ93" s="227"/>
      <c r="BPK93" s="227"/>
      <c r="BPL93" s="227"/>
      <c r="BPM93" s="227"/>
      <c r="BPN93" s="227"/>
      <c r="BPO93" s="227"/>
      <c r="BPP93" s="227"/>
      <c r="BPQ93" s="227"/>
      <c r="BPR93" s="227"/>
      <c r="BPS93" s="227"/>
      <c r="BPT93" s="227"/>
      <c r="BPU93" s="227"/>
      <c r="BPV93" s="227"/>
      <c r="BPW93" s="227"/>
      <c r="BPX93" s="227"/>
      <c r="BPY93" s="227"/>
      <c r="BPZ93" s="227"/>
      <c r="BQA93" s="227"/>
      <c r="BQB93" s="227"/>
      <c r="BQC93" s="227"/>
      <c r="BQD93" s="227"/>
      <c r="BQE93" s="227"/>
      <c r="BQF93" s="227"/>
      <c r="BQG93" s="227"/>
      <c r="BQH93" s="227"/>
      <c r="BQI93" s="227"/>
      <c r="BQJ93" s="227"/>
      <c r="BQK93" s="227"/>
      <c r="BQL93" s="227"/>
      <c r="BQM93" s="227"/>
      <c r="BQN93" s="227"/>
      <c r="BQO93" s="227"/>
      <c r="BQP93" s="227"/>
      <c r="BQQ93" s="227"/>
      <c r="BQR93" s="227"/>
      <c r="BQS93" s="227"/>
      <c r="BQT93" s="227"/>
      <c r="BQU93" s="227"/>
      <c r="BQV93" s="227"/>
      <c r="BQW93" s="227"/>
      <c r="BQX93" s="227"/>
      <c r="BQY93" s="227"/>
      <c r="BQZ93" s="227"/>
      <c r="BRA93" s="227"/>
      <c r="BRB93" s="227"/>
      <c r="BRC93" s="227"/>
      <c r="BRD93" s="227"/>
      <c r="BRE93" s="227"/>
      <c r="BRF93" s="227"/>
      <c r="BRG93" s="227"/>
      <c r="BRH93" s="227"/>
      <c r="BRI93" s="227"/>
      <c r="BRJ93" s="227"/>
      <c r="BRK93" s="227"/>
      <c r="BRL93" s="227"/>
      <c r="BRM93" s="227"/>
      <c r="BRN93" s="227"/>
      <c r="BRO93" s="227"/>
      <c r="BRP93" s="227"/>
      <c r="BRQ93" s="227"/>
      <c r="BRR93" s="227"/>
      <c r="BRS93" s="227"/>
      <c r="BRT93" s="227"/>
      <c r="BRU93" s="227"/>
      <c r="BRV93" s="227"/>
      <c r="BRW93" s="227"/>
      <c r="BRX93" s="227"/>
      <c r="BRY93" s="227"/>
      <c r="BRZ93" s="227"/>
      <c r="BSA93" s="227"/>
      <c r="BSB93" s="227"/>
      <c r="BSC93" s="227"/>
      <c r="BSD93" s="227"/>
      <c r="BSE93" s="227"/>
      <c r="BSF93" s="227"/>
      <c r="BSG93" s="227"/>
      <c r="BSH93" s="227"/>
      <c r="BSI93" s="227"/>
      <c r="BSJ93" s="227"/>
      <c r="BSK93" s="227"/>
      <c r="BSL93" s="227"/>
      <c r="BSM93" s="227"/>
      <c r="BSN93" s="227"/>
      <c r="BSO93" s="227"/>
      <c r="BSP93" s="227"/>
      <c r="BSQ93" s="227"/>
      <c r="BSR93" s="227"/>
      <c r="BSS93" s="227"/>
      <c r="BST93" s="227"/>
      <c r="BSU93" s="227"/>
      <c r="BSV93" s="227"/>
      <c r="BSW93" s="227"/>
      <c r="BSX93" s="227"/>
      <c r="BSY93" s="227"/>
      <c r="BSZ93" s="227"/>
      <c r="BTA93" s="227"/>
      <c r="BTB93" s="227"/>
      <c r="BTC93" s="227"/>
      <c r="BTD93" s="227"/>
      <c r="BTE93" s="227"/>
      <c r="BTF93" s="227"/>
      <c r="BTG93" s="227"/>
      <c r="BTH93" s="227"/>
      <c r="BTI93" s="227"/>
      <c r="BTJ93" s="227"/>
      <c r="BTK93" s="227"/>
      <c r="BTL93" s="227"/>
      <c r="BTM93" s="227"/>
      <c r="BTN93" s="227"/>
      <c r="BTO93" s="227"/>
      <c r="BTP93" s="227"/>
      <c r="BTQ93" s="227"/>
      <c r="BTR93" s="227"/>
      <c r="BTS93" s="227"/>
      <c r="BTT93" s="227"/>
      <c r="BTU93" s="227"/>
      <c r="BTV93" s="227"/>
      <c r="BTW93" s="227"/>
      <c r="BTX93" s="227"/>
      <c r="BTY93" s="227"/>
      <c r="BTZ93" s="227"/>
      <c r="BUA93" s="227"/>
      <c r="BUB93" s="227"/>
      <c r="BUC93" s="227"/>
      <c r="BUD93" s="227"/>
      <c r="BUE93" s="227"/>
      <c r="BUF93" s="227"/>
      <c r="BUG93" s="227"/>
      <c r="BUH93" s="227"/>
      <c r="BUI93" s="227"/>
      <c r="BUJ93" s="227"/>
      <c r="BUK93" s="227"/>
      <c r="BUL93" s="227"/>
      <c r="BUM93" s="227"/>
      <c r="BUN93" s="227"/>
      <c r="BUO93" s="227"/>
      <c r="BUP93" s="227"/>
      <c r="BUQ93" s="227"/>
      <c r="BUR93" s="227"/>
      <c r="BUS93" s="227"/>
      <c r="BUT93" s="227"/>
      <c r="BUU93" s="227"/>
      <c r="BUV93" s="227"/>
      <c r="BUW93" s="227"/>
      <c r="BUX93" s="227"/>
      <c r="BUY93" s="227"/>
      <c r="BUZ93" s="227"/>
      <c r="BVA93" s="227"/>
      <c r="BVB93" s="227"/>
      <c r="BVC93" s="227"/>
      <c r="BVD93" s="227"/>
      <c r="BVE93" s="227"/>
      <c r="BVF93" s="227"/>
      <c r="BVG93" s="227"/>
      <c r="BVH93" s="227"/>
      <c r="BVI93" s="227"/>
      <c r="BVJ93" s="227"/>
      <c r="BVK93" s="227"/>
      <c r="BVL93" s="227"/>
      <c r="BVM93" s="227"/>
      <c r="BVN93" s="227"/>
      <c r="BVO93" s="227"/>
      <c r="BVP93" s="227"/>
      <c r="BVQ93" s="227"/>
      <c r="BVR93" s="227"/>
      <c r="BVS93" s="227"/>
      <c r="BVT93" s="227"/>
      <c r="BVU93" s="227"/>
      <c r="BVV93" s="227"/>
      <c r="BVW93" s="227"/>
      <c r="BVX93" s="227"/>
      <c r="BVY93" s="227"/>
      <c r="BVZ93" s="227"/>
      <c r="BWA93" s="227"/>
      <c r="BWB93" s="227"/>
      <c r="BWC93" s="227"/>
      <c r="BWD93" s="227"/>
      <c r="BWE93" s="227"/>
      <c r="BWF93" s="227"/>
      <c r="BWG93" s="227"/>
      <c r="BWH93" s="227"/>
      <c r="BWI93" s="227"/>
      <c r="BWJ93" s="227"/>
      <c r="BWK93" s="227"/>
      <c r="BWL93" s="227"/>
      <c r="BWM93" s="227"/>
      <c r="BWN93" s="227"/>
      <c r="BWO93" s="227"/>
      <c r="BWP93" s="227"/>
      <c r="BWQ93" s="227"/>
      <c r="BWR93" s="227"/>
      <c r="BWS93" s="227"/>
      <c r="BWT93" s="227"/>
      <c r="BWU93" s="227"/>
      <c r="BWV93" s="227"/>
      <c r="BWW93" s="227"/>
      <c r="BWX93" s="227"/>
      <c r="BWY93" s="227"/>
      <c r="BWZ93" s="227"/>
      <c r="BXA93" s="227"/>
      <c r="BXB93" s="227"/>
      <c r="BXC93" s="227"/>
      <c r="BXD93" s="227"/>
      <c r="BXE93" s="227"/>
      <c r="BXF93" s="227"/>
      <c r="BXG93" s="227"/>
      <c r="BXH93" s="227"/>
      <c r="BXI93" s="227"/>
      <c r="BXJ93" s="227"/>
      <c r="BXK93" s="227"/>
      <c r="BXL93" s="227"/>
      <c r="BXM93" s="227"/>
      <c r="BXN93" s="227"/>
      <c r="BXO93" s="227"/>
      <c r="BXP93" s="227"/>
      <c r="BXQ93" s="227"/>
      <c r="BXR93" s="227"/>
      <c r="BXS93" s="227"/>
      <c r="BXT93" s="227"/>
      <c r="BXU93" s="227"/>
      <c r="BXV93" s="227"/>
      <c r="BXW93" s="227"/>
      <c r="BXX93" s="227"/>
      <c r="BXY93" s="227"/>
      <c r="BXZ93" s="227"/>
      <c r="BYA93" s="227"/>
      <c r="BYB93" s="227"/>
      <c r="BYC93" s="227"/>
      <c r="BYD93" s="227"/>
      <c r="BYE93" s="227"/>
      <c r="BYF93" s="227"/>
      <c r="BYG93" s="227"/>
      <c r="BYH93" s="227"/>
      <c r="BYI93" s="227"/>
      <c r="BYJ93" s="227"/>
      <c r="BYK93" s="227"/>
      <c r="BYL93" s="227"/>
      <c r="BYM93" s="227"/>
      <c r="BYN93" s="227"/>
      <c r="BYO93" s="227"/>
      <c r="BYP93" s="227"/>
      <c r="BYQ93" s="227"/>
      <c r="BYR93" s="227"/>
      <c r="BYS93" s="227"/>
      <c r="BYT93" s="227"/>
      <c r="BYU93" s="227"/>
      <c r="BYV93" s="227"/>
      <c r="BYW93" s="227"/>
      <c r="BYX93" s="227"/>
      <c r="BYY93" s="227"/>
      <c r="BYZ93" s="227"/>
      <c r="BZA93" s="227"/>
      <c r="BZB93" s="227"/>
      <c r="BZC93" s="227"/>
      <c r="BZD93" s="227"/>
      <c r="BZE93" s="227"/>
      <c r="BZF93" s="227"/>
      <c r="BZG93" s="227"/>
      <c r="BZH93" s="227"/>
      <c r="BZI93" s="227"/>
      <c r="BZJ93" s="227"/>
      <c r="BZK93" s="227"/>
      <c r="BZL93" s="227"/>
      <c r="BZM93" s="227"/>
      <c r="BZN93" s="227"/>
      <c r="BZO93" s="227"/>
      <c r="BZP93" s="227"/>
      <c r="BZQ93" s="227"/>
      <c r="BZR93" s="227"/>
      <c r="BZS93" s="227"/>
      <c r="BZT93" s="227"/>
      <c r="BZU93" s="227"/>
      <c r="BZV93" s="227"/>
      <c r="BZW93" s="227"/>
      <c r="BZX93" s="227"/>
      <c r="BZY93" s="227"/>
      <c r="BZZ93" s="227"/>
      <c r="CAA93" s="227"/>
      <c r="CAB93" s="227"/>
      <c r="CAC93" s="227"/>
      <c r="CAD93" s="227"/>
      <c r="CAE93" s="227"/>
      <c r="CAF93" s="227"/>
      <c r="CAG93" s="227"/>
      <c r="CAH93" s="227"/>
      <c r="CAI93" s="227"/>
      <c r="CAJ93" s="227"/>
      <c r="CAK93" s="227"/>
      <c r="CAL93" s="227"/>
      <c r="CAM93" s="227"/>
      <c r="CAN93" s="227"/>
      <c r="CAO93" s="227"/>
      <c r="CAP93" s="227"/>
      <c r="CAQ93" s="227"/>
      <c r="CAR93" s="227"/>
      <c r="CAS93" s="227"/>
      <c r="CAT93" s="227"/>
      <c r="CAU93" s="227"/>
      <c r="CAV93" s="227"/>
      <c r="CAW93" s="227"/>
      <c r="CAX93" s="227"/>
      <c r="CAY93" s="227"/>
      <c r="CAZ93" s="227"/>
      <c r="CBA93" s="227"/>
      <c r="CBB93" s="227"/>
      <c r="CBC93" s="227"/>
      <c r="CBD93" s="227"/>
      <c r="CBE93" s="227"/>
      <c r="CBF93" s="227"/>
      <c r="CBG93" s="227"/>
      <c r="CBH93" s="227"/>
      <c r="CBI93" s="227"/>
      <c r="CBJ93" s="227"/>
      <c r="CBK93" s="227"/>
      <c r="CBL93" s="227"/>
      <c r="CBM93" s="227"/>
      <c r="CBN93" s="227"/>
      <c r="CBO93" s="227"/>
      <c r="CBP93" s="227"/>
      <c r="CBQ93" s="227"/>
      <c r="CBR93" s="227"/>
      <c r="CBS93" s="227"/>
      <c r="CBT93" s="227"/>
      <c r="CBU93" s="227"/>
      <c r="CBV93" s="227"/>
      <c r="CBW93" s="227"/>
      <c r="CBX93" s="227"/>
      <c r="CBY93" s="227"/>
      <c r="CBZ93" s="227"/>
      <c r="CCA93" s="227"/>
      <c r="CCB93" s="227"/>
      <c r="CCC93" s="227"/>
      <c r="CCD93" s="227"/>
      <c r="CCE93" s="227"/>
      <c r="CCF93" s="227"/>
      <c r="CCG93" s="227"/>
      <c r="CCH93" s="227"/>
      <c r="CCI93" s="227"/>
      <c r="CCJ93" s="227"/>
      <c r="CCK93" s="227"/>
      <c r="CCL93" s="227"/>
      <c r="CCM93" s="227"/>
      <c r="CCN93" s="227"/>
      <c r="CCO93" s="227"/>
      <c r="CCP93" s="227"/>
      <c r="CCQ93" s="227"/>
      <c r="CCR93" s="227"/>
      <c r="CCS93" s="227"/>
      <c r="CCT93" s="227"/>
      <c r="CCU93" s="227"/>
      <c r="CCV93" s="227"/>
      <c r="CCW93" s="227"/>
      <c r="CCX93" s="227"/>
      <c r="CCY93" s="227"/>
      <c r="CCZ93" s="227"/>
      <c r="CDA93" s="227"/>
      <c r="CDB93" s="227"/>
      <c r="CDC93" s="227"/>
      <c r="CDD93" s="227"/>
      <c r="CDE93" s="227"/>
      <c r="CDF93" s="227"/>
      <c r="CDG93" s="227"/>
      <c r="CDH93" s="227"/>
      <c r="CDI93" s="227"/>
      <c r="CDJ93" s="227"/>
      <c r="CDK93" s="227"/>
      <c r="CDL93" s="227"/>
      <c r="CDM93" s="227"/>
      <c r="CDN93" s="227"/>
      <c r="CDO93" s="227"/>
      <c r="CDP93" s="227"/>
      <c r="CDQ93" s="227"/>
      <c r="CDR93" s="227"/>
      <c r="CDS93" s="227"/>
      <c r="CDT93" s="227"/>
      <c r="CDU93" s="227"/>
      <c r="CDV93" s="227"/>
      <c r="CDW93" s="227"/>
      <c r="CDX93" s="227"/>
      <c r="CDY93" s="227"/>
      <c r="CDZ93" s="227"/>
      <c r="CEA93" s="227"/>
      <c r="CEB93" s="227"/>
      <c r="CEC93" s="227"/>
      <c r="CED93" s="227"/>
      <c r="CEE93" s="227"/>
      <c r="CEF93" s="227"/>
      <c r="CEG93" s="227"/>
      <c r="CEH93" s="227"/>
      <c r="CEI93" s="227"/>
      <c r="CEJ93" s="227"/>
      <c r="CEK93" s="227"/>
      <c r="CEL93" s="227"/>
      <c r="CEM93" s="227"/>
      <c r="CEN93" s="227"/>
      <c r="CEO93" s="227"/>
      <c r="CEP93" s="227"/>
      <c r="CEQ93" s="227"/>
      <c r="CER93" s="227"/>
      <c r="CES93" s="227"/>
      <c r="CET93" s="227"/>
      <c r="CEU93" s="227"/>
      <c r="CEV93" s="227"/>
      <c r="CEW93" s="227"/>
      <c r="CEX93" s="227"/>
      <c r="CEY93" s="227"/>
      <c r="CEZ93" s="227"/>
      <c r="CFA93" s="227"/>
      <c r="CFB93" s="227"/>
      <c r="CFC93" s="227"/>
      <c r="CFD93" s="227"/>
      <c r="CFE93" s="227"/>
      <c r="CFF93" s="227"/>
      <c r="CFG93" s="227"/>
      <c r="CFH93" s="227"/>
      <c r="CFI93" s="227"/>
      <c r="CFJ93" s="227"/>
      <c r="CFK93" s="227"/>
      <c r="CFL93" s="227"/>
      <c r="CFM93" s="227"/>
      <c r="CFN93" s="227"/>
      <c r="CFO93" s="227"/>
      <c r="CFP93" s="227"/>
      <c r="CFQ93" s="227"/>
      <c r="CFR93" s="227"/>
      <c r="CFS93" s="227"/>
      <c r="CFT93" s="227"/>
      <c r="CFU93" s="227"/>
      <c r="CFV93" s="227"/>
      <c r="CFW93" s="227"/>
      <c r="CFX93" s="227"/>
      <c r="CFY93" s="227"/>
      <c r="CFZ93" s="227"/>
      <c r="CGA93" s="227"/>
      <c r="CGB93" s="227"/>
      <c r="CGC93" s="227"/>
      <c r="CGD93" s="227"/>
      <c r="CGE93" s="227"/>
      <c r="CGF93" s="227"/>
      <c r="CGG93" s="227"/>
      <c r="CGH93" s="227"/>
      <c r="CGI93" s="227"/>
      <c r="CGJ93" s="227"/>
      <c r="CGK93" s="227"/>
      <c r="CGL93" s="227"/>
      <c r="CGM93" s="227"/>
      <c r="CGN93" s="227"/>
      <c r="CGO93" s="227"/>
      <c r="CGP93" s="227"/>
      <c r="CGQ93" s="227"/>
      <c r="CGR93" s="227"/>
      <c r="CGS93" s="227"/>
      <c r="CGT93" s="227"/>
      <c r="CGU93" s="227"/>
      <c r="CGV93" s="227"/>
      <c r="CGW93" s="227"/>
      <c r="CGX93" s="227"/>
      <c r="CGY93" s="227"/>
      <c r="CGZ93" s="227"/>
      <c r="CHA93" s="227"/>
      <c r="CHB93" s="227"/>
      <c r="CHC93" s="227"/>
      <c r="CHD93" s="227"/>
      <c r="CHE93" s="227"/>
      <c r="CHF93" s="227"/>
      <c r="CHG93" s="227"/>
      <c r="CHH93" s="227"/>
      <c r="CHI93" s="227"/>
      <c r="CHJ93" s="227"/>
      <c r="CHK93" s="227"/>
      <c r="CHL93" s="227"/>
      <c r="CHM93" s="227"/>
      <c r="CHN93" s="227"/>
      <c r="CHO93" s="227"/>
      <c r="CHP93" s="227"/>
      <c r="CHQ93" s="227"/>
      <c r="CHR93" s="227"/>
      <c r="CHS93" s="227"/>
      <c r="CHT93" s="227"/>
      <c r="CHU93" s="227"/>
      <c r="CHV93" s="227"/>
      <c r="CHW93" s="227"/>
      <c r="CHX93" s="227"/>
      <c r="CHY93" s="227"/>
      <c r="CHZ93" s="227"/>
      <c r="CIA93" s="227"/>
      <c r="CIB93" s="227"/>
      <c r="CIC93" s="227"/>
      <c r="CID93" s="227"/>
      <c r="CIE93" s="227"/>
      <c r="CIF93" s="227"/>
      <c r="CIG93" s="227"/>
      <c r="CIH93" s="227"/>
      <c r="CII93" s="227"/>
      <c r="CIJ93" s="227"/>
      <c r="CIK93" s="227"/>
      <c r="CIL93" s="227"/>
      <c r="CIM93" s="227"/>
      <c r="CIN93" s="227"/>
      <c r="CIO93" s="227"/>
      <c r="CIP93" s="227"/>
      <c r="CIQ93" s="227"/>
      <c r="CIR93" s="227"/>
      <c r="CIS93" s="227"/>
      <c r="CIT93" s="227"/>
      <c r="CIU93" s="227"/>
      <c r="CIV93" s="227"/>
      <c r="CIW93" s="227"/>
      <c r="CIX93" s="227"/>
      <c r="CIY93" s="227"/>
      <c r="CIZ93" s="227"/>
      <c r="CJA93" s="227"/>
      <c r="CJB93" s="227"/>
      <c r="CJC93" s="227"/>
      <c r="CJD93" s="227"/>
      <c r="CJE93" s="227"/>
      <c r="CJF93" s="227"/>
      <c r="CJG93" s="227"/>
      <c r="CJH93" s="227"/>
      <c r="CJI93" s="227"/>
      <c r="CJJ93" s="227"/>
      <c r="CJK93" s="227"/>
      <c r="CJL93" s="227"/>
      <c r="CJM93" s="227"/>
      <c r="CJN93" s="227"/>
      <c r="CJO93" s="227"/>
      <c r="CJP93" s="227"/>
      <c r="CJQ93" s="227"/>
      <c r="CJR93" s="227"/>
      <c r="CJS93" s="227"/>
      <c r="CJT93" s="227"/>
      <c r="CJU93" s="227"/>
      <c r="CJV93" s="227"/>
      <c r="CJW93" s="227"/>
      <c r="CJX93" s="227"/>
      <c r="CJY93" s="227"/>
      <c r="CJZ93" s="227"/>
      <c r="CKA93" s="227"/>
      <c r="CKB93" s="227"/>
      <c r="CKC93" s="227"/>
      <c r="CKD93" s="227"/>
      <c r="CKE93" s="227"/>
      <c r="CKF93" s="227"/>
      <c r="CKG93" s="227"/>
      <c r="CKH93" s="227"/>
      <c r="CKI93" s="227"/>
      <c r="CKJ93" s="227"/>
      <c r="CKK93" s="227"/>
      <c r="CKL93" s="227"/>
      <c r="CKM93" s="227"/>
      <c r="CKN93" s="227"/>
      <c r="CKO93" s="227"/>
      <c r="CKP93" s="227"/>
      <c r="CKQ93" s="227"/>
      <c r="CKR93" s="227"/>
      <c r="CKS93" s="227"/>
      <c r="CKT93" s="227"/>
      <c r="CKU93" s="227"/>
      <c r="CKV93" s="227"/>
      <c r="CKW93" s="227"/>
      <c r="CKX93" s="227"/>
      <c r="CKY93" s="227"/>
      <c r="CKZ93" s="227"/>
      <c r="CLA93" s="227"/>
      <c r="CLB93" s="227"/>
      <c r="CLC93" s="227"/>
      <c r="CLD93" s="227"/>
      <c r="CLE93" s="227"/>
      <c r="CLF93" s="227"/>
      <c r="CLG93" s="227"/>
      <c r="CLH93" s="227"/>
      <c r="CLI93" s="227"/>
      <c r="CLJ93" s="227"/>
      <c r="CLK93" s="227"/>
      <c r="CLL93" s="227"/>
      <c r="CLM93" s="227"/>
      <c r="CLN93" s="227"/>
      <c r="CLO93" s="227"/>
      <c r="CLP93" s="227"/>
      <c r="CLQ93" s="227"/>
      <c r="CLR93" s="227"/>
      <c r="CLS93" s="227"/>
      <c r="CLT93" s="227"/>
      <c r="CLU93" s="227"/>
      <c r="CLV93" s="227"/>
      <c r="CLW93" s="227"/>
      <c r="CLX93" s="227"/>
      <c r="CLY93" s="227"/>
      <c r="CLZ93" s="227"/>
      <c r="CMA93" s="227"/>
      <c r="CMB93" s="227"/>
      <c r="CMC93" s="227"/>
      <c r="CMD93" s="227"/>
      <c r="CME93" s="227"/>
      <c r="CMF93" s="227"/>
      <c r="CMG93" s="227"/>
      <c r="CMH93" s="227"/>
      <c r="CMI93" s="227"/>
      <c r="CMJ93" s="227"/>
      <c r="CMK93" s="227"/>
      <c r="CML93" s="227"/>
      <c r="CMM93" s="227"/>
      <c r="CMN93" s="227"/>
      <c r="CMO93" s="227"/>
      <c r="CMP93" s="227"/>
      <c r="CMQ93" s="227"/>
      <c r="CMR93" s="227"/>
      <c r="CMS93" s="227"/>
      <c r="CMT93" s="227"/>
      <c r="CMU93" s="227"/>
      <c r="CMV93" s="227"/>
      <c r="CMW93" s="227"/>
      <c r="CMX93" s="227"/>
      <c r="CMY93" s="227"/>
      <c r="CMZ93" s="227"/>
      <c r="CNA93" s="227"/>
      <c r="CNB93" s="227"/>
      <c r="CNC93" s="227"/>
      <c r="CND93" s="227"/>
      <c r="CNE93" s="227"/>
      <c r="CNF93" s="227"/>
      <c r="CNG93" s="227"/>
      <c r="CNH93" s="227"/>
      <c r="CNI93" s="227"/>
      <c r="CNJ93" s="227"/>
      <c r="CNK93" s="227"/>
      <c r="CNL93" s="227"/>
      <c r="CNM93" s="227"/>
      <c r="CNN93" s="227"/>
      <c r="CNO93" s="227"/>
      <c r="CNP93" s="227"/>
      <c r="CNQ93" s="227"/>
      <c r="CNR93" s="227"/>
      <c r="CNS93" s="227"/>
      <c r="CNT93" s="227"/>
      <c r="CNU93" s="227"/>
      <c r="CNV93" s="227"/>
      <c r="CNW93" s="227"/>
      <c r="CNX93" s="227"/>
      <c r="CNY93" s="227"/>
      <c r="CNZ93" s="227"/>
      <c r="COA93" s="227"/>
      <c r="COB93" s="227"/>
      <c r="COC93" s="227"/>
      <c r="COD93" s="227"/>
      <c r="COE93" s="227"/>
      <c r="COF93" s="227"/>
      <c r="COG93" s="227"/>
      <c r="COH93" s="227"/>
      <c r="COI93" s="227"/>
      <c r="COJ93" s="227"/>
      <c r="COK93" s="227"/>
      <c r="COL93" s="227"/>
      <c r="COM93" s="227"/>
      <c r="CON93" s="227"/>
      <c r="COO93" s="227"/>
      <c r="COP93" s="227"/>
      <c r="COQ93" s="227"/>
      <c r="COR93" s="227"/>
      <c r="COS93" s="227"/>
      <c r="COT93" s="227"/>
      <c r="COU93" s="227"/>
      <c r="COV93" s="227"/>
      <c r="COW93" s="227"/>
      <c r="COX93" s="227"/>
      <c r="COY93" s="227"/>
      <c r="COZ93" s="227"/>
      <c r="CPA93" s="227"/>
      <c r="CPB93" s="227"/>
      <c r="CPC93" s="227"/>
      <c r="CPD93" s="227"/>
      <c r="CPE93" s="227"/>
      <c r="CPF93" s="227"/>
      <c r="CPG93" s="227"/>
      <c r="CPH93" s="227"/>
      <c r="CPI93" s="227"/>
      <c r="CPJ93" s="227"/>
      <c r="CPK93" s="227"/>
      <c r="CPL93" s="227"/>
      <c r="CPM93" s="227"/>
      <c r="CPN93" s="227"/>
      <c r="CPO93" s="227"/>
      <c r="CPP93" s="227"/>
      <c r="CPQ93" s="227"/>
      <c r="CPR93" s="227"/>
      <c r="CPS93" s="227"/>
      <c r="CPT93" s="227"/>
      <c r="CPU93" s="227"/>
      <c r="CPV93" s="227"/>
      <c r="CPW93" s="227"/>
      <c r="CPX93" s="227"/>
      <c r="CPY93" s="227"/>
      <c r="CPZ93" s="227"/>
      <c r="CQA93" s="227"/>
      <c r="CQB93" s="227"/>
      <c r="CQC93" s="227"/>
      <c r="CQD93" s="227"/>
      <c r="CQE93" s="227"/>
      <c r="CQF93" s="227"/>
      <c r="CQG93" s="227"/>
      <c r="CQH93" s="227"/>
      <c r="CQI93" s="227"/>
      <c r="CQJ93" s="227"/>
      <c r="CQK93" s="227"/>
      <c r="CQL93" s="227"/>
      <c r="CQM93" s="227"/>
      <c r="CQN93" s="227"/>
      <c r="CQO93" s="227"/>
      <c r="CQP93" s="227"/>
      <c r="CQQ93" s="227"/>
      <c r="CQR93" s="227"/>
      <c r="CQS93" s="227"/>
      <c r="CQT93" s="227"/>
      <c r="CQU93" s="227"/>
      <c r="CQV93" s="227"/>
      <c r="CQW93" s="227"/>
      <c r="CQX93" s="227"/>
      <c r="CQY93" s="227"/>
      <c r="CQZ93" s="227"/>
      <c r="CRA93" s="227"/>
      <c r="CRB93" s="227"/>
      <c r="CRC93" s="227"/>
      <c r="CRD93" s="227"/>
      <c r="CRE93" s="227"/>
      <c r="CRF93" s="227"/>
      <c r="CRG93" s="227"/>
      <c r="CRH93" s="227"/>
      <c r="CRI93" s="227"/>
      <c r="CRJ93" s="227"/>
      <c r="CRK93" s="227"/>
      <c r="CRL93" s="227"/>
      <c r="CRM93" s="227"/>
      <c r="CRN93" s="227"/>
      <c r="CRO93" s="227"/>
      <c r="CRP93" s="227"/>
      <c r="CRQ93" s="227"/>
      <c r="CRR93" s="227"/>
      <c r="CRS93" s="227"/>
      <c r="CRT93" s="227"/>
      <c r="CRU93" s="227"/>
      <c r="CRV93" s="227"/>
      <c r="CRW93" s="227"/>
      <c r="CRX93" s="227"/>
      <c r="CRY93" s="227"/>
      <c r="CRZ93" s="227"/>
      <c r="CSA93" s="227"/>
      <c r="CSB93" s="227"/>
      <c r="CSC93" s="227"/>
      <c r="CSD93" s="227"/>
      <c r="CSE93" s="227"/>
      <c r="CSF93" s="227"/>
      <c r="CSG93" s="227"/>
      <c r="CSH93" s="227"/>
      <c r="CSI93" s="227"/>
      <c r="CSJ93" s="227"/>
      <c r="CSK93" s="227"/>
      <c r="CSL93" s="227"/>
      <c r="CSM93" s="227"/>
      <c r="CSN93" s="227"/>
      <c r="CSO93" s="227"/>
      <c r="CSP93" s="227"/>
      <c r="CSQ93" s="227"/>
      <c r="CSR93" s="227"/>
      <c r="CSS93" s="227"/>
      <c r="CST93" s="227"/>
      <c r="CSU93" s="227"/>
      <c r="CSV93" s="227"/>
      <c r="CSW93" s="227"/>
      <c r="CSX93" s="227"/>
      <c r="CSY93" s="227"/>
      <c r="CSZ93" s="227"/>
      <c r="CTA93" s="227"/>
      <c r="CTB93" s="227"/>
      <c r="CTC93" s="227"/>
      <c r="CTD93" s="227"/>
      <c r="CTE93" s="227"/>
      <c r="CTF93" s="227"/>
      <c r="CTG93" s="227"/>
      <c r="CTH93" s="227"/>
      <c r="CTI93" s="227"/>
      <c r="CTJ93" s="227"/>
      <c r="CTK93" s="227"/>
      <c r="CTL93" s="227"/>
      <c r="CTM93" s="227"/>
      <c r="CTN93" s="227"/>
      <c r="CTO93" s="227"/>
      <c r="CTP93" s="227"/>
      <c r="CTQ93" s="227"/>
      <c r="CTR93" s="227"/>
      <c r="CTS93" s="227"/>
      <c r="CTT93" s="227"/>
      <c r="CTU93" s="227"/>
      <c r="CTV93" s="227"/>
      <c r="CTW93" s="227"/>
      <c r="CTX93" s="227"/>
      <c r="CTY93" s="227"/>
      <c r="CTZ93" s="227"/>
      <c r="CUA93" s="227"/>
      <c r="CUB93" s="227"/>
      <c r="CUC93" s="227"/>
      <c r="CUD93" s="227"/>
      <c r="CUE93" s="227"/>
      <c r="CUF93" s="227"/>
      <c r="CUG93" s="227"/>
      <c r="CUH93" s="227"/>
      <c r="CUI93" s="227"/>
      <c r="CUJ93" s="227"/>
      <c r="CUK93" s="227"/>
      <c r="CUL93" s="227"/>
      <c r="CUM93" s="227"/>
      <c r="CUN93" s="227"/>
      <c r="CUO93" s="227"/>
      <c r="CUP93" s="227"/>
      <c r="CUQ93" s="227"/>
      <c r="CUR93" s="227"/>
      <c r="CUS93" s="227"/>
      <c r="CUT93" s="227"/>
      <c r="CUU93" s="227"/>
      <c r="CUV93" s="227"/>
      <c r="CUW93" s="227"/>
      <c r="CUX93" s="227"/>
      <c r="CUY93" s="227"/>
      <c r="CUZ93" s="227"/>
      <c r="CVA93" s="227"/>
      <c r="CVB93" s="227"/>
      <c r="CVC93" s="227"/>
      <c r="CVD93" s="227"/>
      <c r="CVE93" s="227"/>
      <c r="CVF93" s="227"/>
      <c r="CVG93" s="227"/>
      <c r="CVH93" s="227"/>
      <c r="CVI93" s="227"/>
      <c r="CVJ93" s="227"/>
      <c r="CVK93" s="227"/>
      <c r="CVL93" s="227"/>
      <c r="CVM93" s="227"/>
      <c r="CVN93" s="227"/>
      <c r="CVO93" s="227"/>
      <c r="CVP93" s="227"/>
      <c r="CVQ93" s="227"/>
      <c r="CVR93" s="227"/>
      <c r="CVS93" s="227"/>
      <c r="CVT93" s="227"/>
      <c r="CVU93" s="227"/>
      <c r="CVV93" s="227"/>
      <c r="CVW93" s="227"/>
      <c r="CVX93" s="227"/>
      <c r="CVY93" s="227"/>
      <c r="CVZ93" s="227"/>
      <c r="CWA93" s="227"/>
      <c r="CWB93" s="227"/>
      <c r="CWC93" s="227"/>
      <c r="CWD93" s="227"/>
      <c r="CWE93" s="227"/>
      <c r="CWF93" s="227"/>
      <c r="CWG93" s="227"/>
      <c r="CWH93" s="227"/>
      <c r="CWI93" s="227"/>
      <c r="CWJ93" s="227"/>
      <c r="CWK93" s="227"/>
      <c r="CWL93" s="227"/>
      <c r="CWM93" s="227"/>
      <c r="CWN93" s="227"/>
      <c r="CWO93" s="227"/>
      <c r="CWP93" s="227"/>
      <c r="CWQ93" s="227"/>
      <c r="CWR93" s="227"/>
      <c r="CWS93" s="227"/>
      <c r="CWT93" s="227"/>
      <c r="CWU93" s="227"/>
      <c r="CWV93" s="227"/>
      <c r="CWW93" s="227"/>
      <c r="CWX93" s="227"/>
      <c r="CWY93" s="227"/>
      <c r="CWZ93" s="227"/>
      <c r="CXA93" s="227"/>
      <c r="CXB93" s="227"/>
      <c r="CXC93" s="227"/>
      <c r="CXD93" s="227"/>
      <c r="CXE93" s="227"/>
      <c r="CXF93" s="227"/>
      <c r="CXG93" s="227"/>
      <c r="CXH93" s="227"/>
      <c r="CXI93" s="227"/>
      <c r="CXJ93" s="227"/>
      <c r="CXK93" s="227"/>
      <c r="CXL93" s="227"/>
      <c r="CXM93" s="227"/>
      <c r="CXN93" s="227"/>
      <c r="CXO93" s="227"/>
      <c r="CXP93" s="227"/>
      <c r="CXQ93" s="227"/>
      <c r="CXR93" s="227"/>
      <c r="CXS93" s="227"/>
      <c r="CXT93" s="227"/>
      <c r="CXU93" s="227"/>
      <c r="CXV93" s="227"/>
      <c r="CXW93" s="227"/>
      <c r="CXX93" s="227"/>
      <c r="CXY93" s="227"/>
      <c r="CXZ93" s="227"/>
      <c r="CYA93" s="227"/>
      <c r="CYB93" s="227"/>
      <c r="CYC93" s="227"/>
      <c r="CYD93" s="227"/>
      <c r="CYE93" s="227"/>
      <c r="CYF93" s="227"/>
      <c r="CYG93" s="227"/>
      <c r="CYH93" s="227"/>
      <c r="CYI93" s="227"/>
      <c r="CYJ93" s="227"/>
      <c r="CYK93" s="227"/>
      <c r="CYL93" s="227"/>
      <c r="CYM93" s="227"/>
      <c r="CYN93" s="227"/>
      <c r="CYO93" s="227"/>
      <c r="CYP93" s="227"/>
      <c r="CYQ93" s="227"/>
      <c r="CYR93" s="227"/>
      <c r="CYS93" s="227"/>
      <c r="CYT93" s="227"/>
      <c r="CYU93" s="227"/>
      <c r="CYV93" s="227"/>
      <c r="CYW93" s="227"/>
      <c r="CYX93" s="227"/>
      <c r="CYY93" s="227"/>
      <c r="CYZ93" s="227"/>
      <c r="CZA93" s="227"/>
      <c r="CZB93" s="227"/>
      <c r="CZC93" s="227"/>
      <c r="CZD93" s="227"/>
      <c r="CZE93" s="227"/>
      <c r="CZF93" s="227"/>
      <c r="CZG93" s="227"/>
      <c r="CZH93" s="227"/>
      <c r="CZI93" s="227"/>
      <c r="CZJ93" s="227"/>
      <c r="CZK93" s="227"/>
      <c r="CZL93" s="227"/>
      <c r="CZM93" s="227"/>
      <c r="CZN93" s="227"/>
      <c r="CZO93" s="227"/>
      <c r="CZP93" s="227"/>
      <c r="CZQ93" s="227"/>
      <c r="CZR93" s="227"/>
      <c r="CZS93" s="227"/>
      <c r="CZT93" s="227"/>
      <c r="CZU93" s="227"/>
      <c r="CZV93" s="227"/>
      <c r="CZW93" s="227"/>
      <c r="CZX93" s="227"/>
      <c r="CZY93" s="227"/>
      <c r="CZZ93" s="227"/>
      <c r="DAA93" s="227"/>
      <c r="DAB93" s="227"/>
      <c r="DAC93" s="227"/>
      <c r="DAD93" s="227"/>
      <c r="DAE93" s="227"/>
      <c r="DAF93" s="227"/>
      <c r="DAG93" s="227"/>
      <c r="DAH93" s="227"/>
      <c r="DAI93" s="227"/>
      <c r="DAJ93" s="227"/>
      <c r="DAK93" s="227"/>
      <c r="DAL93" s="227"/>
      <c r="DAM93" s="227"/>
      <c r="DAN93" s="227"/>
      <c r="DAO93" s="227"/>
      <c r="DAP93" s="227"/>
      <c r="DAQ93" s="227"/>
      <c r="DAR93" s="227"/>
      <c r="DAS93" s="227"/>
      <c r="DAT93" s="227"/>
      <c r="DAU93" s="227"/>
      <c r="DAV93" s="227"/>
      <c r="DAW93" s="227"/>
      <c r="DAX93" s="227"/>
      <c r="DAY93" s="227"/>
      <c r="DAZ93" s="227"/>
      <c r="DBA93" s="227"/>
      <c r="DBB93" s="227"/>
      <c r="DBC93" s="227"/>
      <c r="DBD93" s="227"/>
      <c r="DBE93" s="227"/>
      <c r="DBF93" s="227"/>
      <c r="DBG93" s="227"/>
      <c r="DBH93" s="227"/>
      <c r="DBI93" s="227"/>
      <c r="DBJ93" s="227"/>
      <c r="DBK93" s="227"/>
      <c r="DBL93" s="227"/>
      <c r="DBM93" s="227"/>
      <c r="DBN93" s="227"/>
      <c r="DBO93" s="227"/>
      <c r="DBP93" s="227"/>
      <c r="DBQ93" s="227"/>
      <c r="DBR93" s="227"/>
      <c r="DBS93" s="227"/>
      <c r="DBT93" s="227"/>
      <c r="DBU93" s="227"/>
      <c r="DBV93" s="227"/>
      <c r="DBW93" s="227"/>
      <c r="DBX93" s="227"/>
      <c r="DBY93" s="227"/>
      <c r="DBZ93" s="227"/>
      <c r="DCA93" s="227"/>
      <c r="DCB93" s="227"/>
      <c r="DCC93" s="227"/>
      <c r="DCD93" s="227"/>
      <c r="DCE93" s="227"/>
      <c r="DCF93" s="227"/>
      <c r="DCG93" s="227"/>
      <c r="DCH93" s="227"/>
      <c r="DCI93" s="227"/>
      <c r="DCJ93" s="227"/>
      <c r="DCK93" s="227"/>
      <c r="DCL93" s="227"/>
      <c r="DCM93" s="227"/>
      <c r="DCN93" s="227"/>
      <c r="DCO93" s="227"/>
      <c r="DCP93" s="227"/>
      <c r="DCQ93" s="227"/>
      <c r="DCR93" s="227"/>
      <c r="DCS93" s="227"/>
      <c r="DCT93" s="227"/>
      <c r="DCU93" s="227"/>
      <c r="DCV93" s="227"/>
      <c r="DCW93" s="227"/>
      <c r="DCX93" s="227"/>
      <c r="DCY93" s="227"/>
      <c r="DCZ93" s="227"/>
      <c r="DDA93" s="227"/>
      <c r="DDB93" s="227"/>
      <c r="DDC93" s="227"/>
      <c r="DDD93" s="227"/>
      <c r="DDE93" s="227"/>
      <c r="DDF93" s="227"/>
      <c r="DDG93" s="227"/>
      <c r="DDH93" s="227"/>
      <c r="DDI93" s="227"/>
      <c r="DDJ93" s="227"/>
      <c r="DDK93" s="227"/>
      <c r="DDL93" s="227"/>
      <c r="DDM93" s="227"/>
      <c r="DDN93" s="227"/>
      <c r="DDO93" s="227"/>
      <c r="DDP93" s="227"/>
      <c r="DDQ93" s="227"/>
      <c r="DDR93" s="227"/>
      <c r="DDS93" s="227"/>
      <c r="DDT93" s="227"/>
      <c r="DDU93" s="227"/>
      <c r="DDV93" s="227"/>
      <c r="DDW93" s="227"/>
      <c r="DDX93" s="227"/>
      <c r="DDY93" s="227"/>
      <c r="DDZ93" s="227"/>
      <c r="DEA93" s="227"/>
      <c r="DEB93" s="227"/>
      <c r="DEC93" s="227"/>
      <c r="DED93" s="227"/>
      <c r="DEE93" s="227"/>
      <c r="DEF93" s="227"/>
      <c r="DEG93" s="227"/>
      <c r="DEH93" s="227"/>
      <c r="DEI93" s="227"/>
      <c r="DEJ93" s="227"/>
      <c r="DEK93" s="227"/>
      <c r="DEL93" s="227"/>
      <c r="DEM93" s="227"/>
      <c r="DEN93" s="227"/>
      <c r="DEO93" s="227"/>
      <c r="DEP93" s="227"/>
      <c r="DEQ93" s="227"/>
      <c r="DER93" s="227"/>
      <c r="DES93" s="227"/>
      <c r="DET93" s="227"/>
      <c r="DEU93" s="227"/>
      <c r="DEV93" s="227"/>
      <c r="DEW93" s="227"/>
      <c r="DEX93" s="227"/>
      <c r="DEY93" s="227"/>
      <c r="DEZ93" s="227"/>
      <c r="DFA93" s="227"/>
      <c r="DFB93" s="227"/>
      <c r="DFC93" s="227"/>
      <c r="DFD93" s="227"/>
      <c r="DFE93" s="227"/>
      <c r="DFF93" s="227"/>
      <c r="DFG93" s="227"/>
      <c r="DFH93" s="227"/>
      <c r="DFI93" s="227"/>
      <c r="DFJ93" s="227"/>
      <c r="DFK93" s="227"/>
      <c r="DFL93" s="227"/>
      <c r="DFM93" s="227"/>
      <c r="DFN93" s="227"/>
      <c r="DFO93" s="227"/>
      <c r="DFP93" s="227"/>
      <c r="DFQ93" s="227"/>
      <c r="DFR93" s="227"/>
      <c r="DFS93" s="227"/>
      <c r="DFT93" s="227"/>
      <c r="DFU93" s="227"/>
      <c r="DFV93" s="227"/>
      <c r="DFW93" s="227"/>
      <c r="DFX93" s="227"/>
      <c r="DFY93" s="227"/>
      <c r="DFZ93" s="227"/>
      <c r="DGA93" s="227"/>
      <c r="DGB93" s="227"/>
      <c r="DGC93" s="227"/>
      <c r="DGD93" s="227"/>
      <c r="DGE93" s="227"/>
      <c r="DGF93" s="227"/>
      <c r="DGG93" s="227"/>
      <c r="DGH93" s="227"/>
      <c r="DGI93" s="227"/>
      <c r="DGJ93" s="227"/>
      <c r="DGK93" s="227"/>
      <c r="DGL93" s="227"/>
      <c r="DGM93" s="227"/>
      <c r="DGN93" s="227"/>
      <c r="DGO93" s="227"/>
      <c r="DGP93" s="227"/>
      <c r="DGQ93" s="227"/>
      <c r="DGR93" s="227"/>
      <c r="DGS93" s="227"/>
      <c r="DGT93" s="227"/>
      <c r="DGU93" s="227"/>
      <c r="DGV93" s="227"/>
      <c r="DGW93" s="227"/>
      <c r="DGX93" s="227"/>
      <c r="DGY93" s="227"/>
      <c r="DGZ93" s="227"/>
      <c r="DHA93" s="227"/>
      <c r="DHB93" s="227"/>
      <c r="DHC93" s="227"/>
      <c r="DHD93" s="227"/>
      <c r="DHE93" s="227"/>
      <c r="DHF93" s="227"/>
      <c r="DHG93" s="227"/>
      <c r="DHH93" s="227"/>
      <c r="DHI93" s="227"/>
      <c r="DHJ93" s="227"/>
      <c r="DHK93" s="227"/>
      <c r="DHL93" s="227"/>
      <c r="DHM93" s="227"/>
      <c r="DHN93" s="227"/>
      <c r="DHO93" s="227"/>
      <c r="DHP93" s="227"/>
      <c r="DHQ93" s="227"/>
      <c r="DHR93" s="227"/>
      <c r="DHS93" s="227"/>
      <c r="DHT93" s="227"/>
      <c r="DHU93" s="227"/>
      <c r="DHV93" s="227"/>
      <c r="DHW93" s="227"/>
      <c r="DHX93" s="227"/>
      <c r="DHY93" s="227"/>
      <c r="DHZ93" s="227"/>
      <c r="DIA93" s="227"/>
      <c r="DIB93" s="227"/>
      <c r="DIC93" s="227"/>
      <c r="DID93" s="227"/>
      <c r="DIE93" s="227"/>
      <c r="DIF93" s="227"/>
      <c r="DIG93" s="227"/>
      <c r="DIH93" s="227"/>
      <c r="DII93" s="227"/>
      <c r="DIJ93" s="227"/>
      <c r="DIK93" s="227"/>
      <c r="DIL93" s="227"/>
      <c r="DIM93" s="227"/>
      <c r="DIN93" s="227"/>
      <c r="DIO93" s="227"/>
      <c r="DIP93" s="227"/>
      <c r="DIQ93" s="227"/>
      <c r="DIR93" s="227"/>
      <c r="DIS93" s="227"/>
      <c r="DIT93" s="227"/>
      <c r="DIU93" s="227"/>
      <c r="DIV93" s="227"/>
      <c r="DIW93" s="227"/>
      <c r="DIX93" s="227"/>
      <c r="DIY93" s="227"/>
      <c r="DIZ93" s="227"/>
      <c r="DJA93" s="227"/>
      <c r="DJB93" s="227"/>
      <c r="DJC93" s="227"/>
      <c r="DJD93" s="227"/>
      <c r="DJE93" s="227"/>
      <c r="DJF93" s="227"/>
      <c r="DJG93" s="227"/>
      <c r="DJH93" s="227"/>
      <c r="DJI93" s="227"/>
      <c r="DJJ93" s="227"/>
      <c r="DJK93" s="227"/>
      <c r="DJL93" s="227"/>
      <c r="DJM93" s="227"/>
      <c r="DJN93" s="227"/>
      <c r="DJO93" s="227"/>
      <c r="DJP93" s="227"/>
      <c r="DJQ93" s="227"/>
      <c r="DJR93" s="227"/>
      <c r="DJS93" s="227"/>
      <c r="DJT93" s="227"/>
      <c r="DJU93" s="227"/>
      <c r="DJV93" s="227"/>
      <c r="DJW93" s="227"/>
      <c r="DJX93" s="227"/>
      <c r="DJY93" s="227"/>
      <c r="DJZ93" s="227"/>
      <c r="DKA93" s="227"/>
      <c r="DKB93" s="227"/>
      <c r="DKC93" s="227"/>
      <c r="DKD93" s="227"/>
      <c r="DKE93" s="227"/>
      <c r="DKF93" s="227"/>
      <c r="DKG93" s="227"/>
      <c r="DKH93" s="227"/>
      <c r="DKI93" s="227"/>
      <c r="DKJ93" s="227"/>
      <c r="DKK93" s="227"/>
      <c r="DKL93" s="227"/>
      <c r="DKM93" s="227"/>
      <c r="DKN93" s="227"/>
      <c r="DKO93" s="227"/>
      <c r="DKP93" s="227"/>
      <c r="DKQ93" s="227"/>
      <c r="DKR93" s="227"/>
      <c r="DKS93" s="227"/>
      <c r="DKT93" s="227"/>
      <c r="DKU93" s="227"/>
      <c r="DKV93" s="227"/>
      <c r="DKW93" s="227"/>
      <c r="DKX93" s="227"/>
      <c r="DKY93" s="227"/>
      <c r="DKZ93" s="227"/>
      <c r="DLA93" s="227"/>
      <c r="DLB93" s="227"/>
      <c r="DLC93" s="227"/>
      <c r="DLD93" s="227"/>
      <c r="DLE93" s="227"/>
      <c r="DLF93" s="227"/>
      <c r="DLG93" s="227"/>
      <c r="DLH93" s="227"/>
      <c r="DLI93" s="227"/>
      <c r="DLJ93" s="227"/>
      <c r="DLK93" s="227"/>
      <c r="DLL93" s="227"/>
      <c r="DLM93" s="227"/>
      <c r="DLN93" s="227"/>
      <c r="DLO93" s="227"/>
      <c r="DLP93" s="227"/>
      <c r="DLQ93" s="227"/>
      <c r="DLR93" s="227"/>
      <c r="DLS93" s="227"/>
      <c r="DLT93" s="227"/>
      <c r="DLU93" s="227"/>
      <c r="DLV93" s="227"/>
      <c r="DLW93" s="227"/>
      <c r="DLX93" s="227"/>
      <c r="DLY93" s="227"/>
      <c r="DLZ93" s="227"/>
      <c r="DMA93" s="227"/>
      <c r="DMB93" s="227"/>
      <c r="DMC93" s="227"/>
      <c r="DMD93" s="227"/>
      <c r="DME93" s="227"/>
      <c r="DMF93" s="227"/>
      <c r="DMG93" s="227"/>
      <c r="DMH93" s="227"/>
      <c r="DMI93" s="227"/>
      <c r="DMJ93" s="227"/>
      <c r="DMK93" s="227"/>
      <c r="DML93" s="227"/>
      <c r="DMM93" s="227"/>
      <c r="DMN93" s="227"/>
      <c r="DMO93" s="227"/>
      <c r="DMP93" s="227"/>
      <c r="DMQ93" s="227"/>
      <c r="DMR93" s="227"/>
      <c r="DMS93" s="227"/>
      <c r="DMT93" s="227"/>
      <c r="DMU93" s="227"/>
      <c r="DMV93" s="227"/>
      <c r="DMW93" s="227"/>
      <c r="DMX93" s="227"/>
      <c r="DMY93" s="227"/>
      <c r="DMZ93" s="227"/>
      <c r="DNA93" s="227"/>
      <c r="DNB93" s="227"/>
      <c r="DNC93" s="227"/>
      <c r="DND93" s="227"/>
      <c r="DNE93" s="227"/>
      <c r="DNF93" s="227"/>
      <c r="DNG93" s="227"/>
      <c r="DNH93" s="227"/>
      <c r="DNI93" s="227"/>
      <c r="DNJ93" s="227"/>
      <c r="DNK93" s="227"/>
      <c r="DNL93" s="227"/>
      <c r="DNM93" s="227"/>
      <c r="DNN93" s="227"/>
      <c r="DNO93" s="227"/>
      <c r="DNP93" s="227"/>
      <c r="DNQ93" s="227"/>
      <c r="DNR93" s="227"/>
      <c r="DNS93" s="227"/>
      <c r="DNT93" s="227"/>
      <c r="DNU93" s="227"/>
      <c r="DNV93" s="227"/>
      <c r="DNW93" s="227"/>
      <c r="DNX93" s="227"/>
      <c r="DNY93" s="227"/>
      <c r="DNZ93" s="227"/>
      <c r="DOA93" s="227"/>
      <c r="DOB93" s="227"/>
      <c r="DOC93" s="227"/>
      <c r="DOD93" s="227"/>
      <c r="DOE93" s="227"/>
      <c r="DOF93" s="227"/>
      <c r="DOG93" s="227"/>
      <c r="DOH93" s="227"/>
      <c r="DOI93" s="227"/>
      <c r="DOJ93" s="227"/>
      <c r="DOK93" s="227"/>
      <c r="DOL93" s="227"/>
      <c r="DOM93" s="227"/>
      <c r="DON93" s="227"/>
      <c r="DOO93" s="227"/>
      <c r="DOP93" s="227"/>
      <c r="DOQ93" s="227"/>
      <c r="DOR93" s="227"/>
      <c r="DOS93" s="227"/>
      <c r="DOT93" s="227"/>
      <c r="DOU93" s="227"/>
      <c r="DOV93" s="227"/>
      <c r="DOW93" s="227"/>
      <c r="DOX93" s="227"/>
      <c r="DOY93" s="227"/>
      <c r="DOZ93" s="227"/>
      <c r="DPA93" s="227"/>
      <c r="DPB93" s="227"/>
      <c r="DPC93" s="227"/>
      <c r="DPD93" s="227"/>
      <c r="DPE93" s="227"/>
      <c r="DPF93" s="227"/>
      <c r="DPG93" s="227"/>
      <c r="DPH93" s="227"/>
      <c r="DPI93" s="227"/>
      <c r="DPJ93" s="227"/>
      <c r="DPK93" s="227"/>
      <c r="DPL93" s="227"/>
      <c r="DPM93" s="227"/>
      <c r="DPN93" s="227"/>
      <c r="DPO93" s="227"/>
      <c r="DPP93" s="227"/>
      <c r="DPQ93" s="227"/>
      <c r="DPR93" s="227"/>
      <c r="DPS93" s="227"/>
      <c r="DPT93" s="227"/>
      <c r="DPU93" s="227"/>
      <c r="DPV93" s="227"/>
      <c r="DPW93" s="227"/>
      <c r="DPX93" s="227"/>
      <c r="DPY93" s="227"/>
      <c r="DPZ93" s="227"/>
      <c r="DQA93" s="227"/>
      <c r="DQB93" s="227"/>
      <c r="DQC93" s="227"/>
      <c r="DQD93" s="227"/>
      <c r="DQE93" s="227"/>
      <c r="DQF93" s="227"/>
      <c r="DQG93" s="227"/>
      <c r="DQH93" s="227"/>
      <c r="DQI93" s="227"/>
      <c r="DQJ93" s="227"/>
      <c r="DQK93" s="227"/>
      <c r="DQL93" s="227"/>
      <c r="DQM93" s="227"/>
      <c r="DQN93" s="227"/>
      <c r="DQO93" s="227"/>
      <c r="DQP93" s="227"/>
      <c r="DQQ93" s="227"/>
      <c r="DQR93" s="227"/>
      <c r="DQS93" s="227"/>
      <c r="DQT93" s="227"/>
      <c r="DQU93" s="227"/>
      <c r="DQV93" s="227"/>
      <c r="DQW93" s="227"/>
      <c r="DQX93" s="227"/>
      <c r="DQY93" s="227"/>
      <c r="DQZ93" s="227"/>
      <c r="DRA93" s="227"/>
      <c r="DRB93" s="227"/>
      <c r="DRC93" s="227"/>
      <c r="DRD93" s="227"/>
      <c r="DRE93" s="227"/>
      <c r="DRF93" s="227"/>
      <c r="DRG93" s="227"/>
      <c r="DRH93" s="227"/>
      <c r="DRI93" s="227"/>
      <c r="DRJ93" s="227"/>
      <c r="DRK93" s="227"/>
      <c r="DRL93" s="227"/>
      <c r="DRM93" s="227"/>
      <c r="DRN93" s="227"/>
      <c r="DRO93" s="227"/>
      <c r="DRP93" s="227"/>
      <c r="DRQ93" s="227"/>
      <c r="DRR93" s="227"/>
      <c r="DRS93" s="227"/>
      <c r="DRT93" s="227"/>
      <c r="DRU93" s="227"/>
      <c r="DRV93" s="227"/>
      <c r="DRW93" s="227"/>
      <c r="DRX93" s="227"/>
      <c r="DRY93" s="227"/>
      <c r="DRZ93" s="227"/>
      <c r="DSA93" s="227"/>
      <c r="DSB93" s="227"/>
      <c r="DSC93" s="227"/>
      <c r="DSD93" s="227"/>
      <c r="DSE93" s="227"/>
      <c r="DSF93" s="227"/>
      <c r="DSG93" s="227"/>
      <c r="DSH93" s="227"/>
      <c r="DSI93" s="227"/>
      <c r="DSJ93" s="227"/>
      <c r="DSK93" s="227"/>
      <c r="DSL93" s="227"/>
      <c r="DSM93" s="227"/>
      <c r="DSN93" s="227"/>
      <c r="DSO93" s="227"/>
      <c r="DSP93" s="227"/>
      <c r="DSQ93" s="227"/>
      <c r="DSR93" s="227"/>
      <c r="DSS93" s="227"/>
      <c r="DST93" s="227"/>
      <c r="DSU93" s="227"/>
      <c r="DSV93" s="227"/>
      <c r="DSW93" s="227"/>
      <c r="DSX93" s="227"/>
      <c r="DSY93" s="227"/>
      <c r="DSZ93" s="227"/>
      <c r="DTA93" s="227"/>
      <c r="DTB93" s="227"/>
      <c r="DTC93" s="227"/>
      <c r="DTD93" s="227"/>
      <c r="DTE93" s="227"/>
      <c r="DTF93" s="227"/>
      <c r="DTG93" s="227"/>
      <c r="DTH93" s="227"/>
      <c r="DTI93" s="227"/>
      <c r="DTJ93" s="227"/>
      <c r="DTK93" s="227"/>
      <c r="DTL93" s="227"/>
      <c r="DTM93" s="227"/>
      <c r="DTN93" s="227"/>
      <c r="DTO93" s="227"/>
      <c r="DTP93" s="227"/>
      <c r="DTQ93" s="227"/>
      <c r="DTR93" s="227"/>
      <c r="DTS93" s="227"/>
      <c r="DTT93" s="227"/>
      <c r="DTU93" s="227"/>
      <c r="DTV93" s="227"/>
      <c r="DTW93" s="227"/>
      <c r="DTX93" s="227"/>
      <c r="DTY93" s="227"/>
      <c r="DTZ93" s="227"/>
      <c r="DUA93" s="227"/>
      <c r="DUB93" s="227"/>
      <c r="DUC93" s="227"/>
      <c r="DUD93" s="227"/>
      <c r="DUE93" s="227"/>
      <c r="DUF93" s="227"/>
      <c r="DUG93" s="227"/>
      <c r="DUH93" s="227"/>
      <c r="DUI93" s="227"/>
      <c r="DUJ93" s="227"/>
      <c r="DUK93" s="227"/>
      <c r="DUL93" s="227"/>
      <c r="DUM93" s="227"/>
      <c r="DUN93" s="227"/>
      <c r="DUO93" s="227"/>
      <c r="DUP93" s="227"/>
      <c r="DUQ93" s="227"/>
      <c r="DUR93" s="227"/>
      <c r="DUS93" s="227"/>
      <c r="DUT93" s="227"/>
      <c r="DUU93" s="227"/>
      <c r="DUV93" s="227"/>
      <c r="DUW93" s="227"/>
      <c r="DUX93" s="227"/>
      <c r="DUY93" s="227"/>
      <c r="DUZ93" s="227"/>
      <c r="DVA93" s="227"/>
      <c r="DVB93" s="227"/>
      <c r="DVC93" s="227"/>
      <c r="DVD93" s="227"/>
      <c r="DVE93" s="227"/>
      <c r="DVF93" s="227"/>
      <c r="DVG93" s="227"/>
      <c r="DVH93" s="227"/>
      <c r="DVI93" s="227"/>
      <c r="DVJ93" s="227"/>
      <c r="DVK93" s="227"/>
      <c r="DVL93" s="227"/>
      <c r="DVM93" s="227"/>
      <c r="DVN93" s="227"/>
      <c r="DVO93" s="227"/>
      <c r="DVP93" s="227"/>
      <c r="DVQ93" s="227"/>
      <c r="DVR93" s="227"/>
      <c r="DVS93" s="227"/>
      <c r="DVT93" s="227"/>
      <c r="DVU93" s="227"/>
      <c r="DVV93" s="227"/>
      <c r="DVW93" s="227"/>
      <c r="DVX93" s="227"/>
      <c r="DVY93" s="227"/>
      <c r="DVZ93" s="227"/>
      <c r="DWA93" s="227"/>
      <c r="DWB93" s="227"/>
      <c r="DWC93" s="227"/>
      <c r="DWD93" s="227"/>
      <c r="DWE93" s="227"/>
      <c r="DWF93" s="227"/>
      <c r="DWG93" s="227"/>
      <c r="DWH93" s="227"/>
      <c r="DWI93" s="227"/>
      <c r="DWJ93" s="227"/>
      <c r="DWK93" s="227"/>
      <c r="DWL93" s="227"/>
      <c r="DWM93" s="227"/>
      <c r="DWN93" s="227"/>
      <c r="DWO93" s="227"/>
      <c r="DWP93" s="227"/>
      <c r="DWQ93" s="227"/>
      <c r="DWR93" s="227"/>
      <c r="DWS93" s="227"/>
      <c r="DWT93" s="227"/>
      <c r="DWU93" s="227"/>
      <c r="DWV93" s="227"/>
      <c r="DWW93" s="227"/>
      <c r="DWX93" s="227"/>
      <c r="DWY93" s="227"/>
      <c r="DWZ93" s="227"/>
      <c r="DXA93" s="227"/>
      <c r="DXB93" s="227"/>
      <c r="DXC93" s="227"/>
      <c r="DXD93" s="227"/>
      <c r="DXE93" s="227"/>
      <c r="DXF93" s="227"/>
      <c r="DXG93" s="227"/>
      <c r="DXH93" s="227"/>
      <c r="DXI93" s="227"/>
      <c r="DXJ93" s="227"/>
      <c r="DXK93" s="227"/>
      <c r="DXL93" s="227"/>
      <c r="DXM93" s="227"/>
      <c r="DXN93" s="227"/>
      <c r="DXO93" s="227"/>
      <c r="DXP93" s="227"/>
      <c r="DXQ93" s="227"/>
      <c r="DXR93" s="227"/>
      <c r="DXS93" s="227"/>
      <c r="DXT93" s="227"/>
      <c r="DXU93" s="227"/>
      <c r="DXV93" s="227"/>
      <c r="DXW93" s="227"/>
      <c r="DXX93" s="227"/>
      <c r="DXY93" s="227"/>
      <c r="DXZ93" s="227"/>
      <c r="DYA93" s="227"/>
      <c r="DYB93" s="227"/>
      <c r="DYC93" s="227"/>
      <c r="DYD93" s="227"/>
      <c r="DYE93" s="227"/>
      <c r="DYF93" s="227"/>
      <c r="DYG93" s="227"/>
      <c r="DYH93" s="227"/>
      <c r="DYI93" s="227"/>
      <c r="DYJ93" s="227"/>
      <c r="DYK93" s="227"/>
      <c r="DYL93" s="227"/>
      <c r="DYM93" s="227"/>
      <c r="DYN93" s="227"/>
      <c r="DYO93" s="227"/>
      <c r="DYP93" s="227"/>
      <c r="DYQ93" s="227"/>
      <c r="DYR93" s="227"/>
      <c r="DYS93" s="227"/>
      <c r="DYT93" s="227"/>
      <c r="DYU93" s="227"/>
      <c r="DYV93" s="227"/>
      <c r="DYW93" s="227"/>
      <c r="DYX93" s="227"/>
      <c r="DYY93" s="227"/>
      <c r="DYZ93" s="227"/>
      <c r="DZA93" s="227"/>
      <c r="DZB93" s="227"/>
      <c r="DZC93" s="227"/>
      <c r="DZD93" s="227"/>
      <c r="DZE93" s="227"/>
      <c r="DZF93" s="227"/>
      <c r="DZG93" s="227"/>
      <c r="DZH93" s="227"/>
      <c r="DZI93" s="227"/>
      <c r="DZJ93" s="227"/>
      <c r="DZK93" s="227"/>
      <c r="DZL93" s="227"/>
      <c r="DZM93" s="227"/>
      <c r="DZN93" s="227"/>
      <c r="DZO93" s="227"/>
      <c r="DZP93" s="227"/>
      <c r="DZQ93" s="227"/>
      <c r="DZR93" s="227"/>
      <c r="DZS93" s="227"/>
      <c r="DZT93" s="227"/>
      <c r="DZU93" s="227"/>
      <c r="DZV93" s="227"/>
      <c r="DZW93" s="227"/>
      <c r="DZX93" s="227"/>
      <c r="DZY93" s="227"/>
      <c r="DZZ93" s="227"/>
      <c r="EAA93" s="227"/>
      <c r="EAB93" s="227"/>
      <c r="EAC93" s="227"/>
      <c r="EAD93" s="227"/>
      <c r="EAE93" s="227"/>
      <c r="EAF93" s="227"/>
      <c r="EAG93" s="227"/>
      <c r="EAH93" s="227"/>
      <c r="EAI93" s="227"/>
      <c r="EAJ93" s="227"/>
      <c r="EAK93" s="227"/>
      <c r="EAL93" s="227"/>
      <c r="EAM93" s="227"/>
      <c r="EAN93" s="227"/>
      <c r="EAO93" s="227"/>
      <c r="EAP93" s="227"/>
      <c r="EAQ93" s="227"/>
      <c r="EAR93" s="227"/>
      <c r="EAS93" s="227"/>
      <c r="EAT93" s="227"/>
      <c r="EAU93" s="227"/>
      <c r="EAV93" s="227"/>
      <c r="EAW93" s="227"/>
      <c r="EAX93" s="227"/>
      <c r="EAY93" s="227"/>
      <c r="EAZ93" s="227"/>
      <c r="EBA93" s="227"/>
      <c r="EBB93" s="227"/>
      <c r="EBC93" s="227"/>
      <c r="EBD93" s="227"/>
      <c r="EBE93" s="227"/>
      <c r="EBF93" s="227"/>
      <c r="EBG93" s="227"/>
      <c r="EBH93" s="227"/>
      <c r="EBI93" s="227"/>
      <c r="EBJ93" s="227"/>
      <c r="EBK93" s="227"/>
      <c r="EBL93" s="227"/>
      <c r="EBM93" s="227"/>
      <c r="EBN93" s="227"/>
      <c r="EBO93" s="227"/>
      <c r="EBP93" s="227"/>
      <c r="EBQ93" s="227"/>
      <c r="EBR93" s="227"/>
      <c r="EBS93" s="227"/>
      <c r="EBT93" s="227"/>
      <c r="EBU93" s="227"/>
      <c r="EBV93" s="227"/>
      <c r="EBW93" s="227"/>
      <c r="EBX93" s="227"/>
      <c r="EBY93" s="227"/>
      <c r="EBZ93" s="227"/>
      <c r="ECA93" s="227"/>
      <c r="ECB93" s="227"/>
      <c r="ECC93" s="227"/>
      <c r="ECD93" s="227"/>
      <c r="ECE93" s="227"/>
      <c r="ECF93" s="227"/>
      <c r="ECG93" s="227"/>
      <c r="ECH93" s="227"/>
      <c r="ECI93" s="227"/>
      <c r="ECJ93" s="227"/>
      <c r="ECK93" s="227"/>
      <c r="ECL93" s="227"/>
      <c r="ECM93" s="227"/>
      <c r="ECN93" s="227"/>
      <c r="ECO93" s="227"/>
      <c r="ECP93" s="227"/>
      <c r="ECQ93" s="227"/>
      <c r="ECR93" s="227"/>
      <c r="ECS93" s="227"/>
      <c r="ECT93" s="227"/>
      <c r="ECU93" s="227"/>
      <c r="ECV93" s="227"/>
      <c r="ECW93" s="227"/>
      <c r="ECX93" s="227"/>
      <c r="ECY93" s="227"/>
      <c r="ECZ93" s="227"/>
      <c r="EDA93" s="227"/>
      <c r="EDB93" s="227"/>
      <c r="EDC93" s="227"/>
      <c r="EDD93" s="227"/>
      <c r="EDE93" s="227"/>
      <c r="EDF93" s="227"/>
      <c r="EDG93" s="227"/>
      <c r="EDH93" s="227"/>
      <c r="EDI93" s="227"/>
      <c r="EDJ93" s="227"/>
      <c r="EDK93" s="227"/>
      <c r="EDL93" s="227"/>
      <c r="EDM93" s="227"/>
      <c r="EDN93" s="227"/>
      <c r="EDO93" s="227"/>
      <c r="EDP93" s="227"/>
      <c r="EDQ93" s="227"/>
      <c r="EDR93" s="227"/>
      <c r="EDS93" s="227"/>
      <c r="EDT93" s="227"/>
      <c r="EDU93" s="227"/>
      <c r="EDV93" s="227"/>
      <c r="EDW93" s="227"/>
      <c r="EDX93" s="227"/>
      <c r="EDY93" s="227"/>
      <c r="EDZ93" s="227"/>
      <c r="EEA93" s="227"/>
      <c r="EEB93" s="227"/>
      <c r="EEC93" s="227"/>
      <c r="EED93" s="227"/>
      <c r="EEE93" s="227"/>
      <c r="EEF93" s="227"/>
      <c r="EEG93" s="227"/>
      <c r="EEH93" s="227"/>
      <c r="EEI93" s="227"/>
      <c r="EEJ93" s="227"/>
      <c r="EEK93" s="227"/>
      <c r="EEL93" s="227"/>
      <c r="EEM93" s="227"/>
      <c r="EEN93" s="227"/>
      <c r="EEO93" s="227"/>
      <c r="EEP93" s="227"/>
      <c r="EEQ93" s="227"/>
      <c r="EER93" s="227"/>
      <c r="EES93" s="227"/>
      <c r="EET93" s="227"/>
      <c r="EEU93" s="227"/>
      <c r="EEV93" s="227"/>
      <c r="EEW93" s="227"/>
      <c r="EEX93" s="227"/>
      <c r="EEY93" s="227"/>
      <c r="EEZ93" s="227"/>
      <c r="EFA93" s="227"/>
      <c r="EFB93" s="227"/>
      <c r="EFC93" s="227"/>
      <c r="EFD93" s="227"/>
      <c r="EFE93" s="227"/>
      <c r="EFF93" s="227"/>
      <c r="EFG93" s="227"/>
      <c r="EFH93" s="227"/>
      <c r="EFI93" s="227"/>
      <c r="EFJ93" s="227"/>
      <c r="EFK93" s="227"/>
      <c r="EFL93" s="227"/>
      <c r="EFM93" s="227"/>
      <c r="EFN93" s="227"/>
      <c r="EFO93" s="227"/>
      <c r="EFP93" s="227"/>
      <c r="EFQ93" s="227"/>
      <c r="EFR93" s="227"/>
      <c r="EFS93" s="227"/>
      <c r="EFT93" s="227"/>
      <c r="EFU93" s="227"/>
      <c r="EFV93" s="227"/>
      <c r="EFW93" s="227"/>
      <c r="EFX93" s="227"/>
      <c r="EFY93" s="227"/>
      <c r="EFZ93" s="227"/>
      <c r="EGA93" s="227"/>
      <c r="EGB93" s="227"/>
      <c r="EGC93" s="227"/>
      <c r="EGD93" s="227"/>
      <c r="EGE93" s="227"/>
      <c r="EGF93" s="227"/>
      <c r="EGG93" s="227"/>
      <c r="EGH93" s="227"/>
      <c r="EGI93" s="227"/>
      <c r="EGJ93" s="227"/>
      <c r="EGK93" s="227"/>
      <c r="EGL93" s="227"/>
      <c r="EGM93" s="227"/>
      <c r="EGN93" s="227"/>
      <c r="EGO93" s="227"/>
      <c r="EGP93" s="227"/>
      <c r="EGQ93" s="227"/>
      <c r="EGR93" s="227"/>
      <c r="EGS93" s="227"/>
      <c r="EGT93" s="227"/>
      <c r="EGU93" s="227"/>
      <c r="EGV93" s="227"/>
      <c r="EGW93" s="227"/>
      <c r="EGX93" s="227"/>
      <c r="EGY93" s="227"/>
      <c r="EGZ93" s="227"/>
      <c r="EHA93" s="227"/>
      <c r="EHB93" s="227"/>
      <c r="EHC93" s="227"/>
      <c r="EHD93" s="227"/>
      <c r="EHE93" s="227"/>
      <c r="EHF93" s="227"/>
      <c r="EHG93" s="227"/>
      <c r="EHH93" s="227"/>
      <c r="EHI93" s="227"/>
      <c r="EHJ93" s="227"/>
      <c r="EHK93" s="227"/>
      <c r="EHL93" s="227"/>
      <c r="EHM93" s="227"/>
      <c r="EHN93" s="227"/>
      <c r="EHO93" s="227"/>
      <c r="EHP93" s="227"/>
      <c r="EHQ93" s="227"/>
      <c r="EHR93" s="227"/>
      <c r="EHS93" s="227"/>
      <c r="EHT93" s="227"/>
      <c r="EHU93" s="227"/>
      <c r="EHV93" s="227"/>
      <c r="EHW93" s="227"/>
      <c r="EHX93" s="227"/>
      <c r="EHY93" s="227"/>
      <c r="EHZ93" s="227"/>
      <c r="EIA93" s="227"/>
      <c r="EIB93" s="227"/>
      <c r="EIC93" s="227"/>
      <c r="EID93" s="227"/>
      <c r="EIE93" s="227"/>
      <c r="EIF93" s="227"/>
      <c r="EIG93" s="227"/>
      <c r="EIH93" s="227"/>
      <c r="EII93" s="227"/>
      <c r="EIJ93" s="227"/>
      <c r="EIK93" s="227"/>
      <c r="EIL93" s="227"/>
      <c r="EIM93" s="227"/>
      <c r="EIN93" s="227"/>
      <c r="EIO93" s="227"/>
      <c r="EIP93" s="227"/>
      <c r="EIQ93" s="227"/>
      <c r="EIR93" s="227"/>
      <c r="EIS93" s="227"/>
      <c r="EIT93" s="227"/>
      <c r="EIU93" s="227"/>
      <c r="EIV93" s="227"/>
      <c r="EIW93" s="227"/>
      <c r="EIX93" s="227"/>
      <c r="EIY93" s="227"/>
      <c r="EIZ93" s="227"/>
      <c r="EJA93" s="227"/>
      <c r="EJB93" s="227"/>
      <c r="EJC93" s="227"/>
      <c r="EJD93" s="227"/>
      <c r="EJE93" s="227"/>
      <c r="EJF93" s="227"/>
      <c r="EJG93" s="227"/>
      <c r="EJH93" s="227"/>
      <c r="EJI93" s="227"/>
      <c r="EJJ93" s="227"/>
      <c r="EJK93" s="227"/>
      <c r="EJL93" s="227"/>
      <c r="EJM93" s="227"/>
      <c r="EJN93" s="227"/>
      <c r="EJO93" s="227"/>
      <c r="EJP93" s="227"/>
      <c r="EJQ93" s="227"/>
      <c r="EJR93" s="227"/>
      <c r="EJS93" s="227"/>
      <c r="EJT93" s="227"/>
      <c r="EJU93" s="227"/>
      <c r="EJV93" s="227"/>
      <c r="EJW93" s="227"/>
      <c r="EJX93" s="227"/>
      <c r="EJY93" s="227"/>
      <c r="EJZ93" s="227"/>
      <c r="EKA93" s="227"/>
      <c r="EKB93" s="227"/>
      <c r="EKC93" s="227"/>
      <c r="EKD93" s="227"/>
      <c r="EKE93" s="227"/>
      <c r="EKF93" s="227"/>
      <c r="EKG93" s="227"/>
      <c r="EKH93" s="227"/>
      <c r="EKI93" s="227"/>
      <c r="EKJ93" s="227"/>
      <c r="EKK93" s="227"/>
      <c r="EKL93" s="227"/>
      <c r="EKM93" s="227"/>
      <c r="EKN93" s="227"/>
      <c r="EKO93" s="227"/>
      <c r="EKP93" s="227"/>
      <c r="EKQ93" s="227"/>
      <c r="EKR93" s="227"/>
      <c r="EKS93" s="227"/>
      <c r="EKT93" s="227"/>
      <c r="EKU93" s="227"/>
      <c r="EKV93" s="227"/>
      <c r="EKW93" s="227"/>
      <c r="EKX93" s="227"/>
      <c r="EKY93" s="227"/>
      <c r="EKZ93" s="227"/>
      <c r="ELA93" s="227"/>
      <c r="ELB93" s="227"/>
      <c r="ELC93" s="227"/>
      <c r="ELD93" s="227"/>
      <c r="ELE93" s="227"/>
      <c r="ELF93" s="227"/>
      <c r="ELG93" s="227"/>
      <c r="ELH93" s="227"/>
      <c r="ELI93" s="227"/>
      <c r="ELJ93" s="227"/>
      <c r="ELK93" s="227"/>
      <c r="ELL93" s="227"/>
      <c r="ELM93" s="227"/>
      <c r="ELN93" s="227"/>
      <c r="ELO93" s="227"/>
      <c r="ELP93" s="227"/>
      <c r="ELQ93" s="227"/>
      <c r="ELR93" s="227"/>
      <c r="ELS93" s="227"/>
      <c r="ELT93" s="227"/>
      <c r="ELU93" s="227"/>
      <c r="ELV93" s="227"/>
      <c r="ELW93" s="227"/>
      <c r="ELX93" s="227"/>
      <c r="ELY93" s="227"/>
      <c r="ELZ93" s="227"/>
      <c r="EMA93" s="227"/>
      <c r="EMB93" s="227"/>
      <c r="EMC93" s="227"/>
      <c r="EMD93" s="227"/>
      <c r="EME93" s="227"/>
      <c r="EMF93" s="227"/>
      <c r="EMG93" s="227"/>
      <c r="EMH93" s="227"/>
      <c r="EMI93" s="227"/>
      <c r="EMJ93" s="227"/>
      <c r="EMK93" s="227"/>
      <c r="EML93" s="227"/>
      <c r="EMM93" s="227"/>
      <c r="EMN93" s="227"/>
      <c r="EMO93" s="227"/>
      <c r="EMP93" s="227"/>
      <c r="EMQ93" s="227"/>
      <c r="EMR93" s="227"/>
      <c r="EMS93" s="227"/>
      <c r="EMT93" s="227"/>
      <c r="EMU93" s="227"/>
      <c r="EMV93" s="227"/>
      <c r="EMW93" s="227"/>
      <c r="EMX93" s="227"/>
      <c r="EMY93" s="227"/>
      <c r="EMZ93" s="227"/>
      <c r="ENA93" s="227"/>
      <c r="ENB93" s="227"/>
      <c r="ENC93" s="227"/>
      <c r="END93" s="227"/>
      <c r="ENE93" s="227"/>
      <c r="ENF93" s="227"/>
      <c r="ENG93" s="227"/>
      <c r="ENH93" s="227"/>
      <c r="ENI93" s="227"/>
      <c r="ENJ93" s="227"/>
      <c r="ENK93" s="227"/>
      <c r="ENL93" s="227"/>
      <c r="ENM93" s="227"/>
      <c r="ENN93" s="227"/>
      <c r="ENO93" s="227"/>
      <c r="ENP93" s="227"/>
      <c r="ENQ93" s="227"/>
      <c r="ENR93" s="227"/>
      <c r="ENS93" s="227"/>
      <c r="ENT93" s="227"/>
      <c r="ENU93" s="227"/>
      <c r="ENV93" s="227"/>
      <c r="ENW93" s="227"/>
      <c r="ENX93" s="227"/>
      <c r="ENY93" s="227"/>
      <c r="ENZ93" s="227"/>
      <c r="EOA93" s="227"/>
      <c r="EOB93" s="227"/>
      <c r="EOC93" s="227"/>
      <c r="EOD93" s="227"/>
      <c r="EOE93" s="227"/>
      <c r="EOF93" s="227"/>
      <c r="EOG93" s="227"/>
      <c r="EOH93" s="227"/>
      <c r="EOI93" s="227"/>
      <c r="EOJ93" s="227"/>
      <c r="EOK93" s="227"/>
      <c r="EOL93" s="227"/>
      <c r="EOM93" s="227"/>
      <c r="EON93" s="227"/>
      <c r="EOO93" s="227"/>
      <c r="EOP93" s="227"/>
      <c r="EOQ93" s="227"/>
      <c r="EOR93" s="227"/>
      <c r="EOS93" s="227"/>
      <c r="EOT93" s="227"/>
      <c r="EOU93" s="227"/>
      <c r="EOV93" s="227"/>
      <c r="EOW93" s="227"/>
      <c r="EOX93" s="227"/>
      <c r="EOY93" s="227"/>
      <c r="EOZ93" s="227"/>
      <c r="EPA93" s="227"/>
      <c r="EPB93" s="227"/>
      <c r="EPC93" s="227"/>
      <c r="EPD93" s="227"/>
      <c r="EPE93" s="227"/>
      <c r="EPF93" s="227"/>
      <c r="EPG93" s="227"/>
      <c r="EPH93" s="227"/>
      <c r="EPI93" s="227"/>
      <c r="EPJ93" s="227"/>
      <c r="EPK93" s="227"/>
      <c r="EPL93" s="227"/>
      <c r="EPM93" s="227"/>
      <c r="EPN93" s="227"/>
      <c r="EPO93" s="227"/>
      <c r="EPP93" s="227"/>
      <c r="EPQ93" s="227"/>
      <c r="EPR93" s="227"/>
      <c r="EPS93" s="227"/>
      <c r="EPT93" s="227"/>
      <c r="EPU93" s="227"/>
      <c r="EPV93" s="227"/>
      <c r="EPW93" s="227"/>
      <c r="EPX93" s="227"/>
      <c r="EPY93" s="227"/>
      <c r="EPZ93" s="227"/>
      <c r="EQA93" s="227"/>
      <c r="EQB93" s="227"/>
      <c r="EQC93" s="227"/>
      <c r="EQD93" s="227"/>
      <c r="EQE93" s="227"/>
      <c r="EQF93" s="227"/>
      <c r="EQG93" s="227"/>
      <c r="EQH93" s="227"/>
      <c r="EQI93" s="227"/>
      <c r="EQJ93" s="227"/>
      <c r="EQK93" s="227"/>
      <c r="EQL93" s="227"/>
      <c r="EQM93" s="227"/>
      <c r="EQN93" s="227"/>
      <c r="EQO93" s="227"/>
      <c r="EQP93" s="227"/>
      <c r="EQQ93" s="227"/>
      <c r="EQR93" s="227"/>
      <c r="EQS93" s="227"/>
      <c r="EQT93" s="227"/>
      <c r="EQU93" s="227"/>
      <c r="EQV93" s="227"/>
      <c r="EQW93" s="227"/>
      <c r="EQX93" s="227"/>
      <c r="EQY93" s="227"/>
      <c r="EQZ93" s="227"/>
      <c r="ERA93" s="227"/>
      <c r="ERB93" s="227"/>
      <c r="ERC93" s="227"/>
      <c r="ERD93" s="227"/>
      <c r="ERE93" s="227"/>
      <c r="ERF93" s="227"/>
      <c r="ERG93" s="227"/>
      <c r="ERH93" s="227"/>
      <c r="ERI93" s="227"/>
      <c r="ERJ93" s="227"/>
      <c r="ERK93" s="227"/>
      <c r="ERL93" s="227"/>
      <c r="ERM93" s="227"/>
      <c r="ERN93" s="227"/>
      <c r="ERO93" s="227"/>
      <c r="ERP93" s="227"/>
      <c r="ERQ93" s="227"/>
      <c r="ERR93" s="227"/>
      <c r="ERS93" s="227"/>
      <c r="ERT93" s="227"/>
      <c r="ERU93" s="227"/>
      <c r="ERV93" s="227"/>
      <c r="ERW93" s="227"/>
      <c r="ERX93" s="227"/>
      <c r="ERY93" s="227"/>
      <c r="ERZ93" s="227"/>
      <c r="ESA93" s="227"/>
      <c r="ESB93" s="227"/>
      <c r="ESC93" s="227"/>
      <c r="ESD93" s="227"/>
      <c r="ESE93" s="227"/>
      <c r="ESF93" s="227"/>
      <c r="ESG93" s="227"/>
      <c r="ESH93" s="227"/>
      <c r="ESI93" s="227"/>
      <c r="ESJ93" s="227"/>
      <c r="ESK93" s="227"/>
      <c r="ESL93" s="227"/>
      <c r="ESM93" s="227"/>
      <c r="ESN93" s="227"/>
      <c r="ESO93" s="227"/>
      <c r="ESP93" s="227"/>
      <c r="ESQ93" s="227"/>
      <c r="ESR93" s="227"/>
      <c r="ESS93" s="227"/>
      <c r="EST93" s="227"/>
      <c r="ESU93" s="227"/>
      <c r="ESV93" s="227"/>
      <c r="ESW93" s="227"/>
      <c r="ESX93" s="227"/>
      <c r="ESY93" s="227"/>
      <c r="ESZ93" s="227"/>
      <c r="ETA93" s="227"/>
      <c r="ETB93" s="227"/>
      <c r="ETC93" s="227"/>
      <c r="ETD93" s="227"/>
      <c r="ETE93" s="227"/>
      <c r="ETF93" s="227"/>
      <c r="ETG93" s="227"/>
      <c r="ETH93" s="227"/>
      <c r="ETI93" s="227"/>
      <c r="ETJ93" s="227"/>
      <c r="ETK93" s="227"/>
      <c r="ETL93" s="227"/>
      <c r="ETM93" s="227"/>
      <c r="ETN93" s="227"/>
      <c r="ETO93" s="227"/>
      <c r="ETP93" s="227"/>
      <c r="ETQ93" s="227"/>
      <c r="ETR93" s="227"/>
      <c r="ETS93" s="227"/>
      <c r="ETT93" s="227"/>
      <c r="ETU93" s="227"/>
      <c r="ETV93" s="227"/>
      <c r="ETW93" s="227"/>
      <c r="ETX93" s="227"/>
      <c r="ETY93" s="227"/>
      <c r="ETZ93" s="227"/>
      <c r="EUA93" s="227"/>
      <c r="EUB93" s="227"/>
      <c r="EUC93" s="227"/>
      <c r="EUD93" s="227"/>
      <c r="EUE93" s="227"/>
      <c r="EUF93" s="227"/>
      <c r="EUG93" s="227"/>
      <c r="EUH93" s="227"/>
      <c r="EUI93" s="227"/>
      <c r="EUJ93" s="227"/>
      <c r="EUK93" s="227"/>
      <c r="EUL93" s="227"/>
      <c r="EUM93" s="227"/>
      <c r="EUN93" s="227"/>
      <c r="EUO93" s="227"/>
      <c r="EUP93" s="227"/>
      <c r="EUQ93" s="227"/>
      <c r="EUR93" s="227"/>
      <c r="EUS93" s="227"/>
      <c r="EUT93" s="227"/>
      <c r="EUU93" s="227"/>
      <c r="EUV93" s="227"/>
      <c r="EUW93" s="227"/>
      <c r="EUX93" s="227"/>
      <c r="EUY93" s="227"/>
      <c r="EUZ93" s="227"/>
      <c r="EVA93" s="227"/>
      <c r="EVB93" s="227"/>
      <c r="EVC93" s="227"/>
      <c r="EVD93" s="227"/>
      <c r="EVE93" s="227"/>
      <c r="EVF93" s="227"/>
      <c r="EVG93" s="227"/>
      <c r="EVH93" s="227"/>
      <c r="EVI93" s="227"/>
      <c r="EVJ93" s="227"/>
      <c r="EVK93" s="227"/>
      <c r="EVL93" s="227"/>
      <c r="EVM93" s="227"/>
      <c r="EVN93" s="227"/>
      <c r="EVO93" s="227"/>
      <c r="EVP93" s="227"/>
      <c r="EVQ93" s="227"/>
      <c r="EVR93" s="227"/>
      <c r="EVS93" s="227"/>
      <c r="EVT93" s="227"/>
      <c r="EVU93" s="227"/>
      <c r="EVV93" s="227"/>
      <c r="EVW93" s="227"/>
      <c r="EVX93" s="227"/>
      <c r="EVY93" s="227"/>
      <c r="EVZ93" s="227"/>
      <c r="EWA93" s="227"/>
      <c r="EWB93" s="227"/>
      <c r="EWC93" s="227"/>
      <c r="EWD93" s="227"/>
      <c r="EWE93" s="227"/>
      <c r="EWF93" s="227"/>
      <c r="EWG93" s="227"/>
      <c r="EWH93" s="227"/>
      <c r="EWI93" s="227"/>
      <c r="EWJ93" s="227"/>
      <c r="EWK93" s="227"/>
      <c r="EWL93" s="227"/>
      <c r="EWM93" s="227"/>
      <c r="EWN93" s="227"/>
      <c r="EWO93" s="227"/>
      <c r="EWP93" s="227"/>
      <c r="EWQ93" s="227"/>
      <c r="EWR93" s="227"/>
      <c r="EWS93" s="227"/>
      <c r="EWT93" s="227"/>
      <c r="EWU93" s="227"/>
      <c r="EWV93" s="227"/>
      <c r="EWW93" s="227"/>
      <c r="EWX93" s="227"/>
      <c r="EWY93" s="227"/>
      <c r="EWZ93" s="227"/>
      <c r="EXA93" s="227"/>
      <c r="EXB93" s="227"/>
      <c r="EXC93" s="227"/>
      <c r="EXD93" s="227"/>
      <c r="EXE93" s="227"/>
      <c r="EXF93" s="227"/>
      <c r="EXG93" s="227"/>
      <c r="EXH93" s="227"/>
      <c r="EXI93" s="227"/>
      <c r="EXJ93" s="227"/>
      <c r="EXK93" s="227"/>
      <c r="EXL93" s="227"/>
      <c r="EXM93" s="227"/>
      <c r="EXN93" s="227"/>
      <c r="EXO93" s="227"/>
      <c r="EXP93" s="227"/>
      <c r="EXQ93" s="227"/>
      <c r="EXR93" s="227"/>
      <c r="EXS93" s="227"/>
      <c r="EXT93" s="227"/>
      <c r="EXU93" s="227"/>
      <c r="EXV93" s="227"/>
      <c r="EXW93" s="227"/>
      <c r="EXX93" s="227"/>
      <c r="EXY93" s="227"/>
      <c r="EXZ93" s="227"/>
      <c r="EYA93" s="227"/>
      <c r="EYB93" s="227"/>
      <c r="EYC93" s="227"/>
      <c r="EYD93" s="227"/>
      <c r="EYE93" s="227"/>
      <c r="EYF93" s="227"/>
      <c r="EYG93" s="227"/>
      <c r="EYH93" s="227"/>
      <c r="EYI93" s="227"/>
      <c r="EYJ93" s="227"/>
      <c r="EYK93" s="227"/>
      <c r="EYL93" s="227"/>
      <c r="EYM93" s="227"/>
      <c r="EYN93" s="227"/>
      <c r="EYO93" s="227"/>
      <c r="EYP93" s="227"/>
      <c r="EYQ93" s="227"/>
      <c r="EYR93" s="227"/>
      <c r="EYS93" s="227"/>
      <c r="EYT93" s="227"/>
      <c r="EYU93" s="227"/>
      <c r="EYV93" s="227"/>
      <c r="EYW93" s="227"/>
      <c r="EYX93" s="227"/>
      <c r="EYY93" s="227"/>
      <c r="EYZ93" s="227"/>
      <c r="EZA93" s="227"/>
      <c r="EZB93" s="227"/>
      <c r="EZC93" s="227"/>
      <c r="EZD93" s="227"/>
      <c r="EZE93" s="227"/>
      <c r="EZF93" s="227"/>
      <c r="EZG93" s="227"/>
      <c r="EZH93" s="227"/>
      <c r="EZI93" s="227"/>
      <c r="EZJ93" s="227"/>
      <c r="EZK93" s="227"/>
      <c r="EZL93" s="227"/>
      <c r="EZM93" s="227"/>
      <c r="EZN93" s="227"/>
      <c r="EZO93" s="227"/>
      <c r="EZP93" s="227"/>
      <c r="EZQ93" s="227"/>
      <c r="EZR93" s="227"/>
      <c r="EZS93" s="227"/>
      <c r="EZT93" s="227"/>
      <c r="EZU93" s="227"/>
      <c r="EZV93" s="227"/>
      <c r="EZW93" s="227"/>
      <c r="EZX93" s="227"/>
      <c r="EZY93" s="227"/>
      <c r="EZZ93" s="227"/>
      <c r="FAA93" s="227"/>
      <c r="FAB93" s="227"/>
      <c r="FAC93" s="227"/>
      <c r="FAD93" s="227"/>
      <c r="FAE93" s="227"/>
      <c r="FAF93" s="227"/>
      <c r="FAG93" s="227"/>
      <c r="FAH93" s="227"/>
      <c r="FAI93" s="227"/>
      <c r="FAJ93" s="227"/>
      <c r="FAK93" s="227"/>
      <c r="FAL93" s="227"/>
      <c r="FAM93" s="227"/>
      <c r="FAN93" s="227"/>
      <c r="FAO93" s="227"/>
      <c r="FAP93" s="227"/>
      <c r="FAQ93" s="227"/>
      <c r="FAR93" s="227"/>
      <c r="FAS93" s="227"/>
      <c r="FAT93" s="227"/>
      <c r="FAU93" s="227"/>
      <c r="FAV93" s="227"/>
      <c r="FAW93" s="227"/>
      <c r="FAX93" s="227"/>
      <c r="FAY93" s="227"/>
      <c r="FAZ93" s="227"/>
      <c r="FBA93" s="227"/>
      <c r="FBB93" s="227"/>
      <c r="FBC93" s="227"/>
      <c r="FBD93" s="227"/>
      <c r="FBE93" s="227"/>
      <c r="FBF93" s="227"/>
      <c r="FBG93" s="227"/>
      <c r="FBH93" s="227"/>
      <c r="FBI93" s="227"/>
      <c r="FBJ93" s="227"/>
      <c r="FBK93" s="227"/>
      <c r="FBL93" s="227"/>
      <c r="FBM93" s="227"/>
      <c r="FBN93" s="227"/>
      <c r="FBO93" s="227"/>
      <c r="FBP93" s="227"/>
      <c r="FBQ93" s="227"/>
      <c r="FBR93" s="227"/>
      <c r="FBS93" s="227"/>
      <c r="FBT93" s="227"/>
      <c r="FBU93" s="227"/>
      <c r="FBV93" s="227"/>
      <c r="FBW93" s="227"/>
      <c r="FBX93" s="227"/>
      <c r="FBY93" s="227"/>
      <c r="FBZ93" s="227"/>
      <c r="FCA93" s="227"/>
      <c r="FCB93" s="227"/>
      <c r="FCC93" s="227"/>
      <c r="FCD93" s="227"/>
      <c r="FCE93" s="227"/>
      <c r="FCF93" s="227"/>
      <c r="FCG93" s="227"/>
      <c r="FCH93" s="227"/>
      <c r="FCI93" s="227"/>
      <c r="FCJ93" s="227"/>
      <c r="FCK93" s="227"/>
      <c r="FCL93" s="227"/>
      <c r="FCM93" s="227"/>
      <c r="FCN93" s="227"/>
      <c r="FCO93" s="227"/>
      <c r="FCP93" s="227"/>
      <c r="FCQ93" s="227"/>
      <c r="FCR93" s="227"/>
      <c r="FCS93" s="227"/>
      <c r="FCT93" s="227"/>
      <c r="FCU93" s="227"/>
      <c r="FCV93" s="227"/>
      <c r="FCW93" s="227"/>
      <c r="FCX93" s="227"/>
      <c r="FCY93" s="227"/>
      <c r="FCZ93" s="227"/>
      <c r="FDA93" s="227"/>
      <c r="FDB93" s="227"/>
      <c r="FDC93" s="227"/>
      <c r="FDD93" s="227"/>
      <c r="FDE93" s="227"/>
      <c r="FDF93" s="227"/>
      <c r="FDG93" s="227"/>
      <c r="FDH93" s="227"/>
      <c r="FDI93" s="227"/>
      <c r="FDJ93" s="227"/>
      <c r="FDK93" s="227"/>
      <c r="FDL93" s="227"/>
      <c r="FDM93" s="227"/>
      <c r="FDN93" s="227"/>
      <c r="FDO93" s="227"/>
      <c r="FDP93" s="227"/>
      <c r="FDQ93" s="227"/>
      <c r="FDR93" s="227"/>
      <c r="FDS93" s="227"/>
      <c r="FDT93" s="227"/>
      <c r="FDU93" s="227"/>
      <c r="FDV93" s="227"/>
      <c r="FDW93" s="227"/>
      <c r="FDX93" s="227"/>
      <c r="FDY93" s="227"/>
      <c r="FDZ93" s="227"/>
      <c r="FEA93" s="227"/>
      <c r="FEB93" s="227"/>
      <c r="FEC93" s="227"/>
      <c r="FED93" s="227"/>
      <c r="FEE93" s="227"/>
      <c r="FEF93" s="227"/>
      <c r="FEG93" s="227"/>
      <c r="FEH93" s="227"/>
      <c r="FEI93" s="227"/>
      <c r="FEJ93" s="227"/>
      <c r="FEK93" s="227"/>
      <c r="FEL93" s="227"/>
      <c r="FEM93" s="227"/>
      <c r="FEN93" s="227"/>
      <c r="FEO93" s="227"/>
      <c r="FEP93" s="227"/>
      <c r="FEQ93" s="227"/>
      <c r="FER93" s="227"/>
      <c r="FES93" s="227"/>
      <c r="FET93" s="227"/>
      <c r="FEU93" s="227"/>
      <c r="FEV93" s="227"/>
      <c r="FEW93" s="227"/>
      <c r="FEX93" s="227"/>
      <c r="FEY93" s="227"/>
      <c r="FEZ93" s="227"/>
      <c r="FFA93" s="227"/>
      <c r="FFB93" s="227"/>
      <c r="FFC93" s="227"/>
      <c r="FFD93" s="227"/>
      <c r="FFE93" s="227"/>
      <c r="FFF93" s="227"/>
      <c r="FFG93" s="227"/>
      <c r="FFH93" s="227"/>
      <c r="FFI93" s="227"/>
      <c r="FFJ93" s="227"/>
      <c r="FFK93" s="227"/>
      <c r="FFL93" s="227"/>
      <c r="FFM93" s="227"/>
      <c r="FFN93" s="227"/>
      <c r="FFO93" s="227"/>
      <c r="FFP93" s="227"/>
      <c r="FFQ93" s="227"/>
      <c r="FFR93" s="227"/>
      <c r="FFS93" s="227"/>
      <c r="FFT93" s="227"/>
      <c r="FFU93" s="227"/>
      <c r="FFV93" s="227"/>
      <c r="FFW93" s="227"/>
      <c r="FFX93" s="227"/>
      <c r="FFY93" s="227"/>
      <c r="FFZ93" s="227"/>
      <c r="FGA93" s="227"/>
      <c r="FGB93" s="227"/>
      <c r="FGC93" s="227"/>
      <c r="FGD93" s="227"/>
      <c r="FGE93" s="227"/>
      <c r="FGF93" s="227"/>
      <c r="FGG93" s="227"/>
      <c r="FGH93" s="227"/>
      <c r="FGI93" s="227"/>
      <c r="FGJ93" s="227"/>
      <c r="FGK93" s="227"/>
      <c r="FGL93" s="227"/>
      <c r="FGM93" s="227"/>
      <c r="FGN93" s="227"/>
      <c r="FGO93" s="227"/>
      <c r="FGP93" s="227"/>
      <c r="FGQ93" s="227"/>
      <c r="FGR93" s="227"/>
      <c r="FGS93" s="227"/>
      <c r="FGT93" s="227"/>
      <c r="FGU93" s="227"/>
      <c r="FGV93" s="227"/>
      <c r="FGW93" s="227"/>
      <c r="FGX93" s="227"/>
      <c r="FGY93" s="227"/>
      <c r="FGZ93" s="227"/>
      <c r="FHA93" s="227"/>
      <c r="FHB93" s="227"/>
      <c r="FHC93" s="227"/>
      <c r="FHD93" s="227"/>
      <c r="FHE93" s="227"/>
      <c r="FHF93" s="227"/>
      <c r="FHG93" s="227"/>
      <c r="FHH93" s="227"/>
      <c r="FHI93" s="227"/>
      <c r="FHJ93" s="227"/>
      <c r="FHK93" s="227"/>
      <c r="FHL93" s="227"/>
      <c r="FHM93" s="227"/>
      <c r="FHN93" s="227"/>
      <c r="FHO93" s="227"/>
      <c r="FHP93" s="227"/>
      <c r="FHQ93" s="227"/>
      <c r="FHR93" s="227"/>
      <c r="FHS93" s="227"/>
      <c r="FHT93" s="227"/>
      <c r="FHU93" s="227"/>
      <c r="FHV93" s="227"/>
      <c r="FHW93" s="227"/>
      <c r="FHX93" s="227"/>
      <c r="FHY93" s="227"/>
      <c r="FHZ93" s="227"/>
      <c r="FIA93" s="227"/>
      <c r="FIB93" s="227"/>
      <c r="FIC93" s="227"/>
      <c r="FID93" s="227"/>
      <c r="FIE93" s="227"/>
      <c r="FIF93" s="227"/>
      <c r="FIG93" s="227"/>
      <c r="FIH93" s="227"/>
      <c r="FII93" s="227"/>
      <c r="FIJ93" s="227"/>
      <c r="FIK93" s="227"/>
      <c r="FIL93" s="227"/>
      <c r="FIM93" s="227"/>
      <c r="FIN93" s="227"/>
      <c r="FIO93" s="227"/>
      <c r="FIP93" s="227"/>
      <c r="FIQ93" s="227"/>
      <c r="FIR93" s="227"/>
      <c r="FIS93" s="227"/>
      <c r="FIT93" s="227"/>
      <c r="FIU93" s="227"/>
      <c r="FIV93" s="227"/>
      <c r="FIW93" s="227"/>
      <c r="FIX93" s="227"/>
      <c r="FIY93" s="227"/>
      <c r="FIZ93" s="227"/>
      <c r="FJA93" s="227"/>
      <c r="FJB93" s="227"/>
      <c r="FJC93" s="227"/>
      <c r="FJD93" s="227"/>
      <c r="FJE93" s="227"/>
      <c r="FJF93" s="227"/>
      <c r="FJG93" s="227"/>
      <c r="FJH93" s="227"/>
      <c r="FJI93" s="227"/>
      <c r="FJJ93" s="227"/>
      <c r="FJK93" s="227"/>
      <c r="FJL93" s="227"/>
      <c r="FJM93" s="227"/>
      <c r="FJN93" s="227"/>
      <c r="FJO93" s="227"/>
      <c r="FJP93" s="227"/>
      <c r="FJQ93" s="227"/>
      <c r="FJR93" s="227"/>
      <c r="FJS93" s="227"/>
      <c r="FJT93" s="227"/>
      <c r="FJU93" s="227"/>
      <c r="FJV93" s="227"/>
      <c r="FJW93" s="227"/>
      <c r="FJX93" s="227"/>
      <c r="FJY93" s="227"/>
      <c r="FJZ93" s="227"/>
      <c r="FKA93" s="227"/>
      <c r="FKB93" s="227"/>
      <c r="FKC93" s="227"/>
      <c r="FKD93" s="227"/>
      <c r="FKE93" s="227"/>
      <c r="FKF93" s="227"/>
      <c r="FKG93" s="227"/>
      <c r="FKH93" s="227"/>
      <c r="FKI93" s="227"/>
      <c r="FKJ93" s="227"/>
      <c r="FKK93" s="227"/>
      <c r="FKL93" s="227"/>
      <c r="FKM93" s="227"/>
      <c r="FKN93" s="227"/>
      <c r="FKO93" s="227"/>
      <c r="FKP93" s="227"/>
      <c r="FKQ93" s="227"/>
      <c r="FKR93" s="227"/>
      <c r="FKS93" s="227"/>
      <c r="FKT93" s="227"/>
      <c r="FKU93" s="227"/>
      <c r="FKV93" s="227"/>
      <c r="FKW93" s="227"/>
      <c r="FKX93" s="227"/>
      <c r="FKY93" s="227"/>
      <c r="FKZ93" s="227"/>
      <c r="FLA93" s="227"/>
      <c r="FLB93" s="227"/>
      <c r="FLC93" s="227"/>
      <c r="FLD93" s="227"/>
      <c r="FLE93" s="227"/>
      <c r="FLF93" s="227"/>
      <c r="FLG93" s="227"/>
      <c r="FLH93" s="227"/>
      <c r="FLI93" s="227"/>
      <c r="FLJ93" s="227"/>
      <c r="FLK93" s="227"/>
      <c r="FLL93" s="227"/>
      <c r="FLM93" s="227"/>
      <c r="FLN93" s="227"/>
      <c r="FLO93" s="227"/>
      <c r="FLP93" s="227"/>
      <c r="FLQ93" s="227"/>
      <c r="FLR93" s="227"/>
      <c r="FLS93" s="227"/>
      <c r="FLT93" s="227"/>
      <c r="FLU93" s="227"/>
      <c r="FLV93" s="227"/>
      <c r="FLW93" s="227"/>
      <c r="FLX93" s="227"/>
      <c r="FLY93" s="227"/>
      <c r="FLZ93" s="227"/>
      <c r="FMA93" s="227"/>
      <c r="FMB93" s="227"/>
      <c r="FMC93" s="227"/>
      <c r="FMD93" s="227"/>
      <c r="FME93" s="227"/>
      <c r="FMF93" s="227"/>
      <c r="FMG93" s="227"/>
      <c r="FMH93" s="227"/>
      <c r="FMI93" s="227"/>
      <c r="FMJ93" s="227"/>
      <c r="FMK93" s="227"/>
      <c r="FML93" s="227"/>
      <c r="FMM93" s="227"/>
      <c r="FMN93" s="227"/>
      <c r="FMO93" s="227"/>
      <c r="FMP93" s="227"/>
      <c r="FMQ93" s="227"/>
      <c r="FMR93" s="227"/>
      <c r="FMS93" s="227"/>
      <c r="FMT93" s="227"/>
      <c r="FMU93" s="227"/>
      <c r="FMV93" s="227"/>
      <c r="FMW93" s="227"/>
      <c r="FMX93" s="227"/>
      <c r="FMY93" s="227"/>
      <c r="FMZ93" s="227"/>
      <c r="FNA93" s="227"/>
      <c r="FNB93" s="227"/>
      <c r="FNC93" s="227"/>
      <c r="FND93" s="227"/>
      <c r="FNE93" s="227"/>
      <c r="FNF93" s="227"/>
      <c r="FNG93" s="227"/>
      <c r="FNH93" s="227"/>
      <c r="FNI93" s="227"/>
      <c r="FNJ93" s="227"/>
      <c r="FNK93" s="227"/>
      <c r="FNL93" s="227"/>
      <c r="FNM93" s="227"/>
      <c r="FNN93" s="227"/>
      <c r="FNO93" s="227"/>
      <c r="FNP93" s="227"/>
      <c r="FNQ93" s="227"/>
      <c r="FNR93" s="227"/>
      <c r="FNS93" s="227"/>
      <c r="FNT93" s="227"/>
      <c r="FNU93" s="227"/>
      <c r="FNV93" s="227"/>
      <c r="FNW93" s="227"/>
      <c r="FNX93" s="227"/>
      <c r="FNY93" s="227"/>
      <c r="FNZ93" s="227"/>
      <c r="FOA93" s="227"/>
      <c r="FOB93" s="227"/>
      <c r="FOC93" s="227"/>
      <c r="FOD93" s="227"/>
      <c r="FOE93" s="227"/>
      <c r="FOF93" s="227"/>
      <c r="FOG93" s="227"/>
      <c r="FOH93" s="227"/>
      <c r="FOI93" s="227"/>
      <c r="FOJ93" s="227"/>
      <c r="FOK93" s="227"/>
      <c r="FOL93" s="227"/>
      <c r="FOM93" s="227"/>
      <c r="FON93" s="227"/>
      <c r="FOO93" s="227"/>
      <c r="FOP93" s="227"/>
      <c r="FOQ93" s="227"/>
      <c r="FOR93" s="227"/>
      <c r="FOS93" s="227"/>
      <c r="FOT93" s="227"/>
      <c r="FOU93" s="227"/>
      <c r="FOV93" s="227"/>
      <c r="FOW93" s="227"/>
      <c r="FOX93" s="227"/>
      <c r="FOY93" s="227"/>
      <c r="FOZ93" s="227"/>
      <c r="FPA93" s="227"/>
      <c r="FPB93" s="227"/>
      <c r="FPC93" s="227"/>
      <c r="FPD93" s="227"/>
      <c r="FPE93" s="227"/>
      <c r="FPF93" s="227"/>
      <c r="FPG93" s="227"/>
      <c r="FPH93" s="227"/>
      <c r="FPI93" s="227"/>
      <c r="FPJ93" s="227"/>
      <c r="FPK93" s="227"/>
      <c r="FPL93" s="227"/>
      <c r="FPM93" s="227"/>
      <c r="FPN93" s="227"/>
      <c r="FPO93" s="227"/>
      <c r="FPP93" s="227"/>
      <c r="FPQ93" s="227"/>
      <c r="FPR93" s="227"/>
      <c r="FPS93" s="227"/>
      <c r="FPT93" s="227"/>
      <c r="FPU93" s="227"/>
      <c r="FPV93" s="227"/>
      <c r="FPW93" s="227"/>
      <c r="FPX93" s="227"/>
      <c r="FPY93" s="227"/>
      <c r="FPZ93" s="227"/>
      <c r="FQA93" s="227"/>
      <c r="FQB93" s="227"/>
      <c r="FQC93" s="227"/>
      <c r="FQD93" s="227"/>
      <c r="FQE93" s="227"/>
      <c r="FQF93" s="227"/>
      <c r="FQG93" s="227"/>
      <c r="FQH93" s="227"/>
      <c r="FQI93" s="227"/>
      <c r="FQJ93" s="227"/>
      <c r="FQK93" s="227"/>
      <c r="FQL93" s="227"/>
      <c r="FQM93" s="227"/>
      <c r="FQN93" s="227"/>
      <c r="FQO93" s="227"/>
      <c r="FQP93" s="227"/>
      <c r="FQQ93" s="227"/>
      <c r="FQR93" s="227"/>
      <c r="FQS93" s="227"/>
      <c r="FQT93" s="227"/>
      <c r="FQU93" s="227"/>
      <c r="FQV93" s="227"/>
      <c r="FQW93" s="227"/>
      <c r="FQX93" s="227"/>
      <c r="FQY93" s="227"/>
      <c r="FQZ93" s="227"/>
      <c r="FRA93" s="227"/>
      <c r="FRB93" s="227"/>
      <c r="FRC93" s="227"/>
      <c r="FRD93" s="227"/>
      <c r="FRE93" s="227"/>
      <c r="FRF93" s="227"/>
      <c r="FRG93" s="227"/>
      <c r="FRH93" s="227"/>
      <c r="FRI93" s="227"/>
      <c r="FRJ93" s="227"/>
      <c r="FRK93" s="227"/>
      <c r="FRL93" s="227"/>
      <c r="FRM93" s="227"/>
      <c r="FRN93" s="227"/>
      <c r="FRO93" s="227"/>
      <c r="FRP93" s="227"/>
      <c r="FRQ93" s="227"/>
      <c r="FRR93" s="227"/>
      <c r="FRS93" s="227"/>
      <c r="FRT93" s="227"/>
      <c r="FRU93" s="227"/>
      <c r="FRV93" s="227"/>
      <c r="FRW93" s="227"/>
      <c r="FRX93" s="227"/>
      <c r="FRY93" s="227"/>
      <c r="FRZ93" s="227"/>
      <c r="FSA93" s="227"/>
      <c r="FSB93" s="227"/>
      <c r="FSC93" s="227"/>
      <c r="FSD93" s="227"/>
      <c r="FSE93" s="227"/>
      <c r="FSF93" s="227"/>
      <c r="FSG93" s="227"/>
      <c r="FSH93" s="227"/>
      <c r="FSI93" s="227"/>
      <c r="FSJ93" s="227"/>
      <c r="FSK93" s="227"/>
      <c r="FSL93" s="227"/>
      <c r="FSM93" s="227"/>
      <c r="FSN93" s="227"/>
      <c r="FSO93" s="227"/>
      <c r="FSP93" s="227"/>
      <c r="FSQ93" s="227"/>
      <c r="FSR93" s="227"/>
      <c r="FSS93" s="227"/>
      <c r="FST93" s="227"/>
      <c r="FSU93" s="227"/>
      <c r="FSV93" s="227"/>
      <c r="FSW93" s="227"/>
      <c r="FSX93" s="227"/>
      <c r="FSY93" s="227"/>
      <c r="FSZ93" s="227"/>
      <c r="FTA93" s="227"/>
      <c r="FTB93" s="227"/>
      <c r="FTC93" s="227"/>
      <c r="FTD93" s="227"/>
      <c r="FTE93" s="227"/>
      <c r="FTF93" s="227"/>
      <c r="FTG93" s="227"/>
      <c r="FTH93" s="227"/>
      <c r="FTI93" s="227"/>
      <c r="FTJ93" s="227"/>
      <c r="FTK93" s="227"/>
      <c r="FTL93" s="227"/>
      <c r="FTM93" s="227"/>
      <c r="FTN93" s="227"/>
      <c r="FTO93" s="227"/>
      <c r="FTP93" s="227"/>
      <c r="FTQ93" s="227"/>
      <c r="FTR93" s="227"/>
      <c r="FTS93" s="227"/>
      <c r="FTT93" s="227"/>
      <c r="FTU93" s="227"/>
      <c r="FTV93" s="227"/>
      <c r="FTW93" s="227"/>
      <c r="FTX93" s="227"/>
      <c r="FTY93" s="227"/>
      <c r="FTZ93" s="227"/>
      <c r="FUA93" s="227"/>
      <c r="FUB93" s="227"/>
      <c r="FUC93" s="227"/>
      <c r="FUD93" s="227"/>
      <c r="FUE93" s="227"/>
      <c r="FUF93" s="227"/>
      <c r="FUG93" s="227"/>
      <c r="FUH93" s="227"/>
      <c r="FUI93" s="227"/>
      <c r="FUJ93" s="227"/>
      <c r="FUK93" s="227"/>
      <c r="FUL93" s="227"/>
      <c r="FUM93" s="227"/>
      <c r="FUN93" s="227"/>
      <c r="FUO93" s="227"/>
      <c r="FUP93" s="227"/>
      <c r="FUQ93" s="227"/>
      <c r="FUR93" s="227"/>
      <c r="FUS93" s="227"/>
      <c r="FUT93" s="227"/>
      <c r="FUU93" s="227"/>
      <c r="FUV93" s="227"/>
      <c r="FUW93" s="227"/>
      <c r="FUX93" s="227"/>
      <c r="FUY93" s="227"/>
      <c r="FUZ93" s="227"/>
      <c r="FVA93" s="227"/>
      <c r="FVB93" s="227"/>
      <c r="FVC93" s="227"/>
      <c r="FVD93" s="227"/>
      <c r="FVE93" s="227"/>
      <c r="FVF93" s="227"/>
      <c r="FVG93" s="227"/>
      <c r="FVH93" s="227"/>
      <c r="FVI93" s="227"/>
      <c r="FVJ93" s="227"/>
      <c r="FVK93" s="227"/>
      <c r="FVL93" s="227"/>
      <c r="FVM93" s="227"/>
      <c r="FVN93" s="227"/>
      <c r="FVO93" s="227"/>
      <c r="FVP93" s="227"/>
      <c r="FVQ93" s="227"/>
      <c r="FVR93" s="227"/>
      <c r="FVS93" s="227"/>
      <c r="FVT93" s="227"/>
      <c r="FVU93" s="227"/>
      <c r="FVV93" s="227"/>
      <c r="FVW93" s="227"/>
      <c r="FVX93" s="227"/>
      <c r="FVY93" s="227"/>
      <c r="FVZ93" s="227"/>
      <c r="FWA93" s="227"/>
      <c r="FWB93" s="227"/>
      <c r="FWC93" s="227"/>
      <c r="FWD93" s="227"/>
      <c r="FWE93" s="227"/>
      <c r="FWF93" s="227"/>
      <c r="FWG93" s="227"/>
      <c r="FWH93" s="227"/>
      <c r="FWI93" s="227"/>
      <c r="FWJ93" s="227"/>
      <c r="FWK93" s="227"/>
      <c r="FWL93" s="227"/>
      <c r="FWM93" s="227"/>
      <c r="FWN93" s="227"/>
      <c r="FWO93" s="227"/>
      <c r="FWP93" s="227"/>
      <c r="FWQ93" s="227"/>
      <c r="FWR93" s="227"/>
      <c r="FWS93" s="227"/>
      <c r="FWT93" s="227"/>
      <c r="FWU93" s="227"/>
      <c r="FWV93" s="227"/>
      <c r="FWW93" s="227"/>
      <c r="FWX93" s="227"/>
      <c r="FWY93" s="227"/>
      <c r="FWZ93" s="227"/>
      <c r="FXA93" s="227"/>
      <c r="FXB93" s="227"/>
      <c r="FXC93" s="227"/>
      <c r="FXD93" s="227"/>
      <c r="FXE93" s="227"/>
      <c r="FXF93" s="227"/>
      <c r="FXG93" s="227"/>
      <c r="FXH93" s="227"/>
      <c r="FXI93" s="227"/>
      <c r="FXJ93" s="227"/>
      <c r="FXK93" s="227"/>
      <c r="FXL93" s="227"/>
      <c r="FXM93" s="227"/>
      <c r="FXN93" s="227"/>
      <c r="FXO93" s="227"/>
      <c r="FXP93" s="227"/>
      <c r="FXQ93" s="227"/>
      <c r="FXR93" s="227"/>
      <c r="FXS93" s="227"/>
      <c r="FXT93" s="227"/>
      <c r="FXU93" s="227"/>
      <c r="FXV93" s="227"/>
      <c r="FXW93" s="227"/>
      <c r="FXX93" s="227"/>
      <c r="FXY93" s="227"/>
      <c r="FXZ93" s="227"/>
      <c r="FYA93" s="227"/>
      <c r="FYB93" s="227"/>
      <c r="FYC93" s="227"/>
      <c r="FYD93" s="227"/>
      <c r="FYE93" s="227"/>
      <c r="FYF93" s="227"/>
      <c r="FYG93" s="227"/>
      <c r="FYH93" s="227"/>
      <c r="FYI93" s="227"/>
      <c r="FYJ93" s="227"/>
      <c r="FYK93" s="227"/>
      <c r="FYL93" s="227"/>
      <c r="FYM93" s="227"/>
      <c r="FYN93" s="227"/>
      <c r="FYO93" s="227"/>
      <c r="FYP93" s="227"/>
      <c r="FYQ93" s="227"/>
      <c r="FYR93" s="227"/>
      <c r="FYS93" s="227"/>
      <c r="FYT93" s="227"/>
      <c r="FYU93" s="227"/>
      <c r="FYV93" s="227"/>
      <c r="FYW93" s="227"/>
      <c r="FYX93" s="227"/>
      <c r="FYY93" s="227"/>
      <c r="FYZ93" s="227"/>
      <c r="FZA93" s="227"/>
      <c r="FZB93" s="227"/>
      <c r="FZC93" s="227"/>
      <c r="FZD93" s="227"/>
      <c r="FZE93" s="227"/>
      <c r="FZF93" s="227"/>
      <c r="FZG93" s="227"/>
      <c r="FZH93" s="227"/>
      <c r="FZI93" s="227"/>
      <c r="FZJ93" s="227"/>
      <c r="FZK93" s="227"/>
      <c r="FZL93" s="227"/>
      <c r="FZM93" s="227"/>
      <c r="FZN93" s="227"/>
      <c r="FZO93" s="227"/>
      <c r="FZP93" s="227"/>
      <c r="FZQ93" s="227"/>
      <c r="FZR93" s="227"/>
      <c r="FZS93" s="227"/>
      <c r="FZT93" s="227"/>
      <c r="FZU93" s="227"/>
      <c r="FZV93" s="227"/>
      <c r="FZW93" s="227"/>
      <c r="FZX93" s="227"/>
      <c r="FZY93" s="227"/>
      <c r="FZZ93" s="227"/>
      <c r="GAA93" s="227"/>
      <c r="GAB93" s="227"/>
      <c r="GAC93" s="227"/>
      <c r="GAD93" s="227"/>
      <c r="GAE93" s="227"/>
      <c r="GAF93" s="227"/>
      <c r="GAG93" s="227"/>
      <c r="GAH93" s="227"/>
      <c r="GAI93" s="227"/>
      <c r="GAJ93" s="227"/>
      <c r="GAK93" s="227"/>
      <c r="GAL93" s="227"/>
      <c r="GAM93" s="227"/>
      <c r="GAN93" s="227"/>
      <c r="GAO93" s="227"/>
      <c r="GAP93" s="227"/>
      <c r="GAQ93" s="227"/>
      <c r="GAR93" s="227"/>
      <c r="GAS93" s="227"/>
      <c r="GAT93" s="227"/>
      <c r="GAU93" s="227"/>
      <c r="GAV93" s="227"/>
      <c r="GAW93" s="227"/>
      <c r="GAX93" s="227"/>
      <c r="GAY93" s="227"/>
      <c r="GAZ93" s="227"/>
      <c r="GBA93" s="227"/>
      <c r="GBB93" s="227"/>
      <c r="GBC93" s="227"/>
      <c r="GBD93" s="227"/>
      <c r="GBE93" s="227"/>
      <c r="GBF93" s="227"/>
      <c r="GBG93" s="227"/>
      <c r="GBH93" s="227"/>
      <c r="GBI93" s="227"/>
      <c r="GBJ93" s="227"/>
      <c r="GBK93" s="227"/>
      <c r="GBL93" s="227"/>
      <c r="GBM93" s="227"/>
      <c r="GBN93" s="227"/>
      <c r="GBO93" s="227"/>
      <c r="GBP93" s="227"/>
      <c r="GBQ93" s="227"/>
      <c r="GBR93" s="227"/>
      <c r="GBS93" s="227"/>
      <c r="GBT93" s="227"/>
      <c r="GBU93" s="227"/>
      <c r="GBV93" s="227"/>
      <c r="GBW93" s="227"/>
      <c r="GBX93" s="227"/>
      <c r="GBY93" s="227"/>
      <c r="GBZ93" s="227"/>
      <c r="GCA93" s="227"/>
      <c r="GCB93" s="227"/>
      <c r="GCC93" s="227"/>
      <c r="GCD93" s="227"/>
      <c r="GCE93" s="227"/>
      <c r="GCF93" s="227"/>
      <c r="GCG93" s="227"/>
      <c r="GCH93" s="227"/>
      <c r="GCI93" s="227"/>
      <c r="GCJ93" s="227"/>
      <c r="GCK93" s="227"/>
      <c r="GCL93" s="227"/>
      <c r="GCM93" s="227"/>
      <c r="GCN93" s="227"/>
      <c r="GCO93" s="227"/>
      <c r="GCP93" s="227"/>
      <c r="GCQ93" s="227"/>
      <c r="GCR93" s="227"/>
      <c r="GCS93" s="227"/>
      <c r="GCT93" s="227"/>
      <c r="GCU93" s="227"/>
      <c r="GCV93" s="227"/>
      <c r="GCW93" s="227"/>
      <c r="GCX93" s="227"/>
      <c r="GCY93" s="227"/>
      <c r="GCZ93" s="227"/>
      <c r="GDA93" s="227"/>
      <c r="GDB93" s="227"/>
      <c r="GDC93" s="227"/>
      <c r="GDD93" s="227"/>
      <c r="GDE93" s="227"/>
      <c r="GDF93" s="227"/>
      <c r="GDG93" s="227"/>
      <c r="GDH93" s="227"/>
      <c r="GDI93" s="227"/>
      <c r="GDJ93" s="227"/>
      <c r="GDK93" s="227"/>
      <c r="GDL93" s="227"/>
      <c r="GDM93" s="227"/>
      <c r="GDN93" s="227"/>
      <c r="GDO93" s="227"/>
      <c r="GDP93" s="227"/>
      <c r="GDQ93" s="227"/>
      <c r="GDR93" s="227"/>
      <c r="GDS93" s="227"/>
      <c r="GDT93" s="227"/>
      <c r="GDU93" s="227"/>
      <c r="GDV93" s="227"/>
      <c r="GDW93" s="227"/>
      <c r="GDX93" s="227"/>
      <c r="GDY93" s="227"/>
      <c r="GDZ93" s="227"/>
      <c r="GEA93" s="227"/>
      <c r="GEB93" s="227"/>
      <c r="GEC93" s="227"/>
      <c r="GED93" s="227"/>
      <c r="GEE93" s="227"/>
      <c r="GEF93" s="227"/>
      <c r="GEG93" s="227"/>
      <c r="GEH93" s="227"/>
      <c r="GEI93" s="227"/>
      <c r="GEJ93" s="227"/>
      <c r="GEK93" s="227"/>
      <c r="GEL93" s="227"/>
      <c r="GEM93" s="227"/>
      <c r="GEN93" s="227"/>
      <c r="GEO93" s="227"/>
      <c r="GEP93" s="227"/>
      <c r="GEQ93" s="227"/>
      <c r="GER93" s="227"/>
      <c r="GES93" s="227"/>
      <c r="GET93" s="227"/>
      <c r="GEU93" s="227"/>
      <c r="GEV93" s="227"/>
      <c r="GEW93" s="227"/>
      <c r="GEX93" s="227"/>
      <c r="GEY93" s="227"/>
      <c r="GEZ93" s="227"/>
      <c r="GFA93" s="227"/>
      <c r="GFB93" s="227"/>
      <c r="GFC93" s="227"/>
      <c r="GFD93" s="227"/>
      <c r="GFE93" s="227"/>
      <c r="GFF93" s="227"/>
      <c r="GFG93" s="227"/>
      <c r="GFH93" s="227"/>
      <c r="GFI93" s="227"/>
      <c r="GFJ93" s="227"/>
      <c r="GFK93" s="227"/>
      <c r="GFL93" s="227"/>
      <c r="GFM93" s="227"/>
      <c r="GFN93" s="227"/>
      <c r="GFO93" s="227"/>
      <c r="GFP93" s="227"/>
      <c r="GFQ93" s="227"/>
      <c r="GFR93" s="227"/>
      <c r="GFS93" s="227"/>
      <c r="GFT93" s="227"/>
      <c r="GFU93" s="227"/>
      <c r="GFV93" s="227"/>
      <c r="GFW93" s="227"/>
      <c r="GFX93" s="227"/>
      <c r="GFY93" s="227"/>
      <c r="GFZ93" s="227"/>
      <c r="GGA93" s="227"/>
      <c r="GGB93" s="227"/>
      <c r="GGC93" s="227"/>
      <c r="GGD93" s="227"/>
      <c r="GGE93" s="227"/>
      <c r="GGF93" s="227"/>
      <c r="GGG93" s="227"/>
      <c r="GGH93" s="227"/>
      <c r="GGI93" s="227"/>
      <c r="GGJ93" s="227"/>
      <c r="GGK93" s="227"/>
      <c r="GGL93" s="227"/>
      <c r="GGM93" s="227"/>
      <c r="GGN93" s="227"/>
      <c r="GGO93" s="227"/>
      <c r="GGP93" s="227"/>
      <c r="GGQ93" s="227"/>
      <c r="GGR93" s="227"/>
      <c r="GGS93" s="227"/>
      <c r="GGT93" s="227"/>
      <c r="GGU93" s="227"/>
      <c r="GGV93" s="227"/>
      <c r="GGW93" s="227"/>
      <c r="GGX93" s="227"/>
      <c r="GGY93" s="227"/>
      <c r="GGZ93" s="227"/>
      <c r="GHA93" s="227"/>
      <c r="GHB93" s="227"/>
      <c r="GHC93" s="227"/>
      <c r="GHD93" s="227"/>
      <c r="GHE93" s="227"/>
      <c r="GHF93" s="227"/>
      <c r="GHG93" s="227"/>
      <c r="GHH93" s="227"/>
      <c r="GHI93" s="227"/>
      <c r="GHJ93" s="227"/>
      <c r="GHK93" s="227"/>
      <c r="GHL93" s="227"/>
      <c r="GHM93" s="227"/>
      <c r="GHN93" s="227"/>
      <c r="GHO93" s="227"/>
      <c r="GHP93" s="227"/>
      <c r="GHQ93" s="227"/>
      <c r="GHR93" s="227"/>
      <c r="GHS93" s="227"/>
      <c r="GHT93" s="227"/>
      <c r="GHU93" s="227"/>
      <c r="GHV93" s="227"/>
      <c r="GHW93" s="227"/>
      <c r="GHX93" s="227"/>
      <c r="GHY93" s="227"/>
      <c r="GHZ93" s="227"/>
      <c r="GIA93" s="227"/>
      <c r="GIB93" s="227"/>
      <c r="GIC93" s="227"/>
      <c r="GID93" s="227"/>
      <c r="GIE93" s="227"/>
      <c r="GIF93" s="227"/>
      <c r="GIG93" s="227"/>
      <c r="GIH93" s="227"/>
      <c r="GII93" s="227"/>
      <c r="GIJ93" s="227"/>
      <c r="GIK93" s="227"/>
      <c r="GIL93" s="227"/>
      <c r="GIM93" s="227"/>
      <c r="GIN93" s="227"/>
      <c r="GIO93" s="227"/>
      <c r="GIP93" s="227"/>
      <c r="GIQ93" s="227"/>
      <c r="GIR93" s="227"/>
      <c r="GIS93" s="227"/>
      <c r="GIT93" s="227"/>
      <c r="GIU93" s="227"/>
      <c r="GIV93" s="227"/>
      <c r="GIW93" s="227"/>
      <c r="GIX93" s="227"/>
      <c r="GIY93" s="227"/>
      <c r="GIZ93" s="227"/>
      <c r="GJA93" s="227"/>
      <c r="GJB93" s="227"/>
      <c r="GJC93" s="227"/>
      <c r="GJD93" s="227"/>
      <c r="GJE93" s="227"/>
      <c r="GJF93" s="227"/>
      <c r="GJG93" s="227"/>
      <c r="GJH93" s="227"/>
      <c r="GJI93" s="227"/>
      <c r="GJJ93" s="227"/>
      <c r="GJK93" s="227"/>
      <c r="GJL93" s="227"/>
      <c r="GJM93" s="227"/>
      <c r="GJN93" s="227"/>
      <c r="GJO93" s="227"/>
      <c r="GJP93" s="227"/>
      <c r="GJQ93" s="227"/>
      <c r="GJR93" s="227"/>
      <c r="GJS93" s="227"/>
      <c r="GJT93" s="227"/>
      <c r="GJU93" s="227"/>
      <c r="GJV93" s="227"/>
      <c r="GJW93" s="227"/>
      <c r="GJX93" s="227"/>
      <c r="GJY93" s="227"/>
      <c r="GJZ93" s="227"/>
      <c r="GKA93" s="227"/>
      <c r="GKB93" s="227"/>
      <c r="GKC93" s="227"/>
      <c r="GKD93" s="227"/>
      <c r="GKE93" s="227"/>
      <c r="GKF93" s="227"/>
      <c r="GKG93" s="227"/>
      <c r="GKH93" s="227"/>
      <c r="GKI93" s="227"/>
      <c r="GKJ93" s="227"/>
      <c r="GKK93" s="227"/>
      <c r="GKL93" s="227"/>
      <c r="GKM93" s="227"/>
      <c r="GKN93" s="227"/>
      <c r="GKO93" s="227"/>
      <c r="GKP93" s="227"/>
      <c r="GKQ93" s="227"/>
      <c r="GKR93" s="227"/>
      <c r="GKS93" s="227"/>
      <c r="GKT93" s="227"/>
      <c r="GKU93" s="227"/>
      <c r="GKV93" s="227"/>
      <c r="GKW93" s="227"/>
      <c r="GKX93" s="227"/>
      <c r="GKY93" s="227"/>
      <c r="GKZ93" s="227"/>
      <c r="GLA93" s="227"/>
      <c r="GLB93" s="227"/>
      <c r="GLC93" s="227"/>
      <c r="GLD93" s="227"/>
      <c r="GLE93" s="227"/>
      <c r="GLF93" s="227"/>
      <c r="GLG93" s="227"/>
      <c r="GLH93" s="227"/>
      <c r="GLI93" s="227"/>
      <c r="GLJ93" s="227"/>
      <c r="GLK93" s="227"/>
      <c r="GLL93" s="227"/>
      <c r="GLM93" s="227"/>
      <c r="GLN93" s="227"/>
      <c r="GLO93" s="227"/>
      <c r="GLP93" s="227"/>
      <c r="GLQ93" s="227"/>
      <c r="GLR93" s="227"/>
      <c r="GLS93" s="227"/>
      <c r="GLT93" s="227"/>
      <c r="GLU93" s="227"/>
      <c r="GLV93" s="227"/>
      <c r="GLW93" s="227"/>
      <c r="GLX93" s="227"/>
      <c r="GLY93" s="227"/>
      <c r="GLZ93" s="227"/>
      <c r="GMA93" s="227"/>
      <c r="GMB93" s="227"/>
      <c r="GMC93" s="227"/>
      <c r="GMD93" s="227"/>
      <c r="GME93" s="227"/>
      <c r="GMF93" s="227"/>
      <c r="GMG93" s="227"/>
      <c r="GMH93" s="227"/>
      <c r="GMI93" s="227"/>
      <c r="GMJ93" s="227"/>
      <c r="GMK93" s="227"/>
      <c r="GML93" s="227"/>
      <c r="GMM93" s="227"/>
      <c r="GMN93" s="227"/>
      <c r="GMO93" s="227"/>
      <c r="GMP93" s="227"/>
      <c r="GMQ93" s="227"/>
      <c r="GMR93" s="227"/>
      <c r="GMS93" s="227"/>
      <c r="GMT93" s="227"/>
      <c r="GMU93" s="227"/>
      <c r="GMV93" s="227"/>
      <c r="GMW93" s="227"/>
      <c r="GMX93" s="227"/>
      <c r="GMY93" s="227"/>
      <c r="GMZ93" s="227"/>
      <c r="GNA93" s="227"/>
      <c r="GNB93" s="227"/>
      <c r="GNC93" s="227"/>
      <c r="GND93" s="227"/>
      <c r="GNE93" s="227"/>
      <c r="GNF93" s="227"/>
      <c r="GNG93" s="227"/>
      <c r="GNH93" s="227"/>
      <c r="GNI93" s="227"/>
      <c r="GNJ93" s="227"/>
      <c r="GNK93" s="227"/>
      <c r="GNL93" s="227"/>
      <c r="GNM93" s="227"/>
      <c r="GNN93" s="227"/>
      <c r="GNO93" s="227"/>
      <c r="GNP93" s="227"/>
      <c r="GNQ93" s="227"/>
      <c r="GNR93" s="227"/>
      <c r="GNS93" s="227"/>
      <c r="GNT93" s="227"/>
      <c r="GNU93" s="227"/>
      <c r="GNV93" s="227"/>
      <c r="GNW93" s="227"/>
      <c r="GNX93" s="227"/>
      <c r="GNY93" s="227"/>
      <c r="GNZ93" s="227"/>
      <c r="GOA93" s="227"/>
      <c r="GOB93" s="227"/>
      <c r="GOC93" s="227"/>
      <c r="GOD93" s="227"/>
      <c r="GOE93" s="227"/>
      <c r="GOF93" s="227"/>
      <c r="GOG93" s="227"/>
      <c r="GOH93" s="227"/>
      <c r="GOI93" s="227"/>
      <c r="GOJ93" s="227"/>
      <c r="GOK93" s="227"/>
      <c r="GOL93" s="227"/>
      <c r="GOM93" s="227"/>
      <c r="GON93" s="227"/>
      <c r="GOO93" s="227"/>
      <c r="GOP93" s="227"/>
      <c r="GOQ93" s="227"/>
      <c r="GOR93" s="227"/>
      <c r="GOS93" s="227"/>
      <c r="GOT93" s="227"/>
      <c r="GOU93" s="227"/>
      <c r="GOV93" s="227"/>
      <c r="GOW93" s="227"/>
      <c r="GOX93" s="227"/>
      <c r="GOY93" s="227"/>
      <c r="GOZ93" s="227"/>
      <c r="GPA93" s="227"/>
      <c r="GPB93" s="227"/>
      <c r="GPC93" s="227"/>
      <c r="GPD93" s="227"/>
      <c r="GPE93" s="227"/>
      <c r="GPF93" s="227"/>
      <c r="GPG93" s="227"/>
      <c r="GPH93" s="227"/>
      <c r="GPI93" s="227"/>
      <c r="GPJ93" s="227"/>
      <c r="GPK93" s="227"/>
      <c r="GPL93" s="227"/>
      <c r="GPM93" s="227"/>
      <c r="GPN93" s="227"/>
      <c r="GPO93" s="227"/>
      <c r="GPP93" s="227"/>
      <c r="GPQ93" s="227"/>
      <c r="GPR93" s="227"/>
      <c r="GPS93" s="227"/>
      <c r="GPT93" s="227"/>
      <c r="GPU93" s="227"/>
      <c r="GPV93" s="227"/>
      <c r="GPW93" s="227"/>
      <c r="GPX93" s="227"/>
      <c r="GPY93" s="227"/>
      <c r="GPZ93" s="227"/>
      <c r="GQA93" s="227"/>
      <c r="GQB93" s="227"/>
      <c r="GQC93" s="227"/>
      <c r="GQD93" s="227"/>
      <c r="GQE93" s="227"/>
      <c r="GQF93" s="227"/>
      <c r="GQG93" s="227"/>
      <c r="GQH93" s="227"/>
      <c r="GQI93" s="227"/>
      <c r="GQJ93" s="227"/>
      <c r="GQK93" s="227"/>
      <c r="GQL93" s="227"/>
      <c r="GQM93" s="227"/>
      <c r="GQN93" s="227"/>
      <c r="GQO93" s="227"/>
      <c r="GQP93" s="227"/>
      <c r="GQQ93" s="227"/>
      <c r="GQR93" s="227"/>
      <c r="GQS93" s="227"/>
      <c r="GQT93" s="227"/>
      <c r="GQU93" s="227"/>
      <c r="GQV93" s="227"/>
      <c r="GQW93" s="227"/>
      <c r="GQX93" s="227"/>
      <c r="GQY93" s="227"/>
      <c r="GQZ93" s="227"/>
      <c r="GRA93" s="227"/>
      <c r="GRB93" s="227"/>
      <c r="GRC93" s="227"/>
      <c r="GRD93" s="227"/>
      <c r="GRE93" s="227"/>
      <c r="GRF93" s="227"/>
      <c r="GRG93" s="227"/>
      <c r="GRH93" s="227"/>
      <c r="GRI93" s="227"/>
      <c r="GRJ93" s="227"/>
      <c r="GRK93" s="227"/>
      <c r="GRL93" s="227"/>
      <c r="GRM93" s="227"/>
      <c r="GRN93" s="227"/>
      <c r="GRO93" s="227"/>
      <c r="GRP93" s="227"/>
      <c r="GRQ93" s="227"/>
      <c r="GRR93" s="227"/>
      <c r="GRS93" s="227"/>
      <c r="GRT93" s="227"/>
      <c r="GRU93" s="227"/>
      <c r="GRV93" s="227"/>
      <c r="GRW93" s="227"/>
      <c r="GRX93" s="227"/>
      <c r="GRY93" s="227"/>
      <c r="GRZ93" s="227"/>
      <c r="GSA93" s="227"/>
      <c r="GSB93" s="227"/>
      <c r="GSC93" s="227"/>
      <c r="GSD93" s="227"/>
      <c r="GSE93" s="227"/>
      <c r="GSF93" s="227"/>
      <c r="GSG93" s="227"/>
      <c r="GSH93" s="227"/>
      <c r="GSI93" s="227"/>
      <c r="GSJ93" s="227"/>
      <c r="GSK93" s="227"/>
      <c r="GSL93" s="227"/>
      <c r="GSM93" s="227"/>
      <c r="GSN93" s="227"/>
      <c r="GSO93" s="227"/>
      <c r="GSP93" s="227"/>
      <c r="GSQ93" s="227"/>
      <c r="GSR93" s="227"/>
      <c r="GSS93" s="227"/>
      <c r="GST93" s="227"/>
      <c r="GSU93" s="227"/>
      <c r="GSV93" s="227"/>
      <c r="GSW93" s="227"/>
      <c r="GSX93" s="227"/>
      <c r="GSY93" s="227"/>
      <c r="GSZ93" s="227"/>
      <c r="GTA93" s="227"/>
      <c r="GTB93" s="227"/>
      <c r="GTC93" s="227"/>
      <c r="GTD93" s="227"/>
      <c r="GTE93" s="227"/>
      <c r="GTF93" s="227"/>
      <c r="GTG93" s="227"/>
      <c r="GTH93" s="227"/>
      <c r="GTI93" s="227"/>
      <c r="GTJ93" s="227"/>
      <c r="GTK93" s="227"/>
      <c r="GTL93" s="227"/>
      <c r="GTM93" s="227"/>
      <c r="GTN93" s="227"/>
      <c r="GTO93" s="227"/>
      <c r="GTP93" s="227"/>
      <c r="GTQ93" s="227"/>
      <c r="GTR93" s="227"/>
      <c r="GTS93" s="227"/>
      <c r="GTT93" s="227"/>
      <c r="GTU93" s="227"/>
      <c r="GTV93" s="227"/>
      <c r="GTW93" s="227"/>
      <c r="GTX93" s="227"/>
      <c r="GTY93" s="227"/>
      <c r="GTZ93" s="227"/>
      <c r="GUA93" s="227"/>
      <c r="GUB93" s="227"/>
      <c r="GUC93" s="227"/>
      <c r="GUD93" s="227"/>
      <c r="GUE93" s="227"/>
      <c r="GUF93" s="227"/>
      <c r="GUG93" s="227"/>
      <c r="GUH93" s="227"/>
      <c r="GUI93" s="227"/>
      <c r="GUJ93" s="227"/>
      <c r="GUK93" s="227"/>
      <c r="GUL93" s="227"/>
      <c r="GUM93" s="227"/>
      <c r="GUN93" s="227"/>
      <c r="GUO93" s="227"/>
      <c r="GUP93" s="227"/>
      <c r="GUQ93" s="227"/>
      <c r="GUR93" s="227"/>
      <c r="GUS93" s="227"/>
      <c r="GUT93" s="227"/>
      <c r="GUU93" s="227"/>
      <c r="GUV93" s="227"/>
      <c r="GUW93" s="227"/>
      <c r="GUX93" s="227"/>
      <c r="GUY93" s="227"/>
      <c r="GUZ93" s="227"/>
      <c r="GVA93" s="227"/>
      <c r="GVB93" s="227"/>
      <c r="GVC93" s="227"/>
      <c r="GVD93" s="227"/>
      <c r="GVE93" s="227"/>
      <c r="GVF93" s="227"/>
      <c r="GVG93" s="227"/>
      <c r="GVH93" s="227"/>
      <c r="GVI93" s="227"/>
      <c r="GVJ93" s="227"/>
      <c r="GVK93" s="227"/>
      <c r="GVL93" s="227"/>
      <c r="GVM93" s="227"/>
      <c r="GVN93" s="227"/>
      <c r="GVO93" s="227"/>
      <c r="GVP93" s="227"/>
      <c r="GVQ93" s="227"/>
      <c r="GVR93" s="227"/>
      <c r="GVS93" s="227"/>
      <c r="GVT93" s="227"/>
      <c r="GVU93" s="227"/>
      <c r="GVV93" s="227"/>
      <c r="GVW93" s="227"/>
      <c r="GVX93" s="227"/>
      <c r="GVY93" s="227"/>
      <c r="GVZ93" s="227"/>
      <c r="GWA93" s="227"/>
      <c r="GWB93" s="227"/>
      <c r="GWC93" s="227"/>
      <c r="GWD93" s="227"/>
      <c r="GWE93" s="227"/>
      <c r="GWF93" s="227"/>
      <c r="GWG93" s="227"/>
      <c r="GWH93" s="227"/>
      <c r="GWI93" s="227"/>
      <c r="GWJ93" s="227"/>
      <c r="GWK93" s="227"/>
      <c r="GWL93" s="227"/>
      <c r="GWM93" s="227"/>
      <c r="GWN93" s="227"/>
      <c r="GWO93" s="227"/>
      <c r="GWP93" s="227"/>
      <c r="GWQ93" s="227"/>
      <c r="GWR93" s="227"/>
      <c r="GWS93" s="227"/>
      <c r="GWT93" s="227"/>
      <c r="GWU93" s="227"/>
      <c r="GWV93" s="227"/>
      <c r="GWW93" s="227"/>
      <c r="GWX93" s="227"/>
      <c r="GWY93" s="227"/>
      <c r="GWZ93" s="227"/>
      <c r="GXA93" s="227"/>
      <c r="GXB93" s="227"/>
      <c r="GXC93" s="227"/>
      <c r="GXD93" s="227"/>
      <c r="GXE93" s="227"/>
      <c r="GXF93" s="227"/>
      <c r="GXG93" s="227"/>
      <c r="GXH93" s="227"/>
      <c r="GXI93" s="227"/>
      <c r="GXJ93" s="227"/>
      <c r="GXK93" s="227"/>
      <c r="GXL93" s="227"/>
      <c r="GXM93" s="227"/>
      <c r="GXN93" s="227"/>
      <c r="GXO93" s="227"/>
      <c r="GXP93" s="227"/>
      <c r="GXQ93" s="227"/>
      <c r="GXR93" s="227"/>
      <c r="GXS93" s="227"/>
      <c r="GXT93" s="227"/>
      <c r="GXU93" s="227"/>
      <c r="GXV93" s="227"/>
      <c r="GXW93" s="227"/>
      <c r="GXX93" s="227"/>
      <c r="GXY93" s="227"/>
      <c r="GXZ93" s="227"/>
      <c r="GYA93" s="227"/>
      <c r="GYB93" s="227"/>
      <c r="GYC93" s="227"/>
      <c r="GYD93" s="227"/>
      <c r="GYE93" s="227"/>
      <c r="GYF93" s="227"/>
      <c r="GYG93" s="227"/>
      <c r="GYH93" s="227"/>
      <c r="GYI93" s="227"/>
      <c r="GYJ93" s="227"/>
      <c r="GYK93" s="227"/>
      <c r="GYL93" s="227"/>
      <c r="GYM93" s="227"/>
      <c r="GYN93" s="227"/>
      <c r="GYO93" s="227"/>
      <c r="GYP93" s="227"/>
      <c r="GYQ93" s="227"/>
      <c r="GYR93" s="227"/>
      <c r="GYS93" s="227"/>
      <c r="GYT93" s="227"/>
      <c r="GYU93" s="227"/>
      <c r="GYV93" s="227"/>
      <c r="GYW93" s="227"/>
      <c r="GYX93" s="227"/>
      <c r="GYY93" s="227"/>
      <c r="GYZ93" s="227"/>
      <c r="GZA93" s="227"/>
      <c r="GZB93" s="227"/>
      <c r="GZC93" s="227"/>
      <c r="GZD93" s="227"/>
      <c r="GZE93" s="227"/>
      <c r="GZF93" s="227"/>
      <c r="GZG93" s="227"/>
      <c r="GZH93" s="227"/>
      <c r="GZI93" s="227"/>
      <c r="GZJ93" s="227"/>
      <c r="GZK93" s="227"/>
      <c r="GZL93" s="227"/>
      <c r="GZM93" s="227"/>
      <c r="GZN93" s="227"/>
      <c r="GZO93" s="227"/>
      <c r="GZP93" s="227"/>
      <c r="GZQ93" s="227"/>
      <c r="GZR93" s="227"/>
      <c r="GZS93" s="227"/>
      <c r="GZT93" s="227"/>
      <c r="GZU93" s="227"/>
      <c r="GZV93" s="227"/>
      <c r="GZW93" s="227"/>
      <c r="GZX93" s="227"/>
      <c r="GZY93" s="227"/>
      <c r="GZZ93" s="227"/>
      <c r="HAA93" s="227"/>
      <c r="HAB93" s="227"/>
      <c r="HAC93" s="227"/>
      <c r="HAD93" s="227"/>
      <c r="HAE93" s="227"/>
      <c r="HAF93" s="227"/>
      <c r="HAG93" s="227"/>
      <c r="HAH93" s="227"/>
      <c r="HAI93" s="227"/>
      <c r="HAJ93" s="227"/>
      <c r="HAK93" s="227"/>
      <c r="HAL93" s="227"/>
      <c r="HAM93" s="227"/>
      <c r="HAN93" s="227"/>
      <c r="HAO93" s="227"/>
      <c r="HAP93" s="227"/>
      <c r="HAQ93" s="227"/>
      <c r="HAR93" s="227"/>
      <c r="HAS93" s="227"/>
      <c r="HAT93" s="227"/>
      <c r="HAU93" s="227"/>
      <c r="HAV93" s="227"/>
      <c r="HAW93" s="227"/>
      <c r="HAX93" s="227"/>
      <c r="HAY93" s="227"/>
      <c r="HAZ93" s="227"/>
      <c r="HBA93" s="227"/>
      <c r="HBB93" s="227"/>
      <c r="HBC93" s="227"/>
      <c r="HBD93" s="227"/>
      <c r="HBE93" s="227"/>
      <c r="HBF93" s="227"/>
      <c r="HBG93" s="227"/>
      <c r="HBH93" s="227"/>
      <c r="HBI93" s="227"/>
      <c r="HBJ93" s="227"/>
      <c r="HBK93" s="227"/>
      <c r="HBL93" s="227"/>
      <c r="HBM93" s="227"/>
      <c r="HBN93" s="227"/>
      <c r="HBO93" s="227"/>
      <c r="HBP93" s="227"/>
      <c r="HBQ93" s="227"/>
      <c r="HBR93" s="227"/>
      <c r="HBS93" s="227"/>
      <c r="HBT93" s="227"/>
      <c r="HBU93" s="227"/>
      <c r="HBV93" s="227"/>
      <c r="HBW93" s="227"/>
      <c r="HBX93" s="227"/>
      <c r="HBY93" s="227"/>
      <c r="HBZ93" s="227"/>
      <c r="HCA93" s="227"/>
      <c r="HCB93" s="227"/>
      <c r="HCC93" s="227"/>
      <c r="HCD93" s="227"/>
      <c r="HCE93" s="227"/>
      <c r="HCF93" s="227"/>
      <c r="HCG93" s="227"/>
      <c r="HCH93" s="227"/>
      <c r="HCI93" s="227"/>
      <c r="HCJ93" s="227"/>
      <c r="HCK93" s="227"/>
      <c r="HCL93" s="227"/>
      <c r="HCM93" s="227"/>
      <c r="HCN93" s="227"/>
      <c r="HCO93" s="227"/>
      <c r="HCP93" s="227"/>
      <c r="HCQ93" s="227"/>
      <c r="HCR93" s="227"/>
      <c r="HCS93" s="227"/>
      <c r="HCT93" s="227"/>
      <c r="HCU93" s="227"/>
      <c r="HCV93" s="227"/>
      <c r="HCW93" s="227"/>
      <c r="HCX93" s="227"/>
      <c r="HCY93" s="227"/>
      <c r="HCZ93" s="227"/>
      <c r="HDA93" s="227"/>
      <c r="HDB93" s="227"/>
      <c r="HDC93" s="227"/>
      <c r="HDD93" s="227"/>
      <c r="HDE93" s="227"/>
      <c r="HDF93" s="227"/>
      <c r="HDG93" s="227"/>
      <c r="HDH93" s="227"/>
      <c r="HDI93" s="227"/>
      <c r="HDJ93" s="227"/>
      <c r="HDK93" s="227"/>
      <c r="HDL93" s="227"/>
      <c r="HDM93" s="227"/>
      <c r="HDN93" s="227"/>
      <c r="HDO93" s="227"/>
      <c r="HDP93" s="227"/>
      <c r="HDQ93" s="227"/>
      <c r="HDR93" s="227"/>
      <c r="HDS93" s="227"/>
      <c r="HDT93" s="227"/>
      <c r="HDU93" s="227"/>
      <c r="HDV93" s="227"/>
      <c r="HDW93" s="227"/>
      <c r="HDX93" s="227"/>
      <c r="HDY93" s="227"/>
      <c r="HDZ93" s="227"/>
      <c r="HEA93" s="227"/>
      <c r="HEB93" s="227"/>
      <c r="HEC93" s="227"/>
      <c r="HED93" s="227"/>
      <c r="HEE93" s="227"/>
      <c r="HEF93" s="227"/>
      <c r="HEG93" s="227"/>
      <c r="HEH93" s="227"/>
      <c r="HEI93" s="227"/>
      <c r="HEJ93" s="227"/>
      <c r="HEK93" s="227"/>
      <c r="HEL93" s="227"/>
      <c r="HEM93" s="227"/>
      <c r="HEN93" s="227"/>
      <c r="HEO93" s="227"/>
      <c r="HEP93" s="227"/>
      <c r="HEQ93" s="227"/>
      <c r="HER93" s="227"/>
      <c r="HES93" s="227"/>
      <c r="HET93" s="227"/>
      <c r="HEU93" s="227"/>
      <c r="HEV93" s="227"/>
      <c r="HEW93" s="227"/>
      <c r="HEX93" s="227"/>
      <c r="HEY93" s="227"/>
      <c r="HEZ93" s="227"/>
      <c r="HFA93" s="227"/>
      <c r="HFB93" s="227"/>
      <c r="HFC93" s="227"/>
      <c r="HFD93" s="227"/>
      <c r="HFE93" s="227"/>
      <c r="HFF93" s="227"/>
      <c r="HFG93" s="227"/>
      <c r="HFH93" s="227"/>
      <c r="HFI93" s="227"/>
      <c r="HFJ93" s="227"/>
      <c r="HFK93" s="227"/>
      <c r="HFL93" s="227"/>
      <c r="HFM93" s="227"/>
      <c r="HFN93" s="227"/>
      <c r="HFO93" s="227"/>
      <c r="HFP93" s="227"/>
      <c r="HFQ93" s="227"/>
      <c r="HFR93" s="227"/>
      <c r="HFS93" s="227"/>
      <c r="HFT93" s="227"/>
      <c r="HFU93" s="227"/>
      <c r="HFV93" s="227"/>
      <c r="HFW93" s="227"/>
      <c r="HFX93" s="227"/>
      <c r="HFY93" s="227"/>
      <c r="HFZ93" s="227"/>
      <c r="HGA93" s="227"/>
      <c r="HGB93" s="227"/>
      <c r="HGC93" s="227"/>
      <c r="HGD93" s="227"/>
      <c r="HGE93" s="227"/>
      <c r="HGF93" s="227"/>
      <c r="HGG93" s="227"/>
      <c r="HGH93" s="227"/>
      <c r="HGI93" s="227"/>
      <c r="HGJ93" s="227"/>
      <c r="HGK93" s="227"/>
      <c r="HGL93" s="227"/>
      <c r="HGM93" s="227"/>
      <c r="HGN93" s="227"/>
      <c r="HGO93" s="227"/>
      <c r="HGP93" s="227"/>
      <c r="HGQ93" s="227"/>
      <c r="HGR93" s="227"/>
      <c r="HGS93" s="227"/>
      <c r="HGT93" s="227"/>
      <c r="HGU93" s="227"/>
      <c r="HGV93" s="227"/>
      <c r="HGW93" s="227"/>
      <c r="HGX93" s="227"/>
      <c r="HGY93" s="227"/>
      <c r="HGZ93" s="227"/>
      <c r="HHA93" s="227"/>
      <c r="HHB93" s="227"/>
      <c r="HHC93" s="227"/>
      <c r="HHD93" s="227"/>
      <c r="HHE93" s="227"/>
      <c r="HHF93" s="227"/>
      <c r="HHG93" s="227"/>
      <c r="HHH93" s="227"/>
      <c r="HHI93" s="227"/>
      <c r="HHJ93" s="227"/>
      <c r="HHK93" s="227"/>
      <c r="HHL93" s="227"/>
      <c r="HHM93" s="227"/>
      <c r="HHN93" s="227"/>
      <c r="HHO93" s="227"/>
      <c r="HHP93" s="227"/>
      <c r="HHQ93" s="227"/>
      <c r="HHR93" s="227"/>
      <c r="HHS93" s="227"/>
      <c r="HHT93" s="227"/>
      <c r="HHU93" s="227"/>
      <c r="HHV93" s="227"/>
      <c r="HHW93" s="227"/>
      <c r="HHX93" s="227"/>
      <c r="HHY93" s="227"/>
      <c r="HHZ93" s="227"/>
      <c r="HIA93" s="227"/>
      <c r="HIB93" s="227"/>
      <c r="HIC93" s="227"/>
      <c r="HID93" s="227"/>
      <c r="HIE93" s="227"/>
      <c r="HIF93" s="227"/>
      <c r="HIG93" s="227"/>
      <c r="HIH93" s="227"/>
      <c r="HII93" s="227"/>
      <c r="HIJ93" s="227"/>
      <c r="HIK93" s="227"/>
      <c r="HIL93" s="227"/>
      <c r="HIM93" s="227"/>
      <c r="HIN93" s="227"/>
      <c r="HIO93" s="227"/>
      <c r="HIP93" s="227"/>
      <c r="HIQ93" s="227"/>
      <c r="HIR93" s="227"/>
      <c r="HIS93" s="227"/>
      <c r="HIT93" s="227"/>
      <c r="HIU93" s="227"/>
      <c r="HIV93" s="227"/>
      <c r="HIW93" s="227"/>
      <c r="HIX93" s="227"/>
      <c r="HIY93" s="227"/>
      <c r="HIZ93" s="227"/>
      <c r="HJA93" s="227"/>
      <c r="HJB93" s="227"/>
      <c r="HJC93" s="227"/>
      <c r="HJD93" s="227"/>
      <c r="HJE93" s="227"/>
      <c r="HJF93" s="227"/>
      <c r="HJG93" s="227"/>
      <c r="HJH93" s="227"/>
      <c r="HJI93" s="227"/>
      <c r="HJJ93" s="227"/>
      <c r="HJK93" s="227"/>
      <c r="HJL93" s="227"/>
      <c r="HJM93" s="227"/>
      <c r="HJN93" s="227"/>
      <c r="HJO93" s="227"/>
      <c r="HJP93" s="227"/>
      <c r="HJQ93" s="227"/>
      <c r="HJR93" s="227"/>
      <c r="HJS93" s="227"/>
      <c r="HJT93" s="227"/>
      <c r="HJU93" s="227"/>
      <c r="HJV93" s="227"/>
      <c r="HJW93" s="227"/>
      <c r="HJX93" s="227"/>
      <c r="HJY93" s="227"/>
      <c r="HJZ93" s="227"/>
      <c r="HKA93" s="227"/>
      <c r="HKB93" s="227"/>
      <c r="HKC93" s="227"/>
      <c r="HKD93" s="227"/>
      <c r="HKE93" s="227"/>
      <c r="HKF93" s="227"/>
      <c r="HKG93" s="227"/>
      <c r="HKH93" s="227"/>
      <c r="HKI93" s="227"/>
      <c r="HKJ93" s="227"/>
      <c r="HKK93" s="227"/>
      <c r="HKL93" s="227"/>
      <c r="HKM93" s="227"/>
      <c r="HKN93" s="227"/>
      <c r="HKO93" s="227"/>
      <c r="HKP93" s="227"/>
      <c r="HKQ93" s="227"/>
      <c r="HKR93" s="227"/>
      <c r="HKS93" s="227"/>
      <c r="HKT93" s="227"/>
      <c r="HKU93" s="227"/>
      <c r="HKV93" s="227"/>
      <c r="HKW93" s="227"/>
      <c r="HKX93" s="227"/>
      <c r="HKY93" s="227"/>
      <c r="HKZ93" s="227"/>
      <c r="HLA93" s="227"/>
      <c r="HLB93" s="227"/>
      <c r="HLC93" s="227"/>
      <c r="HLD93" s="227"/>
      <c r="HLE93" s="227"/>
      <c r="HLF93" s="227"/>
      <c r="HLG93" s="227"/>
      <c r="HLH93" s="227"/>
      <c r="HLI93" s="227"/>
      <c r="HLJ93" s="227"/>
      <c r="HLK93" s="227"/>
      <c r="HLL93" s="227"/>
      <c r="HLM93" s="227"/>
      <c r="HLN93" s="227"/>
      <c r="HLO93" s="227"/>
      <c r="HLP93" s="227"/>
      <c r="HLQ93" s="227"/>
      <c r="HLR93" s="227"/>
      <c r="HLS93" s="227"/>
      <c r="HLT93" s="227"/>
      <c r="HLU93" s="227"/>
      <c r="HLV93" s="227"/>
      <c r="HLW93" s="227"/>
      <c r="HLX93" s="227"/>
      <c r="HLY93" s="227"/>
      <c r="HLZ93" s="227"/>
      <c r="HMA93" s="227"/>
      <c r="HMB93" s="227"/>
      <c r="HMC93" s="227"/>
      <c r="HMD93" s="227"/>
      <c r="HME93" s="227"/>
      <c r="HMF93" s="227"/>
      <c r="HMG93" s="227"/>
      <c r="HMH93" s="227"/>
      <c r="HMI93" s="227"/>
      <c r="HMJ93" s="227"/>
      <c r="HMK93" s="227"/>
      <c r="HML93" s="227"/>
      <c r="HMM93" s="227"/>
      <c r="HMN93" s="227"/>
      <c r="HMO93" s="227"/>
      <c r="HMP93" s="227"/>
      <c r="HMQ93" s="227"/>
      <c r="HMR93" s="227"/>
      <c r="HMS93" s="227"/>
      <c r="HMT93" s="227"/>
      <c r="HMU93" s="227"/>
      <c r="HMV93" s="227"/>
      <c r="HMW93" s="227"/>
      <c r="HMX93" s="227"/>
      <c r="HMY93" s="227"/>
      <c r="HMZ93" s="227"/>
      <c r="HNA93" s="227"/>
      <c r="HNB93" s="227"/>
      <c r="HNC93" s="227"/>
      <c r="HND93" s="227"/>
      <c r="HNE93" s="227"/>
      <c r="HNF93" s="227"/>
      <c r="HNG93" s="227"/>
      <c r="HNH93" s="227"/>
      <c r="HNI93" s="227"/>
      <c r="HNJ93" s="227"/>
      <c r="HNK93" s="227"/>
      <c r="HNL93" s="227"/>
      <c r="HNM93" s="227"/>
      <c r="HNN93" s="227"/>
      <c r="HNO93" s="227"/>
      <c r="HNP93" s="227"/>
      <c r="HNQ93" s="227"/>
      <c r="HNR93" s="227"/>
      <c r="HNS93" s="227"/>
      <c r="HNT93" s="227"/>
      <c r="HNU93" s="227"/>
      <c r="HNV93" s="227"/>
      <c r="HNW93" s="227"/>
      <c r="HNX93" s="227"/>
      <c r="HNY93" s="227"/>
      <c r="HNZ93" s="227"/>
      <c r="HOA93" s="227"/>
      <c r="HOB93" s="227"/>
      <c r="HOC93" s="227"/>
      <c r="HOD93" s="227"/>
      <c r="HOE93" s="227"/>
      <c r="HOF93" s="227"/>
      <c r="HOG93" s="227"/>
      <c r="HOH93" s="227"/>
      <c r="HOI93" s="227"/>
      <c r="HOJ93" s="227"/>
      <c r="HOK93" s="227"/>
      <c r="HOL93" s="227"/>
      <c r="HOM93" s="227"/>
      <c r="HON93" s="227"/>
      <c r="HOO93" s="227"/>
      <c r="HOP93" s="227"/>
      <c r="HOQ93" s="227"/>
      <c r="HOR93" s="227"/>
      <c r="HOS93" s="227"/>
      <c r="HOT93" s="227"/>
      <c r="HOU93" s="227"/>
      <c r="HOV93" s="227"/>
      <c r="HOW93" s="227"/>
      <c r="HOX93" s="227"/>
      <c r="HOY93" s="227"/>
      <c r="HOZ93" s="227"/>
      <c r="HPA93" s="227"/>
      <c r="HPB93" s="227"/>
      <c r="HPC93" s="227"/>
      <c r="HPD93" s="227"/>
      <c r="HPE93" s="227"/>
      <c r="HPF93" s="227"/>
      <c r="HPG93" s="227"/>
      <c r="HPH93" s="227"/>
      <c r="HPI93" s="227"/>
      <c r="HPJ93" s="227"/>
      <c r="HPK93" s="227"/>
      <c r="HPL93" s="227"/>
      <c r="HPM93" s="227"/>
      <c r="HPN93" s="227"/>
      <c r="HPO93" s="227"/>
      <c r="HPP93" s="227"/>
      <c r="HPQ93" s="227"/>
      <c r="HPR93" s="227"/>
      <c r="HPS93" s="227"/>
      <c r="HPT93" s="227"/>
      <c r="HPU93" s="227"/>
      <c r="HPV93" s="227"/>
      <c r="HPW93" s="227"/>
      <c r="HPX93" s="227"/>
      <c r="HPY93" s="227"/>
      <c r="HPZ93" s="227"/>
      <c r="HQA93" s="227"/>
      <c r="HQB93" s="227"/>
      <c r="HQC93" s="227"/>
      <c r="HQD93" s="227"/>
      <c r="HQE93" s="227"/>
      <c r="HQF93" s="227"/>
      <c r="HQG93" s="227"/>
      <c r="HQH93" s="227"/>
      <c r="HQI93" s="227"/>
      <c r="HQJ93" s="227"/>
      <c r="HQK93" s="227"/>
      <c r="HQL93" s="227"/>
      <c r="HQM93" s="227"/>
      <c r="HQN93" s="227"/>
      <c r="HQO93" s="227"/>
      <c r="HQP93" s="227"/>
      <c r="HQQ93" s="227"/>
      <c r="HQR93" s="227"/>
      <c r="HQS93" s="227"/>
      <c r="HQT93" s="227"/>
      <c r="HQU93" s="227"/>
      <c r="HQV93" s="227"/>
      <c r="HQW93" s="227"/>
      <c r="HQX93" s="227"/>
      <c r="HQY93" s="227"/>
      <c r="HQZ93" s="227"/>
      <c r="HRA93" s="227"/>
      <c r="HRB93" s="227"/>
      <c r="HRC93" s="227"/>
      <c r="HRD93" s="227"/>
      <c r="HRE93" s="227"/>
      <c r="HRF93" s="227"/>
      <c r="HRG93" s="227"/>
      <c r="HRH93" s="227"/>
      <c r="HRI93" s="227"/>
      <c r="HRJ93" s="227"/>
      <c r="HRK93" s="227"/>
      <c r="HRL93" s="227"/>
      <c r="HRM93" s="227"/>
      <c r="HRN93" s="227"/>
      <c r="HRO93" s="227"/>
      <c r="HRP93" s="227"/>
      <c r="HRQ93" s="227"/>
      <c r="HRR93" s="227"/>
      <c r="HRS93" s="227"/>
      <c r="HRT93" s="227"/>
      <c r="HRU93" s="227"/>
      <c r="HRV93" s="227"/>
      <c r="HRW93" s="227"/>
      <c r="HRX93" s="227"/>
      <c r="HRY93" s="227"/>
      <c r="HRZ93" s="227"/>
      <c r="HSA93" s="227"/>
      <c r="HSB93" s="227"/>
      <c r="HSC93" s="227"/>
      <c r="HSD93" s="227"/>
      <c r="HSE93" s="227"/>
      <c r="HSF93" s="227"/>
      <c r="HSG93" s="227"/>
      <c r="HSH93" s="227"/>
      <c r="HSI93" s="227"/>
      <c r="HSJ93" s="227"/>
      <c r="HSK93" s="227"/>
      <c r="HSL93" s="227"/>
      <c r="HSM93" s="227"/>
      <c r="HSN93" s="227"/>
      <c r="HSO93" s="227"/>
      <c r="HSP93" s="227"/>
      <c r="HSQ93" s="227"/>
      <c r="HSR93" s="227"/>
      <c r="HSS93" s="227"/>
      <c r="HST93" s="227"/>
      <c r="HSU93" s="227"/>
      <c r="HSV93" s="227"/>
      <c r="HSW93" s="227"/>
      <c r="HSX93" s="227"/>
      <c r="HSY93" s="227"/>
      <c r="HSZ93" s="227"/>
      <c r="HTA93" s="227"/>
      <c r="HTB93" s="227"/>
      <c r="HTC93" s="227"/>
      <c r="HTD93" s="227"/>
      <c r="HTE93" s="227"/>
      <c r="HTF93" s="227"/>
      <c r="HTG93" s="227"/>
      <c r="HTH93" s="227"/>
      <c r="HTI93" s="227"/>
      <c r="HTJ93" s="227"/>
      <c r="HTK93" s="227"/>
      <c r="HTL93" s="227"/>
      <c r="HTM93" s="227"/>
      <c r="HTN93" s="227"/>
      <c r="HTO93" s="227"/>
      <c r="HTP93" s="227"/>
      <c r="HTQ93" s="227"/>
      <c r="HTR93" s="227"/>
      <c r="HTS93" s="227"/>
      <c r="HTT93" s="227"/>
      <c r="HTU93" s="227"/>
      <c r="HTV93" s="227"/>
      <c r="HTW93" s="227"/>
      <c r="HTX93" s="227"/>
      <c r="HTY93" s="227"/>
      <c r="HTZ93" s="227"/>
      <c r="HUA93" s="227"/>
      <c r="HUB93" s="227"/>
      <c r="HUC93" s="227"/>
      <c r="HUD93" s="227"/>
      <c r="HUE93" s="227"/>
      <c r="HUF93" s="227"/>
      <c r="HUG93" s="227"/>
      <c r="HUH93" s="227"/>
      <c r="HUI93" s="227"/>
      <c r="HUJ93" s="227"/>
      <c r="HUK93" s="227"/>
      <c r="HUL93" s="227"/>
      <c r="HUM93" s="227"/>
      <c r="HUN93" s="227"/>
      <c r="HUO93" s="227"/>
      <c r="HUP93" s="227"/>
      <c r="HUQ93" s="227"/>
      <c r="HUR93" s="227"/>
      <c r="HUS93" s="227"/>
      <c r="HUT93" s="227"/>
      <c r="HUU93" s="227"/>
      <c r="HUV93" s="227"/>
      <c r="HUW93" s="227"/>
      <c r="HUX93" s="227"/>
      <c r="HUY93" s="227"/>
      <c r="HUZ93" s="227"/>
      <c r="HVA93" s="227"/>
      <c r="HVB93" s="227"/>
      <c r="HVC93" s="227"/>
      <c r="HVD93" s="227"/>
      <c r="HVE93" s="227"/>
      <c r="HVF93" s="227"/>
      <c r="HVG93" s="227"/>
      <c r="HVH93" s="227"/>
      <c r="HVI93" s="227"/>
      <c r="HVJ93" s="227"/>
      <c r="HVK93" s="227"/>
      <c r="HVL93" s="227"/>
      <c r="HVM93" s="227"/>
      <c r="HVN93" s="227"/>
      <c r="HVO93" s="227"/>
      <c r="HVP93" s="227"/>
      <c r="HVQ93" s="227"/>
      <c r="HVR93" s="227"/>
      <c r="HVS93" s="227"/>
      <c r="HVT93" s="227"/>
      <c r="HVU93" s="227"/>
      <c r="HVV93" s="227"/>
      <c r="HVW93" s="227"/>
      <c r="HVX93" s="227"/>
      <c r="HVY93" s="227"/>
      <c r="HVZ93" s="227"/>
      <c r="HWA93" s="227"/>
      <c r="HWB93" s="227"/>
      <c r="HWC93" s="227"/>
      <c r="HWD93" s="227"/>
      <c r="HWE93" s="227"/>
      <c r="HWF93" s="227"/>
      <c r="HWG93" s="227"/>
      <c r="HWH93" s="227"/>
      <c r="HWI93" s="227"/>
      <c r="HWJ93" s="227"/>
      <c r="HWK93" s="227"/>
      <c r="HWL93" s="227"/>
      <c r="HWM93" s="227"/>
      <c r="HWN93" s="227"/>
      <c r="HWO93" s="227"/>
      <c r="HWP93" s="227"/>
      <c r="HWQ93" s="227"/>
      <c r="HWR93" s="227"/>
      <c r="HWS93" s="227"/>
      <c r="HWT93" s="227"/>
      <c r="HWU93" s="227"/>
      <c r="HWV93" s="227"/>
      <c r="HWW93" s="227"/>
      <c r="HWX93" s="227"/>
      <c r="HWY93" s="227"/>
      <c r="HWZ93" s="227"/>
      <c r="HXA93" s="227"/>
      <c r="HXB93" s="227"/>
      <c r="HXC93" s="227"/>
      <c r="HXD93" s="227"/>
      <c r="HXE93" s="227"/>
      <c r="HXF93" s="227"/>
      <c r="HXG93" s="227"/>
      <c r="HXH93" s="227"/>
      <c r="HXI93" s="227"/>
      <c r="HXJ93" s="227"/>
      <c r="HXK93" s="227"/>
      <c r="HXL93" s="227"/>
      <c r="HXM93" s="227"/>
      <c r="HXN93" s="227"/>
      <c r="HXO93" s="227"/>
      <c r="HXP93" s="227"/>
      <c r="HXQ93" s="227"/>
      <c r="HXR93" s="227"/>
      <c r="HXS93" s="227"/>
      <c r="HXT93" s="227"/>
      <c r="HXU93" s="227"/>
      <c r="HXV93" s="227"/>
      <c r="HXW93" s="227"/>
      <c r="HXX93" s="227"/>
      <c r="HXY93" s="227"/>
      <c r="HXZ93" s="227"/>
      <c r="HYA93" s="227"/>
      <c r="HYB93" s="227"/>
      <c r="HYC93" s="227"/>
      <c r="HYD93" s="227"/>
      <c r="HYE93" s="227"/>
      <c r="HYF93" s="227"/>
      <c r="HYG93" s="227"/>
      <c r="HYH93" s="227"/>
      <c r="HYI93" s="227"/>
      <c r="HYJ93" s="227"/>
      <c r="HYK93" s="227"/>
      <c r="HYL93" s="227"/>
      <c r="HYM93" s="227"/>
      <c r="HYN93" s="227"/>
      <c r="HYO93" s="227"/>
      <c r="HYP93" s="227"/>
      <c r="HYQ93" s="227"/>
      <c r="HYR93" s="227"/>
      <c r="HYS93" s="227"/>
      <c r="HYT93" s="227"/>
      <c r="HYU93" s="227"/>
      <c r="HYV93" s="227"/>
      <c r="HYW93" s="227"/>
      <c r="HYX93" s="227"/>
      <c r="HYY93" s="227"/>
      <c r="HYZ93" s="227"/>
      <c r="HZA93" s="227"/>
      <c r="HZB93" s="227"/>
      <c r="HZC93" s="227"/>
      <c r="HZD93" s="227"/>
      <c r="HZE93" s="227"/>
      <c r="HZF93" s="227"/>
      <c r="HZG93" s="227"/>
      <c r="HZH93" s="227"/>
      <c r="HZI93" s="227"/>
      <c r="HZJ93" s="227"/>
      <c r="HZK93" s="227"/>
      <c r="HZL93" s="227"/>
      <c r="HZM93" s="227"/>
      <c r="HZN93" s="227"/>
      <c r="HZO93" s="227"/>
      <c r="HZP93" s="227"/>
      <c r="HZQ93" s="227"/>
      <c r="HZR93" s="227"/>
      <c r="HZS93" s="227"/>
      <c r="HZT93" s="227"/>
      <c r="HZU93" s="227"/>
      <c r="HZV93" s="227"/>
      <c r="HZW93" s="227"/>
      <c r="HZX93" s="227"/>
      <c r="HZY93" s="227"/>
      <c r="HZZ93" s="227"/>
      <c r="IAA93" s="227"/>
      <c r="IAB93" s="227"/>
      <c r="IAC93" s="227"/>
      <c r="IAD93" s="227"/>
      <c r="IAE93" s="227"/>
      <c r="IAF93" s="227"/>
      <c r="IAG93" s="227"/>
      <c r="IAH93" s="227"/>
      <c r="IAI93" s="227"/>
      <c r="IAJ93" s="227"/>
      <c r="IAK93" s="227"/>
      <c r="IAL93" s="227"/>
      <c r="IAM93" s="227"/>
      <c r="IAN93" s="227"/>
      <c r="IAO93" s="227"/>
      <c r="IAP93" s="227"/>
      <c r="IAQ93" s="227"/>
      <c r="IAR93" s="227"/>
      <c r="IAS93" s="227"/>
      <c r="IAT93" s="227"/>
      <c r="IAU93" s="227"/>
      <c r="IAV93" s="227"/>
      <c r="IAW93" s="227"/>
      <c r="IAX93" s="227"/>
      <c r="IAY93" s="227"/>
      <c r="IAZ93" s="227"/>
      <c r="IBA93" s="227"/>
      <c r="IBB93" s="227"/>
      <c r="IBC93" s="227"/>
      <c r="IBD93" s="227"/>
      <c r="IBE93" s="227"/>
      <c r="IBF93" s="227"/>
      <c r="IBG93" s="227"/>
      <c r="IBH93" s="227"/>
      <c r="IBI93" s="227"/>
      <c r="IBJ93" s="227"/>
      <c r="IBK93" s="227"/>
      <c r="IBL93" s="227"/>
      <c r="IBM93" s="227"/>
      <c r="IBN93" s="227"/>
      <c r="IBO93" s="227"/>
      <c r="IBP93" s="227"/>
      <c r="IBQ93" s="227"/>
      <c r="IBR93" s="227"/>
      <c r="IBS93" s="227"/>
      <c r="IBT93" s="227"/>
      <c r="IBU93" s="227"/>
      <c r="IBV93" s="227"/>
      <c r="IBW93" s="227"/>
      <c r="IBX93" s="227"/>
      <c r="IBY93" s="227"/>
      <c r="IBZ93" s="227"/>
      <c r="ICA93" s="227"/>
      <c r="ICB93" s="227"/>
      <c r="ICC93" s="227"/>
      <c r="ICD93" s="227"/>
      <c r="ICE93" s="227"/>
      <c r="ICF93" s="227"/>
      <c r="ICG93" s="227"/>
      <c r="ICH93" s="227"/>
      <c r="ICI93" s="227"/>
      <c r="ICJ93" s="227"/>
      <c r="ICK93" s="227"/>
      <c r="ICL93" s="227"/>
      <c r="ICM93" s="227"/>
      <c r="ICN93" s="227"/>
      <c r="ICO93" s="227"/>
      <c r="ICP93" s="227"/>
      <c r="ICQ93" s="227"/>
      <c r="ICR93" s="227"/>
      <c r="ICS93" s="227"/>
      <c r="ICT93" s="227"/>
      <c r="ICU93" s="227"/>
      <c r="ICV93" s="227"/>
      <c r="ICW93" s="227"/>
      <c r="ICX93" s="227"/>
      <c r="ICY93" s="227"/>
      <c r="ICZ93" s="227"/>
      <c r="IDA93" s="227"/>
      <c r="IDB93" s="227"/>
      <c r="IDC93" s="227"/>
      <c r="IDD93" s="227"/>
      <c r="IDE93" s="227"/>
      <c r="IDF93" s="227"/>
      <c r="IDG93" s="227"/>
      <c r="IDH93" s="227"/>
      <c r="IDI93" s="227"/>
      <c r="IDJ93" s="227"/>
      <c r="IDK93" s="227"/>
      <c r="IDL93" s="227"/>
      <c r="IDM93" s="227"/>
      <c r="IDN93" s="227"/>
      <c r="IDO93" s="227"/>
      <c r="IDP93" s="227"/>
      <c r="IDQ93" s="227"/>
      <c r="IDR93" s="227"/>
      <c r="IDS93" s="227"/>
      <c r="IDT93" s="227"/>
      <c r="IDU93" s="227"/>
      <c r="IDV93" s="227"/>
      <c r="IDW93" s="227"/>
      <c r="IDX93" s="227"/>
      <c r="IDY93" s="227"/>
      <c r="IDZ93" s="227"/>
      <c r="IEA93" s="227"/>
      <c r="IEB93" s="227"/>
      <c r="IEC93" s="227"/>
      <c r="IED93" s="227"/>
      <c r="IEE93" s="227"/>
      <c r="IEF93" s="227"/>
      <c r="IEG93" s="227"/>
      <c r="IEH93" s="227"/>
      <c r="IEI93" s="227"/>
      <c r="IEJ93" s="227"/>
      <c r="IEK93" s="227"/>
      <c r="IEL93" s="227"/>
      <c r="IEM93" s="227"/>
      <c r="IEN93" s="227"/>
      <c r="IEO93" s="227"/>
      <c r="IEP93" s="227"/>
      <c r="IEQ93" s="227"/>
      <c r="IER93" s="227"/>
      <c r="IES93" s="227"/>
      <c r="IET93" s="227"/>
      <c r="IEU93" s="227"/>
      <c r="IEV93" s="227"/>
      <c r="IEW93" s="227"/>
      <c r="IEX93" s="227"/>
      <c r="IEY93" s="227"/>
      <c r="IEZ93" s="227"/>
      <c r="IFA93" s="227"/>
      <c r="IFB93" s="227"/>
      <c r="IFC93" s="227"/>
      <c r="IFD93" s="227"/>
      <c r="IFE93" s="227"/>
      <c r="IFF93" s="227"/>
      <c r="IFG93" s="227"/>
      <c r="IFH93" s="227"/>
      <c r="IFI93" s="227"/>
      <c r="IFJ93" s="227"/>
      <c r="IFK93" s="227"/>
      <c r="IFL93" s="227"/>
      <c r="IFM93" s="227"/>
      <c r="IFN93" s="227"/>
      <c r="IFO93" s="227"/>
      <c r="IFP93" s="227"/>
      <c r="IFQ93" s="227"/>
      <c r="IFR93" s="227"/>
      <c r="IFS93" s="227"/>
      <c r="IFT93" s="227"/>
      <c r="IFU93" s="227"/>
      <c r="IFV93" s="227"/>
      <c r="IFW93" s="227"/>
      <c r="IFX93" s="227"/>
      <c r="IFY93" s="227"/>
      <c r="IFZ93" s="227"/>
      <c r="IGA93" s="227"/>
      <c r="IGB93" s="227"/>
      <c r="IGC93" s="227"/>
      <c r="IGD93" s="227"/>
      <c r="IGE93" s="227"/>
      <c r="IGF93" s="227"/>
      <c r="IGG93" s="227"/>
      <c r="IGH93" s="227"/>
      <c r="IGI93" s="227"/>
      <c r="IGJ93" s="227"/>
      <c r="IGK93" s="227"/>
      <c r="IGL93" s="227"/>
      <c r="IGM93" s="227"/>
      <c r="IGN93" s="227"/>
      <c r="IGO93" s="227"/>
      <c r="IGP93" s="227"/>
      <c r="IGQ93" s="227"/>
      <c r="IGR93" s="227"/>
      <c r="IGS93" s="227"/>
      <c r="IGT93" s="227"/>
      <c r="IGU93" s="227"/>
      <c r="IGV93" s="227"/>
      <c r="IGW93" s="227"/>
      <c r="IGX93" s="227"/>
      <c r="IGY93" s="227"/>
      <c r="IGZ93" s="227"/>
      <c r="IHA93" s="227"/>
      <c r="IHB93" s="227"/>
      <c r="IHC93" s="227"/>
      <c r="IHD93" s="227"/>
      <c r="IHE93" s="227"/>
      <c r="IHF93" s="227"/>
      <c r="IHG93" s="227"/>
      <c r="IHH93" s="227"/>
      <c r="IHI93" s="227"/>
      <c r="IHJ93" s="227"/>
      <c r="IHK93" s="227"/>
      <c r="IHL93" s="227"/>
      <c r="IHM93" s="227"/>
      <c r="IHN93" s="227"/>
      <c r="IHO93" s="227"/>
      <c r="IHP93" s="227"/>
      <c r="IHQ93" s="227"/>
      <c r="IHR93" s="227"/>
      <c r="IHS93" s="227"/>
      <c r="IHT93" s="227"/>
      <c r="IHU93" s="227"/>
      <c r="IHV93" s="227"/>
      <c r="IHW93" s="227"/>
      <c r="IHX93" s="227"/>
      <c r="IHY93" s="227"/>
      <c r="IHZ93" s="227"/>
      <c r="IIA93" s="227"/>
      <c r="IIB93" s="227"/>
      <c r="IIC93" s="227"/>
      <c r="IID93" s="227"/>
      <c r="IIE93" s="227"/>
      <c r="IIF93" s="227"/>
      <c r="IIG93" s="227"/>
      <c r="IIH93" s="227"/>
      <c r="III93" s="227"/>
      <c r="IIJ93" s="227"/>
      <c r="IIK93" s="227"/>
      <c r="IIL93" s="227"/>
      <c r="IIM93" s="227"/>
      <c r="IIN93" s="227"/>
      <c r="IIO93" s="227"/>
      <c r="IIP93" s="227"/>
      <c r="IIQ93" s="227"/>
      <c r="IIR93" s="227"/>
      <c r="IIS93" s="227"/>
      <c r="IIT93" s="227"/>
      <c r="IIU93" s="227"/>
      <c r="IIV93" s="227"/>
      <c r="IIW93" s="227"/>
      <c r="IIX93" s="227"/>
      <c r="IIY93" s="227"/>
      <c r="IIZ93" s="227"/>
      <c r="IJA93" s="227"/>
      <c r="IJB93" s="227"/>
      <c r="IJC93" s="227"/>
      <c r="IJD93" s="227"/>
      <c r="IJE93" s="227"/>
      <c r="IJF93" s="227"/>
      <c r="IJG93" s="227"/>
      <c r="IJH93" s="227"/>
      <c r="IJI93" s="227"/>
      <c r="IJJ93" s="227"/>
      <c r="IJK93" s="227"/>
      <c r="IJL93" s="227"/>
      <c r="IJM93" s="227"/>
      <c r="IJN93" s="227"/>
      <c r="IJO93" s="227"/>
      <c r="IJP93" s="227"/>
      <c r="IJQ93" s="227"/>
      <c r="IJR93" s="227"/>
      <c r="IJS93" s="227"/>
      <c r="IJT93" s="227"/>
      <c r="IJU93" s="227"/>
      <c r="IJV93" s="227"/>
      <c r="IJW93" s="227"/>
      <c r="IJX93" s="227"/>
      <c r="IJY93" s="227"/>
      <c r="IJZ93" s="227"/>
      <c r="IKA93" s="227"/>
      <c r="IKB93" s="227"/>
      <c r="IKC93" s="227"/>
      <c r="IKD93" s="227"/>
      <c r="IKE93" s="227"/>
      <c r="IKF93" s="227"/>
      <c r="IKG93" s="227"/>
      <c r="IKH93" s="227"/>
      <c r="IKI93" s="227"/>
      <c r="IKJ93" s="227"/>
      <c r="IKK93" s="227"/>
      <c r="IKL93" s="227"/>
      <c r="IKM93" s="227"/>
      <c r="IKN93" s="227"/>
      <c r="IKO93" s="227"/>
      <c r="IKP93" s="227"/>
      <c r="IKQ93" s="227"/>
      <c r="IKR93" s="227"/>
      <c r="IKS93" s="227"/>
      <c r="IKT93" s="227"/>
      <c r="IKU93" s="227"/>
      <c r="IKV93" s="227"/>
      <c r="IKW93" s="227"/>
      <c r="IKX93" s="227"/>
      <c r="IKY93" s="227"/>
      <c r="IKZ93" s="227"/>
      <c r="ILA93" s="227"/>
      <c r="ILB93" s="227"/>
      <c r="ILC93" s="227"/>
      <c r="ILD93" s="227"/>
      <c r="ILE93" s="227"/>
      <c r="ILF93" s="227"/>
      <c r="ILG93" s="227"/>
      <c r="ILH93" s="227"/>
      <c r="ILI93" s="227"/>
      <c r="ILJ93" s="227"/>
      <c r="ILK93" s="227"/>
      <c r="ILL93" s="227"/>
      <c r="ILM93" s="227"/>
      <c r="ILN93" s="227"/>
      <c r="ILO93" s="227"/>
      <c r="ILP93" s="227"/>
      <c r="ILQ93" s="227"/>
      <c r="ILR93" s="227"/>
      <c r="ILS93" s="227"/>
      <c r="ILT93" s="227"/>
      <c r="ILU93" s="227"/>
      <c r="ILV93" s="227"/>
      <c r="ILW93" s="227"/>
      <c r="ILX93" s="227"/>
      <c r="ILY93" s="227"/>
      <c r="ILZ93" s="227"/>
      <c r="IMA93" s="227"/>
      <c r="IMB93" s="227"/>
      <c r="IMC93" s="227"/>
      <c r="IMD93" s="227"/>
      <c r="IME93" s="227"/>
      <c r="IMF93" s="227"/>
      <c r="IMG93" s="227"/>
      <c r="IMH93" s="227"/>
      <c r="IMI93" s="227"/>
      <c r="IMJ93" s="227"/>
      <c r="IMK93" s="227"/>
      <c r="IML93" s="227"/>
      <c r="IMM93" s="227"/>
      <c r="IMN93" s="227"/>
      <c r="IMO93" s="227"/>
      <c r="IMP93" s="227"/>
      <c r="IMQ93" s="227"/>
      <c r="IMR93" s="227"/>
      <c r="IMS93" s="227"/>
      <c r="IMT93" s="227"/>
      <c r="IMU93" s="227"/>
      <c r="IMV93" s="227"/>
      <c r="IMW93" s="227"/>
      <c r="IMX93" s="227"/>
      <c r="IMY93" s="227"/>
      <c r="IMZ93" s="227"/>
      <c r="INA93" s="227"/>
      <c r="INB93" s="227"/>
      <c r="INC93" s="227"/>
      <c r="IND93" s="227"/>
      <c r="INE93" s="227"/>
      <c r="INF93" s="227"/>
      <c r="ING93" s="227"/>
      <c r="INH93" s="227"/>
      <c r="INI93" s="227"/>
      <c r="INJ93" s="227"/>
      <c r="INK93" s="227"/>
      <c r="INL93" s="227"/>
      <c r="INM93" s="227"/>
      <c r="INN93" s="227"/>
      <c r="INO93" s="227"/>
      <c r="INP93" s="227"/>
      <c r="INQ93" s="227"/>
      <c r="INR93" s="227"/>
      <c r="INS93" s="227"/>
      <c r="INT93" s="227"/>
      <c r="INU93" s="227"/>
      <c r="INV93" s="227"/>
      <c r="INW93" s="227"/>
      <c r="INX93" s="227"/>
      <c r="INY93" s="227"/>
      <c r="INZ93" s="227"/>
      <c r="IOA93" s="227"/>
      <c r="IOB93" s="227"/>
      <c r="IOC93" s="227"/>
      <c r="IOD93" s="227"/>
      <c r="IOE93" s="227"/>
      <c r="IOF93" s="227"/>
      <c r="IOG93" s="227"/>
      <c r="IOH93" s="227"/>
      <c r="IOI93" s="227"/>
      <c r="IOJ93" s="227"/>
      <c r="IOK93" s="227"/>
      <c r="IOL93" s="227"/>
      <c r="IOM93" s="227"/>
      <c r="ION93" s="227"/>
      <c r="IOO93" s="227"/>
      <c r="IOP93" s="227"/>
      <c r="IOQ93" s="227"/>
      <c r="IOR93" s="227"/>
      <c r="IOS93" s="227"/>
      <c r="IOT93" s="227"/>
      <c r="IOU93" s="227"/>
      <c r="IOV93" s="227"/>
      <c r="IOW93" s="227"/>
      <c r="IOX93" s="227"/>
      <c r="IOY93" s="227"/>
      <c r="IOZ93" s="227"/>
      <c r="IPA93" s="227"/>
      <c r="IPB93" s="227"/>
      <c r="IPC93" s="227"/>
      <c r="IPD93" s="227"/>
      <c r="IPE93" s="227"/>
      <c r="IPF93" s="227"/>
      <c r="IPG93" s="227"/>
      <c r="IPH93" s="227"/>
      <c r="IPI93" s="227"/>
      <c r="IPJ93" s="227"/>
      <c r="IPK93" s="227"/>
      <c r="IPL93" s="227"/>
      <c r="IPM93" s="227"/>
      <c r="IPN93" s="227"/>
      <c r="IPO93" s="227"/>
      <c r="IPP93" s="227"/>
      <c r="IPQ93" s="227"/>
      <c r="IPR93" s="227"/>
      <c r="IPS93" s="227"/>
      <c r="IPT93" s="227"/>
      <c r="IPU93" s="227"/>
      <c r="IPV93" s="227"/>
      <c r="IPW93" s="227"/>
      <c r="IPX93" s="227"/>
      <c r="IPY93" s="227"/>
      <c r="IPZ93" s="227"/>
      <c r="IQA93" s="227"/>
      <c r="IQB93" s="227"/>
      <c r="IQC93" s="227"/>
      <c r="IQD93" s="227"/>
      <c r="IQE93" s="227"/>
      <c r="IQF93" s="227"/>
      <c r="IQG93" s="227"/>
      <c r="IQH93" s="227"/>
      <c r="IQI93" s="227"/>
      <c r="IQJ93" s="227"/>
      <c r="IQK93" s="227"/>
      <c r="IQL93" s="227"/>
      <c r="IQM93" s="227"/>
      <c r="IQN93" s="227"/>
      <c r="IQO93" s="227"/>
      <c r="IQP93" s="227"/>
      <c r="IQQ93" s="227"/>
      <c r="IQR93" s="227"/>
      <c r="IQS93" s="227"/>
      <c r="IQT93" s="227"/>
      <c r="IQU93" s="227"/>
      <c r="IQV93" s="227"/>
      <c r="IQW93" s="227"/>
      <c r="IQX93" s="227"/>
      <c r="IQY93" s="227"/>
      <c r="IQZ93" s="227"/>
      <c r="IRA93" s="227"/>
      <c r="IRB93" s="227"/>
      <c r="IRC93" s="227"/>
      <c r="IRD93" s="227"/>
      <c r="IRE93" s="227"/>
      <c r="IRF93" s="227"/>
      <c r="IRG93" s="227"/>
      <c r="IRH93" s="227"/>
      <c r="IRI93" s="227"/>
      <c r="IRJ93" s="227"/>
      <c r="IRK93" s="227"/>
      <c r="IRL93" s="227"/>
      <c r="IRM93" s="227"/>
      <c r="IRN93" s="227"/>
      <c r="IRO93" s="227"/>
      <c r="IRP93" s="227"/>
      <c r="IRQ93" s="227"/>
      <c r="IRR93" s="227"/>
      <c r="IRS93" s="227"/>
      <c r="IRT93" s="227"/>
      <c r="IRU93" s="227"/>
      <c r="IRV93" s="227"/>
      <c r="IRW93" s="227"/>
      <c r="IRX93" s="227"/>
      <c r="IRY93" s="227"/>
      <c r="IRZ93" s="227"/>
      <c r="ISA93" s="227"/>
      <c r="ISB93" s="227"/>
      <c r="ISC93" s="227"/>
      <c r="ISD93" s="227"/>
      <c r="ISE93" s="227"/>
      <c r="ISF93" s="227"/>
      <c r="ISG93" s="227"/>
      <c r="ISH93" s="227"/>
      <c r="ISI93" s="227"/>
      <c r="ISJ93" s="227"/>
      <c r="ISK93" s="227"/>
      <c r="ISL93" s="227"/>
      <c r="ISM93" s="227"/>
      <c r="ISN93" s="227"/>
      <c r="ISO93" s="227"/>
      <c r="ISP93" s="227"/>
      <c r="ISQ93" s="227"/>
      <c r="ISR93" s="227"/>
      <c r="ISS93" s="227"/>
      <c r="IST93" s="227"/>
      <c r="ISU93" s="227"/>
      <c r="ISV93" s="227"/>
      <c r="ISW93" s="227"/>
      <c r="ISX93" s="227"/>
      <c r="ISY93" s="227"/>
      <c r="ISZ93" s="227"/>
      <c r="ITA93" s="227"/>
      <c r="ITB93" s="227"/>
      <c r="ITC93" s="227"/>
      <c r="ITD93" s="227"/>
      <c r="ITE93" s="227"/>
      <c r="ITF93" s="227"/>
      <c r="ITG93" s="227"/>
      <c r="ITH93" s="227"/>
      <c r="ITI93" s="227"/>
      <c r="ITJ93" s="227"/>
      <c r="ITK93" s="227"/>
      <c r="ITL93" s="227"/>
      <c r="ITM93" s="227"/>
      <c r="ITN93" s="227"/>
      <c r="ITO93" s="227"/>
      <c r="ITP93" s="227"/>
      <c r="ITQ93" s="227"/>
      <c r="ITR93" s="227"/>
      <c r="ITS93" s="227"/>
      <c r="ITT93" s="227"/>
      <c r="ITU93" s="227"/>
      <c r="ITV93" s="227"/>
      <c r="ITW93" s="227"/>
      <c r="ITX93" s="227"/>
      <c r="ITY93" s="227"/>
      <c r="ITZ93" s="227"/>
      <c r="IUA93" s="227"/>
      <c r="IUB93" s="227"/>
      <c r="IUC93" s="227"/>
      <c r="IUD93" s="227"/>
      <c r="IUE93" s="227"/>
      <c r="IUF93" s="227"/>
      <c r="IUG93" s="227"/>
      <c r="IUH93" s="227"/>
      <c r="IUI93" s="227"/>
      <c r="IUJ93" s="227"/>
      <c r="IUK93" s="227"/>
      <c r="IUL93" s="227"/>
      <c r="IUM93" s="227"/>
      <c r="IUN93" s="227"/>
      <c r="IUO93" s="227"/>
      <c r="IUP93" s="227"/>
      <c r="IUQ93" s="227"/>
      <c r="IUR93" s="227"/>
      <c r="IUS93" s="227"/>
      <c r="IUT93" s="227"/>
      <c r="IUU93" s="227"/>
      <c r="IUV93" s="227"/>
      <c r="IUW93" s="227"/>
      <c r="IUX93" s="227"/>
      <c r="IUY93" s="227"/>
      <c r="IUZ93" s="227"/>
      <c r="IVA93" s="227"/>
      <c r="IVB93" s="227"/>
      <c r="IVC93" s="227"/>
      <c r="IVD93" s="227"/>
      <c r="IVE93" s="227"/>
      <c r="IVF93" s="227"/>
      <c r="IVG93" s="227"/>
      <c r="IVH93" s="227"/>
      <c r="IVI93" s="227"/>
      <c r="IVJ93" s="227"/>
      <c r="IVK93" s="227"/>
      <c r="IVL93" s="227"/>
      <c r="IVM93" s="227"/>
      <c r="IVN93" s="227"/>
      <c r="IVO93" s="227"/>
      <c r="IVP93" s="227"/>
      <c r="IVQ93" s="227"/>
      <c r="IVR93" s="227"/>
      <c r="IVS93" s="227"/>
      <c r="IVT93" s="227"/>
      <c r="IVU93" s="227"/>
      <c r="IVV93" s="227"/>
      <c r="IVW93" s="227"/>
      <c r="IVX93" s="227"/>
      <c r="IVY93" s="227"/>
      <c r="IVZ93" s="227"/>
      <c r="IWA93" s="227"/>
      <c r="IWB93" s="227"/>
      <c r="IWC93" s="227"/>
      <c r="IWD93" s="227"/>
      <c r="IWE93" s="227"/>
      <c r="IWF93" s="227"/>
      <c r="IWG93" s="227"/>
      <c r="IWH93" s="227"/>
      <c r="IWI93" s="227"/>
      <c r="IWJ93" s="227"/>
      <c r="IWK93" s="227"/>
      <c r="IWL93" s="227"/>
      <c r="IWM93" s="227"/>
      <c r="IWN93" s="227"/>
      <c r="IWO93" s="227"/>
      <c r="IWP93" s="227"/>
      <c r="IWQ93" s="227"/>
      <c r="IWR93" s="227"/>
      <c r="IWS93" s="227"/>
      <c r="IWT93" s="227"/>
      <c r="IWU93" s="227"/>
      <c r="IWV93" s="227"/>
      <c r="IWW93" s="227"/>
      <c r="IWX93" s="227"/>
      <c r="IWY93" s="227"/>
      <c r="IWZ93" s="227"/>
      <c r="IXA93" s="227"/>
      <c r="IXB93" s="227"/>
      <c r="IXC93" s="227"/>
      <c r="IXD93" s="227"/>
      <c r="IXE93" s="227"/>
      <c r="IXF93" s="227"/>
      <c r="IXG93" s="227"/>
      <c r="IXH93" s="227"/>
      <c r="IXI93" s="227"/>
      <c r="IXJ93" s="227"/>
      <c r="IXK93" s="227"/>
      <c r="IXL93" s="227"/>
      <c r="IXM93" s="227"/>
      <c r="IXN93" s="227"/>
      <c r="IXO93" s="227"/>
      <c r="IXP93" s="227"/>
      <c r="IXQ93" s="227"/>
      <c r="IXR93" s="227"/>
      <c r="IXS93" s="227"/>
      <c r="IXT93" s="227"/>
      <c r="IXU93" s="227"/>
      <c r="IXV93" s="227"/>
      <c r="IXW93" s="227"/>
      <c r="IXX93" s="227"/>
      <c r="IXY93" s="227"/>
      <c r="IXZ93" s="227"/>
      <c r="IYA93" s="227"/>
      <c r="IYB93" s="227"/>
      <c r="IYC93" s="227"/>
      <c r="IYD93" s="227"/>
      <c r="IYE93" s="227"/>
      <c r="IYF93" s="227"/>
      <c r="IYG93" s="227"/>
      <c r="IYH93" s="227"/>
      <c r="IYI93" s="227"/>
      <c r="IYJ93" s="227"/>
      <c r="IYK93" s="227"/>
      <c r="IYL93" s="227"/>
      <c r="IYM93" s="227"/>
      <c r="IYN93" s="227"/>
      <c r="IYO93" s="227"/>
      <c r="IYP93" s="227"/>
      <c r="IYQ93" s="227"/>
      <c r="IYR93" s="227"/>
      <c r="IYS93" s="227"/>
      <c r="IYT93" s="227"/>
      <c r="IYU93" s="227"/>
      <c r="IYV93" s="227"/>
      <c r="IYW93" s="227"/>
      <c r="IYX93" s="227"/>
      <c r="IYY93" s="227"/>
      <c r="IYZ93" s="227"/>
      <c r="IZA93" s="227"/>
      <c r="IZB93" s="227"/>
      <c r="IZC93" s="227"/>
      <c r="IZD93" s="227"/>
      <c r="IZE93" s="227"/>
      <c r="IZF93" s="227"/>
      <c r="IZG93" s="227"/>
      <c r="IZH93" s="227"/>
      <c r="IZI93" s="227"/>
      <c r="IZJ93" s="227"/>
      <c r="IZK93" s="227"/>
      <c r="IZL93" s="227"/>
      <c r="IZM93" s="227"/>
      <c r="IZN93" s="227"/>
      <c r="IZO93" s="227"/>
      <c r="IZP93" s="227"/>
      <c r="IZQ93" s="227"/>
      <c r="IZR93" s="227"/>
      <c r="IZS93" s="227"/>
      <c r="IZT93" s="227"/>
      <c r="IZU93" s="227"/>
      <c r="IZV93" s="227"/>
      <c r="IZW93" s="227"/>
      <c r="IZX93" s="227"/>
      <c r="IZY93" s="227"/>
      <c r="IZZ93" s="227"/>
      <c r="JAA93" s="227"/>
      <c r="JAB93" s="227"/>
      <c r="JAC93" s="227"/>
      <c r="JAD93" s="227"/>
      <c r="JAE93" s="227"/>
      <c r="JAF93" s="227"/>
      <c r="JAG93" s="227"/>
      <c r="JAH93" s="227"/>
      <c r="JAI93" s="227"/>
      <c r="JAJ93" s="227"/>
      <c r="JAK93" s="227"/>
      <c r="JAL93" s="227"/>
      <c r="JAM93" s="227"/>
      <c r="JAN93" s="227"/>
      <c r="JAO93" s="227"/>
      <c r="JAP93" s="227"/>
      <c r="JAQ93" s="227"/>
      <c r="JAR93" s="227"/>
      <c r="JAS93" s="227"/>
      <c r="JAT93" s="227"/>
      <c r="JAU93" s="227"/>
      <c r="JAV93" s="227"/>
      <c r="JAW93" s="227"/>
      <c r="JAX93" s="227"/>
      <c r="JAY93" s="227"/>
      <c r="JAZ93" s="227"/>
      <c r="JBA93" s="227"/>
      <c r="JBB93" s="227"/>
      <c r="JBC93" s="227"/>
      <c r="JBD93" s="227"/>
      <c r="JBE93" s="227"/>
      <c r="JBF93" s="227"/>
      <c r="JBG93" s="227"/>
      <c r="JBH93" s="227"/>
      <c r="JBI93" s="227"/>
      <c r="JBJ93" s="227"/>
      <c r="JBK93" s="227"/>
      <c r="JBL93" s="227"/>
      <c r="JBM93" s="227"/>
      <c r="JBN93" s="227"/>
      <c r="JBO93" s="227"/>
      <c r="JBP93" s="227"/>
      <c r="JBQ93" s="227"/>
      <c r="JBR93" s="227"/>
      <c r="JBS93" s="227"/>
      <c r="JBT93" s="227"/>
      <c r="JBU93" s="227"/>
      <c r="JBV93" s="227"/>
      <c r="JBW93" s="227"/>
      <c r="JBX93" s="227"/>
      <c r="JBY93" s="227"/>
      <c r="JBZ93" s="227"/>
      <c r="JCA93" s="227"/>
      <c r="JCB93" s="227"/>
      <c r="JCC93" s="227"/>
      <c r="JCD93" s="227"/>
      <c r="JCE93" s="227"/>
      <c r="JCF93" s="227"/>
      <c r="JCG93" s="227"/>
      <c r="JCH93" s="227"/>
      <c r="JCI93" s="227"/>
      <c r="JCJ93" s="227"/>
      <c r="JCK93" s="227"/>
      <c r="JCL93" s="227"/>
      <c r="JCM93" s="227"/>
      <c r="JCN93" s="227"/>
      <c r="JCO93" s="227"/>
      <c r="JCP93" s="227"/>
      <c r="JCQ93" s="227"/>
      <c r="JCR93" s="227"/>
      <c r="JCS93" s="227"/>
      <c r="JCT93" s="227"/>
      <c r="JCU93" s="227"/>
      <c r="JCV93" s="227"/>
      <c r="JCW93" s="227"/>
      <c r="JCX93" s="227"/>
      <c r="JCY93" s="227"/>
      <c r="JCZ93" s="227"/>
      <c r="JDA93" s="227"/>
      <c r="JDB93" s="227"/>
      <c r="JDC93" s="227"/>
      <c r="JDD93" s="227"/>
      <c r="JDE93" s="227"/>
      <c r="JDF93" s="227"/>
      <c r="JDG93" s="227"/>
      <c r="JDH93" s="227"/>
      <c r="JDI93" s="227"/>
      <c r="JDJ93" s="227"/>
      <c r="JDK93" s="227"/>
      <c r="JDL93" s="227"/>
      <c r="JDM93" s="227"/>
      <c r="JDN93" s="227"/>
      <c r="JDO93" s="227"/>
      <c r="JDP93" s="227"/>
      <c r="JDQ93" s="227"/>
      <c r="JDR93" s="227"/>
      <c r="JDS93" s="227"/>
      <c r="JDT93" s="227"/>
      <c r="JDU93" s="227"/>
      <c r="JDV93" s="227"/>
      <c r="JDW93" s="227"/>
      <c r="JDX93" s="227"/>
      <c r="JDY93" s="227"/>
      <c r="JDZ93" s="227"/>
      <c r="JEA93" s="227"/>
      <c r="JEB93" s="227"/>
      <c r="JEC93" s="227"/>
      <c r="JED93" s="227"/>
      <c r="JEE93" s="227"/>
      <c r="JEF93" s="227"/>
      <c r="JEG93" s="227"/>
      <c r="JEH93" s="227"/>
      <c r="JEI93" s="227"/>
      <c r="JEJ93" s="227"/>
      <c r="JEK93" s="227"/>
      <c r="JEL93" s="227"/>
      <c r="JEM93" s="227"/>
      <c r="JEN93" s="227"/>
      <c r="JEO93" s="227"/>
      <c r="JEP93" s="227"/>
      <c r="JEQ93" s="227"/>
      <c r="JER93" s="227"/>
      <c r="JES93" s="227"/>
      <c r="JET93" s="227"/>
      <c r="JEU93" s="227"/>
      <c r="JEV93" s="227"/>
      <c r="JEW93" s="227"/>
      <c r="JEX93" s="227"/>
      <c r="JEY93" s="227"/>
      <c r="JEZ93" s="227"/>
      <c r="JFA93" s="227"/>
      <c r="JFB93" s="227"/>
      <c r="JFC93" s="227"/>
      <c r="JFD93" s="227"/>
      <c r="JFE93" s="227"/>
      <c r="JFF93" s="227"/>
      <c r="JFG93" s="227"/>
      <c r="JFH93" s="227"/>
      <c r="JFI93" s="227"/>
      <c r="JFJ93" s="227"/>
      <c r="JFK93" s="227"/>
      <c r="JFL93" s="227"/>
      <c r="JFM93" s="227"/>
      <c r="JFN93" s="227"/>
      <c r="JFO93" s="227"/>
      <c r="JFP93" s="227"/>
      <c r="JFQ93" s="227"/>
      <c r="JFR93" s="227"/>
      <c r="JFS93" s="227"/>
      <c r="JFT93" s="227"/>
      <c r="JFU93" s="227"/>
      <c r="JFV93" s="227"/>
      <c r="JFW93" s="227"/>
      <c r="JFX93" s="227"/>
      <c r="JFY93" s="227"/>
      <c r="JFZ93" s="227"/>
      <c r="JGA93" s="227"/>
      <c r="JGB93" s="227"/>
      <c r="JGC93" s="227"/>
      <c r="JGD93" s="227"/>
      <c r="JGE93" s="227"/>
      <c r="JGF93" s="227"/>
      <c r="JGG93" s="227"/>
      <c r="JGH93" s="227"/>
      <c r="JGI93" s="227"/>
      <c r="JGJ93" s="227"/>
      <c r="JGK93" s="227"/>
      <c r="JGL93" s="227"/>
      <c r="JGM93" s="227"/>
      <c r="JGN93" s="227"/>
      <c r="JGO93" s="227"/>
      <c r="JGP93" s="227"/>
      <c r="JGQ93" s="227"/>
      <c r="JGR93" s="227"/>
      <c r="JGS93" s="227"/>
      <c r="JGT93" s="227"/>
      <c r="JGU93" s="227"/>
      <c r="JGV93" s="227"/>
      <c r="JGW93" s="227"/>
      <c r="JGX93" s="227"/>
      <c r="JGY93" s="227"/>
      <c r="JGZ93" s="227"/>
      <c r="JHA93" s="227"/>
      <c r="JHB93" s="227"/>
      <c r="JHC93" s="227"/>
      <c r="JHD93" s="227"/>
      <c r="JHE93" s="227"/>
      <c r="JHF93" s="227"/>
      <c r="JHG93" s="227"/>
      <c r="JHH93" s="227"/>
      <c r="JHI93" s="227"/>
      <c r="JHJ93" s="227"/>
      <c r="JHK93" s="227"/>
      <c r="JHL93" s="227"/>
      <c r="JHM93" s="227"/>
      <c r="JHN93" s="227"/>
      <c r="JHO93" s="227"/>
      <c r="JHP93" s="227"/>
      <c r="JHQ93" s="227"/>
      <c r="JHR93" s="227"/>
      <c r="JHS93" s="227"/>
      <c r="JHT93" s="227"/>
      <c r="JHU93" s="227"/>
      <c r="JHV93" s="227"/>
      <c r="JHW93" s="227"/>
      <c r="JHX93" s="227"/>
      <c r="JHY93" s="227"/>
      <c r="JHZ93" s="227"/>
      <c r="JIA93" s="227"/>
      <c r="JIB93" s="227"/>
      <c r="JIC93" s="227"/>
      <c r="JID93" s="227"/>
      <c r="JIE93" s="227"/>
      <c r="JIF93" s="227"/>
      <c r="JIG93" s="227"/>
      <c r="JIH93" s="227"/>
      <c r="JII93" s="227"/>
      <c r="JIJ93" s="227"/>
      <c r="JIK93" s="227"/>
      <c r="JIL93" s="227"/>
      <c r="JIM93" s="227"/>
      <c r="JIN93" s="227"/>
      <c r="JIO93" s="227"/>
      <c r="JIP93" s="227"/>
      <c r="JIQ93" s="227"/>
      <c r="JIR93" s="227"/>
      <c r="JIS93" s="227"/>
      <c r="JIT93" s="227"/>
      <c r="JIU93" s="227"/>
      <c r="JIV93" s="227"/>
      <c r="JIW93" s="227"/>
      <c r="JIX93" s="227"/>
      <c r="JIY93" s="227"/>
      <c r="JIZ93" s="227"/>
      <c r="JJA93" s="227"/>
      <c r="JJB93" s="227"/>
      <c r="JJC93" s="227"/>
      <c r="JJD93" s="227"/>
      <c r="JJE93" s="227"/>
      <c r="JJF93" s="227"/>
      <c r="JJG93" s="227"/>
      <c r="JJH93" s="227"/>
      <c r="JJI93" s="227"/>
      <c r="JJJ93" s="227"/>
      <c r="JJK93" s="227"/>
      <c r="JJL93" s="227"/>
      <c r="JJM93" s="227"/>
      <c r="JJN93" s="227"/>
      <c r="JJO93" s="227"/>
      <c r="JJP93" s="227"/>
      <c r="JJQ93" s="227"/>
      <c r="JJR93" s="227"/>
      <c r="JJS93" s="227"/>
      <c r="JJT93" s="227"/>
      <c r="JJU93" s="227"/>
      <c r="JJV93" s="227"/>
      <c r="JJW93" s="227"/>
      <c r="JJX93" s="227"/>
      <c r="JJY93" s="227"/>
      <c r="JJZ93" s="227"/>
      <c r="JKA93" s="227"/>
      <c r="JKB93" s="227"/>
      <c r="JKC93" s="227"/>
      <c r="JKD93" s="227"/>
      <c r="JKE93" s="227"/>
      <c r="JKF93" s="227"/>
      <c r="JKG93" s="227"/>
      <c r="JKH93" s="227"/>
      <c r="JKI93" s="227"/>
      <c r="JKJ93" s="227"/>
      <c r="JKK93" s="227"/>
      <c r="JKL93" s="227"/>
      <c r="JKM93" s="227"/>
      <c r="JKN93" s="227"/>
      <c r="JKO93" s="227"/>
      <c r="JKP93" s="227"/>
      <c r="JKQ93" s="227"/>
      <c r="JKR93" s="227"/>
      <c r="JKS93" s="227"/>
      <c r="JKT93" s="227"/>
      <c r="JKU93" s="227"/>
      <c r="JKV93" s="227"/>
      <c r="JKW93" s="227"/>
      <c r="JKX93" s="227"/>
      <c r="JKY93" s="227"/>
      <c r="JKZ93" s="227"/>
      <c r="JLA93" s="227"/>
      <c r="JLB93" s="227"/>
      <c r="JLC93" s="227"/>
      <c r="JLD93" s="227"/>
      <c r="JLE93" s="227"/>
      <c r="JLF93" s="227"/>
      <c r="JLG93" s="227"/>
      <c r="JLH93" s="227"/>
      <c r="JLI93" s="227"/>
      <c r="JLJ93" s="227"/>
      <c r="JLK93" s="227"/>
      <c r="JLL93" s="227"/>
      <c r="JLM93" s="227"/>
      <c r="JLN93" s="227"/>
      <c r="JLO93" s="227"/>
      <c r="JLP93" s="227"/>
      <c r="JLQ93" s="227"/>
      <c r="JLR93" s="227"/>
      <c r="JLS93" s="227"/>
      <c r="JLT93" s="227"/>
      <c r="JLU93" s="227"/>
      <c r="JLV93" s="227"/>
      <c r="JLW93" s="227"/>
      <c r="JLX93" s="227"/>
      <c r="JLY93" s="227"/>
      <c r="JLZ93" s="227"/>
      <c r="JMA93" s="227"/>
      <c r="JMB93" s="227"/>
      <c r="JMC93" s="227"/>
      <c r="JMD93" s="227"/>
      <c r="JME93" s="227"/>
      <c r="JMF93" s="227"/>
      <c r="JMG93" s="227"/>
      <c r="JMH93" s="227"/>
      <c r="JMI93" s="227"/>
      <c r="JMJ93" s="227"/>
      <c r="JMK93" s="227"/>
      <c r="JML93" s="227"/>
      <c r="JMM93" s="227"/>
      <c r="JMN93" s="227"/>
      <c r="JMO93" s="227"/>
      <c r="JMP93" s="227"/>
      <c r="JMQ93" s="227"/>
      <c r="JMR93" s="227"/>
      <c r="JMS93" s="227"/>
      <c r="JMT93" s="227"/>
      <c r="JMU93" s="227"/>
      <c r="JMV93" s="227"/>
      <c r="JMW93" s="227"/>
      <c r="JMX93" s="227"/>
      <c r="JMY93" s="227"/>
      <c r="JMZ93" s="227"/>
      <c r="JNA93" s="227"/>
      <c r="JNB93" s="227"/>
      <c r="JNC93" s="227"/>
      <c r="JND93" s="227"/>
      <c r="JNE93" s="227"/>
      <c r="JNF93" s="227"/>
      <c r="JNG93" s="227"/>
      <c r="JNH93" s="227"/>
      <c r="JNI93" s="227"/>
      <c r="JNJ93" s="227"/>
      <c r="JNK93" s="227"/>
      <c r="JNL93" s="227"/>
      <c r="JNM93" s="227"/>
      <c r="JNN93" s="227"/>
      <c r="JNO93" s="227"/>
      <c r="JNP93" s="227"/>
      <c r="JNQ93" s="227"/>
      <c r="JNR93" s="227"/>
      <c r="JNS93" s="227"/>
      <c r="JNT93" s="227"/>
      <c r="JNU93" s="227"/>
      <c r="JNV93" s="227"/>
      <c r="JNW93" s="227"/>
      <c r="JNX93" s="227"/>
      <c r="JNY93" s="227"/>
      <c r="JNZ93" s="227"/>
      <c r="JOA93" s="227"/>
      <c r="JOB93" s="227"/>
      <c r="JOC93" s="227"/>
      <c r="JOD93" s="227"/>
      <c r="JOE93" s="227"/>
      <c r="JOF93" s="227"/>
      <c r="JOG93" s="227"/>
      <c r="JOH93" s="227"/>
      <c r="JOI93" s="227"/>
      <c r="JOJ93" s="227"/>
      <c r="JOK93" s="227"/>
      <c r="JOL93" s="227"/>
      <c r="JOM93" s="227"/>
      <c r="JON93" s="227"/>
      <c r="JOO93" s="227"/>
      <c r="JOP93" s="227"/>
      <c r="JOQ93" s="227"/>
      <c r="JOR93" s="227"/>
      <c r="JOS93" s="227"/>
      <c r="JOT93" s="227"/>
      <c r="JOU93" s="227"/>
      <c r="JOV93" s="227"/>
      <c r="JOW93" s="227"/>
      <c r="JOX93" s="227"/>
      <c r="JOY93" s="227"/>
      <c r="JOZ93" s="227"/>
      <c r="JPA93" s="227"/>
      <c r="JPB93" s="227"/>
      <c r="JPC93" s="227"/>
      <c r="JPD93" s="227"/>
      <c r="JPE93" s="227"/>
      <c r="JPF93" s="227"/>
      <c r="JPG93" s="227"/>
      <c r="JPH93" s="227"/>
      <c r="JPI93" s="227"/>
      <c r="JPJ93" s="227"/>
      <c r="JPK93" s="227"/>
      <c r="JPL93" s="227"/>
      <c r="JPM93" s="227"/>
      <c r="JPN93" s="227"/>
      <c r="JPO93" s="227"/>
      <c r="JPP93" s="227"/>
      <c r="JPQ93" s="227"/>
      <c r="JPR93" s="227"/>
      <c r="JPS93" s="227"/>
      <c r="JPT93" s="227"/>
      <c r="JPU93" s="227"/>
      <c r="JPV93" s="227"/>
      <c r="JPW93" s="227"/>
      <c r="JPX93" s="227"/>
      <c r="JPY93" s="227"/>
      <c r="JPZ93" s="227"/>
      <c r="JQA93" s="227"/>
      <c r="JQB93" s="227"/>
      <c r="JQC93" s="227"/>
      <c r="JQD93" s="227"/>
      <c r="JQE93" s="227"/>
      <c r="JQF93" s="227"/>
      <c r="JQG93" s="227"/>
      <c r="JQH93" s="227"/>
      <c r="JQI93" s="227"/>
      <c r="JQJ93" s="227"/>
      <c r="JQK93" s="227"/>
      <c r="JQL93" s="227"/>
      <c r="JQM93" s="227"/>
      <c r="JQN93" s="227"/>
      <c r="JQO93" s="227"/>
      <c r="JQP93" s="227"/>
      <c r="JQQ93" s="227"/>
      <c r="JQR93" s="227"/>
      <c r="JQS93" s="227"/>
      <c r="JQT93" s="227"/>
      <c r="JQU93" s="227"/>
      <c r="JQV93" s="227"/>
      <c r="JQW93" s="227"/>
      <c r="JQX93" s="227"/>
      <c r="JQY93" s="227"/>
      <c r="JQZ93" s="227"/>
      <c r="JRA93" s="227"/>
      <c r="JRB93" s="227"/>
      <c r="JRC93" s="227"/>
      <c r="JRD93" s="227"/>
      <c r="JRE93" s="227"/>
      <c r="JRF93" s="227"/>
      <c r="JRG93" s="227"/>
      <c r="JRH93" s="227"/>
      <c r="JRI93" s="227"/>
      <c r="JRJ93" s="227"/>
      <c r="JRK93" s="227"/>
      <c r="JRL93" s="227"/>
      <c r="JRM93" s="227"/>
      <c r="JRN93" s="227"/>
      <c r="JRO93" s="227"/>
      <c r="JRP93" s="227"/>
      <c r="JRQ93" s="227"/>
      <c r="JRR93" s="227"/>
      <c r="JRS93" s="227"/>
      <c r="JRT93" s="227"/>
      <c r="JRU93" s="227"/>
      <c r="JRV93" s="227"/>
      <c r="JRW93" s="227"/>
      <c r="JRX93" s="227"/>
      <c r="JRY93" s="227"/>
      <c r="JRZ93" s="227"/>
      <c r="JSA93" s="227"/>
      <c r="JSB93" s="227"/>
      <c r="JSC93" s="227"/>
      <c r="JSD93" s="227"/>
      <c r="JSE93" s="227"/>
      <c r="JSF93" s="227"/>
      <c r="JSG93" s="227"/>
      <c r="JSH93" s="227"/>
      <c r="JSI93" s="227"/>
      <c r="JSJ93" s="227"/>
      <c r="JSK93" s="227"/>
      <c r="JSL93" s="227"/>
      <c r="JSM93" s="227"/>
      <c r="JSN93" s="227"/>
      <c r="JSO93" s="227"/>
      <c r="JSP93" s="227"/>
      <c r="JSQ93" s="227"/>
      <c r="JSR93" s="227"/>
      <c r="JSS93" s="227"/>
      <c r="JST93" s="227"/>
      <c r="JSU93" s="227"/>
      <c r="JSV93" s="227"/>
      <c r="JSW93" s="227"/>
      <c r="JSX93" s="227"/>
      <c r="JSY93" s="227"/>
      <c r="JSZ93" s="227"/>
      <c r="JTA93" s="227"/>
      <c r="JTB93" s="227"/>
      <c r="JTC93" s="227"/>
      <c r="JTD93" s="227"/>
      <c r="JTE93" s="227"/>
      <c r="JTF93" s="227"/>
      <c r="JTG93" s="227"/>
      <c r="JTH93" s="227"/>
      <c r="JTI93" s="227"/>
      <c r="JTJ93" s="227"/>
      <c r="JTK93" s="227"/>
      <c r="JTL93" s="227"/>
      <c r="JTM93" s="227"/>
      <c r="JTN93" s="227"/>
      <c r="JTO93" s="227"/>
      <c r="JTP93" s="227"/>
      <c r="JTQ93" s="227"/>
      <c r="JTR93" s="227"/>
      <c r="JTS93" s="227"/>
      <c r="JTT93" s="227"/>
      <c r="JTU93" s="227"/>
      <c r="JTV93" s="227"/>
      <c r="JTW93" s="227"/>
      <c r="JTX93" s="227"/>
      <c r="JTY93" s="227"/>
      <c r="JTZ93" s="227"/>
      <c r="JUA93" s="227"/>
      <c r="JUB93" s="227"/>
      <c r="JUC93" s="227"/>
      <c r="JUD93" s="227"/>
      <c r="JUE93" s="227"/>
      <c r="JUF93" s="227"/>
      <c r="JUG93" s="227"/>
      <c r="JUH93" s="227"/>
      <c r="JUI93" s="227"/>
      <c r="JUJ93" s="227"/>
      <c r="JUK93" s="227"/>
      <c r="JUL93" s="227"/>
      <c r="JUM93" s="227"/>
      <c r="JUN93" s="227"/>
      <c r="JUO93" s="227"/>
      <c r="JUP93" s="227"/>
      <c r="JUQ93" s="227"/>
      <c r="JUR93" s="227"/>
      <c r="JUS93" s="227"/>
      <c r="JUT93" s="227"/>
      <c r="JUU93" s="227"/>
      <c r="JUV93" s="227"/>
      <c r="JUW93" s="227"/>
      <c r="JUX93" s="227"/>
      <c r="JUY93" s="227"/>
      <c r="JUZ93" s="227"/>
      <c r="JVA93" s="227"/>
      <c r="JVB93" s="227"/>
      <c r="JVC93" s="227"/>
      <c r="JVD93" s="227"/>
      <c r="JVE93" s="227"/>
      <c r="JVF93" s="227"/>
      <c r="JVG93" s="227"/>
      <c r="JVH93" s="227"/>
      <c r="JVI93" s="227"/>
      <c r="JVJ93" s="227"/>
      <c r="JVK93" s="227"/>
      <c r="JVL93" s="227"/>
      <c r="JVM93" s="227"/>
      <c r="JVN93" s="227"/>
      <c r="JVO93" s="227"/>
      <c r="JVP93" s="227"/>
      <c r="JVQ93" s="227"/>
      <c r="JVR93" s="227"/>
      <c r="JVS93" s="227"/>
      <c r="JVT93" s="227"/>
      <c r="JVU93" s="227"/>
      <c r="JVV93" s="227"/>
      <c r="JVW93" s="227"/>
      <c r="JVX93" s="227"/>
      <c r="JVY93" s="227"/>
      <c r="JVZ93" s="227"/>
      <c r="JWA93" s="227"/>
      <c r="JWB93" s="227"/>
      <c r="JWC93" s="227"/>
      <c r="JWD93" s="227"/>
      <c r="JWE93" s="227"/>
      <c r="JWF93" s="227"/>
      <c r="JWG93" s="227"/>
      <c r="JWH93" s="227"/>
      <c r="JWI93" s="227"/>
      <c r="JWJ93" s="227"/>
      <c r="JWK93" s="227"/>
      <c r="JWL93" s="227"/>
      <c r="JWM93" s="227"/>
      <c r="JWN93" s="227"/>
      <c r="JWO93" s="227"/>
      <c r="JWP93" s="227"/>
      <c r="JWQ93" s="227"/>
      <c r="JWR93" s="227"/>
      <c r="JWS93" s="227"/>
      <c r="JWT93" s="227"/>
      <c r="JWU93" s="227"/>
      <c r="JWV93" s="227"/>
      <c r="JWW93" s="227"/>
      <c r="JWX93" s="227"/>
      <c r="JWY93" s="227"/>
      <c r="JWZ93" s="227"/>
      <c r="JXA93" s="227"/>
      <c r="JXB93" s="227"/>
      <c r="JXC93" s="227"/>
      <c r="JXD93" s="227"/>
      <c r="JXE93" s="227"/>
      <c r="JXF93" s="227"/>
      <c r="JXG93" s="227"/>
      <c r="JXH93" s="227"/>
      <c r="JXI93" s="227"/>
      <c r="JXJ93" s="227"/>
      <c r="JXK93" s="227"/>
      <c r="JXL93" s="227"/>
      <c r="JXM93" s="227"/>
      <c r="JXN93" s="227"/>
      <c r="JXO93" s="227"/>
      <c r="JXP93" s="227"/>
      <c r="JXQ93" s="227"/>
      <c r="JXR93" s="227"/>
      <c r="JXS93" s="227"/>
      <c r="JXT93" s="227"/>
      <c r="JXU93" s="227"/>
      <c r="JXV93" s="227"/>
      <c r="JXW93" s="227"/>
      <c r="JXX93" s="227"/>
      <c r="JXY93" s="227"/>
      <c r="JXZ93" s="227"/>
      <c r="JYA93" s="227"/>
      <c r="JYB93" s="227"/>
      <c r="JYC93" s="227"/>
      <c r="JYD93" s="227"/>
      <c r="JYE93" s="227"/>
      <c r="JYF93" s="227"/>
      <c r="JYG93" s="227"/>
      <c r="JYH93" s="227"/>
      <c r="JYI93" s="227"/>
      <c r="JYJ93" s="227"/>
      <c r="JYK93" s="227"/>
      <c r="JYL93" s="227"/>
      <c r="JYM93" s="227"/>
      <c r="JYN93" s="227"/>
      <c r="JYO93" s="227"/>
      <c r="JYP93" s="227"/>
      <c r="JYQ93" s="227"/>
      <c r="JYR93" s="227"/>
      <c r="JYS93" s="227"/>
      <c r="JYT93" s="227"/>
      <c r="JYU93" s="227"/>
      <c r="JYV93" s="227"/>
      <c r="JYW93" s="227"/>
      <c r="JYX93" s="227"/>
      <c r="JYY93" s="227"/>
      <c r="JYZ93" s="227"/>
      <c r="JZA93" s="227"/>
      <c r="JZB93" s="227"/>
      <c r="JZC93" s="227"/>
      <c r="JZD93" s="227"/>
      <c r="JZE93" s="227"/>
      <c r="JZF93" s="227"/>
      <c r="JZG93" s="227"/>
      <c r="JZH93" s="227"/>
      <c r="JZI93" s="227"/>
      <c r="JZJ93" s="227"/>
      <c r="JZK93" s="227"/>
      <c r="JZL93" s="227"/>
      <c r="JZM93" s="227"/>
      <c r="JZN93" s="227"/>
      <c r="JZO93" s="227"/>
      <c r="JZP93" s="227"/>
      <c r="JZQ93" s="227"/>
      <c r="JZR93" s="227"/>
      <c r="JZS93" s="227"/>
      <c r="JZT93" s="227"/>
      <c r="JZU93" s="227"/>
      <c r="JZV93" s="227"/>
      <c r="JZW93" s="227"/>
      <c r="JZX93" s="227"/>
      <c r="JZY93" s="227"/>
      <c r="JZZ93" s="227"/>
      <c r="KAA93" s="227"/>
      <c r="KAB93" s="227"/>
      <c r="KAC93" s="227"/>
      <c r="KAD93" s="227"/>
      <c r="KAE93" s="227"/>
      <c r="KAF93" s="227"/>
      <c r="KAG93" s="227"/>
      <c r="KAH93" s="227"/>
      <c r="KAI93" s="227"/>
      <c r="KAJ93" s="227"/>
      <c r="KAK93" s="227"/>
      <c r="KAL93" s="227"/>
      <c r="KAM93" s="227"/>
      <c r="KAN93" s="227"/>
      <c r="KAO93" s="227"/>
      <c r="KAP93" s="227"/>
      <c r="KAQ93" s="227"/>
      <c r="KAR93" s="227"/>
      <c r="KAS93" s="227"/>
      <c r="KAT93" s="227"/>
      <c r="KAU93" s="227"/>
      <c r="KAV93" s="227"/>
      <c r="KAW93" s="227"/>
      <c r="KAX93" s="227"/>
      <c r="KAY93" s="227"/>
      <c r="KAZ93" s="227"/>
      <c r="KBA93" s="227"/>
      <c r="KBB93" s="227"/>
      <c r="KBC93" s="227"/>
      <c r="KBD93" s="227"/>
      <c r="KBE93" s="227"/>
      <c r="KBF93" s="227"/>
      <c r="KBG93" s="227"/>
      <c r="KBH93" s="227"/>
      <c r="KBI93" s="227"/>
      <c r="KBJ93" s="227"/>
      <c r="KBK93" s="227"/>
      <c r="KBL93" s="227"/>
      <c r="KBM93" s="227"/>
      <c r="KBN93" s="227"/>
      <c r="KBO93" s="227"/>
      <c r="KBP93" s="227"/>
      <c r="KBQ93" s="227"/>
      <c r="KBR93" s="227"/>
      <c r="KBS93" s="227"/>
      <c r="KBT93" s="227"/>
      <c r="KBU93" s="227"/>
      <c r="KBV93" s="227"/>
      <c r="KBW93" s="227"/>
      <c r="KBX93" s="227"/>
      <c r="KBY93" s="227"/>
      <c r="KBZ93" s="227"/>
      <c r="KCA93" s="227"/>
      <c r="KCB93" s="227"/>
      <c r="KCC93" s="227"/>
      <c r="KCD93" s="227"/>
      <c r="KCE93" s="227"/>
      <c r="KCF93" s="227"/>
      <c r="KCG93" s="227"/>
      <c r="KCH93" s="227"/>
      <c r="KCI93" s="227"/>
      <c r="KCJ93" s="227"/>
      <c r="KCK93" s="227"/>
      <c r="KCL93" s="227"/>
      <c r="KCM93" s="227"/>
      <c r="KCN93" s="227"/>
      <c r="KCO93" s="227"/>
      <c r="KCP93" s="227"/>
      <c r="KCQ93" s="227"/>
      <c r="KCR93" s="227"/>
      <c r="KCS93" s="227"/>
      <c r="KCT93" s="227"/>
      <c r="KCU93" s="227"/>
      <c r="KCV93" s="227"/>
      <c r="KCW93" s="227"/>
      <c r="KCX93" s="227"/>
      <c r="KCY93" s="227"/>
      <c r="KCZ93" s="227"/>
      <c r="KDA93" s="227"/>
      <c r="KDB93" s="227"/>
      <c r="KDC93" s="227"/>
      <c r="KDD93" s="227"/>
      <c r="KDE93" s="227"/>
      <c r="KDF93" s="227"/>
      <c r="KDG93" s="227"/>
      <c r="KDH93" s="227"/>
      <c r="KDI93" s="227"/>
      <c r="KDJ93" s="227"/>
      <c r="KDK93" s="227"/>
      <c r="KDL93" s="227"/>
      <c r="KDM93" s="227"/>
      <c r="KDN93" s="227"/>
      <c r="KDO93" s="227"/>
      <c r="KDP93" s="227"/>
      <c r="KDQ93" s="227"/>
      <c r="KDR93" s="227"/>
      <c r="KDS93" s="227"/>
      <c r="KDT93" s="227"/>
      <c r="KDU93" s="227"/>
      <c r="KDV93" s="227"/>
      <c r="KDW93" s="227"/>
      <c r="KDX93" s="227"/>
      <c r="KDY93" s="227"/>
      <c r="KDZ93" s="227"/>
      <c r="KEA93" s="227"/>
      <c r="KEB93" s="227"/>
      <c r="KEC93" s="227"/>
      <c r="KED93" s="227"/>
      <c r="KEE93" s="227"/>
      <c r="KEF93" s="227"/>
      <c r="KEG93" s="227"/>
      <c r="KEH93" s="227"/>
      <c r="KEI93" s="227"/>
      <c r="KEJ93" s="227"/>
      <c r="KEK93" s="227"/>
      <c r="KEL93" s="227"/>
      <c r="KEM93" s="227"/>
      <c r="KEN93" s="227"/>
      <c r="KEO93" s="227"/>
      <c r="KEP93" s="227"/>
      <c r="KEQ93" s="227"/>
      <c r="KER93" s="227"/>
      <c r="KES93" s="227"/>
      <c r="KET93" s="227"/>
      <c r="KEU93" s="227"/>
      <c r="KEV93" s="227"/>
      <c r="KEW93" s="227"/>
      <c r="KEX93" s="227"/>
      <c r="KEY93" s="227"/>
      <c r="KEZ93" s="227"/>
      <c r="KFA93" s="227"/>
      <c r="KFB93" s="227"/>
      <c r="KFC93" s="227"/>
      <c r="KFD93" s="227"/>
      <c r="KFE93" s="227"/>
      <c r="KFF93" s="227"/>
      <c r="KFG93" s="227"/>
      <c r="KFH93" s="227"/>
      <c r="KFI93" s="227"/>
      <c r="KFJ93" s="227"/>
      <c r="KFK93" s="227"/>
      <c r="KFL93" s="227"/>
      <c r="KFM93" s="227"/>
      <c r="KFN93" s="227"/>
      <c r="KFO93" s="227"/>
      <c r="KFP93" s="227"/>
      <c r="KFQ93" s="227"/>
      <c r="KFR93" s="227"/>
      <c r="KFS93" s="227"/>
      <c r="KFT93" s="227"/>
      <c r="KFU93" s="227"/>
      <c r="KFV93" s="227"/>
      <c r="KFW93" s="227"/>
      <c r="KFX93" s="227"/>
      <c r="KFY93" s="227"/>
      <c r="KFZ93" s="227"/>
      <c r="KGA93" s="227"/>
      <c r="KGB93" s="227"/>
      <c r="KGC93" s="227"/>
      <c r="KGD93" s="227"/>
      <c r="KGE93" s="227"/>
      <c r="KGF93" s="227"/>
      <c r="KGG93" s="227"/>
      <c r="KGH93" s="227"/>
      <c r="KGI93" s="227"/>
      <c r="KGJ93" s="227"/>
      <c r="KGK93" s="227"/>
      <c r="KGL93" s="227"/>
      <c r="KGM93" s="227"/>
      <c r="KGN93" s="227"/>
      <c r="KGO93" s="227"/>
      <c r="KGP93" s="227"/>
      <c r="KGQ93" s="227"/>
      <c r="KGR93" s="227"/>
      <c r="KGS93" s="227"/>
      <c r="KGT93" s="227"/>
      <c r="KGU93" s="227"/>
      <c r="KGV93" s="227"/>
      <c r="KGW93" s="227"/>
      <c r="KGX93" s="227"/>
      <c r="KGY93" s="227"/>
      <c r="KGZ93" s="227"/>
      <c r="KHA93" s="227"/>
      <c r="KHB93" s="227"/>
      <c r="KHC93" s="227"/>
      <c r="KHD93" s="227"/>
      <c r="KHE93" s="227"/>
      <c r="KHF93" s="227"/>
      <c r="KHG93" s="227"/>
      <c r="KHH93" s="227"/>
      <c r="KHI93" s="227"/>
      <c r="KHJ93" s="227"/>
      <c r="KHK93" s="227"/>
      <c r="KHL93" s="227"/>
      <c r="KHM93" s="227"/>
      <c r="KHN93" s="227"/>
      <c r="KHO93" s="227"/>
      <c r="KHP93" s="227"/>
      <c r="KHQ93" s="227"/>
      <c r="KHR93" s="227"/>
      <c r="KHS93" s="227"/>
      <c r="KHT93" s="227"/>
      <c r="KHU93" s="227"/>
      <c r="KHV93" s="227"/>
      <c r="KHW93" s="227"/>
      <c r="KHX93" s="227"/>
      <c r="KHY93" s="227"/>
      <c r="KHZ93" s="227"/>
      <c r="KIA93" s="227"/>
      <c r="KIB93" s="227"/>
      <c r="KIC93" s="227"/>
      <c r="KID93" s="227"/>
      <c r="KIE93" s="227"/>
      <c r="KIF93" s="227"/>
      <c r="KIG93" s="227"/>
      <c r="KIH93" s="227"/>
      <c r="KII93" s="227"/>
      <c r="KIJ93" s="227"/>
      <c r="KIK93" s="227"/>
      <c r="KIL93" s="227"/>
      <c r="KIM93" s="227"/>
      <c r="KIN93" s="227"/>
      <c r="KIO93" s="227"/>
      <c r="KIP93" s="227"/>
      <c r="KIQ93" s="227"/>
      <c r="KIR93" s="227"/>
      <c r="KIS93" s="227"/>
      <c r="KIT93" s="227"/>
      <c r="KIU93" s="227"/>
      <c r="KIV93" s="227"/>
      <c r="KIW93" s="227"/>
      <c r="KIX93" s="227"/>
      <c r="KIY93" s="227"/>
      <c r="KIZ93" s="227"/>
      <c r="KJA93" s="227"/>
      <c r="KJB93" s="227"/>
      <c r="KJC93" s="227"/>
      <c r="KJD93" s="227"/>
      <c r="KJE93" s="227"/>
      <c r="KJF93" s="227"/>
      <c r="KJG93" s="227"/>
      <c r="KJH93" s="227"/>
      <c r="KJI93" s="227"/>
      <c r="KJJ93" s="227"/>
      <c r="KJK93" s="227"/>
      <c r="KJL93" s="227"/>
      <c r="KJM93" s="227"/>
      <c r="KJN93" s="227"/>
      <c r="KJO93" s="227"/>
      <c r="KJP93" s="227"/>
      <c r="KJQ93" s="227"/>
      <c r="KJR93" s="227"/>
      <c r="KJS93" s="227"/>
      <c r="KJT93" s="227"/>
      <c r="KJU93" s="227"/>
      <c r="KJV93" s="227"/>
      <c r="KJW93" s="227"/>
      <c r="KJX93" s="227"/>
      <c r="KJY93" s="227"/>
      <c r="KJZ93" s="227"/>
      <c r="KKA93" s="227"/>
      <c r="KKB93" s="227"/>
      <c r="KKC93" s="227"/>
      <c r="KKD93" s="227"/>
      <c r="KKE93" s="227"/>
      <c r="KKF93" s="227"/>
      <c r="KKG93" s="227"/>
      <c r="KKH93" s="227"/>
      <c r="KKI93" s="227"/>
      <c r="KKJ93" s="227"/>
      <c r="KKK93" s="227"/>
      <c r="KKL93" s="227"/>
      <c r="KKM93" s="227"/>
      <c r="KKN93" s="227"/>
      <c r="KKO93" s="227"/>
      <c r="KKP93" s="227"/>
      <c r="KKQ93" s="227"/>
      <c r="KKR93" s="227"/>
      <c r="KKS93" s="227"/>
      <c r="KKT93" s="227"/>
      <c r="KKU93" s="227"/>
      <c r="KKV93" s="227"/>
      <c r="KKW93" s="227"/>
      <c r="KKX93" s="227"/>
      <c r="KKY93" s="227"/>
      <c r="KKZ93" s="227"/>
      <c r="KLA93" s="227"/>
      <c r="KLB93" s="227"/>
      <c r="KLC93" s="227"/>
      <c r="KLD93" s="227"/>
      <c r="KLE93" s="227"/>
      <c r="KLF93" s="227"/>
      <c r="KLG93" s="227"/>
      <c r="KLH93" s="227"/>
      <c r="KLI93" s="227"/>
      <c r="KLJ93" s="227"/>
      <c r="KLK93" s="227"/>
      <c r="KLL93" s="227"/>
      <c r="KLM93" s="227"/>
      <c r="KLN93" s="227"/>
      <c r="KLO93" s="227"/>
      <c r="KLP93" s="227"/>
      <c r="KLQ93" s="227"/>
      <c r="KLR93" s="227"/>
      <c r="KLS93" s="227"/>
      <c r="KLT93" s="227"/>
      <c r="KLU93" s="227"/>
      <c r="KLV93" s="227"/>
      <c r="KLW93" s="227"/>
      <c r="KLX93" s="227"/>
      <c r="KLY93" s="227"/>
      <c r="KLZ93" s="227"/>
      <c r="KMA93" s="227"/>
      <c r="KMB93" s="227"/>
      <c r="KMC93" s="227"/>
      <c r="KMD93" s="227"/>
      <c r="KME93" s="227"/>
      <c r="KMF93" s="227"/>
      <c r="KMG93" s="227"/>
      <c r="KMH93" s="227"/>
      <c r="KMI93" s="227"/>
      <c r="KMJ93" s="227"/>
      <c r="KMK93" s="227"/>
      <c r="KML93" s="227"/>
      <c r="KMM93" s="227"/>
      <c r="KMN93" s="227"/>
      <c r="KMO93" s="227"/>
      <c r="KMP93" s="227"/>
      <c r="KMQ93" s="227"/>
      <c r="KMR93" s="227"/>
      <c r="KMS93" s="227"/>
      <c r="KMT93" s="227"/>
      <c r="KMU93" s="227"/>
      <c r="KMV93" s="227"/>
      <c r="KMW93" s="227"/>
      <c r="KMX93" s="227"/>
      <c r="KMY93" s="227"/>
      <c r="KMZ93" s="227"/>
      <c r="KNA93" s="227"/>
      <c r="KNB93" s="227"/>
      <c r="KNC93" s="227"/>
      <c r="KND93" s="227"/>
      <c r="KNE93" s="227"/>
      <c r="KNF93" s="227"/>
      <c r="KNG93" s="227"/>
      <c r="KNH93" s="227"/>
      <c r="KNI93" s="227"/>
      <c r="KNJ93" s="227"/>
      <c r="KNK93" s="227"/>
      <c r="KNL93" s="227"/>
      <c r="KNM93" s="227"/>
      <c r="KNN93" s="227"/>
      <c r="KNO93" s="227"/>
      <c r="KNP93" s="227"/>
      <c r="KNQ93" s="227"/>
      <c r="KNR93" s="227"/>
      <c r="KNS93" s="227"/>
      <c r="KNT93" s="227"/>
      <c r="KNU93" s="227"/>
      <c r="KNV93" s="227"/>
      <c r="KNW93" s="227"/>
      <c r="KNX93" s="227"/>
      <c r="KNY93" s="227"/>
      <c r="KNZ93" s="227"/>
      <c r="KOA93" s="227"/>
      <c r="KOB93" s="227"/>
      <c r="KOC93" s="227"/>
      <c r="KOD93" s="227"/>
      <c r="KOE93" s="227"/>
      <c r="KOF93" s="227"/>
      <c r="KOG93" s="227"/>
      <c r="KOH93" s="227"/>
      <c r="KOI93" s="227"/>
      <c r="KOJ93" s="227"/>
      <c r="KOK93" s="227"/>
      <c r="KOL93" s="227"/>
      <c r="KOM93" s="227"/>
      <c r="KON93" s="227"/>
      <c r="KOO93" s="227"/>
      <c r="KOP93" s="227"/>
      <c r="KOQ93" s="227"/>
      <c r="KOR93" s="227"/>
      <c r="KOS93" s="227"/>
      <c r="KOT93" s="227"/>
      <c r="KOU93" s="227"/>
      <c r="KOV93" s="227"/>
      <c r="KOW93" s="227"/>
      <c r="KOX93" s="227"/>
      <c r="KOY93" s="227"/>
      <c r="KOZ93" s="227"/>
      <c r="KPA93" s="227"/>
      <c r="KPB93" s="227"/>
      <c r="KPC93" s="227"/>
      <c r="KPD93" s="227"/>
      <c r="KPE93" s="227"/>
      <c r="KPF93" s="227"/>
      <c r="KPG93" s="227"/>
      <c r="KPH93" s="227"/>
      <c r="KPI93" s="227"/>
      <c r="KPJ93" s="227"/>
      <c r="KPK93" s="227"/>
      <c r="KPL93" s="227"/>
      <c r="KPM93" s="227"/>
      <c r="KPN93" s="227"/>
      <c r="KPO93" s="227"/>
      <c r="KPP93" s="227"/>
      <c r="KPQ93" s="227"/>
      <c r="KPR93" s="227"/>
      <c r="KPS93" s="227"/>
      <c r="KPT93" s="227"/>
      <c r="KPU93" s="227"/>
      <c r="KPV93" s="227"/>
      <c r="KPW93" s="227"/>
      <c r="KPX93" s="227"/>
      <c r="KPY93" s="227"/>
      <c r="KPZ93" s="227"/>
      <c r="KQA93" s="227"/>
      <c r="KQB93" s="227"/>
      <c r="KQC93" s="227"/>
      <c r="KQD93" s="227"/>
      <c r="KQE93" s="227"/>
      <c r="KQF93" s="227"/>
      <c r="KQG93" s="227"/>
      <c r="KQH93" s="227"/>
      <c r="KQI93" s="227"/>
      <c r="KQJ93" s="227"/>
      <c r="KQK93" s="227"/>
      <c r="KQL93" s="227"/>
      <c r="KQM93" s="227"/>
      <c r="KQN93" s="227"/>
      <c r="KQO93" s="227"/>
      <c r="KQP93" s="227"/>
      <c r="KQQ93" s="227"/>
      <c r="KQR93" s="227"/>
      <c r="KQS93" s="227"/>
      <c r="KQT93" s="227"/>
      <c r="KQU93" s="227"/>
      <c r="KQV93" s="227"/>
      <c r="KQW93" s="227"/>
      <c r="KQX93" s="227"/>
      <c r="KQY93" s="227"/>
      <c r="KQZ93" s="227"/>
      <c r="KRA93" s="227"/>
      <c r="KRB93" s="227"/>
      <c r="KRC93" s="227"/>
      <c r="KRD93" s="227"/>
      <c r="KRE93" s="227"/>
      <c r="KRF93" s="227"/>
      <c r="KRG93" s="227"/>
      <c r="KRH93" s="227"/>
      <c r="KRI93" s="227"/>
      <c r="KRJ93" s="227"/>
      <c r="KRK93" s="227"/>
      <c r="KRL93" s="227"/>
      <c r="KRM93" s="227"/>
      <c r="KRN93" s="227"/>
      <c r="KRO93" s="227"/>
      <c r="KRP93" s="227"/>
      <c r="KRQ93" s="227"/>
      <c r="KRR93" s="227"/>
      <c r="KRS93" s="227"/>
      <c r="KRT93" s="227"/>
      <c r="KRU93" s="227"/>
      <c r="KRV93" s="227"/>
      <c r="KRW93" s="227"/>
      <c r="KRX93" s="227"/>
      <c r="KRY93" s="227"/>
      <c r="KRZ93" s="227"/>
      <c r="KSA93" s="227"/>
      <c r="KSB93" s="227"/>
      <c r="KSC93" s="227"/>
      <c r="KSD93" s="227"/>
      <c r="KSE93" s="227"/>
      <c r="KSF93" s="227"/>
      <c r="KSG93" s="227"/>
      <c r="KSH93" s="227"/>
      <c r="KSI93" s="227"/>
      <c r="KSJ93" s="227"/>
      <c r="KSK93" s="227"/>
      <c r="KSL93" s="227"/>
      <c r="KSM93" s="227"/>
      <c r="KSN93" s="227"/>
      <c r="KSO93" s="227"/>
      <c r="KSP93" s="227"/>
      <c r="KSQ93" s="227"/>
      <c r="KSR93" s="227"/>
      <c r="KSS93" s="227"/>
      <c r="KST93" s="227"/>
      <c r="KSU93" s="227"/>
      <c r="KSV93" s="227"/>
      <c r="KSW93" s="227"/>
      <c r="KSX93" s="227"/>
      <c r="KSY93" s="227"/>
      <c r="KSZ93" s="227"/>
      <c r="KTA93" s="227"/>
      <c r="KTB93" s="227"/>
      <c r="KTC93" s="227"/>
      <c r="KTD93" s="227"/>
      <c r="KTE93" s="227"/>
      <c r="KTF93" s="227"/>
      <c r="KTG93" s="227"/>
      <c r="KTH93" s="227"/>
      <c r="KTI93" s="227"/>
      <c r="KTJ93" s="227"/>
      <c r="KTK93" s="227"/>
      <c r="KTL93" s="227"/>
      <c r="KTM93" s="227"/>
      <c r="KTN93" s="227"/>
      <c r="KTO93" s="227"/>
      <c r="KTP93" s="227"/>
      <c r="KTQ93" s="227"/>
      <c r="KTR93" s="227"/>
      <c r="KTS93" s="227"/>
      <c r="KTT93" s="227"/>
      <c r="KTU93" s="227"/>
      <c r="KTV93" s="227"/>
      <c r="KTW93" s="227"/>
      <c r="KTX93" s="227"/>
      <c r="KTY93" s="227"/>
      <c r="KTZ93" s="227"/>
      <c r="KUA93" s="227"/>
      <c r="KUB93" s="227"/>
      <c r="KUC93" s="227"/>
      <c r="KUD93" s="227"/>
      <c r="KUE93" s="227"/>
      <c r="KUF93" s="227"/>
      <c r="KUG93" s="227"/>
      <c r="KUH93" s="227"/>
      <c r="KUI93" s="227"/>
      <c r="KUJ93" s="227"/>
      <c r="KUK93" s="227"/>
      <c r="KUL93" s="227"/>
      <c r="KUM93" s="227"/>
      <c r="KUN93" s="227"/>
      <c r="KUO93" s="227"/>
      <c r="KUP93" s="227"/>
      <c r="KUQ93" s="227"/>
      <c r="KUR93" s="227"/>
      <c r="KUS93" s="227"/>
      <c r="KUT93" s="227"/>
      <c r="KUU93" s="227"/>
      <c r="KUV93" s="227"/>
      <c r="KUW93" s="227"/>
      <c r="KUX93" s="227"/>
      <c r="KUY93" s="227"/>
      <c r="KUZ93" s="227"/>
      <c r="KVA93" s="227"/>
      <c r="KVB93" s="227"/>
      <c r="KVC93" s="227"/>
      <c r="KVD93" s="227"/>
      <c r="KVE93" s="227"/>
      <c r="KVF93" s="227"/>
      <c r="KVG93" s="227"/>
      <c r="KVH93" s="227"/>
      <c r="KVI93" s="227"/>
      <c r="KVJ93" s="227"/>
      <c r="KVK93" s="227"/>
      <c r="KVL93" s="227"/>
      <c r="KVM93" s="227"/>
      <c r="KVN93" s="227"/>
      <c r="KVO93" s="227"/>
      <c r="KVP93" s="227"/>
      <c r="KVQ93" s="227"/>
      <c r="KVR93" s="227"/>
      <c r="KVS93" s="227"/>
      <c r="KVT93" s="227"/>
      <c r="KVU93" s="227"/>
      <c r="KVV93" s="227"/>
      <c r="KVW93" s="227"/>
      <c r="KVX93" s="227"/>
      <c r="KVY93" s="227"/>
      <c r="KVZ93" s="227"/>
      <c r="KWA93" s="227"/>
      <c r="KWB93" s="227"/>
      <c r="KWC93" s="227"/>
      <c r="KWD93" s="227"/>
      <c r="KWE93" s="227"/>
      <c r="KWF93" s="227"/>
      <c r="KWG93" s="227"/>
      <c r="KWH93" s="227"/>
      <c r="KWI93" s="227"/>
      <c r="KWJ93" s="227"/>
      <c r="KWK93" s="227"/>
      <c r="KWL93" s="227"/>
      <c r="KWM93" s="227"/>
      <c r="KWN93" s="227"/>
      <c r="KWO93" s="227"/>
      <c r="KWP93" s="227"/>
      <c r="KWQ93" s="227"/>
      <c r="KWR93" s="227"/>
      <c r="KWS93" s="227"/>
      <c r="KWT93" s="227"/>
      <c r="KWU93" s="227"/>
      <c r="KWV93" s="227"/>
      <c r="KWW93" s="227"/>
      <c r="KWX93" s="227"/>
      <c r="KWY93" s="227"/>
      <c r="KWZ93" s="227"/>
      <c r="KXA93" s="227"/>
      <c r="KXB93" s="227"/>
      <c r="KXC93" s="227"/>
      <c r="KXD93" s="227"/>
      <c r="KXE93" s="227"/>
      <c r="KXF93" s="227"/>
      <c r="KXG93" s="227"/>
      <c r="KXH93" s="227"/>
      <c r="KXI93" s="227"/>
      <c r="KXJ93" s="227"/>
      <c r="KXK93" s="227"/>
      <c r="KXL93" s="227"/>
      <c r="KXM93" s="227"/>
      <c r="KXN93" s="227"/>
      <c r="KXO93" s="227"/>
      <c r="KXP93" s="227"/>
      <c r="KXQ93" s="227"/>
      <c r="KXR93" s="227"/>
      <c r="KXS93" s="227"/>
      <c r="KXT93" s="227"/>
      <c r="KXU93" s="227"/>
      <c r="KXV93" s="227"/>
      <c r="KXW93" s="227"/>
      <c r="KXX93" s="227"/>
      <c r="KXY93" s="227"/>
      <c r="KXZ93" s="227"/>
      <c r="KYA93" s="227"/>
      <c r="KYB93" s="227"/>
      <c r="KYC93" s="227"/>
      <c r="KYD93" s="227"/>
      <c r="KYE93" s="227"/>
      <c r="KYF93" s="227"/>
      <c r="KYG93" s="227"/>
      <c r="KYH93" s="227"/>
      <c r="KYI93" s="227"/>
      <c r="KYJ93" s="227"/>
      <c r="KYK93" s="227"/>
      <c r="KYL93" s="227"/>
      <c r="KYM93" s="227"/>
      <c r="KYN93" s="227"/>
      <c r="KYO93" s="227"/>
      <c r="KYP93" s="227"/>
      <c r="KYQ93" s="227"/>
      <c r="KYR93" s="227"/>
      <c r="KYS93" s="227"/>
      <c r="KYT93" s="227"/>
      <c r="KYU93" s="227"/>
      <c r="KYV93" s="227"/>
      <c r="KYW93" s="227"/>
      <c r="KYX93" s="227"/>
      <c r="KYY93" s="227"/>
      <c r="KYZ93" s="227"/>
      <c r="KZA93" s="227"/>
      <c r="KZB93" s="227"/>
      <c r="KZC93" s="227"/>
      <c r="KZD93" s="227"/>
      <c r="KZE93" s="227"/>
      <c r="KZF93" s="227"/>
      <c r="KZG93" s="227"/>
      <c r="KZH93" s="227"/>
      <c r="KZI93" s="227"/>
      <c r="KZJ93" s="227"/>
      <c r="KZK93" s="227"/>
      <c r="KZL93" s="227"/>
      <c r="KZM93" s="227"/>
      <c r="KZN93" s="227"/>
      <c r="KZO93" s="227"/>
      <c r="KZP93" s="227"/>
      <c r="KZQ93" s="227"/>
      <c r="KZR93" s="227"/>
      <c r="KZS93" s="227"/>
      <c r="KZT93" s="227"/>
      <c r="KZU93" s="227"/>
      <c r="KZV93" s="227"/>
      <c r="KZW93" s="227"/>
      <c r="KZX93" s="227"/>
      <c r="KZY93" s="227"/>
      <c r="KZZ93" s="227"/>
      <c r="LAA93" s="227"/>
      <c r="LAB93" s="227"/>
      <c r="LAC93" s="227"/>
      <c r="LAD93" s="227"/>
      <c r="LAE93" s="227"/>
      <c r="LAF93" s="227"/>
      <c r="LAG93" s="227"/>
      <c r="LAH93" s="227"/>
      <c r="LAI93" s="227"/>
      <c r="LAJ93" s="227"/>
      <c r="LAK93" s="227"/>
      <c r="LAL93" s="227"/>
      <c r="LAM93" s="227"/>
      <c r="LAN93" s="227"/>
      <c r="LAO93" s="227"/>
      <c r="LAP93" s="227"/>
      <c r="LAQ93" s="227"/>
      <c r="LAR93" s="227"/>
      <c r="LAS93" s="227"/>
      <c r="LAT93" s="227"/>
      <c r="LAU93" s="227"/>
      <c r="LAV93" s="227"/>
      <c r="LAW93" s="227"/>
      <c r="LAX93" s="227"/>
      <c r="LAY93" s="227"/>
      <c r="LAZ93" s="227"/>
      <c r="LBA93" s="227"/>
      <c r="LBB93" s="227"/>
      <c r="LBC93" s="227"/>
      <c r="LBD93" s="227"/>
      <c r="LBE93" s="227"/>
      <c r="LBF93" s="227"/>
      <c r="LBG93" s="227"/>
      <c r="LBH93" s="227"/>
      <c r="LBI93" s="227"/>
      <c r="LBJ93" s="227"/>
      <c r="LBK93" s="227"/>
      <c r="LBL93" s="227"/>
      <c r="LBM93" s="227"/>
      <c r="LBN93" s="227"/>
      <c r="LBO93" s="227"/>
      <c r="LBP93" s="227"/>
      <c r="LBQ93" s="227"/>
      <c r="LBR93" s="227"/>
      <c r="LBS93" s="227"/>
      <c r="LBT93" s="227"/>
      <c r="LBU93" s="227"/>
      <c r="LBV93" s="227"/>
      <c r="LBW93" s="227"/>
      <c r="LBX93" s="227"/>
      <c r="LBY93" s="227"/>
      <c r="LBZ93" s="227"/>
      <c r="LCA93" s="227"/>
      <c r="LCB93" s="227"/>
      <c r="LCC93" s="227"/>
      <c r="LCD93" s="227"/>
      <c r="LCE93" s="227"/>
      <c r="LCF93" s="227"/>
      <c r="LCG93" s="227"/>
      <c r="LCH93" s="227"/>
      <c r="LCI93" s="227"/>
      <c r="LCJ93" s="227"/>
      <c r="LCK93" s="227"/>
      <c r="LCL93" s="227"/>
      <c r="LCM93" s="227"/>
      <c r="LCN93" s="227"/>
      <c r="LCO93" s="227"/>
      <c r="LCP93" s="227"/>
      <c r="LCQ93" s="227"/>
      <c r="LCR93" s="227"/>
      <c r="LCS93" s="227"/>
      <c r="LCT93" s="227"/>
      <c r="LCU93" s="227"/>
      <c r="LCV93" s="227"/>
      <c r="LCW93" s="227"/>
      <c r="LCX93" s="227"/>
      <c r="LCY93" s="227"/>
      <c r="LCZ93" s="227"/>
      <c r="LDA93" s="227"/>
      <c r="LDB93" s="227"/>
      <c r="LDC93" s="227"/>
      <c r="LDD93" s="227"/>
      <c r="LDE93" s="227"/>
      <c r="LDF93" s="227"/>
      <c r="LDG93" s="227"/>
      <c r="LDH93" s="227"/>
      <c r="LDI93" s="227"/>
      <c r="LDJ93" s="227"/>
      <c r="LDK93" s="227"/>
      <c r="LDL93" s="227"/>
      <c r="LDM93" s="227"/>
      <c r="LDN93" s="227"/>
      <c r="LDO93" s="227"/>
      <c r="LDP93" s="227"/>
      <c r="LDQ93" s="227"/>
      <c r="LDR93" s="227"/>
      <c r="LDS93" s="227"/>
      <c r="LDT93" s="227"/>
      <c r="LDU93" s="227"/>
      <c r="LDV93" s="227"/>
      <c r="LDW93" s="227"/>
      <c r="LDX93" s="227"/>
      <c r="LDY93" s="227"/>
      <c r="LDZ93" s="227"/>
      <c r="LEA93" s="227"/>
      <c r="LEB93" s="227"/>
      <c r="LEC93" s="227"/>
      <c r="LED93" s="227"/>
      <c r="LEE93" s="227"/>
      <c r="LEF93" s="227"/>
      <c r="LEG93" s="227"/>
      <c r="LEH93" s="227"/>
      <c r="LEI93" s="227"/>
      <c r="LEJ93" s="227"/>
      <c r="LEK93" s="227"/>
      <c r="LEL93" s="227"/>
      <c r="LEM93" s="227"/>
      <c r="LEN93" s="227"/>
      <c r="LEO93" s="227"/>
      <c r="LEP93" s="227"/>
      <c r="LEQ93" s="227"/>
      <c r="LER93" s="227"/>
      <c r="LES93" s="227"/>
      <c r="LET93" s="227"/>
      <c r="LEU93" s="227"/>
      <c r="LEV93" s="227"/>
      <c r="LEW93" s="227"/>
      <c r="LEX93" s="227"/>
      <c r="LEY93" s="227"/>
      <c r="LEZ93" s="227"/>
      <c r="LFA93" s="227"/>
      <c r="LFB93" s="227"/>
      <c r="LFC93" s="227"/>
      <c r="LFD93" s="227"/>
      <c r="LFE93" s="227"/>
      <c r="LFF93" s="227"/>
      <c r="LFG93" s="227"/>
      <c r="LFH93" s="227"/>
      <c r="LFI93" s="227"/>
      <c r="LFJ93" s="227"/>
      <c r="LFK93" s="227"/>
      <c r="LFL93" s="227"/>
      <c r="LFM93" s="227"/>
      <c r="LFN93" s="227"/>
      <c r="LFO93" s="227"/>
      <c r="LFP93" s="227"/>
      <c r="LFQ93" s="227"/>
      <c r="LFR93" s="227"/>
      <c r="LFS93" s="227"/>
      <c r="LFT93" s="227"/>
      <c r="LFU93" s="227"/>
      <c r="LFV93" s="227"/>
      <c r="LFW93" s="227"/>
      <c r="LFX93" s="227"/>
      <c r="LFY93" s="227"/>
      <c r="LFZ93" s="227"/>
      <c r="LGA93" s="227"/>
      <c r="LGB93" s="227"/>
      <c r="LGC93" s="227"/>
      <c r="LGD93" s="227"/>
      <c r="LGE93" s="227"/>
      <c r="LGF93" s="227"/>
      <c r="LGG93" s="227"/>
      <c r="LGH93" s="227"/>
      <c r="LGI93" s="227"/>
      <c r="LGJ93" s="227"/>
      <c r="LGK93" s="227"/>
      <c r="LGL93" s="227"/>
      <c r="LGM93" s="227"/>
      <c r="LGN93" s="227"/>
      <c r="LGO93" s="227"/>
      <c r="LGP93" s="227"/>
      <c r="LGQ93" s="227"/>
      <c r="LGR93" s="227"/>
      <c r="LGS93" s="227"/>
      <c r="LGT93" s="227"/>
      <c r="LGU93" s="227"/>
      <c r="LGV93" s="227"/>
      <c r="LGW93" s="227"/>
      <c r="LGX93" s="227"/>
      <c r="LGY93" s="227"/>
      <c r="LGZ93" s="227"/>
      <c r="LHA93" s="227"/>
      <c r="LHB93" s="227"/>
      <c r="LHC93" s="227"/>
      <c r="LHD93" s="227"/>
      <c r="LHE93" s="227"/>
      <c r="LHF93" s="227"/>
      <c r="LHG93" s="227"/>
      <c r="LHH93" s="227"/>
      <c r="LHI93" s="227"/>
      <c r="LHJ93" s="227"/>
      <c r="LHK93" s="227"/>
      <c r="LHL93" s="227"/>
      <c r="LHM93" s="227"/>
      <c r="LHN93" s="227"/>
      <c r="LHO93" s="227"/>
      <c r="LHP93" s="227"/>
      <c r="LHQ93" s="227"/>
      <c r="LHR93" s="227"/>
      <c r="LHS93" s="227"/>
      <c r="LHT93" s="227"/>
      <c r="LHU93" s="227"/>
      <c r="LHV93" s="227"/>
      <c r="LHW93" s="227"/>
      <c r="LHX93" s="227"/>
      <c r="LHY93" s="227"/>
      <c r="LHZ93" s="227"/>
      <c r="LIA93" s="227"/>
      <c r="LIB93" s="227"/>
      <c r="LIC93" s="227"/>
      <c r="LID93" s="227"/>
      <c r="LIE93" s="227"/>
      <c r="LIF93" s="227"/>
      <c r="LIG93" s="227"/>
      <c r="LIH93" s="227"/>
      <c r="LII93" s="227"/>
      <c r="LIJ93" s="227"/>
      <c r="LIK93" s="227"/>
      <c r="LIL93" s="227"/>
      <c r="LIM93" s="227"/>
      <c r="LIN93" s="227"/>
      <c r="LIO93" s="227"/>
      <c r="LIP93" s="227"/>
      <c r="LIQ93" s="227"/>
      <c r="LIR93" s="227"/>
      <c r="LIS93" s="227"/>
      <c r="LIT93" s="227"/>
      <c r="LIU93" s="227"/>
      <c r="LIV93" s="227"/>
      <c r="LIW93" s="227"/>
      <c r="LIX93" s="227"/>
      <c r="LIY93" s="227"/>
      <c r="LIZ93" s="227"/>
      <c r="LJA93" s="227"/>
      <c r="LJB93" s="227"/>
      <c r="LJC93" s="227"/>
      <c r="LJD93" s="227"/>
      <c r="LJE93" s="227"/>
      <c r="LJF93" s="227"/>
      <c r="LJG93" s="227"/>
      <c r="LJH93" s="227"/>
      <c r="LJI93" s="227"/>
      <c r="LJJ93" s="227"/>
      <c r="LJK93" s="227"/>
      <c r="LJL93" s="227"/>
      <c r="LJM93" s="227"/>
      <c r="LJN93" s="227"/>
      <c r="LJO93" s="227"/>
      <c r="LJP93" s="227"/>
      <c r="LJQ93" s="227"/>
      <c r="LJR93" s="227"/>
      <c r="LJS93" s="227"/>
      <c r="LJT93" s="227"/>
      <c r="LJU93" s="227"/>
      <c r="LJV93" s="227"/>
      <c r="LJW93" s="227"/>
      <c r="LJX93" s="227"/>
      <c r="LJY93" s="227"/>
      <c r="LJZ93" s="227"/>
      <c r="LKA93" s="227"/>
      <c r="LKB93" s="227"/>
      <c r="LKC93" s="227"/>
      <c r="LKD93" s="227"/>
      <c r="LKE93" s="227"/>
      <c r="LKF93" s="227"/>
      <c r="LKG93" s="227"/>
      <c r="LKH93" s="227"/>
      <c r="LKI93" s="227"/>
      <c r="LKJ93" s="227"/>
      <c r="LKK93" s="227"/>
      <c r="LKL93" s="227"/>
      <c r="LKM93" s="227"/>
      <c r="LKN93" s="227"/>
      <c r="LKO93" s="227"/>
      <c r="LKP93" s="227"/>
      <c r="LKQ93" s="227"/>
      <c r="LKR93" s="227"/>
      <c r="LKS93" s="227"/>
      <c r="LKT93" s="227"/>
      <c r="LKU93" s="227"/>
      <c r="LKV93" s="227"/>
      <c r="LKW93" s="227"/>
      <c r="LKX93" s="227"/>
      <c r="LKY93" s="227"/>
      <c r="LKZ93" s="227"/>
      <c r="LLA93" s="227"/>
      <c r="LLB93" s="227"/>
      <c r="LLC93" s="227"/>
      <c r="LLD93" s="227"/>
      <c r="LLE93" s="227"/>
      <c r="LLF93" s="227"/>
      <c r="LLG93" s="227"/>
      <c r="LLH93" s="227"/>
      <c r="LLI93" s="227"/>
      <c r="LLJ93" s="227"/>
      <c r="LLK93" s="227"/>
      <c r="LLL93" s="227"/>
      <c r="LLM93" s="227"/>
      <c r="LLN93" s="227"/>
      <c r="LLO93" s="227"/>
      <c r="LLP93" s="227"/>
      <c r="LLQ93" s="227"/>
      <c r="LLR93" s="227"/>
      <c r="LLS93" s="227"/>
      <c r="LLT93" s="227"/>
      <c r="LLU93" s="227"/>
      <c r="LLV93" s="227"/>
      <c r="LLW93" s="227"/>
      <c r="LLX93" s="227"/>
      <c r="LLY93" s="227"/>
      <c r="LLZ93" s="227"/>
      <c r="LMA93" s="227"/>
      <c r="LMB93" s="227"/>
      <c r="LMC93" s="227"/>
      <c r="LMD93" s="227"/>
      <c r="LME93" s="227"/>
      <c r="LMF93" s="227"/>
      <c r="LMG93" s="227"/>
      <c r="LMH93" s="227"/>
      <c r="LMI93" s="227"/>
      <c r="LMJ93" s="227"/>
      <c r="LMK93" s="227"/>
      <c r="LML93" s="227"/>
      <c r="LMM93" s="227"/>
      <c r="LMN93" s="227"/>
      <c r="LMO93" s="227"/>
      <c r="LMP93" s="227"/>
      <c r="LMQ93" s="227"/>
      <c r="LMR93" s="227"/>
      <c r="LMS93" s="227"/>
      <c r="LMT93" s="227"/>
      <c r="LMU93" s="227"/>
      <c r="LMV93" s="227"/>
      <c r="LMW93" s="227"/>
      <c r="LMX93" s="227"/>
      <c r="LMY93" s="227"/>
      <c r="LMZ93" s="227"/>
      <c r="LNA93" s="227"/>
      <c r="LNB93" s="227"/>
      <c r="LNC93" s="227"/>
      <c r="LND93" s="227"/>
      <c r="LNE93" s="227"/>
      <c r="LNF93" s="227"/>
      <c r="LNG93" s="227"/>
      <c r="LNH93" s="227"/>
      <c r="LNI93" s="227"/>
      <c r="LNJ93" s="227"/>
      <c r="LNK93" s="227"/>
      <c r="LNL93" s="227"/>
      <c r="LNM93" s="227"/>
      <c r="LNN93" s="227"/>
      <c r="LNO93" s="227"/>
      <c r="LNP93" s="227"/>
      <c r="LNQ93" s="227"/>
      <c r="LNR93" s="227"/>
      <c r="LNS93" s="227"/>
      <c r="LNT93" s="227"/>
      <c r="LNU93" s="227"/>
      <c r="LNV93" s="227"/>
      <c r="LNW93" s="227"/>
      <c r="LNX93" s="227"/>
      <c r="LNY93" s="227"/>
      <c r="LNZ93" s="227"/>
      <c r="LOA93" s="227"/>
      <c r="LOB93" s="227"/>
      <c r="LOC93" s="227"/>
      <c r="LOD93" s="227"/>
      <c r="LOE93" s="227"/>
      <c r="LOF93" s="227"/>
      <c r="LOG93" s="227"/>
      <c r="LOH93" s="227"/>
      <c r="LOI93" s="227"/>
      <c r="LOJ93" s="227"/>
      <c r="LOK93" s="227"/>
      <c r="LOL93" s="227"/>
      <c r="LOM93" s="227"/>
      <c r="LON93" s="227"/>
      <c r="LOO93" s="227"/>
      <c r="LOP93" s="227"/>
      <c r="LOQ93" s="227"/>
      <c r="LOR93" s="227"/>
      <c r="LOS93" s="227"/>
      <c r="LOT93" s="227"/>
      <c r="LOU93" s="227"/>
      <c r="LOV93" s="227"/>
      <c r="LOW93" s="227"/>
      <c r="LOX93" s="227"/>
      <c r="LOY93" s="227"/>
      <c r="LOZ93" s="227"/>
      <c r="LPA93" s="227"/>
      <c r="LPB93" s="227"/>
      <c r="LPC93" s="227"/>
      <c r="LPD93" s="227"/>
      <c r="LPE93" s="227"/>
      <c r="LPF93" s="227"/>
      <c r="LPG93" s="227"/>
      <c r="LPH93" s="227"/>
      <c r="LPI93" s="227"/>
      <c r="LPJ93" s="227"/>
      <c r="LPK93" s="227"/>
      <c r="LPL93" s="227"/>
      <c r="LPM93" s="227"/>
      <c r="LPN93" s="227"/>
      <c r="LPO93" s="227"/>
      <c r="LPP93" s="227"/>
      <c r="LPQ93" s="227"/>
      <c r="LPR93" s="227"/>
      <c r="LPS93" s="227"/>
      <c r="LPT93" s="227"/>
      <c r="LPU93" s="227"/>
      <c r="LPV93" s="227"/>
      <c r="LPW93" s="227"/>
      <c r="LPX93" s="227"/>
      <c r="LPY93" s="227"/>
      <c r="LPZ93" s="227"/>
      <c r="LQA93" s="227"/>
      <c r="LQB93" s="227"/>
      <c r="LQC93" s="227"/>
      <c r="LQD93" s="227"/>
      <c r="LQE93" s="227"/>
      <c r="LQF93" s="227"/>
      <c r="LQG93" s="227"/>
      <c r="LQH93" s="227"/>
      <c r="LQI93" s="227"/>
      <c r="LQJ93" s="227"/>
      <c r="LQK93" s="227"/>
      <c r="LQL93" s="227"/>
      <c r="LQM93" s="227"/>
      <c r="LQN93" s="227"/>
      <c r="LQO93" s="227"/>
      <c r="LQP93" s="227"/>
      <c r="LQQ93" s="227"/>
      <c r="LQR93" s="227"/>
      <c r="LQS93" s="227"/>
      <c r="LQT93" s="227"/>
      <c r="LQU93" s="227"/>
      <c r="LQV93" s="227"/>
      <c r="LQW93" s="227"/>
      <c r="LQX93" s="227"/>
      <c r="LQY93" s="227"/>
      <c r="LQZ93" s="227"/>
      <c r="LRA93" s="227"/>
      <c r="LRB93" s="227"/>
      <c r="LRC93" s="227"/>
      <c r="LRD93" s="227"/>
      <c r="LRE93" s="227"/>
      <c r="LRF93" s="227"/>
      <c r="LRG93" s="227"/>
      <c r="LRH93" s="227"/>
      <c r="LRI93" s="227"/>
      <c r="LRJ93" s="227"/>
      <c r="LRK93" s="227"/>
      <c r="LRL93" s="227"/>
      <c r="LRM93" s="227"/>
      <c r="LRN93" s="227"/>
      <c r="LRO93" s="227"/>
      <c r="LRP93" s="227"/>
      <c r="LRQ93" s="227"/>
      <c r="LRR93" s="227"/>
      <c r="LRS93" s="227"/>
      <c r="LRT93" s="227"/>
      <c r="LRU93" s="227"/>
      <c r="LRV93" s="227"/>
      <c r="LRW93" s="227"/>
      <c r="LRX93" s="227"/>
      <c r="LRY93" s="227"/>
      <c r="LRZ93" s="227"/>
      <c r="LSA93" s="227"/>
      <c r="LSB93" s="227"/>
      <c r="LSC93" s="227"/>
      <c r="LSD93" s="227"/>
      <c r="LSE93" s="227"/>
      <c r="LSF93" s="227"/>
      <c r="LSG93" s="227"/>
      <c r="LSH93" s="227"/>
      <c r="LSI93" s="227"/>
      <c r="LSJ93" s="227"/>
      <c r="LSK93" s="227"/>
      <c r="LSL93" s="227"/>
      <c r="LSM93" s="227"/>
      <c r="LSN93" s="227"/>
      <c r="LSO93" s="227"/>
      <c r="LSP93" s="227"/>
      <c r="LSQ93" s="227"/>
      <c r="LSR93" s="227"/>
      <c r="LSS93" s="227"/>
      <c r="LST93" s="227"/>
      <c r="LSU93" s="227"/>
      <c r="LSV93" s="227"/>
      <c r="LSW93" s="227"/>
      <c r="LSX93" s="227"/>
      <c r="LSY93" s="227"/>
      <c r="LSZ93" s="227"/>
      <c r="LTA93" s="227"/>
      <c r="LTB93" s="227"/>
      <c r="LTC93" s="227"/>
      <c r="LTD93" s="227"/>
      <c r="LTE93" s="227"/>
      <c r="LTF93" s="227"/>
      <c r="LTG93" s="227"/>
      <c r="LTH93" s="227"/>
      <c r="LTI93" s="227"/>
      <c r="LTJ93" s="227"/>
      <c r="LTK93" s="227"/>
      <c r="LTL93" s="227"/>
      <c r="LTM93" s="227"/>
      <c r="LTN93" s="227"/>
      <c r="LTO93" s="227"/>
      <c r="LTP93" s="227"/>
      <c r="LTQ93" s="227"/>
      <c r="LTR93" s="227"/>
      <c r="LTS93" s="227"/>
      <c r="LTT93" s="227"/>
      <c r="LTU93" s="227"/>
      <c r="LTV93" s="227"/>
      <c r="LTW93" s="227"/>
      <c r="LTX93" s="227"/>
      <c r="LTY93" s="227"/>
      <c r="LTZ93" s="227"/>
      <c r="LUA93" s="227"/>
      <c r="LUB93" s="227"/>
      <c r="LUC93" s="227"/>
      <c r="LUD93" s="227"/>
      <c r="LUE93" s="227"/>
      <c r="LUF93" s="227"/>
      <c r="LUG93" s="227"/>
      <c r="LUH93" s="227"/>
      <c r="LUI93" s="227"/>
      <c r="LUJ93" s="227"/>
      <c r="LUK93" s="227"/>
      <c r="LUL93" s="227"/>
      <c r="LUM93" s="227"/>
      <c r="LUN93" s="227"/>
      <c r="LUO93" s="227"/>
      <c r="LUP93" s="227"/>
      <c r="LUQ93" s="227"/>
      <c r="LUR93" s="227"/>
      <c r="LUS93" s="227"/>
      <c r="LUT93" s="227"/>
      <c r="LUU93" s="227"/>
      <c r="LUV93" s="227"/>
      <c r="LUW93" s="227"/>
      <c r="LUX93" s="227"/>
      <c r="LUY93" s="227"/>
      <c r="LUZ93" s="227"/>
      <c r="LVA93" s="227"/>
      <c r="LVB93" s="227"/>
      <c r="LVC93" s="227"/>
      <c r="LVD93" s="227"/>
      <c r="LVE93" s="227"/>
      <c r="LVF93" s="227"/>
      <c r="LVG93" s="227"/>
      <c r="LVH93" s="227"/>
      <c r="LVI93" s="227"/>
      <c r="LVJ93" s="227"/>
      <c r="LVK93" s="227"/>
      <c r="LVL93" s="227"/>
      <c r="LVM93" s="227"/>
      <c r="LVN93" s="227"/>
      <c r="LVO93" s="227"/>
      <c r="LVP93" s="227"/>
      <c r="LVQ93" s="227"/>
      <c r="LVR93" s="227"/>
      <c r="LVS93" s="227"/>
      <c r="LVT93" s="227"/>
      <c r="LVU93" s="227"/>
      <c r="LVV93" s="227"/>
      <c r="LVW93" s="227"/>
      <c r="LVX93" s="227"/>
      <c r="LVY93" s="227"/>
      <c r="LVZ93" s="227"/>
      <c r="LWA93" s="227"/>
      <c r="LWB93" s="227"/>
      <c r="LWC93" s="227"/>
      <c r="LWD93" s="227"/>
      <c r="LWE93" s="227"/>
      <c r="LWF93" s="227"/>
      <c r="LWG93" s="227"/>
      <c r="LWH93" s="227"/>
      <c r="LWI93" s="227"/>
      <c r="LWJ93" s="227"/>
      <c r="LWK93" s="227"/>
      <c r="LWL93" s="227"/>
      <c r="LWM93" s="227"/>
      <c r="LWN93" s="227"/>
      <c r="LWO93" s="227"/>
      <c r="LWP93" s="227"/>
      <c r="LWQ93" s="227"/>
      <c r="LWR93" s="227"/>
      <c r="LWS93" s="227"/>
      <c r="LWT93" s="227"/>
      <c r="LWU93" s="227"/>
      <c r="LWV93" s="227"/>
      <c r="LWW93" s="227"/>
      <c r="LWX93" s="227"/>
      <c r="LWY93" s="227"/>
      <c r="LWZ93" s="227"/>
      <c r="LXA93" s="227"/>
      <c r="LXB93" s="227"/>
      <c r="LXC93" s="227"/>
      <c r="LXD93" s="227"/>
      <c r="LXE93" s="227"/>
      <c r="LXF93" s="227"/>
      <c r="LXG93" s="227"/>
      <c r="LXH93" s="227"/>
      <c r="LXI93" s="227"/>
      <c r="LXJ93" s="227"/>
      <c r="LXK93" s="227"/>
      <c r="LXL93" s="227"/>
      <c r="LXM93" s="227"/>
      <c r="LXN93" s="227"/>
      <c r="LXO93" s="227"/>
      <c r="LXP93" s="227"/>
      <c r="LXQ93" s="227"/>
      <c r="LXR93" s="227"/>
      <c r="LXS93" s="227"/>
      <c r="LXT93" s="227"/>
      <c r="LXU93" s="227"/>
      <c r="LXV93" s="227"/>
      <c r="LXW93" s="227"/>
      <c r="LXX93" s="227"/>
      <c r="LXY93" s="227"/>
      <c r="LXZ93" s="227"/>
      <c r="LYA93" s="227"/>
      <c r="LYB93" s="227"/>
      <c r="LYC93" s="227"/>
      <c r="LYD93" s="227"/>
      <c r="LYE93" s="227"/>
      <c r="LYF93" s="227"/>
      <c r="LYG93" s="227"/>
      <c r="LYH93" s="227"/>
      <c r="LYI93" s="227"/>
      <c r="LYJ93" s="227"/>
      <c r="LYK93" s="227"/>
      <c r="LYL93" s="227"/>
      <c r="LYM93" s="227"/>
      <c r="LYN93" s="227"/>
      <c r="LYO93" s="227"/>
      <c r="LYP93" s="227"/>
      <c r="LYQ93" s="227"/>
      <c r="LYR93" s="227"/>
      <c r="LYS93" s="227"/>
      <c r="LYT93" s="227"/>
      <c r="LYU93" s="227"/>
      <c r="LYV93" s="227"/>
      <c r="LYW93" s="227"/>
      <c r="LYX93" s="227"/>
      <c r="LYY93" s="227"/>
      <c r="LYZ93" s="227"/>
      <c r="LZA93" s="227"/>
      <c r="LZB93" s="227"/>
      <c r="LZC93" s="227"/>
      <c r="LZD93" s="227"/>
      <c r="LZE93" s="227"/>
      <c r="LZF93" s="227"/>
      <c r="LZG93" s="227"/>
      <c r="LZH93" s="227"/>
      <c r="LZI93" s="227"/>
      <c r="LZJ93" s="227"/>
      <c r="LZK93" s="227"/>
      <c r="LZL93" s="227"/>
      <c r="LZM93" s="227"/>
      <c r="LZN93" s="227"/>
      <c r="LZO93" s="227"/>
      <c r="LZP93" s="227"/>
      <c r="LZQ93" s="227"/>
      <c r="LZR93" s="227"/>
      <c r="LZS93" s="227"/>
      <c r="LZT93" s="227"/>
      <c r="LZU93" s="227"/>
      <c r="LZV93" s="227"/>
      <c r="LZW93" s="227"/>
      <c r="LZX93" s="227"/>
      <c r="LZY93" s="227"/>
      <c r="LZZ93" s="227"/>
      <c r="MAA93" s="227"/>
      <c r="MAB93" s="227"/>
      <c r="MAC93" s="227"/>
      <c r="MAD93" s="227"/>
      <c r="MAE93" s="227"/>
      <c r="MAF93" s="227"/>
      <c r="MAG93" s="227"/>
      <c r="MAH93" s="227"/>
      <c r="MAI93" s="227"/>
      <c r="MAJ93" s="227"/>
      <c r="MAK93" s="227"/>
      <c r="MAL93" s="227"/>
      <c r="MAM93" s="227"/>
      <c r="MAN93" s="227"/>
      <c r="MAO93" s="227"/>
      <c r="MAP93" s="227"/>
      <c r="MAQ93" s="227"/>
      <c r="MAR93" s="227"/>
      <c r="MAS93" s="227"/>
      <c r="MAT93" s="227"/>
      <c r="MAU93" s="227"/>
      <c r="MAV93" s="227"/>
      <c r="MAW93" s="227"/>
      <c r="MAX93" s="227"/>
      <c r="MAY93" s="227"/>
      <c r="MAZ93" s="227"/>
      <c r="MBA93" s="227"/>
      <c r="MBB93" s="227"/>
      <c r="MBC93" s="227"/>
      <c r="MBD93" s="227"/>
      <c r="MBE93" s="227"/>
      <c r="MBF93" s="227"/>
      <c r="MBG93" s="227"/>
      <c r="MBH93" s="227"/>
      <c r="MBI93" s="227"/>
      <c r="MBJ93" s="227"/>
      <c r="MBK93" s="227"/>
      <c r="MBL93" s="227"/>
      <c r="MBM93" s="227"/>
      <c r="MBN93" s="227"/>
      <c r="MBO93" s="227"/>
      <c r="MBP93" s="227"/>
      <c r="MBQ93" s="227"/>
      <c r="MBR93" s="227"/>
      <c r="MBS93" s="227"/>
      <c r="MBT93" s="227"/>
      <c r="MBU93" s="227"/>
      <c r="MBV93" s="227"/>
      <c r="MBW93" s="227"/>
      <c r="MBX93" s="227"/>
      <c r="MBY93" s="227"/>
      <c r="MBZ93" s="227"/>
      <c r="MCA93" s="227"/>
      <c r="MCB93" s="227"/>
      <c r="MCC93" s="227"/>
      <c r="MCD93" s="227"/>
      <c r="MCE93" s="227"/>
      <c r="MCF93" s="227"/>
      <c r="MCG93" s="227"/>
      <c r="MCH93" s="227"/>
      <c r="MCI93" s="227"/>
      <c r="MCJ93" s="227"/>
      <c r="MCK93" s="227"/>
      <c r="MCL93" s="227"/>
      <c r="MCM93" s="227"/>
      <c r="MCN93" s="227"/>
      <c r="MCO93" s="227"/>
      <c r="MCP93" s="227"/>
      <c r="MCQ93" s="227"/>
      <c r="MCR93" s="227"/>
      <c r="MCS93" s="227"/>
      <c r="MCT93" s="227"/>
      <c r="MCU93" s="227"/>
      <c r="MCV93" s="227"/>
      <c r="MCW93" s="227"/>
      <c r="MCX93" s="227"/>
      <c r="MCY93" s="227"/>
      <c r="MCZ93" s="227"/>
      <c r="MDA93" s="227"/>
      <c r="MDB93" s="227"/>
      <c r="MDC93" s="227"/>
      <c r="MDD93" s="227"/>
      <c r="MDE93" s="227"/>
      <c r="MDF93" s="227"/>
      <c r="MDG93" s="227"/>
      <c r="MDH93" s="227"/>
      <c r="MDI93" s="227"/>
      <c r="MDJ93" s="227"/>
      <c r="MDK93" s="227"/>
      <c r="MDL93" s="227"/>
      <c r="MDM93" s="227"/>
      <c r="MDN93" s="227"/>
      <c r="MDO93" s="227"/>
      <c r="MDP93" s="227"/>
      <c r="MDQ93" s="227"/>
      <c r="MDR93" s="227"/>
      <c r="MDS93" s="227"/>
      <c r="MDT93" s="227"/>
      <c r="MDU93" s="227"/>
      <c r="MDV93" s="227"/>
      <c r="MDW93" s="227"/>
      <c r="MDX93" s="227"/>
      <c r="MDY93" s="227"/>
      <c r="MDZ93" s="227"/>
      <c r="MEA93" s="227"/>
      <c r="MEB93" s="227"/>
      <c r="MEC93" s="227"/>
      <c r="MED93" s="227"/>
      <c r="MEE93" s="227"/>
      <c r="MEF93" s="227"/>
      <c r="MEG93" s="227"/>
      <c r="MEH93" s="227"/>
      <c r="MEI93" s="227"/>
      <c r="MEJ93" s="227"/>
      <c r="MEK93" s="227"/>
      <c r="MEL93" s="227"/>
      <c r="MEM93" s="227"/>
      <c r="MEN93" s="227"/>
      <c r="MEO93" s="227"/>
      <c r="MEP93" s="227"/>
      <c r="MEQ93" s="227"/>
      <c r="MER93" s="227"/>
      <c r="MES93" s="227"/>
      <c r="MET93" s="227"/>
      <c r="MEU93" s="227"/>
      <c r="MEV93" s="227"/>
      <c r="MEW93" s="227"/>
      <c r="MEX93" s="227"/>
      <c r="MEY93" s="227"/>
      <c r="MEZ93" s="227"/>
      <c r="MFA93" s="227"/>
      <c r="MFB93" s="227"/>
      <c r="MFC93" s="227"/>
      <c r="MFD93" s="227"/>
      <c r="MFE93" s="227"/>
      <c r="MFF93" s="227"/>
      <c r="MFG93" s="227"/>
      <c r="MFH93" s="227"/>
      <c r="MFI93" s="227"/>
      <c r="MFJ93" s="227"/>
      <c r="MFK93" s="227"/>
      <c r="MFL93" s="227"/>
      <c r="MFM93" s="227"/>
      <c r="MFN93" s="227"/>
      <c r="MFO93" s="227"/>
      <c r="MFP93" s="227"/>
      <c r="MFQ93" s="227"/>
      <c r="MFR93" s="227"/>
      <c r="MFS93" s="227"/>
      <c r="MFT93" s="227"/>
      <c r="MFU93" s="227"/>
      <c r="MFV93" s="227"/>
      <c r="MFW93" s="227"/>
      <c r="MFX93" s="227"/>
      <c r="MFY93" s="227"/>
      <c r="MFZ93" s="227"/>
      <c r="MGA93" s="227"/>
      <c r="MGB93" s="227"/>
      <c r="MGC93" s="227"/>
      <c r="MGD93" s="227"/>
      <c r="MGE93" s="227"/>
      <c r="MGF93" s="227"/>
      <c r="MGG93" s="227"/>
      <c r="MGH93" s="227"/>
      <c r="MGI93" s="227"/>
      <c r="MGJ93" s="227"/>
      <c r="MGK93" s="227"/>
      <c r="MGL93" s="227"/>
      <c r="MGM93" s="227"/>
      <c r="MGN93" s="227"/>
      <c r="MGO93" s="227"/>
      <c r="MGP93" s="227"/>
      <c r="MGQ93" s="227"/>
      <c r="MGR93" s="227"/>
      <c r="MGS93" s="227"/>
      <c r="MGT93" s="227"/>
      <c r="MGU93" s="227"/>
      <c r="MGV93" s="227"/>
      <c r="MGW93" s="227"/>
      <c r="MGX93" s="227"/>
      <c r="MGY93" s="227"/>
      <c r="MGZ93" s="227"/>
      <c r="MHA93" s="227"/>
      <c r="MHB93" s="227"/>
      <c r="MHC93" s="227"/>
      <c r="MHD93" s="227"/>
      <c r="MHE93" s="227"/>
      <c r="MHF93" s="227"/>
      <c r="MHG93" s="227"/>
      <c r="MHH93" s="227"/>
      <c r="MHI93" s="227"/>
      <c r="MHJ93" s="227"/>
      <c r="MHK93" s="227"/>
      <c r="MHL93" s="227"/>
      <c r="MHM93" s="227"/>
      <c r="MHN93" s="227"/>
      <c r="MHO93" s="227"/>
      <c r="MHP93" s="227"/>
      <c r="MHQ93" s="227"/>
      <c r="MHR93" s="227"/>
      <c r="MHS93" s="227"/>
      <c r="MHT93" s="227"/>
      <c r="MHU93" s="227"/>
      <c r="MHV93" s="227"/>
      <c r="MHW93" s="227"/>
      <c r="MHX93" s="227"/>
      <c r="MHY93" s="227"/>
      <c r="MHZ93" s="227"/>
      <c r="MIA93" s="227"/>
      <c r="MIB93" s="227"/>
      <c r="MIC93" s="227"/>
      <c r="MID93" s="227"/>
      <c r="MIE93" s="227"/>
      <c r="MIF93" s="227"/>
      <c r="MIG93" s="227"/>
      <c r="MIH93" s="227"/>
      <c r="MII93" s="227"/>
      <c r="MIJ93" s="227"/>
      <c r="MIK93" s="227"/>
      <c r="MIL93" s="227"/>
      <c r="MIM93" s="227"/>
      <c r="MIN93" s="227"/>
      <c r="MIO93" s="227"/>
      <c r="MIP93" s="227"/>
      <c r="MIQ93" s="227"/>
      <c r="MIR93" s="227"/>
      <c r="MIS93" s="227"/>
      <c r="MIT93" s="227"/>
      <c r="MIU93" s="227"/>
      <c r="MIV93" s="227"/>
      <c r="MIW93" s="227"/>
      <c r="MIX93" s="227"/>
      <c r="MIY93" s="227"/>
      <c r="MIZ93" s="227"/>
      <c r="MJA93" s="227"/>
      <c r="MJB93" s="227"/>
      <c r="MJC93" s="227"/>
      <c r="MJD93" s="227"/>
      <c r="MJE93" s="227"/>
      <c r="MJF93" s="227"/>
      <c r="MJG93" s="227"/>
      <c r="MJH93" s="227"/>
      <c r="MJI93" s="227"/>
      <c r="MJJ93" s="227"/>
      <c r="MJK93" s="227"/>
      <c r="MJL93" s="227"/>
      <c r="MJM93" s="227"/>
      <c r="MJN93" s="227"/>
      <c r="MJO93" s="227"/>
      <c r="MJP93" s="227"/>
      <c r="MJQ93" s="227"/>
      <c r="MJR93" s="227"/>
      <c r="MJS93" s="227"/>
      <c r="MJT93" s="227"/>
      <c r="MJU93" s="227"/>
      <c r="MJV93" s="227"/>
      <c r="MJW93" s="227"/>
      <c r="MJX93" s="227"/>
      <c r="MJY93" s="227"/>
      <c r="MJZ93" s="227"/>
      <c r="MKA93" s="227"/>
      <c r="MKB93" s="227"/>
      <c r="MKC93" s="227"/>
      <c r="MKD93" s="227"/>
      <c r="MKE93" s="227"/>
      <c r="MKF93" s="227"/>
      <c r="MKG93" s="227"/>
      <c r="MKH93" s="227"/>
      <c r="MKI93" s="227"/>
      <c r="MKJ93" s="227"/>
      <c r="MKK93" s="227"/>
      <c r="MKL93" s="227"/>
      <c r="MKM93" s="227"/>
      <c r="MKN93" s="227"/>
      <c r="MKO93" s="227"/>
      <c r="MKP93" s="227"/>
      <c r="MKQ93" s="227"/>
      <c r="MKR93" s="227"/>
      <c r="MKS93" s="227"/>
      <c r="MKT93" s="227"/>
      <c r="MKU93" s="227"/>
      <c r="MKV93" s="227"/>
      <c r="MKW93" s="227"/>
      <c r="MKX93" s="227"/>
      <c r="MKY93" s="227"/>
      <c r="MKZ93" s="227"/>
      <c r="MLA93" s="227"/>
      <c r="MLB93" s="227"/>
      <c r="MLC93" s="227"/>
      <c r="MLD93" s="227"/>
      <c r="MLE93" s="227"/>
      <c r="MLF93" s="227"/>
      <c r="MLG93" s="227"/>
      <c r="MLH93" s="227"/>
      <c r="MLI93" s="227"/>
      <c r="MLJ93" s="227"/>
      <c r="MLK93" s="227"/>
      <c r="MLL93" s="227"/>
      <c r="MLM93" s="227"/>
      <c r="MLN93" s="227"/>
      <c r="MLO93" s="227"/>
      <c r="MLP93" s="227"/>
      <c r="MLQ93" s="227"/>
      <c r="MLR93" s="227"/>
      <c r="MLS93" s="227"/>
      <c r="MLT93" s="227"/>
      <c r="MLU93" s="227"/>
      <c r="MLV93" s="227"/>
      <c r="MLW93" s="227"/>
      <c r="MLX93" s="227"/>
      <c r="MLY93" s="227"/>
      <c r="MLZ93" s="227"/>
      <c r="MMA93" s="227"/>
      <c r="MMB93" s="227"/>
      <c r="MMC93" s="227"/>
      <c r="MMD93" s="227"/>
      <c r="MME93" s="227"/>
      <c r="MMF93" s="227"/>
      <c r="MMG93" s="227"/>
      <c r="MMH93" s="227"/>
      <c r="MMI93" s="227"/>
      <c r="MMJ93" s="227"/>
      <c r="MMK93" s="227"/>
      <c r="MML93" s="227"/>
      <c r="MMM93" s="227"/>
      <c r="MMN93" s="227"/>
      <c r="MMO93" s="227"/>
      <c r="MMP93" s="227"/>
      <c r="MMQ93" s="227"/>
      <c r="MMR93" s="227"/>
      <c r="MMS93" s="227"/>
      <c r="MMT93" s="227"/>
      <c r="MMU93" s="227"/>
      <c r="MMV93" s="227"/>
      <c r="MMW93" s="227"/>
      <c r="MMX93" s="227"/>
      <c r="MMY93" s="227"/>
      <c r="MMZ93" s="227"/>
      <c r="MNA93" s="227"/>
      <c r="MNB93" s="227"/>
      <c r="MNC93" s="227"/>
      <c r="MND93" s="227"/>
      <c r="MNE93" s="227"/>
      <c r="MNF93" s="227"/>
      <c r="MNG93" s="227"/>
      <c r="MNH93" s="227"/>
      <c r="MNI93" s="227"/>
      <c r="MNJ93" s="227"/>
      <c r="MNK93" s="227"/>
      <c r="MNL93" s="227"/>
      <c r="MNM93" s="227"/>
      <c r="MNN93" s="227"/>
      <c r="MNO93" s="227"/>
      <c r="MNP93" s="227"/>
      <c r="MNQ93" s="227"/>
      <c r="MNR93" s="227"/>
      <c r="MNS93" s="227"/>
      <c r="MNT93" s="227"/>
      <c r="MNU93" s="227"/>
      <c r="MNV93" s="227"/>
      <c r="MNW93" s="227"/>
      <c r="MNX93" s="227"/>
      <c r="MNY93" s="227"/>
      <c r="MNZ93" s="227"/>
      <c r="MOA93" s="227"/>
      <c r="MOB93" s="227"/>
      <c r="MOC93" s="227"/>
      <c r="MOD93" s="227"/>
      <c r="MOE93" s="227"/>
      <c r="MOF93" s="227"/>
      <c r="MOG93" s="227"/>
      <c r="MOH93" s="227"/>
      <c r="MOI93" s="227"/>
      <c r="MOJ93" s="227"/>
      <c r="MOK93" s="227"/>
      <c r="MOL93" s="227"/>
      <c r="MOM93" s="227"/>
      <c r="MON93" s="227"/>
      <c r="MOO93" s="227"/>
      <c r="MOP93" s="227"/>
      <c r="MOQ93" s="227"/>
      <c r="MOR93" s="227"/>
      <c r="MOS93" s="227"/>
      <c r="MOT93" s="227"/>
      <c r="MOU93" s="227"/>
      <c r="MOV93" s="227"/>
      <c r="MOW93" s="227"/>
      <c r="MOX93" s="227"/>
      <c r="MOY93" s="227"/>
      <c r="MOZ93" s="227"/>
      <c r="MPA93" s="227"/>
      <c r="MPB93" s="227"/>
      <c r="MPC93" s="227"/>
      <c r="MPD93" s="227"/>
      <c r="MPE93" s="227"/>
      <c r="MPF93" s="227"/>
      <c r="MPG93" s="227"/>
      <c r="MPH93" s="227"/>
      <c r="MPI93" s="227"/>
      <c r="MPJ93" s="227"/>
      <c r="MPK93" s="227"/>
      <c r="MPL93" s="227"/>
      <c r="MPM93" s="227"/>
      <c r="MPN93" s="227"/>
      <c r="MPO93" s="227"/>
      <c r="MPP93" s="227"/>
      <c r="MPQ93" s="227"/>
      <c r="MPR93" s="227"/>
      <c r="MPS93" s="227"/>
      <c r="MPT93" s="227"/>
      <c r="MPU93" s="227"/>
      <c r="MPV93" s="227"/>
      <c r="MPW93" s="227"/>
      <c r="MPX93" s="227"/>
      <c r="MPY93" s="227"/>
      <c r="MPZ93" s="227"/>
      <c r="MQA93" s="227"/>
      <c r="MQB93" s="227"/>
      <c r="MQC93" s="227"/>
      <c r="MQD93" s="227"/>
      <c r="MQE93" s="227"/>
      <c r="MQF93" s="227"/>
      <c r="MQG93" s="227"/>
      <c r="MQH93" s="227"/>
      <c r="MQI93" s="227"/>
      <c r="MQJ93" s="227"/>
      <c r="MQK93" s="227"/>
      <c r="MQL93" s="227"/>
      <c r="MQM93" s="227"/>
      <c r="MQN93" s="227"/>
      <c r="MQO93" s="227"/>
      <c r="MQP93" s="227"/>
      <c r="MQQ93" s="227"/>
      <c r="MQR93" s="227"/>
      <c r="MQS93" s="227"/>
      <c r="MQT93" s="227"/>
      <c r="MQU93" s="227"/>
      <c r="MQV93" s="227"/>
      <c r="MQW93" s="227"/>
      <c r="MQX93" s="227"/>
      <c r="MQY93" s="227"/>
      <c r="MQZ93" s="227"/>
      <c r="MRA93" s="227"/>
      <c r="MRB93" s="227"/>
      <c r="MRC93" s="227"/>
      <c r="MRD93" s="227"/>
      <c r="MRE93" s="227"/>
      <c r="MRF93" s="227"/>
      <c r="MRG93" s="227"/>
      <c r="MRH93" s="227"/>
      <c r="MRI93" s="227"/>
      <c r="MRJ93" s="227"/>
      <c r="MRK93" s="227"/>
      <c r="MRL93" s="227"/>
      <c r="MRM93" s="227"/>
      <c r="MRN93" s="227"/>
      <c r="MRO93" s="227"/>
      <c r="MRP93" s="227"/>
      <c r="MRQ93" s="227"/>
      <c r="MRR93" s="227"/>
      <c r="MRS93" s="227"/>
      <c r="MRT93" s="227"/>
      <c r="MRU93" s="227"/>
      <c r="MRV93" s="227"/>
      <c r="MRW93" s="227"/>
      <c r="MRX93" s="227"/>
      <c r="MRY93" s="227"/>
      <c r="MRZ93" s="227"/>
      <c r="MSA93" s="227"/>
      <c r="MSB93" s="227"/>
      <c r="MSC93" s="227"/>
      <c r="MSD93" s="227"/>
      <c r="MSE93" s="227"/>
      <c r="MSF93" s="227"/>
      <c r="MSG93" s="227"/>
      <c r="MSH93" s="227"/>
      <c r="MSI93" s="227"/>
      <c r="MSJ93" s="227"/>
      <c r="MSK93" s="227"/>
      <c r="MSL93" s="227"/>
      <c r="MSM93" s="227"/>
      <c r="MSN93" s="227"/>
      <c r="MSO93" s="227"/>
      <c r="MSP93" s="227"/>
      <c r="MSQ93" s="227"/>
      <c r="MSR93" s="227"/>
      <c r="MSS93" s="227"/>
      <c r="MST93" s="227"/>
      <c r="MSU93" s="227"/>
      <c r="MSV93" s="227"/>
      <c r="MSW93" s="227"/>
      <c r="MSX93" s="227"/>
      <c r="MSY93" s="227"/>
      <c r="MSZ93" s="227"/>
      <c r="MTA93" s="227"/>
      <c r="MTB93" s="227"/>
      <c r="MTC93" s="227"/>
      <c r="MTD93" s="227"/>
      <c r="MTE93" s="227"/>
      <c r="MTF93" s="227"/>
      <c r="MTG93" s="227"/>
      <c r="MTH93" s="227"/>
      <c r="MTI93" s="227"/>
      <c r="MTJ93" s="227"/>
      <c r="MTK93" s="227"/>
      <c r="MTL93" s="227"/>
      <c r="MTM93" s="227"/>
      <c r="MTN93" s="227"/>
      <c r="MTO93" s="227"/>
      <c r="MTP93" s="227"/>
      <c r="MTQ93" s="227"/>
      <c r="MTR93" s="227"/>
      <c r="MTS93" s="227"/>
      <c r="MTT93" s="227"/>
      <c r="MTU93" s="227"/>
      <c r="MTV93" s="227"/>
      <c r="MTW93" s="227"/>
      <c r="MTX93" s="227"/>
      <c r="MTY93" s="227"/>
      <c r="MTZ93" s="227"/>
      <c r="MUA93" s="227"/>
      <c r="MUB93" s="227"/>
      <c r="MUC93" s="227"/>
      <c r="MUD93" s="227"/>
      <c r="MUE93" s="227"/>
      <c r="MUF93" s="227"/>
      <c r="MUG93" s="227"/>
      <c r="MUH93" s="227"/>
      <c r="MUI93" s="227"/>
      <c r="MUJ93" s="227"/>
      <c r="MUK93" s="227"/>
      <c r="MUL93" s="227"/>
      <c r="MUM93" s="227"/>
      <c r="MUN93" s="227"/>
      <c r="MUO93" s="227"/>
      <c r="MUP93" s="227"/>
      <c r="MUQ93" s="227"/>
      <c r="MUR93" s="227"/>
      <c r="MUS93" s="227"/>
      <c r="MUT93" s="227"/>
      <c r="MUU93" s="227"/>
      <c r="MUV93" s="227"/>
      <c r="MUW93" s="227"/>
      <c r="MUX93" s="227"/>
      <c r="MUY93" s="227"/>
      <c r="MUZ93" s="227"/>
      <c r="MVA93" s="227"/>
      <c r="MVB93" s="227"/>
      <c r="MVC93" s="227"/>
      <c r="MVD93" s="227"/>
      <c r="MVE93" s="227"/>
      <c r="MVF93" s="227"/>
      <c r="MVG93" s="227"/>
      <c r="MVH93" s="227"/>
      <c r="MVI93" s="227"/>
      <c r="MVJ93" s="227"/>
      <c r="MVK93" s="227"/>
      <c r="MVL93" s="227"/>
      <c r="MVM93" s="227"/>
      <c r="MVN93" s="227"/>
      <c r="MVO93" s="227"/>
      <c r="MVP93" s="227"/>
      <c r="MVQ93" s="227"/>
      <c r="MVR93" s="227"/>
      <c r="MVS93" s="227"/>
      <c r="MVT93" s="227"/>
      <c r="MVU93" s="227"/>
      <c r="MVV93" s="227"/>
      <c r="MVW93" s="227"/>
      <c r="MVX93" s="227"/>
      <c r="MVY93" s="227"/>
      <c r="MVZ93" s="227"/>
      <c r="MWA93" s="227"/>
      <c r="MWB93" s="227"/>
      <c r="MWC93" s="227"/>
      <c r="MWD93" s="227"/>
      <c r="MWE93" s="227"/>
      <c r="MWF93" s="227"/>
      <c r="MWG93" s="227"/>
      <c r="MWH93" s="227"/>
      <c r="MWI93" s="227"/>
      <c r="MWJ93" s="227"/>
      <c r="MWK93" s="227"/>
      <c r="MWL93" s="227"/>
      <c r="MWM93" s="227"/>
      <c r="MWN93" s="227"/>
      <c r="MWO93" s="227"/>
      <c r="MWP93" s="227"/>
      <c r="MWQ93" s="227"/>
      <c r="MWR93" s="227"/>
      <c r="MWS93" s="227"/>
      <c r="MWT93" s="227"/>
      <c r="MWU93" s="227"/>
      <c r="MWV93" s="227"/>
      <c r="MWW93" s="227"/>
      <c r="MWX93" s="227"/>
      <c r="MWY93" s="227"/>
      <c r="MWZ93" s="227"/>
      <c r="MXA93" s="227"/>
      <c r="MXB93" s="227"/>
      <c r="MXC93" s="227"/>
      <c r="MXD93" s="227"/>
      <c r="MXE93" s="227"/>
      <c r="MXF93" s="227"/>
      <c r="MXG93" s="227"/>
      <c r="MXH93" s="227"/>
      <c r="MXI93" s="227"/>
      <c r="MXJ93" s="227"/>
      <c r="MXK93" s="227"/>
      <c r="MXL93" s="227"/>
      <c r="MXM93" s="227"/>
      <c r="MXN93" s="227"/>
      <c r="MXO93" s="227"/>
      <c r="MXP93" s="227"/>
      <c r="MXQ93" s="227"/>
      <c r="MXR93" s="227"/>
      <c r="MXS93" s="227"/>
      <c r="MXT93" s="227"/>
      <c r="MXU93" s="227"/>
      <c r="MXV93" s="227"/>
      <c r="MXW93" s="227"/>
      <c r="MXX93" s="227"/>
      <c r="MXY93" s="227"/>
      <c r="MXZ93" s="227"/>
      <c r="MYA93" s="227"/>
      <c r="MYB93" s="227"/>
      <c r="MYC93" s="227"/>
      <c r="MYD93" s="227"/>
      <c r="MYE93" s="227"/>
      <c r="MYF93" s="227"/>
      <c r="MYG93" s="227"/>
      <c r="MYH93" s="227"/>
      <c r="MYI93" s="227"/>
      <c r="MYJ93" s="227"/>
      <c r="MYK93" s="227"/>
      <c r="MYL93" s="227"/>
      <c r="MYM93" s="227"/>
      <c r="MYN93" s="227"/>
      <c r="MYO93" s="227"/>
      <c r="MYP93" s="227"/>
      <c r="MYQ93" s="227"/>
      <c r="MYR93" s="227"/>
      <c r="MYS93" s="227"/>
      <c r="MYT93" s="227"/>
      <c r="MYU93" s="227"/>
      <c r="MYV93" s="227"/>
      <c r="MYW93" s="227"/>
      <c r="MYX93" s="227"/>
      <c r="MYY93" s="227"/>
      <c r="MYZ93" s="227"/>
      <c r="MZA93" s="227"/>
      <c r="MZB93" s="227"/>
      <c r="MZC93" s="227"/>
      <c r="MZD93" s="227"/>
      <c r="MZE93" s="227"/>
      <c r="MZF93" s="227"/>
      <c r="MZG93" s="227"/>
      <c r="MZH93" s="227"/>
      <c r="MZI93" s="227"/>
      <c r="MZJ93" s="227"/>
      <c r="MZK93" s="227"/>
      <c r="MZL93" s="227"/>
      <c r="MZM93" s="227"/>
      <c r="MZN93" s="227"/>
      <c r="MZO93" s="227"/>
      <c r="MZP93" s="227"/>
      <c r="MZQ93" s="227"/>
      <c r="MZR93" s="227"/>
      <c r="MZS93" s="227"/>
      <c r="MZT93" s="227"/>
      <c r="MZU93" s="227"/>
      <c r="MZV93" s="227"/>
      <c r="MZW93" s="227"/>
      <c r="MZX93" s="227"/>
      <c r="MZY93" s="227"/>
      <c r="MZZ93" s="227"/>
      <c r="NAA93" s="227"/>
      <c r="NAB93" s="227"/>
      <c r="NAC93" s="227"/>
      <c r="NAD93" s="227"/>
      <c r="NAE93" s="227"/>
      <c r="NAF93" s="227"/>
      <c r="NAG93" s="227"/>
      <c r="NAH93" s="227"/>
      <c r="NAI93" s="227"/>
      <c r="NAJ93" s="227"/>
      <c r="NAK93" s="227"/>
      <c r="NAL93" s="227"/>
      <c r="NAM93" s="227"/>
      <c r="NAN93" s="227"/>
      <c r="NAO93" s="227"/>
      <c r="NAP93" s="227"/>
      <c r="NAQ93" s="227"/>
      <c r="NAR93" s="227"/>
      <c r="NAS93" s="227"/>
      <c r="NAT93" s="227"/>
      <c r="NAU93" s="227"/>
      <c r="NAV93" s="227"/>
      <c r="NAW93" s="227"/>
      <c r="NAX93" s="227"/>
      <c r="NAY93" s="227"/>
      <c r="NAZ93" s="227"/>
      <c r="NBA93" s="227"/>
      <c r="NBB93" s="227"/>
      <c r="NBC93" s="227"/>
      <c r="NBD93" s="227"/>
      <c r="NBE93" s="227"/>
      <c r="NBF93" s="227"/>
      <c r="NBG93" s="227"/>
      <c r="NBH93" s="227"/>
      <c r="NBI93" s="227"/>
      <c r="NBJ93" s="227"/>
      <c r="NBK93" s="227"/>
      <c r="NBL93" s="227"/>
      <c r="NBM93" s="227"/>
      <c r="NBN93" s="227"/>
      <c r="NBO93" s="227"/>
      <c r="NBP93" s="227"/>
      <c r="NBQ93" s="227"/>
      <c r="NBR93" s="227"/>
      <c r="NBS93" s="227"/>
      <c r="NBT93" s="227"/>
      <c r="NBU93" s="227"/>
      <c r="NBV93" s="227"/>
      <c r="NBW93" s="227"/>
      <c r="NBX93" s="227"/>
      <c r="NBY93" s="227"/>
      <c r="NBZ93" s="227"/>
      <c r="NCA93" s="227"/>
      <c r="NCB93" s="227"/>
      <c r="NCC93" s="227"/>
      <c r="NCD93" s="227"/>
      <c r="NCE93" s="227"/>
      <c r="NCF93" s="227"/>
      <c r="NCG93" s="227"/>
      <c r="NCH93" s="227"/>
      <c r="NCI93" s="227"/>
      <c r="NCJ93" s="227"/>
      <c r="NCK93" s="227"/>
      <c r="NCL93" s="227"/>
      <c r="NCM93" s="227"/>
      <c r="NCN93" s="227"/>
      <c r="NCO93" s="227"/>
      <c r="NCP93" s="227"/>
      <c r="NCQ93" s="227"/>
      <c r="NCR93" s="227"/>
      <c r="NCS93" s="227"/>
      <c r="NCT93" s="227"/>
      <c r="NCU93" s="227"/>
      <c r="NCV93" s="227"/>
      <c r="NCW93" s="227"/>
      <c r="NCX93" s="227"/>
      <c r="NCY93" s="227"/>
      <c r="NCZ93" s="227"/>
      <c r="NDA93" s="227"/>
      <c r="NDB93" s="227"/>
      <c r="NDC93" s="227"/>
      <c r="NDD93" s="227"/>
      <c r="NDE93" s="227"/>
      <c r="NDF93" s="227"/>
      <c r="NDG93" s="227"/>
      <c r="NDH93" s="227"/>
      <c r="NDI93" s="227"/>
      <c r="NDJ93" s="227"/>
      <c r="NDK93" s="227"/>
      <c r="NDL93" s="227"/>
      <c r="NDM93" s="227"/>
      <c r="NDN93" s="227"/>
      <c r="NDO93" s="227"/>
      <c r="NDP93" s="227"/>
      <c r="NDQ93" s="227"/>
      <c r="NDR93" s="227"/>
      <c r="NDS93" s="227"/>
      <c r="NDT93" s="227"/>
      <c r="NDU93" s="227"/>
      <c r="NDV93" s="227"/>
      <c r="NDW93" s="227"/>
      <c r="NDX93" s="227"/>
      <c r="NDY93" s="227"/>
      <c r="NDZ93" s="227"/>
      <c r="NEA93" s="227"/>
      <c r="NEB93" s="227"/>
      <c r="NEC93" s="227"/>
      <c r="NED93" s="227"/>
      <c r="NEE93" s="227"/>
      <c r="NEF93" s="227"/>
      <c r="NEG93" s="227"/>
      <c r="NEH93" s="227"/>
      <c r="NEI93" s="227"/>
      <c r="NEJ93" s="227"/>
      <c r="NEK93" s="227"/>
      <c r="NEL93" s="227"/>
      <c r="NEM93" s="227"/>
      <c r="NEN93" s="227"/>
      <c r="NEO93" s="227"/>
      <c r="NEP93" s="227"/>
      <c r="NEQ93" s="227"/>
      <c r="NER93" s="227"/>
      <c r="NES93" s="227"/>
      <c r="NET93" s="227"/>
      <c r="NEU93" s="227"/>
      <c r="NEV93" s="227"/>
      <c r="NEW93" s="227"/>
      <c r="NEX93" s="227"/>
      <c r="NEY93" s="227"/>
      <c r="NEZ93" s="227"/>
      <c r="NFA93" s="227"/>
      <c r="NFB93" s="227"/>
      <c r="NFC93" s="227"/>
      <c r="NFD93" s="227"/>
      <c r="NFE93" s="227"/>
      <c r="NFF93" s="227"/>
      <c r="NFG93" s="227"/>
      <c r="NFH93" s="227"/>
      <c r="NFI93" s="227"/>
      <c r="NFJ93" s="227"/>
      <c r="NFK93" s="227"/>
      <c r="NFL93" s="227"/>
      <c r="NFM93" s="227"/>
      <c r="NFN93" s="227"/>
      <c r="NFO93" s="227"/>
      <c r="NFP93" s="227"/>
      <c r="NFQ93" s="227"/>
      <c r="NFR93" s="227"/>
      <c r="NFS93" s="227"/>
      <c r="NFT93" s="227"/>
      <c r="NFU93" s="227"/>
      <c r="NFV93" s="227"/>
      <c r="NFW93" s="227"/>
      <c r="NFX93" s="227"/>
      <c r="NFY93" s="227"/>
      <c r="NFZ93" s="227"/>
      <c r="NGA93" s="227"/>
      <c r="NGB93" s="227"/>
      <c r="NGC93" s="227"/>
      <c r="NGD93" s="227"/>
      <c r="NGE93" s="227"/>
      <c r="NGF93" s="227"/>
      <c r="NGG93" s="227"/>
      <c r="NGH93" s="227"/>
      <c r="NGI93" s="227"/>
      <c r="NGJ93" s="227"/>
      <c r="NGK93" s="227"/>
      <c r="NGL93" s="227"/>
      <c r="NGM93" s="227"/>
      <c r="NGN93" s="227"/>
      <c r="NGO93" s="227"/>
      <c r="NGP93" s="227"/>
      <c r="NGQ93" s="227"/>
      <c r="NGR93" s="227"/>
      <c r="NGS93" s="227"/>
      <c r="NGT93" s="227"/>
      <c r="NGU93" s="227"/>
      <c r="NGV93" s="227"/>
      <c r="NGW93" s="227"/>
      <c r="NGX93" s="227"/>
      <c r="NGY93" s="227"/>
      <c r="NGZ93" s="227"/>
      <c r="NHA93" s="227"/>
      <c r="NHB93" s="227"/>
      <c r="NHC93" s="227"/>
      <c r="NHD93" s="227"/>
      <c r="NHE93" s="227"/>
      <c r="NHF93" s="227"/>
      <c r="NHG93" s="227"/>
      <c r="NHH93" s="227"/>
      <c r="NHI93" s="227"/>
      <c r="NHJ93" s="227"/>
      <c r="NHK93" s="227"/>
      <c r="NHL93" s="227"/>
      <c r="NHM93" s="227"/>
      <c r="NHN93" s="227"/>
      <c r="NHO93" s="227"/>
      <c r="NHP93" s="227"/>
      <c r="NHQ93" s="227"/>
      <c r="NHR93" s="227"/>
      <c r="NHS93" s="227"/>
      <c r="NHT93" s="227"/>
      <c r="NHU93" s="227"/>
      <c r="NHV93" s="227"/>
      <c r="NHW93" s="227"/>
      <c r="NHX93" s="227"/>
      <c r="NHY93" s="227"/>
      <c r="NHZ93" s="227"/>
      <c r="NIA93" s="227"/>
      <c r="NIB93" s="227"/>
      <c r="NIC93" s="227"/>
      <c r="NID93" s="227"/>
      <c r="NIE93" s="227"/>
      <c r="NIF93" s="227"/>
      <c r="NIG93" s="227"/>
      <c r="NIH93" s="227"/>
      <c r="NII93" s="227"/>
      <c r="NIJ93" s="227"/>
      <c r="NIK93" s="227"/>
      <c r="NIL93" s="227"/>
      <c r="NIM93" s="227"/>
      <c r="NIN93" s="227"/>
      <c r="NIO93" s="227"/>
      <c r="NIP93" s="227"/>
      <c r="NIQ93" s="227"/>
      <c r="NIR93" s="227"/>
      <c r="NIS93" s="227"/>
      <c r="NIT93" s="227"/>
      <c r="NIU93" s="227"/>
      <c r="NIV93" s="227"/>
      <c r="NIW93" s="227"/>
      <c r="NIX93" s="227"/>
      <c r="NIY93" s="227"/>
      <c r="NIZ93" s="227"/>
      <c r="NJA93" s="227"/>
      <c r="NJB93" s="227"/>
      <c r="NJC93" s="227"/>
      <c r="NJD93" s="227"/>
      <c r="NJE93" s="227"/>
      <c r="NJF93" s="227"/>
      <c r="NJG93" s="227"/>
      <c r="NJH93" s="227"/>
      <c r="NJI93" s="227"/>
      <c r="NJJ93" s="227"/>
      <c r="NJK93" s="227"/>
      <c r="NJL93" s="227"/>
      <c r="NJM93" s="227"/>
      <c r="NJN93" s="227"/>
      <c r="NJO93" s="227"/>
      <c r="NJP93" s="227"/>
      <c r="NJQ93" s="227"/>
      <c r="NJR93" s="227"/>
      <c r="NJS93" s="227"/>
      <c r="NJT93" s="227"/>
      <c r="NJU93" s="227"/>
      <c r="NJV93" s="227"/>
      <c r="NJW93" s="227"/>
      <c r="NJX93" s="227"/>
      <c r="NJY93" s="227"/>
      <c r="NJZ93" s="227"/>
      <c r="NKA93" s="227"/>
      <c r="NKB93" s="227"/>
      <c r="NKC93" s="227"/>
      <c r="NKD93" s="227"/>
      <c r="NKE93" s="227"/>
      <c r="NKF93" s="227"/>
      <c r="NKG93" s="227"/>
      <c r="NKH93" s="227"/>
      <c r="NKI93" s="227"/>
      <c r="NKJ93" s="227"/>
      <c r="NKK93" s="227"/>
      <c r="NKL93" s="227"/>
      <c r="NKM93" s="227"/>
      <c r="NKN93" s="227"/>
      <c r="NKO93" s="227"/>
      <c r="NKP93" s="227"/>
      <c r="NKQ93" s="227"/>
      <c r="NKR93" s="227"/>
      <c r="NKS93" s="227"/>
      <c r="NKT93" s="227"/>
      <c r="NKU93" s="227"/>
      <c r="NKV93" s="227"/>
      <c r="NKW93" s="227"/>
      <c r="NKX93" s="227"/>
      <c r="NKY93" s="227"/>
      <c r="NKZ93" s="227"/>
      <c r="NLA93" s="227"/>
      <c r="NLB93" s="227"/>
      <c r="NLC93" s="227"/>
      <c r="NLD93" s="227"/>
      <c r="NLE93" s="227"/>
      <c r="NLF93" s="227"/>
      <c r="NLG93" s="227"/>
      <c r="NLH93" s="227"/>
      <c r="NLI93" s="227"/>
      <c r="NLJ93" s="227"/>
      <c r="NLK93" s="227"/>
      <c r="NLL93" s="227"/>
      <c r="NLM93" s="227"/>
      <c r="NLN93" s="227"/>
      <c r="NLO93" s="227"/>
      <c r="NLP93" s="227"/>
      <c r="NLQ93" s="227"/>
      <c r="NLR93" s="227"/>
      <c r="NLS93" s="227"/>
      <c r="NLT93" s="227"/>
      <c r="NLU93" s="227"/>
      <c r="NLV93" s="227"/>
      <c r="NLW93" s="227"/>
      <c r="NLX93" s="227"/>
      <c r="NLY93" s="227"/>
      <c r="NLZ93" s="227"/>
      <c r="NMA93" s="227"/>
      <c r="NMB93" s="227"/>
      <c r="NMC93" s="227"/>
      <c r="NMD93" s="227"/>
      <c r="NME93" s="227"/>
      <c r="NMF93" s="227"/>
      <c r="NMG93" s="227"/>
      <c r="NMH93" s="227"/>
      <c r="NMI93" s="227"/>
      <c r="NMJ93" s="227"/>
      <c r="NMK93" s="227"/>
      <c r="NML93" s="227"/>
      <c r="NMM93" s="227"/>
      <c r="NMN93" s="227"/>
      <c r="NMO93" s="227"/>
      <c r="NMP93" s="227"/>
      <c r="NMQ93" s="227"/>
      <c r="NMR93" s="227"/>
      <c r="NMS93" s="227"/>
      <c r="NMT93" s="227"/>
      <c r="NMU93" s="227"/>
      <c r="NMV93" s="227"/>
      <c r="NMW93" s="227"/>
      <c r="NMX93" s="227"/>
      <c r="NMY93" s="227"/>
      <c r="NMZ93" s="227"/>
      <c r="NNA93" s="227"/>
      <c r="NNB93" s="227"/>
      <c r="NNC93" s="227"/>
      <c r="NND93" s="227"/>
      <c r="NNE93" s="227"/>
      <c r="NNF93" s="227"/>
      <c r="NNG93" s="227"/>
      <c r="NNH93" s="227"/>
      <c r="NNI93" s="227"/>
      <c r="NNJ93" s="227"/>
      <c r="NNK93" s="227"/>
      <c r="NNL93" s="227"/>
      <c r="NNM93" s="227"/>
      <c r="NNN93" s="227"/>
      <c r="NNO93" s="227"/>
      <c r="NNP93" s="227"/>
      <c r="NNQ93" s="227"/>
      <c r="NNR93" s="227"/>
      <c r="NNS93" s="227"/>
      <c r="NNT93" s="227"/>
      <c r="NNU93" s="227"/>
      <c r="NNV93" s="227"/>
      <c r="NNW93" s="227"/>
      <c r="NNX93" s="227"/>
      <c r="NNY93" s="227"/>
      <c r="NNZ93" s="227"/>
      <c r="NOA93" s="227"/>
      <c r="NOB93" s="227"/>
      <c r="NOC93" s="227"/>
      <c r="NOD93" s="227"/>
      <c r="NOE93" s="227"/>
      <c r="NOF93" s="227"/>
      <c r="NOG93" s="227"/>
      <c r="NOH93" s="227"/>
      <c r="NOI93" s="227"/>
      <c r="NOJ93" s="227"/>
      <c r="NOK93" s="227"/>
      <c r="NOL93" s="227"/>
      <c r="NOM93" s="227"/>
      <c r="NON93" s="227"/>
      <c r="NOO93" s="227"/>
      <c r="NOP93" s="227"/>
      <c r="NOQ93" s="227"/>
      <c r="NOR93" s="227"/>
      <c r="NOS93" s="227"/>
      <c r="NOT93" s="227"/>
      <c r="NOU93" s="227"/>
      <c r="NOV93" s="227"/>
      <c r="NOW93" s="227"/>
      <c r="NOX93" s="227"/>
      <c r="NOY93" s="227"/>
      <c r="NOZ93" s="227"/>
      <c r="NPA93" s="227"/>
      <c r="NPB93" s="227"/>
      <c r="NPC93" s="227"/>
      <c r="NPD93" s="227"/>
      <c r="NPE93" s="227"/>
      <c r="NPF93" s="227"/>
      <c r="NPG93" s="227"/>
      <c r="NPH93" s="227"/>
      <c r="NPI93" s="227"/>
      <c r="NPJ93" s="227"/>
      <c r="NPK93" s="227"/>
      <c r="NPL93" s="227"/>
      <c r="NPM93" s="227"/>
      <c r="NPN93" s="227"/>
      <c r="NPO93" s="227"/>
      <c r="NPP93" s="227"/>
      <c r="NPQ93" s="227"/>
      <c r="NPR93" s="227"/>
      <c r="NPS93" s="227"/>
      <c r="NPT93" s="227"/>
      <c r="NPU93" s="227"/>
      <c r="NPV93" s="227"/>
      <c r="NPW93" s="227"/>
      <c r="NPX93" s="227"/>
      <c r="NPY93" s="227"/>
      <c r="NPZ93" s="227"/>
      <c r="NQA93" s="227"/>
      <c r="NQB93" s="227"/>
      <c r="NQC93" s="227"/>
      <c r="NQD93" s="227"/>
      <c r="NQE93" s="227"/>
      <c r="NQF93" s="227"/>
      <c r="NQG93" s="227"/>
      <c r="NQH93" s="227"/>
      <c r="NQI93" s="227"/>
      <c r="NQJ93" s="227"/>
      <c r="NQK93" s="227"/>
      <c r="NQL93" s="227"/>
      <c r="NQM93" s="227"/>
      <c r="NQN93" s="227"/>
      <c r="NQO93" s="227"/>
      <c r="NQP93" s="227"/>
      <c r="NQQ93" s="227"/>
      <c r="NQR93" s="227"/>
      <c r="NQS93" s="227"/>
      <c r="NQT93" s="227"/>
      <c r="NQU93" s="227"/>
      <c r="NQV93" s="227"/>
      <c r="NQW93" s="227"/>
      <c r="NQX93" s="227"/>
      <c r="NQY93" s="227"/>
      <c r="NQZ93" s="227"/>
      <c r="NRA93" s="227"/>
      <c r="NRB93" s="227"/>
      <c r="NRC93" s="227"/>
      <c r="NRD93" s="227"/>
      <c r="NRE93" s="227"/>
      <c r="NRF93" s="227"/>
      <c r="NRG93" s="227"/>
      <c r="NRH93" s="227"/>
      <c r="NRI93" s="227"/>
      <c r="NRJ93" s="227"/>
      <c r="NRK93" s="227"/>
      <c r="NRL93" s="227"/>
      <c r="NRM93" s="227"/>
      <c r="NRN93" s="227"/>
      <c r="NRO93" s="227"/>
      <c r="NRP93" s="227"/>
      <c r="NRQ93" s="227"/>
      <c r="NRR93" s="227"/>
      <c r="NRS93" s="227"/>
      <c r="NRT93" s="227"/>
      <c r="NRU93" s="227"/>
      <c r="NRV93" s="227"/>
      <c r="NRW93" s="227"/>
      <c r="NRX93" s="227"/>
      <c r="NRY93" s="227"/>
      <c r="NRZ93" s="227"/>
      <c r="NSA93" s="227"/>
      <c r="NSB93" s="227"/>
      <c r="NSC93" s="227"/>
      <c r="NSD93" s="227"/>
      <c r="NSE93" s="227"/>
      <c r="NSF93" s="227"/>
      <c r="NSG93" s="227"/>
      <c r="NSH93" s="227"/>
      <c r="NSI93" s="227"/>
      <c r="NSJ93" s="227"/>
      <c r="NSK93" s="227"/>
      <c r="NSL93" s="227"/>
      <c r="NSM93" s="227"/>
      <c r="NSN93" s="227"/>
      <c r="NSO93" s="227"/>
      <c r="NSP93" s="227"/>
      <c r="NSQ93" s="227"/>
      <c r="NSR93" s="227"/>
      <c r="NSS93" s="227"/>
      <c r="NST93" s="227"/>
      <c r="NSU93" s="227"/>
      <c r="NSV93" s="227"/>
      <c r="NSW93" s="227"/>
      <c r="NSX93" s="227"/>
      <c r="NSY93" s="227"/>
      <c r="NSZ93" s="227"/>
      <c r="NTA93" s="227"/>
      <c r="NTB93" s="227"/>
      <c r="NTC93" s="227"/>
      <c r="NTD93" s="227"/>
      <c r="NTE93" s="227"/>
      <c r="NTF93" s="227"/>
      <c r="NTG93" s="227"/>
      <c r="NTH93" s="227"/>
      <c r="NTI93" s="227"/>
      <c r="NTJ93" s="227"/>
      <c r="NTK93" s="227"/>
      <c r="NTL93" s="227"/>
      <c r="NTM93" s="227"/>
      <c r="NTN93" s="227"/>
      <c r="NTO93" s="227"/>
      <c r="NTP93" s="227"/>
      <c r="NTQ93" s="227"/>
      <c r="NTR93" s="227"/>
      <c r="NTS93" s="227"/>
      <c r="NTT93" s="227"/>
      <c r="NTU93" s="227"/>
      <c r="NTV93" s="227"/>
      <c r="NTW93" s="227"/>
      <c r="NTX93" s="227"/>
      <c r="NTY93" s="227"/>
      <c r="NTZ93" s="227"/>
      <c r="NUA93" s="227"/>
      <c r="NUB93" s="227"/>
      <c r="NUC93" s="227"/>
      <c r="NUD93" s="227"/>
      <c r="NUE93" s="227"/>
      <c r="NUF93" s="227"/>
      <c r="NUG93" s="227"/>
      <c r="NUH93" s="227"/>
      <c r="NUI93" s="227"/>
      <c r="NUJ93" s="227"/>
      <c r="NUK93" s="227"/>
      <c r="NUL93" s="227"/>
      <c r="NUM93" s="227"/>
      <c r="NUN93" s="227"/>
      <c r="NUO93" s="227"/>
      <c r="NUP93" s="227"/>
      <c r="NUQ93" s="227"/>
      <c r="NUR93" s="227"/>
      <c r="NUS93" s="227"/>
      <c r="NUT93" s="227"/>
      <c r="NUU93" s="227"/>
      <c r="NUV93" s="227"/>
      <c r="NUW93" s="227"/>
      <c r="NUX93" s="227"/>
      <c r="NUY93" s="227"/>
      <c r="NUZ93" s="227"/>
      <c r="NVA93" s="227"/>
      <c r="NVB93" s="227"/>
      <c r="NVC93" s="227"/>
      <c r="NVD93" s="227"/>
      <c r="NVE93" s="227"/>
      <c r="NVF93" s="227"/>
      <c r="NVG93" s="227"/>
      <c r="NVH93" s="227"/>
      <c r="NVI93" s="227"/>
      <c r="NVJ93" s="227"/>
      <c r="NVK93" s="227"/>
      <c r="NVL93" s="227"/>
      <c r="NVM93" s="227"/>
      <c r="NVN93" s="227"/>
      <c r="NVO93" s="227"/>
      <c r="NVP93" s="227"/>
      <c r="NVQ93" s="227"/>
      <c r="NVR93" s="227"/>
      <c r="NVS93" s="227"/>
      <c r="NVT93" s="227"/>
      <c r="NVU93" s="227"/>
      <c r="NVV93" s="227"/>
      <c r="NVW93" s="227"/>
      <c r="NVX93" s="227"/>
      <c r="NVY93" s="227"/>
      <c r="NVZ93" s="227"/>
      <c r="NWA93" s="227"/>
      <c r="NWB93" s="227"/>
      <c r="NWC93" s="227"/>
      <c r="NWD93" s="227"/>
      <c r="NWE93" s="227"/>
      <c r="NWF93" s="227"/>
      <c r="NWG93" s="227"/>
      <c r="NWH93" s="227"/>
      <c r="NWI93" s="227"/>
      <c r="NWJ93" s="227"/>
      <c r="NWK93" s="227"/>
      <c r="NWL93" s="227"/>
      <c r="NWM93" s="227"/>
      <c r="NWN93" s="227"/>
      <c r="NWO93" s="227"/>
      <c r="NWP93" s="227"/>
      <c r="NWQ93" s="227"/>
      <c r="NWR93" s="227"/>
      <c r="NWS93" s="227"/>
      <c r="NWT93" s="227"/>
      <c r="NWU93" s="227"/>
      <c r="NWV93" s="227"/>
      <c r="NWW93" s="227"/>
      <c r="NWX93" s="227"/>
      <c r="NWY93" s="227"/>
      <c r="NWZ93" s="227"/>
      <c r="NXA93" s="227"/>
      <c r="NXB93" s="227"/>
      <c r="NXC93" s="227"/>
      <c r="NXD93" s="227"/>
      <c r="NXE93" s="227"/>
      <c r="NXF93" s="227"/>
      <c r="NXG93" s="227"/>
      <c r="NXH93" s="227"/>
      <c r="NXI93" s="227"/>
      <c r="NXJ93" s="227"/>
      <c r="NXK93" s="227"/>
      <c r="NXL93" s="227"/>
      <c r="NXM93" s="227"/>
      <c r="NXN93" s="227"/>
      <c r="NXO93" s="227"/>
      <c r="NXP93" s="227"/>
      <c r="NXQ93" s="227"/>
      <c r="NXR93" s="227"/>
      <c r="NXS93" s="227"/>
      <c r="NXT93" s="227"/>
      <c r="NXU93" s="227"/>
      <c r="NXV93" s="227"/>
      <c r="NXW93" s="227"/>
      <c r="NXX93" s="227"/>
      <c r="NXY93" s="227"/>
      <c r="NXZ93" s="227"/>
      <c r="NYA93" s="227"/>
      <c r="NYB93" s="227"/>
      <c r="NYC93" s="227"/>
      <c r="NYD93" s="227"/>
      <c r="NYE93" s="227"/>
      <c r="NYF93" s="227"/>
      <c r="NYG93" s="227"/>
      <c r="NYH93" s="227"/>
      <c r="NYI93" s="227"/>
      <c r="NYJ93" s="227"/>
      <c r="NYK93" s="227"/>
      <c r="NYL93" s="227"/>
      <c r="NYM93" s="227"/>
      <c r="NYN93" s="227"/>
      <c r="NYO93" s="227"/>
      <c r="NYP93" s="227"/>
      <c r="NYQ93" s="227"/>
      <c r="NYR93" s="227"/>
      <c r="NYS93" s="227"/>
      <c r="NYT93" s="227"/>
      <c r="NYU93" s="227"/>
      <c r="NYV93" s="227"/>
      <c r="NYW93" s="227"/>
      <c r="NYX93" s="227"/>
      <c r="NYY93" s="227"/>
      <c r="NYZ93" s="227"/>
      <c r="NZA93" s="227"/>
      <c r="NZB93" s="227"/>
      <c r="NZC93" s="227"/>
      <c r="NZD93" s="227"/>
      <c r="NZE93" s="227"/>
      <c r="NZF93" s="227"/>
      <c r="NZG93" s="227"/>
      <c r="NZH93" s="227"/>
      <c r="NZI93" s="227"/>
      <c r="NZJ93" s="227"/>
      <c r="NZK93" s="227"/>
      <c r="NZL93" s="227"/>
      <c r="NZM93" s="227"/>
      <c r="NZN93" s="227"/>
      <c r="NZO93" s="227"/>
      <c r="NZP93" s="227"/>
      <c r="NZQ93" s="227"/>
      <c r="NZR93" s="227"/>
      <c r="NZS93" s="227"/>
      <c r="NZT93" s="227"/>
      <c r="NZU93" s="227"/>
      <c r="NZV93" s="227"/>
      <c r="NZW93" s="227"/>
      <c r="NZX93" s="227"/>
      <c r="NZY93" s="227"/>
      <c r="NZZ93" s="227"/>
      <c r="OAA93" s="227"/>
      <c r="OAB93" s="227"/>
      <c r="OAC93" s="227"/>
      <c r="OAD93" s="227"/>
      <c r="OAE93" s="227"/>
      <c r="OAF93" s="227"/>
      <c r="OAG93" s="227"/>
      <c r="OAH93" s="227"/>
      <c r="OAI93" s="227"/>
      <c r="OAJ93" s="227"/>
      <c r="OAK93" s="227"/>
      <c r="OAL93" s="227"/>
      <c r="OAM93" s="227"/>
      <c r="OAN93" s="227"/>
      <c r="OAO93" s="227"/>
      <c r="OAP93" s="227"/>
      <c r="OAQ93" s="227"/>
      <c r="OAR93" s="227"/>
      <c r="OAS93" s="227"/>
      <c r="OAT93" s="227"/>
      <c r="OAU93" s="227"/>
      <c r="OAV93" s="227"/>
      <c r="OAW93" s="227"/>
      <c r="OAX93" s="227"/>
      <c r="OAY93" s="227"/>
      <c r="OAZ93" s="227"/>
      <c r="OBA93" s="227"/>
      <c r="OBB93" s="227"/>
      <c r="OBC93" s="227"/>
      <c r="OBD93" s="227"/>
      <c r="OBE93" s="227"/>
      <c r="OBF93" s="227"/>
      <c r="OBG93" s="227"/>
      <c r="OBH93" s="227"/>
      <c r="OBI93" s="227"/>
      <c r="OBJ93" s="227"/>
      <c r="OBK93" s="227"/>
      <c r="OBL93" s="227"/>
      <c r="OBM93" s="227"/>
      <c r="OBN93" s="227"/>
      <c r="OBO93" s="227"/>
      <c r="OBP93" s="227"/>
      <c r="OBQ93" s="227"/>
      <c r="OBR93" s="227"/>
      <c r="OBS93" s="227"/>
      <c r="OBT93" s="227"/>
      <c r="OBU93" s="227"/>
      <c r="OBV93" s="227"/>
      <c r="OBW93" s="227"/>
      <c r="OBX93" s="227"/>
      <c r="OBY93" s="227"/>
      <c r="OBZ93" s="227"/>
      <c r="OCA93" s="227"/>
      <c r="OCB93" s="227"/>
      <c r="OCC93" s="227"/>
      <c r="OCD93" s="227"/>
      <c r="OCE93" s="227"/>
      <c r="OCF93" s="227"/>
      <c r="OCG93" s="227"/>
      <c r="OCH93" s="227"/>
      <c r="OCI93" s="227"/>
      <c r="OCJ93" s="227"/>
      <c r="OCK93" s="227"/>
      <c r="OCL93" s="227"/>
      <c r="OCM93" s="227"/>
      <c r="OCN93" s="227"/>
      <c r="OCO93" s="227"/>
      <c r="OCP93" s="227"/>
      <c r="OCQ93" s="227"/>
      <c r="OCR93" s="227"/>
      <c r="OCS93" s="227"/>
      <c r="OCT93" s="227"/>
      <c r="OCU93" s="227"/>
      <c r="OCV93" s="227"/>
      <c r="OCW93" s="227"/>
      <c r="OCX93" s="227"/>
      <c r="OCY93" s="227"/>
      <c r="OCZ93" s="227"/>
      <c r="ODA93" s="227"/>
      <c r="ODB93" s="227"/>
      <c r="ODC93" s="227"/>
      <c r="ODD93" s="227"/>
      <c r="ODE93" s="227"/>
      <c r="ODF93" s="227"/>
      <c r="ODG93" s="227"/>
      <c r="ODH93" s="227"/>
      <c r="ODI93" s="227"/>
      <c r="ODJ93" s="227"/>
      <c r="ODK93" s="227"/>
      <c r="ODL93" s="227"/>
      <c r="ODM93" s="227"/>
      <c r="ODN93" s="227"/>
      <c r="ODO93" s="227"/>
      <c r="ODP93" s="227"/>
      <c r="ODQ93" s="227"/>
      <c r="ODR93" s="227"/>
      <c r="ODS93" s="227"/>
      <c r="ODT93" s="227"/>
      <c r="ODU93" s="227"/>
      <c r="ODV93" s="227"/>
      <c r="ODW93" s="227"/>
      <c r="ODX93" s="227"/>
      <c r="ODY93" s="227"/>
      <c r="ODZ93" s="227"/>
      <c r="OEA93" s="227"/>
      <c r="OEB93" s="227"/>
      <c r="OEC93" s="227"/>
      <c r="OED93" s="227"/>
      <c r="OEE93" s="227"/>
      <c r="OEF93" s="227"/>
      <c r="OEG93" s="227"/>
      <c r="OEH93" s="227"/>
      <c r="OEI93" s="227"/>
      <c r="OEJ93" s="227"/>
      <c r="OEK93" s="227"/>
      <c r="OEL93" s="227"/>
      <c r="OEM93" s="227"/>
      <c r="OEN93" s="227"/>
      <c r="OEO93" s="227"/>
      <c r="OEP93" s="227"/>
      <c r="OEQ93" s="227"/>
      <c r="OER93" s="227"/>
      <c r="OES93" s="227"/>
      <c r="OET93" s="227"/>
      <c r="OEU93" s="227"/>
      <c r="OEV93" s="227"/>
      <c r="OEW93" s="227"/>
      <c r="OEX93" s="227"/>
      <c r="OEY93" s="227"/>
      <c r="OEZ93" s="227"/>
      <c r="OFA93" s="227"/>
      <c r="OFB93" s="227"/>
      <c r="OFC93" s="227"/>
      <c r="OFD93" s="227"/>
      <c r="OFE93" s="227"/>
      <c r="OFF93" s="227"/>
      <c r="OFG93" s="227"/>
      <c r="OFH93" s="227"/>
      <c r="OFI93" s="227"/>
      <c r="OFJ93" s="227"/>
      <c r="OFK93" s="227"/>
      <c r="OFL93" s="227"/>
      <c r="OFM93" s="227"/>
      <c r="OFN93" s="227"/>
      <c r="OFO93" s="227"/>
      <c r="OFP93" s="227"/>
      <c r="OFQ93" s="227"/>
      <c r="OFR93" s="227"/>
      <c r="OFS93" s="227"/>
      <c r="OFT93" s="227"/>
      <c r="OFU93" s="227"/>
      <c r="OFV93" s="227"/>
      <c r="OFW93" s="227"/>
      <c r="OFX93" s="227"/>
      <c r="OFY93" s="227"/>
      <c r="OFZ93" s="227"/>
      <c r="OGA93" s="227"/>
      <c r="OGB93" s="227"/>
      <c r="OGC93" s="227"/>
      <c r="OGD93" s="227"/>
      <c r="OGE93" s="227"/>
      <c r="OGF93" s="227"/>
      <c r="OGG93" s="227"/>
      <c r="OGH93" s="227"/>
      <c r="OGI93" s="227"/>
      <c r="OGJ93" s="227"/>
      <c r="OGK93" s="227"/>
      <c r="OGL93" s="227"/>
      <c r="OGM93" s="227"/>
      <c r="OGN93" s="227"/>
      <c r="OGO93" s="227"/>
      <c r="OGP93" s="227"/>
      <c r="OGQ93" s="227"/>
      <c r="OGR93" s="227"/>
      <c r="OGS93" s="227"/>
      <c r="OGT93" s="227"/>
      <c r="OGU93" s="227"/>
      <c r="OGV93" s="227"/>
      <c r="OGW93" s="227"/>
      <c r="OGX93" s="227"/>
      <c r="OGY93" s="227"/>
      <c r="OGZ93" s="227"/>
      <c r="OHA93" s="227"/>
      <c r="OHB93" s="227"/>
      <c r="OHC93" s="227"/>
      <c r="OHD93" s="227"/>
      <c r="OHE93" s="227"/>
      <c r="OHF93" s="227"/>
      <c r="OHG93" s="227"/>
      <c r="OHH93" s="227"/>
      <c r="OHI93" s="227"/>
      <c r="OHJ93" s="227"/>
      <c r="OHK93" s="227"/>
      <c r="OHL93" s="227"/>
      <c r="OHM93" s="227"/>
      <c r="OHN93" s="227"/>
      <c r="OHO93" s="227"/>
      <c r="OHP93" s="227"/>
      <c r="OHQ93" s="227"/>
      <c r="OHR93" s="227"/>
      <c r="OHS93" s="227"/>
      <c r="OHT93" s="227"/>
      <c r="OHU93" s="227"/>
      <c r="OHV93" s="227"/>
      <c r="OHW93" s="227"/>
      <c r="OHX93" s="227"/>
      <c r="OHY93" s="227"/>
      <c r="OHZ93" s="227"/>
      <c r="OIA93" s="227"/>
      <c r="OIB93" s="227"/>
      <c r="OIC93" s="227"/>
      <c r="OID93" s="227"/>
      <c r="OIE93" s="227"/>
      <c r="OIF93" s="227"/>
      <c r="OIG93" s="227"/>
      <c r="OIH93" s="227"/>
      <c r="OII93" s="227"/>
      <c r="OIJ93" s="227"/>
      <c r="OIK93" s="227"/>
      <c r="OIL93" s="227"/>
      <c r="OIM93" s="227"/>
      <c r="OIN93" s="227"/>
      <c r="OIO93" s="227"/>
      <c r="OIP93" s="227"/>
      <c r="OIQ93" s="227"/>
      <c r="OIR93" s="227"/>
      <c r="OIS93" s="227"/>
      <c r="OIT93" s="227"/>
      <c r="OIU93" s="227"/>
      <c r="OIV93" s="227"/>
      <c r="OIW93" s="227"/>
      <c r="OIX93" s="227"/>
      <c r="OIY93" s="227"/>
      <c r="OIZ93" s="227"/>
      <c r="OJA93" s="227"/>
      <c r="OJB93" s="227"/>
      <c r="OJC93" s="227"/>
      <c r="OJD93" s="227"/>
      <c r="OJE93" s="227"/>
      <c r="OJF93" s="227"/>
      <c r="OJG93" s="227"/>
      <c r="OJH93" s="227"/>
      <c r="OJI93" s="227"/>
      <c r="OJJ93" s="227"/>
      <c r="OJK93" s="227"/>
      <c r="OJL93" s="227"/>
      <c r="OJM93" s="227"/>
      <c r="OJN93" s="227"/>
      <c r="OJO93" s="227"/>
      <c r="OJP93" s="227"/>
      <c r="OJQ93" s="227"/>
      <c r="OJR93" s="227"/>
      <c r="OJS93" s="227"/>
      <c r="OJT93" s="227"/>
      <c r="OJU93" s="227"/>
      <c r="OJV93" s="227"/>
      <c r="OJW93" s="227"/>
      <c r="OJX93" s="227"/>
      <c r="OJY93" s="227"/>
      <c r="OJZ93" s="227"/>
      <c r="OKA93" s="227"/>
      <c r="OKB93" s="227"/>
      <c r="OKC93" s="227"/>
      <c r="OKD93" s="227"/>
      <c r="OKE93" s="227"/>
      <c r="OKF93" s="227"/>
      <c r="OKG93" s="227"/>
      <c r="OKH93" s="227"/>
      <c r="OKI93" s="227"/>
      <c r="OKJ93" s="227"/>
      <c r="OKK93" s="227"/>
      <c r="OKL93" s="227"/>
      <c r="OKM93" s="227"/>
      <c r="OKN93" s="227"/>
      <c r="OKO93" s="227"/>
      <c r="OKP93" s="227"/>
      <c r="OKQ93" s="227"/>
      <c r="OKR93" s="227"/>
      <c r="OKS93" s="227"/>
      <c r="OKT93" s="227"/>
      <c r="OKU93" s="227"/>
      <c r="OKV93" s="227"/>
      <c r="OKW93" s="227"/>
      <c r="OKX93" s="227"/>
      <c r="OKY93" s="227"/>
      <c r="OKZ93" s="227"/>
      <c r="OLA93" s="227"/>
      <c r="OLB93" s="227"/>
      <c r="OLC93" s="227"/>
      <c r="OLD93" s="227"/>
      <c r="OLE93" s="227"/>
      <c r="OLF93" s="227"/>
      <c r="OLG93" s="227"/>
      <c r="OLH93" s="227"/>
      <c r="OLI93" s="227"/>
      <c r="OLJ93" s="227"/>
      <c r="OLK93" s="227"/>
      <c r="OLL93" s="227"/>
      <c r="OLM93" s="227"/>
      <c r="OLN93" s="227"/>
      <c r="OLO93" s="227"/>
      <c r="OLP93" s="227"/>
      <c r="OLQ93" s="227"/>
      <c r="OLR93" s="227"/>
      <c r="OLS93" s="227"/>
      <c r="OLT93" s="227"/>
      <c r="OLU93" s="227"/>
      <c r="OLV93" s="227"/>
      <c r="OLW93" s="227"/>
      <c r="OLX93" s="227"/>
      <c r="OLY93" s="227"/>
      <c r="OLZ93" s="227"/>
      <c r="OMA93" s="227"/>
      <c r="OMB93" s="227"/>
      <c r="OMC93" s="227"/>
      <c r="OMD93" s="227"/>
      <c r="OME93" s="227"/>
      <c r="OMF93" s="227"/>
      <c r="OMG93" s="227"/>
      <c r="OMH93" s="227"/>
      <c r="OMI93" s="227"/>
      <c r="OMJ93" s="227"/>
      <c r="OMK93" s="227"/>
      <c r="OML93" s="227"/>
      <c r="OMM93" s="227"/>
      <c r="OMN93" s="227"/>
      <c r="OMO93" s="227"/>
      <c r="OMP93" s="227"/>
      <c r="OMQ93" s="227"/>
      <c r="OMR93" s="227"/>
      <c r="OMS93" s="227"/>
      <c r="OMT93" s="227"/>
      <c r="OMU93" s="227"/>
      <c r="OMV93" s="227"/>
      <c r="OMW93" s="227"/>
      <c r="OMX93" s="227"/>
      <c r="OMY93" s="227"/>
      <c r="OMZ93" s="227"/>
      <c r="ONA93" s="227"/>
      <c r="ONB93" s="227"/>
      <c r="ONC93" s="227"/>
      <c r="OND93" s="227"/>
      <c r="ONE93" s="227"/>
      <c r="ONF93" s="227"/>
      <c r="ONG93" s="227"/>
      <c r="ONH93" s="227"/>
      <c r="ONI93" s="227"/>
      <c r="ONJ93" s="227"/>
      <c r="ONK93" s="227"/>
      <c r="ONL93" s="227"/>
      <c r="ONM93" s="227"/>
      <c r="ONN93" s="227"/>
      <c r="ONO93" s="227"/>
      <c r="ONP93" s="227"/>
      <c r="ONQ93" s="227"/>
      <c r="ONR93" s="227"/>
      <c r="ONS93" s="227"/>
      <c r="ONT93" s="227"/>
      <c r="ONU93" s="227"/>
      <c r="ONV93" s="227"/>
      <c r="ONW93" s="227"/>
      <c r="ONX93" s="227"/>
      <c r="ONY93" s="227"/>
      <c r="ONZ93" s="227"/>
      <c r="OOA93" s="227"/>
      <c r="OOB93" s="227"/>
      <c r="OOC93" s="227"/>
      <c r="OOD93" s="227"/>
      <c r="OOE93" s="227"/>
      <c r="OOF93" s="227"/>
      <c r="OOG93" s="227"/>
      <c r="OOH93" s="227"/>
      <c r="OOI93" s="227"/>
      <c r="OOJ93" s="227"/>
      <c r="OOK93" s="227"/>
      <c r="OOL93" s="227"/>
      <c r="OOM93" s="227"/>
      <c r="OON93" s="227"/>
      <c r="OOO93" s="227"/>
      <c r="OOP93" s="227"/>
      <c r="OOQ93" s="227"/>
      <c r="OOR93" s="227"/>
      <c r="OOS93" s="227"/>
      <c r="OOT93" s="227"/>
      <c r="OOU93" s="227"/>
      <c r="OOV93" s="227"/>
      <c r="OOW93" s="227"/>
      <c r="OOX93" s="227"/>
      <c r="OOY93" s="227"/>
      <c r="OOZ93" s="227"/>
      <c r="OPA93" s="227"/>
      <c r="OPB93" s="227"/>
      <c r="OPC93" s="227"/>
      <c r="OPD93" s="227"/>
      <c r="OPE93" s="227"/>
      <c r="OPF93" s="227"/>
      <c r="OPG93" s="227"/>
      <c r="OPH93" s="227"/>
      <c r="OPI93" s="227"/>
      <c r="OPJ93" s="227"/>
      <c r="OPK93" s="227"/>
      <c r="OPL93" s="227"/>
      <c r="OPM93" s="227"/>
      <c r="OPN93" s="227"/>
      <c r="OPO93" s="227"/>
      <c r="OPP93" s="227"/>
      <c r="OPQ93" s="227"/>
      <c r="OPR93" s="227"/>
      <c r="OPS93" s="227"/>
      <c r="OPT93" s="227"/>
      <c r="OPU93" s="227"/>
      <c r="OPV93" s="227"/>
      <c r="OPW93" s="227"/>
      <c r="OPX93" s="227"/>
      <c r="OPY93" s="227"/>
      <c r="OPZ93" s="227"/>
      <c r="OQA93" s="227"/>
      <c r="OQB93" s="227"/>
      <c r="OQC93" s="227"/>
      <c r="OQD93" s="227"/>
      <c r="OQE93" s="227"/>
      <c r="OQF93" s="227"/>
      <c r="OQG93" s="227"/>
      <c r="OQH93" s="227"/>
      <c r="OQI93" s="227"/>
      <c r="OQJ93" s="227"/>
      <c r="OQK93" s="227"/>
      <c r="OQL93" s="227"/>
      <c r="OQM93" s="227"/>
      <c r="OQN93" s="227"/>
      <c r="OQO93" s="227"/>
      <c r="OQP93" s="227"/>
      <c r="OQQ93" s="227"/>
      <c r="OQR93" s="227"/>
      <c r="OQS93" s="227"/>
      <c r="OQT93" s="227"/>
      <c r="OQU93" s="227"/>
      <c r="OQV93" s="227"/>
      <c r="OQW93" s="227"/>
      <c r="OQX93" s="227"/>
      <c r="OQY93" s="227"/>
      <c r="OQZ93" s="227"/>
      <c r="ORA93" s="227"/>
      <c r="ORB93" s="227"/>
      <c r="ORC93" s="227"/>
      <c r="ORD93" s="227"/>
      <c r="ORE93" s="227"/>
      <c r="ORF93" s="227"/>
      <c r="ORG93" s="227"/>
      <c r="ORH93" s="227"/>
      <c r="ORI93" s="227"/>
      <c r="ORJ93" s="227"/>
      <c r="ORK93" s="227"/>
      <c r="ORL93" s="227"/>
      <c r="ORM93" s="227"/>
      <c r="ORN93" s="227"/>
      <c r="ORO93" s="227"/>
      <c r="ORP93" s="227"/>
      <c r="ORQ93" s="227"/>
      <c r="ORR93" s="227"/>
      <c r="ORS93" s="227"/>
      <c r="ORT93" s="227"/>
      <c r="ORU93" s="227"/>
      <c r="ORV93" s="227"/>
      <c r="ORW93" s="227"/>
      <c r="ORX93" s="227"/>
      <c r="ORY93" s="227"/>
      <c r="ORZ93" s="227"/>
      <c r="OSA93" s="227"/>
      <c r="OSB93" s="227"/>
      <c r="OSC93" s="227"/>
      <c r="OSD93" s="227"/>
      <c r="OSE93" s="227"/>
      <c r="OSF93" s="227"/>
      <c r="OSG93" s="227"/>
      <c r="OSH93" s="227"/>
      <c r="OSI93" s="227"/>
      <c r="OSJ93" s="227"/>
      <c r="OSK93" s="227"/>
      <c r="OSL93" s="227"/>
      <c r="OSM93" s="227"/>
      <c r="OSN93" s="227"/>
      <c r="OSO93" s="227"/>
      <c r="OSP93" s="227"/>
      <c r="OSQ93" s="227"/>
      <c r="OSR93" s="227"/>
      <c r="OSS93" s="227"/>
      <c r="OST93" s="227"/>
      <c r="OSU93" s="227"/>
      <c r="OSV93" s="227"/>
      <c r="OSW93" s="227"/>
      <c r="OSX93" s="227"/>
      <c r="OSY93" s="227"/>
      <c r="OSZ93" s="227"/>
      <c r="OTA93" s="227"/>
      <c r="OTB93" s="227"/>
      <c r="OTC93" s="227"/>
      <c r="OTD93" s="227"/>
      <c r="OTE93" s="227"/>
      <c r="OTF93" s="227"/>
      <c r="OTG93" s="227"/>
      <c r="OTH93" s="227"/>
      <c r="OTI93" s="227"/>
      <c r="OTJ93" s="227"/>
      <c r="OTK93" s="227"/>
      <c r="OTL93" s="227"/>
      <c r="OTM93" s="227"/>
      <c r="OTN93" s="227"/>
      <c r="OTO93" s="227"/>
      <c r="OTP93" s="227"/>
      <c r="OTQ93" s="227"/>
      <c r="OTR93" s="227"/>
      <c r="OTS93" s="227"/>
      <c r="OTT93" s="227"/>
      <c r="OTU93" s="227"/>
      <c r="OTV93" s="227"/>
      <c r="OTW93" s="227"/>
      <c r="OTX93" s="227"/>
      <c r="OTY93" s="227"/>
      <c r="OTZ93" s="227"/>
      <c r="OUA93" s="227"/>
      <c r="OUB93" s="227"/>
      <c r="OUC93" s="227"/>
      <c r="OUD93" s="227"/>
      <c r="OUE93" s="227"/>
      <c r="OUF93" s="227"/>
      <c r="OUG93" s="227"/>
      <c r="OUH93" s="227"/>
      <c r="OUI93" s="227"/>
      <c r="OUJ93" s="227"/>
      <c r="OUK93" s="227"/>
      <c r="OUL93" s="227"/>
      <c r="OUM93" s="227"/>
      <c r="OUN93" s="227"/>
      <c r="OUO93" s="227"/>
      <c r="OUP93" s="227"/>
      <c r="OUQ93" s="227"/>
      <c r="OUR93" s="227"/>
      <c r="OUS93" s="227"/>
      <c r="OUT93" s="227"/>
      <c r="OUU93" s="227"/>
      <c r="OUV93" s="227"/>
      <c r="OUW93" s="227"/>
      <c r="OUX93" s="227"/>
      <c r="OUY93" s="227"/>
      <c r="OUZ93" s="227"/>
      <c r="OVA93" s="227"/>
      <c r="OVB93" s="227"/>
      <c r="OVC93" s="227"/>
      <c r="OVD93" s="227"/>
      <c r="OVE93" s="227"/>
      <c r="OVF93" s="227"/>
      <c r="OVG93" s="227"/>
      <c r="OVH93" s="227"/>
      <c r="OVI93" s="227"/>
      <c r="OVJ93" s="227"/>
      <c r="OVK93" s="227"/>
      <c r="OVL93" s="227"/>
      <c r="OVM93" s="227"/>
      <c r="OVN93" s="227"/>
      <c r="OVO93" s="227"/>
      <c r="OVP93" s="227"/>
      <c r="OVQ93" s="227"/>
      <c r="OVR93" s="227"/>
      <c r="OVS93" s="227"/>
      <c r="OVT93" s="227"/>
      <c r="OVU93" s="227"/>
      <c r="OVV93" s="227"/>
      <c r="OVW93" s="227"/>
      <c r="OVX93" s="227"/>
      <c r="OVY93" s="227"/>
      <c r="OVZ93" s="227"/>
      <c r="OWA93" s="227"/>
      <c r="OWB93" s="227"/>
      <c r="OWC93" s="227"/>
      <c r="OWD93" s="227"/>
      <c r="OWE93" s="227"/>
      <c r="OWF93" s="227"/>
      <c r="OWG93" s="227"/>
      <c r="OWH93" s="227"/>
      <c r="OWI93" s="227"/>
      <c r="OWJ93" s="227"/>
      <c r="OWK93" s="227"/>
      <c r="OWL93" s="227"/>
      <c r="OWM93" s="227"/>
      <c r="OWN93" s="227"/>
      <c r="OWO93" s="227"/>
      <c r="OWP93" s="227"/>
      <c r="OWQ93" s="227"/>
      <c r="OWR93" s="227"/>
      <c r="OWS93" s="227"/>
      <c r="OWT93" s="227"/>
      <c r="OWU93" s="227"/>
      <c r="OWV93" s="227"/>
      <c r="OWW93" s="227"/>
      <c r="OWX93" s="227"/>
      <c r="OWY93" s="227"/>
      <c r="OWZ93" s="227"/>
      <c r="OXA93" s="227"/>
      <c r="OXB93" s="227"/>
      <c r="OXC93" s="227"/>
      <c r="OXD93" s="227"/>
      <c r="OXE93" s="227"/>
      <c r="OXF93" s="227"/>
      <c r="OXG93" s="227"/>
      <c r="OXH93" s="227"/>
      <c r="OXI93" s="227"/>
      <c r="OXJ93" s="227"/>
      <c r="OXK93" s="227"/>
      <c r="OXL93" s="227"/>
      <c r="OXM93" s="227"/>
      <c r="OXN93" s="227"/>
      <c r="OXO93" s="227"/>
      <c r="OXP93" s="227"/>
      <c r="OXQ93" s="227"/>
      <c r="OXR93" s="227"/>
      <c r="OXS93" s="227"/>
      <c r="OXT93" s="227"/>
      <c r="OXU93" s="227"/>
      <c r="OXV93" s="227"/>
      <c r="OXW93" s="227"/>
      <c r="OXX93" s="227"/>
      <c r="OXY93" s="227"/>
      <c r="OXZ93" s="227"/>
      <c r="OYA93" s="227"/>
      <c r="OYB93" s="227"/>
      <c r="OYC93" s="227"/>
      <c r="OYD93" s="227"/>
      <c r="OYE93" s="227"/>
      <c r="OYF93" s="227"/>
      <c r="OYG93" s="227"/>
      <c r="OYH93" s="227"/>
      <c r="OYI93" s="227"/>
      <c r="OYJ93" s="227"/>
      <c r="OYK93" s="227"/>
      <c r="OYL93" s="227"/>
      <c r="OYM93" s="227"/>
      <c r="OYN93" s="227"/>
      <c r="OYO93" s="227"/>
      <c r="OYP93" s="227"/>
      <c r="OYQ93" s="227"/>
      <c r="OYR93" s="227"/>
      <c r="OYS93" s="227"/>
      <c r="OYT93" s="227"/>
      <c r="OYU93" s="227"/>
      <c r="OYV93" s="227"/>
      <c r="OYW93" s="227"/>
      <c r="OYX93" s="227"/>
      <c r="OYY93" s="227"/>
      <c r="OYZ93" s="227"/>
      <c r="OZA93" s="227"/>
      <c r="OZB93" s="227"/>
      <c r="OZC93" s="227"/>
      <c r="OZD93" s="227"/>
      <c r="OZE93" s="227"/>
      <c r="OZF93" s="227"/>
      <c r="OZG93" s="227"/>
      <c r="OZH93" s="227"/>
      <c r="OZI93" s="227"/>
      <c r="OZJ93" s="227"/>
      <c r="OZK93" s="227"/>
      <c r="OZL93" s="227"/>
      <c r="OZM93" s="227"/>
      <c r="OZN93" s="227"/>
      <c r="OZO93" s="227"/>
      <c r="OZP93" s="227"/>
      <c r="OZQ93" s="227"/>
      <c r="OZR93" s="227"/>
      <c r="OZS93" s="227"/>
      <c r="OZT93" s="227"/>
      <c r="OZU93" s="227"/>
      <c r="OZV93" s="227"/>
      <c r="OZW93" s="227"/>
      <c r="OZX93" s="227"/>
      <c r="OZY93" s="227"/>
      <c r="OZZ93" s="227"/>
      <c r="PAA93" s="227"/>
      <c r="PAB93" s="227"/>
      <c r="PAC93" s="227"/>
      <c r="PAD93" s="227"/>
      <c r="PAE93" s="227"/>
      <c r="PAF93" s="227"/>
      <c r="PAG93" s="227"/>
      <c r="PAH93" s="227"/>
      <c r="PAI93" s="227"/>
      <c r="PAJ93" s="227"/>
      <c r="PAK93" s="227"/>
      <c r="PAL93" s="227"/>
      <c r="PAM93" s="227"/>
      <c r="PAN93" s="227"/>
      <c r="PAO93" s="227"/>
      <c r="PAP93" s="227"/>
      <c r="PAQ93" s="227"/>
      <c r="PAR93" s="227"/>
      <c r="PAS93" s="227"/>
      <c r="PAT93" s="227"/>
      <c r="PAU93" s="227"/>
      <c r="PAV93" s="227"/>
      <c r="PAW93" s="227"/>
      <c r="PAX93" s="227"/>
      <c r="PAY93" s="227"/>
      <c r="PAZ93" s="227"/>
      <c r="PBA93" s="227"/>
      <c r="PBB93" s="227"/>
      <c r="PBC93" s="227"/>
      <c r="PBD93" s="227"/>
      <c r="PBE93" s="227"/>
      <c r="PBF93" s="227"/>
      <c r="PBG93" s="227"/>
      <c r="PBH93" s="227"/>
      <c r="PBI93" s="227"/>
      <c r="PBJ93" s="227"/>
      <c r="PBK93" s="227"/>
      <c r="PBL93" s="227"/>
      <c r="PBM93" s="227"/>
      <c r="PBN93" s="227"/>
      <c r="PBO93" s="227"/>
      <c r="PBP93" s="227"/>
      <c r="PBQ93" s="227"/>
      <c r="PBR93" s="227"/>
      <c r="PBS93" s="227"/>
      <c r="PBT93" s="227"/>
      <c r="PBU93" s="227"/>
      <c r="PBV93" s="227"/>
      <c r="PBW93" s="227"/>
      <c r="PBX93" s="227"/>
      <c r="PBY93" s="227"/>
      <c r="PBZ93" s="227"/>
      <c r="PCA93" s="227"/>
      <c r="PCB93" s="227"/>
      <c r="PCC93" s="227"/>
      <c r="PCD93" s="227"/>
      <c r="PCE93" s="227"/>
      <c r="PCF93" s="227"/>
      <c r="PCG93" s="227"/>
      <c r="PCH93" s="227"/>
      <c r="PCI93" s="227"/>
      <c r="PCJ93" s="227"/>
      <c r="PCK93" s="227"/>
      <c r="PCL93" s="227"/>
      <c r="PCM93" s="227"/>
      <c r="PCN93" s="227"/>
      <c r="PCO93" s="227"/>
      <c r="PCP93" s="227"/>
      <c r="PCQ93" s="227"/>
      <c r="PCR93" s="227"/>
      <c r="PCS93" s="227"/>
      <c r="PCT93" s="227"/>
      <c r="PCU93" s="227"/>
      <c r="PCV93" s="227"/>
      <c r="PCW93" s="227"/>
      <c r="PCX93" s="227"/>
      <c r="PCY93" s="227"/>
      <c r="PCZ93" s="227"/>
      <c r="PDA93" s="227"/>
      <c r="PDB93" s="227"/>
      <c r="PDC93" s="227"/>
      <c r="PDD93" s="227"/>
      <c r="PDE93" s="227"/>
      <c r="PDF93" s="227"/>
      <c r="PDG93" s="227"/>
      <c r="PDH93" s="227"/>
      <c r="PDI93" s="227"/>
      <c r="PDJ93" s="227"/>
      <c r="PDK93" s="227"/>
      <c r="PDL93" s="227"/>
      <c r="PDM93" s="227"/>
      <c r="PDN93" s="227"/>
      <c r="PDO93" s="227"/>
      <c r="PDP93" s="227"/>
      <c r="PDQ93" s="227"/>
      <c r="PDR93" s="227"/>
      <c r="PDS93" s="227"/>
      <c r="PDT93" s="227"/>
      <c r="PDU93" s="227"/>
      <c r="PDV93" s="227"/>
      <c r="PDW93" s="227"/>
      <c r="PDX93" s="227"/>
      <c r="PDY93" s="227"/>
      <c r="PDZ93" s="227"/>
      <c r="PEA93" s="227"/>
      <c r="PEB93" s="227"/>
      <c r="PEC93" s="227"/>
      <c r="PED93" s="227"/>
      <c r="PEE93" s="227"/>
      <c r="PEF93" s="227"/>
      <c r="PEG93" s="227"/>
      <c r="PEH93" s="227"/>
      <c r="PEI93" s="227"/>
      <c r="PEJ93" s="227"/>
      <c r="PEK93" s="227"/>
      <c r="PEL93" s="227"/>
      <c r="PEM93" s="227"/>
      <c r="PEN93" s="227"/>
      <c r="PEO93" s="227"/>
      <c r="PEP93" s="227"/>
      <c r="PEQ93" s="227"/>
      <c r="PER93" s="227"/>
      <c r="PES93" s="227"/>
      <c r="PET93" s="227"/>
      <c r="PEU93" s="227"/>
      <c r="PEV93" s="227"/>
      <c r="PEW93" s="227"/>
      <c r="PEX93" s="227"/>
      <c r="PEY93" s="227"/>
      <c r="PEZ93" s="227"/>
      <c r="PFA93" s="227"/>
      <c r="PFB93" s="227"/>
      <c r="PFC93" s="227"/>
      <c r="PFD93" s="227"/>
      <c r="PFE93" s="227"/>
      <c r="PFF93" s="227"/>
      <c r="PFG93" s="227"/>
      <c r="PFH93" s="227"/>
      <c r="PFI93" s="227"/>
      <c r="PFJ93" s="227"/>
      <c r="PFK93" s="227"/>
      <c r="PFL93" s="227"/>
      <c r="PFM93" s="227"/>
      <c r="PFN93" s="227"/>
      <c r="PFO93" s="227"/>
      <c r="PFP93" s="227"/>
      <c r="PFQ93" s="227"/>
      <c r="PFR93" s="227"/>
      <c r="PFS93" s="227"/>
      <c r="PFT93" s="227"/>
      <c r="PFU93" s="227"/>
      <c r="PFV93" s="227"/>
      <c r="PFW93" s="227"/>
      <c r="PFX93" s="227"/>
      <c r="PFY93" s="227"/>
      <c r="PFZ93" s="227"/>
      <c r="PGA93" s="227"/>
      <c r="PGB93" s="227"/>
      <c r="PGC93" s="227"/>
      <c r="PGD93" s="227"/>
      <c r="PGE93" s="227"/>
      <c r="PGF93" s="227"/>
      <c r="PGG93" s="227"/>
      <c r="PGH93" s="227"/>
      <c r="PGI93" s="227"/>
      <c r="PGJ93" s="227"/>
      <c r="PGK93" s="227"/>
      <c r="PGL93" s="227"/>
      <c r="PGM93" s="227"/>
      <c r="PGN93" s="227"/>
      <c r="PGO93" s="227"/>
      <c r="PGP93" s="227"/>
      <c r="PGQ93" s="227"/>
      <c r="PGR93" s="227"/>
      <c r="PGS93" s="227"/>
      <c r="PGT93" s="227"/>
      <c r="PGU93" s="227"/>
      <c r="PGV93" s="227"/>
      <c r="PGW93" s="227"/>
      <c r="PGX93" s="227"/>
      <c r="PGY93" s="227"/>
      <c r="PGZ93" s="227"/>
      <c r="PHA93" s="227"/>
      <c r="PHB93" s="227"/>
      <c r="PHC93" s="227"/>
      <c r="PHD93" s="227"/>
      <c r="PHE93" s="227"/>
      <c r="PHF93" s="227"/>
      <c r="PHG93" s="227"/>
      <c r="PHH93" s="227"/>
      <c r="PHI93" s="227"/>
      <c r="PHJ93" s="227"/>
      <c r="PHK93" s="227"/>
      <c r="PHL93" s="227"/>
      <c r="PHM93" s="227"/>
      <c r="PHN93" s="227"/>
      <c r="PHO93" s="227"/>
      <c r="PHP93" s="227"/>
      <c r="PHQ93" s="227"/>
      <c r="PHR93" s="227"/>
      <c r="PHS93" s="227"/>
      <c r="PHT93" s="227"/>
      <c r="PHU93" s="227"/>
      <c r="PHV93" s="227"/>
      <c r="PHW93" s="227"/>
      <c r="PHX93" s="227"/>
      <c r="PHY93" s="227"/>
      <c r="PHZ93" s="227"/>
      <c r="PIA93" s="227"/>
      <c r="PIB93" s="227"/>
      <c r="PIC93" s="227"/>
      <c r="PID93" s="227"/>
      <c r="PIE93" s="227"/>
      <c r="PIF93" s="227"/>
      <c r="PIG93" s="227"/>
      <c r="PIH93" s="227"/>
      <c r="PII93" s="227"/>
      <c r="PIJ93" s="227"/>
      <c r="PIK93" s="227"/>
      <c r="PIL93" s="227"/>
      <c r="PIM93" s="227"/>
      <c r="PIN93" s="227"/>
      <c r="PIO93" s="227"/>
      <c r="PIP93" s="227"/>
      <c r="PIQ93" s="227"/>
      <c r="PIR93" s="227"/>
      <c r="PIS93" s="227"/>
      <c r="PIT93" s="227"/>
      <c r="PIU93" s="227"/>
      <c r="PIV93" s="227"/>
      <c r="PIW93" s="227"/>
      <c r="PIX93" s="227"/>
      <c r="PIY93" s="227"/>
      <c r="PIZ93" s="227"/>
      <c r="PJA93" s="227"/>
      <c r="PJB93" s="227"/>
      <c r="PJC93" s="227"/>
      <c r="PJD93" s="227"/>
      <c r="PJE93" s="227"/>
      <c r="PJF93" s="227"/>
      <c r="PJG93" s="227"/>
      <c r="PJH93" s="227"/>
      <c r="PJI93" s="227"/>
      <c r="PJJ93" s="227"/>
      <c r="PJK93" s="227"/>
      <c r="PJL93" s="227"/>
      <c r="PJM93" s="227"/>
      <c r="PJN93" s="227"/>
      <c r="PJO93" s="227"/>
      <c r="PJP93" s="227"/>
      <c r="PJQ93" s="227"/>
      <c r="PJR93" s="227"/>
      <c r="PJS93" s="227"/>
      <c r="PJT93" s="227"/>
      <c r="PJU93" s="227"/>
      <c r="PJV93" s="227"/>
      <c r="PJW93" s="227"/>
      <c r="PJX93" s="227"/>
      <c r="PJY93" s="227"/>
      <c r="PJZ93" s="227"/>
      <c r="PKA93" s="227"/>
      <c r="PKB93" s="227"/>
      <c r="PKC93" s="227"/>
      <c r="PKD93" s="227"/>
      <c r="PKE93" s="227"/>
      <c r="PKF93" s="227"/>
      <c r="PKG93" s="227"/>
      <c r="PKH93" s="227"/>
      <c r="PKI93" s="227"/>
      <c r="PKJ93" s="227"/>
      <c r="PKK93" s="227"/>
      <c r="PKL93" s="227"/>
      <c r="PKM93" s="227"/>
      <c r="PKN93" s="227"/>
      <c r="PKO93" s="227"/>
      <c r="PKP93" s="227"/>
      <c r="PKQ93" s="227"/>
      <c r="PKR93" s="227"/>
      <c r="PKS93" s="227"/>
      <c r="PKT93" s="227"/>
      <c r="PKU93" s="227"/>
      <c r="PKV93" s="227"/>
      <c r="PKW93" s="227"/>
      <c r="PKX93" s="227"/>
      <c r="PKY93" s="227"/>
      <c r="PKZ93" s="227"/>
      <c r="PLA93" s="227"/>
      <c r="PLB93" s="227"/>
      <c r="PLC93" s="227"/>
      <c r="PLD93" s="227"/>
      <c r="PLE93" s="227"/>
      <c r="PLF93" s="227"/>
      <c r="PLG93" s="227"/>
      <c r="PLH93" s="227"/>
      <c r="PLI93" s="227"/>
      <c r="PLJ93" s="227"/>
      <c r="PLK93" s="227"/>
      <c r="PLL93" s="227"/>
      <c r="PLM93" s="227"/>
      <c r="PLN93" s="227"/>
      <c r="PLO93" s="227"/>
      <c r="PLP93" s="227"/>
      <c r="PLQ93" s="227"/>
      <c r="PLR93" s="227"/>
      <c r="PLS93" s="227"/>
      <c r="PLT93" s="227"/>
      <c r="PLU93" s="227"/>
      <c r="PLV93" s="227"/>
      <c r="PLW93" s="227"/>
      <c r="PLX93" s="227"/>
      <c r="PLY93" s="227"/>
      <c r="PLZ93" s="227"/>
      <c r="PMA93" s="227"/>
      <c r="PMB93" s="227"/>
      <c r="PMC93" s="227"/>
      <c r="PMD93" s="227"/>
      <c r="PME93" s="227"/>
      <c r="PMF93" s="227"/>
      <c r="PMG93" s="227"/>
      <c r="PMH93" s="227"/>
      <c r="PMI93" s="227"/>
      <c r="PMJ93" s="227"/>
      <c r="PMK93" s="227"/>
      <c r="PML93" s="227"/>
      <c r="PMM93" s="227"/>
      <c r="PMN93" s="227"/>
      <c r="PMO93" s="227"/>
      <c r="PMP93" s="227"/>
      <c r="PMQ93" s="227"/>
      <c r="PMR93" s="227"/>
      <c r="PMS93" s="227"/>
      <c r="PMT93" s="227"/>
      <c r="PMU93" s="227"/>
      <c r="PMV93" s="227"/>
      <c r="PMW93" s="227"/>
      <c r="PMX93" s="227"/>
      <c r="PMY93" s="227"/>
      <c r="PMZ93" s="227"/>
      <c r="PNA93" s="227"/>
      <c r="PNB93" s="227"/>
      <c r="PNC93" s="227"/>
      <c r="PND93" s="227"/>
      <c r="PNE93" s="227"/>
      <c r="PNF93" s="227"/>
      <c r="PNG93" s="227"/>
      <c r="PNH93" s="227"/>
      <c r="PNI93" s="227"/>
      <c r="PNJ93" s="227"/>
      <c r="PNK93" s="227"/>
      <c r="PNL93" s="227"/>
      <c r="PNM93" s="227"/>
      <c r="PNN93" s="227"/>
      <c r="PNO93" s="227"/>
      <c r="PNP93" s="227"/>
      <c r="PNQ93" s="227"/>
      <c r="PNR93" s="227"/>
      <c r="PNS93" s="227"/>
      <c r="PNT93" s="227"/>
      <c r="PNU93" s="227"/>
      <c r="PNV93" s="227"/>
      <c r="PNW93" s="227"/>
      <c r="PNX93" s="227"/>
      <c r="PNY93" s="227"/>
      <c r="PNZ93" s="227"/>
      <c r="POA93" s="227"/>
      <c r="POB93" s="227"/>
      <c r="POC93" s="227"/>
      <c r="POD93" s="227"/>
      <c r="POE93" s="227"/>
      <c r="POF93" s="227"/>
      <c r="POG93" s="227"/>
      <c r="POH93" s="227"/>
      <c r="POI93" s="227"/>
      <c r="POJ93" s="227"/>
      <c r="POK93" s="227"/>
      <c r="POL93" s="227"/>
      <c r="POM93" s="227"/>
      <c r="PON93" s="227"/>
      <c r="POO93" s="227"/>
      <c r="POP93" s="227"/>
      <c r="POQ93" s="227"/>
      <c r="POR93" s="227"/>
      <c r="POS93" s="227"/>
      <c r="POT93" s="227"/>
      <c r="POU93" s="227"/>
      <c r="POV93" s="227"/>
      <c r="POW93" s="227"/>
      <c r="POX93" s="227"/>
      <c r="POY93" s="227"/>
      <c r="POZ93" s="227"/>
      <c r="PPA93" s="227"/>
      <c r="PPB93" s="227"/>
      <c r="PPC93" s="227"/>
      <c r="PPD93" s="227"/>
      <c r="PPE93" s="227"/>
      <c r="PPF93" s="227"/>
      <c r="PPG93" s="227"/>
      <c r="PPH93" s="227"/>
      <c r="PPI93" s="227"/>
      <c r="PPJ93" s="227"/>
      <c r="PPK93" s="227"/>
      <c r="PPL93" s="227"/>
      <c r="PPM93" s="227"/>
      <c r="PPN93" s="227"/>
      <c r="PPO93" s="227"/>
      <c r="PPP93" s="227"/>
      <c r="PPQ93" s="227"/>
      <c r="PPR93" s="227"/>
      <c r="PPS93" s="227"/>
      <c r="PPT93" s="227"/>
      <c r="PPU93" s="227"/>
      <c r="PPV93" s="227"/>
      <c r="PPW93" s="227"/>
      <c r="PPX93" s="227"/>
      <c r="PPY93" s="227"/>
      <c r="PPZ93" s="227"/>
      <c r="PQA93" s="227"/>
      <c r="PQB93" s="227"/>
      <c r="PQC93" s="227"/>
      <c r="PQD93" s="227"/>
      <c r="PQE93" s="227"/>
      <c r="PQF93" s="227"/>
      <c r="PQG93" s="227"/>
      <c r="PQH93" s="227"/>
      <c r="PQI93" s="227"/>
      <c r="PQJ93" s="227"/>
      <c r="PQK93" s="227"/>
      <c r="PQL93" s="227"/>
      <c r="PQM93" s="227"/>
      <c r="PQN93" s="227"/>
      <c r="PQO93" s="227"/>
      <c r="PQP93" s="227"/>
      <c r="PQQ93" s="227"/>
      <c r="PQR93" s="227"/>
      <c r="PQS93" s="227"/>
      <c r="PQT93" s="227"/>
      <c r="PQU93" s="227"/>
      <c r="PQV93" s="227"/>
      <c r="PQW93" s="227"/>
      <c r="PQX93" s="227"/>
      <c r="PQY93" s="227"/>
      <c r="PQZ93" s="227"/>
      <c r="PRA93" s="227"/>
      <c r="PRB93" s="227"/>
      <c r="PRC93" s="227"/>
      <c r="PRD93" s="227"/>
      <c r="PRE93" s="227"/>
      <c r="PRF93" s="227"/>
      <c r="PRG93" s="227"/>
      <c r="PRH93" s="227"/>
      <c r="PRI93" s="227"/>
      <c r="PRJ93" s="227"/>
      <c r="PRK93" s="227"/>
      <c r="PRL93" s="227"/>
      <c r="PRM93" s="227"/>
      <c r="PRN93" s="227"/>
      <c r="PRO93" s="227"/>
      <c r="PRP93" s="227"/>
      <c r="PRQ93" s="227"/>
      <c r="PRR93" s="227"/>
      <c r="PRS93" s="227"/>
      <c r="PRT93" s="227"/>
      <c r="PRU93" s="227"/>
      <c r="PRV93" s="227"/>
      <c r="PRW93" s="227"/>
      <c r="PRX93" s="227"/>
      <c r="PRY93" s="227"/>
      <c r="PRZ93" s="227"/>
      <c r="PSA93" s="227"/>
      <c r="PSB93" s="227"/>
      <c r="PSC93" s="227"/>
      <c r="PSD93" s="227"/>
      <c r="PSE93" s="227"/>
      <c r="PSF93" s="227"/>
      <c r="PSG93" s="227"/>
      <c r="PSH93" s="227"/>
      <c r="PSI93" s="227"/>
      <c r="PSJ93" s="227"/>
      <c r="PSK93" s="227"/>
      <c r="PSL93" s="227"/>
      <c r="PSM93" s="227"/>
      <c r="PSN93" s="227"/>
      <c r="PSO93" s="227"/>
      <c r="PSP93" s="227"/>
      <c r="PSQ93" s="227"/>
      <c r="PSR93" s="227"/>
      <c r="PSS93" s="227"/>
      <c r="PST93" s="227"/>
      <c r="PSU93" s="227"/>
      <c r="PSV93" s="227"/>
      <c r="PSW93" s="227"/>
      <c r="PSX93" s="227"/>
      <c r="PSY93" s="227"/>
      <c r="PSZ93" s="227"/>
      <c r="PTA93" s="227"/>
      <c r="PTB93" s="227"/>
      <c r="PTC93" s="227"/>
      <c r="PTD93" s="227"/>
      <c r="PTE93" s="227"/>
      <c r="PTF93" s="227"/>
      <c r="PTG93" s="227"/>
      <c r="PTH93" s="227"/>
      <c r="PTI93" s="227"/>
      <c r="PTJ93" s="227"/>
      <c r="PTK93" s="227"/>
      <c r="PTL93" s="227"/>
      <c r="PTM93" s="227"/>
      <c r="PTN93" s="227"/>
      <c r="PTO93" s="227"/>
      <c r="PTP93" s="227"/>
      <c r="PTQ93" s="227"/>
      <c r="PTR93" s="227"/>
      <c r="PTS93" s="227"/>
      <c r="PTT93" s="227"/>
      <c r="PTU93" s="227"/>
      <c r="PTV93" s="227"/>
      <c r="PTW93" s="227"/>
      <c r="PTX93" s="227"/>
      <c r="PTY93" s="227"/>
      <c r="PTZ93" s="227"/>
      <c r="PUA93" s="227"/>
      <c r="PUB93" s="227"/>
      <c r="PUC93" s="227"/>
      <c r="PUD93" s="227"/>
      <c r="PUE93" s="227"/>
      <c r="PUF93" s="227"/>
      <c r="PUG93" s="227"/>
      <c r="PUH93" s="227"/>
      <c r="PUI93" s="227"/>
      <c r="PUJ93" s="227"/>
      <c r="PUK93" s="227"/>
      <c r="PUL93" s="227"/>
      <c r="PUM93" s="227"/>
      <c r="PUN93" s="227"/>
      <c r="PUO93" s="227"/>
      <c r="PUP93" s="227"/>
      <c r="PUQ93" s="227"/>
      <c r="PUR93" s="227"/>
      <c r="PUS93" s="227"/>
      <c r="PUT93" s="227"/>
      <c r="PUU93" s="227"/>
      <c r="PUV93" s="227"/>
      <c r="PUW93" s="227"/>
      <c r="PUX93" s="227"/>
      <c r="PUY93" s="227"/>
      <c r="PUZ93" s="227"/>
      <c r="PVA93" s="227"/>
      <c r="PVB93" s="227"/>
      <c r="PVC93" s="227"/>
      <c r="PVD93" s="227"/>
      <c r="PVE93" s="227"/>
      <c r="PVF93" s="227"/>
      <c r="PVG93" s="227"/>
      <c r="PVH93" s="227"/>
      <c r="PVI93" s="227"/>
      <c r="PVJ93" s="227"/>
      <c r="PVK93" s="227"/>
      <c r="PVL93" s="227"/>
      <c r="PVM93" s="227"/>
      <c r="PVN93" s="227"/>
      <c r="PVO93" s="227"/>
      <c r="PVP93" s="227"/>
      <c r="PVQ93" s="227"/>
      <c r="PVR93" s="227"/>
      <c r="PVS93" s="227"/>
      <c r="PVT93" s="227"/>
      <c r="PVU93" s="227"/>
      <c r="PVV93" s="227"/>
      <c r="PVW93" s="227"/>
      <c r="PVX93" s="227"/>
      <c r="PVY93" s="227"/>
      <c r="PVZ93" s="227"/>
      <c r="PWA93" s="227"/>
      <c r="PWB93" s="227"/>
      <c r="PWC93" s="227"/>
      <c r="PWD93" s="227"/>
      <c r="PWE93" s="227"/>
      <c r="PWF93" s="227"/>
      <c r="PWG93" s="227"/>
      <c r="PWH93" s="227"/>
      <c r="PWI93" s="227"/>
      <c r="PWJ93" s="227"/>
      <c r="PWK93" s="227"/>
      <c r="PWL93" s="227"/>
      <c r="PWM93" s="227"/>
      <c r="PWN93" s="227"/>
      <c r="PWO93" s="227"/>
      <c r="PWP93" s="227"/>
      <c r="PWQ93" s="227"/>
      <c r="PWR93" s="227"/>
      <c r="PWS93" s="227"/>
      <c r="PWT93" s="227"/>
      <c r="PWU93" s="227"/>
      <c r="PWV93" s="227"/>
      <c r="PWW93" s="227"/>
      <c r="PWX93" s="227"/>
      <c r="PWY93" s="227"/>
      <c r="PWZ93" s="227"/>
      <c r="PXA93" s="227"/>
      <c r="PXB93" s="227"/>
      <c r="PXC93" s="227"/>
      <c r="PXD93" s="227"/>
      <c r="PXE93" s="227"/>
      <c r="PXF93" s="227"/>
      <c r="PXG93" s="227"/>
      <c r="PXH93" s="227"/>
      <c r="PXI93" s="227"/>
      <c r="PXJ93" s="227"/>
      <c r="PXK93" s="227"/>
      <c r="PXL93" s="227"/>
      <c r="PXM93" s="227"/>
      <c r="PXN93" s="227"/>
      <c r="PXO93" s="227"/>
      <c r="PXP93" s="227"/>
      <c r="PXQ93" s="227"/>
      <c r="PXR93" s="227"/>
      <c r="PXS93" s="227"/>
      <c r="PXT93" s="227"/>
      <c r="PXU93" s="227"/>
      <c r="PXV93" s="227"/>
      <c r="PXW93" s="227"/>
      <c r="PXX93" s="227"/>
      <c r="PXY93" s="227"/>
      <c r="PXZ93" s="227"/>
      <c r="PYA93" s="227"/>
      <c r="PYB93" s="227"/>
      <c r="PYC93" s="227"/>
      <c r="PYD93" s="227"/>
      <c r="PYE93" s="227"/>
      <c r="PYF93" s="227"/>
      <c r="PYG93" s="227"/>
      <c r="PYH93" s="227"/>
      <c r="PYI93" s="227"/>
      <c r="PYJ93" s="227"/>
      <c r="PYK93" s="227"/>
      <c r="PYL93" s="227"/>
      <c r="PYM93" s="227"/>
      <c r="PYN93" s="227"/>
      <c r="PYO93" s="227"/>
      <c r="PYP93" s="227"/>
      <c r="PYQ93" s="227"/>
      <c r="PYR93" s="227"/>
      <c r="PYS93" s="227"/>
      <c r="PYT93" s="227"/>
      <c r="PYU93" s="227"/>
      <c r="PYV93" s="227"/>
      <c r="PYW93" s="227"/>
      <c r="PYX93" s="227"/>
      <c r="PYY93" s="227"/>
      <c r="PYZ93" s="227"/>
      <c r="PZA93" s="227"/>
      <c r="PZB93" s="227"/>
      <c r="PZC93" s="227"/>
      <c r="PZD93" s="227"/>
      <c r="PZE93" s="227"/>
      <c r="PZF93" s="227"/>
      <c r="PZG93" s="227"/>
      <c r="PZH93" s="227"/>
      <c r="PZI93" s="227"/>
      <c r="PZJ93" s="227"/>
      <c r="PZK93" s="227"/>
      <c r="PZL93" s="227"/>
      <c r="PZM93" s="227"/>
      <c r="PZN93" s="227"/>
      <c r="PZO93" s="227"/>
      <c r="PZP93" s="227"/>
      <c r="PZQ93" s="227"/>
      <c r="PZR93" s="227"/>
      <c r="PZS93" s="227"/>
      <c r="PZT93" s="227"/>
      <c r="PZU93" s="227"/>
      <c r="PZV93" s="227"/>
      <c r="PZW93" s="227"/>
      <c r="PZX93" s="227"/>
      <c r="PZY93" s="227"/>
      <c r="PZZ93" s="227"/>
      <c r="QAA93" s="227"/>
      <c r="QAB93" s="227"/>
      <c r="QAC93" s="227"/>
      <c r="QAD93" s="227"/>
      <c r="QAE93" s="227"/>
      <c r="QAF93" s="227"/>
      <c r="QAG93" s="227"/>
      <c r="QAH93" s="227"/>
      <c r="QAI93" s="227"/>
      <c r="QAJ93" s="227"/>
      <c r="QAK93" s="227"/>
      <c r="QAL93" s="227"/>
      <c r="QAM93" s="227"/>
      <c r="QAN93" s="227"/>
      <c r="QAO93" s="227"/>
      <c r="QAP93" s="227"/>
      <c r="QAQ93" s="227"/>
      <c r="QAR93" s="227"/>
      <c r="QAS93" s="227"/>
      <c r="QAT93" s="227"/>
      <c r="QAU93" s="227"/>
      <c r="QAV93" s="227"/>
      <c r="QAW93" s="227"/>
      <c r="QAX93" s="227"/>
      <c r="QAY93" s="227"/>
      <c r="QAZ93" s="227"/>
      <c r="QBA93" s="227"/>
      <c r="QBB93" s="227"/>
      <c r="QBC93" s="227"/>
      <c r="QBD93" s="227"/>
      <c r="QBE93" s="227"/>
      <c r="QBF93" s="227"/>
      <c r="QBG93" s="227"/>
      <c r="QBH93" s="227"/>
      <c r="QBI93" s="227"/>
      <c r="QBJ93" s="227"/>
      <c r="QBK93" s="227"/>
      <c r="QBL93" s="227"/>
      <c r="QBM93" s="227"/>
      <c r="QBN93" s="227"/>
      <c r="QBO93" s="227"/>
      <c r="QBP93" s="227"/>
      <c r="QBQ93" s="227"/>
      <c r="QBR93" s="227"/>
      <c r="QBS93" s="227"/>
      <c r="QBT93" s="227"/>
      <c r="QBU93" s="227"/>
      <c r="QBV93" s="227"/>
      <c r="QBW93" s="227"/>
      <c r="QBX93" s="227"/>
      <c r="QBY93" s="227"/>
      <c r="QBZ93" s="227"/>
      <c r="QCA93" s="227"/>
      <c r="QCB93" s="227"/>
      <c r="QCC93" s="227"/>
      <c r="QCD93" s="227"/>
      <c r="QCE93" s="227"/>
      <c r="QCF93" s="227"/>
      <c r="QCG93" s="227"/>
      <c r="QCH93" s="227"/>
      <c r="QCI93" s="227"/>
      <c r="QCJ93" s="227"/>
      <c r="QCK93" s="227"/>
      <c r="QCL93" s="227"/>
      <c r="QCM93" s="227"/>
      <c r="QCN93" s="227"/>
      <c r="QCO93" s="227"/>
      <c r="QCP93" s="227"/>
      <c r="QCQ93" s="227"/>
      <c r="QCR93" s="227"/>
      <c r="QCS93" s="227"/>
      <c r="QCT93" s="227"/>
      <c r="QCU93" s="227"/>
      <c r="QCV93" s="227"/>
      <c r="QCW93" s="227"/>
      <c r="QCX93" s="227"/>
      <c r="QCY93" s="227"/>
      <c r="QCZ93" s="227"/>
      <c r="QDA93" s="227"/>
      <c r="QDB93" s="227"/>
      <c r="QDC93" s="227"/>
      <c r="QDD93" s="227"/>
      <c r="QDE93" s="227"/>
      <c r="QDF93" s="227"/>
      <c r="QDG93" s="227"/>
      <c r="QDH93" s="227"/>
      <c r="QDI93" s="227"/>
      <c r="QDJ93" s="227"/>
      <c r="QDK93" s="227"/>
      <c r="QDL93" s="227"/>
      <c r="QDM93" s="227"/>
      <c r="QDN93" s="227"/>
      <c r="QDO93" s="227"/>
      <c r="QDP93" s="227"/>
      <c r="QDQ93" s="227"/>
      <c r="QDR93" s="227"/>
      <c r="QDS93" s="227"/>
      <c r="QDT93" s="227"/>
      <c r="QDU93" s="227"/>
      <c r="QDV93" s="227"/>
      <c r="QDW93" s="227"/>
      <c r="QDX93" s="227"/>
      <c r="QDY93" s="227"/>
      <c r="QDZ93" s="227"/>
      <c r="QEA93" s="227"/>
      <c r="QEB93" s="227"/>
      <c r="QEC93" s="227"/>
      <c r="QED93" s="227"/>
      <c r="QEE93" s="227"/>
      <c r="QEF93" s="227"/>
      <c r="QEG93" s="227"/>
      <c r="QEH93" s="227"/>
      <c r="QEI93" s="227"/>
      <c r="QEJ93" s="227"/>
      <c r="QEK93" s="227"/>
      <c r="QEL93" s="227"/>
      <c r="QEM93" s="227"/>
      <c r="QEN93" s="227"/>
      <c r="QEO93" s="227"/>
      <c r="QEP93" s="227"/>
      <c r="QEQ93" s="227"/>
      <c r="QER93" s="227"/>
      <c r="QES93" s="227"/>
      <c r="QET93" s="227"/>
      <c r="QEU93" s="227"/>
      <c r="QEV93" s="227"/>
      <c r="QEW93" s="227"/>
      <c r="QEX93" s="227"/>
      <c r="QEY93" s="227"/>
      <c r="QEZ93" s="227"/>
      <c r="QFA93" s="227"/>
      <c r="QFB93" s="227"/>
      <c r="QFC93" s="227"/>
      <c r="QFD93" s="227"/>
      <c r="QFE93" s="227"/>
      <c r="QFF93" s="227"/>
      <c r="QFG93" s="227"/>
      <c r="QFH93" s="227"/>
      <c r="QFI93" s="227"/>
      <c r="QFJ93" s="227"/>
      <c r="QFK93" s="227"/>
      <c r="QFL93" s="227"/>
      <c r="QFM93" s="227"/>
      <c r="QFN93" s="227"/>
      <c r="QFO93" s="227"/>
      <c r="QFP93" s="227"/>
      <c r="QFQ93" s="227"/>
      <c r="QFR93" s="227"/>
      <c r="QFS93" s="227"/>
      <c r="QFT93" s="227"/>
      <c r="QFU93" s="227"/>
      <c r="QFV93" s="227"/>
      <c r="QFW93" s="227"/>
      <c r="QFX93" s="227"/>
      <c r="QFY93" s="227"/>
      <c r="QFZ93" s="227"/>
      <c r="QGA93" s="227"/>
      <c r="QGB93" s="227"/>
      <c r="QGC93" s="227"/>
      <c r="QGD93" s="227"/>
      <c r="QGE93" s="227"/>
      <c r="QGF93" s="227"/>
      <c r="QGG93" s="227"/>
      <c r="QGH93" s="227"/>
      <c r="QGI93" s="227"/>
      <c r="QGJ93" s="227"/>
      <c r="QGK93" s="227"/>
      <c r="QGL93" s="227"/>
      <c r="QGM93" s="227"/>
      <c r="QGN93" s="227"/>
      <c r="QGO93" s="227"/>
      <c r="QGP93" s="227"/>
      <c r="QGQ93" s="227"/>
      <c r="QGR93" s="227"/>
      <c r="QGS93" s="227"/>
      <c r="QGT93" s="227"/>
      <c r="QGU93" s="227"/>
      <c r="QGV93" s="227"/>
      <c r="QGW93" s="227"/>
      <c r="QGX93" s="227"/>
      <c r="QGY93" s="227"/>
      <c r="QGZ93" s="227"/>
      <c r="QHA93" s="227"/>
      <c r="QHB93" s="227"/>
      <c r="QHC93" s="227"/>
      <c r="QHD93" s="227"/>
      <c r="QHE93" s="227"/>
      <c r="QHF93" s="227"/>
      <c r="QHG93" s="227"/>
      <c r="QHH93" s="227"/>
      <c r="QHI93" s="227"/>
      <c r="QHJ93" s="227"/>
      <c r="QHK93" s="227"/>
      <c r="QHL93" s="227"/>
      <c r="QHM93" s="227"/>
      <c r="QHN93" s="227"/>
      <c r="QHO93" s="227"/>
      <c r="QHP93" s="227"/>
      <c r="QHQ93" s="227"/>
      <c r="QHR93" s="227"/>
      <c r="QHS93" s="227"/>
      <c r="QHT93" s="227"/>
      <c r="QHU93" s="227"/>
      <c r="QHV93" s="227"/>
      <c r="QHW93" s="227"/>
      <c r="QHX93" s="227"/>
      <c r="QHY93" s="227"/>
      <c r="QHZ93" s="227"/>
      <c r="QIA93" s="227"/>
      <c r="QIB93" s="227"/>
      <c r="QIC93" s="227"/>
      <c r="QID93" s="227"/>
      <c r="QIE93" s="227"/>
      <c r="QIF93" s="227"/>
      <c r="QIG93" s="227"/>
      <c r="QIH93" s="227"/>
      <c r="QII93" s="227"/>
      <c r="QIJ93" s="227"/>
      <c r="QIK93" s="227"/>
      <c r="QIL93" s="227"/>
      <c r="QIM93" s="227"/>
      <c r="QIN93" s="227"/>
      <c r="QIO93" s="227"/>
      <c r="QIP93" s="227"/>
      <c r="QIQ93" s="227"/>
      <c r="QIR93" s="227"/>
      <c r="QIS93" s="227"/>
      <c r="QIT93" s="227"/>
      <c r="QIU93" s="227"/>
      <c r="QIV93" s="227"/>
      <c r="QIW93" s="227"/>
      <c r="QIX93" s="227"/>
      <c r="QIY93" s="227"/>
      <c r="QIZ93" s="227"/>
      <c r="QJA93" s="227"/>
      <c r="QJB93" s="227"/>
      <c r="QJC93" s="227"/>
      <c r="QJD93" s="227"/>
      <c r="QJE93" s="227"/>
      <c r="QJF93" s="227"/>
      <c r="QJG93" s="227"/>
      <c r="QJH93" s="227"/>
      <c r="QJI93" s="227"/>
      <c r="QJJ93" s="227"/>
      <c r="QJK93" s="227"/>
      <c r="QJL93" s="227"/>
      <c r="QJM93" s="227"/>
      <c r="QJN93" s="227"/>
      <c r="QJO93" s="227"/>
      <c r="QJP93" s="227"/>
      <c r="QJQ93" s="227"/>
      <c r="QJR93" s="227"/>
      <c r="QJS93" s="227"/>
      <c r="QJT93" s="227"/>
      <c r="QJU93" s="227"/>
      <c r="QJV93" s="227"/>
      <c r="QJW93" s="227"/>
      <c r="QJX93" s="227"/>
      <c r="QJY93" s="227"/>
      <c r="QJZ93" s="227"/>
      <c r="QKA93" s="227"/>
      <c r="QKB93" s="227"/>
      <c r="QKC93" s="227"/>
      <c r="QKD93" s="227"/>
      <c r="QKE93" s="227"/>
      <c r="QKF93" s="227"/>
      <c r="QKG93" s="227"/>
      <c r="QKH93" s="227"/>
      <c r="QKI93" s="227"/>
      <c r="QKJ93" s="227"/>
      <c r="QKK93" s="227"/>
      <c r="QKL93" s="227"/>
      <c r="QKM93" s="227"/>
      <c r="QKN93" s="227"/>
      <c r="QKO93" s="227"/>
      <c r="QKP93" s="227"/>
      <c r="QKQ93" s="227"/>
      <c r="QKR93" s="227"/>
      <c r="QKS93" s="227"/>
      <c r="QKT93" s="227"/>
      <c r="QKU93" s="227"/>
      <c r="QKV93" s="227"/>
      <c r="QKW93" s="227"/>
      <c r="QKX93" s="227"/>
      <c r="QKY93" s="227"/>
      <c r="QKZ93" s="227"/>
      <c r="QLA93" s="227"/>
      <c r="QLB93" s="227"/>
      <c r="QLC93" s="227"/>
      <c r="QLD93" s="227"/>
      <c r="QLE93" s="227"/>
      <c r="QLF93" s="227"/>
      <c r="QLG93" s="227"/>
      <c r="QLH93" s="227"/>
      <c r="QLI93" s="227"/>
      <c r="QLJ93" s="227"/>
      <c r="QLK93" s="227"/>
      <c r="QLL93" s="227"/>
      <c r="QLM93" s="227"/>
      <c r="QLN93" s="227"/>
      <c r="QLO93" s="227"/>
      <c r="QLP93" s="227"/>
      <c r="QLQ93" s="227"/>
      <c r="QLR93" s="227"/>
      <c r="QLS93" s="227"/>
      <c r="QLT93" s="227"/>
      <c r="QLU93" s="227"/>
      <c r="QLV93" s="227"/>
      <c r="QLW93" s="227"/>
      <c r="QLX93" s="227"/>
      <c r="QLY93" s="227"/>
      <c r="QLZ93" s="227"/>
      <c r="QMA93" s="227"/>
      <c r="QMB93" s="227"/>
      <c r="QMC93" s="227"/>
      <c r="QMD93" s="227"/>
      <c r="QME93" s="227"/>
      <c r="QMF93" s="227"/>
      <c r="QMG93" s="227"/>
      <c r="QMH93" s="227"/>
      <c r="QMI93" s="227"/>
      <c r="QMJ93" s="227"/>
      <c r="QMK93" s="227"/>
      <c r="QML93" s="227"/>
      <c r="QMM93" s="227"/>
      <c r="QMN93" s="227"/>
      <c r="QMO93" s="227"/>
      <c r="QMP93" s="227"/>
      <c r="QMQ93" s="227"/>
      <c r="QMR93" s="227"/>
      <c r="QMS93" s="227"/>
      <c r="QMT93" s="227"/>
      <c r="QMU93" s="227"/>
      <c r="QMV93" s="227"/>
      <c r="QMW93" s="227"/>
      <c r="QMX93" s="227"/>
      <c r="QMY93" s="227"/>
      <c r="QMZ93" s="227"/>
      <c r="QNA93" s="227"/>
      <c r="QNB93" s="227"/>
      <c r="QNC93" s="227"/>
      <c r="QND93" s="227"/>
      <c r="QNE93" s="227"/>
      <c r="QNF93" s="227"/>
      <c r="QNG93" s="227"/>
      <c r="QNH93" s="227"/>
      <c r="QNI93" s="227"/>
      <c r="QNJ93" s="227"/>
      <c r="QNK93" s="227"/>
      <c r="QNL93" s="227"/>
      <c r="QNM93" s="227"/>
      <c r="QNN93" s="227"/>
      <c r="QNO93" s="227"/>
      <c r="QNP93" s="227"/>
      <c r="QNQ93" s="227"/>
      <c r="QNR93" s="227"/>
      <c r="QNS93" s="227"/>
      <c r="QNT93" s="227"/>
      <c r="QNU93" s="227"/>
      <c r="QNV93" s="227"/>
      <c r="QNW93" s="227"/>
      <c r="QNX93" s="227"/>
      <c r="QNY93" s="227"/>
      <c r="QNZ93" s="227"/>
      <c r="QOA93" s="227"/>
      <c r="QOB93" s="227"/>
      <c r="QOC93" s="227"/>
      <c r="QOD93" s="227"/>
      <c r="QOE93" s="227"/>
      <c r="QOF93" s="227"/>
      <c r="QOG93" s="227"/>
      <c r="QOH93" s="227"/>
      <c r="QOI93" s="227"/>
      <c r="QOJ93" s="227"/>
      <c r="QOK93" s="227"/>
      <c r="QOL93" s="227"/>
      <c r="QOM93" s="227"/>
      <c r="QON93" s="227"/>
      <c r="QOO93" s="227"/>
      <c r="QOP93" s="227"/>
      <c r="QOQ93" s="227"/>
      <c r="QOR93" s="227"/>
      <c r="QOS93" s="227"/>
      <c r="QOT93" s="227"/>
      <c r="QOU93" s="227"/>
      <c r="QOV93" s="227"/>
      <c r="QOW93" s="227"/>
      <c r="QOX93" s="227"/>
      <c r="QOY93" s="227"/>
      <c r="QOZ93" s="227"/>
      <c r="QPA93" s="227"/>
      <c r="QPB93" s="227"/>
      <c r="QPC93" s="227"/>
      <c r="QPD93" s="227"/>
      <c r="QPE93" s="227"/>
      <c r="QPF93" s="227"/>
      <c r="QPG93" s="227"/>
      <c r="QPH93" s="227"/>
      <c r="QPI93" s="227"/>
      <c r="QPJ93" s="227"/>
      <c r="QPK93" s="227"/>
      <c r="QPL93" s="227"/>
      <c r="QPM93" s="227"/>
      <c r="QPN93" s="227"/>
      <c r="QPO93" s="227"/>
      <c r="QPP93" s="227"/>
      <c r="QPQ93" s="227"/>
      <c r="QPR93" s="227"/>
      <c r="QPS93" s="227"/>
      <c r="QPT93" s="227"/>
      <c r="QPU93" s="227"/>
      <c r="QPV93" s="227"/>
      <c r="QPW93" s="227"/>
      <c r="QPX93" s="227"/>
      <c r="QPY93" s="227"/>
      <c r="QPZ93" s="227"/>
      <c r="QQA93" s="227"/>
      <c r="QQB93" s="227"/>
      <c r="QQC93" s="227"/>
      <c r="QQD93" s="227"/>
      <c r="QQE93" s="227"/>
      <c r="QQF93" s="227"/>
      <c r="QQG93" s="227"/>
      <c r="QQH93" s="227"/>
      <c r="QQI93" s="227"/>
      <c r="QQJ93" s="227"/>
      <c r="QQK93" s="227"/>
      <c r="QQL93" s="227"/>
      <c r="QQM93" s="227"/>
      <c r="QQN93" s="227"/>
      <c r="QQO93" s="227"/>
      <c r="QQP93" s="227"/>
      <c r="QQQ93" s="227"/>
      <c r="QQR93" s="227"/>
      <c r="QQS93" s="227"/>
      <c r="QQT93" s="227"/>
      <c r="QQU93" s="227"/>
      <c r="QQV93" s="227"/>
      <c r="QQW93" s="227"/>
      <c r="QQX93" s="227"/>
      <c r="QQY93" s="227"/>
      <c r="QQZ93" s="227"/>
      <c r="QRA93" s="227"/>
      <c r="QRB93" s="227"/>
      <c r="QRC93" s="227"/>
      <c r="QRD93" s="227"/>
      <c r="QRE93" s="227"/>
      <c r="QRF93" s="227"/>
      <c r="QRG93" s="227"/>
      <c r="QRH93" s="227"/>
      <c r="QRI93" s="227"/>
      <c r="QRJ93" s="227"/>
      <c r="QRK93" s="227"/>
      <c r="QRL93" s="227"/>
      <c r="QRM93" s="227"/>
      <c r="QRN93" s="227"/>
      <c r="QRO93" s="227"/>
      <c r="QRP93" s="227"/>
      <c r="QRQ93" s="227"/>
      <c r="QRR93" s="227"/>
      <c r="QRS93" s="227"/>
      <c r="QRT93" s="227"/>
      <c r="QRU93" s="227"/>
      <c r="QRV93" s="227"/>
      <c r="QRW93" s="227"/>
      <c r="QRX93" s="227"/>
      <c r="QRY93" s="227"/>
      <c r="QRZ93" s="227"/>
      <c r="QSA93" s="227"/>
      <c r="QSB93" s="227"/>
      <c r="QSC93" s="227"/>
      <c r="QSD93" s="227"/>
      <c r="QSE93" s="227"/>
      <c r="QSF93" s="227"/>
      <c r="QSG93" s="227"/>
      <c r="QSH93" s="227"/>
      <c r="QSI93" s="227"/>
      <c r="QSJ93" s="227"/>
      <c r="QSK93" s="227"/>
      <c r="QSL93" s="227"/>
      <c r="QSM93" s="227"/>
      <c r="QSN93" s="227"/>
      <c r="QSO93" s="227"/>
      <c r="QSP93" s="227"/>
      <c r="QSQ93" s="227"/>
      <c r="QSR93" s="227"/>
      <c r="QSS93" s="227"/>
      <c r="QST93" s="227"/>
      <c r="QSU93" s="227"/>
      <c r="QSV93" s="227"/>
      <c r="QSW93" s="227"/>
      <c r="QSX93" s="227"/>
      <c r="QSY93" s="227"/>
      <c r="QSZ93" s="227"/>
      <c r="QTA93" s="227"/>
      <c r="QTB93" s="227"/>
      <c r="QTC93" s="227"/>
      <c r="QTD93" s="227"/>
      <c r="QTE93" s="227"/>
      <c r="QTF93" s="227"/>
      <c r="QTG93" s="227"/>
      <c r="QTH93" s="227"/>
      <c r="QTI93" s="227"/>
      <c r="QTJ93" s="227"/>
      <c r="QTK93" s="227"/>
      <c r="QTL93" s="227"/>
      <c r="QTM93" s="227"/>
      <c r="QTN93" s="227"/>
      <c r="QTO93" s="227"/>
      <c r="QTP93" s="227"/>
      <c r="QTQ93" s="227"/>
      <c r="QTR93" s="227"/>
      <c r="QTS93" s="227"/>
      <c r="QTT93" s="227"/>
      <c r="QTU93" s="227"/>
      <c r="QTV93" s="227"/>
      <c r="QTW93" s="227"/>
      <c r="QTX93" s="227"/>
      <c r="QTY93" s="227"/>
      <c r="QTZ93" s="227"/>
      <c r="QUA93" s="227"/>
      <c r="QUB93" s="227"/>
      <c r="QUC93" s="227"/>
      <c r="QUD93" s="227"/>
      <c r="QUE93" s="227"/>
      <c r="QUF93" s="227"/>
      <c r="QUG93" s="227"/>
      <c r="QUH93" s="227"/>
      <c r="QUI93" s="227"/>
      <c r="QUJ93" s="227"/>
      <c r="QUK93" s="227"/>
      <c r="QUL93" s="227"/>
      <c r="QUM93" s="227"/>
      <c r="QUN93" s="227"/>
      <c r="QUO93" s="227"/>
      <c r="QUP93" s="227"/>
      <c r="QUQ93" s="227"/>
      <c r="QUR93" s="227"/>
      <c r="QUS93" s="227"/>
      <c r="QUT93" s="227"/>
      <c r="QUU93" s="227"/>
      <c r="QUV93" s="227"/>
      <c r="QUW93" s="227"/>
      <c r="QUX93" s="227"/>
      <c r="QUY93" s="227"/>
      <c r="QUZ93" s="227"/>
      <c r="QVA93" s="227"/>
      <c r="QVB93" s="227"/>
      <c r="QVC93" s="227"/>
      <c r="QVD93" s="227"/>
      <c r="QVE93" s="227"/>
      <c r="QVF93" s="227"/>
      <c r="QVG93" s="227"/>
      <c r="QVH93" s="227"/>
      <c r="QVI93" s="227"/>
      <c r="QVJ93" s="227"/>
      <c r="QVK93" s="227"/>
      <c r="QVL93" s="227"/>
      <c r="QVM93" s="227"/>
      <c r="QVN93" s="227"/>
      <c r="QVO93" s="227"/>
      <c r="QVP93" s="227"/>
      <c r="QVQ93" s="227"/>
      <c r="QVR93" s="227"/>
      <c r="QVS93" s="227"/>
      <c r="QVT93" s="227"/>
      <c r="QVU93" s="227"/>
      <c r="QVV93" s="227"/>
      <c r="QVW93" s="227"/>
      <c r="QVX93" s="227"/>
      <c r="QVY93" s="227"/>
      <c r="QVZ93" s="227"/>
      <c r="QWA93" s="227"/>
      <c r="QWB93" s="227"/>
      <c r="QWC93" s="227"/>
      <c r="QWD93" s="227"/>
      <c r="QWE93" s="227"/>
      <c r="QWF93" s="227"/>
      <c r="QWG93" s="227"/>
      <c r="QWH93" s="227"/>
      <c r="QWI93" s="227"/>
      <c r="QWJ93" s="227"/>
      <c r="QWK93" s="227"/>
      <c r="QWL93" s="227"/>
      <c r="QWM93" s="227"/>
      <c r="QWN93" s="227"/>
      <c r="QWO93" s="227"/>
      <c r="QWP93" s="227"/>
      <c r="QWQ93" s="227"/>
      <c r="QWR93" s="227"/>
      <c r="QWS93" s="227"/>
      <c r="QWT93" s="227"/>
      <c r="QWU93" s="227"/>
      <c r="QWV93" s="227"/>
      <c r="QWW93" s="227"/>
      <c r="QWX93" s="227"/>
      <c r="QWY93" s="227"/>
      <c r="QWZ93" s="227"/>
      <c r="QXA93" s="227"/>
      <c r="QXB93" s="227"/>
      <c r="QXC93" s="227"/>
      <c r="QXD93" s="227"/>
      <c r="QXE93" s="227"/>
      <c r="QXF93" s="227"/>
      <c r="QXG93" s="227"/>
      <c r="QXH93" s="227"/>
      <c r="QXI93" s="227"/>
      <c r="QXJ93" s="227"/>
      <c r="QXK93" s="227"/>
      <c r="QXL93" s="227"/>
      <c r="QXM93" s="227"/>
      <c r="QXN93" s="227"/>
      <c r="QXO93" s="227"/>
      <c r="QXP93" s="227"/>
      <c r="QXQ93" s="227"/>
      <c r="QXR93" s="227"/>
      <c r="QXS93" s="227"/>
      <c r="QXT93" s="227"/>
      <c r="QXU93" s="227"/>
      <c r="QXV93" s="227"/>
      <c r="QXW93" s="227"/>
      <c r="QXX93" s="227"/>
      <c r="QXY93" s="227"/>
      <c r="QXZ93" s="227"/>
      <c r="QYA93" s="227"/>
      <c r="QYB93" s="227"/>
      <c r="QYC93" s="227"/>
      <c r="QYD93" s="227"/>
      <c r="QYE93" s="227"/>
      <c r="QYF93" s="227"/>
      <c r="QYG93" s="227"/>
      <c r="QYH93" s="227"/>
      <c r="QYI93" s="227"/>
      <c r="QYJ93" s="227"/>
      <c r="QYK93" s="227"/>
      <c r="QYL93" s="227"/>
      <c r="QYM93" s="227"/>
      <c r="QYN93" s="227"/>
      <c r="QYO93" s="227"/>
      <c r="QYP93" s="227"/>
      <c r="QYQ93" s="227"/>
      <c r="QYR93" s="227"/>
      <c r="QYS93" s="227"/>
      <c r="QYT93" s="227"/>
      <c r="QYU93" s="227"/>
      <c r="QYV93" s="227"/>
      <c r="QYW93" s="227"/>
      <c r="QYX93" s="227"/>
      <c r="QYY93" s="227"/>
      <c r="QYZ93" s="227"/>
      <c r="QZA93" s="227"/>
      <c r="QZB93" s="227"/>
      <c r="QZC93" s="227"/>
      <c r="QZD93" s="227"/>
      <c r="QZE93" s="227"/>
      <c r="QZF93" s="227"/>
      <c r="QZG93" s="227"/>
      <c r="QZH93" s="227"/>
      <c r="QZI93" s="227"/>
      <c r="QZJ93" s="227"/>
      <c r="QZK93" s="227"/>
      <c r="QZL93" s="227"/>
      <c r="QZM93" s="227"/>
      <c r="QZN93" s="227"/>
      <c r="QZO93" s="227"/>
      <c r="QZP93" s="227"/>
      <c r="QZQ93" s="227"/>
      <c r="QZR93" s="227"/>
      <c r="QZS93" s="227"/>
      <c r="QZT93" s="227"/>
      <c r="QZU93" s="227"/>
      <c r="QZV93" s="227"/>
      <c r="QZW93" s="227"/>
      <c r="QZX93" s="227"/>
      <c r="QZY93" s="227"/>
      <c r="QZZ93" s="227"/>
      <c r="RAA93" s="227"/>
      <c r="RAB93" s="227"/>
      <c r="RAC93" s="227"/>
      <c r="RAD93" s="227"/>
      <c r="RAE93" s="227"/>
      <c r="RAF93" s="227"/>
      <c r="RAG93" s="227"/>
      <c r="RAH93" s="227"/>
      <c r="RAI93" s="227"/>
      <c r="RAJ93" s="227"/>
      <c r="RAK93" s="227"/>
      <c r="RAL93" s="227"/>
      <c r="RAM93" s="227"/>
      <c r="RAN93" s="227"/>
      <c r="RAO93" s="227"/>
      <c r="RAP93" s="227"/>
      <c r="RAQ93" s="227"/>
      <c r="RAR93" s="227"/>
      <c r="RAS93" s="227"/>
      <c r="RAT93" s="227"/>
      <c r="RAU93" s="227"/>
      <c r="RAV93" s="227"/>
      <c r="RAW93" s="227"/>
      <c r="RAX93" s="227"/>
      <c r="RAY93" s="227"/>
      <c r="RAZ93" s="227"/>
      <c r="RBA93" s="227"/>
      <c r="RBB93" s="227"/>
      <c r="RBC93" s="227"/>
      <c r="RBD93" s="227"/>
      <c r="RBE93" s="227"/>
      <c r="RBF93" s="227"/>
      <c r="RBG93" s="227"/>
      <c r="RBH93" s="227"/>
      <c r="RBI93" s="227"/>
      <c r="RBJ93" s="227"/>
      <c r="RBK93" s="227"/>
      <c r="RBL93" s="227"/>
      <c r="RBM93" s="227"/>
      <c r="RBN93" s="227"/>
      <c r="RBO93" s="227"/>
      <c r="RBP93" s="227"/>
      <c r="RBQ93" s="227"/>
      <c r="RBR93" s="227"/>
      <c r="RBS93" s="227"/>
      <c r="RBT93" s="227"/>
      <c r="RBU93" s="227"/>
      <c r="RBV93" s="227"/>
      <c r="RBW93" s="227"/>
      <c r="RBX93" s="227"/>
      <c r="RBY93" s="227"/>
      <c r="RBZ93" s="227"/>
      <c r="RCA93" s="227"/>
      <c r="RCB93" s="227"/>
      <c r="RCC93" s="227"/>
      <c r="RCD93" s="227"/>
      <c r="RCE93" s="227"/>
      <c r="RCF93" s="227"/>
      <c r="RCG93" s="227"/>
      <c r="RCH93" s="227"/>
      <c r="RCI93" s="227"/>
      <c r="RCJ93" s="227"/>
      <c r="RCK93" s="227"/>
      <c r="RCL93" s="227"/>
      <c r="RCM93" s="227"/>
      <c r="RCN93" s="227"/>
      <c r="RCO93" s="227"/>
      <c r="RCP93" s="227"/>
      <c r="RCQ93" s="227"/>
      <c r="RCR93" s="227"/>
      <c r="RCS93" s="227"/>
      <c r="RCT93" s="227"/>
      <c r="RCU93" s="227"/>
      <c r="RCV93" s="227"/>
      <c r="RCW93" s="227"/>
      <c r="RCX93" s="227"/>
      <c r="RCY93" s="227"/>
      <c r="RCZ93" s="227"/>
      <c r="RDA93" s="227"/>
      <c r="RDB93" s="227"/>
      <c r="RDC93" s="227"/>
      <c r="RDD93" s="227"/>
      <c r="RDE93" s="227"/>
      <c r="RDF93" s="227"/>
      <c r="RDG93" s="227"/>
      <c r="RDH93" s="227"/>
      <c r="RDI93" s="227"/>
      <c r="RDJ93" s="227"/>
      <c r="RDK93" s="227"/>
      <c r="RDL93" s="227"/>
      <c r="RDM93" s="227"/>
      <c r="RDN93" s="227"/>
      <c r="RDO93" s="227"/>
      <c r="RDP93" s="227"/>
      <c r="RDQ93" s="227"/>
      <c r="RDR93" s="227"/>
      <c r="RDS93" s="227"/>
      <c r="RDT93" s="227"/>
      <c r="RDU93" s="227"/>
      <c r="RDV93" s="227"/>
      <c r="RDW93" s="227"/>
      <c r="RDX93" s="227"/>
      <c r="RDY93" s="227"/>
      <c r="RDZ93" s="227"/>
      <c r="REA93" s="227"/>
      <c r="REB93" s="227"/>
      <c r="REC93" s="227"/>
      <c r="RED93" s="227"/>
      <c r="REE93" s="227"/>
      <c r="REF93" s="227"/>
      <c r="REG93" s="227"/>
      <c r="REH93" s="227"/>
      <c r="REI93" s="227"/>
      <c r="REJ93" s="227"/>
      <c r="REK93" s="227"/>
      <c r="REL93" s="227"/>
      <c r="REM93" s="227"/>
      <c r="REN93" s="227"/>
      <c r="REO93" s="227"/>
      <c r="REP93" s="227"/>
      <c r="REQ93" s="227"/>
      <c r="RER93" s="227"/>
      <c r="RES93" s="227"/>
      <c r="RET93" s="227"/>
      <c r="REU93" s="227"/>
      <c r="REV93" s="227"/>
      <c r="REW93" s="227"/>
      <c r="REX93" s="227"/>
      <c r="REY93" s="227"/>
      <c r="REZ93" s="227"/>
      <c r="RFA93" s="227"/>
      <c r="RFB93" s="227"/>
      <c r="RFC93" s="227"/>
      <c r="RFD93" s="227"/>
      <c r="RFE93" s="227"/>
      <c r="RFF93" s="227"/>
      <c r="RFG93" s="227"/>
      <c r="RFH93" s="227"/>
      <c r="RFI93" s="227"/>
      <c r="RFJ93" s="227"/>
      <c r="RFK93" s="227"/>
      <c r="RFL93" s="227"/>
      <c r="RFM93" s="227"/>
      <c r="RFN93" s="227"/>
      <c r="RFO93" s="227"/>
      <c r="RFP93" s="227"/>
      <c r="RFQ93" s="227"/>
      <c r="RFR93" s="227"/>
      <c r="RFS93" s="227"/>
      <c r="RFT93" s="227"/>
      <c r="RFU93" s="227"/>
      <c r="RFV93" s="227"/>
      <c r="RFW93" s="227"/>
      <c r="RFX93" s="227"/>
      <c r="RFY93" s="227"/>
      <c r="RFZ93" s="227"/>
      <c r="RGA93" s="227"/>
      <c r="RGB93" s="227"/>
      <c r="RGC93" s="227"/>
      <c r="RGD93" s="227"/>
      <c r="RGE93" s="227"/>
      <c r="RGF93" s="227"/>
      <c r="RGG93" s="227"/>
      <c r="RGH93" s="227"/>
      <c r="RGI93" s="227"/>
      <c r="RGJ93" s="227"/>
      <c r="RGK93" s="227"/>
      <c r="RGL93" s="227"/>
      <c r="RGM93" s="227"/>
      <c r="RGN93" s="227"/>
      <c r="RGO93" s="227"/>
      <c r="RGP93" s="227"/>
      <c r="RGQ93" s="227"/>
      <c r="RGR93" s="227"/>
      <c r="RGS93" s="227"/>
      <c r="RGT93" s="227"/>
      <c r="RGU93" s="227"/>
      <c r="RGV93" s="227"/>
      <c r="RGW93" s="227"/>
      <c r="RGX93" s="227"/>
      <c r="RGY93" s="227"/>
      <c r="RGZ93" s="227"/>
      <c r="RHA93" s="227"/>
      <c r="RHB93" s="227"/>
      <c r="RHC93" s="227"/>
      <c r="RHD93" s="227"/>
      <c r="RHE93" s="227"/>
      <c r="RHF93" s="227"/>
      <c r="RHG93" s="227"/>
      <c r="RHH93" s="227"/>
      <c r="RHI93" s="227"/>
      <c r="RHJ93" s="227"/>
      <c r="RHK93" s="227"/>
      <c r="RHL93" s="227"/>
      <c r="RHM93" s="227"/>
      <c r="RHN93" s="227"/>
      <c r="RHO93" s="227"/>
      <c r="RHP93" s="227"/>
      <c r="RHQ93" s="227"/>
      <c r="RHR93" s="227"/>
      <c r="RHS93" s="227"/>
      <c r="RHT93" s="227"/>
      <c r="RHU93" s="227"/>
      <c r="RHV93" s="227"/>
      <c r="RHW93" s="227"/>
      <c r="RHX93" s="227"/>
      <c r="RHY93" s="227"/>
      <c r="RHZ93" s="227"/>
      <c r="RIA93" s="227"/>
      <c r="RIB93" s="227"/>
      <c r="RIC93" s="227"/>
      <c r="RID93" s="227"/>
      <c r="RIE93" s="227"/>
      <c r="RIF93" s="227"/>
      <c r="RIG93" s="227"/>
      <c r="RIH93" s="227"/>
      <c r="RII93" s="227"/>
      <c r="RIJ93" s="227"/>
      <c r="RIK93" s="227"/>
      <c r="RIL93" s="227"/>
      <c r="RIM93" s="227"/>
      <c r="RIN93" s="227"/>
      <c r="RIO93" s="227"/>
      <c r="RIP93" s="227"/>
      <c r="RIQ93" s="227"/>
      <c r="RIR93" s="227"/>
      <c r="RIS93" s="227"/>
      <c r="RIT93" s="227"/>
      <c r="RIU93" s="227"/>
      <c r="RIV93" s="227"/>
      <c r="RIW93" s="227"/>
      <c r="RIX93" s="227"/>
      <c r="RIY93" s="227"/>
      <c r="RIZ93" s="227"/>
      <c r="RJA93" s="227"/>
      <c r="RJB93" s="227"/>
      <c r="RJC93" s="227"/>
      <c r="RJD93" s="227"/>
      <c r="RJE93" s="227"/>
      <c r="RJF93" s="227"/>
      <c r="RJG93" s="227"/>
      <c r="RJH93" s="227"/>
      <c r="RJI93" s="227"/>
      <c r="RJJ93" s="227"/>
      <c r="RJK93" s="227"/>
      <c r="RJL93" s="227"/>
      <c r="RJM93" s="227"/>
      <c r="RJN93" s="227"/>
      <c r="RJO93" s="227"/>
      <c r="RJP93" s="227"/>
      <c r="RJQ93" s="227"/>
      <c r="RJR93" s="227"/>
      <c r="RJS93" s="227"/>
      <c r="RJT93" s="227"/>
      <c r="RJU93" s="227"/>
      <c r="RJV93" s="227"/>
      <c r="RJW93" s="227"/>
      <c r="RJX93" s="227"/>
      <c r="RJY93" s="227"/>
      <c r="RJZ93" s="227"/>
      <c r="RKA93" s="227"/>
      <c r="RKB93" s="227"/>
      <c r="RKC93" s="227"/>
      <c r="RKD93" s="227"/>
      <c r="RKE93" s="227"/>
      <c r="RKF93" s="227"/>
      <c r="RKG93" s="227"/>
      <c r="RKH93" s="227"/>
      <c r="RKI93" s="227"/>
      <c r="RKJ93" s="227"/>
      <c r="RKK93" s="227"/>
      <c r="RKL93" s="227"/>
      <c r="RKM93" s="227"/>
      <c r="RKN93" s="227"/>
      <c r="RKO93" s="227"/>
      <c r="RKP93" s="227"/>
      <c r="RKQ93" s="227"/>
      <c r="RKR93" s="227"/>
      <c r="RKS93" s="227"/>
      <c r="RKT93" s="227"/>
      <c r="RKU93" s="227"/>
      <c r="RKV93" s="227"/>
      <c r="RKW93" s="227"/>
      <c r="RKX93" s="227"/>
      <c r="RKY93" s="227"/>
      <c r="RKZ93" s="227"/>
      <c r="RLA93" s="227"/>
      <c r="RLB93" s="227"/>
      <c r="RLC93" s="227"/>
      <c r="RLD93" s="227"/>
      <c r="RLE93" s="227"/>
      <c r="RLF93" s="227"/>
      <c r="RLG93" s="227"/>
      <c r="RLH93" s="227"/>
      <c r="RLI93" s="227"/>
      <c r="RLJ93" s="227"/>
      <c r="RLK93" s="227"/>
      <c r="RLL93" s="227"/>
      <c r="RLM93" s="227"/>
      <c r="RLN93" s="227"/>
      <c r="RLO93" s="227"/>
      <c r="RLP93" s="227"/>
      <c r="RLQ93" s="227"/>
      <c r="RLR93" s="227"/>
      <c r="RLS93" s="227"/>
      <c r="RLT93" s="227"/>
      <c r="RLU93" s="227"/>
      <c r="RLV93" s="227"/>
      <c r="RLW93" s="227"/>
      <c r="RLX93" s="227"/>
      <c r="RLY93" s="227"/>
      <c r="RLZ93" s="227"/>
      <c r="RMA93" s="227"/>
      <c r="RMB93" s="227"/>
      <c r="RMC93" s="227"/>
      <c r="RMD93" s="227"/>
      <c r="RME93" s="227"/>
      <c r="RMF93" s="227"/>
      <c r="RMG93" s="227"/>
      <c r="RMH93" s="227"/>
      <c r="RMI93" s="227"/>
      <c r="RMJ93" s="227"/>
      <c r="RMK93" s="227"/>
      <c r="RML93" s="227"/>
      <c r="RMM93" s="227"/>
      <c r="RMN93" s="227"/>
      <c r="RMO93" s="227"/>
      <c r="RMP93" s="227"/>
      <c r="RMQ93" s="227"/>
      <c r="RMR93" s="227"/>
      <c r="RMS93" s="227"/>
      <c r="RMT93" s="227"/>
      <c r="RMU93" s="227"/>
      <c r="RMV93" s="227"/>
      <c r="RMW93" s="227"/>
      <c r="RMX93" s="227"/>
      <c r="RMY93" s="227"/>
      <c r="RMZ93" s="227"/>
      <c r="RNA93" s="227"/>
      <c r="RNB93" s="227"/>
      <c r="RNC93" s="227"/>
      <c r="RND93" s="227"/>
      <c r="RNE93" s="227"/>
      <c r="RNF93" s="227"/>
      <c r="RNG93" s="227"/>
      <c r="RNH93" s="227"/>
      <c r="RNI93" s="227"/>
      <c r="RNJ93" s="227"/>
      <c r="RNK93" s="227"/>
      <c r="RNL93" s="227"/>
      <c r="RNM93" s="227"/>
      <c r="RNN93" s="227"/>
      <c r="RNO93" s="227"/>
      <c r="RNP93" s="227"/>
      <c r="RNQ93" s="227"/>
      <c r="RNR93" s="227"/>
      <c r="RNS93" s="227"/>
      <c r="RNT93" s="227"/>
      <c r="RNU93" s="227"/>
      <c r="RNV93" s="227"/>
      <c r="RNW93" s="227"/>
      <c r="RNX93" s="227"/>
      <c r="RNY93" s="227"/>
      <c r="RNZ93" s="227"/>
      <c r="ROA93" s="227"/>
      <c r="ROB93" s="227"/>
      <c r="ROC93" s="227"/>
      <c r="ROD93" s="227"/>
      <c r="ROE93" s="227"/>
      <c r="ROF93" s="227"/>
      <c r="ROG93" s="227"/>
      <c r="ROH93" s="227"/>
      <c r="ROI93" s="227"/>
      <c r="ROJ93" s="227"/>
      <c r="ROK93" s="227"/>
      <c r="ROL93" s="227"/>
      <c r="ROM93" s="227"/>
      <c r="RON93" s="227"/>
      <c r="ROO93" s="227"/>
      <c r="ROP93" s="227"/>
      <c r="ROQ93" s="227"/>
      <c r="ROR93" s="227"/>
      <c r="ROS93" s="227"/>
      <c r="ROT93" s="227"/>
      <c r="ROU93" s="227"/>
      <c r="ROV93" s="227"/>
      <c r="ROW93" s="227"/>
      <c r="ROX93" s="227"/>
      <c r="ROY93" s="227"/>
      <c r="ROZ93" s="227"/>
      <c r="RPA93" s="227"/>
      <c r="RPB93" s="227"/>
      <c r="RPC93" s="227"/>
      <c r="RPD93" s="227"/>
      <c r="RPE93" s="227"/>
      <c r="RPF93" s="227"/>
      <c r="RPG93" s="227"/>
      <c r="RPH93" s="227"/>
      <c r="RPI93" s="227"/>
      <c r="RPJ93" s="227"/>
      <c r="RPK93" s="227"/>
      <c r="RPL93" s="227"/>
      <c r="RPM93" s="227"/>
      <c r="RPN93" s="227"/>
      <c r="RPO93" s="227"/>
      <c r="RPP93" s="227"/>
      <c r="RPQ93" s="227"/>
      <c r="RPR93" s="227"/>
      <c r="RPS93" s="227"/>
      <c r="RPT93" s="227"/>
      <c r="RPU93" s="227"/>
      <c r="RPV93" s="227"/>
      <c r="RPW93" s="227"/>
      <c r="RPX93" s="227"/>
      <c r="RPY93" s="227"/>
      <c r="RPZ93" s="227"/>
      <c r="RQA93" s="227"/>
      <c r="RQB93" s="227"/>
      <c r="RQC93" s="227"/>
      <c r="RQD93" s="227"/>
      <c r="RQE93" s="227"/>
      <c r="RQF93" s="227"/>
      <c r="RQG93" s="227"/>
      <c r="RQH93" s="227"/>
      <c r="RQI93" s="227"/>
      <c r="RQJ93" s="227"/>
      <c r="RQK93" s="227"/>
      <c r="RQL93" s="227"/>
      <c r="RQM93" s="227"/>
      <c r="RQN93" s="227"/>
      <c r="RQO93" s="227"/>
      <c r="RQP93" s="227"/>
      <c r="RQQ93" s="227"/>
      <c r="RQR93" s="227"/>
      <c r="RQS93" s="227"/>
      <c r="RQT93" s="227"/>
      <c r="RQU93" s="227"/>
      <c r="RQV93" s="227"/>
      <c r="RQW93" s="227"/>
      <c r="RQX93" s="227"/>
      <c r="RQY93" s="227"/>
      <c r="RQZ93" s="227"/>
      <c r="RRA93" s="227"/>
      <c r="RRB93" s="227"/>
      <c r="RRC93" s="227"/>
      <c r="RRD93" s="227"/>
      <c r="RRE93" s="227"/>
      <c r="RRF93" s="227"/>
      <c r="RRG93" s="227"/>
      <c r="RRH93" s="227"/>
      <c r="RRI93" s="227"/>
      <c r="RRJ93" s="227"/>
      <c r="RRK93" s="227"/>
      <c r="RRL93" s="227"/>
      <c r="RRM93" s="227"/>
      <c r="RRN93" s="227"/>
      <c r="RRO93" s="227"/>
      <c r="RRP93" s="227"/>
      <c r="RRQ93" s="227"/>
      <c r="RRR93" s="227"/>
      <c r="RRS93" s="227"/>
      <c r="RRT93" s="227"/>
      <c r="RRU93" s="227"/>
      <c r="RRV93" s="227"/>
      <c r="RRW93" s="227"/>
      <c r="RRX93" s="227"/>
      <c r="RRY93" s="227"/>
      <c r="RRZ93" s="227"/>
      <c r="RSA93" s="227"/>
      <c r="RSB93" s="227"/>
      <c r="RSC93" s="227"/>
      <c r="RSD93" s="227"/>
      <c r="RSE93" s="227"/>
      <c r="RSF93" s="227"/>
      <c r="RSG93" s="227"/>
      <c r="RSH93" s="227"/>
      <c r="RSI93" s="227"/>
      <c r="RSJ93" s="227"/>
      <c r="RSK93" s="227"/>
      <c r="RSL93" s="227"/>
      <c r="RSM93" s="227"/>
      <c r="RSN93" s="227"/>
      <c r="RSO93" s="227"/>
      <c r="RSP93" s="227"/>
      <c r="RSQ93" s="227"/>
      <c r="RSR93" s="227"/>
      <c r="RSS93" s="227"/>
      <c r="RST93" s="227"/>
      <c r="RSU93" s="227"/>
      <c r="RSV93" s="227"/>
      <c r="RSW93" s="227"/>
      <c r="RSX93" s="227"/>
      <c r="RSY93" s="227"/>
      <c r="RSZ93" s="227"/>
      <c r="RTA93" s="227"/>
      <c r="RTB93" s="227"/>
      <c r="RTC93" s="227"/>
      <c r="RTD93" s="227"/>
      <c r="RTE93" s="227"/>
      <c r="RTF93" s="227"/>
      <c r="RTG93" s="227"/>
      <c r="RTH93" s="227"/>
      <c r="RTI93" s="227"/>
      <c r="RTJ93" s="227"/>
      <c r="RTK93" s="227"/>
      <c r="RTL93" s="227"/>
      <c r="RTM93" s="227"/>
      <c r="RTN93" s="227"/>
      <c r="RTO93" s="227"/>
      <c r="RTP93" s="227"/>
      <c r="RTQ93" s="227"/>
      <c r="RTR93" s="227"/>
      <c r="RTS93" s="227"/>
      <c r="RTT93" s="227"/>
      <c r="RTU93" s="227"/>
      <c r="RTV93" s="227"/>
      <c r="RTW93" s="227"/>
      <c r="RTX93" s="227"/>
      <c r="RTY93" s="227"/>
      <c r="RTZ93" s="227"/>
      <c r="RUA93" s="227"/>
      <c r="RUB93" s="227"/>
      <c r="RUC93" s="227"/>
      <c r="RUD93" s="227"/>
      <c r="RUE93" s="227"/>
      <c r="RUF93" s="227"/>
      <c r="RUG93" s="227"/>
      <c r="RUH93" s="227"/>
      <c r="RUI93" s="227"/>
      <c r="RUJ93" s="227"/>
      <c r="RUK93" s="227"/>
      <c r="RUL93" s="227"/>
      <c r="RUM93" s="227"/>
      <c r="RUN93" s="227"/>
      <c r="RUO93" s="227"/>
      <c r="RUP93" s="227"/>
      <c r="RUQ93" s="227"/>
      <c r="RUR93" s="227"/>
      <c r="RUS93" s="227"/>
      <c r="RUT93" s="227"/>
      <c r="RUU93" s="227"/>
      <c r="RUV93" s="227"/>
      <c r="RUW93" s="227"/>
      <c r="RUX93" s="227"/>
      <c r="RUY93" s="227"/>
      <c r="RUZ93" s="227"/>
      <c r="RVA93" s="227"/>
      <c r="RVB93" s="227"/>
      <c r="RVC93" s="227"/>
      <c r="RVD93" s="227"/>
      <c r="RVE93" s="227"/>
      <c r="RVF93" s="227"/>
      <c r="RVG93" s="227"/>
      <c r="RVH93" s="227"/>
      <c r="RVI93" s="227"/>
      <c r="RVJ93" s="227"/>
      <c r="RVK93" s="227"/>
      <c r="RVL93" s="227"/>
      <c r="RVM93" s="227"/>
      <c r="RVN93" s="227"/>
      <c r="RVO93" s="227"/>
      <c r="RVP93" s="227"/>
      <c r="RVQ93" s="227"/>
      <c r="RVR93" s="227"/>
      <c r="RVS93" s="227"/>
      <c r="RVT93" s="227"/>
      <c r="RVU93" s="227"/>
      <c r="RVV93" s="227"/>
      <c r="RVW93" s="227"/>
      <c r="RVX93" s="227"/>
      <c r="RVY93" s="227"/>
      <c r="RVZ93" s="227"/>
      <c r="RWA93" s="227"/>
      <c r="RWB93" s="227"/>
      <c r="RWC93" s="227"/>
      <c r="RWD93" s="227"/>
      <c r="RWE93" s="227"/>
      <c r="RWF93" s="227"/>
      <c r="RWG93" s="227"/>
      <c r="RWH93" s="227"/>
      <c r="RWI93" s="227"/>
      <c r="RWJ93" s="227"/>
      <c r="RWK93" s="227"/>
      <c r="RWL93" s="227"/>
      <c r="RWM93" s="227"/>
      <c r="RWN93" s="227"/>
      <c r="RWO93" s="227"/>
      <c r="RWP93" s="227"/>
      <c r="RWQ93" s="227"/>
      <c r="RWR93" s="227"/>
      <c r="RWS93" s="227"/>
      <c r="RWT93" s="227"/>
      <c r="RWU93" s="227"/>
      <c r="RWV93" s="227"/>
      <c r="RWW93" s="227"/>
      <c r="RWX93" s="227"/>
      <c r="RWY93" s="227"/>
      <c r="RWZ93" s="227"/>
      <c r="RXA93" s="227"/>
      <c r="RXB93" s="227"/>
      <c r="RXC93" s="227"/>
      <c r="RXD93" s="227"/>
      <c r="RXE93" s="227"/>
      <c r="RXF93" s="227"/>
      <c r="RXG93" s="227"/>
      <c r="RXH93" s="227"/>
      <c r="RXI93" s="227"/>
      <c r="RXJ93" s="227"/>
      <c r="RXK93" s="227"/>
      <c r="RXL93" s="227"/>
      <c r="RXM93" s="227"/>
      <c r="RXN93" s="227"/>
      <c r="RXO93" s="227"/>
      <c r="RXP93" s="227"/>
      <c r="RXQ93" s="227"/>
      <c r="RXR93" s="227"/>
      <c r="RXS93" s="227"/>
      <c r="RXT93" s="227"/>
      <c r="RXU93" s="227"/>
      <c r="RXV93" s="227"/>
      <c r="RXW93" s="227"/>
      <c r="RXX93" s="227"/>
      <c r="RXY93" s="227"/>
      <c r="RXZ93" s="227"/>
      <c r="RYA93" s="227"/>
      <c r="RYB93" s="227"/>
      <c r="RYC93" s="227"/>
      <c r="RYD93" s="227"/>
      <c r="RYE93" s="227"/>
      <c r="RYF93" s="227"/>
      <c r="RYG93" s="227"/>
      <c r="RYH93" s="227"/>
      <c r="RYI93" s="227"/>
      <c r="RYJ93" s="227"/>
      <c r="RYK93" s="227"/>
      <c r="RYL93" s="227"/>
      <c r="RYM93" s="227"/>
      <c r="RYN93" s="227"/>
      <c r="RYO93" s="227"/>
      <c r="RYP93" s="227"/>
      <c r="RYQ93" s="227"/>
      <c r="RYR93" s="227"/>
      <c r="RYS93" s="227"/>
      <c r="RYT93" s="227"/>
      <c r="RYU93" s="227"/>
      <c r="RYV93" s="227"/>
      <c r="RYW93" s="227"/>
      <c r="RYX93" s="227"/>
      <c r="RYY93" s="227"/>
      <c r="RYZ93" s="227"/>
      <c r="RZA93" s="227"/>
      <c r="RZB93" s="227"/>
      <c r="RZC93" s="227"/>
      <c r="RZD93" s="227"/>
      <c r="RZE93" s="227"/>
      <c r="RZF93" s="227"/>
      <c r="RZG93" s="227"/>
      <c r="RZH93" s="227"/>
      <c r="RZI93" s="227"/>
      <c r="RZJ93" s="227"/>
      <c r="RZK93" s="227"/>
      <c r="RZL93" s="227"/>
      <c r="RZM93" s="227"/>
      <c r="RZN93" s="227"/>
      <c r="RZO93" s="227"/>
      <c r="RZP93" s="227"/>
      <c r="RZQ93" s="227"/>
      <c r="RZR93" s="227"/>
      <c r="RZS93" s="227"/>
      <c r="RZT93" s="227"/>
      <c r="RZU93" s="227"/>
      <c r="RZV93" s="227"/>
      <c r="RZW93" s="227"/>
      <c r="RZX93" s="227"/>
      <c r="RZY93" s="227"/>
      <c r="RZZ93" s="227"/>
      <c r="SAA93" s="227"/>
      <c r="SAB93" s="227"/>
      <c r="SAC93" s="227"/>
      <c r="SAD93" s="227"/>
      <c r="SAE93" s="227"/>
      <c r="SAF93" s="227"/>
      <c r="SAG93" s="227"/>
      <c r="SAH93" s="227"/>
      <c r="SAI93" s="227"/>
      <c r="SAJ93" s="227"/>
      <c r="SAK93" s="227"/>
      <c r="SAL93" s="227"/>
      <c r="SAM93" s="227"/>
      <c r="SAN93" s="227"/>
      <c r="SAO93" s="227"/>
      <c r="SAP93" s="227"/>
      <c r="SAQ93" s="227"/>
      <c r="SAR93" s="227"/>
      <c r="SAS93" s="227"/>
      <c r="SAT93" s="227"/>
      <c r="SAU93" s="227"/>
      <c r="SAV93" s="227"/>
      <c r="SAW93" s="227"/>
      <c r="SAX93" s="227"/>
      <c r="SAY93" s="227"/>
      <c r="SAZ93" s="227"/>
      <c r="SBA93" s="227"/>
      <c r="SBB93" s="227"/>
      <c r="SBC93" s="227"/>
      <c r="SBD93" s="227"/>
      <c r="SBE93" s="227"/>
      <c r="SBF93" s="227"/>
      <c r="SBG93" s="227"/>
      <c r="SBH93" s="227"/>
      <c r="SBI93" s="227"/>
      <c r="SBJ93" s="227"/>
      <c r="SBK93" s="227"/>
      <c r="SBL93" s="227"/>
      <c r="SBM93" s="227"/>
      <c r="SBN93" s="227"/>
      <c r="SBO93" s="227"/>
      <c r="SBP93" s="227"/>
      <c r="SBQ93" s="227"/>
      <c r="SBR93" s="227"/>
      <c r="SBS93" s="227"/>
      <c r="SBT93" s="227"/>
      <c r="SBU93" s="227"/>
      <c r="SBV93" s="227"/>
      <c r="SBW93" s="227"/>
      <c r="SBX93" s="227"/>
      <c r="SBY93" s="227"/>
      <c r="SBZ93" s="227"/>
      <c r="SCA93" s="227"/>
      <c r="SCB93" s="227"/>
      <c r="SCC93" s="227"/>
      <c r="SCD93" s="227"/>
      <c r="SCE93" s="227"/>
      <c r="SCF93" s="227"/>
      <c r="SCG93" s="227"/>
      <c r="SCH93" s="227"/>
      <c r="SCI93" s="227"/>
      <c r="SCJ93" s="227"/>
      <c r="SCK93" s="227"/>
      <c r="SCL93" s="227"/>
      <c r="SCM93" s="227"/>
      <c r="SCN93" s="227"/>
      <c r="SCO93" s="227"/>
      <c r="SCP93" s="227"/>
      <c r="SCQ93" s="227"/>
      <c r="SCR93" s="227"/>
      <c r="SCS93" s="227"/>
      <c r="SCT93" s="227"/>
      <c r="SCU93" s="227"/>
      <c r="SCV93" s="227"/>
      <c r="SCW93" s="227"/>
      <c r="SCX93" s="227"/>
      <c r="SCY93" s="227"/>
      <c r="SCZ93" s="227"/>
      <c r="SDA93" s="227"/>
      <c r="SDB93" s="227"/>
      <c r="SDC93" s="227"/>
      <c r="SDD93" s="227"/>
      <c r="SDE93" s="227"/>
      <c r="SDF93" s="227"/>
      <c r="SDG93" s="227"/>
      <c r="SDH93" s="227"/>
      <c r="SDI93" s="227"/>
      <c r="SDJ93" s="227"/>
      <c r="SDK93" s="227"/>
      <c r="SDL93" s="227"/>
      <c r="SDM93" s="227"/>
      <c r="SDN93" s="227"/>
      <c r="SDO93" s="227"/>
      <c r="SDP93" s="227"/>
      <c r="SDQ93" s="227"/>
      <c r="SDR93" s="227"/>
      <c r="SDS93" s="227"/>
      <c r="SDT93" s="227"/>
      <c r="SDU93" s="227"/>
      <c r="SDV93" s="227"/>
      <c r="SDW93" s="227"/>
      <c r="SDX93" s="227"/>
      <c r="SDY93" s="227"/>
      <c r="SDZ93" s="227"/>
      <c r="SEA93" s="227"/>
      <c r="SEB93" s="227"/>
      <c r="SEC93" s="227"/>
      <c r="SED93" s="227"/>
      <c r="SEE93" s="227"/>
      <c r="SEF93" s="227"/>
      <c r="SEG93" s="227"/>
      <c r="SEH93" s="227"/>
      <c r="SEI93" s="227"/>
      <c r="SEJ93" s="227"/>
      <c r="SEK93" s="227"/>
      <c r="SEL93" s="227"/>
      <c r="SEM93" s="227"/>
      <c r="SEN93" s="227"/>
      <c r="SEO93" s="227"/>
      <c r="SEP93" s="227"/>
      <c r="SEQ93" s="227"/>
      <c r="SER93" s="227"/>
      <c r="SES93" s="227"/>
      <c r="SET93" s="227"/>
      <c r="SEU93" s="227"/>
      <c r="SEV93" s="227"/>
      <c r="SEW93" s="227"/>
      <c r="SEX93" s="227"/>
      <c r="SEY93" s="227"/>
      <c r="SEZ93" s="227"/>
      <c r="SFA93" s="227"/>
      <c r="SFB93" s="227"/>
      <c r="SFC93" s="227"/>
      <c r="SFD93" s="227"/>
      <c r="SFE93" s="227"/>
      <c r="SFF93" s="227"/>
      <c r="SFG93" s="227"/>
      <c r="SFH93" s="227"/>
      <c r="SFI93" s="227"/>
      <c r="SFJ93" s="227"/>
      <c r="SFK93" s="227"/>
      <c r="SFL93" s="227"/>
      <c r="SFM93" s="227"/>
      <c r="SFN93" s="227"/>
      <c r="SFO93" s="227"/>
      <c r="SFP93" s="227"/>
      <c r="SFQ93" s="227"/>
      <c r="SFR93" s="227"/>
      <c r="SFS93" s="227"/>
      <c r="SFT93" s="227"/>
      <c r="SFU93" s="227"/>
      <c r="SFV93" s="227"/>
      <c r="SFW93" s="227"/>
      <c r="SFX93" s="227"/>
      <c r="SFY93" s="227"/>
      <c r="SFZ93" s="227"/>
      <c r="SGA93" s="227"/>
      <c r="SGB93" s="227"/>
      <c r="SGC93" s="227"/>
      <c r="SGD93" s="227"/>
      <c r="SGE93" s="227"/>
      <c r="SGF93" s="227"/>
      <c r="SGG93" s="227"/>
      <c r="SGH93" s="227"/>
      <c r="SGI93" s="227"/>
      <c r="SGJ93" s="227"/>
      <c r="SGK93" s="227"/>
      <c r="SGL93" s="227"/>
      <c r="SGM93" s="227"/>
      <c r="SGN93" s="227"/>
      <c r="SGO93" s="227"/>
      <c r="SGP93" s="227"/>
      <c r="SGQ93" s="227"/>
      <c r="SGR93" s="227"/>
      <c r="SGS93" s="227"/>
      <c r="SGT93" s="227"/>
      <c r="SGU93" s="227"/>
      <c r="SGV93" s="227"/>
      <c r="SGW93" s="227"/>
      <c r="SGX93" s="227"/>
      <c r="SGY93" s="227"/>
      <c r="SGZ93" s="227"/>
      <c r="SHA93" s="227"/>
      <c r="SHB93" s="227"/>
      <c r="SHC93" s="227"/>
      <c r="SHD93" s="227"/>
      <c r="SHE93" s="227"/>
      <c r="SHF93" s="227"/>
      <c r="SHG93" s="227"/>
      <c r="SHH93" s="227"/>
      <c r="SHI93" s="227"/>
      <c r="SHJ93" s="227"/>
      <c r="SHK93" s="227"/>
      <c r="SHL93" s="227"/>
      <c r="SHM93" s="227"/>
      <c r="SHN93" s="227"/>
      <c r="SHO93" s="227"/>
      <c r="SHP93" s="227"/>
      <c r="SHQ93" s="227"/>
      <c r="SHR93" s="227"/>
      <c r="SHS93" s="227"/>
      <c r="SHT93" s="227"/>
      <c r="SHU93" s="227"/>
      <c r="SHV93" s="227"/>
      <c r="SHW93" s="227"/>
      <c r="SHX93" s="227"/>
      <c r="SHY93" s="227"/>
      <c r="SHZ93" s="227"/>
      <c r="SIA93" s="227"/>
      <c r="SIB93" s="227"/>
      <c r="SIC93" s="227"/>
      <c r="SID93" s="227"/>
      <c r="SIE93" s="227"/>
      <c r="SIF93" s="227"/>
      <c r="SIG93" s="227"/>
      <c r="SIH93" s="227"/>
      <c r="SII93" s="227"/>
      <c r="SIJ93" s="227"/>
      <c r="SIK93" s="227"/>
      <c r="SIL93" s="227"/>
      <c r="SIM93" s="227"/>
      <c r="SIN93" s="227"/>
      <c r="SIO93" s="227"/>
      <c r="SIP93" s="227"/>
      <c r="SIQ93" s="227"/>
      <c r="SIR93" s="227"/>
      <c r="SIS93" s="227"/>
      <c r="SIT93" s="227"/>
      <c r="SIU93" s="227"/>
      <c r="SIV93" s="227"/>
      <c r="SIW93" s="227"/>
      <c r="SIX93" s="227"/>
      <c r="SIY93" s="227"/>
      <c r="SIZ93" s="227"/>
      <c r="SJA93" s="227"/>
      <c r="SJB93" s="227"/>
      <c r="SJC93" s="227"/>
      <c r="SJD93" s="227"/>
      <c r="SJE93" s="227"/>
      <c r="SJF93" s="227"/>
      <c r="SJG93" s="227"/>
      <c r="SJH93" s="227"/>
      <c r="SJI93" s="227"/>
      <c r="SJJ93" s="227"/>
      <c r="SJK93" s="227"/>
      <c r="SJL93" s="227"/>
      <c r="SJM93" s="227"/>
      <c r="SJN93" s="227"/>
      <c r="SJO93" s="227"/>
      <c r="SJP93" s="227"/>
      <c r="SJQ93" s="227"/>
      <c r="SJR93" s="227"/>
      <c r="SJS93" s="227"/>
      <c r="SJT93" s="227"/>
      <c r="SJU93" s="227"/>
      <c r="SJV93" s="227"/>
      <c r="SJW93" s="227"/>
      <c r="SJX93" s="227"/>
      <c r="SJY93" s="227"/>
      <c r="SJZ93" s="227"/>
      <c r="SKA93" s="227"/>
      <c r="SKB93" s="227"/>
      <c r="SKC93" s="227"/>
      <c r="SKD93" s="227"/>
      <c r="SKE93" s="227"/>
      <c r="SKF93" s="227"/>
      <c r="SKG93" s="227"/>
      <c r="SKH93" s="227"/>
      <c r="SKI93" s="227"/>
      <c r="SKJ93" s="227"/>
      <c r="SKK93" s="227"/>
      <c r="SKL93" s="227"/>
      <c r="SKM93" s="227"/>
      <c r="SKN93" s="227"/>
      <c r="SKO93" s="227"/>
      <c r="SKP93" s="227"/>
      <c r="SKQ93" s="227"/>
      <c r="SKR93" s="227"/>
      <c r="SKS93" s="227"/>
      <c r="SKT93" s="227"/>
      <c r="SKU93" s="227"/>
      <c r="SKV93" s="227"/>
      <c r="SKW93" s="227"/>
      <c r="SKX93" s="227"/>
      <c r="SKY93" s="227"/>
      <c r="SKZ93" s="227"/>
      <c r="SLA93" s="227"/>
      <c r="SLB93" s="227"/>
      <c r="SLC93" s="227"/>
      <c r="SLD93" s="227"/>
      <c r="SLE93" s="227"/>
      <c r="SLF93" s="227"/>
      <c r="SLG93" s="227"/>
      <c r="SLH93" s="227"/>
      <c r="SLI93" s="227"/>
      <c r="SLJ93" s="227"/>
      <c r="SLK93" s="227"/>
      <c r="SLL93" s="227"/>
      <c r="SLM93" s="227"/>
      <c r="SLN93" s="227"/>
      <c r="SLO93" s="227"/>
      <c r="SLP93" s="227"/>
      <c r="SLQ93" s="227"/>
      <c r="SLR93" s="227"/>
      <c r="SLS93" s="227"/>
      <c r="SLT93" s="227"/>
      <c r="SLU93" s="227"/>
      <c r="SLV93" s="227"/>
      <c r="SLW93" s="227"/>
      <c r="SLX93" s="227"/>
      <c r="SLY93" s="227"/>
      <c r="SLZ93" s="227"/>
      <c r="SMA93" s="227"/>
      <c r="SMB93" s="227"/>
      <c r="SMC93" s="227"/>
      <c r="SMD93" s="227"/>
      <c r="SME93" s="227"/>
      <c r="SMF93" s="227"/>
      <c r="SMG93" s="227"/>
      <c r="SMH93" s="227"/>
      <c r="SMI93" s="227"/>
      <c r="SMJ93" s="227"/>
      <c r="SMK93" s="227"/>
      <c r="SML93" s="227"/>
      <c r="SMM93" s="227"/>
      <c r="SMN93" s="227"/>
      <c r="SMO93" s="227"/>
      <c r="SMP93" s="227"/>
      <c r="SMQ93" s="227"/>
      <c r="SMR93" s="227"/>
      <c r="SMS93" s="227"/>
      <c r="SMT93" s="227"/>
      <c r="SMU93" s="227"/>
      <c r="SMV93" s="227"/>
      <c r="SMW93" s="227"/>
      <c r="SMX93" s="227"/>
      <c r="SMY93" s="227"/>
      <c r="SMZ93" s="227"/>
      <c r="SNA93" s="227"/>
      <c r="SNB93" s="227"/>
      <c r="SNC93" s="227"/>
      <c r="SND93" s="227"/>
      <c r="SNE93" s="227"/>
      <c r="SNF93" s="227"/>
      <c r="SNG93" s="227"/>
      <c r="SNH93" s="227"/>
      <c r="SNI93" s="227"/>
      <c r="SNJ93" s="227"/>
      <c r="SNK93" s="227"/>
      <c r="SNL93" s="227"/>
      <c r="SNM93" s="227"/>
      <c r="SNN93" s="227"/>
      <c r="SNO93" s="227"/>
      <c r="SNP93" s="227"/>
      <c r="SNQ93" s="227"/>
      <c r="SNR93" s="227"/>
      <c r="SNS93" s="227"/>
      <c r="SNT93" s="227"/>
      <c r="SNU93" s="227"/>
      <c r="SNV93" s="227"/>
      <c r="SNW93" s="227"/>
      <c r="SNX93" s="227"/>
      <c r="SNY93" s="227"/>
      <c r="SNZ93" s="227"/>
      <c r="SOA93" s="227"/>
      <c r="SOB93" s="227"/>
      <c r="SOC93" s="227"/>
      <c r="SOD93" s="227"/>
      <c r="SOE93" s="227"/>
      <c r="SOF93" s="227"/>
      <c r="SOG93" s="227"/>
      <c r="SOH93" s="227"/>
      <c r="SOI93" s="227"/>
      <c r="SOJ93" s="227"/>
      <c r="SOK93" s="227"/>
      <c r="SOL93" s="227"/>
      <c r="SOM93" s="227"/>
      <c r="SON93" s="227"/>
      <c r="SOO93" s="227"/>
      <c r="SOP93" s="227"/>
      <c r="SOQ93" s="227"/>
      <c r="SOR93" s="227"/>
      <c r="SOS93" s="227"/>
      <c r="SOT93" s="227"/>
      <c r="SOU93" s="227"/>
      <c r="SOV93" s="227"/>
      <c r="SOW93" s="227"/>
      <c r="SOX93" s="227"/>
      <c r="SOY93" s="227"/>
      <c r="SOZ93" s="227"/>
      <c r="SPA93" s="227"/>
      <c r="SPB93" s="227"/>
      <c r="SPC93" s="227"/>
      <c r="SPD93" s="227"/>
      <c r="SPE93" s="227"/>
      <c r="SPF93" s="227"/>
      <c r="SPG93" s="227"/>
      <c r="SPH93" s="227"/>
      <c r="SPI93" s="227"/>
      <c r="SPJ93" s="227"/>
      <c r="SPK93" s="227"/>
      <c r="SPL93" s="227"/>
      <c r="SPM93" s="227"/>
      <c r="SPN93" s="227"/>
      <c r="SPO93" s="227"/>
      <c r="SPP93" s="227"/>
      <c r="SPQ93" s="227"/>
      <c r="SPR93" s="227"/>
      <c r="SPS93" s="227"/>
      <c r="SPT93" s="227"/>
      <c r="SPU93" s="227"/>
      <c r="SPV93" s="227"/>
      <c r="SPW93" s="227"/>
      <c r="SPX93" s="227"/>
      <c r="SPY93" s="227"/>
      <c r="SPZ93" s="227"/>
      <c r="SQA93" s="227"/>
      <c r="SQB93" s="227"/>
      <c r="SQC93" s="227"/>
      <c r="SQD93" s="227"/>
      <c r="SQE93" s="227"/>
      <c r="SQF93" s="227"/>
      <c r="SQG93" s="227"/>
      <c r="SQH93" s="227"/>
      <c r="SQI93" s="227"/>
      <c r="SQJ93" s="227"/>
      <c r="SQK93" s="227"/>
      <c r="SQL93" s="227"/>
      <c r="SQM93" s="227"/>
      <c r="SQN93" s="227"/>
      <c r="SQO93" s="227"/>
      <c r="SQP93" s="227"/>
      <c r="SQQ93" s="227"/>
      <c r="SQR93" s="227"/>
      <c r="SQS93" s="227"/>
      <c r="SQT93" s="227"/>
      <c r="SQU93" s="227"/>
      <c r="SQV93" s="227"/>
      <c r="SQW93" s="227"/>
      <c r="SQX93" s="227"/>
      <c r="SQY93" s="227"/>
      <c r="SQZ93" s="227"/>
      <c r="SRA93" s="227"/>
      <c r="SRB93" s="227"/>
      <c r="SRC93" s="227"/>
      <c r="SRD93" s="227"/>
      <c r="SRE93" s="227"/>
      <c r="SRF93" s="227"/>
      <c r="SRG93" s="227"/>
      <c r="SRH93" s="227"/>
      <c r="SRI93" s="227"/>
      <c r="SRJ93" s="227"/>
      <c r="SRK93" s="227"/>
      <c r="SRL93" s="227"/>
      <c r="SRM93" s="227"/>
      <c r="SRN93" s="227"/>
      <c r="SRO93" s="227"/>
      <c r="SRP93" s="227"/>
      <c r="SRQ93" s="227"/>
      <c r="SRR93" s="227"/>
      <c r="SRS93" s="227"/>
      <c r="SRT93" s="227"/>
      <c r="SRU93" s="227"/>
      <c r="SRV93" s="227"/>
      <c r="SRW93" s="227"/>
      <c r="SRX93" s="227"/>
      <c r="SRY93" s="227"/>
      <c r="SRZ93" s="227"/>
      <c r="SSA93" s="227"/>
      <c r="SSB93" s="227"/>
      <c r="SSC93" s="227"/>
      <c r="SSD93" s="227"/>
      <c r="SSE93" s="227"/>
      <c r="SSF93" s="227"/>
      <c r="SSG93" s="227"/>
      <c r="SSH93" s="227"/>
      <c r="SSI93" s="227"/>
      <c r="SSJ93" s="227"/>
      <c r="SSK93" s="227"/>
      <c r="SSL93" s="227"/>
      <c r="SSM93" s="227"/>
      <c r="SSN93" s="227"/>
      <c r="SSO93" s="227"/>
      <c r="SSP93" s="227"/>
      <c r="SSQ93" s="227"/>
      <c r="SSR93" s="227"/>
      <c r="SSS93" s="227"/>
      <c r="SST93" s="227"/>
      <c r="SSU93" s="227"/>
      <c r="SSV93" s="227"/>
      <c r="SSW93" s="227"/>
      <c r="SSX93" s="227"/>
      <c r="SSY93" s="227"/>
      <c r="SSZ93" s="227"/>
      <c r="STA93" s="227"/>
      <c r="STB93" s="227"/>
      <c r="STC93" s="227"/>
      <c r="STD93" s="227"/>
      <c r="STE93" s="227"/>
      <c r="STF93" s="227"/>
      <c r="STG93" s="227"/>
      <c r="STH93" s="227"/>
      <c r="STI93" s="227"/>
      <c r="STJ93" s="227"/>
      <c r="STK93" s="227"/>
      <c r="STL93" s="227"/>
      <c r="STM93" s="227"/>
      <c r="STN93" s="227"/>
      <c r="STO93" s="227"/>
      <c r="STP93" s="227"/>
      <c r="STQ93" s="227"/>
      <c r="STR93" s="227"/>
      <c r="STS93" s="227"/>
      <c r="STT93" s="227"/>
      <c r="STU93" s="227"/>
      <c r="STV93" s="227"/>
      <c r="STW93" s="227"/>
      <c r="STX93" s="227"/>
      <c r="STY93" s="227"/>
      <c r="STZ93" s="227"/>
      <c r="SUA93" s="227"/>
      <c r="SUB93" s="227"/>
      <c r="SUC93" s="227"/>
      <c r="SUD93" s="227"/>
      <c r="SUE93" s="227"/>
      <c r="SUF93" s="227"/>
      <c r="SUG93" s="227"/>
      <c r="SUH93" s="227"/>
      <c r="SUI93" s="227"/>
      <c r="SUJ93" s="227"/>
      <c r="SUK93" s="227"/>
      <c r="SUL93" s="227"/>
      <c r="SUM93" s="227"/>
      <c r="SUN93" s="227"/>
      <c r="SUO93" s="227"/>
      <c r="SUP93" s="227"/>
      <c r="SUQ93" s="227"/>
      <c r="SUR93" s="227"/>
      <c r="SUS93" s="227"/>
      <c r="SUT93" s="227"/>
      <c r="SUU93" s="227"/>
      <c r="SUV93" s="227"/>
      <c r="SUW93" s="227"/>
      <c r="SUX93" s="227"/>
      <c r="SUY93" s="227"/>
      <c r="SUZ93" s="227"/>
      <c r="SVA93" s="227"/>
      <c r="SVB93" s="227"/>
      <c r="SVC93" s="227"/>
      <c r="SVD93" s="227"/>
      <c r="SVE93" s="227"/>
      <c r="SVF93" s="227"/>
      <c r="SVG93" s="227"/>
      <c r="SVH93" s="227"/>
      <c r="SVI93" s="227"/>
      <c r="SVJ93" s="227"/>
      <c r="SVK93" s="227"/>
      <c r="SVL93" s="227"/>
      <c r="SVM93" s="227"/>
      <c r="SVN93" s="227"/>
      <c r="SVO93" s="227"/>
      <c r="SVP93" s="227"/>
      <c r="SVQ93" s="227"/>
      <c r="SVR93" s="227"/>
      <c r="SVS93" s="227"/>
      <c r="SVT93" s="227"/>
      <c r="SVU93" s="227"/>
      <c r="SVV93" s="227"/>
      <c r="SVW93" s="227"/>
      <c r="SVX93" s="227"/>
      <c r="SVY93" s="227"/>
      <c r="SVZ93" s="227"/>
      <c r="SWA93" s="227"/>
      <c r="SWB93" s="227"/>
      <c r="SWC93" s="227"/>
      <c r="SWD93" s="227"/>
      <c r="SWE93" s="227"/>
      <c r="SWF93" s="227"/>
      <c r="SWG93" s="227"/>
      <c r="SWH93" s="227"/>
      <c r="SWI93" s="227"/>
      <c r="SWJ93" s="227"/>
      <c r="SWK93" s="227"/>
      <c r="SWL93" s="227"/>
      <c r="SWM93" s="227"/>
      <c r="SWN93" s="227"/>
      <c r="SWO93" s="227"/>
      <c r="SWP93" s="227"/>
      <c r="SWQ93" s="227"/>
      <c r="SWR93" s="227"/>
      <c r="SWS93" s="227"/>
      <c r="SWT93" s="227"/>
      <c r="SWU93" s="227"/>
      <c r="SWV93" s="227"/>
      <c r="SWW93" s="227"/>
      <c r="SWX93" s="227"/>
      <c r="SWY93" s="227"/>
      <c r="SWZ93" s="227"/>
      <c r="SXA93" s="227"/>
      <c r="SXB93" s="227"/>
      <c r="SXC93" s="227"/>
      <c r="SXD93" s="227"/>
      <c r="SXE93" s="227"/>
      <c r="SXF93" s="227"/>
      <c r="SXG93" s="227"/>
      <c r="SXH93" s="227"/>
      <c r="SXI93" s="227"/>
      <c r="SXJ93" s="227"/>
      <c r="SXK93" s="227"/>
      <c r="SXL93" s="227"/>
      <c r="SXM93" s="227"/>
      <c r="SXN93" s="227"/>
      <c r="SXO93" s="227"/>
      <c r="SXP93" s="227"/>
      <c r="SXQ93" s="227"/>
      <c r="SXR93" s="227"/>
      <c r="SXS93" s="227"/>
      <c r="SXT93" s="227"/>
      <c r="SXU93" s="227"/>
      <c r="SXV93" s="227"/>
      <c r="SXW93" s="227"/>
      <c r="SXX93" s="227"/>
      <c r="SXY93" s="227"/>
      <c r="SXZ93" s="227"/>
      <c r="SYA93" s="227"/>
      <c r="SYB93" s="227"/>
      <c r="SYC93" s="227"/>
      <c r="SYD93" s="227"/>
      <c r="SYE93" s="227"/>
      <c r="SYF93" s="227"/>
      <c r="SYG93" s="227"/>
      <c r="SYH93" s="227"/>
      <c r="SYI93" s="227"/>
      <c r="SYJ93" s="227"/>
      <c r="SYK93" s="227"/>
      <c r="SYL93" s="227"/>
      <c r="SYM93" s="227"/>
      <c r="SYN93" s="227"/>
      <c r="SYO93" s="227"/>
      <c r="SYP93" s="227"/>
      <c r="SYQ93" s="227"/>
      <c r="SYR93" s="227"/>
      <c r="SYS93" s="227"/>
      <c r="SYT93" s="227"/>
      <c r="SYU93" s="227"/>
      <c r="SYV93" s="227"/>
      <c r="SYW93" s="227"/>
      <c r="SYX93" s="227"/>
      <c r="SYY93" s="227"/>
      <c r="SYZ93" s="227"/>
      <c r="SZA93" s="227"/>
      <c r="SZB93" s="227"/>
      <c r="SZC93" s="227"/>
      <c r="SZD93" s="227"/>
      <c r="SZE93" s="227"/>
      <c r="SZF93" s="227"/>
      <c r="SZG93" s="227"/>
      <c r="SZH93" s="227"/>
      <c r="SZI93" s="227"/>
      <c r="SZJ93" s="227"/>
      <c r="SZK93" s="227"/>
      <c r="SZL93" s="227"/>
      <c r="SZM93" s="227"/>
      <c r="SZN93" s="227"/>
      <c r="SZO93" s="227"/>
      <c r="SZP93" s="227"/>
      <c r="SZQ93" s="227"/>
      <c r="SZR93" s="227"/>
      <c r="SZS93" s="227"/>
      <c r="SZT93" s="227"/>
      <c r="SZU93" s="227"/>
      <c r="SZV93" s="227"/>
      <c r="SZW93" s="227"/>
      <c r="SZX93" s="227"/>
      <c r="SZY93" s="227"/>
      <c r="SZZ93" s="227"/>
      <c r="TAA93" s="227"/>
      <c r="TAB93" s="227"/>
      <c r="TAC93" s="227"/>
      <c r="TAD93" s="227"/>
      <c r="TAE93" s="227"/>
      <c r="TAF93" s="227"/>
      <c r="TAG93" s="227"/>
      <c r="TAH93" s="227"/>
      <c r="TAI93" s="227"/>
      <c r="TAJ93" s="227"/>
      <c r="TAK93" s="227"/>
      <c r="TAL93" s="227"/>
      <c r="TAM93" s="227"/>
      <c r="TAN93" s="227"/>
      <c r="TAO93" s="227"/>
      <c r="TAP93" s="227"/>
      <c r="TAQ93" s="227"/>
      <c r="TAR93" s="227"/>
      <c r="TAS93" s="227"/>
      <c r="TAT93" s="227"/>
      <c r="TAU93" s="227"/>
      <c r="TAV93" s="227"/>
      <c r="TAW93" s="227"/>
      <c r="TAX93" s="227"/>
      <c r="TAY93" s="227"/>
      <c r="TAZ93" s="227"/>
      <c r="TBA93" s="227"/>
      <c r="TBB93" s="227"/>
      <c r="TBC93" s="227"/>
      <c r="TBD93" s="227"/>
      <c r="TBE93" s="227"/>
      <c r="TBF93" s="227"/>
      <c r="TBG93" s="227"/>
      <c r="TBH93" s="227"/>
      <c r="TBI93" s="227"/>
      <c r="TBJ93" s="227"/>
      <c r="TBK93" s="227"/>
      <c r="TBL93" s="227"/>
      <c r="TBM93" s="227"/>
      <c r="TBN93" s="227"/>
      <c r="TBO93" s="227"/>
      <c r="TBP93" s="227"/>
      <c r="TBQ93" s="227"/>
      <c r="TBR93" s="227"/>
      <c r="TBS93" s="227"/>
      <c r="TBT93" s="227"/>
      <c r="TBU93" s="227"/>
      <c r="TBV93" s="227"/>
      <c r="TBW93" s="227"/>
      <c r="TBX93" s="227"/>
      <c r="TBY93" s="227"/>
      <c r="TBZ93" s="227"/>
      <c r="TCA93" s="227"/>
      <c r="TCB93" s="227"/>
      <c r="TCC93" s="227"/>
      <c r="TCD93" s="227"/>
      <c r="TCE93" s="227"/>
      <c r="TCF93" s="227"/>
      <c r="TCG93" s="227"/>
      <c r="TCH93" s="227"/>
      <c r="TCI93" s="227"/>
      <c r="TCJ93" s="227"/>
      <c r="TCK93" s="227"/>
      <c r="TCL93" s="227"/>
      <c r="TCM93" s="227"/>
      <c r="TCN93" s="227"/>
      <c r="TCO93" s="227"/>
      <c r="TCP93" s="227"/>
      <c r="TCQ93" s="227"/>
      <c r="TCR93" s="227"/>
      <c r="TCS93" s="227"/>
      <c r="TCT93" s="227"/>
      <c r="TCU93" s="227"/>
      <c r="TCV93" s="227"/>
      <c r="TCW93" s="227"/>
      <c r="TCX93" s="227"/>
      <c r="TCY93" s="227"/>
      <c r="TCZ93" s="227"/>
      <c r="TDA93" s="227"/>
      <c r="TDB93" s="227"/>
      <c r="TDC93" s="227"/>
      <c r="TDD93" s="227"/>
      <c r="TDE93" s="227"/>
      <c r="TDF93" s="227"/>
      <c r="TDG93" s="227"/>
      <c r="TDH93" s="227"/>
      <c r="TDI93" s="227"/>
      <c r="TDJ93" s="227"/>
      <c r="TDK93" s="227"/>
      <c r="TDL93" s="227"/>
      <c r="TDM93" s="227"/>
      <c r="TDN93" s="227"/>
      <c r="TDO93" s="227"/>
      <c r="TDP93" s="227"/>
      <c r="TDQ93" s="227"/>
      <c r="TDR93" s="227"/>
      <c r="TDS93" s="227"/>
      <c r="TDT93" s="227"/>
      <c r="TDU93" s="227"/>
      <c r="TDV93" s="227"/>
      <c r="TDW93" s="227"/>
      <c r="TDX93" s="227"/>
      <c r="TDY93" s="227"/>
      <c r="TDZ93" s="227"/>
      <c r="TEA93" s="227"/>
      <c r="TEB93" s="227"/>
      <c r="TEC93" s="227"/>
      <c r="TED93" s="227"/>
      <c r="TEE93" s="227"/>
      <c r="TEF93" s="227"/>
      <c r="TEG93" s="227"/>
      <c r="TEH93" s="227"/>
      <c r="TEI93" s="227"/>
      <c r="TEJ93" s="227"/>
      <c r="TEK93" s="227"/>
      <c r="TEL93" s="227"/>
      <c r="TEM93" s="227"/>
      <c r="TEN93" s="227"/>
      <c r="TEO93" s="227"/>
      <c r="TEP93" s="227"/>
      <c r="TEQ93" s="227"/>
      <c r="TER93" s="227"/>
      <c r="TES93" s="227"/>
      <c r="TET93" s="227"/>
      <c r="TEU93" s="227"/>
      <c r="TEV93" s="227"/>
      <c r="TEW93" s="227"/>
      <c r="TEX93" s="227"/>
      <c r="TEY93" s="227"/>
      <c r="TEZ93" s="227"/>
      <c r="TFA93" s="227"/>
      <c r="TFB93" s="227"/>
      <c r="TFC93" s="227"/>
      <c r="TFD93" s="227"/>
      <c r="TFE93" s="227"/>
      <c r="TFF93" s="227"/>
      <c r="TFG93" s="227"/>
      <c r="TFH93" s="227"/>
      <c r="TFI93" s="227"/>
      <c r="TFJ93" s="227"/>
      <c r="TFK93" s="227"/>
      <c r="TFL93" s="227"/>
      <c r="TFM93" s="227"/>
      <c r="TFN93" s="227"/>
      <c r="TFO93" s="227"/>
      <c r="TFP93" s="227"/>
      <c r="TFQ93" s="227"/>
      <c r="TFR93" s="227"/>
      <c r="TFS93" s="227"/>
      <c r="TFT93" s="227"/>
      <c r="TFU93" s="227"/>
      <c r="TFV93" s="227"/>
      <c r="TFW93" s="227"/>
      <c r="TFX93" s="227"/>
      <c r="TFY93" s="227"/>
      <c r="TFZ93" s="227"/>
      <c r="TGA93" s="227"/>
      <c r="TGB93" s="227"/>
      <c r="TGC93" s="227"/>
      <c r="TGD93" s="227"/>
      <c r="TGE93" s="227"/>
      <c r="TGF93" s="227"/>
      <c r="TGG93" s="227"/>
      <c r="TGH93" s="227"/>
      <c r="TGI93" s="227"/>
      <c r="TGJ93" s="227"/>
      <c r="TGK93" s="227"/>
      <c r="TGL93" s="227"/>
      <c r="TGM93" s="227"/>
      <c r="TGN93" s="227"/>
      <c r="TGO93" s="227"/>
      <c r="TGP93" s="227"/>
      <c r="TGQ93" s="227"/>
      <c r="TGR93" s="227"/>
      <c r="TGS93" s="227"/>
      <c r="TGT93" s="227"/>
      <c r="TGU93" s="227"/>
      <c r="TGV93" s="227"/>
      <c r="TGW93" s="227"/>
      <c r="TGX93" s="227"/>
      <c r="TGY93" s="227"/>
      <c r="TGZ93" s="227"/>
      <c r="THA93" s="227"/>
      <c r="THB93" s="227"/>
      <c r="THC93" s="227"/>
      <c r="THD93" s="227"/>
      <c r="THE93" s="227"/>
      <c r="THF93" s="227"/>
      <c r="THG93" s="227"/>
      <c r="THH93" s="227"/>
      <c r="THI93" s="227"/>
      <c r="THJ93" s="227"/>
      <c r="THK93" s="227"/>
      <c r="THL93" s="227"/>
      <c r="THM93" s="227"/>
      <c r="THN93" s="227"/>
      <c r="THO93" s="227"/>
      <c r="THP93" s="227"/>
      <c r="THQ93" s="227"/>
      <c r="THR93" s="227"/>
      <c r="THS93" s="227"/>
      <c r="THT93" s="227"/>
      <c r="THU93" s="227"/>
      <c r="THV93" s="227"/>
      <c r="THW93" s="227"/>
      <c r="THX93" s="227"/>
      <c r="THY93" s="227"/>
      <c r="THZ93" s="227"/>
      <c r="TIA93" s="227"/>
      <c r="TIB93" s="227"/>
      <c r="TIC93" s="227"/>
      <c r="TID93" s="227"/>
      <c r="TIE93" s="227"/>
      <c r="TIF93" s="227"/>
      <c r="TIG93" s="227"/>
      <c r="TIH93" s="227"/>
      <c r="TII93" s="227"/>
      <c r="TIJ93" s="227"/>
      <c r="TIK93" s="227"/>
      <c r="TIL93" s="227"/>
      <c r="TIM93" s="227"/>
      <c r="TIN93" s="227"/>
      <c r="TIO93" s="227"/>
      <c r="TIP93" s="227"/>
      <c r="TIQ93" s="227"/>
      <c r="TIR93" s="227"/>
      <c r="TIS93" s="227"/>
      <c r="TIT93" s="227"/>
      <c r="TIU93" s="227"/>
      <c r="TIV93" s="227"/>
      <c r="TIW93" s="227"/>
      <c r="TIX93" s="227"/>
      <c r="TIY93" s="227"/>
      <c r="TIZ93" s="227"/>
      <c r="TJA93" s="227"/>
      <c r="TJB93" s="227"/>
      <c r="TJC93" s="227"/>
      <c r="TJD93" s="227"/>
      <c r="TJE93" s="227"/>
      <c r="TJF93" s="227"/>
      <c r="TJG93" s="227"/>
      <c r="TJH93" s="227"/>
      <c r="TJI93" s="227"/>
      <c r="TJJ93" s="227"/>
      <c r="TJK93" s="227"/>
      <c r="TJL93" s="227"/>
      <c r="TJM93" s="227"/>
      <c r="TJN93" s="227"/>
      <c r="TJO93" s="227"/>
      <c r="TJP93" s="227"/>
      <c r="TJQ93" s="227"/>
      <c r="TJR93" s="227"/>
      <c r="TJS93" s="227"/>
      <c r="TJT93" s="227"/>
      <c r="TJU93" s="227"/>
      <c r="TJV93" s="227"/>
      <c r="TJW93" s="227"/>
      <c r="TJX93" s="227"/>
      <c r="TJY93" s="227"/>
      <c r="TJZ93" s="227"/>
      <c r="TKA93" s="227"/>
      <c r="TKB93" s="227"/>
      <c r="TKC93" s="227"/>
      <c r="TKD93" s="227"/>
      <c r="TKE93" s="227"/>
      <c r="TKF93" s="227"/>
      <c r="TKG93" s="227"/>
      <c r="TKH93" s="227"/>
      <c r="TKI93" s="227"/>
      <c r="TKJ93" s="227"/>
      <c r="TKK93" s="227"/>
      <c r="TKL93" s="227"/>
      <c r="TKM93" s="227"/>
      <c r="TKN93" s="227"/>
      <c r="TKO93" s="227"/>
      <c r="TKP93" s="227"/>
      <c r="TKQ93" s="227"/>
      <c r="TKR93" s="227"/>
      <c r="TKS93" s="227"/>
      <c r="TKT93" s="227"/>
      <c r="TKU93" s="227"/>
      <c r="TKV93" s="227"/>
      <c r="TKW93" s="227"/>
      <c r="TKX93" s="227"/>
      <c r="TKY93" s="227"/>
      <c r="TKZ93" s="227"/>
      <c r="TLA93" s="227"/>
      <c r="TLB93" s="227"/>
      <c r="TLC93" s="227"/>
      <c r="TLD93" s="227"/>
      <c r="TLE93" s="227"/>
      <c r="TLF93" s="227"/>
      <c r="TLG93" s="227"/>
      <c r="TLH93" s="227"/>
      <c r="TLI93" s="227"/>
      <c r="TLJ93" s="227"/>
      <c r="TLK93" s="227"/>
      <c r="TLL93" s="227"/>
      <c r="TLM93" s="227"/>
      <c r="TLN93" s="227"/>
      <c r="TLO93" s="227"/>
      <c r="TLP93" s="227"/>
      <c r="TLQ93" s="227"/>
      <c r="TLR93" s="227"/>
      <c r="TLS93" s="227"/>
      <c r="TLT93" s="227"/>
      <c r="TLU93" s="227"/>
      <c r="TLV93" s="227"/>
      <c r="TLW93" s="227"/>
      <c r="TLX93" s="227"/>
      <c r="TLY93" s="227"/>
      <c r="TLZ93" s="227"/>
      <c r="TMA93" s="227"/>
      <c r="TMB93" s="227"/>
      <c r="TMC93" s="227"/>
      <c r="TMD93" s="227"/>
      <c r="TME93" s="227"/>
      <c r="TMF93" s="227"/>
      <c r="TMG93" s="227"/>
      <c r="TMH93" s="227"/>
      <c r="TMI93" s="227"/>
      <c r="TMJ93" s="227"/>
      <c r="TMK93" s="227"/>
      <c r="TML93" s="227"/>
      <c r="TMM93" s="227"/>
      <c r="TMN93" s="227"/>
      <c r="TMO93" s="227"/>
      <c r="TMP93" s="227"/>
      <c r="TMQ93" s="227"/>
      <c r="TMR93" s="227"/>
      <c r="TMS93" s="227"/>
      <c r="TMT93" s="227"/>
      <c r="TMU93" s="227"/>
      <c r="TMV93" s="227"/>
      <c r="TMW93" s="227"/>
      <c r="TMX93" s="227"/>
      <c r="TMY93" s="227"/>
      <c r="TMZ93" s="227"/>
      <c r="TNA93" s="227"/>
      <c r="TNB93" s="227"/>
      <c r="TNC93" s="227"/>
      <c r="TND93" s="227"/>
      <c r="TNE93" s="227"/>
      <c r="TNF93" s="227"/>
      <c r="TNG93" s="227"/>
      <c r="TNH93" s="227"/>
      <c r="TNI93" s="227"/>
      <c r="TNJ93" s="227"/>
      <c r="TNK93" s="227"/>
      <c r="TNL93" s="227"/>
      <c r="TNM93" s="227"/>
      <c r="TNN93" s="227"/>
      <c r="TNO93" s="227"/>
      <c r="TNP93" s="227"/>
      <c r="TNQ93" s="227"/>
      <c r="TNR93" s="227"/>
      <c r="TNS93" s="227"/>
      <c r="TNT93" s="227"/>
      <c r="TNU93" s="227"/>
      <c r="TNV93" s="227"/>
      <c r="TNW93" s="227"/>
      <c r="TNX93" s="227"/>
      <c r="TNY93" s="227"/>
      <c r="TNZ93" s="227"/>
      <c r="TOA93" s="227"/>
      <c r="TOB93" s="227"/>
      <c r="TOC93" s="227"/>
      <c r="TOD93" s="227"/>
      <c r="TOE93" s="227"/>
      <c r="TOF93" s="227"/>
      <c r="TOG93" s="227"/>
      <c r="TOH93" s="227"/>
      <c r="TOI93" s="227"/>
      <c r="TOJ93" s="227"/>
      <c r="TOK93" s="227"/>
      <c r="TOL93" s="227"/>
      <c r="TOM93" s="227"/>
      <c r="TON93" s="227"/>
      <c r="TOO93" s="227"/>
      <c r="TOP93" s="227"/>
      <c r="TOQ93" s="227"/>
      <c r="TOR93" s="227"/>
      <c r="TOS93" s="227"/>
      <c r="TOT93" s="227"/>
      <c r="TOU93" s="227"/>
      <c r="TOV93" s="227"/>
      <c r="TOW93" s="227"/>
      <c r="TOX93" s="227"/>
      <c r="TOY93" s="227"/>
      <c r="TOZ93" s="227"/>
      <c r="TPA93" s="227"/>
      <c r="TPB93" s="227"/>
      <c r="TPC93" s="227"/>
      <c r="TPD93" s="227"/>
      <c r="TPE93" s="227"/>
      <c r="TPF93" s="227"/>
      <c r="TPG93" s="227"/>
      <c r="TPH93" s="227"/>
      <c r="TPI93" s="227"/>
      <c r="TPJ93" s="227"/>
      <c r="TPK93" s="227"/>
      <c r="TPL93" s="227"/>
      <c r="TPM93" s="227"/>
      <c r="TPN93" s="227"/>
      <c r="TPO93" s="227"/>
      <c r="TPP93" s="227"/>
      <c r="TPQ93" s="227"/>
      <c r="TPR93" s="227"/>
      <c r="TPS93" s="227"/>
      <c r="TPT93" s="227"/>
      <c r="TPU93" s="227"/>
      <c r="TPV93" s="227"/>
      <c r="TPW93" s="227"/>
      <c r="TPX93" s="227"/>
      <c r="TPY93" s="227"/>
      <c r="TPZ93" s="227"/>
      <c r="TQA93" s="227"/>
      <c r="TQB93" s="227"/>
      <c r="TQC93" s="227"/>
      <c r="TQD93" s="227"/>
      <c r="TQE93" s="227"/>
      <c r="TQF93" s="227"/>
      <c r="TQG93" s="227"/>
      <c r="TQH93" s="227"/>
      <c r="TQI93" s="227"/>
      <c r="TQJ93" s="227"/>
      <c r="TQK93" s="227"/>
      <c r="TQL93" s="227"/>
      <c r="TQM93" s="227"/>
      <c r="TQN93" s="227"/>
      <c r="TQO93" s="227"/>
      <c r="TQP93" s="227"/>
      <c r="TQQ93" s="227"/>
      <c r="TQR93" s="227"/>
      <c r="TQS93" s="227"/>
      <c r="TQT93" s="227"/>
      <c r="TQU93" s="227"/>
      <c r="TQV93" s="227"/>
      <c r="TQW93" s="227"/>
      <c r="TQX93" s="227"/>
      <c r="TQY93" s="227"/>
      <c r="TQZ93" s="227"/>
      <c r="TRA93" s="227"/>
      <c r="TRB93" s="227"/>
      <c r="TRC93" s="227"/>
      <c r="TRD93" s="227"/>
      <c r="TRE93" s="227"/>
      <c r="TRF93" s="227"/>
      <c r="TRG93" s="227"/>
      <c r="TRH93" s="227"/>
      <c r="TRI93" s="227"/>
      <c r="TRJ93" s="227"/>
      <c r="TRK93" s="227"/>
      <c r="TRL93" s="227"/>
      <c r="TRM93" s="227"/>
      <c r="TRN93" s="227"/>
      <c r="TRO93" s="227"/>
      <c r="TRP93" s="227"/>
      <c r="TRQ93" s="227"/>
      <c r="TRR93" s="227"/>
      <c r="TRS93" s="227"/>
      <c r="TRT93" s="227"/>
      <c r="TRU93" s="227"/>
      <c r="TRV93" s="227"/>
      <c r="TRW93" s="227"/>
      <c r="TRX93" s="227"/>
      <c r="TRY93" s="227"/>
      <c r="TRZ93" s="227"/>
      <c r="TSA93" s="227"/>
      <c r="TSB93" s="227"/>
      <c r="TSC93" s="227"/>
      <c r="TSD93" s="227"/>
      <c r="TSE93" s="227"/>
      <c r="TSF93" s="227"/>
      <c r="TSG93" s="227"/>
      <c r="TSH93" s="227"/>
      <c r="TSI93" s="227"/>
      <c r="TSJ93" s="227"/>
      <c r="TSK93" s="227"/>
      <c r="TSL93" s="227"/>
      <c r="TSM93" s="227"/>
      <c r="TSN93" s="227"/>
      <c r="TSO93" s="227"/>
      <c r="TSP93" s="227"/>
      <c r="TSQ93" s="227"/>
      <c r="TSR93" s="227"/>
      <c r="TSS93" s="227"/>
      <c r="TST93" s="227"/>
      <c r="TSU93" s="227"/>
      <c r="TSV93" s="227"/>
      <c r="TSW93" s="227"/>
      <c r="TSX93" s="227"/>
      <c r="TSY93" s="227"/>
      <c r="TSZ93" s="227"/>
      <c r="TTA93" s="227"/>
      <c r="TTB93" s="227"/>
      <c r="TTC93" s="227"/>
      <c r="TTD93" s="227"/>
      <c r="TTE93" s="227"/>
      <c r="TTF93" s="227"/>
      <c r="TTG93" s="227"/>
      <c r="TTH93" s="227"/>
      <c r="TTI93" s="227"/>
      <c r="TTJ93" s="227"/>
      <c r="TTK93" s="227"/>
      <c r="TTL93" s="227"/>
      <c r="TTM93" s="227"/>
      <c r="TTN93" s="227"/>
      <c r="TTO93" s="227"/>
      <c r="TTP93" s="227"/>
      <c r="TTQ93" s="227"/>
      <c r="TTR93" s="227"/>
      <c r="TTS93" s="227"/>
      <c r="TTT93" s="227"/>
      <c r="TTU93" s="227"/>
      <c r="TTV93" s="227"/>
      <c r="TTW93" s="227"/>
      <c r="TTX93" s="227"/>
      <c r="TTY93" s="227"/>
      <c r="TTZ93" s="227"/>
      <c r="TUA93" s="227"/>
      <c r="TUB93" s="227"/>
      <c r="TUC93" s="227"/>
      <c r="TUD93" s="227"/>
      <c r="TUE93" s="227"/>
      <c r="TUF93" s="227"/>
      <c r="TUG93" s="227"/>
      <c r="TUH93" s="227"/>
      <c r="TUI93" s="227"/>
      <c r="TUJ93" s="227"/>
      <c r="TUK93" s="227"/>
      <c r="TUL93" s="227"/>
      <c r="TUM93" s="227"/>
      <c r="TUN93" s="227"/>
      <c r="TUO93" s="227"/>
      <c r="TUP93" s="227"/>
      <c r="TUQ93" s="227"/>
      <c r="TUR93" s="227"/>
      <c r="TUS93" s="227"/>
      <c r="TUT93" s="227"/>
      <c r="TUU93" s="227"/>
      <c r="TUV93" s="227"/>
      <c r="TUW93" s="227"/>
      <c r="TUX93" s="227"/>
      <c r="TUY93" s="227"/>
      <c r="TUZ93" s="227"/>
      <c r="TVA93" s="227"/>
      <c r="TVB93" s="227"/>
      <c r="TVC93" s="227"/>
      <c r="TVD93" s="227"/>
      <c r="TVE93" s="227"/>
      <c r="TVF93" s="227"/>
      <c r="TVG93" s="227"/>
      <c r="TVH93" s="227"/>
      <c r="TVI93" s="227"/>
      <c r="TVJ93" s="227"/>
      <c r="TVK93" s="227"/>
      <c r="TVL93" s="227"/>
      <c r="TVM93" s="227"/>
      <c r="TVN93" s="227"/>
      <c r="TVO93" s="227"/>
      <c r="TVP93" s="227"/>
      <c r="TVQ93" s="227"/>
      <c r="TVR93" s="227"/>
      <c r="TVS93" s="227"/>
      <c r="TVT93" s="227"/>
      <c r="TVU93" s="227"/>
      <c r="TVV93" s="227"/>
      <c r="TVW93" s="227"/>
      <c r="TVX93" s="227"/>
      <c r="TVY93" s="227"/>
      <c r="TVZ93" s="227"/>
      <c r="TWA93" s="227"/>
      <c r="TWB93" s="227"/>
      <c r="TWC93" s="227"/>
      <c r="TWD93" s="227"/>
      <c r="TWE93" s="227"/>
      <c r="TWF93" s="227"/>
      <c r="TWG93" s="227"/>
      <c r="TWH93" s="227"/>
      <c r="TWI93" s="227"/>
      <c r="TWJ93" s="227"/>
      <c r="TWK93" s="227"/>
      <c r="TWL93" s="227"/>
      <c r="TWM93" s="227"/>
      <c r="TWN93" s="227"/>
      <c r="TWO93" s="227"/>
      <c r="TWP93" s="227"/>
      <c r="TWQ93" s="227"/>
      <c r="TWR93" s="227"/>
      <c r="TWS93" s="227"/>
      <c r="TWT93" s="227"/>
      <c r="TWU93" s="227"/>
      <c r="TWV93" s="227"/>
      <c r="TWW93" s="227"/>
      <c r="TWX93" s="227"/>
      <c r="TWY93" s="227"/>
      <c r="TWZ93" s="227"/>
      <c r="TXA93" s="227"/>
      <c r="TXB93" s="227"/>
      <c r="TXC93" s="227"/>
      <c r="TXD93" s="227"/>
      <c r="TXE93" s="227"/>
      <c r="TXF93" s="227"/>
      <c r="TXG93" s="227"/>
      <c r="TXH93" s="227"/>
      <c r="TXI93" s="227"/>
      <c r="TXJ93" s="227"/>
      <c r="TXK93" s="227"/>
      <c r="TXL93" s="227"/>
      <c r="TXM93" s="227"/>
      <c r="TXN93" s="227"/>
      <c r="TXO93" s="227"/>
      <c r="TXP93" s="227"/>
      <c r="TXQ93" s="227"/>
      <c r="TXR93" s="227"/>
      <c r="TXS93" s="227"/>
      <c r="TXT93" s="227"/>
      <c r="TXU93" s="227"/>
      <c r="TXV93" s="227"/>
      <c r="TXW93" s="227"/>
      <c r="TXX93" s="227"/>
      <c r="TXY93" s="227"/>
      <c r="TXZ93" s="227"/>
      <c r="TYA93" s="227"/>
      <c r="TYB93" s="227"/>
      <c r="TYC93" s="227"/>
      <c r="TYD93" s="227"/>
      <c r="TYE93" s="227"/>
      <c r="TYF93" s="227"/>
      <c r="TYG93" s="227"/>
      <c r="TYH93" s="227"/>
      <c r="TYI93" s="227"/>
      <c r="TYJ93" s="227"/>
      <c r="TYK93" s="227"/>
      <c r="TYL93" s="227"/>
      <c r="TYM93" s="227"/>
      <c r="TYN93" s="227"/>
      <c r="TYO93" s="227"/>
      <c r="TYP93" s="227"/>
      <c r="TYQ93" s="227"/>
      <c r="TYR93" s="227"/>
      <c r="TYS93" s="227"/>
      <c r="TYT93" s="227"/>
      <c r="TYU93" s="227"/>
      <c r="TYV93" s="227"/>
      <c r="TYW93" s="227"/>
      <c r="TYX93" s="227"/>
      <c r="TYY93" s="227"/>
      <c r="TYZ93" s="227"/>
      <c r="TZA93" s="227"/>
      <c r="TZB93" s="227"/>
      <c r="TZC93" s="227"/>
      <c r="TZD93" s="227"/>
      <c r="TZE93" s="227"/>
      <c r="TZF93" s="227"/>
      <c r="TZG93" s="227"/>
      <c r="TZH93" s="227"/>
      <c r="TZI93" s="227"/>
      <c r="TZJ93" s="227"/>
      <c r="TZK93" s="227"/>
      <c r="TZL93" s="227"/>
      <c r="TZM93" s="227"/>
      <c r="TZN93" s="227"/>
      <c r="TZO93" s="227"/>
      <c r="TZP93" s="227"/>
      <c r="TZQ93" s="227"/>
      <c r="TZR93" s="227"/>
      <c r="TZS93" s="227"/>
      <c r="TZT93" s="227"/>
      <c r="TZU93" s="227"/>
      <c r="TZV93" s="227"/>
      <c r="TZW93" s="227"/>
      <c r="TZX93" s="227"/>
      <c r="TZY93" s="227"/>
      <c r="TZZ93" s="227"/>
      <c r="UAA93" s="227"/>
      <c r="UAB93" s="227"/>
      <c r="UAC93" s="227"/>
      <c r="UAD93" s="227"/>
      <c r="UAE93" s="227"/>
      <c r="UAF93" s="227"/>
      <c r="UAG93" s="227"/>
      <c r="UAH93" s="227"/>
      <c r="UAI93" s="227"/>
      <c r="UAJ93" s="227"/>
      <c r="UAK93" s="227"/>
      <c r="UAL93" s="227"/>
      <c r="UAM93" s="227"/>
      <c r="UAN93" s="227"/>
      <c r="UAO93" s="227"/>
      <c r="UAP93" s="227"/>
      <c r="UAQ93" s="227"/>
      <c r="UAR93" s="227"/>
      <c r="UAS93" s="227"/>
      <c r="UAT93" s="227"/>
      <c r="UAU93" s="227"/>
      <c r="UAV93" s="227"/>
      <c r="UAW93" s="227"/>
      <c r="UAX93" s="227"/>
      <c r="UAY93" s="227"/>
      <c r="UAZ93" s="227"/>
      <c r="UBA93" s="227"/>
      <c r="UBB93" s="227"/>
      <c r="UBC93" s="227"/>
      <c r="UBD93" s="227"/>
      <c r="UBE93" s="227"/>
      <c r="UBF93" s="227"/>
      <c r="UBG93" s="227"/>
      <c r="UBH93" s="227"/>
      <c r="UBI93" s="227"/>
      <c r="UBJ93" s="227"/>
      <c r="UBK93" s="227"/>
      <c r="UBL93" s="227"/>
      <c r="UBM93" s="227"/>
      <c r="UBN93" s="227"/>
      <c r="UBO93" s="227"/>
      <c r="UBP93" s="227"/>
      <c r="UBQ93" s="227"/>
      <c r="UBR93" s="227"/>
      <c r="UBS93" s="227"/>
      <c r="UBT93" s="227"/>
      <c r="UBU93" s="227"/>
      <c r="UBV93" s="227"/>
      <c r="UBW93" s="227"/>
      <c r="UBX93" s="227"/>
      <c r="UBY93" s="227"/>
      <c r="UBZ93" s="227"/>
      <c r="UCA93" s="227"/>
      <c r="UCB93" s="227"/>
      <c r="UCC93" s="227"/>
      <c r="UCD93" s="227"/>
      <c r="UCE93" s="227"/>
      <c r="UCF93" s="227"/>
      <c r="UCG93" s="227"/>
      <c r="UCH93" s="227"/>
      <c r="UCI93" s="227"/>
      <c r="UCJ93" s="227"/>
      <c r="UCK93" s="227"/>
      <c r="UCL93" s="227"/>
      <c r="UCM93" s="227"/>
      <c r="UCN93" s="227"/>
      <c r="UCO93" s="227"/>
      <c r="UCP93" s="227"/>
      <c r="UCQ93" s="227"/>
      <c r="UCR93" s="227"/>
      <c r="UCS93" s="227"/>
      <c r="UCT93" s="227"/>
      <c r="UCU93" s="227"/>
      <c r="UCV93" s="227"/>
      <c r="UCW93" s="227"/>
      <c r="UCX93" s="227"/>
      <c r="UCY93" s="227"/>
      <c r="UCZ93" s="227"/>
      <c r="UDA93" s="227"/>
      <c r="UDB93" s="227"/>
      <c r="UDC93" s="227"/>
      <c r="UDD93" s="227"/>
      <c r="UDE93" s="227"/>
      <c r="UDF93" s="227"/>
      <c r="UDG93" s="227"/>
      <c r="UDH93" s="227"/>
      <c r="UDI93" s="227"/>
      <c r="UDJ93" s="227"/>
      <c r="UDK93" s="227"/>
      <c r="UDL93" s="227"/>
      <c r="UDM93" s="227"/>
      <c r="UDN93" s="227"/>
      <c r="UDO93" s="227"/>
      <c r="UDP93" s="227"/>
      <c r="UDQ93" s="227"/>
      <c r="UDR93" s="227"/>
      <c r="UDS93" s="227"/>
      <c r="UDT93" s="227"/>
      <c r="UDU93" s="227"/>
      <c r="UDV93" s="227"/>
      <c r="UDW93" s="227"/>
      <c r="UDX93" s="227"/>
      <c r="UDY93" s="227"/>
      <c r="UDZ93" s="227"/>
      <c r="UEA93" s="227"/>
      <c r="UEB93" s="227"/>
      <c r="UEC93" s="227"/>
      <c r="UED93" s="227"/>
      <c r="UEE93" s="227"/>
      <c r="UEF93" s="227"/>
      <c r="UEG93" s="227"/>
      <c r="UEH93" s="227"/>
      <c r="UEI93" s="227"/>
      <c r="UEJ93" s="227"/>
      <c r="UEK93" s="227"/>
      <c r="UEL93" s="227"/>
      <c r="UEM93" s="227"/>
      <c r="UEN93" s="227"/>
      <c r="UEO93" s="227"/>
      <c r="UEP93" s="227"/>
      <c r="UEQ93" s="227"/>
      <c r="UER93" s="227"/>
      <c r="UES93" s="227"/>
      <c r="UET93" s="227"/>
      <c r="UEU93" s="227"/>
      <c r="UEV93" s="227"/>
      <c r="UEW93" s="227"/>
      <c r="UEX93" s="227"/>
      <c r="UEY93" s="227"/>
      <c r="UEZ93" s="227"/>
      <c r="UFA93" s="227"/>
      <c r="UFB93" s="227"/>
      <c r="UFC93" s="227"/>
      <c r="UFD93" s="227"/>
      <c r="UFE93" s="227"/>
      <c r="UFF93" s="227"/>
      <c r="UFG93" s="227"/>
      <c r="UFH93" s="227"/>
      <c r="UFI93" s="227"/>
      <c r="UFJ93" s="227"/>
      <c r="UFK93" s="227"/>
      <c r="UFL93" s="227"/>
      <c r="UFM93" s="227"/>
      <c r="UFN93" s="227"/>
      <c r="UFO93" s="227"/>
      <c r="UFP93" s="227"/>
      <c r="UFQ93" s="227"/>
      <c r="UFR93" s="227"/>
      <c r="UFS93" s="227"/>
      <c r="UFT93" s="227"/>
      <c r="UFU93" s="227"/>
      <c r="UFV93" s="227"/>
      <c r="UFW93" s="227"/>
      <c r="UFX93" s="227"/>
      <c r="UFY93" s="227"/>
      <c r="UFZ93" s="227"/>
      <c r="UGA93" s="227"/>
      <c r="UGB93" s="227"/>
      <c r="UGC93" s="227"/>
      <c r="UGD93" s="227"/>
      <c r="UGE93" s="227"/>
      <c r="UGF93" s="227"/>
      <c r="UGG93" s="227"/>
      <c r="UGH93" s="227"/>
      <c r="UGI93" s="227"/>
      <c r="UGJ93" s="227"/>
      <c r="UGK93" s="227"/>
      <c r="UGL93" s="227"/>
      <c r="UGM93" s="227"/>
      <c r="UGN93" s="227"/>
      <c r="UGO93" s="227"/>
      <c r="UGP93" s="227"/>
      <c r="UGQ93" s="227"/>
      <c r="UGR93" s="227"/>
      <c r="UGS93" s="227"/>
      <c r="UGT93" s="227"/>
      <c r="UGU93" s="227"/>
      <c r="UGV93" s="227"/>
      <c r="UGW93" s="227"/>
      <c r="UGX93" s="227"/>
      <c r="UGY93" s="227"/>
      <c r="UGZ93" s="227"/>
      <c r="UHA93" s="227"/>
      <c r="UHB93" s="227"/>
      <c r="UHC93" s="227"/>
      <c r="UHD93" s="227"/>
      <c r="UHE93" s="227"/>
      <c r="UHF93" s="227"/>
      <c r="UHG93" s="227"/>
      <c r="UHH93" s="227"/>
      <c r="UHI93" s="227"/>
      <c r="UHJ93" s="227"/>
      <c r="UHK93" s="227"/>
      <c r="UHL93" s="227"/>
      <c r="UHM93" s="227"/>
      <c r="UHN93" s="227"/>
      <c r="UHO93" s="227"/>
      <c r="UHP93" s="227"/>
      <c r="UHQ93" s="227"/>
      <c r="UHR93" s="227"/>
      <c r="UHS93" s="227"/>
      <c r="UHT93" s="227"/>
      <c r="UHU93" s="227"/>
      <c r="UHV93" s="227"/>
      <c r="UHW93" s="227"/>
      <c r="UHX93" s="227"/>
      <c r="UHY93" s="227"/>
      <c r="UHZ93" s="227"/>
      <c r="UIA93" s="227"/>
      <c r="UIB93" s="227"/>
      <c r="UIC93" s="227"/>
      <c r="UID93" s="227"/>
      <c r="UIE93" s="227"/>
      <c r="UIF93" s="227"/>
      <c r="UIG93" s="227"/>
      <c r="UIH93" s="227"/>
      <c r="UII93" s="227"/>
      <c r="UIJ93" s="227"/>
      <c r="UIK93" s="227"/>
      <c r="UIL93" s="227"/>
      <c r="UIM93" s="227"/>
      <c r="UIN93" s="227"/>
      <c r="UIO93" s="227"/>
      <c r="UIP93" s="227"/>
      <c r="UIQ93" s="227"/>
      <c r="UIR93" s="227"/>
      <c r="UIS93" s="227"/>
      <c r="UIT93" s="227"/>
      <c r="UIU93" s="227"/>
      <c r="UIV93" s="227"/>
      <c r="UIW93" s="227"/>
      <c r="UIX93" s="227"/>
      <c r="UIY93" s="227"/>
      <c r="UIZ93" s="227"/>
      <c r="UJA93" s="227"/>
      <c r="UJB93" s="227"/>
      <c r="UJC93" s="227"/>
      <c r="UJD93" s="227"/>
      <c r="UJE93" s="227"/>
      <c r="UJF93" s="227"/>
      <c r="UJG93" s="227"/>
      <c r="UJH93" s="227"/>
      <c r="UJI93" s="227"/>
      <c r="UJJ93" s="227"/>
      <c r="UJK93" s="227"/>
      <c r="UJL93" s="227"/>
      <c r="UJM93" s="227"/>
      <c r="UJN93" s="227"/>
      <c r="UJO93" s="227"/>
      <c r="UJP93" s="227"/>
      <c r="UJQ93" s="227"/>
      <c r="UJR93" s="227"/>
      <c r="UJS93" s="227"/>
      <c r="UJT93" s="227"/>
      <c r="UJU93" s="227"/>
      <c r="UJV93" s="227"/>
      <c r="UJW93" s="227"/>
      <c r="UJX93" s="227"/>
      <c r="UJY93" s="227"/>
      <c r="UJZ93" s="227"/>
      <c r="UKA93" s="227"/>
      <c r="UKB93" s="227"/>
      <c r="UKC93" s="227"/>
      <c r="UKD93" s="227"/>
      <c r="UKE93" s="227"/>
      <c r="UKF93" s="227"/>
      <c r="UKG93" s="227"/>
      <c r="UKH93" s="227"/>
      <c r="UKI93" s="227"/>
      <c r="UKJ93" s="227"/>
      <c r="UKK93" s="227"/>
      <c r="UKL93" s="227"/>
      <c r="UKM93" s="227"/>
      <c r="UKN93" s="227"/>
      <c r="UKO93" s="227"/>
      <c r="UKP93" s="227"/>
      <c r="UKQ93" s="227"/>
      <c r="UKR93" s="227"/>
      <c r="UKS93" s="227"/>
      <c r="UKT93" s="227"/>
      <c r="UKU93" s="227"/>
      <c r="UKV93" s="227"/>
      <c r="UKW93" s="227"/>
      <c r="UKX93" s="227"/>
      <c r="UKY93" s="227"/>
      <c r="UKZ93" s="227"/>
      <c r="ULA93" s="227"/>
      <c r="ULB93" s="227"/>
      <c r="ULC93" s="227"/>
      <c r="ULD93" s="227"/>
      <c r="ULE93" s="227"/>
      <c r="ULF93" s="227"/>
      <c r="ULG93" s="227"/>
      <c r="ULH93" s="227"/>
      <c r="ULI93" s="227"/>
      <c r="ULJ93" s="227"/>
      <c r="ULK93" s="227"/>
      <c r="ULL93" s="227"/>
      <c r="ULM93" s="227"/>
      <c r="ULN93" s="227"/>
      <c r="ULO93" s="227"/>
      <c r="ULP93" s="227"/>
      <c r="ULQ93" s="227"/>
      <c r="ULR93" s="227"/>
      <c r="ULS93" s="227"/>
      <c r="ULT93" s="227"/>
      <c r="ULU93" s="227"/>
      <c r="ULV93" s="227"/>
      <c r="ULW93" s="227"/>
      <c r="ULX93" s="227"/>
      <c r="ULY93" s="227"/>
      <c r="ULZ93" s="227"/>
      <c r="UMA93" s="227"/>
      <c r="UMB93" s="227"/>
      <c r="UMC93" s="227"/>
      <c r="UMD93" s="227"/>
      <c r="UME93" s="227"/>
      <c r="UMF93" s="227"/>
      <c r="UMG93" s="227"/>
      <c r="UMH93" s="227"/>
      <c r="UMI93" s="227"/>
      <c r="UMJ93" s="227"/>
      <c r="UMK93" s="227"/>
      <c r="UML93" s="227"/>
      <c r="UMM93" s="227"/>
      <c r="UMN93" s="227"/>
      <c r="UMO93" s="227"/>
      <c r="UMP93" s="227"/>
      <c r="UMQ93" s="227"/>
      <c r="UMR93" s="227"/>
      <c r="UMS93" s="227"/>
      <c r="UMT93" s="227"/>
      <c r="UMU93" s="227"/>
      <c r="UMV93" s="227"/>
      <c r="UMW93" s="227"/>
      <c r="UMX93" s="227"/>
      <c r="UMY93" s="227"/>
      <c r="UMZ93" s="227"/>
      <c r="UNA93" s="227"/>
      <c r="UNB93" s="227"/>
      <c r="UNC93" s="227"/>
      <c r="UND93" s="227"/>
      <c r="UNE93" s="227"/>
      <c r="UNF93" s="227"/>
      <c r="UNG93" s="227"/>
      <c r="UNH93" s="227"/>
      <c r="UNI93" s="227"/>
      <c r="UNJ93" s="227"/>
      <c r="UNK93" s="227"/>
      <c r="UNL93" s="227"/>
      <c r="UNM93" s="227"/>
      <c r="UNN93" s="227"/>
      <c r="UNO93" s="227"/>
      <c r="UNP93" s="227"/>
      <c r="UNQ93" s="227"/>
      <c r="UNR93" s="227"/>
      <c r="UNS93" s="227"/>
      <c r="UNT93" s="227"/>
      <c r="UNU93" s="227"/>
      <c r="UNV93" s="227"/>
      <c r="UNW93" s="227"/>
      <c r="UNX93" s="227"/>
      <c r="UNY93" s="227"/>
      <c r="UNZ93" s="227"/>
      <c r="UOA93" s="227"/>
      <c r="UOB93" s="227"/>
      <c r="UOC93" s="227"/>
      <c r="UOD93" s="227"/>
      <c r="UOE93" s="227"/>
      <c r="UOF93" s="227"/>
      <c r="UOG93" s="227"/>
      <c r="UOH93" s="227"/>
      <c r="UOI93" s="227"/>
      <c r="UOJ93" s="227"/>
      <c r="UOK93" s="227"/>
      <c r="UOL93" s="227"/>
      <c r="UOM93" s="227"/>
      <c r="UON93" s="227"/>
      <c r="UOO93" s="227"/>
      <c r="UOP93" s="227"/>
      <c r="UOQ93" s="227"/>
      <c r="UOR93" s="227"/>
      <c r="UOS93" s="227"/>
      <c r="UOT93" s="227"/>
      <c r="UOU93" s="227"/>
      <c r="UOV93" s="227"/>
      <c r="UOW93" s="227"/>
      <c r="UOX93" s="227"/>
      <c r="UOY93" s="227"/>
      <c r="UOZ93" s="227"/>
      <c r="UPA93" s="227"/>
      <c r="UPB93" s="227"/>
      <c r="UPC93" s="227"/>
      <c r="UPD93" s="227"/>
      <c r="UPE93" s="227"/>
      <c r="UPF93" s="227"/>
      <c r="UPG93" s="227"/>
      <c r="UPH93" s="227"/>
      <c r="UPI93" s="227"/>
      <c r="UPJ93" s="227"/>
      <c r="UPK93" s="227"/>
      <c r="UPL93" s="227"/>
      <c r="UPM93" s="227"/>
      <c r="UPN93" s="227"/>
      <c r="UPO93" s="227"/>
      <c r="UPP93" s="227"/>
      <c r="UPQ93" s="227"/>
      <c r="UPR93" s="227"/>
      <c r="UPS93" s="227"/>
      <c r="UPT93" s="227"/>
      <c r="UPU93" s="227"/>
      <c r="UPV93" s="227"/>
      <c r="UPW93" s="227"/>
      <c r="UPX93" s="227"/>
      <c r="UPY93" s="227"/>
      <c r="UPZ93" s="227"/>
      <c r="UQA93" s="227"/>
      <c r="UQB93" s="227"/>
      <c r="UQC93" s="227"/>
      <c r="UQD93" s="227"/>
      <c r="UQE93" s="227"/>
      <c r="UQF93" s="227"/>
      <c r="UQG93" s="227"/>
      <c r="UQH93" s="227"/>
      <c r="UQI93" s="227"/>
      <c r="UQJ93" s="227"/>
      <c r="UQK93" s="227"/>
      <c r="UQL93" s="227"/>
      <c r="UQM93" s="227"/>
      <c r="UQN93" s="227"/>
      <c r="UQO93" s="227"/>
      <c r="UQP93" s="227"/>
      <c r="UQQ93" s="227"/>
      <c r="UQR93" s="227"/>
      <c r="UQS93" s="227"/>
      <c r="UQT93" s="227"/>
      <c r="UQU93" s="227"/>
      <c r="UQV93" s="227"/>
      <c r="UQW93" s="227"/>
      <c r="UQX93" s="227"/>
      <c r="UQY93" s="227"/>
      <c r="UQZ93" s="227"/>
      <c r="URA93" s="227"/>
      <c r="URB93" s="227"/>
      <c r="URC93" s="227"/>
      <c r="URD93" s="227"/>
      <c r="URE93" s="227"/>
      <c r="URF93" s="227"/>
      <c r="URG93" s="227"/>
      <c r="URH93" s="227"/>
      <c r="URI93" s="227"/>
      <c r="URJ93" s="227"/>
      <c r="URK93" s="227"/>
      <c r="URL93" s="227"/>
      <c r="URM93" s="227"/>
      <c r="URN93" s="227"/>
      <c r="URO93" s="227"/>
      <c r="URP93" s="227"/>
      <c r="URQ93" s="227"/>
      <c r="URR93" s="227"/>
      <c r="URS93" s="227"/>
      <c r="URT93" s="227"/>
      <c r="URU93" s="227"/>
      <c r="URV93" s="227"/>
      <c r="URW93" s="227"/>
      <c r="URX93" s="227"/>
      <c r="URY93" s="227"/>
      <c r="URZ93" s="227"/>
      <c r="USA93" s="227"/>
      <c r="USB93" s="227"/>
      <c r="USC93" s="227"/>
      <c r="USD93" s="227"/>
      <c r="USE93" s="227"/>
      <c r="USF93" s="227"/>
      <c r="USG93" s="227"/>
      <c r="USH93" s="227"/>
      <c r="USI93" s="227"/>
      <c r="USJ93" s="227"/>
      <c r="USK93" s="227"/>
      <c r="USL93" s="227"/>
      <c r="USM93" s="227"/>
      <c r="USN93" s="227"/>
      <c r="USO93" s="227"/>
      <c r="USP93" s="227"/>
      <c r="USQ93" s="227"/>
      <c r="USR93" s="227"/>
      <c r="USS93" s="227"/>
      <c r="UST93" s="227"/>
      <c r="USU93" s="227"/>
      <c r="USV93" s="227"/>
      <c r="USW93" s="227"/>
      <c r="USX93" s="227"/>
      <c r="USY93" s="227"/>
      <c r="USZ93" s="227"/>
      <c r="UTA93" s="227"/>
      <c r="UTB93" s="227"/>
      <c r="UTC93" s="227"/>
      <c r="UTD93" s="227"/>
      <c r="UTE93" s="227"/>
      <c r="UTF93" s="227"/>
      <c r="UTG93" s="227"/>
      <c r="UTH93" s="227"/>
      <c r="UTI93" s="227"/>
      <c r="UTJ93" s="227"/>
      <c r="UTK93" s="227"/>
      <c r="UTL93" s="227"/>
      <c r="UTM93" s="227"/>
      <c r="UTN93" s="227"/>
      <c r="UTO93" s="227"/>
      <c r="UTP93" s="227"/>
      <c r="UTQ93" s="227"/>
      <c r="UTR93" s="227"/>
      <c r="UTS93" s="227"/>
      <c r="UTT93" s="227"/>
      <c r="UTU93" s="227"/>
      <c r="UTV93" s="227"/>
      <c r="UTW93" s="227"/>
      <c r="UTX93" s="227"/>
      <c r="UTY93" s="227"/>
      <c r="UTZ93" s="227"/>
      <c r="UUA93" s="227"/>
      <c r="UUB93" s="227"/>
      <c r="UUC93" s="227"/>
      <c r="UUD93" s="227"/>
      <c r="UUE93" s="227"/>
      <c r="UUF93" s="227"/>
      <c r="UUG93" s="227"/>
      <c r="UUH93" s="227"/>
      <c r="UUI93" s="227"/>
      <c r="UUJ93" s="227"/>
      <c r="UUK93" s="227"/>
      <c r="UUL93" s="227"/>
      <c r="UUM93" s="227"/>
      <c r="UUN93" s="227"/>
      <c r="UUO93" s="227"/>
      <c r="UUP93" s="227"/>
      <c r="UUQ93" s="227"/>
      <c r="UUR93" s="227"/>
      <c r="UUS93" s="227"/>
      <c r="UUT93" s="227"/>
      <c r="UUU93" s="227"/>
      <c r="UUV93" s="227"/>
      <c r="UUW93" s="227"/>
      <c r="UUX93" s="227"/>
      <c r="UUY93" s="227"/>
      <c r="UUZ93" s="227"/>
      <c r="UVA93" s="227"/>
      <c r="UVB93" s="227"/>
      <c r="UVC93" s="227"/>
      <c r="UVD93" s="227"/>
      <c r="UVE93" s="227"/>
      <c r="UVF93" s="227"/>
      <c r="UVG93" s="227"/>
      <c r="UVH93" s="227"/>
      <c r="UVI93" s="227"/>
      <c r="UVJ93" s="227"/>
      <c r="UVK93" s="227"/>
      <c r="UVL93" s="227"/>
      <c r="UVM93" s="227"/>
      <c r="UVN93" s="227"/>
      <c r="UVO93" s="227"/>
      <c r="UVP93" s="227"/>
      <c r="UVQ93" s="227"/>
      <c r="UVR93" s="227"/>
      <c r="UVS93" s="227"/>
      <c r="UVT93" s="227"/>
      <c r="UVU93" s="227"/>
      <c r="UVV93" s="227"/>
      <c r="UVW93" s="227"/>
      <c r="UVX93" s="227"/>
      <c r="UVY93" s="227"/>
      <c r="UVZ93" s="227"/>
      <c r="UWA93" s="227"/>
      <c r="UWB93" s="227"/>
      <c r="UWC93" s="227"/>
      <c r="UWD93" s="227"/>
      <c r="UWE93" s="227"/>
      <c r="UWF93" s="227"/>
      <c r="UWG93" s="227"/>
      <c r="UWH93" s="227"/>
      <c r="UWI93" s="227"/>
      <c r="UWJ93" s="227"/>
      <c r="UWK93" s="227"/>
      <c r="UWL93" s="227"/>
      <c r="UWM93" s="227"/>
      <c r="UWN93" s="227"/>
      <c r="UWO93" s="227"/>
      <c r="UWP93" s="227"/>
      <c r="UWQ93" s="227"/>
      <c r="UWR93" s="227"/>
      <c r="UWS93" s="227"/>
      <c r="UWT93" s="227"/>
      <c r="UWU93" s="227"/>
      <c r="UWV93" s="227"/>
      <c r="UWW93" s="227"/>
      <c r="UWX93" s="227"/>
      <c r="UWY93" s="227"/>
      <c r="UWZ93" s="227"/>
      <c r="UXA93" s="227"/>
      <c r="UXB93" s="227"/>
      <c r="UXC93" s="227"/>
      <c r="UXD93" s="227"/>
      <c r="UXE93" s="227"/>
      <c r="UXF93" s="227"/>
      <c r="UXG93" s="227"/>
      <c r="UXH93" s="227"/>
      <c r="UXI93" s="227"/>
      <c r="UXJ93" s="227"/>
      <c r="UXK93" s="227"/>
      <c r="UXL93" s="227"/>
      <c r="UXM93" s="227"/>
      <c r="UXN93" s="227"/>
      <c r="UXO93" s="227"/>
      <c r="UXP93" s="227"/>
      <c r="UXQ93" s="227"/>
      <c r="UXR93" s="227"/>
      <c r="UXS93" s="227"/>
      <c r="UXT93" s="227"/>
      <c r="UXU93" s="227"/>
      <c r="UXV93" s="227"/>
      <c r="UXW93" s="227"/>
      <c r="UXX93" s="227"/>
      <c r="UXY93" s="227"/>
      <c r="UXZ93" s="227"/>
      <c r="UYA93" s="227"/>
      <c r="UYB93" s="227"/>
      <c r="UYC93" s="227"/>
      <c r="UYD93" s="227"/>
      <c r="UYE93" s="227"/>
      <c r="UYF93" s="227"/>
      <c r="UYG93" s="227"/>
      <c r="UYH93" s="227"/>
      <c r="UYI93" s="227"/>
      <c r="UYJ93" s="227"/>
      <c r="UYK93" s="227"/>
      <c r="UYL93" s="227"/>
      <c r="UYM93" s="227"/>
      <c r="UYN93" s="227"/>
      <c r="UYO93" s="227"/>
      <c r="UYP93" s="227"/>
      <c r="UYQ93" s="227"/>
      <c r="UYR93" s="227"/>
      <c r="UYS93" s="227"/>
      <c r="UYT93" s="227"/>
      <c r="UYU93" s="227"/>
      <c r="UYV93" s="227"/>
      <c r="UYW93" s="227"/>
      <c r="UYX93" s="227"/>
      <c r="UYY93" s="227"/>
      <c r="UYZ93" s="227"/>
      <c r="UZA93" s="227"/>
      <c r="UZB93" s="227"/>
      <c r="UZC93" s="227"/>
      <c r="UZD93" s="227"/>
      <c r="UZE93" s="227"/>
      <c r="UZF93" s="227"/>
      <c r="UZG93" s="227"/>
      <c r="UZH93" s="227"/>
      <c r="UZI93" s="227"/>
      <c r="UZJ93" s="227"/>
      <c r="UZK93" s="227"/>
      <c r="UZL93" s="227"/>
      <c r="UZM93" s="227"/>
      <c r="UZN93" s="227"/>
      <c r="UZO93" s="227"/>
      <c r="UZP93" s="227"/>
      <c r="UZQ93" s="227"/>
      <c r="UZR93" s="227"/>
      <c r="UZS93" s="227"/>
      <c r="UZT93" s="227"/>
      <c r="UZU93" s="227"/>
      <c r="UZV93" s="227"/>
      <c r="UZW93" s="227"/>
      <c r="UZX93" s="227"/>
      <c r="UZY93" s="227"/>
      <c r="UZZ93" s="227"/>
      <c r="VAA93" s="227"/>
      <c r="VAB93" s="227"/>
      <c r="VAC93" s="227"/>
      <c r="VAD93" s="227"/>
      <c r="VAE93" s="227"/>
      <c r="VAF93" s="227"/>
      <c r="VAG93" s="227"/>
      <c r="VAH93" s="227"/>
      <c r="VAI93" s="227"/>
      <c r="VAJ93" s="227"/>
      <c r="VAK93" s="227"/>
      <c r="VAL93" s="227"/>
      <c r="VAM93" s="227"/>
      <c r="VAN93" s="227"/>
      <c r="VAO93" s="227"/>
      <c r="VAP93" s="227"/>
      <c r="VAQ93" s="227"/>
      <c r="VAR93" s="227"/>
      <c r="VAS93" s="227"/>
      <c r="VAT93" s="227"/>
      <c r="VAU93" s="227"/>
      <c r="VAV93" s="227"/>
      <c r="VAW93" s="227"/>
      <c r="VAX93" s="227"/>
      <c r="VAY93" s="227"/>
      <c r="VAZ93" s="227"/>
      <c r="VBA93" s="227"/>
      <c r="VBB93" s="227"/>
      <c r="VBC93" s="227"/>
      <c r="VBD93" s="227"/>
      <c r="VBE93" s="227"/>
      <c r="VBF93" s="227"/>
      <c r="VBG93" s="227"/>
      <c r="VBH93" s="227"/>
      <c r="VBI93" s="227"/>
      <c r="VBJ93" s="227"/>
      <c r="VBK93" s="227"/>
      <c r="VBL93" s="227"/>
      <c r="VBM93" s="227"/>
      <c r="VBN93" s="227"/>
      <c r="VBO93" s="227"/>
      <c r="VBP93" s="227"/>
      <c r="VBQ93" s="227"/>
      <c r="VBR93" s="227"/>
      <c r="VBS93" s="227"/>
      <c r="VBT93" s="227"/>
      <c r="VBU93" s="227"/>
      <c r="VBV93" s="227"/>
      <c r="VBW93" s="227"/>
      <c r="VBX93" s="227"/>
      <c r="VBY93" s="227"/>
      <c r="VBZ93" s="227"/>
      <c r="VCA93" s="227"/>
      <c r="VCB93" s="227"/>
      <c r="VCC93" s="227"/>
      <c r="VCD93" s="227"/>
      <c r="VCE93" s="227"/>
      <c r="VCF93" s="227"/>
      <c r="VCG93" s="227"/>
      <c r="VCH93" s="227"/>
      <c r="VCI93" s="227"/>
      <c r="VCJ93" s="227"/>
      <c r="VCK93" s="227"/>
      <c r="VCL93" s="227"/>
      <c r="VCM93" s="227"/>
      <c r="VCN93" s="227"/>
      <c r="VCO93" s="227"/>
      <c r="VCP93" s="227"/>
      <c r="VCQ93" s="227"/>
      <c r="VCR93" s="227"/>
      <c r="VCS93" s="227"/>
      <c r="VCT93" s="227"/>
      <c r="VCU93" s="227"/>
      <c r="VCV93" s="227"/>
      <c r="VCW93" s="227"/>
      <c r="VCX93" s="227"/>
      <c r="VCY93" s="227"/>
      <c r="VCZ93" s="227"/>
      <c r="VDA93" s="227"/>
      <c r="VDB93" s="227"/>
      <c r="VDC93" s="227"/>
      <c r="VDD93" s="227"/>
      <c r="VDE93" s="227"/>
      <c r="VDF93" s="227"/>
      <c r="VDG93" s="227"/>
      <c r="VDH93" s="227"/>
      <c r="VDI93" s="227"/>
      <c r="VDJ93" s="227"/>
      <c r="VDK93" s="227"/>
      <c r="VDL93" s="227"/>
      <c r="VDM93" s="227"/>
      <c r="VDN93" s="227"/>
      <c r="VDO93" s="227"/>
      <c r="VDP93" s="227"/>
      <c r="VDQ93" s="227"/>
      <c r="VDR93" s="227"/>
      <c r="VDS93" s="227"/>
      <c r="VDT93" s="227"/>
      <c r="VDU93" s="227"/>
      <c r="VDV93" s="227"/>
      <c r="VDW93" s="227"/>
      <c r="VDX93" s="227"/>
      <c r="VDY93" s="227"/>
      <c r="VDZ93" s="227"/>
      <c r="VEA93" s="227"/>
      <c r="VEB93" s="227"/>
      <c r="VEC93" s="227"/>
      <c r="VED93" s="227"/>
      <c r="VEE93" s="227"/>
      <c r="VEF93" s="227"/>
      <c r="VEG93" s="227"/>
      <c r="VEH93" s="227"/>
      <c r="VEI93" s="227"/>
      <c r="VEJ93" s="227"/>
      <c r="VEK93" s="227"/>
      <c r="VEL93" s="227"/>
      <c r="VEM93" s="227"/>
      <c r="VEN93" s="227"/>
      <c r="VEO93" s="227"/>
      <c r="VEP93" s="227"/>
      <c r="VEQ93" s="227"/>
      <c r="VER93" s="227"/>
      <c r="VES93" s="227"/>
      <c r="VET93" s="227"/>
      <c r="VEU93" s="227"/>
      <c r="VEV93" s="227"/>
      <c r="VEW93" s="227"/>
      <c r="VEX93" s="227"/>
      <c r="VEY93" s="227"/>
      <c r="VEZ93" s="227"/>
      <c r="VFA93" s="227"/>
      <c r="VFB93" s="227"/>
      <c r="VFC93" s="227"/>
      <c r="VFD93" s="227"/>
      <c r="VFE93" s="227"/>
      <c r="VFF93" s="227"/>
      <c r="VFG93" s="227"/>
      <c r="VFH93" s="227"/>
      <c r="VFI93" s="227"/>
      <c r="VFJ93" s="227"/>
      <c r="VFK93" s="227"/>
      <c r="VFL93" s="227"/>
      <c r="VFM93" s="227"/>
      <c r="VFN93" s="227"/>
      <c r="VFO93" s="227"/>
      <c r="VFP93" s="227"/>
      <c r="VFQ93" s="227"/>
      <c r="VFR93" s="227"/>
      <c r="VFS93" s="227"/>
      <c r="VFT93" s="227"/>
      <c r="VFU93" s="227"/>
      <c r="VFV93" s="227"/>
      <c r="VFW93" s="227"/>
      <c r="VFX93" s="227"/>
      <c r="VFY93" s="227"/>
      <c r="VFZ93" s="227"/>
      <c r="VGA93" s="227"/>
      <c r="VGB93" s="227"/>
      <c r="VGC93" s="227"/>
      <c r="VGD93" s="227"/>
      <c r="VGE93" s="227"/>
      <c r="VGF93" s="227"/>
      <c r="VGG93" s="227"/>
      <c r="VGH93" s="227"/>
      <c r="VGI93" s="227"/>
      <c r="VGJ93" s="227"/>
      <c r="VGK93" s="227"/>
      <c r="VGL93" s="227"/>
      <c r="VGM93" s="227"/>
      <c r="VGN93" s="227"/>
      <c r="VGO93" s="227"/>
      <c r="VGP93" s="227"/>
      <c r="VGQ93" s="227"/>
      <c r="VGR93" s="227"/>
      <c r="VGS93" s="227"/>
      <c r="VGT93" s="227"/>
      <c r="VGU93" s="227"/>
      <c r="VGV93" s="227"/>
      <c r="VGW93" s="227"/>
      <c r="VGX93" s="227"/>
      <c r="VGY93" s="227"/>
      <c r="VGZ93" s="227"/>
      <c r="VHA93" s="227"/>
      <c r="VHB93" s="227"/>
      <c r="VHC93" s="227"/>
      <c r="VHD93" s="227"/>
      <c r="VHE93" s="227"/>
      <c r="VHF93" s="227"/>
      <c r="VHG93" s="227"/>
      <c r="VHH93" s="227"/>
      <c r="VHI93" s="227"/>
      <c r="VHJ93" s="227"/>
      <c r="VHK93" s="227"/>
      <c r="VHL93" s="227"/>
      <c r="VHM93" s="227"/>
      <c r="VHN93" s="227"/>
      <c r="VHO93" s="227"/>
      <c r="VHP93" s="227"/>
      <c r="VHQ93" s="227"/>
      <c r="VHR93" s="227"/>
      <c r="VHS93" s="227"/>
      <c r="VHT93" s="227"/>
      <c r="VHU93" s="227"/>
      <c r="VHV93" s="227"/>
      <c r="VHW93" s="227"/>
      <c r="VHX93" s="227"/>
      <c r="VHY93" s="227"/>
      <c r="VHZ93" s="227"/>
      <c r="VIA93" s="227"/>
      <c r="VIB93" s="227"/>
      <c r="VIC93" s="227"/>
      <c r="VID93" s="227"/>
      <c r="VIE93" s="227"/>
      <c r="VIF93" s="227"/>
      <c r="VIG93" s="227"/>
      <c r="VIH93" s="227"/>
      <c r="VII93" s="227"/>
      <c r="VIJ93" s="227"/>
      <c r="VIK93" s="227"/>
      <c r="VIL93" s="227"/>
      <c r="VIM93" s="227"/>
      <c r="VIN93" s="227"/>
      <c r="VIO93" s="227"/>
      <c r="VIP93" s="227"/>
      <c r="VIQ93" s="227"/>
      <c r="VIR93" s="227"/>
      <c r="VIS93" s="227"/>
      <c r="VIT93" s="227"/>
      <c r="VIU93" s="227"/>
      <c r="VIV93" s="227"/>
      <c r="VIW93" s="227"/>
      <c r="VIX93" s="227"/>
      <c r="VIY93" s="227"/>
      <c r="VIZ93" s="227"/>
      <c r="VJA93" s="227"/>
      <c r="VJB93" s="227"/>
      <c r="VJC93" s="227"/>
      <c r="VJD93" s="227"/>
      <c r="VJE93" s="227"/>
      <c r="VJF93" s="227"/>
      <c r="VJG93" s="227"/>
      <c r="VJH93" s="227"/>
      <c r="VJI93" s="227"/>
      <c r="VJJ93" s="227"/>
      <c r="VJK93" s="227"/>
      <c r="VJL93" s="227"/>
      <c r="VJM93" s="227"/>
      <c r="VJN93" s="227"/>
      <c r="VJO93" s="227"/>
      <c r="VJP93" s="227"/>
      <c r="VJQ93" s="227"/>
      <c r="VJR93" s="227"/>
      <c r="VJS93" s="227"/>
      <c r="VJT93" s="227"/>
      <c r="VJU93" s="227"/>
      <c r="VJV93" s="227"/>
      <c r="VJW93" s="227"/>
      <c r="VJX93" s="227"/>
      <c r="VJY93" s="227"/>
      <c r="VJZ93" s="227"/>
      <c r="VKA93" s="227"/>
      <c r="VKB93" s="227"/>
      <c r="VKC93" s="227"/>
      <c r="VKD93" s="227"/>
      <c r="VKE93" s="227"/>
      <c r="VKF93" s="227"/>
      <c r="VKG93" s="227"/>
      <c r="VKH93" s="227"/>
      <c r="VKI93" s="227"/>
      <c r="VKJ93" s="227"/>
      <c r="VKK93" s="227"/>
      <c r="VKL93" s="227"/>
      <c r="VKM93" s="227"/>
      <c r="VKN93" s="227"/>
      <c r="VKO93" s="227"/>
      <c r="VKP93" s="227"/>
      <c r="VKQ93" s="227"/>
      <c r="VKR93" s="227"/>
      <c r="VKS93" s="227"/>
      <c r="VKT93" s="227"/>
      <c r="VKU93" s="227"/>
      <c r="VKV93" s="227"/>
      <c r="VKW93" s="227"/>
      <c r="VKX93" s="227"/>
      <c r="VKY93" s="227"/>
      <c r="VKZ93" s="227"/>
      <c r="VLA93" s="227"/>
      <c r="VLB93" s="227"/>
      <c r="VLC93" s="227"/>
      <c r="VLD93" s="227"/>
      <c r="VLE93" s="227"/>
      <c r="VLF93" s="227"/>
      <c r="VLG93" s="227"/>
      <c r="VLH93" s="227"/>
      <c r="VLI93" s="227"/>
      <c r="VLJ93" s="227"/>
      <c r="VLK93" s="227"/>
      <c r="VLL93" s="227"/>
      <c r="VLM93" s="227"/>
      <c r="VLN93" s="227"/>
      <c r="VLO93" s="227"/>
      <c r="VLP93" s="227"/>
      <c r="VLQ93" s="227"/>
      <c r="VLR93" s="227"/>
      <c r="VLS93" s="227"/>
      <c r="VLT93" s="227"/>
      <c r="VLU93" s="227"/>
      <c r="VLV93" s="227"/>
      <c r="VLW93" s="227"/>
      <c r="VLX93" s="227"/>
      <c r="VLY93" s="227"/>
      <c r="VLZ93" s="227"/>
      <c r="VMA93" s="227"/>
      <c r="VMB93" s="227"/>
      <c r="VMC93" s="227"/>
      <c r="VMD93" s="227"/>
      <c r="VME93" s="227"/>
      <c r="VMF93" s="227"/>
      <c r="VMG93" s="227"/>
      <c r="VMH93" s="227"/>
      <c r="VMI93" s="227"/>
      <c r="VMJ93" s="227"/>
      <c r="VMK93" s="227"/>
      <c r="VML93" s="227"/>
      <c r="VMM93" s="227"/>
      <c r="VMN93" s="227"/>
      <c r="VMO93" s="227"/>
      <c r="VMP93" s="227"/>
      <c r="VMQ93" s="227"/>
      <c r="VMR93" s="227"/>
      <c r="VMS93" s="227"/>
      <c r="VMT93" s="227"/>
      <c r="VMU93" s="227"/>
      <c r="VMV93" s="227"/>
      <c r="VMW93" s="227"/>
      <c r="VMX93" s="227"/>
      <c r="VMY93" s="227"/>
      <c r="VMZ93" s="227"/>
      <c r="VNA93" s="227"/>
      <c r="VNB93" s="227"/>
      <c r="VNC93" s="227"/>
      <c r="VND93" s="227"/>
      <c r="VNE93" s="227"/>
      <c r="VNF93" s="227"/>
      <c r="VNG93" s="227"/>
      <c r="VNH93" s="227"/>
      <c r="VNI93" s="227"/>
      <c r="VNJ93" s="227"/>
      <c r="VNK93" s="227"/>
      <c r="VNL93" s="227"/>
      <c r="VNM93" s="227"/>
      <c r="VNN93" s="227"/>
      <c r="VNO93" s="227"/>
      <c r="VNP93" s="227"/>
      <c r="VNQ93" s="227"/>
      <c r="VNR93" s="227"/>
      <c r="VNS93" s="227"/>
      <c r="VNT93" s="227"/>
      <c r="VNU93" s="227"/>
      <c r="VNV93" s="227"/>
      <c r="VNW93" s="227"/>
      <c r="VNX93" s="227"/>
      <c r="VNY93" s="227"/>
      <c r="VNZ93" s="227"/>
      <c r="VOA93" s="227"/>
      <c r="VOB93" s="227"/>
      <c r="VOC93" s="227"/>
      <c r="VOD93" s="227"/>
      <c r="VOE93" s="227"/>
      <c r="VOF93" s="227"/>
      <c r="VOG93" s="227"/>
      <c r="VOH93" s="227"/>
      <c r="VOI93" s="227"/>
      <c r="VOJ93" s="227"/>
      <c r="VOK93" s="227"/>
      <c r="VOL93" s="227"/>
      <c r="VOM93" s="227"/>
      <c r="VON93" s="227"/>
      <c r="VOO93" s="227"/>
      <c r="VOP93" s="227"/>
      <c r="VOQ93" s="227"/>
      <c r="VOR93" s="227"/>
      <c r="VOS93" s="227"/>
      <c r="VOT93" s="227"/>
      <c r="VOU93" s="227"/>
      <c r="VOV93" s="227"/>
      <c r="VOW93" s="227"/>
      <c r="VOX93" s="227"/>
      <c r="VOY93" s="227"/>
      <c r="VOZ93" s="227"/>
      <c r="VPA93" s="227"/>
      <c r="VPB93" s="227"/>
      <c r="VPC93" s="227"/>
      <c r="VPD93" s="227"/>
      <c r="VPE93" s="227"/>
      <c r="VPF93" s="227"/>
      <c r="VPG93" s="227"/>
      <c r="VPH93" s="227"/>
      <c r="VPI93" s="227"/>
      <c r="VPJ93" s="227"/>
      <c r="VPK93" s="227"/>
      <c r="VPL93" s="227"/>
      <c r="VPM93" s="227"/>
      <c r="VPN93" s="227"/>
      <c r="VPO93" s="227"/>
      <c r="VPP93" s="227"/>
      <c r="VPQ93" s="227"/>
      <c r="VPR93" s="227"/>
      <c r="VPS93" s="227"/>
      <c r="VPT93" s="227"/>
      <c r="VPU93" s="227"/>
      <c r="VPV93" s="227"/>
      <c r="VPW93" s="227"/>
      <c r="VPX93" s="227"/>
      <c r="VPY93" s="227"/>
      <c r="VPZ93" s="227"/>
      <c r="VQA93" s="227"/>
      <c r="VQB93" s="227"/>
      <c r="VQC93" s="227"/>
      <c r="VQD93" s="227"/>
      <c r="VQE93" s="227"/>
      <c r="VQF93" s="227"/>
      <c r="VQG93" s="227"/>
      <c r="VQH93" s="227"/>
      <c r="VQI93" s="227"/>
      <c r="VQJ93" s="227"/>
      <c r="VQK93" s="227"/>
      <c r="VQL93" s="227"/>
      <c r="VQM93" s="227"/>
      <c r="VQN93" s="227"/>
      <c r="VQO93" s="227"/>
      <c r="VQP93" s="227"/>
      <c r="VQQ93" s="227"/>
      <c r="VQR93" s="227"/>
      <c r="VQS93" s="227"/>
      <c r="VQT93" s="227"/>
      <c r="VQU93" s="227"/>
      <c r="VQV93" s="227"/>
      <c r="VQW93" s="227"/>
      <c r="VQX93" s="227"/>
      <c r="VQY93" s="227"/>
      <c r="VQZ93" s="227"/>
      <c r="VRA93" s="227"/>
      <c r="VRB93" s="227"/>
      <c r="VRC93" s="227"/>
      <c r="VRD93" s="227"/>
      <c r="VRE93" s="227"/>
      <c r="VRF93" s="227"/>
      <c r="VRG93" s="227"/>
      <c r="VRH93" s="227"/>
      <c r="VRI93" s="227"/>
      <c r="VRJ93" s="227"/>
      <c r="VRK93" s="227"/>
      <c r="VRL93" s="227"/>
      <c r="VRM93" s="227"/>
      <c r="VRN93" s="227"/>
      <c r="VRO93" s="227"/>
      <c r="VRP93" s="227"/>
      <c r="VRQ93" s="227"/>
      <c r="VRR93" s="227"/>
      <c r="VRS93" s="227"/>
      <c r="VRT93" s="227"/>
      <c r="VRU93" s="227"/>
      <c r="VRV93" s="227"/>
      <c r="VRW93" s="227"/>
      <c r="VRX93" s="227"/>
      <c r="VRY93" s="227"/>
      <c r="VRZ93" s="227"/>
      <c r="VSA93" s="227"/>
      <c r="VSB93" s="227"/>
      <c r="VSC93" s="227"/>
      <c r="VSD93" s="227"/>
      <c r="VSE93" s="227"/>
      <c r="VSF93" s="227"/>
      <c r="VSG93" s="227"/>
      <c r="VSH93" s="227"/>
      <c r="VSI93" s="227"/>
      <c r="VSJ93" s="227"/>
      <c r="VSK93" s="227"/>
      <c r="VSL93" s="227"/>
      <c r="VSM93" s="227"/>
      <c r="VSN93" s="227"/>
      <c r="VSO93" s="227"/>
      <c r="VSP93" s="227"/>
      <c r="VSQ93" s="227"/>
      <c r="VSR93" s="227"/>
      <c r="VSS93" s="227"/>
      <c r="VST93" s="227"/>
      <c r="VSU93" s="227"/>
      <c r="VSV93" s="227"/>
      <c r="VSW93" s="227"/>
      <c r="VSX93" s="227"/>
      <c r="VSY93" s="227"/>
      <c r="VSZ93" s="227"/>
      <c r="VTA93" s="227"/>
      <c r="VTB93" s="227"/>
      <c r="VTC93" s="227"/>
      <c r="VTD93" s="227"/>
      <c r="VTE93" s="227"/>
      <c r="VTF93" s="227"/>
      <c r="VTG93" s="227"/>
      <c r="VTH93" s="227"/>
      <c r="VTI93" s="227"/>
      <c r="VTJ93" s="227"/>
      <c r="VTK93" s="227"/>
      <c r="VTL93" s="227"/>
      <c r="VTM93" s="227"/>
      <c r="VTN93" s="227"/>
      <c r="VTO93" s="227"/>
      <c r="VTP93" s="227"/>
      <c r="VTQ93" s="227"/>
      <c r="VTR93" s="227"/>
      <c r="VTS93" s="227"/>
      <c r="VTT93" s="227"/>
      <c r="VTU93" s="227"/>
      <c r="VTV93" s="227"/>
      <c r="VTW93" s="227"/>
      <c r="VTX93" s="227"/>
      <c r="VTY93" s="227"/>
      <c r="VTZ93" s="227"/>
      <c r="VUA93" s="227"/>
      <c r="VUB93" s="227"/>
      <c r="VUC93" s="227"/>
      <c r="VUD93" s="227"/>
      <c r="VUE93" s="227"/>
      <c r="VUF93" s="227"/>
      <c r="VUG93" s="227"/>
      <c r="VUH93" s="227"/>
      <c r="VUI93" s="227"/>
      <c r="VUJ93" s="227"/>
      <c r="VUK93" s="227"/>
      <c r="VUL93" s="227"/>
      <c r="VUM93" s="227"/>
      <c r="VUN93" s="227"/>
      <c r="VUO93" s="227"/>
      <c r="VUP93" s="227"/>
      <c r="VUQ93" s="227"/>
      <c r="VUR93" s="227"/>
      <c r="VUS93" s="227"/>
      <c r="VUT93" s="227"/>
      <c r="VUU93" s="227"/>
      <c r="VUV93" s="227"/>
      <c r="VUW93" s="227"/>
      <c r="VUX93" s="227"/>
      <c r="VUY93" s="227"/>
      <c r="VUZ93" s="227"/>
      <c r="VVA93" s="227"/>
      <c r="VVB93" s="227"/>
      <c r="VVC93" s="227"/>
      <c r="VVD93" s="227"/>
      <c r="VVE93" s="227"/>
      <c r="VVF93" s="227"/>
      <c r="VVG93" s="227"/>
      <c r="VVH93" s="227"/>
      <c r="VVI93" s="227"/>
      <c r="VVJ93" s="227"/>
      <c r="VVK93" s="227"/>
      <c r="VVL93" s="227"/>
      <c r="VVM93" s="227"/>
      <c r="VVN93" s="227"/>
      <c r="VVO93" s="227"/>
      <c r="VVP93" s="227"/>
      <c r="VVQ93" s="227"/>
      <c r="VVR93" s="227"/>
      <c r="VVS93" s="227"/>
      <c r="VVT93" s="227"/>
      <c r="VVU93" s="227"/>
      <c r="VVV93" s="227"/>
      <c r="VVW93" s="227"/>
      <c r="VVX93" s="227"/>
      <c r="VVY93" s="227"/>
      <c r="VVZ93" s="227"/>
      <c r="VWA93" s="227"/>
      <c r="VWB93" s="227"/>
      <c r="VWC93" s="227"/>
      <c r="VWD93" s="227"/>
      <c r="VWE93" s="227"/>
      <c r="VWF93" s="227"/>
      <c r="VWG93" s="227"/>
      <c r="VWH93" s="227"/>
      <c r="VWI93" s="227"/>
      <c r="VWJ93" s="227"/>
      <c r="VWK93" s="227"/>
      <c r="VWL93" s="227"/>
      <c r="VWM93" s="227"/>
      <c r="VWN93" s="227"/>
      <c r="VWO93" s="227"/>
      <c r="VWP93" s="227"/>
      <c r="VWQ93" s="227"/>
      <c r="VWR93" s="227"/>
      <c r="VWS93" s="227"/>
      <c r="VWT93" s="227"/>
      <c r="VWU93" s="227"/>
      <c r="VWV93" s="227"/>
      <c r="VWW93" s="227"/>
      <c r="VWX93" s="227"/>
      <c r="VWY93" s="227"/>
      <c r="VWZ93" s="227"/>
      <c r="VXA93" s="227"/>
      <c r="VXB93" s="227"/>
      <c r="VXC93" s="227"/>
      <c r="VXD93" s="227"/>
      <c r="VXE93" s="227"/>
      <c r="VXF93" s="227"/>
      <c r="VXG93" s="227"/>
      <c r="VXH93" s="227"/>
      <c r="VXI93" s="227"/>
      <c r="VXJ93" s="227"/>
      <c r="VXK93" s="227"/>
      <c r="VXL93" s="227"/>
      <c r="VXM93" s="227"/>
      <c r="VXN93" s="227"/>
      <c r="VXO93" s="227"/>
      <c r="VXP93" s="227"/>
      <c r="VXQ93" s="227"/>
      <c r="VXR93" s="227"/>
      <c r="VXS93" s="227"/>
      <c r="VXT93" s="227"/>
      <c r="VXU93" s="227"/>
      <c r="VXV93" s="227"/>
      <c r="VXW93" s="227"/>
      <c r="VXX93" s="227"/>
      <c r="VXY93" s="227"/>
      <c r="VXZ93" s="227"/>
      <c r="VYA93" s="227"/>
      <c r="VYB93" s="227"/>
      <c r="VYC93" s="227"/>
      <c r="VYD93" s="227"/>
      <c r="VYE93" s="227"/>
      <c r="VYF93" s="227"/>
      <c r="VYG93" s="227"/>
      <c r="VYH93" s="227"/>
      <c r="VYI93" s="227"/>
      <c r="VYJ93" s="227"/>
      <c r="VYK93" s="227"/>
      <c r="VYL93" s="227"/>
      <c r="VYM93" s="227"/>
      <c r="VYN93" s="227"/>
      <c r="VYO93" s="227"/>
      <c r="VYP93" s="227"/>
      <c r="VYQ93" s="227"/>
      <c r="VYR93" s="227"/>
      <c r="VYS93" s="227"/>
      <c r="VYT93" s="227"/>
      <c r="VYU93" s="227"/>
      <c r="VYV93" s="227"/>
      <c r="VYW93" s="227"/>
      <c r="VYX93" s="227"/>
      <c r="VYY93" s="227"/>
      <c r="VYZ93" s="227"/>
      <c r="VZA93" s="227"/>
      <c r="VZB93" s="227"/>
      <c r="VZC93" s="227"/>
      <c r="VZD93" s="227"/>
      <c r="VZE93" s="227"/>
      <c r="VZF93" s="227"/>
      <c r="VZG93" s="227"/>
      <c r="VZH93" s="227"/>
      <c r="VZI93" s="227"/>
      <c r="VZJ93" s="227"/>
      <c r="VZK93" s="227"/>
      <c r="VZL93" s="227"/>
      <c r="VZM93" s="227"/>
      <c r="VZN93" s="227"/>
      <c r="VZO93" s="227"/>
      <c r="VZP93" s="227"/>
      <c r="VZQ93" s="227"/>
      <c r="VZR93" s="227"/>
      <c r="VZS93" s="227"/>
      <c r="VZT93" s="227"/>
      <c r="VZU93" s="227"/>
      <c r="VZV93" s="227"/>
      <c r="VZW93" s="227"/>
      <c r="VZX93" s="227"/>
      <c r="VZY93" s="227"/>
      <c r="VZZ93" s="227"/>
      <c r="WAA93" s="227"/>
      <c r="WAB93" s="227"/>
      <c r="WAC93" s="227"/>
      <c r="WAD93" s="227"/>
      <c r="WAE93" s="227"/>
      <c r="WAF93" s="227"/>
      <c r="WAG93" s="227"/>
      <c r="WAH93" s="227"/>
      <c r="WAI93" s="227"/>
      <c r="WAJ93" s="227"/>
      <c r="WAK93" s="227"/>
      <c r="WAL93" s="227"/>
      <c r="WAM93" s="227"/>
      <c r="WAN93" s="227"/>
      <c r="WAO93" s="227"/>
      <c r="WAP93" s="227"/>
      <c r="WAQ93" s="227"/>
      <c r="WAR93" s="227"/>
      <c r="WAS93" s="227"/>
      <c r="WAT93" s="227"/>
      <c r="WAU93" s="227"/>
      <c r="WAV93" s="227"/>
      <c r="WAW93" s="227"/>
      <c r="WAX93" s="227"/>
      <c r="WAY93" s="227"/>
      <c r="WAZ93" s="227"/>
      <c r="WBA93" s="227"/>
      <c r="WBB93" s="227"/>
      <c r="WBC93" s="227"/>
      <c r="WBD93" s="227"/>
      <c r="WBE93" s="227"/>
      <c r="WBF93" s="227"/>
      <c r="WBG93" s="227"/>
      <c r="WBH93" s="227"/>
      <c r="WBI93" s="227"/>
      <c r="WBJ93" s="227"/>
      <c r="WBK93" s="227"/>
      <c r="WBL93" s="227"/>
      <c r="WBM93" s="227"/>
      <c r="WBN93" s="227"/>
      <c r="WBO93" s="227"/>
      <c r="WBP93" s="227"/>
      <c r="WBQ93" s="227"/>
      <c r="WBR93" s="227"/>
      <c r="WBS93" s="227"/>
      <c r="WBT93" s="227"/>
      <c r="WBU93" s="227"/>
      <c r="WBV93" s="227"/>
      <c r="WBW93" s="227"/>
      <c r="WBX93" s="227"/>
      <c r="WBY93" s="227"/>
      <c r="WBZ93" s="227"/>
      <c r="WCA93" s="227"/>
      <c r="WCB93" s="227"/>
      <c r="WCC93" s="227"/>
      <c r="WCD93" s="227"/>
      <c r="WCE93" s="227"/>
      <c r="WCF93" s="227"/>
      <c r="WCG93" s="227"/>
      <c r="WCH93" s="227"/>
      <c r="WCI93" s="227"/>
      <c r="WCJ93" s="227"/>
      <c r="WCK93" s="227"/>
      <c r="WCL93" s="227"/>
      <c r="WCM93" s="227"/>
      <c r="WCN93" s="227"/>
      <c r="WCO93" s="227"/>
      <c r="WCP93" s="227"/>
      <c r="WCQ93" s="227"/>
      <c r="WCR93" s="227"/>
      <c r="WCS93" s="227"/>
      <c r="WCT93" s="227"/>
      <c r="WCU93" s="227"/>
      <c r="WCV93" s="227"/>
      <c r="WCW93" s="227"/>
      <c r="WCX93" s="227"/>
      <c r="WCY93" s="227"/>
      <c r="WCZ93" s="227"/>
      <c r="WDA93" s="227"/>
      <c r="WDB93" s="227"/>
      <c r="WDC93" s="227"/>
      <c r="WDD93" s="227"/>
      <c r="WDE93" s="227"/>
      <c r="WDF93" s="227"/>
      <c r="WDG93" s="227"/>
      <c r="WDH93" s="227"/>
      <c r="WDI93" s="227"/>
      <c r="WDJ93" s="227"/>
      <c r="WDK93" s="227"/>
      <c r="WDL93" s="227"/>
      <c r="WDM93" s="227"/>
      <c r="WDN93" s="227"/>
      <c r="WDO93" s="227"/>
      <c r="WDP93" s="227"/>
      <c r="WDQ93" s="227"/>
      <c r="WDR93" s="227"/>
      <c r="WDS93" s="227"/>
      <c r="WDT93" s="227"/>
      <c r="WDU93" s="227"/>
      <c r="WDV93" s="227"/>
      <c r="WDW93" s="227"/>
      <c r="WDX93" s="227"/>
      <c r="WDY93" s="227"/>
      <c r="WDZ93" s="227"/>
      <c r="WEA93" s="227"/>
      <c r="WEB93" s="227"/>
      <c r="WEC93" s="227"/>
      <c r="WED93" s="227"/>
      <c r="WEE93" s="227"/>
      <c r="WEF93" s="227"/>
      <c r="WEG93" s="227"/>
      <c r="WEH93" s="227"/>
      <c r="WEI93" s="227"/>
      <c r="WEJ93" s="227"/>
      <c r="WEK93" s="227"/>
      <c r="WEL93" s="227"/>
      <c r="WEM93" s="227"/>
      <c r="WEN93" s="227"/>
      <c r="WEO93" s="227"/>
      <c r="WEP93" s="227"/>
      <c r="WEQ93" s="227"/>
      <c r="WER93" s="227"/>
      <c r="WES93" s="227"/>
      <c r="WET93" s="227"/>
      <c r="WEU93" s="227"/>
      <c r="WEV93" s="227"/>
      <c r="WEW93" s="227"/>
      <c r="WEX93" s="227"/>
      <c r="WEY93" s="227"/>
      <c r="WEZ93" s="227"/>
      <c r="WFA93" s="227"/>
      <c r="WFB93" s="227"/>
      <c r="WFC93" s="227"/>
      <c r="WFD93" s="227"/>
      <c r="WFE93" s="227"/>
      <c r="WFF93" s="227"/>
      <c r="WFG93" s="227"/>
      <c r="WFH93" s="227"/>
      <c r="WFI93" s="227"/>
      <c r="WFJ93" s="227"/>
      <c r="WFK93" s="227"/>
      <c r="WFL93" s="227"/>
      <c r="WFM93" s="227"/>
      <c r="WFN93" s="227"/>
      <c r="WFO93" s="227"/>
      <c r="WFP93" s="227"/>
      <c r="WFQ93" s="227"/>
      <c r="WFR93" s="227"/>
      <c r="WFS93" s="227"/>
      <c r="WFT93" s="227"/>
      <c r="WFU93" s="227"/>
      <c r="WFV93" s="227"/>
      <c r="WFW93" s="227"/>
      <c r="WFX93" s="227"/>
      <c r="WFY93" s="227"/>
      <c r="WFZ93" s="227"/>
      <c r="WGA93" s="227"/>
      <c r="WGB93" s="227"/>
      <c r="WGC93" s="227"/>
      <c r="WGD93" s="227"/>
      <c r="WGE93" s="227"/>
      <c r="WGF93" s="227"/>
      <c r="WGG93" s="227"/>
      <c r="WGH93" s="227"/>
      <c r="WGI93" s="227"/>
      <c r="WGJ93" s="227"/>
      <c r="WGK93" s="227"/>
      <c r="WGL93" s="227"/>
      <c r="WGM93" s="227"/>
      <c r="WGN93" s="227"/>
      <c r="WGO93" s="227"/>
      <c r="WGP93" s="227"/>
      <c r="WGQ93" s="227"/>
      <c r="WGR93" s="227"/>
      <c r="WGS93" s="227"/>
      <c r="WGT93" s="227"/>
      <c r="WGU93" s="227"/>
      <c r="WGV93" s="227"/>
      <c r="WGW93" s="227"/>
      <c r="WGX93" s="227"/>
      <c r="WGY93" s="227"/>
      <c r="WGZ93" s="227"/>
      <c r="WHA93" s="227"/>
      <c r="WHB93" s="227"/>
      <c r="WHC93" s="227"/>
      <c r="WHD93" s="227"/>
      <c r="WHE93" s="227"/>
      <c r="WHF93" s="227"/>
      <c r="WHG93" s="227"/>
      <c r="WHH93" s="227"/>
      <c r="WHI93" s="227"/>
      <c r="WHJ93" s="227"/>
      <c r="WHK93" s="227"/>
      <c r="WHL93" s="227"/>
      <c r="WHM93" s="227"/>
      <c r="WHN93" s="227"/>
      <c r="WHO93" s="227"/>
      <c r="WHP93" s="227"/>
      <c r="WHQ93" s="227"/>
      <c r="WHR93" s="227"/>
      <c r="WHS93" s="227"/>
      <c r="WHT93" s="227"/>
      <c r="WHU93" s="227"/>
      <c r="WHV93" s="227"/>
      <c r="WHW93" s="227"/>
      <c r="WHX93" s="227"/>
      <c r="WHY93" s="227"/>
      <c r="WHZ93" s="227"/>
      <c r="WIA93" s="227"/>
      <c r="WIB93" s="227"/>
      <c r="WIC93" s="227"/>
      <c r="WID93" s="227"/>
      <c r="WIE93" s="227"/>
      <c r="WIF93" s="227"/>
      <c r="WIG93" s="227"/>
      <c r="WIH93" s="227"/>
      <c r="WII93" s="227"/>
      <c r="WIJ93" s="227"/>
      <c r="WIK93" s="227"/>
      <c r="WIL93" s="227"/>
      <c r="WIM93" s="227"/>
      <c r="WIN93" s="227"/>
      <c r="WIO93" s="227"/>
      <c r="WIP93" s="227"/>
      <c r="WIQ93" s="227"/>
      <c r="WIR93" s="227"/>
      <c r="WIS93" s="227"/>
      <c r="WIT93" s="227"/>
      <c r="WIU93" s="227"/>
      <c r="WIV93" s="227"/>
      <c r="WIW93" s="227"/>
      <c r="WIX93" s="227"/>
      <c r="WIY93" s="227"/>
      <c r="WIZ93" s="227"/>
      <c r="WJA93" s="227"/>
      <c r="WJB93" s="227"/>
      <c r="WJC93" s="227"/>
      <c r="WJD93" s="227"/>
      <c r="WJE93" s="227"/>
      <c r="WJF93" s="227"/>
      <c r="WJG93" s="227"/>
      <c r="WJH93" s="227"/>
      <c r="WJI93" s="227"/>
      <c r="WJJ93" s="227"/>
      <c r="WJK93" s="227"/>
      <c r="WJL93" s="227"/>
      <c r="WJM93" s="227"/>
      <c r="WJN93" s="227"/>
      <c r="WJO93" s="227"/>
      <c r="WJP93" s="227"/>
      <c r="WJQ93" s="227"/>
      <c r="WJR93" s="227"/>
      <c r="WJS93" s="227"/>
      <c r="WJT93" s="227"/>
      <c r="WJU93" s="227"/>
      <c r="WJV93" s="227"/>
      <c r="WJW93" s="227"/>
      <c r="WJX93" s="227"/>
      <c r="WJY93" s="227"/>
      <c r="WJZ93" s="227"/>
      <c r="WKA93" s="227"/>
      <c r="WKB93" s="227"/>
      <c r="WKC93" s="227"/>
      <c r="WKD93" s="227"/>
      <c r="WKE93" s="227"/>
      <c r="WKF93" s="227"/>
      <c r="WKG93" s="227"/>
      <c r="WKH93" s="227"/>
      <c r="WKI93" s="227"/>
      <c r="WKJ93" s="227"/>
      <c r="WKK93" s="227"/>
      <c r="WKL93" s="227"/>
      <c r="WKM93" s="227"/>
      <c r="WKN93" s="227"/>
      <c r="WKO93" s="227"/>
      <c r="WKP93" s="227"/>
      <c r="WKQ93" s="227"/>
      <c r="WKR93" s="227"/>
      <c r="WKS93" s="227"/>
      <c r="WKT93" s="227"/>
      <c r="WKU93" s="227"/>
      <c r="WKV93" s="227"/>
      <c r="WKW93" s="227"/>
      <c r="WKX93" s="227"/>
      <c r="WKY93" s="227"/>
      <c r="WKZ93" s="227"/>
      <c r="WLA93" s="227"/>
      <c r="WLB93" s="227"/>
      <c r="WLC93" s="227"/>
      <c r="WLD93" s="227"/>
      <c r="WLE93" s="227"/>
      <c r="WLF93" s="227"/>
      <c r="WLG93" s="227"/>
      <c r="WLH93" s="227"/>
      <c r="WLI93" s="227"/>
      <c r="WLJ93" s="227"/>
      <c r="WLK93" s="227"/>
      <c r="WLL93" s="227"/>
      <c r="WLM93" s="227"/>
      <c r="WLN93" s="227"/>
      <c r="WLO93" s="227"/>
      <c r="WLP93" s="227"/>
      <c r="WLQ93" s="227"/>
      <c r="WLR93" s="227"/>
      <c r="WLS93" s="227"/>
      <c r="WLT93" s="227"/>
      <c r="WLU93" s="227"/>
      <c r="WLV93" s="227"/>
      <c r="WLW93" s="227"/>
      <c r="WLX93" s="227"/>
      <c r="WLY93" s="227"/>
      <c r="WLZ93" s="227"/>
      <c r="WMA93" s="227"/>
      <c r="WMB93" s="227"/>
      <c r="WMC93" s="227"/>
      <c r="WMD93" s="227"/>
      <c r="WME93" s="227"/>
      <c r="WMF93" s="227"/>
      <c r="WMG93" s="227"/>
      <c r="WMH93" s="227"/>
      <c r="WMI93" s="227"/>
      <c r="WMJ93" s="227"/>
      <c r="WMK93" s="227"/>
      <c r="WML93" s="227"/>
      <c r="WMM93" s="227"/>
      <c r="WMN93" s="227"/>
      <c r="WMO93" s="227"/>
      <c r="WMP93" s="227"/>
      <c r="WMQ93" s="227"/>
      <c r="WMR93" s="227"/>
      <c r="WMS93" s="227"/>
      <c r="WMT93" s="227"/>
      <c r="WMU93" s="227"/>
      <c r="WMV93" s="227"/>
      <c r="WMW93" s="227"/>
      <c r="WMX93" s="227"/>
      <c r="WMY93" s="227"/>
      <c r="WMZ93" s="227"/>
      <c r="WNA93" s="227"/>
      <c r="WNB93" s="227"/>
      <c r="WNC93" s="227"/>
      <c r="WND93" s="227"/>
      <c r="WNE93" s="227"/>
      <c r="WNF93" s="227"/>
      <c r="WNG93" s="227"/>
      <c r="WNH93" s="227"/>
      <c r="WNI93" s="227"/>
      <c r="WNJ93" s="227"/>
      <c r="WNK93" s="227"/>
      <c r="WNL93" s="227"/>
      <c r="WNM93" s="227"/>
      <c r="WNN93" s="227"/>
      <c r="WNO93" s="227"/>
      <c r="WNP93" s="227"/>
      <c r="WNQ93" s="227"/>
      <c r="WNR93" s="227"/>
      <c r="WNS93" s="227"/>
      <c r="WNT93" s="227"/>
      <c r="WNU93" s="227"/>
      <c r="WNV93" s="227"/>
      <c r="WNW93" s="227"/>
      <c r="WNX93" s="227"/>
      <c r="WNY93" s="227"/>
      <c r="WNZ93" s="227"/>
      <c r="WOA93" s="227"/>
      <c r="WOB93" s="227"/>
      <c r="WOC93" s="227"/>
      <c r="WOD93" s="227"/>
      <c r="WOE93" s="227"/>
      <c r="WOF93" s="227"/>
      <c r="WOG93" s="227"/>
      <c r="WOH93" s="227"/>
      <c r="WOI93" s="227"/>
      <c r="WOJ93" s="227"/>
      <c r="WOK93" s="227"/>
      <c r="WOL93" s="227"/>
      <c r="WOM93" s="227"/>
      <c r="WON93" s="227"/>
      <c r="WOO93" s="227"/>
      <c r="WOP93" s="227"/>
      <c r="WOQ93" s="227"/>
      <c r="WOR93" s="227"/>
      <c r="WOS93" s="227"/>
      <c r="WOT93" s="227"/>
      <c r="WOU93" s="227"/>
      <c r="WOV93" s="227"/>
      <c r="WOW93" s="227"/>
      <c r="WOX93" s="227"/>
      <c r="WOY93" s="227"/>
      <c r="WOZ93" s="227"/>
      <c r="WPA93" s="227"/>
      <c r="WPB93" s="227"/>
      <c r="WPC93" s="227"/>
      <c r="WPD93" s="227"/>
      <c r="WPE93" s="227"/>
      <c r="WPF93" s="227"/>
      <c r="WPG93" s="227"/>
      <c r="WPH93" s="227"/>
      <c r="WPI93" s="227"/>
      <c r="WPJ93" s="227"/>
      <c r="WPK93" s="227"/>
      <c r="WPL93" s="227"/>
      <c r="WPM93" s="227"/>
      <c r="WPN93" s="227"/>
      <c r="WPO93" s="227"/>
      <c r="WPP93" s="227"/>
      <c r="WPQ93" s="227"/>
      <c r="WPR93" s="227"/>
      <c r="WPS93" s="227"/>
      <c r="WPT93" s="227"/>
      <c r="WPU93" s="227"/>
      <c r="WPV93" s="227"/>
      <c r="WPW93" s="227"/>
      <c r="WPX93" s="227"/>
      <c r="WPY93" s="227"/>
      <c r="WPZ93" s="227"/>
      <c r="WQA93" s="227"/>
      <c r="WQB93" s="227"/>
      <c r="WQC93" s="227"/>
      <c r="WQD93" s="227"/>
      <c r="WQE93" s="227"/>
      <c r="WQF93" s="227"/>
      <c r="WQG93" s="227"/>
      <c r="WQH93" s="227"/>
      <c r="WQI93" s="227"/>
      <c r="WQJ93" s="227"/>
      <c r="WQK93" s="227"/>
      <c r="WQL93" s="227"/>
      <c r="WQM93" s="227"/>
      <c r="WQN93" s="227"/>
      <c r="WQO93" s="227"/>
      <c r="WQP93" s="227"/>
      <c r="WQQ93" s="227"/>
      <c r="WQR93" s="227"/>
      <c r="WQS93" s="227"/>
      <c r="WQT93" s="227"/>
      <c r="WQU93" s="227"/>
      <c r="WQV93" s="227"/>
      <c r="WQW93" s="227"/>
      <c r="WQX93" s="227"/>
      <c r="WQY93" s="227"/>
      <c r="WQZ93" s="227"/>
      <c r="WRA93" s="227"/>
      <c r="WRB93" s="227"/>
      <c r="WRC93" s="227"/>
      <c r="WRD93" s="227"/>
      <c r="WRE93" s="227"/>
      <c r="WRF93" s="227"/>
      <c r="WRG93" s="227"/>
      <c r="WRH93" s="227"/>
      <c r="WRI93" s="227"/>
      <c r="WRJ93" s="227"/>
      <c r="WRK93" s="227"/>
      <c r="WRL93" s="227"/>
      <c r="WRM93" s="227"/>
      <c r="WRN93" s="227"/>
      <c r="WRO93" s="227"/>
      <c r="WRP93" s="227"/>
      <c r="WRQ93" s="227"/>
      <c r="WRR93" s="227"/>
      <c r="WRS93" s="227"/>
      <c r="WRT93" s="227"/>
      <c r="WRU93" s="227"/>
      <c r="WRV93" s="227"/>
      <c r="WRW93" s="227"/>
      <c r="WRX93" s="227"/>
      <c r="WRY93" s="227"/>
      <c r="WRZ93" s="227"/>
      <c r="WSA93" s="227"/>
      <c r="WSB93" s="227"/>
      <c r="WSC93" s="227"/>
      <c r="WSD93" s="227"/>
      <c r="WSE93" s="227"/>
      <c r="WSF93" s="227"/>
      <c r="WSG93" s="227"/>
      <c r="WSH93" s="227"/>
      <c r="WSI93" s="227"/>
      <c r="WSJ93" s="227"/>
      <c r="WSK93" s="227"/>
      <c r="WSL93" s="227"/>
      <c r="WSM93" s="227"/>
      <c r="WSN93" s="227"/>
      <c r="WSO93" s="227"/>
      <c r="WSP93" s="227"/>
      <c r="WSQ93" s="227"/>
      <c r="WSR93" s="227"/>
      <c r="WSS93" s="227"/>
      <c r="WST93" s="227"/>
      <c r="WSU93" s="227"/>
      <c r="WSV93" s="227"/>
      <c r="WSW93" s="227"/>
      <c r="WSX93" s="227"/>
      <c r="WSY93" s="227"/>
      <c r="WSZ93" s="227"/>
      <c r="WTA93" s="227"/>
      <c r="WTB93" s="227"/>
      <c r="WTC93" s="227"/>
      <c r="WTD93" s="227"/>
      <c r="WTE93" s="227"/>
      <c r="WTF93" s="227"/>
      <c r="WTG93" s="227"/>
      <c r="WTH93" s="227"/>
      <c r="WTI93" s="227"/>
      <c r="WTJ93" s="227"/>
      <c r="WTK93" s="227"/>
      <c r="WTL93" s="227"/>
      <c r="WTM93" s="227"/>
      <c r="WTN93" s="227"/>
      <c r="WTO93" s="227"/>
      <c r="WTP93" s="227"/>
      <c r="WTQ93" s="227"/>
      <c r="WTR93" s="227"/>
      <c r="WTS93" s="227"/>
      <c r="WTT93" s="227"/>
      <c r="WTU93" s="227"/>
      <c r="WTV93" s="227"/>
      <c r="WTW93" s="227"/>
      <c r="WTX93" s="227"/>
      <c r="WTY93" s="227"/>
      <c r="WTZ93" s="227"/>
      <c r="WUA93" s="227"/>
      <c r="WUB93" s="227"/>
      <c r="WUC93" s="227"/>
      <c r="WUD93" s="227"/>
      <c r="WUE93" s="227"/>
      <c r="WUF93" s="227"/>
      <c r="WUG93" s="227"/>
      <c r="WUH93" s="227"/>
      <c r="WUI93" s="227"/>
      <c r="WUJ93" s="227"/>
      <c r="WUK93" s="227"/>
      <c r="WUL93" s="227"/>
      <c r="WUM93" s="227"/>
      <c r="WUN93" s="227"/>
      <c r="WUO93" s="227"/>
      <c r="WUP93" s="227"/>
      <c r="WUQ93" s="227"/>
      <c r="WUR93" s="227"/>
      <c r="WUS93" s="227"/>
      <c r="WUT93" s="227"/>
      <c r="WUU93" s="227"/>
      <c r="WUV93" s="227"/>
      <c r="WUW93" s="227"/>
      <c r="WUX93" s="227"/>
      <c r="WUY93" s="227"/>
      <c r="WUZ93" s="227"/>
      <c r="WVA93" s="227"/>
      <c r="WVB93" s="227"/>
      <c r="WVC93" s="227"/>
      <c r="WVD93" s="227"/>
      <c r="WVE93" s="227"/>
      <c r="WVF93" s="227"/>
      <c r="WVG93" s="227"/>
      <c r="WVH93" s="227"/>
      <c r="WVI93" s="227"/>
      <c r="WVJ93" s="227"/>
      <c r="WVK93" s="227"/>
      <c r="WVL93" s="227"/>
      <c r="WVM93" s="227"/>
      <c r="WVN93" s="227"/>
      <c r="WVO93" s="227"/>
      <c r="WVP93" s="227"/>
      <c r="WVQ93" s="227"/>
      <c r="WVR93" s="227"/>
      <c r="WVS93" s="227"/>
      <c r="WVT93" s="227"/>
      <c r="WVU93" s="227"/>
      <c r="WVV93" s="227"/>
      <c r="WVW93" s="227"/>
      <c r="WVX93" s="227"/>
      <c r="WVY93" s="227"/>
      <c r="WVZ93" s="227"/>
      <c r="WWA93" s="227"/>
      <c r="WWB93" s="227"/>
      <c r="WWC93" s="227"/>
      <c r="WWD93" s="227"/>
      <c r="WWE93" s="227"/>
      <c r="WWF93" s="227"/>
      <c r="WWG93" s="227"/>
      <c r="WWH93" s="227"/>
      <c r="WWI93" s="227"/>
      <c r="WWJ93" s="227"/>
      <c r="WWK93" s="227"/>
      <c r="WWL93" s="227"/>
      <c r="WWM93" s="227"/>
      <c r="WWN93" s="227"/>
      <c r="WWO93" s="227"/>
      <c r="WWP93" s="227"/>
      <c r="WWQ93" s="227"/>
      <c r="WWR93" s="227"/>
      <c r="WWS93" s="227"/>
      <c r="WWT93" s="227"/>
      <c r="WWU93" s="227"/>
      <c r="WWV93" s="227"/>
      <c r="WWW93" s="227"/>
      <c r="WWX93" s="227"/>
      <c r="WWY93" s="227"/>
      <c r="WWZ93" s="227"/>
      <c r="WXA93" s="227"/>
      <c r="WXB93" s="227"/>
      <c r="WXC93" s="227"/>
      <c r="WXD93" s="227"/>
      <c r="WXE93" s="227"/>
      <c r="WXF93" s="227"/>
      <c r="WXG93" s="227"/>
      <c r="WXH93" s="227"/>
      <c r="WXI93" s="227"/>
      <c r="WXJ93" s="227"/>
      <c r="WXK93" s="227"/>
      <c r="WXL93" s="227"/>
      <c r="WXM93" s="227"/>
      <c r="WXN93" s="227"/>
      <c r="WXO93" s="227"/>
      <c r="WXP93" s="227"/>
      <c r="WXQ93" s="227"/>
      <c r="WXR93" s="227"/>
      <c r="WXS93" s="227"/>
      <c r="WXT93" s="227"/>
      <c r="WXU93" s="227"/>
      <c r="WXV93" s="227"/>
      <c r="WXW93" s="227"/>
      <c r="WXX93" s="227"/>
      <c r="WXY93" s="227"/>
      <c r="WXZ93" s="227"/>
      <c r="WYA93" s="227"/>
      <c r="WYB93" s="227"/>
      <c r="WYC93" s="227"/>
      <c r="WYD93" s="227"/>
      <c r="WYE93" s="227"/>
      <c r="WYF93" s="227"/>
      <c r="WYG93" s="227"/>
      <c r="WYH93" s="227"/>
      <c r="WYI93" s="227"/>
      <c r="WYJ93" s="227"/>
      <c r="WYK93" s="227"/>
      <c r="WYL93" s="227"/>
      <c r="WYM93" s="227"/>
      <c r="WYN93" s="227"/>
      <c r="WYO93" s="227"/>
      <c r="WYP93" s="227"/>
      <c r="WYQ93" s="227"/>
      <c r="WYR93" s="227"/>
      <c r="WYS93" s="227"/>
      <c r="WYT93" s="227"/>
      <c r="WYU93" s="227"/>
      <c r="WYV93" s="227"/>
      <c r="WYW93" s="227"/>
      <c r="WYX93" s="227"/>
      <c r="WYY93" s="227"/>
      <c r="WYZ93" s="227"/>
      <c r="WZA93" s="227"/>
      <c r="WZB93" s="227"/>
      <c r="WZC93" s="227"/>
      <c r="WZD93" s="227"/>
      <c r="WZE93" s="227"/>
      <c r="WZF93" s="227"/>
      <c r="WZG93" s="227"/>
      <c r="WZH93" s="227"/>
      <c r="WZI93" s="227"/>
      <c r="WZJ93" s="227"/>
      <c r="WZK93" s="227"/>
      <c r="WZL93" s="227"/>
      <c r="WZM93" s="227"/>
      <c r="WZN93" s="227"/>
      <c r="WZO93" s="227"/>
      <c r="WZP93" s="227"/>
      <c r="WZQ93" s="227"/>
      <c r="WZR93" s="227"/>
      <c r="WZS93" s="227"/>
      <c r="WZT93" s="227"/>
      <c r="WZU93" s="227"/>
      <c r="WZV93" s="227"/>
      <c r="WZW93" s="227"/>
      <c r="WZX93" s="227"/>
      <c r="WZY93" s="227"/>
      <c r="WZZ93" s="227"/>
      <c r="XAA93" s="227"/>
      <c r="XAB93" s="227"/>
      <c r="XAC93" s="227"/>
      <c r="XAD93" s="227"/>
      <c r="XAE93" s="227"/>
      <c r="XAF93" s="227"/>
      <c r="XAG93" s="227"/>
      <c r="XAH93" s="227"/>
      <c r="XAI93" s="227"/>
      <c r="XAJ93" s="227"/>
      <c r="XAK93" s="227"/>
      <c r="XAL93" s="227"/>
      <c r="XAM93" s="227"/>
      <c r="XAN93" s="227"/>
      <c r="XAO93" s="227"/>
      <c r="XAP93" s="227"/>
      <c r="XAQ93" s="227"/>
      <c r="XAR93" s="227"/>
      <c r="XAS93" s="227"/>
      <c r="XAT93" s="227"/>
      <c r="XAU93" s="227"/>
      <c r="XAV93" s="227"/>
      <c r="XAW93" s="227"/>
      <c r="XAX93" s="227"/>
      <c r="XAY93" s="227"/>
      <c r="XAZ93" s="227"/>
      <c r="XBA93" s="227"/>
      <c r="XBB93" s="227"/>
      <c r="XBC93" s="227"/>
      <c r="XBD93" s="227"/>
      <c r="XBE93" s="227"/>
      <c r="XBF93" s="227"/>
      <c r="XBG93" s="227"/>
      <c r="XBH93" s="227"/>
      <c r="XBI93" s="227"/>
      <c r="XBJ93" s="227"/>
      <c r="XBK93" s="227"/>
      <c r="XBL93" s="227"/>
      <c r="XBM93" s="227"/>
      <c r="XBN93" s="227"/>
      <c r="XBO93" s="227"/>
      <c r="XBP93" s="227"/>
      <c r="XBQ93" s="227"/>
      <c r="XBR93" s="227"/>
      <c r="XBS93" s="227"/>
      <c r="XBT93" s="227"/>
      <c r="XBU93" s="227"/>
      <c r="XBV93" s="227"/>
      <c r="XBW93" s="227"/>
      <c r="XBX93" s="227"/>
      <c r="XBY93" s="227"/>
      <c r="XBZ93" s="227"/>
      <c r="XCA93" s="227"/>
      <c r="XCB93" s="227"/>
      <c r="XCC93" s="227"/>
      <c r="XCD93" s="227"/>
      <c r="XCE93" s="227"/>
      <c r="XCF93" s="227"/>
      <c r="XCG93" s="227"/>
      <c r="XCH93" s="227"/>
      <c r="XCI93" s="227"/>
      <c r="XCJ93" s="227"/>
      <c r="XCK93" s="227"/>
      <c r="XCL93" s="227"/>
      <c r="XCM93" s="227"/>
      <c r="XCN93" s="227"/>
      <c r="XCO93" s="227"/>
      <c r="XCP93" s="227"/>
      <c r="XCQ93" s="227"/>
      <c r="XCR93" s="227"/>
      <c r="XCS93" s="227"/>
      <c r="XCT93" s="227"/>
      <c r="XCU93" s="227"/>
      <c r="XCV93" s="227"/>
      <c r="XCW93" s="227"/>
      <c r="XCX93" s="227"/>
      <c r="XCY93" s="227"/>
      <c r="XCZ93" s="227"/>
      <c r="XDA93" s="227"/>
      <c r="XDB93" s="227"/>
      <c r="XDC93" s="227"/>
      <c r="XDD93" s="227"/>
      <c r="XDE93" s="227"/>
      <c r="XDF93" s="227"/>
      <c r="XDG93" s="227"/>
      <c r="XDH93" s="227"/>
      <c r="XDI93" s="227"/>
      <c r="XDJ93" s="227"/>
      <c r="XDK93" s="227"/>
      <c r="XDL93" s="227"/>
      <c r="XDM93" s="227"/>
      <c r="XDN93" s="227"/>
      <c r="XDO93" s="227"/>
      <c r="XDP93" s="227"/>
      <c r="XDQ93" s="227"/>
      <c r="XDR93" s="227"/>
      <c r="XDS93" s="227"/>
      <c r="XDT93" s="227"/>
      <c r="XDU93" s="227"/>
      <c r="XDV93" s="227"/>
      <c r="XDW93" s="227"/>
      <c r="XDX93" s="227"/>
      <c r="XDY93" s="227"/>
      <c r="XDZ93" s="227"/>
      <c r="XEA93" s="227"/>
      <c r="XEB93" s="227"/>
      <c r="XEC93" s="227"/>
      <c r="XED93" s="227"/>
      <c r="XEE93" s="227"/>
      <c r="XEF93" s="227"/>
      <c r="XEG93" s="227"/>
      <c r="XEH93" s="227"/>
      <c r="XEI93" s="227"/>
      <c r="XEJ93" s="227"/>
      <c r="XEK93" s="227"/>
      <c r="XEL93" s="227"/>
      <c r="XEM93" s="227"/>
      <c r="XEN93" s="227"/>
      <c r="XEO93" s="227"/>
      <c r="XEP93" s="227"/>
      <c r="XEQ93" s="227"/>
      <c r="XER93" s="227"/>
      <c r="XES93" s="227"/>
      <c r="XET93" s="227"/>
      <c r="XEU93" s="227"/>
      <c r="XEV93" s="227"/>
      <c r="XEW93" s="227"/>
      <c r="XEX93" s="227"/>
      <c r="XEY93" s="227"/>
      <c r="XEZ93" s="227"/>
      <c r="XFA93" s="227"/>
      <c r="XFB93" s="227"/>
      <c r="XFC93" s="227"/>
      <c r="XFD93" s="227"/>
    </row>
    <row r="94" spans="1:16384">
      <c r="C94" s="6"/>
      <c r="D94" s="57" t="s">
        <v>9</v>
      </c>
      <c r="E94" s="92" t="s">
        <v>56</v>
      </c>
      <c r="F94" s="143">
        <v>0</v>
      </c>
      <c r="G94" s="96">
        <v>0</v>
      </c>
      <c r="H94" s="96">
        <v>0</v>
      </c>
      <c r="I94" s="143">
        <f t="shared" si="21"/>
        <v>0</v>
      </c>
      <c r="J94" s="96">
        <v>0</v>
      </c>
      <c r="K94" s="96">
        <v>0</v>
      </c>
      <c r="L94" s="96">
        <v>0</v>
      </c>
      <c r="M94" s="143">
        <v>0</v>
      </c>
      <c r="N94" s="96">
        <v>0</v>
      </c>
      <c r="O94" s="96">
        <v>0</v>
      </c>
      <c r="P94" s="143">
        <v>0</v>
      </c>
      <c r="Q94" s="143">
        <v>3</v>
      </c>
      <c r="R94" s="143">
        <v>2</v>
      </c>
      <c r="S94" s="143">
        <v>5</v>
      </c>
      <c r="T94" s="143">
        <v>3</v>
      </c>
      <c r="U94" s="143">
        <v>4</v>
      </c>
      <c r="V94" s="143">
        <v>1</v>
      </c>
      <c r="W94" s="6"/>
      <c r="X94" s="6"/>
      <c r="Y94" s="198"/>
    </row>
    <row r="95" spans="1:16384">
      <c r="C95" s="6"/>
      <c r="D95" s="57" t="s">
        <v>3</v>
      </c>
      <c r="E95" s="92" t="s">
        <v>25</v>
      </c>
      <c r="F95" s="143">
        <v>0</v>
      </c>
      <c r="G95" s="96">
        <v>0</v>
      </c>
      <c r="H95" s="96">
        <v>0</v>
      </c>
      <c r="I95" s="143">
        <f t="shared" si="21"/>
        <v>0</v>
      </c>
      <c r="J95" s="96">
        <v>2</v>
      </c>
      <c r="K95" s="96">
        <v>0</v>
      </c>
      <c r="L95" s="96">
        <v>0</v>
      </c>
      <c r="M95" s="143">
        <v>2</v>
      </c>
      <c r="N95" s="96">
        <v>0</v>
      </c>
      <c r="O95" s="96">
        <v>0</v>
      </c>
      <c r="P95" s="143">
        <v>0</v>
      </c>
      <c r="Q95" s="143">
        <v>0</v>
      </c>
      <c r="R95" s="143">
        <v>0</v>
      </c>
      <c r="S95" s="143">
        <v>0</v>
      </c>
      <c r="T95" s="143">
        <v>0</v>
      </c>
      <c r="U95" s="143">
        <v>0</v>
      </c>
      <c r="V95" s="143">
        <v>0</v>
      </c>
      <c r="W95" s="197"/>
      <c r="X95" s="116"/>
    </row>
    <row r="96" spans="1:16384">
      <c r="C96" s="6"/>
      <c r="D96" s="57" t="s">
        <v>4</v>
      </c>
      <c r="E96" s="92" t="s">
        <v>16</v>
      </c>
      <c r="F96" s="143">
        <v>0</v>
      </c>
      <c r="G96" s="96">
        <v>0</v>
      </c>
      <c r="H96" s="96">
        <v>0</v>
      </c>
      <c r="I96" s="143">
        <f t="shared" si="21"/>
        <v>0</v>
      </c>
      <c r="J96" s="96">
        <v>0</v>
      </c>
      <c r="K96" s="96">
        <v>0</v>
      </c>
      <c r="L96" s="96">
        <v>0</v>
      </c>
      <c r="M96" s="143">
        <v>0</v>
      </c>
      <c r="N96" s="96">
        <v>0</v>
      </c>
      <c r="O96" s="96">
        <v>1</v>
      </c>
      <c r="P96" s="143">
        <v>1</v>
      </c>
      <c r="Q96" s="143">
        <v>0</v>
      </c>
      <c r="R96" s="143">
        <v>0</v>
      </c>
      <c r="S96" s="143">
        <v>1</v>
      </c>
      <c r="T96" s="143">
        <v>2</v>
      </c>
      <c r="U96" s="143">
        <v>2</v>
      </c>
      <c r="V96" s="143">
        <v>2</v>
      </c>
      <c r="W96" s="197"/>
      <c r="X96" s="116"/>
    </row>
    <row r="97" spans="1:24">
      <c r="C97" s="6"/>
      <c r="D97" s="156" t="s">
        <v>3</v>
      </c>
      <c r="E97" s="92" t="s">
        <v>177</v>
      </c>
      <c r="F97" s="143">
        <v>0</v>
      </c>
      <c r="G97" s="96">
        <v>0</v>
      </c>
      <c r="H97" s="96">
        <v>0</v>
      </c>
      <c r="I97" s="143">
        <f t="shared" si="21"/>
        <v>0</v>
      </c>
      <c r="J97" s="96">
        <v>0</v>
      </c>
      <c r="K97" s="96">
        <v>0</v>
      </c>
      <c r="L97" s="96">
        <v>2</v>
      </c>
      <c r="M97" s="143">
        <v>2</v>
      </c>
      <c r="N97" s="96">
        <v>0</v>
      </c>
      <c r="O97" s="96">
        <v>0</v>
      </c>
      <c r="P97" s="143">
        <v>0</v>
      </c>
      <c r="Q97" s="143">
        <v>3</v>
      </c>
      <c r="R97" s="143">
        <v>2</v>
      </c>
      <c r="S97" s="143">
        <v>2</v>
      </c>
      <c r="T97" s="143">
        <v>1</v>
      </c>
      <c r="U97" s="143">
        <v>0</v>
      </c>
      <c r="V97" s="143">
        <v>1</v>
      </c>
      <c r="W97" s="197"/>
      <c r="X97" s="116"/>
    </row>
    <row r="98" spans="1:24">
      <c r="C98" s="6"/>
      <c r="D98" s="156" t="s">
        <v>7</v>
      </c>
      <c r="E98" s="92" t="s">
        <v>58</v>
      </c>
      <c r="F98" s="143">
        <v>0</v>
      </c>
      <c r="G98" s="96">
        <v>1</v>
      </c>
      <c r="H98" s="96">
        <v>0</v>
      </c>
      <c r="I98" s="143">
        <f t="shared" si="21"/>
        <v>1</v>
      </c>
      <c r="J98" s="96">
        <v>1</v>
      </c>
      <c r="K98" s="96">
        <v>0</v>
      </c>
      <c r="L98" s="96">
        <v>0</v>
      </c>
      <c r="M98" s="143">
        <v>1</v>
      </c>
      <c r="N98" s="96">
        <v>2</v>
      </c>
      <c r="O98" s="96">
        <v>1</v>
      </c>
      <c r="P98" s="143">
        <v>3</v>
      </c>
      <c r="Q98" s="143">
        <v>3</v>
      </c>
      <c r="R98" s="143">
        <v>4</v>
      </c>
      <c r="S98" s="143">
        <v>2</v>
      </c>
      <c r="T98" s="143">
        <v>5</v>
      </c>
      <c r="U98" s="143">
        <v>7</v>
      </c>
      <c r="V98" s="143">
        <v>6</v>
      </c>
      <c r="W98" s="197"/>
      <c r="X98" s="116"/>
    </row>
    <row r="99" spans="1:24" ht="15.75">
      <c r="C99" s="6"/>
      <c r="D99" s="98" t="s">
        <v>37</v>
      </c>
      <c r="E99" s="102"/>
      <c r="F99" s="150">
        <f t="shared" ref="F99:K99" si="22">SUM(F67:F98)</f>
        <v>14</v>
      </c>
      <c r="G99" s="248">
        <f t="shared" si="22"/>
        <v>15</v>
      </c>
      <c r="H99" s="248">
        <f t="shared" si="22"/>
        <v>14</v>
      </c>
      <c r="I99" s="222">
        <f t="shared" si="22"/>
        <v>29</v>
      </c>
      <c r="J99" s="248">
        <f t="shared" si="22"/>
        <v>18</v>
      </c>
      <c r="K99" s="248">
        <f t="shared" si="22"/>
        <v>15</v>
      </c>
      <c r="L99" s="248">
        <f t="shared" ref="L99:P99" si="23">SUM(L67:L98)</f>
        <v>8</v>
      </c>
      <c r="M99" s="150">
        <f t="shared" si="23"/>
        <v>41</v>
      </c>
      <c r="N99" s="40">
        <f t="shared" si="23"/>
        <v>24</v>
      </c>
      <c r="O99" s="40">
        <f>SUM(O67:O98)</f>
        <v>14</v>
      </c>
      <c r="P99" s="150">
        <f t="shared" si="23"/>
        <v>38</v>
      </c>
      <c r="Q99" s="150">
        <f t="shared" ref="Q99:V99" si="24">SUM(Q67:Q98)</f>
        <v>44</v>
      </c>
      <c r="R99" s="150">
        <f t="shared" si="24"/>
        <v>40</v>
      </c>
      <c r="S99" s="150">
        <f t="shared" si="24"/>
        <v>44</v>
      </c>
      <c r="T99" s="150">
        <f t="shared" si="24"/>
        <v>49</v>
      </c>
      <c r="U99" s="150">
        <f t="shared" si="24"/>
        <v>55</v>
      </c>
      <c r="V99" s="150">
        <f t="shared" si="24"/>
        <v>59</v>
      </c>
      <c r="W99" s="197"/>
      <c r="X99" s="116"/>
    </row>
    <row r="100" spans="1:24">
      <c r="C100" s="6"/>
      <c r="D100" s="35" t="s">
        <v>371</v>
      </c>
      <c r="S100" s="198"/>
      <c r="T100" s="198"/>
      <c r="U100" s="198"/>
      <c r="V100" s="198"/>
      <c r="W100" s="197"/>
      <c r="X100" s="116"/>
    </row>
    <row r="101" spans="1:24">
      <c r="D101" s="35" t="s">
        <v>247</v>
      </c>
      <c r="F101" s="286"/>
      <c r="G101" s="286"/>
      <c r="H101" s="286"/>
      <c r="I101" s="286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197"/>
      <c r="X101" s="116"/>
    </row>
    <row r="102" spans="1:24">
      <c r="S102" s="198"/>
      <c r="T102" s="198"/>
      <c r="U102" s="198"/>
      <c r="V102" s="198"/>
      <c r="W102" s="197"/>
      <c r="X102" s="116"/>
    </row>
    <row r="103" spans="1:24">
      <c r="U103" s="4"/>
      <c r="V103" s="198"/>
      <c r="W103" s="197"/>
      <c r="X103" s="116"/>
    </row>
    <row r="104" spans="1:24" ht="15.75">
      <c r="D104" s="51" t="s">
        <v>378</v>
      </c>
      <c r="E104" s="1"/>
      <c r="F104" s="1"/>
      <c r="G104" s="1"/>
      <c r="H104" s="199"/>
      <c r="I104" s="199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99"/>
      <c r="W104" s="197"/>
      <c r="X104" s="116"/>
    </row>
    <row r="105" spans="1:24" ht="15.75">
      <c r="D105" s="367" t="s">
        <v>27</v>
      </c>
      <c r="E105" s="367" t="s">
        <v>30</v>
      </c>
      <c r="F105" s="94">
        <v>2006</v>
      </c>
      <c r="G105" s="369">
        <v>2007</v>
      </c>
      <c r="H105" s="370"/>
      <c r="I105" s="371"/>
      <c r="J105" s="369">
        <v>2008</v>
      </c>
      <c r="K105" s="370"/>
      <c r="L105" s="370"/>
      <c r="M105" s="371"/>
      <c r="N105" s="369">
        <v>2009</v>
      </c>
      <c r="O105" s="370"/>
      <c r="P105" s="371"/>
      <c r="Q105" s="94">
        <v>2010</v>
      </c>
      <c r="R105" s="94">
        <v>2011</v>
      </c>
      <c r="S105" s="94">
        <v>2012</v>
      </c>
      <c r="T105" s="94">
        <v>2013</v>
      </c>
      <c r="U105" s="94">
        <v>2014</v>
      </c>
      <c r="V105" s="94">
        <v>2015</v>
      </c>
      <c r="W105" s="197"/>
      <c r="X105" s="116"/>
    </row>
    <row r="106" spans="1:24" ht="15.75">
      <c r="D106" s="368"/>
      <c r="E106" s="368"/>
      <c r="F106" s="144" t="s">
        <v>240</v>
      </c>
      <c r="G106" s="144" t="s">
        <v>237</v>
      </c>
      <c r="H106" s="144" t="s">
        <v>284</v>
      </c>
      <c r="I106" s="141" t="s">
        <v>0</v>
      </c>
      <c r="J106" s="222" t="s">
        <v>237</v>
      </c>
      <c r="K106" s="222" t="s">
        <v>237</v>
      </c>
      <c r="L106" s="222" t="s">
        <v>236</v>
      </c>
      <c r="M106" s="144" t="s">
        <v>0</v>
      </c>
      <c r="N106" s="141" t="s">
        <v>238</v>
      </c>
      <c r="O106" s="141" t="s">
        <v>236</v>
      </c>
      <c r="P106" s="148" t="s">
        <v>0</v>
      </c>
      <c r="Q106" s="148" t="s">
        <v>236</v>
      </c>
      <c r="R106" s="148" t="s">
        <v>236</v>
      </c>
      <c r="S106" s="148" t="s">
        <v>236</v>
      </c>
      <c r="T106" s="148" t="s">
        <v>239</v>
      </c>
      <c r="U106" s="148" t="s">
        <v>239</v>
      </c>
      <c r="V106" s="148" t="s">
        <v>239</v>
      </c>
      <c r="W106" s="197"/>
      <c r="X106" s="116"/>
    </row>
    <row r="107" spans="1:24">
      <c r="D107" s="55" t="str">
        <f t="shared" ref="D107:E120" si="25">D67</f>
        <v>FACE</v>
      </c>
      <c r="E107" s="91" t="str">
        <f t="shared" si="25"/>
        <v>Administração</v>
      </c>
      <c r="F107" s="151">
        <f t="shared" ref="F107:I122" si="26">IF(ISERROR(F67/F$99),"-",(F67/F$99))</f>
        <v>0</v>
      </c>
      <c r="G107" s="140">
        <f t="shared" si="26"/>
        <v>0</v>
      </c>
      <c r="H107" s="140">
        <f t="shared" si="26"/>
        <v>0</v>
      </c>
      <c r="I107" s="146">
        <f t="shared" si="26"/>
        <v>0</v>
      </c>
      <c r="J107" s="103">
        <f t="shared" ref="J107:J122" si="27">IF(ISERROR(L67/L$99),"-",(L67/L$99))</f>
        <v>0</v>
      </c>
      <c r="K107" s="103">
        <f>IF(ISERROR(J67/J$99),"-",(J67/J$99))</f>
        <v>0</v>
      </c>
      <c r="L107" s="103">
        <f>IF(ISERROR(K67/K$99),"-",(K67/K$99))</f>
        <v>0</v>
      </c>
      <c r="M107" s="151">
        <f t="shared" ref="M107:V107" si="28">IF(ISERROR(M67/M$99),"-",(M67/M$99))</f>
        <v>0</v>
      </c>
      <c r="N107" s="103">
        <f t="shared" si="28"/>
        <v>0</v>
      </c>
      <c r="O107" s="103">
        <f t="shared" si="28"/>
        <v>0</v>
      </c>
      <c r="P107" s="151">
        <f t="shared" si="28"/>
        <v>0</v>
      </c>
      <c r="Q107" s="151">
        <f t="shared" si="28"/>
        <v>0</v>
      </c>
      <c r="R107" s="151">
        <f t="shared" si="28"/>
        <v>0</v>
      </c>
      <c r="S107" s="151">
        <f t="shared" si="28"/>
        <v>2.2727272727272728E-2</v>
      </c>
      <c r="T107" s="151">
        <f t="shared" si="28"/>
        <v>2.0408163265306121E-2</v>
      </c>
      <c r="U107" s="151">
        <f t="shared" si="28"/>
        <v>1.8181818181818181E-2</v>
      </c>
      <c r="V107" s="151">
        <f t="shared" si="28"/>
        <v>3.3898305084745763E-2</v>
      </c>
      <c r="W107" s="197"/>
      <c r="X107" s="116"/>
    </row>
    <row r="108" spans="1:24">
      <c r="A108" s="113" t="s">
        <v>174</v>
      </c>
      <c r="D108" s="57" t="str">
        <f t="shared" si="25"/>
        <v>FCA</v>
      </c>
      <c r="E108" s="92" t="str">
        <f t="shared" si="25"/>
        <v>Agronomia</v>
      </c>
      <c r="F108" s="152">
        <f t="shared" si="26"/>
        <v>0.14285714285714285</v>
      </c>
      <c r="G108" s="140">
        <f t="shared" si="26"/>
        <v>0.33333333333333331</v>
      </c>
      <c r="H108" s="140">
        <f t="shared" si="26"/>
        <v>0.14285714285714285</v>
      </c>
      <c r="I108" s="147">
        <f t="shared" si="26"/>
        <v>0.2413793103448276</v>
      </c>
      <c r="J108" s="104">
        <f t="shared" si="27"/>
        <v>0.25</v>
      </c>
      <c r="K108" s="104">
        <f t="shared" ref="K108:L108" si="29">IF(ISERROR(J68/J$99),"-",(J68/J$99))</f>
        <v>0.16666666666666666</v>
      </c>
      <c r="L108" s="104">
        <f t="shared" si="29"/>
        <v>0.4</v>
      </c>
      <c r="M108" s="152">
        <f t="shared" ref="M108:V108" si="30">IF(ISERROR(M68/M$99),"-",(M68/M$99))</f>
        <v>0.26829268292682928</v>
      </c>
      <c r="N108" s="104">
        <f t="shared" si="30"/>
        <v>0.20833333333333334</v>
      </c>
      <c r="O108" s="104">
        <f t="shared" si="30"/>
        <v>0.14285714285714285</v>
      </c>
      <c r="P108" s="152">
        <f t="shared" si="30"/>
        <v>0.18421052631578946</v>
      </c>
      <c r="Q108" s="152">
        <f t="shared" si="30"/>
        <v>6.8181818181818177E-2</v>
      </c>
      <c r="R108" s="152">
        <f t="shared" si="30"/>
        <v>0</v>
      </c>
      <c r="S108" s="152">
        <f t="shared" si="30"/>
        <v>4.5454545454545456E-2</v>
      </c>
      <c r="T108" s="152">
        <f t="shared" si="30"/>
        <v>0</v>
      </c>
      <c r="U108" s="152">
        <f t="shared" si="30"/>
        <v>5.4545454545454543E-2</v>
      </c>
      <c r="V108" s="152">
        <f t="shared" si="30"/>
        <v>8.4745762711864403E-2</v>
      </c>
      <c r="W108" s="197"/>
      <c r="X108" s="116"/>
    </row>
    <row r="109" spans="1:24">
      <c r="D109" s="57" t="str">
        <f t="shared" si="25"/>
        <v>FACALE</v>
      </c>
      <c r="E109" s="92" t="str">
        <f t="shared" si="25"/>
        <v>Artes Cênicas</v>
      </c>
      <c r="F109" s="152">
        <f t="shared" si="26"/>
        <v>0</v>
      </c>
      <c r="G109" s="140">
        <f t="shared" si="26"/>
        <v>0</v>
      </c>
      <c r="H109" s="140">
        <f t="shared" si="26"/>
        <v>0</v>
      </c>
      <c r="I109" s="147">
        <f t="shared" si="26"/>
        <v>0</v>
      </c>
      <c r="J109" s="104">
        <f t="shared" si="27"/>
        <v>0</v>
      </c>
      <c r="K109" s="104">
        <f t="shared" ref="K109:L109" si="31">IF(ISERROR(J69/J$99),"-",(J69/J$99))</f>
        <v>0</v>
      </c>
      <c r="L109" s="104">
        <f t="shared" si="31"/>
        <v>0</v>
      </c>
      <c r="M109" s="152">
        <f t="shared" ref="M109:V109" si="32">IF(ISERROR(M69/M$99),"-",(M69/M$99))</f>
        <v>0</v>
      </c>
      <c r="N109" s="104">
        <f t="shared" si="32"/>
        <v>4.1666666666666664E-2</v>
      </c>
      <c r="O109" s="104">
        <f t="shared" si="32"/>
        <v>0.21428571428571427</v>
      </c>
      <c r="P109" s="152">
        <f t="shared" si="32"/>
        <v>0.10526315789473684</v>
      </c>
      <c r="Q109" s="152">
        <f t="shared" si="32"/>
        <v>4.5454545454545456E-2</v>
      </c>
      <c r="R109" s="152">
        <f t="shared" si="32"/>
        <v>7.4999999999999997E-2</v>
      </c>
      <c r="S109" s="152">
        <f t="shared" si="32"/>
        <v>0.13636363636363635</v>
      </c>
      <c r="T109" s="152">
        <f t="shared" si="32"/>
        <v>8.1632653061224483E-2</v>
      </c>
      <c r="U109" s="152">
        <f t="shared" si="32"/>
        <v>1.8181818181818181E-2</v>
      </c>
      <c r="V109" s="152">
        <f t="shared" si="32"/>
        <v>0</v>
      </c>
      <c r="W109" s="197"/>
      <c r="X109" s="116"/>
    </row>
    <row r="110" spans="1:24">
      <c r="D110" s="57" t="str">
        <f t="shared" si="25"/>
        <v>FCBA</v>
      </c>
      <c r="E110" s="92" t="str">
        <f t="shared" si="25"/>
        <v>Biotecnologia</v>
      </c>
      <c r="F110" s="152">
        <f t="shared" si="26"/>
        <v>0</v>
      </c>
      <c r="G110" s="140">
        <f t="shared" si="26"/>
        <v>0</v>
      </c>
      <c r="H110" s="140">
        <f t="shared" si="26"/>
        <v>0</v>
      </c>
      <c r="I110" s="147">
        <f t="shared" si="26"/>
        <v>0</v>
      </c>
      <c r="J110" s="104">
        <f t="shared" si="27"/>
        <v>0</v>
      </c>
      <c r="K110" s="104">
        <f t="shared" ref="K110:L110" si="33">IF(ISERROR(J70/J$99),"-",(J70/J$99))</f>
        <v>0</v>
      </c>
      <c r="L110" s="104">
        <f t="shared" si="33"/>
        <v>0</v>
      </c>
      <c r="M110" s="152">
        <f t="shared" ref="M110:V110" si="34">IF(ISERROR(M70/M$99),"-",(M70/M$99))</f>
        <v>0</v>
      </c>
      <c r="N110" s="104">
        <f t="shared" si="34"/>
        <v>0</v>
      </c>
      <c r="O110" s="104">
        <f t="shared" si="34"/>
        <v>7.1428571428571425E-2</v>
      </c>
      <c r="P110" s="152">
        <f t="shared" si="34"/>
        <v>2.6315789473684209E-2</v>
      </c>
      <c r="Q110" s="152">
        <f t="shared" si="34"/>
        <v>0</v>
      </c>
      <c r="R110" s="152">
        <f t="shared" si="34"/>
        <v>2.5000000000000001E-2</v>
      </c>
      <c r="S110" s="152">
        <f t="shared" si="34"/>
        <v>2.2727272727272728E-2</v>
      </c>
      <c r="T110" s="152">
        <f t="shared" si="34"/>
        <v>6.1224489795918366E-2</v>
      </c>
      <c r="U110" s="152">
        <f t="shared" si="34"/>
        <v>5.4545454545454543E-2</v>
      </c>
      <c r="V110" s="152">
        <f t="shared" si="34"/>
        <v>5.0847457627118647E-2</v>
      </c>
    </row>
    <row r="111" spans="1:24">
      <c r="D111" s="57" t="str">
        <f t="shared" si="25"/>
        <v>FCBA</v>
      </c>
      <c r="E111" s="92" t="str">
        <f t="shared" si="25"/>
        <v>Ciências Biológicas</v>
      </c>
      <c r="F111" s="152">
        <f t="shared" si="26"/>
        <v>0.42857142857142855</v>
      </c>
      <c r="G111" s="140">
        <f t="shared" si="26"/>
        <v>6.6666666666666666E-2</v>
      </c>
      <c r="H111" s="140">
        <f t="shared" si="26"/>
        <v>0.42857142857142855</v>
      </c>
      <c r="I111" s="147">
        <f t="shared" si="26"/>
        <v>0.2413793103448276</v>
      </c>
      <c r="J111" s="104">
        <f t="shared" si="27"/>
        <v>0</v>
      </c>
      <c r="K111" s="104">
        <f t="shared" ref="K111:L111" si="35">IF(ISERROR(J71/J$99),"-",(J71/J$99))</f>
        <v>0.1111111111111111</v>
      </c>
      <c r="L111" s="104">
        <f t="shared" si="35"/>
        <v>6.6666666666666666E-2</v>
      </c>
      <c r="M111" s="152">
        <f t="shared" ref="M111:V111" si="36">IF(ISERROR(M71/M$99),"-",(M71/M$99))</f>
        <v>7.3170731707317069E-2</v>
      </c>
      <c r="N111" s="104">
        <f t="shared" si="36"/>
        <v>8.3333333333333329E-2</v>
      </c>
      <c r="O111" s="104">
        <f t="shared" si="36"/>
        <v>7.1428571428571425E-2</v>
      </c>
      <c r="P111" s="152">
        <f t="shared" si="36"/>
        <v>7.8947368421052627E-2</v>
      </c>
      <c r="Q111" s="152">
        <f t="shared" si="36"/>
        <v>0.15909090909090909</v>
      </c>
      <c r="R111" s="152">
        <f t="shared" si="36"/>
        <v>2.5000000000000001E-2</v>
      </c>
      <c r="S111" s="152">
        <f t="shared" si="36"/>
        <v>4.5454545454545456E-2</v>
      </c>
      <c r="T111" s="152">
        <f t="shared" si="36"/>
        <v>6.1224489795918366E-2</v>
      </c>
      <c r="U111" s="152">
        <f t="shared" si="36"/>
        <v>9.0909090909090912E-2</v>
      </c>
      <c r="V111" s="152">
        <f t="shared" si="36"/>
        <v>5.0847457627118647E-2</v>
      </c>
    </row>
    <row r="112" spans="1:24">
      <c r="D112" s="57" t="str">
        <f t="shared" si="25"/>
        <v>FACE</v>
      </c>
      <c r="E112" s="92" t="str">
        <f t="shared" si="25"/>
        <v>Ciências Contábeis</v>
      </c>
      <c r="F112" s="152">
        <f t="shared" si="26"/>
        <v>0</v>
      </c>
      <c r="G112" s="140">
        <f t="shared" si="26"/>
        <v>0</v>
      </c>
      <c r="H112" s="140">
        <f t="shared" si="26"/>
        <v>0</v>
      </c>
      <c r="I112" s="147">
        <f t="shared" si="26"/>
        <v>0</v>
      </c>
      <c r="J112" s="104">
        <f t="shared" si="27"/>
        <v>0</v>
      </c>
      <c r="K112" s="104">
        <f t="shared" ref="K112:L112" si="37">IF(ISERROR(J72/J$99),"-",(J72/J$99))</f>
        <v>5.5555555555555552E-2</v>
      </c>
      <c r="L112" s="104">
        <f t="shared" si="37"/>
        <v>0</v>
      </c>
      <c r="M112" s="152">
        <f t="shared" ref="M112:V112" si="38">IF(ISERROR(M72/M$99),"-",(M72/M$99))</f>
        <v>2.4390243902439025E-2</v>
      </c>
      <c r="N112" s="104">
        <f t="shared" si="38"/>
        <v>4.1666666666666664E-2</v>
      </c>
      <c r="O112" s="104">
        <f t="shared" si="38"/>
        <v>0</v>
      </c>
      <c r="P112" s="152">
        <f t="shared" si="38"/>
        <v>2.6315789473684209E-2</v>
      </c>
      <c r="Q112" s="152">
        <f t="shared" si="38"/>
        <v>2.2727272727272728E-2</v>
      </c>
      <c r="R112" s="152">
        <f t="shared" si="38"/>
        <v>0</v>
      </c>
      <c r="S112" s="152">
        <f t="shared" si="38"/>
        <v>0</v>
      </c>
      <c r="T112" s="152">
        <f t="shared" si="38"/>
        <v>0</v>
      </c>
      <c r="U112" s="152">
        <f t="shared" si="38"/>
        <v>0</v>
      </c>
      <c r="V112" s="152">
        <f t="shared" si="38"/>
        <v>1.6949152542372881E-2</v>
      </c>
    </row>
    <row r="113" spans="3:24">
      <c r="D113" s="57" t="str">
        <f t="shared" si="25"/>
        <v>FCH</v>
      </c>
      <c r="E113" s="92" t="str">
        <f t="shared" si="25"/>
        <v>Ciências Sociais</v>
      </c>
      <c r="F113" s="152">
        <f t="shared" si="26"/>
        <v>0</v>
      </c>
      <c r="G113" s="140">
        <f t="shared" si="26"/>
        <v>0</v>
      </c>
      <c r="H113" s="140">
        <f t="shared" si="26"/>
        <v>0</v>
      </c>
      <c r="I113" s="147">
        <f t="shared" si="26"/>
        <v>0</v>
      </c>
      <c r="J113" s="104">
        <f t="shared" si="27"/>
        <v>0</v>
      </c>
      <c r="K113" s="104">
        <f t="shared" ref="K113:L113" si="39">IF(ISERROR(J73/J$99),"-",(J73/J$99))</f>
        <v>5.5555555555555552E-2</v>
      </c>
      <c r="L113" s="104">
        <f t="shared" si="39"/>
        <v>0</v>
      </c>
      <c r="M113" s="152">
        <f t="shared" ref="M113:V113" si="40">IF(ISERROR(M73/M$99),"-",(M73/M$99))</f>
        <v>2.4390243902439025E-2</v>
      </c>
      <c r="N113" s="104">
        <f t="shared" si="40"/>
        <v>4.1666666666666664E-2</v>
      </c>
      <c r="O113" s="104">
        <f t="shared" si="40"/>
        <v>7.1428571428571425E-2</v>
      </c>
      <c r="P113" s="152">
        <f t="shared" si="40"/>
        <v>5.2631578947368418E-2</v>
      </c>
      <c r="Q113" s="152">
        <f t="shared" si="40"/>
        <v>2.2727272727272728E-2</v>
      </c>
      <c r="R113" s="152">
        <f t="shared" si="40"/>
        <v>7.4999999999999997E-2</v>
      </c>
      <c r="S113" s="152">
        <f t="shared" si="40"/>
        <v>2.2727272727272728E-2</v>
      </c>
      <c r="T113" s="152">
        <f t="shared" si="40"/>
        <v>0</v>
      </c>
      <c r="U113" s="152">
        <f t="shared" si="40"/>
        <v>0</v>
      </c>
      <c r="V113" s="152">
        <f t="shared" si="40"/>
        <v>0</v>
      </c>
    </row>
    <row r="114" spans="3:24">
      <c r="D114" s="57" t="str">
        <f t="shared" si="25"/>
        <v>FADIR</v>
      </c>
      <c r="E114" s="92" t="str">
        <f t="shared" si="25"/>
        <v>Direito</v>
      </c>
      <c r="F114" s="152">
        <f t="shared" si="26"/>
        <v>0</v>
      </c>
      <c r="G114" s="140">
        <f t="shared" si="26"/>
        <v>0</v>
      </c>
      <c r="H114" s="140">
        <f t="shared" si="26"/>
        <v>0</v>
      </c>
      <c r="I114" s="147">
        <f t="shared" si="26"/>
        <v>0</v>
      </c>
      <c r="J114" s="104">
        <f t="shared" si="27"/>
        <v>0</v>
      </c>
      <c r="K114" s="104">
        <f t="shared" ref="K114:L114" si="41">IF(ISERROR(J74/J$99),"-",(J74/J$99))</f>
        <v>0.1111111111111111</v>
      </c>
      <c r="L114" s="104">
        <f t="shared" si="41"/>
        <v>0</v>
      </c>
      <c r="M114" s="152">
        <f t="shared" ref="M114:V114" si="42">IF(ISERROR(M74/M$99),"-",(M74/M$99))</f>
        <v>4.878048780487805E-2</v>
      </c>
      <c r="N114" s="104">
        <f t="shared" si="42"/>
        <v>0.125</v>
      </c>
      <c r="O114" s="104">
        <f t="shared" si="42"/>
        <v>0</v>
      </c>
      <c r="P114" s="152">
        <f t="shared" si="42"/>
        <v>7.8947368421052627E-2</v>
      </c>
      <c r="Q114" s="152">
        <f t="shared" si="42"/>
        <v>2.2727272727272728E-2</v>
      </c>
      <c r="R114" s="152">
        <f t="shared" si="42"/>
        <v>0</v>
      </c>
      <c r="S114" s="152">
        <f t="shared" si="42"/>
        <v>2.2727272727272728E-2</v>
      </c>
      <c r="T114" s="152">
        <f t="shared" si="42"/>
        <v>2.0408163265306121E-2</v>
      </c>
      <c r="U114" s="152">
        <f t="shared" si="42"/>
        <v>1.8181818181818181E-2</v>
      </c>
      <c r="V114" s="152">
        <f t="shared" si="42"/>
        <v>0</v>
      </c>
    </row>
    <row r="115" spans="3:24">
      <c r="D115" s="57" t="str">
        <f t="shared" si="25"/>
        <v>FACE</v>
      </c>
      <c r="E115" s="92" t="str">
        <f t="shared" si="25"/>
        <v>Economia</v>
      </c>
      <c r="F115" s="152">
        <f t="shared" si="26"/>
        <v>0</v>
      </c>
      <c r="G115" s="140">
        <f t="shared" si="26"/>
        <v>0</v>
      </c>
      <c r="H115" s="140">
        <f t="shared" si="26"/>
        <v>0</v>
      </c>
      <c r="I115" s="147">
        <f t="shared" si="26"/>
        <v>0</v>
      </c>
      <c r="J115" s="104">
        <f t="shared" si="27"/>
        <v>0</v>
      </c>
      <c r="K115" s="104">
        <f t="shared" ref="K115:L115" si="43">IF(ISERROR(J75/J$99),"-",(J75/J$99))</f>
        <v>0</v>
      </c>
      <c r="L115" s="104">
        <f t="shared" si="43"/>
        <v>0</v>
      </c>
      <c r="M115" s="152">
        <f t="shared" ref="M115:V115" si="44">IF(ISERROR(M75/M$99),"-",(M75/M$99))</f>
        <v>0</v>
      </c>
      <c r="N115" s="104">
        <f t="shared" si="44"/>
        <v>0</v>
      </c>
      <c r="O115" s="104">
        <f t="shared" si="44"/>
        <v>0</v>
      </c>
      <c r="P115" s="152">
        <f t="shared" si="44"/>
        <v>0</v>
      </c>
      <c r="Q115" s="152">
        <f t="shared" si="44"/>
        <v>0</v>
      </c>
      <c r="R115" s="152">
        <f t="shared" si="44"/>
        <v>0</v>
      </c>
      <c r="S115" s="152">
        <f t="shared" si="44"/>
        <v>0</v>
      </c>
      <c r="T115" s="152">
        <f t="shared" si="44"/>
        <v>2.0408163265306121E-2</v>
      </c>
      <c r="U115" s="152">
        <f t="shared" si="44"/>
        <v>7.2727272727272724E-2</v>
      </c>
      <c r="V115" s="152">
        <f t="shared" si="44"/>
        <v>1.6949152542372881E-2</v>
      </c>
    </row>
    <row r="116" spans="3:24">
      <c r="D116" s="57" t="str">
        <f t="shared" si="25"/>
        <v>FAED</v>
      </c>
      <c r="E116" s="92" t="str">
        <f t="shared" si="25"/>
        <v>Educação Física</v>
      </c>
      <c r="F116" s="152">
        <f t="shared" si="26"/>
        <v>0</v>
      </c>
      <c r="G116" s="140">
        <f t="shared" si="26"/>
        <v>0</v>
      </c>
      <c r="H116" s="140">
        <f t="shared" si="26"/>
        <v>0</v>
      </c>
      <c r="I116" s="147">
        <f t="shared" si="26"/>
        <v>0</v>
      </c>
      <c r="J116" s="104">
        <f t="shared" si="27"/>
        <v>0</v>
      </c>
      <c r="K116" s="104">
        <f t="shared" ref="K116:L116" si="45">IF(ISERROR(J76/J$99),"-",(J76/J$99))</f>
        <v>0</v>
      </c>
      <c r="L116" s="104">
        <f t="shared" si="45"/>
        <v>0</v>
      </c>
      <c r="M116" s="152">
        <f t="shared" ref="M116:V116" si="46">IF(ISERROR(M76/M$99),"-",(M76/M$99))</f>
        <v>0</v>
      </c>
      <c r="N116" s="104">
        <f t="shared" si="46"/>
        <v>0</v>
      </c>
      <c r="O116" s="104">
        <f t="shared" si="46"/>
        <v>0</v>
      </c>
      <c r="P116" s="152">
        <f t="shared" si="46"/>
        <v>0</v>
      </c>
      <c r="Q116" s="152">
        <f t="shared" si="46"/>
        <v>2.2727272727272728E-2</v>
      </c>
      <c r="R116" s="152">
        <f t="shared" si="46"/>
        <v>7.4999999999999997E-2</v>
      </c>
      <c r="S116" s="152">
        <f t="shared" si="46"/>
        <v>6.8181818181818177E-2</v>
      </c>
      <c r="T116" s="152">
        <f t="shared" si="46"/>
        <v>2.0408163265306121E-2</v>
      </c>
      <c r="U116" s="152">
        <f t="shared" si="46"/>
        <v>0</v>
      </c>
      <c r="V116" s="152">
        <f t="shared" si="46"/>
        <v>1.6949152542372881E-2</v>
      </c>
    </row>
    <row r="117" spans="3:24">
      <c r="D117" s="57" t="str">
        <f t="shared" si="25"/>
        <v>FCA</v>
      </c>
      <c r="E117" s="92" t="str">
        <f t="shared" si="25"/>
        <v>Engenharia de Aquicultura</v>
      </c>
      <c r="F117" s="152">
        <f t="shared" si="26"/>
        <v>0</v>
      </c>
      <c r="G117" s="140">
        <f t="shared" si="26"/>
        <v>0</v>
      </c>
      <c r="H117" s="140">
        <f t="shared" si="26"/>
        <v>0</v>
      </c>
      <c r="I117" s="147">
        <f t="shared" si="26"/>
        <v>0</v>
      </c>
      <c r="J117" s="104">
        <f t="shared" si="27"/>
        <v>0</v>
      </c>
      <c r="K117" s="104">
        <f t="shared" ref="K117:L117" si="47">IF(ISERROR(J77/J$99),"-",(J77/J$99))</f>
        <v>0</v>
      </c>
      <c r="L117" s="104">
        <f t="shared" si="47"/>
        <v>0</v>
      </c>
      <c r="M117" s="152">
        <f t="shared" ref="M117:V117" si="48">IF(ISERROR(M77/M$99),"-",(M77/M$99))</f>
        <v>0</v>
      </c>
      <c r="N117" s="104">
        <f t="shared" si="48"/>
        <v>0</v>
      </c>
      <c r="O117" s="104">
        <f t="shared" si="48"/>
        <v>0</v>
      </c>
      <c r="P117" s="152">
        <f t="shared" si="48"/>
        <v>0</v>
      </c>
      <c r="Q117" s="152">
        <f t="shared" si="48"/>
        <v>0</v>
      </c>
      <c r="R117" s="152">
        <f t="shared" si="48"/>
        <v>0</v>
      </c>
      <c r="S117" s="152">
        <f t="shared" si="48"/>
        <v>0</v>
      </c>
      <c r="T117" s="152">
        <f t="shared" si="48"/>
        <v>0</v>
      </c>
      <c r="U117" s="152">
        <f t="shared" si="48"/>
        <v>0</v>
      </c>
      <c r="V117" s="152">
        <f t="shared" si="48"/>
        <v>0</v>
      </c>
    </row>
    <row r="118" spans="3:24">
      <c r="D118" s="57" t="str">
        <f t="shared" si="25"/>
        <v>FAEN</v>
      </c>
      <c r="E118" s="92" t="str">
        <f t="shared" si="25"/>
        <v>Engenharia de Alimentos</v>
      </c>
      <c r="F118" s="152">
        <f t="shared" si="26"/>
        <v>0</v>
      </c>
      <c r="G118" s="140">
        <f t="shared" si="26"/>
        <v>0</v>
      </c>
      <c r="H118" s="140">
        <f t="shared" si="26"/>
        <v>0</v>
      </c>
      <c r="I118" s="147">
        <f t="shared" si="26"/>
        <v>0</v>
      </c>
      <c r="J118" s="104">
        <f t="shared" si="27"/>
        <v>0</v>
      </c>
      <c r="K118" s="104">
        <f t="shared" ref="K118:L118" si="49">IF(ISERROR(J78/J$99),"-",(J78/J$99))</f>
        <v>0</v>
      </c>
      <c r="L118" s="104">
        <f t="shared" si="49"/>
        <v>0</v>
      </c>
      <c r="M118" s="152">
        <f t="shared" ref="M118:V118" si="50">IF(ISERROR(M78/M$99),"-",(M78/M$99))</f>
        <v>0</v>
      </c>
      <c r="N118" s="104">
        <f t="shared" si="50"/>
        <v>0</v>
      </c>
      <c r="O118" s="104">
        <f t="shared" si="50"/>
        <v>0</v>
      </c>
      <c r="P118" s="152">
        <f t="shared" si="50"/>
        <v>0</v>
      </c>
      <c r="Q118" s="152">
        <f t="shared" si="50"/>
        <v>2.2727272727272728E-2</v>
      </c>
      <c r="R118" s="152">
        <f t="shared" si="50"/>
        <v>0</v>
      </c>
      <c r="S118" s="152">
        <f t="shared" si="50"/>
        <v>0</v>
      </c>
      <c r="T118" s="152">
        <f t="shared" si="50"/>
        <v>0</v>
      </c>
      <c r="U118" s="152">
        <f t="shared" si="50"/>
        <v>0</v>
      </c>
      <c r="V118" s="152">
        <f t="shared" si="50"/>
        <v>3.3898305084745763E-2</v>
      </c>
    </row>
    <row r="119" spans="3:24">
      <c r="D119" s="57" t="str">
        <f t="shared" si="25"/>
        <v>FAEN</v>
      </c>
      <c r="E119" s="92" t="str">
        <f t="shared" si="25"/>
        <v>Engenharia de Energia</v>
      </c>
      <c r="F119" s="152">
        <f t="shared" si="26"/>
        <v>0</v>
      </c>
      <c r="G119" s="140">
        <f t="shared" si="26"/>
        <v>0</v>
      </c>
      <c r="H119" s="140">
        <f t="shared" si="26"/>
        <v>0</v>
      </c>
      <c r="I119" s="147">
        <f t="shared" si="26"/>
        <v>0</v>
      </c>
      <c r="J119" s="104">
        <f t="shared" si="27"/>
        <v>0</v>
      </c>
      <c r="K119" s="104">
        <f t="shared" ref="K119:L119" si="51">IF(ISERROR(J79/J$99),"-",(J79/J$99))</f>
        <v>0</v>
      </c>
      <c r="L119" s="104">
        <f t="shared" si="51"/>
        <v>0</v>
      </c>
      <c r="M119" s="152">
        <f t="shared" ref="M119:V119" si="52">IF(ISERROR(M79/M$99),"-",(M79/M$99))</f>
        <v>0</v>
      </c>
      <c r="N119" s="104">
        <f t="shared" si="52"/>
        <v>0</v>
      </c>
      <c r="O119" s="104">
        <f t="shared" si="52"/>
        <v>0</v>
      </c>
      <c r="P119" s="152">
        <f t="shared" si="52"/>
        <v>0</v>
      </c>
      <c r="Q119" s="152">
        <f t="shared" si="52"/>
        <v>0</v>
      </c>
      <c r="R119" s="152">
        <f t="shared" si="52"/>
        <v>2.5000000000000001E-2</v>
      </c>
      <c r="S119" s="152">
        <f t="shared" si="52"/>
        <v>4.5454545454545456E-2</v>
      </c>
      <c r="T119" s="152">
        <f t="shared" si="52"/>
        <v>2.0408163265306121E-2</v>
      </c>
      <c r="U119" s="152">
        <f t="shared" si="52"/>
        <v>3.6363636363636362E-2</v>
      </c>
      <c r="V119" s="152">
        <f t="shared" si="52"/>
        <v>3.3898305084745763E-2</v>
      </c>
    </row>
    <row r="120" spans="3:24">
      <c r="D120" s="57" t="str">
        <f t="shared" si="25"/>
        <v>FAEN</v>
      </c>
      <c r="E120" s="92" t="str">
        <f t="shared" si="25"/>
        <v>Engenharia de Produção</v>
      </c>
      <c r="F120" s="152">
        <f t="shared" si="26"/>
        <v>0</v>
      </c>
      <c r="G120" s="140">
        <f t="shared" si="26"/>
        <v>0</v>
      </c>
      <c r="H120" s="140">
        <f t="shared" si="26"/>
        <v>0</v>
      </c>
      <c r="I120" s="147">
        <f t="shared" si="26"/>
        <v>0</v>
      </c>
      <c r="J120" s="104">
        <f t="shared" si="27"/>
        <v>0</v>
      </c>
      <c r="K120" s="104">
        <f t="shared" ref="K120:L120" si="53">IF(ISERROR(J80/J$99),"-",(J80/J$99))</f>
        <v>0</v>
      </c>
      <c r="L120" s="104">
        <f t="shared" si="53"/>
        <v>0</v>
      </c>
      <c r="M120" s="152">
        <f t="shared" ref="M120:V120" si="54">IF(ISERROR(M80/M$99),"-",(M80/M$99))</f>
        <v>0</v>
      </c>
      <c r="N120" s="104">
        <f t="shared" si="54"/>
        <v>0</v>
      </c>
      <c r="O120" s="104">
        <f t="shared" si="54"/>
        <v>0</v>
      </c>
      <c r="P120" s="152">
        <f t="shared" si="54"/>
        <v>0</v>
      </c>
      <c r="Q120" s="152">
        <f t="shared" si="54"/>
        <v>0</v>
      </c>
      <c r="R120" s="152">
        <f t="shared" si="54"/>
        <v>0</v>
      </c>
      <c r="S120" s="152">
        <f t="shared" si="54"/>
        <v>2.2727272727272728E-2</v>
      </c>
      <c r="T120" s="152">
        <f t="shared" si="54"/>
        <v>4.0816326530612242E-2</v>
      </c>
      <c r="U120" s="152">
        <f t="shared" si="54"/>
        <v>3.6363636363636362E-2</v>
      </c>
      <c r="V120" s="152">
        <f t="shared" si="54"/>
        <v>1.6949152542372881E-2</v>
      </c>
    </row>
    <row r="121" spans="3:24">
      <c r="D121" s="57" t="str">
        <f t="shared" ref="D121:D122" si="55">D84</f>
        <v>FCH</v>
      </c>
      <c r="E121" s="92" t="str">
        <f>E81</f>
        <v>Engenharia Mecânica</v>
      </c>
      <c r="F121" s="152">
        <f t="shared" si="26"/>
        <v>0</v>
      </c>
      <c r="G121" s="140">
        <f t="shared" si="26"/>
        <v>0</v>
      </c>
      <c r="H121" s="140">
        <f t="shared" si="26"/>
        <v>0</v>
      </c>
      <c r="I121" s="147">
        <f t="shared" si="26"/>
        <v>0</v>
      </c>
      <c r="J121" s="104">
        <f t="shared" si="27"/>
        <v>0</v>
      </c>
      <c r="K121" s="104">
        <f t="shared" ref="K121:L121" si="56">IF(ISERROR(J81/J$99),"-",(J81/J$99))</f>
        <v>0</v>
      </c>
      <c r="L121" s="104">
        <f t="shared" si="56"/>
        <v>0</v>
      </c>
      <c r="M121" s="152">
        <f t="shared" ref="M121:V121" si="57">IF(ISERROR(M81/M$99),"-",(M81/M$99))</f>
        <v>0</v>
      </c>
      <c r="N121" s="104">
        <f t="shared" si="57"/>
        <v>0</v>
      </c>
      <c r="O121" s="104">
        <f t="shared" si="57"/>
        <v>0</v>
      </c>
      <c r="P121" s="152">
        <f t="shared" si="57"/>
        <v>0</v>
      </c>
      <c r="Q121" s="152">
        <f t="shared" si="57"/>
        <v>0</v>
      </c>
      <c r="R121" s="152">
        <f t="shared" si="57"/>
        <v>0</v>
      </c>
      <c r="S121" s="152">
        <f t="shared" si="57"/>
        <v>0</v>
      </c>
      <c r="T121" s="152">
        <f t="shared" si="57"/>
        <v>0</v>
      </c>
      <c r="U121" s="152">
        <f t="shared" si="57"/>
        <v>0</v>
      </c>
      <c r="V121" s="152">
        <f t="shared" si="57"/>
        <v>0</v>
      </c>
    </row>
    <row r="122" spans="3:24">
      <c r="D122" s="57" t="str">
        <f t="shared" si="55"/>
        <v>FCBA</v>
      </c>
      <c r="E122" s="92" t="str">
        <f>E82</f>
        <v>Engenharia da Computação</v>
      </c>
      <c r="F122" s="152">
        <f t="shared" si="26"/>
        <v>0</v>
      </c>
      <c r="G122" s="140">
        <f t="shared" si="26"/>
        <v>0</v>
      </c>
      <c r="H122" s="140">
        <f t="shared" si="26"/>
        <v>0</v>
      </c>
      <c r="I122" s="147">
        <f t="shared" si="26"/>
        <v>0</v>
      </c>
      <c r="J122" s="104">
        <f t="shared" si="27"/>
        <v>0</v>
      </c>
      <c r="K122" s="104">
        <f t="shared" ref="K122:L122" si="58">IF(ISERROR(J82/J$99),"-",(J82/J$99))</f>
        <v>0</v>
      </c>
      <c r="L122" s="104">
        <f t="shared" si="58"/>
        <v>0</v>
      </c>
      <c r="M122" s="152">
        <f t="shared" ref="M122:V122" si="59">IF(ISERROR(M82/M$99),"-",(M82/M$99))</f>
        <v>0</v>
      </c>
      <c r="N122" s="104">
        <f t="shared" si="59"/>
        <v>0</v>
      </c>
      <c r="O122" s="104">
        <f t="shared" si="59"/>
        <v>0</v>
      </c>
      <c r="P122" s="152">
        <f t="shared" si="59"/>
        <v>0</v>
      </c>
      <c r="Q122" s="152">
        <f t="shared" si="59"/>
        <v>0</v>
      </c>
      <c r="R122" s="152">
        <f t="shared" si="59"/>
        <v>0</v>
      </c>
      <c r="S122" s="152">
        <f t="shared" si="59"/>
        <v>0</v>
      </c>
      <c r="T122" s="152">
        <f t="shared" si="59"/>
        <v>0</v>
      </c>
      <c r="U122" s="152">
        <f t="shared" si="59"/>
        <v>0</v>
      </c>
      <c r="V122" s="152">
        <f t="shared" si="59"/>
        <v>0</v>
      </c>
    </row>
    <row r="123" spans="3:24">
      <c r="C123" s="197"/>
      <c r="D123" s="57" t="s">
        <v>7</v>
      </c>
      <c r="E123" s="92" t="s">
        <v>304</v>
      </c>
      <c r="F123" s="152">
        <f>IF(ISERROR(F83/F$99),"-",(F83/F$99))</f>
        <v>0</v>
      </c>
      <c r="G123" s="140">
        <f>IF(ISERROR(G83/G$99),"-",(G83/G$99))</f>
        <v>0</v>
      </c>
      <c r="H123" s="140">
        <f>IF(ISERROR(H83/H$99),"-",(H83/H$99))</f>
        <v>0</v>
      </c>
      <c r="I123" s="147">
        <f>IF(ISERROR(I83/I$99),"-",(I83/I$99))</f>
        <v>0</v>
      </c>
      <c r="J123" s="104">
        <f t="shared" ref="J123:J124" si="60">IF(ISERROR(L83/L$99),"-",(L83/L$99))</f>
        <v>0</v>
      </c>
      <c r="K123" s="104">
        <f t="shared" ref="K123:K124" si="61">IF(ISERROR(J83/J$99),"-",(J83/J$99))</f>
        <v>0</v>
      </c>
      <c r="L123" s="104">
        <f t="shared" ref="L123:L124" si="62">IF(ISERROR(K83/K$99),"-",(K83/K$99))</f>
        <v>0</v>
      </c>
      <c r="M123" s="152">
        <f t="shared" ref="M123:V123" si="63">IF(ISERROR(M83/M$99),"-",(M83/M$99))</f>
        <v>0</v>
      </c>
      <c r="N123" s="104">
        <f t="shared" si="63"/>
        <v>0</v>
      </c>
      <c r="O123" s="104">
        <f t="shared" si="63"/>
        <v>0</v>
      </c>
      <c r="P123" s="152">
        <f t="shared" si="63"/>
        <v>0</v>
      </c>
      <c r="Q123" s="152">
        <f t="shared" si="63"/>
        <v>2.2727272727272728E-2</v>
      </c>
      <c r="R123" s="152">
        <f t="shared" si="63"/>
        <v>2.5000000000000001E-2</v>
      </c>
      <c r="S123" s="152">
        <f t="shared" si="63"/>
        <v>4.5454545454545456E-2</v>
      </c>
      <c r="T123" s="152">
        <f t="shared" si="63"/>
        <v>2.0408163265306121E-2</v>
      </c>
      <c r="U123" s="152">
        <f t="shared" si="63"/>
        <v>3.6363636363636362E-2</v>
      </c>
      <c r="V123" s="152">
        <f t="shared" si="63"/>
        <v>0.11864406779661017</v>
      </c>
      <c r="W123" s="197"/>
      <c r="X123" s="198"/>
    </row>
    <row r="124" spans="3:24">
      <c r="D124" s="57" t="str">
        <f t="shared" ref="D124:D136" si="64">D86</f>
        <v>FCH</v>
      </c>
      <c r="E124" s="92" t="str">
        <f t="shared" ref="E124:E137" si="65">E84</f>
        <v>Geografia</v>
      </c>
      <c r="F124" s="152">
        <f t="shared" ref="F124:I124" si="66">IF(ISERROR(F84/F$99),"-",(F84/F$99))</f>
        <v>7.1428571428571425E-2</v>
      </c>
      <c r="G124" s="140">
        <f t="shared" si="66"/>
        <v>6.6666666666666666E-2</v>
      </c>
      <c r="H124" s="140">
        <f t="shared" si="66"/>
        <v>7.1428571428571425E-2</v>
      </c>
      <c r="I124" s="147">
        <f t="shared" si="66"/>
        <v>6.8965517241379309E-2</v>
      </c>
      <c r="J124" s="104">
        <f t="shared" si="60"/>
        <v>0</v>
      </c>
      <c r="K124" s="104">
        <f t="shared" si="61"/>
        <v>5.5555555555555552E-2</v>
      </c>
      <c r="L124" s="104">
        <f t="shared" si="62"/>
        <v>6.6666666666666666E-2</v>
      </c>
      <c r="M124" s="152">
        <f t="shared" ref="M124:V124" si="67">IF(ISERROR(M84/M$99),"-",(M84/M$99))</f>
        <v>4.878048780487805E-2</v>
      </c>
      <c r="N124" s="104">
        <f t="shared" si="67"/>
        <v>4.1666666666666664E-2</v>
      </c>
      <c r="O124" s="104">
        <f t="shared" si="67"/>
        <v>0</v>
      </c>
      <c r="P124" s="152">
        <f t="shared" si="67"/>
        <v>2.6315789473684209E-2</v>
      </c>
      <c r="Q124" s="152">
        <f t="shared" si="67"/>
        <v>2.2727272727272728E-2</v>
      </c>
      <c r="R124" s="152">
        <f t="shared" si="67"/>
        <v>0.05</v>
      </c>
      <c r="S124" s="152">
        <f t="shared" si="67"/>
        <v>0</v>
      </c>
      <c r="T124" s="152">
        <f t="shared" si="67"/>
        <v>2.0408163265306121E-2</v>
      </c>
      <c r="U124" s="152">
        <f t="shared" si="67"/>
        <v>0</v>
      </c>
      <c r="V124" s="152">
        <f t="shared" si="67"/>
        <v>1.6949152542372881E-2</v>
      </c>
    </row>
    <row r="125" spans="3:24">
      <c r="D125" s="57" t="str">
        <f t="shared" si="64"/>
        <v>FACALE</v>
      </c>
      <c r="E125" s="92" t="str">
        <f t="shared" si="65"/>
        <v>Gestão Ambiental</v>
      </c>
      <c r="F125" s="152">
        <f t="shared" ref="F125" si="68">IF(ISERROR(F85/F$99),"-",(F85/F$99))</f>
        <v>0</v>
      </c>
      <c r="G125" s="140">
        <f t="shared" ref="F125:I138" si="69">IF(ISERROR(G85/G$99),"-",(G85/G$99))</f>
        <v>0</v>
      </c>
      <c r="H125" s="140">
        <f t="shared" si="69"/>
        <v>0</v>
      </c>
      <c r="I125" s="147">
        <f t="shared" si="69"/>
        <v>0</v>
      </c>
      <c r="J125" s="104">
        <f t="shared" ref="J125:J139" si="70">IF(ISERROR(L85/L$99),"-",(L85/L$99))</f>
        <v>0</v>
      </c>
      <c r="K125" s="104">
        <f t="shared" ref="K125:L125" si="71">IF(ISERROR(J85/J$99),"-",(J85/J$99))</f>
        <v>5.5555555555555552E-2</v>
      </c>
      <c r="L125" s="104">
        <f t="shared" si="71"/>
        <v>0</v>
      </c>
      <c r="M125" s="152">
        <f t="shared" ref="M125:V125" si="72">IF(ISERROR(M85/M$99),"-",(M85/M$99))</f>
        <v>2.4390243902439025E-2</v>
      </c>
      <c r="N125" s="104">
        <f t="shared" si="72"/>
        <v>0</v>
      </c>
      <c r="O125" s="104">
        <f t="shared" si="72"/>
        <v>0</v>
      </c>
      <c r="P125" s="152">
        <f t="shared" si="72"/>
        <v>0</v>
      </c>
      <c r="Q125" s="152">
        <f t="shared" si="72"/>
        <v>6.8181818181818177E-2</v>
      </c>
      <c r="R125" s="152">
        <f t="shared" si="72"/>
        <v>2.5000000000000001E-2</v>
      </c>
      <c r="S125" s="152">
        <f t="shared" si="72"/>
        <v>2.2727272727272728E-2</v>
      </c>
      <c r="T125" s="152">
        <f t="shared" si="72"/>
        <v>6.1224489795918366E-2</v>
      </c>
      <c r="U125" s="152">
        <f t="shared" si="72"/>
        <v>0</v>
      </c>
      <c r="V125" s="152">
        <f t="shared" si="72"/>
        <v>3.3898305084745763E-2</v>
      </c>
    </row>
    <row r="126" spans="3:24">
      <c r="D126" s="57" t="str">
        <f t="shared" si="64"/>
        <v>FAIND</v>
      </c>
      <c r="E126" s="92" t="str">
        <f t="shared" si="65"/>
        <v>História</v>
      </c>
      <c r="F126" s="152">
        <f t="shared" ref="F126" si="73">IF(ISERROR(F86/F$99),"-",(F86/F$99))</f>
        <v>0</v>
      </c>
      <c r="G126" s="140">
        <f t="shared" si="69"/>
        <v>0</v>
      </c>
      <c r="H126" s="140">
        <f t="shared" si="69"/>
        <v>0</v>
      </c>
      <c r="I126" s="147">
        <f t="shared" si="69"/>
        <v>0</v>
      </c>
      <c r="J126" s="104">
        <f t="shared" si="70"/>
        <v>0.125</v>
      </c>
      <c r="K126" s="104">
        <f t="shared" ref="K126:L126" si="74">IF(ISERROR(J86/J$99),"-",(J86/J$99))</f>
        <v>0</v>
      </c>
      <c r="L126" s="104">
        <f t="shared" si="74"/>
        <v>0</v>
      </c>
      <c r="M126" s="152">
        <f t="shared" ref="M126:V126" si="75">IF(ISERROR(M86/M$99),"-",(M86/M$99))</f>
        <v>2.4390243902439025E-2</v>
      </c>
      <c r="N126" s="104">
        <f t="shared" si="75"/>
        <v>0</v>
      </c>
      <c r="O126" s="104">
        <f t="shared" si="75"/>
        <v>0</v>
      </c>
      <c r="P126" s="152">
        <f t="shared" si="75"/>
        <v>0</v>
      </c>
      <c r="Q126" s="152">
        <f t="shared" si="75"/>
        <v>0</v>
      </c>
      <c r="R126" s="152">
        <f t="shared" si="75"/>
        <v>0</v>
      </c>
      <c r="S126" s="152">
        <f t="shared" si="75"/>
        <v>2.2727272727272728E-2</v>
      </c>
      <c r="T126" s="152">
        <f t="shared" si="75"/>
        <v>0</v>
      </c>
      <c r="U126" s="152">
        <f t="shared" si="75"/>
        <v>0</v>
      </c>
      <c r="V126" s="152">
        <f t="shared" si="75"/>
        <v>0</v>
      </c>
    </row>
    <row r="127" spans="3:24">
      <c r="D127" s="156" t="str">
        <f t="shared" si="64"/>
        <v>FACET</v>
      </c>
      <c r="E127" s="92" t="str">
        <f t="shared" si="65"/>
        <v>Letras</v>
      </c>
      <c r="F127" s="152">
        <f t="shared" ref="F127" si="76">IF(ISERROR(F87/F$99),"-",(F87/F$99))</f>
        <v>0.35714285714285715</v>
      </c>
      <c r="G127" s="140">
        <f t="shared" si="69"/>
        <v>0.26666666666666666</v>
      </c>
      <c r="H127" s="140">
        <f t="shared" si="69"/>
        <v>0.2857142857142857</v>
      </c>
      <c r="I127" s="147">
        <f t="shared" si="69"/>
        <v>0.27586206896551724</v>
      </c>
      <c r="J127" s="104">
        <f t="shared" si="70"/>
        <v>0.25</v>
      </c>
      <c r="K127" s="104">
        <f t="shared" ref="K127:L127" si="77">IF(ISERROR(J87/J$99),"-",(J87/J$99))</f>
        <v>0.1111111111111111</v>
      </c>
      <c r="L127" s="104">
        <f t="shared" si="77"/>
        <v>0.26666666666666666</v>
      </c>
      <c r="M127" s="152">
        <f t="shared" ref="M127:V127" si="78">IF(ISERROR(M87/M$99),"-",(M87/M$99))</f>
        <v>0.1951219512195122</v>
      </c>
      <c r="N127" s="104">
        <f t="shared" si="78"/>
        <v>4.1666666666666664E-2</v>
      </c>
      <c r="O127" s="104">
        <f t="shared" si="78"/>
        <v>0.21428571428571427</v>
      </c>
      <c r="P127" s="152">
        <f t="shared" si="78"/>
        <v>0.10526315789473684</v>
      </c>
      <c r="Q127" s="152">
        <f t="shared" si="78"/>
        <v>9.0909090909090912E-2</v>
      </c>
      <c r="R127" s="152">
        <f t="shared" si="78"/>
        <v>0.1</v>
      </c>
      <c r="S127" s="152">
        <f t="shared" si="78"/>
        <v>2.2727272727272728E-2</v>
      </c>
      <c r="T127" s="152">
        <f t="shared" si="78"/>
        <v>4.0816326530612242E-2</v>
      </c>
      <c r="U127" s="152">
        <f t="shared" si="78"/>
        <v>1.8181818181818181E-2</v>
      </c>
      <c r="V127" s="152">
        <f t="shared" si="78"/>
        <v>0</v>
      </c>
    </row>
    <row r="128" spans="3:24">
      <c r="D128" s="156" t="str">
        <f t="shared" si="64"/>
        <v>FCS</v>
      </c>
      <c r="E128" s="92" t="str">
        <f t="shared" si="65"/>
        <v>Licenciatura Indígena</v>
      </c>
      <c r="F128" s="152">
        <f t="shared" ref="F128" si="79">IF(ISERROR(F88/F$99),"-",(F88/F$99))</f>
        <v>0</v>
      </c>
      <c r="G128" s="140">
        <f t="shared" si="69"/>
        <v>0</v>
      </c>
      <c r="H128" s="140">
        <f t="shared" si="69"/>
        <v>0</v>
      </c>
      <c r="I128" s="147">
        <f t="shared" si="69"/>
        <v>0</v>
      </c>
      <c r="J128" s="104">
        <f t="shared" si="70"/>
        <v>0</v>
      </c>
      <c r="K128" s="104">
        <f t="shared" ref="K128:L128" si="80">IF(ISERROR(J88/J$99),"-",(J88/J$99))</f>
        <v>0</v>
      </c>
      <c r="L128" s="104">
        <f t="shared" si="80"/>
        <v>0</v>
      </c>
      <c r="M128" s="152">
        <f t="shared" ref="M128:V128" si="81">IF(ISERROR(M88/M$99),"-",(M88/M$99))</f>
        <v>0</v>
      </c>
      <c r="N128" s="104">
        <f t="shared" si="81"/>
        <v>0</v>
      </c>
      <c r="O128" s="104">
        <f t="shared" si="81"/>
        <v>0</v>
      </c>
      <c r="P128" s="152">
        <f t="shared" si="81"/>
        <v>0</v>
      </c>
      <c r="Q128" s="152">
        <f t="shared" si="81"/>
        <v>0</v>
      </c>
      <c r="R128" s="152">
        <f t="shared" si="81"/>
        <v>0</v>
      </c>
      <c r="S128" s="152">
        <f t="shared" si="81"/>
        <v>0</v>
      </c>
      <c r="T128" s="152">
        <f t="shared" si="81"/>
        <v>0</v>
      </c>
      <c r="U128" s="152">
        <f t="shared" si="81"/>
        <v>0</v>
      </c>
      <c r="V128" s="152">
        <f t="shared" si="81"/>
        <v>0</v>
      </c>
    </row>
    <row r="129" spans="3:24">
      <c r="D129" s="156" t="str">
        <f t="shared" si="64"/>
        <v>FACET</v>
      </c>
      <c r="E129" s="92" t="str">
        <f t="shared" si="65"/>
        <v>Matemática</v>
      </c>
      <c r="F129" s="152">
        <f t="shared" ref="F129" si="82">IF(ISERROR(F89/F$99),"-",(F89/F$99))</f>
        <v>0</v>
      </c>
      <c r="G129" s="140">
        <f t="shared" si="69"/>
        <v>6.6666666666666666E-2</v>
      </c>
      <c r="H129" s="140">
        <f t="shared" si="69"/>
        <v>7.1428571428571425E-2</v>
      </c>
      <c r="I129" s="147">
        <f t="shared" si="69"/>
        <v>6.8965517241379309E-2</v>
      </c>
      <c r="J129" s="104">
        <f t="shared" si="70"/>
        <v>0</v>
      </c>
      <c r="K129" s="104">
        <f t="shared" ref="K129:L129" si="83">IF(ISERROR(J89/J$99),"-",(J89/J$99))</f>
        <v>0</v>
      </c>
      <c r="L129" s="104">
        <f t="shared" si="83"/>
        <v>6.6666666666666666E-2</v>
      </c>
      <c r="M129" s="152">
        <f t="shared" ref="M129:V129" si="84">IF(ISERROR(M89/M$99),"-",(M89/M$99))</f>
        <v>2.4390243902439025E-2</v>
      </c>
      <c r="N129" s="104">
        <f t="shared" si="84"/>
        <v>0</v>
      </c>
      <c r="O129" s="104">
        <f t="shared" si="84"/>
        <v>0</v>
      </c>
      <c r="P129" s="152">
        <f t="shared" si="84"/>
        <v>0</v>
      </c>
      <c r="Q129" s="152">
        <f t="shared" si="84"/>
        <v>0</v>
      </c>
      <c r="R129" s="152">
        <f t="shared" si="84"/>
        <v>0</v>
      </c>
      <c r="S129" s="152">
        <f t="shared" si="84"/>
        <v>2.2727272727272728E-2</v>
      </c>
      <c r="T129" s="152">
        <f t="shared" si="84"/>
        <v>2.0408163265306121E-2</v>
      </c>
      <c r="U129" s="152">
        <f t="shared" si="84"/>
        <v>1.8181818181818181E-2</v>
      </c>
      <c r="V129" s="152">
        <f t="shared" si="84"/>
        <v>0</v>
      </c>
    </row>
    <row r="130" spans="3:24">
      <c r="D130" s="156" t="str">
        <f t="shared" si="64"/>
        <v>FCS</v>
      </c>
      <c r="E130" s="92" t="str">
        <f t="shared" si="65"/>
        <v>Medicina</v>
      </c>
      <c r="F130" s="152">
        <f t="shared" ref="F130" si="85">IF(ISERROR(F90/F$99),"-",(F90/F$99))</f>
        <v>0</v>
      </c>
      <c r="G130" s="140">
        <f t="shared" si="69"/>
        <v>0</v>
      </c>
      <c r="H130" s="140">
        <f t="shared" si="69"/>
        <v>0</v>
      </c>
      <c r="I130" s="147">
        <f t="shared" si="69"/>
        <v>0</v>
      </c>
      <c r="J130" s="104">
        <f t="shared" si="70"/>
        <v>0.125</v>
      </c>
      <c r="K130" s="104">
        <f t="shared" ref="K130:L130" si="86">IF(ISERROR(J90/J$99),"-",(J90/J$99))</f>
        <v>5.5555555555555552E-2</v>
      </c>
      <c r="L130" s="104">
        <f t="shared" si="86"/>
        <v>0</v>
      </c>
      <c r="M130" s="152">
        <f t="shared" ref="M130:V130" si="87">IF(ISERROR(M90/M$99),"-",(M90/M$99))</f>
        <v>4.878048780487805E-2</v>
      </c>
      <c r="N130" s="104">
        <f t="shared" si="87"/>
        <v>8.3333333333333329E-2</v>
      </c>
      <c r="O130" s="104">
        <f t="shared" si="87"/>
        <v>0</v>
      </c>
      <c r="P130" s="152">
        <f t="shared" si="87"/>
        <v>5.2631578947368418E-2</v>
      </c>
      <c r="Q130" s="152">
        <f t="shared" si="87"/>
        <v>4.5454545454545456E-2</v>
      </c>
      <c r="R130" s="152">
        <f t="shared" si="87"/>
        <v>7.4999999999999997E-2</v>
      </c>
      <c r="S130" s="152">
        <f t="shared" si="87"/>
        <v>2.2727272727272728E-2</v>
      </c>
      <c r="T130" s="152">
        <f t="shared" si="87"/>
        <v>0.14285714285714285</v>
      </c>
      <c r="U130" s="152">
        <f t="shared" si="87"/>
        <v>0.14545454545454545</v>
      </c>
      <c r="V130" s="152">
        <f t="shared" si="87"/>
        <v>0.20338983050847459</v>
      </c>
    </row>
    <row r="131" spans="3:24">
      <c r="D131" s="156" t="str">
        <f t="shared" si="64"/>
        <v>FAED</v>
      </c>
      <c r="E131" s="92" t="str">
        <f t="shared" si="65"/>
        <v>Mestrado em Ciência e Tecnologia Ambiental</v>
      </c>
      <c r="F131" s="152">
        <f t="shared" si="69"/>
        <v>0</v>
      </c>
      <c r="G131" s="140">
        <f t="shared" si="69"/>
        <v>0</v>
      </c>
      <c r="H131" s="140">
        <f t="shared" si="69"/>
        <v>0</v>
      </c>
      <c r="I131" s="147">
        <f t="shared" si="69"/>
        <v>0</v>
      </c>
      <c r="J131" s="104">
        <f t="shared" si="70"/>
        <v>0</v>
      </c>
      <c r="K131" s="104">
        <f t="shared" ref="K131:L131" si="88">IF(ISERROR(J91/J$99),"-",(J91/J$99))</f>
        <v>0</v>
      </c>
      <c r="L131" s="104">
        <f t="shared" si="88"/>
        <v>0</v>
      </c>
      <c r="M131" s="152">
        <f t="shared" ref="M131:S131" si="89">IF(ISERROR(M91/M$99),"-",(M91/M$99))</f>
        <v>0</v>
      </c>
      <c r="N131" s="104">
        <f t="shared" si="89"/>
        <v>0</v>
      </c>
      <c r="O131" s="104">
        <f t="shared" si="89"/>
        <v>0</v>
      </c>
      <c r="P131" s="152">
        <f t="shared" si="89"/>
        <v>0</v>
      </c>
      <c r="Q131" s="152">
        <f t="shared" si="89"/>
        <v>0</v>
      </c>
      <c r="R131" s="152">
        <f t="shared" si="89"/>
        <v>0</v>
      </c>
      <c r="S131" s="152">
        <f t="shared" si="89"/>
        <v>2.2727272727272728E-2</v>
      </c>
      <c r="T131" s="152">
        <f t="shared" ref="T131:V131" si="90">IF(ISERROR(T91/T$99),"-",(T91/T$99))</f>
        <v>0</v>
      </c>
      <c r="U131" s="152">
        <f t="shared" si="90"/>
        <v>0</v>
      </c>
      <c r="V131" s="152">
        <f t="shared" si="90"/>
        <v>0</v>
      </c>
    </row>
    <row r="132" spans="3:24">
      <c r="D132" s="156" t="str">
        <f t="shared" si="64"/>
        <v>FCH</v>
      </c>
      <c r="E132" s="92" t="str">
        <f t="shared" si="65"/>
        <v>Nutrição</v>
      </c>
      <c r="F132" s="152">
        <f t="shared" si="69"/>
        <v>0</v>
      </c>
      <c r="G132" s="140">
        <f t="shared" si="69"/>
        <v>0</v>
      </c>
      <c r="H132" s="140">
        <f t="shared" si="69"/>
        <v>0</v>
      </c>
      <c r="I132" s="147">
        <f t="shared" si="69"/>
        <v>0</v>
      </c>
      <c r="J132" s="104">
        <f t="shared" si="70"/>
        <v>0</v>
      </c>
      <c r="K132" s="104">
        <f t="shared" ref="K132:L132" si="91">IF(ISERROR(J92/J$99),"-",(J92/J$99))</f>
        <v>0</v>
      </c>
      <c r="L132" s="104">
        <f t="shared" si="91"/>
        <v>0</v>
      </c>
      <c r="M132" s="152">
        <f t="shared" ref="M132:P138" si="92">IF(ISERROR(M92/M$99),"-",(M92/M$99))</f>
        <v>0</v>
      </c>
      <c r="N132" s="104">
        <f t="shared" si="92"/>
        <v>0</v>
      </c>
      <c r="O132" s="104">
        <f t="shared" si="92"/>
        <v>7.1428571428571425E-2</v>
      </c>
      <c r="P132" s="152">
        <f t="shared" si="92"/>
        <v>2.6315789473684209E-2</v>
      </c>
      <c r="Q132" s="152">
        <f t="shared" ref="Q132:V132" si="93">IF(ISERROR(Q92/Q$99),"-",(Q92/Q$99))</f>
        <v>4.5454545454545456E-2</v>
      </c>
      <c r="R132" s="152">
        <f t="shared" si="93"/>
        <v>0.15</v>
      </c>
      <c r="S132" s="152">
        <f t="shared" si="93"/>
        <v>0.11363636363636363</v>
      </c>
      <c r="T132" s="152">
        <f t="shared" si="93"/>
        <v>0.10204081632653061</v>
      </c>
      <c r="U132" s="152">
        <f t="shared" si="93"/>
        <v>0.14545454545454545</v>
      </c>
      <c r="V132" s="152">
        <f t="shared" si="93"/>
        <v>0.10169491525423729</v>
      </c>
    </row>
    <row r="133" spans="3:24">
      <c r="D133" s="156" t="str">
        <f t="shared" si="64"/>
        <v>FACET</v>
      </c>
      <c r="E133" s="92" t="str">
        <f t="shared" si="65"/>
        <v>Pedagogia</v>
      </c>
      <c r="F133" s="152">
        <f t="shared" si="69"/>
        <v>0</v>
      </c>
      <c r="G133" s="140">
        <f t="shared" si="69"/>
        <v>0.13333333333333333</v>
      </c>
      <c r="H133" s="140">
        <f t="shared" si="69"/>
        <v>0</v>
      </c>
      <c r="I133" s="147">
        <f t="shared" si="69"/>
        <v>6.8965517241379309E-2</v>
      </c>
      <c r="J133" s="104">
        <f t="shared" si="70"/>
        <v>0</v>
      </c>
      <c r="K133" s="104">
        <f t="shared" ref="K133:L133" si="94">IF(ISERROR(J93/J$99),"-",(J93/J$99))</f>
        <v>5.5555555555555552E-2</v>
      </c>
      <c r="L133" s="104">
        <f t="shared" si="94"/>
        <v>0.13333333333333333</v>
      </c>
      <c r="M133" s="152">
        <f t="shared" si="92"/>
        <v>7.3170731707317069E-2</v>
      </c>
      <c r="N133" s="104">
        <f t="shared" si="92"/>
        <v>0.20833333333333334</v>
      </c>
      <c r="O133" s="104">
        <f t="shared" si="92"/>
        <v>0</v>
      </c>
      <c r="P133" s="152">
        <f t="shared" si="92"/>
        <v>0.13157894736842105</v>
      </c>
      <c r="Q133" s="152">
        <f t="shared" ref="Q133:V133" si="95">IF(ISERROR(Q93/Q$99),"-",(Q93/Q$99))</f>
        <v>0.11363636363636363</v>
      </c>
      <c r="R133" s="152">
        <f t="shared" si="95"/>
        <v>7.4999999999999997E-2</v>
      </c>
      <c r="S133" s="152">
        <f t="shared" si="95"/>
        <v>2.2727272727272728E-2</v>
      </c>
      <c r="T133" s="152">
        <f t="shared" si="95"/>
        <v>2.0408163265306121E-2</v>
      </c>
      <c r="U133" s="152">
        <f t="shared" si="95"/>
        <v>0</v>
      </c>
      <c r="V133" s="152">
        <f t="shared" si="95"/>
        <v>0</v>
      </c>
    </row>
    <row r="134" spans="3:24">
      <c r="D134" s="156" t="str">
        <f t="shared" si="64"/>
        <v>FADIR</v>
      </c>
      <c r="E134" s="92" t="str">
        <f t="shared" si="65"/>
        <v>Psicologia</v>
      </c>
      <c r="F134" s="152">
        <f t="shared" si="69"/>
        <v>0</v>
      </c>
      <c r="G134" s="140">
        <f t="shared" si="69"/>
        <v>0</v>
      </c>
      <c r="H134" s="140">
        <f t="shared" si="69"/>
        <v>0</v>
      </c>
      <c r="I134" s="147">
        <f t="shared" si="69"/>
        <v>0</v>
      </c>
      <c r="J134" s="104">
        <f t="shared" si="70"/>
        <v>0</v>
      </c>
      <c r="K134" s="104">
        <f t="shared" ref="K134:L134" si="96">IF(ISERROR(J94/J$99),"-",(J94/J$99))</f>
        <v>0</v>
      </c>
      <c r="L134" s="104">
        <f t="shared" si="96"/>
        <v>0</v>
      </c>
      <c r="M134" s="152">
        <f t="shared" si="92"/>
        <v>0</v>
      </c>
      <c r="N134" s="104">
        <f t="shared" si="92"/>
        <v>0</v>
      </c>
      <c r="O134" s="104">
        <f t="shared" si="92"/>
        <v>0</v>
      </c>
      <c r="P134" s="152">
        <f t="shared" si="92"/>
        <v>0</v>
      </c>
      <c r="Q134" s="152">
        <f t="shared" ref="Q134:V134" si="97">IF(ISERROR(Q94/Q$99),"-",(Q94/Q$99))</f>
        <v>6.8181818181818177E-2</v>
      </c>
      <c r="R134" s="152">
        <f t="shared" si="97"/>
        <v>0.05</v>
      </c>
      <c r="S134" s="152">
        <f t="shared" si="97"/>
        <v>0.11363636363636363</v>
      </c>
      <c r="T134" s="152">
        <f t="shared" si="97"/>
        <v>6.1224489795918366E-2</v>
      </c>
      <c r="U134" s="152">
        <f t="shared" si="97"/>
        <v>7.2727272727272724E-2</v>
      </c>
      <c r="V134" s="152">
        <f t="shared" si="97"/>
        <v>1.6949152542372881E-2</v>
      </c>
    </row>
    <row r="135" spans="3:24">
      <c r="C135" s="197"/>
      <c r="D135" s="156" t="str">
        <f t="shared" si="64"/>
        <v>FACET</v>
      </c>
      <c r="E135" s="92" t="str">
        <f t="shared" si="65"/>
        <v>Química</v>
      </c>
      <c r="F135" s="152">
        <f t="shared" si="69"/>
        <v>0</v>
      </c>
      <c r="G135" s="140">
        <f t="shared" si="69"/>
        <v>0</v>
      </c>
      <c r="H135" s="140">
        <f t="shared" si="69"/>
        <v>0</v>
      </c>
      <c r="I135" s="250">
        <f t="shared" si="69"/>
        <v>0</v>
      </c>
      <c r="J135" s="104">
        <f t="shared" si="70"/>
        <v>0</v>
      </c>
      <c r="K135" s="104">
        <f t="shared" ref="K135:L135" si="98">IF(ISERROR(J95/J$99),"-",(J95/J$99))</f>
        <v>0.1111111111111111</v>
      </c>
      <c r="L135" s="104">
        <f t="shared" si="98"/>
        <v>0</v>
      </c>
      <c r="M135" s="152">
        <f t="shared" si="92"/>
        <v>4.878048780487805E-2</v>
      </c>
      <c r="N135" s="104">
        <f t="shared" si="92"/>
        <v>0</v>
      </c>
      <c r="O135" s="104">
        <f t="shared" si="92"/>
        <v>0</v>
      </c>
      <c r="P135" s="152">
        <f t="shared" si="92"/>
        <v>0</v>
      </c>
      <c r="Q135" s="152">
        <f t="shared" ref="Q135:V135" si="99">IF(ISERROR(Q95/Q$99),"-",(Q95/Q$99))</f>
        <v>0</v>
      </c>
      <c r="R135" s="152">
        <f t="shared" si="99"/>
        <v>0</v>
      </c>
      <c r="S135" s="152">
        <f t="shared" si="99"/>
        <v>0</v>
      </c>
      <c r="T135" s="152">
        <f t="shared" si="99"/>
        <v>0</v>
      </c>
      <c r="U135" s="152">
        <f t="shared" si="99"/>
        <v>0</v>
      </c>
      <c r="V135" s="152">
        <f t="shared" si="99"/>
        <v>0</v>
      </c>
      <c r="W135" s="197"/>
      <c r="X135" s="198"/>
    </row>
    <row r="136" spans="3:24">
      <c r="C136" s="197"/>
      <c r="D136" s="156" t="str">
        <f t="shared" si="64"/>
        <v>FCA</v>
      </c>
      <c r="E136" s="92" t="str">
        <f t="shared" si="65"/>
        <v>Relações Internacionais</v>
      </c>
      <c r="F136" s="152">
        <f t="shared" si="69"/>
        <v>0</v>
      </c>
      <c r="G136" s="140">
        <f t="shared" si="69"/>
        <v>0</v>
      </c>
      <c r="H136" s="140">
        <f t="shared" si="69"/>
        <v>0</v>
      </c>
      <c r="I136" s="250">
        <f t="shared" si="69"/>
        <v>0</v>
      </c>
      <c r="J136" s="104">
        <f t="shared" si="70"/>
        <v>0</v>
      </c>
      <c r="K136" s="104">
        <f t="shared" ref="K136:L136" si="100">IF(ISERROR(J96/J$99),"-",(J96/J$99))</f>
        <v>0</v>
      </c>
      <c r="L136" s="104">
        <f t="shared" si="100"/>
        <v>0</v>
      </c>
      <c r="M136" s="152">
        <f t="shared" si="92"/>
        <v>0</v>
      </c>
      <c r="N136" s="104">
        <f t="shared" si="92"/>
        <v>0</v>
      </c>
      <c r="O136" s="104">
        <f t="shared" si="92"/>
        <v>7.1428571428571425E-2</v>
      </c>
      <c r="P136" s="152">
        <f t="shared" si="92"/>
        <v>2.6315789473684209E-2</v>
      </c>
      <c r="Q136" s="152">
        <f t="shared" ref="Q136:V136" si="101">IF(ISERROR(Q96/Q$99),"-",(Q96/Q$99))</f>
        <v>0</v>
      </c>
      <c r="R136" s="152">
        <f t="shared" si="101"/>
        <v>0</v>
      </c>
      <c r="S136" s="152">
        <f t="shared" si="101"/>
        <v>2.2727272727272728E-2</v>
      </c>
      <c r="T136" s="152">
        <f t="shared" si="101"/>
        <v>4.0816326530612242E-2</v>
      </c>
      <c r="U136" s="152">
        <f t="shared" si="101"/>
        <v>3.6363636363636362E-2</v>
      </c>
      <c r="V136" s="152">
        <f t="shared" si="101"/>
        <v>3.3898305084745763E-2</v>
      </c>
      <c r="W136" s="197"/>
      <c r="X136" s="198"/>
    </row>
    <row r="137" spans="3:24">
      <c r="C137" s="197"/>
      <c r="D137" s="156" t="s">
        <v>3</v>
      </c>
      <c r="E137" s="92" t="str">
        <f t="shared" si="65"/>
        <v>Sistemas de Informação</v>
      </c>
      <c r="F137" s="152">
        <f t="shared" si="69"/>
        <v>0</v>
      </c>
      <c r="G137" s="140">
        <f t="shared" si="69"/>
        <v>0</v>
      </c>
      <c r="H137" s="140">
        <f t="shared" si="69"/>
        <v>0</v>
      </c>
      <c r="I137" s="250">
        <f t="shared" si="69"/>
        <v>0</v>
      </c>
      <c r="J137" s="104">
        <f t="shared" si="70"/>
        <v>0.25</v>
      </c>
      <c r="K137" s="104">
        <f t="shared" ref="K137:L137" si="102">IF(ISERROR(J97/J$99),"-",(J97/J$99))</f>
        <v>0</v>
      </c>
      <c r="L137" s="104">
        <f t="shared" si="102"/>
        <v>0</v>
      </c>
      <c r="M137" s="152">
        <f t="shared" si="92"/>
        <v>4.878048780487805E-2</v>
      </c>
      <c r="N137" s="104">
        <f t="shared" si="92"/>
        <v>0</v>
      </c>
      <c r="O137" s="104">
        <f t="shared" si="92"/>
        <v>0</v>
      </c>
      <c r="P137" s="152">
        <f t="shared" si="92"/>
        <v>0</v>
      </c>
      <c r="Q137" s="152">
        <f t="shared" ref="Q137:V137" si="103">IF(ISERROR(Q97/Q$99),"-",(Q97/Q$99))</f>
        <v>6.8181818181818177E-2</v>
      </c>
      <c r="R137" s="152">
        <f t="shared" si="103"/>
        <v>0.05</v>
      </c>
      <c r="S137" s="152">
        <f t="shared" si="103"/>
        <v>4.5454545454545456E-2</v>
      </c>
      <c r="T137" s="152">
        <f t="shared" si="103"/>
        <v>2.0408163265306121E-2</v>
      </c>
      <c r="U137" s="152">
        <f t="shared" si="103"/>
        <v>0</v>
      </c>
      <c r="V137" s="152">
        <f t="shared" si="103"/>
        <v>1.6949152542372881E-2</v>
      </c>
      <c r="W137" s="197"/>
      <c r="X137" s="198"/>
    </row>
    <row r="138" spans="3:24">
      <c r="C138" s="197"/>
      <c r="D138" s="156" t="s">
        <v>7</v>
      </c>
      <c r="E138" s="92" t="s">
        <v>58</v>
      </c>
      <c r="F138" s="152">
        <f t="shared" si="69"/>
        <v>0</v>
      </c>
      <c r="G138" s="140">
        <f t="shared" si="69"/>
        <v>6.6666666666666666E-2</v>
      </c>
      <c r="H138" s="140">
        <f t="shared" si="69"/>
        <v>0</v>
      </c>
      <c r="I138" s="250">
        <f t="shared" si="69"/>
        <v>3.4482758620689655E-2</v>
      </c>
      <c r="J138" s="104">
        <f t="shared" si="70"/>
        <v>0</v>
      </c>
      <c r="K138" s="104">
        <f t="shared" ref="K138:L138" si="104">IF(ISERROR(J98/J$99),"-",(J98/J$99))</f>
        <v>5.5555555555555552E-2</v>
      </c>
      <c r="L138" s="104">
        <f t="shared" si="104"/>
        <v>0</v>
      </c>
      <c r="M138" s="152">
        <f t="shared" si="92"/>
        <v>2.4390243902439025E-2</v>
      </c>
      <c r="N138" s="104">
        <f t="shared" si="92"/>
        <v>8.3333333333333329E-2</v>
      </c>
      <c r="O138" s="104">
        <f t="shared" si="92"/>
        <v>7.1428571428571425E-2</v>
      </c>
      <c r="P138" s="152">
        <f t="shared" si="92"/>
        <v>7.8947368421052627E-2</v>
      </c>
      <c r="Q138" s="152">
        <f t="shared" ref="Q138:V138" si="105">IF(ISERROR(Q98/Q$99),"-",(Q98/Q$99))</f>
        <v>6.8181818181818177E-2</v>
      </c>
      <c r="R138" s="152">
        <f t="shared" si="105"/>
        <v>0.1</v>
      </c>
      <c r="S138" s="152">
        <f t="shared" si="105"/>
        <v>4.5454545454545456E-2</v>
      </c>
      <c r="T138" s="152">
        <f t="shared" si="105"/>
        <v>0.10204081632653061</v>
      </c>
      <c r="U138" s="152">
        <f t="shared" si="105"/>
        <v>0.12727272727272726</v>
      </c>
      <c r="V138" s="152">
        <f t="shared" si="105"/>
        <v>0.10169491525423729</v>
      </c>
      <c r="W138" s="197"/>
      <c r="X138" s="198"/>
    </row>
    <row r="139" spans="3:24" ht="15.75">
      <c r="D139" s="99" t="s">
        <v>37</v>
      </c>
      <c r="E139" s="100"/>
      <c r="F139" s="251">
        <f>IF(ISERROR(F99/F$99),"-",(F99/F$99))</f>
        <v>1</v>
      </c>
      <c r="G139" s="251">
        <f t="shared" ref="G139:H139" si="106">IF(ISERROR(G99/G$99),"-",(G99/G$99))</f>
        <v>1</v>
      </c>
      <c r="H139" s="251">
        <f t="shared" si="106"/>
        <v>1</v>
      </c>
      <c r="I139" s="251">
        <f>IF(ISERROR(I99/I$99),"-",(I99/I$99))</f>
        <v>1</v>
      </c>
      <c r="J139" s="252">
        <f t="shared" si="70"/>
        <v>1</v>
      </c>
      <c r="K139" s="252">
        <f>IF(ISERROR(J99/J$99),"-",(J99/J$99))</f>
        <v>1</v>
      </c>
      <c r="L139" s="252">
        <f>IF(ISERROR(K99/K$99),"-",(K99/K$99))</f>
        <v>1</v>
      </c>
      <c r="M139" s="251">
        <f t="shared" ref="M139:V139" si="107">IF(ISERROR(M99/M$99),"-",(M99/M$99))</f>
        <v>1</v>
      </c>
      <c r="N139" s="252">
        <f t="shared" si="107"/>
        <v>1</v>
      </c>
      <c r="O139" s="252">
        <f t="shared" si="107"/>
        <v>1</v>
      </c>
      <c r="P139" s="251">
        <f t="shared" si="107"/>
        <v>1</v>
      </c>
      <c r="Q139" s="251">
        <f t="shared" si="107"/>
        <v>1</v>
      </c>
      <c r="R139" s="251">
        <f t="shared" si="107"/>
        <v>1</v>
      </c>
      <c r="S139" s="251">
        <f t="shared" si="107"/>
        <v>1</v>
      </c>
      <c r="T139" s="251">
        <f t="shared" si="107"/>
        <v>1</v>
      </c>
      <c r="U139" s="251">
        <f t="shared" si="107"/>
        <v>1</v>
      </c>
      <c r="V139" s="251">
        <f t="shared" si="107"/>
        <v>1</v>
      </c>
    </row>
    <row r="140" spans="3:24">
      <c r="D140" s="35" t="s">
        <v>371</v>
      </c>
    </row>
    <row r="141" spans="3:24">
      <c r="D141" s="35" t="s">
        <v>247</v>
      </c>
      <c r="P141" s="198"/>
      <c r="Q141" s="198"/>
    </row>
    <row r="142" spans="3:24">
      <c r="P142" s="198"/>
      <c r="Q142" s="198"/>
    </row>
    <row r="143" spans="3:24" ht="15.75" thickBot="1">
      <c r="P143" s="198"/>
      <c r="Q143" s="198"/>
    </row>
    <row r="144" spans="3:24" ht="33" customHeight="1" thickBot="1">
      <c r="D144" s="372" t="s">
        <v>400</v>
      </c>
      <c r="E144" s="373"/>
      <c r="F144" s="373"/>
      <c r="G144" s="374"/>
      <c r="H144" s="372" t="s">
        <v>401</v>
      </c>
      <c r="I144" s="373"/>
      <c r="J144" s="373"/>
      <c r="K144" s="373"/>
      <c r="L144" s="373"/>
      <c r="M144" s="373"/>
      <c r="N144" s="373"/>
      <c r="O144" s="374"/>
      <c r="P144" s="372" t="s">
        <v>402</v>
      </c>
      <c r="Q144" s="373"/>
      <c r="R144" s="373"/>
      <c r="S144" s="373"/>
      <c r="T144" s="373"/>
      <c r="U144" s="373"/>
      <c r="V144" s="374"/>
    </row>
    <row r="145" spans="4:22" ht="15.75">
      <c r="D145" s="83"/>
      <c r="E145" s="3"/>
      <c r="F145" s="3"/>
      <c r="G145" s="255"/>
      <c r="H145" s="83"/>
      <c r="I145" s="3"/>
      <c r="J145" s="3"/>
      <c r="K145" s="3"/>
      <c r="L145" s="3"/>
      <c r="M145" s="3"/>
      <c r="N145" s="3"/>
      <c r="O145" s="86"/>
      <c r="P145" s="83"/>
      <c r="Q145" s="3"/>
      <c r="R145" s="3"/>
      <c r="S145" s="198"/>
      <c r="T145" s="198"/>
      <c r="U145" s="198"/>
      <c r="V145" s="16"/>
    </row>
    <row r="146" spans="4:22" ht="15.75">
      <c r="D146" s="83"/>
      <c r="E146" s="3"/>
      <c r="F146" s="3"/>
      <c r="G146" s="86"/>
      <c r="H146" s="83"/>
      <c r="I146" s="3"/>
      <c r="J146" s="3"/>
      <c r="K146" s="3"/>
      <c r="L146" s="3"/>
      <c r="M146" s="3"/>
      <c r="N146" s="3"/>
      <c r="O146" s="86"/>
      <c r="P146" s="83"/>
      <c r="Q146" s="3"/>
      <c r="R146" s="3"/>
      <c r="S146" s="198"/>
      <c r="T146" s="198"/>
      <c r="U146" s="198"/>
      <c r="V146" s="16"/>
    </row>
    <row r="147" spans="4:22" ht="15.75">
      <c r="D147" s="83"/>
      <c r="E147" s="3"/>
      <c r="F147" s="3"/>
      <c r="G147" s="86"/>
      <c r="H147" s="83"/>
      <c r="I147" s="3"/>
      <c r="J147" s="3"/>
      <c r="K147" s="3"/>
      <c r="L147" s="3"/>
      <c r="M147" s="3"/>
      <c r="N147" s="3"/>
      <c r="O147" s="86"/>
      <c r="P147" s="83"/>
      <c r="Q147" s="3"/>
      <c r="R147" s="3"/>
      <c r="S147" s="198"/>
      <c r="T147" s="198"/>
      <c r="U147" s="198"/>
      <c r="V147" s="16"/>
    </row>
    <row r="148" spans="4:22" ht="15.75">
      <c r="D148" s="83"/>
      <c r="E148" s="3"/>
      <c r="F148" s="3"/>
      <c r="G148" s="86"/>
      <c r="H148" s="83"/>
      <c r="I148" s="3"/>
      <c r="J148" s="3"/>
      <c r="K148" s="3"/>
      <c r="L148" s="3"/>
      <c r="M148" s="3"/>
      <c r="N148" s="3"/>
      <c r="O148" s="86"/>
      <c r="P148" s="83"/>
      <c r="Q148" s="3"/>
      <c r="R148" s="3"/>
      <c r="S148" s="198"/>
      <c r="T148" s="198"/>
      <c r="U148" s="198"/>
      <c r="V148" s="16"/>
    </row>
    <row r="149" spans="4:22" ht="15.75">
      <c r="D149" s="83"/>
      <c r="E149" s="3"/>
      <c r="F149" s="3"/>
      <c r="G149" s="86"/>
      <c r="H149" s="83"/>
      <c r="I149" s="3"/>
      <c r="J149" s="3"/>
      <c r="K149" s="3"/>
      <c r="L149" s="3"/>
      <c r="M149" s="3"/>
      <c r="N149" s="3"/>
      <c r="O149" s="86"/>
      <c r="P149" s="83"/>
      <c r="Q149" s="3"/>
      <c r="R149" s="3"/>
      <c r="S149" s="198"/>
      <c r="T149" s="198"/>
      <c r="U149" s="198"/>
      <c r="V149" s="16"/>
    </row>
    <row r="150" spans="4:22" ht="15.75">
      <c r="D150" s="83"/>
      <c r="E150" s="3"/>
      <c r="F150" s="3"/>
      <c r="G150" s="86"/>
      <c r="H150" s="83"/>
      <c r="I150" s="3"/>
      <c r="J150" s="3"/>
      <c r="K150" s="3"/>
      <c r="L150" s="3"/>
      <c r="M150" s="3"/>
      <c r="N150" s="3"/>
      <c r="O150" s="86"/>
      <c r="P150" s="83"/>
      <c r="Q150" s="3"/>
      <c r="R150" s="3"/>
      <c r="S150" s="198"/>
      <c r="T150" s="198"/>
      <c r="U150" s="198"/>
      <c r="V150" s="16"/>
    </row>
    <row r="151" spans="4:22" ht="15.75">
      <c r="D151" s="83"/>
      <c r="E151" s="3"/>
      <c r="F151" s="3"/>
      <c r="G151" s="86"/>
      <c r="H151" s="83"/>
      <c r="I151" s="3"/>
      <c r="J151" s="3"/>
      <c r="K151" s="3"/>
      <c r="L151" s="3"/>
      <c r="M151" s="3"/>
      <c r="N151" s="3"/>
      <c r="O151" s="86"/>
      <c r="P151" s="83"/>
      <c r="Q151" s="3"/>
      <c r="R151" s="3"/>
      <c r="S151" s="198"/>
      <c r="T151" s="198"/>
      <c r="U151" s="198"/>
      <c r="V151" s="16"/>
    </row>
    <row r="152" spans="4:22" ht="15.75">
      <c r="D152" s="83"/>
      <c r="E152" s="3"/>
      <c r="F152" s="3"/>
      <c r="G152" s="86"/>
      <c r="H152" s="83"/>
      <c r="I152" s="3"/>
      <c r="J152" s="3"/>
      <c r="K152" s="3"/>
      <c r="L152" s="3"/>
      <c r="M152" s="3"/>
      <c r="N152" s="3"/>
      <c r="O152" s="86"/>
      <c r="P152" s="83"/>
      <c r="Q152" s="3"/>
      <c r="R152" s="3"/>
      <c r="S152" s="198"/>
      <c r="T152" s="198"/>
      <c r="U152" s="198"/>
      <c r="V152" s="16"/>
    </row>
    <row r="153" spans="4:22" ht="15.75">
      <c r="D153" s="83"/>
      <c r="E153" s="3"/>
      <c r="F153" s="3"/>
      <c r="G153" s="86"/>
      <c r="H153" s="83"/>
      <c r="I153" s="3"/>
      <c r="J153" s="3"/>
      <c r="K153" s="3"/>
      <c r="L153" s="3"/>
      <c r="M153" s="3"/>
      <c r="N153" s="3"/>
      <c r="O153" s="86"/>
      <c r="P153" s="83"/>
      <c r="Q153" s="3"/>
      <c r="R153" s="3"/>
      <c r="S153" s="198"/>
      <c r="T153" s="198"/>
      <c r="U153" s="198"/>
      <c r="V153" s="16"/>
    </row>
    <row r="154" spans="4:22" ht="15.75">
      <c r="D154" s="83"/>
      <c r="E154" s="3"/>
      <c r="F154" s="3"/>
      <c r="G154" s="86"/>
      <c r="H154" s="83"/>
      <c r="I154" s="3"/>
      <c r="J154" s="3"/>
      <c r="K154" s="3"/>
      <c r="L154" s="3"/>
      <c r="M154" s="3"/>
      <c r="N154" s="3"/>
      <c r="O154" s="86"/>
      <c r="P154" s="83"/>
      <c r="Q154" s="3"/>
      <c r="R154" s="3"/>
      <c r="S154" s="198"/>
      <c r="T154" s="198"/>
      <c r="U154" s="198"/>
      <c r="V154" s="16"/>
    </row>
    <row r="155" spans="4:22" ht="15.75">
      <c r="D155" s="83"/>
      <c r="E155" s="3"/>
      <c r="F155" s="3"/>
      <c r="G155" s="86"/>
      <c r="H155" s="83"/>
      <c r="I155" s="3"/>
      <c r="J155" s="3"/>
      <c r="K155" s="3"/>
      <c r="L155" s="3"/>
      <c r="M155" s="3"/>
      <c r="N155" s="3"/>
      <c r="O155" s="86"/>
      <c r="P155" s="83"/>
      <c r="Q155" s="3"/>
      <c r="R155" s="3"/>
      <c r="S155" s="198"/>
      <c r="T155" s="198"/>
      <c r="U155" s="198"/>
      <c r="V155" s="16"/>
    </row>
    <row r="156" spans="4:22" ht="15.75">
      <c r="D156" s="83"/>
      <c r="E156" s="3"/>
      <c r="F156" s="3"/>
      <c r="G156" s="86"/>
      <c r="H156" s="83"/>
      <c r="I156" s="3"/>
      <c r="J156" s="3"/>
      <c r="K156" s="3"/>
      <c r="L156" s="3"/>
      <c r="M156" s="3"/>
      <c r="N156" s="3"/>
      <c r="O156" s="86"/>
      <c r="P156" s="83"/>
      <c r="Q156" s="3"/>
      <c r="R156" s="3"/>
      <c r="S156" s="198"/>
      <c r="T156" s="198"/>
      <c r="U156" s="198"/>
      <c r="V156" s="16"/>
    </row>
    <row r="157" spans="4:22" ht="15.75">
      <c r="D157" s="83"/>
      <c r="E157" s="3"/>
      <c r="F157" s="3"/>
      <c r="G157" s="86"/>
      <c r="H157" s="83"/>
      <c r="I157" s="3"/>
      <c r="J157" s="3"/>
      <c r="K157" s="3"/>
      <c r="L157" s="3"/>
      <c r="M157" s="3"/>
      <c r="N157" s="3"/>
      <c r="O157" s="86"/>
      <c r="P157" s="83"/>
      <c r="Q157" s="3"/>
      <c r="R157" s="3"/>
      <c r="S157" s="198"/>
      <c r="T157" s="198"/>
      <c r="U157" s="198"/>
      <c r="V157" s="16"/>
    </row>
    <row r="158" spans="4:22" ht="15.75">
      <c r="D158" s="83"/>
      <c r="E158" s="3"/>
      <c r="F158" s="3"/>
      <c r="G158" s="86"/>
      <c r="H158" s="83"/>
      <c r="I158" s="3"/>
      <c r="J158" s="3"/>
      <c r="K158" s="3"/>
      <c r="L158" s="3"/>
      <c r="M158" s="3"/>
      <c r="N158" s="3"/>
      <c r="O158" s="86"/>
      <c r="P158" s="83"/>
      <c r="Q158" s="3"/>
      <c r="R158" s="3"/>
      <c r="S158" s="198"/>
      <c r="T158" s="198"/>
      <c r="U158" s="198"/>
      <c r="V158" s="16"/>
    </row>
    <row r="159" spans="4:22" ht="15.75">
      <c r="D159" s="83"/>
      <c r="E159" s="3"/>
      <c r="F159" s="3"/>
      <c r="G159" s="86"/>
      <c r="H159" s="83"/>
      <c r="I159" s="3"/>
      <c r="J159" s="3"/>
      <c r="K159" s="3"/>
      <c r="L159" s="3"/>
      <c r="M159" s="3"/>
      <c r="N159" s="3"/>
      <c r="O159" s="86"/>
      <c r="P159" s="83"/>
      <c r="Q159" s="3"/>
      <c r="R159" s="3"/>
      <c r="S159" s="198"/>
      <c r="T159" s="198"/>
      <c r="U159" s="198"/>
      <c r="V159" s="16"/>
    </row>
    <row r="160" spans="4:22" ht="15.75">
      <c r="D160" s="83"/>
      <c r="E160" s="3"/>
      <c r="F160" s="3"/>
      <c r="G160" s="86"/>
      <c r="H160" s="83"/>
      <c r="I160" s="3"/>
      <c r="J160" s="3"/>
      <c r="K160" s="3"/>
      <c r="L160" s="3"/>
      <c r="M160" s="3"/>
      <c r="N160" s="3"/>
      <c r="O160" s="86"/>
      <c r="P160" s="83"/>
      <c r="Q160" s="3"/>
      <c r="R160" s="3"/>
      <c r="S160" s="198"/>
      <c r="T160" s="198"/>
      <c r="U160" s="198"/>
      <c r="V160" s="16"/>
    </row>
    <row r="161" spans="4:22" ht="15.75">
      <c r="D161" s="83"/>
      <c r="E161" s="3"/>
      <c r="F161" s="3"/>
      <c r="G161" s="86"/>
      <c r="H161" s="83"/>
      <c r="I161" s="3"/>
      <c r="J161" s="3"/>
      <c r="K161" s="3"/>
      <c r="L161" s="3"/>
      <c r="M161" s="3"/>
      <c r="N161" s="3"/>
      <c r="O161" s="86"/>
      <c r="P161" s="83"/>
      <c r="Q161" s="3"/>
      <c r="R161" s="3"/>
      <c r="S161" s="198"/>
      <c r="T161" s="198"/>
      <c r="U161" s="198"/>
      <c r="V161" s="16"/>
    </row>
    <row r="162" spans="4:22" ht="15.75">
      <c r="D162" s="83"/>
      <c r="E162" s="3"/>
      <c r="F162" s="3"/>
      <c r="G162" s="86"/>
      <c r="H162" s="83"/>
      <c r="I162" s="3"/>
      <c r="J162" s="3"/>
      <c r="K162" s="3"/>
      <c r="L162" s="3"/>
      <c r="M162" s="3"/>
      <c r="N162" s="3"/>
      <c r="O162" s="86"/>
      <c r="P162" s="83"/>
      <c r="Q162" s="3"/>
      <c r="R162" s="3"/>
      <c r="S162" s="198"/>
      <c r="T162" s="198"/>
      <c r="U162" s="198"/>
      <c r="V162" s="16"/>
    </row>
    <row r="163" spans="4:22" ht="15.75">
      <c r="D163" s="83"/>
      <c r="E163" s="3"/>
      <c r="F163" s="3"/>
      <c r="G163" s="86"/>
      <c r="H163" s="83"/>
      <c r="I163" s="3"/>
      <c r="J163" s="3"/>
      <c r="K163" s="3"/>
      <c r="L163" s="3"/>
      <c r="M163" s="3"/>
      <c r="N163" s="3"/>
      <c r="O163" s="86"/>
      <c r="P163" s="83"/>
      <c r="Q163" s="3"/>
      <c r="R163" s="3"/>
      <c r="S163" s="198"/>
      <c r="T163" s="198"/>
      <c r="U163" s="198"/>
      <c r="V163" s="16"/>
    </row>
    <row r="164" spans="4:22" ht="15.75">
      <c r="D164" s="83"/>
      <c r="E164" s="3"/>
      <c r="F164" s="3"/>
      <c r="G164" s="86"/>
      <c r="H164" s="83"/>
      <c r="I164" s="3"/>
      <c r="J164" s="3"/>
      <c r="K164" s="3"/>
      <c r="L164" s="3"/>
      <c r="M164" s="3"/>
      <c r="N164" s="3"/>
      <c r="O164" s="86"/>
      <c r="P164" s="83"/>
      <c r="Q164" s="3"/>
      <c r="R164" s="3"/>
      <c r="S164" s="198"/>
      <c r="T164" s="198"/>
      <c r="U164" s="198"/>
      <c r="V164" s="16"/>
    </row>
    <row r="165" spans="4:22" ht="15.75">
      <c r="D165" s="83"/>
      <c r="E165" s="3"/>
      <c r="F165" s="3"/>
      <c r="G165" s="86"/>
      <c r="H165" s="83"/>
      <c r="I165" s="3"/>
      <c r="J165" s="3"/>
      <c r="K165" s="3"/>
      <c r="L165" s="3"/>
      <c r="M165" s="3"/>
      <c r="N165" s="3"/>
      <c r="O165" s="86"/>
      <c r="P165" s="83"/>
      <c r="Q165" s="3"/>
      <c r="R165" s="3"/>
      <c r="S165" s="198"/>
      <c r="T165" s="198"/>
      <c r="U165" s="198"/>
      <c r="V165" s="16"/>
    </row>
    <row r="166" spans="4:22" ht="15.75">
      <c r="D166" s="83"/>
      <c r="E166" s="3"/>
      <c r="F166" s="3"/>
      <c r="G166" s="86"/>
      <c r="H166" s="83"/>
      <c r="I166" s="3"/>
      <c r="J166" s="3"/>
      <c r="K166" s="3"/>
      <c r="L166" s="3"/>
      <c r="M166" s="3"/>
      <c r="N166" s="3"/>
      <c r="O166" s="86"/>
      <c r="P166" s="83"/>
      <c r="Q166" s="3"/>
      <c r="R166" s="3"/>
      <c r="S166" s="198"/>
      <c r="T166" s="198"/>
      <c r="U166" s="198"/>
      <c r="V166" s="16"/>
    </row>
    <row r="167" spans="4:22" ht="15.75">
      <c r="D167" s="83"/>
      <c r="E167" s="3"/>
      <c r="F167" s="3"/>
      <c r="G167" s="86"/>
      <c r="H167" s="83"/>
      <c r="I167" s="3"/>
      <c r="J167" s="3"/>
      <c r="K167" s="3"/>
      <c r="L167" s="3"/>
      <c r="M167" s="3"/>
      <c r="N167" s="3"/>
      <c r="O167" s="86"/>
      <c r="P167" s="83"/>
      <c r="Q167" s="3"/>
      <c r="R167" s="3"/>
      <c r="S167" s="198"/>
      <c r="T167" s="198"/>
      <c r="U167" s="198"/>
      <c r="V167" s="16"/>
    </row>
    <row r="168" spans="4:22" ht="15.75">
      <c r="D168" s="83"/>
      <c r="E168" s="3"/>
      <c r="F168" s="3"/>
      <c r="G168" s="86"/>
      <c r="H168" s="83"/>
      <c r="I168" s="3"/>
      <c r="J168" s="3"/>
      <c r="K168" s="3"/>
      <c r="L168" s="3"/>
      <c r="M168" s="3"/>
      <c r="N168" s="3"/>
      <c r="O168" s="86"/>
      <c r="P168" s="83"/>
      <c r="Q168" s="3"/>
      <c r="R168" s="3"/>
      <c r="S168" s="198"/>
      <c r="T168" s="198"/>
      <c r="U168" s="198"/>
      <c r="V168" s="16"/>
    </row>
    <row r="169" spans="4:22" ht="15.75">
      <c r="D169" s="15"/>
      <c r="E169" s="198"/>
      <c r="F169" s="198"/>
      <c r="G169" s="16"/>
      <c r="H169" s="15"/>
      <c r="I169" s="198"/>
      <c r="J169" s="198"/>
      <c r="K169" s="198"/>
      <c r="L169" s="3"/>
      <c r="M169" s="3"/>
      <c r="N169" s="3"/>
      <c r="O169" s="86"/>
      <c r="P169" s="15"/>
      <c r="Q169" s="198"/>
      <c r="R169" s="198"/>
      <c r="S169" s="198"/>
      <c r="T169" s="198"/>
      <c r="U169" s="198"/>
      <c r="V169" s="16"/>
    </row>
    <row r="170" spans="4:22" ht="15.75">
      <c r="D170" s="15"/>
      <c r="E170" s="198"/>
      <c r="F170" s="198"/>
      <c r="G170" s="16"/>
      <c r="H170" s="15"/>
      <c r="I170" s="198"/>
      <c r="J170" s="198"/>
      <c r="K170" s="198"/>
      <c r="L170" s="3"/>
      <c r="M170" s="3"/>
      <c r="N170" s="3"/>
      <c r="O170" s="86"/>
      <c r="P170" s="15"/>
      <c r="Q170" s="198"/>
      <c r="R170" s="198"/>
      <c r="S170" s="198"/>
      <c r="T170" s="198"/>
      <c r="U170" s="198"/>
      <c r="V170" s="16"/>
    </row>
    <row r="171" spans="4:22" ht="15.75">
      <c r="D171" s="15"/>
      <c r="E171" s="198"/>
      <c r="F171" s="198"/>
      <c r="G171" s="16"/>
      <c r="H171" s="15"/>
      <c r="I171" s="198"/>
      <c r="J171" s="198"/>
      <c r="K171" s="198"/>
      <c r="L171" s="3"/>
      <c r="M171" s="3"/>
      <c r="N171" s="3"/>
      <c r="O171" s="86"/>
      <c r="P171" s="15"/>
      <c r="Q171" s="198"/>
      <c r="R171" s="198"/>
      <c r="S171" s="198"/>
      <c r="T171" s="198"/>
      <c r="U171" s="198"/>
      <c r="V171" s="16"/>
    </row>
    <row r="172" spans="4:22" ht="15.75">
      <c r="D172" s="15"/>
      <c r="E172" s="198"/>
      <c r="F172" s="198"/>
      <c r="G172" s="16"/>
      <c r="H172" s="15"/>
      <c r="I172" s="198"/>
      <c r="J172" s="198"/>
      <c r="K172" s="198"/>
      <c r="L172" s="3"/>
      <c r="M172" s="3"/>
      <c r="N172" s="3"/>
      <c r="O172" s="86"/>
      <c r="P172" s="15"/>
      <c r="Q172" s="198"/>
      <c r="R172" s="198"/>
      <c r="S172" s="198"/>
      <c r="T172" s="198"/>
      <c r="U172" s="198"/>
      <c r="V172" s="16"/>
    </row>
    <row r="173" spans="4:22" ht="16.5" thickBot="1">
      <c r="D173" s="17"/>
      <c r="E173" s="18"/>
      <c r="F173" s="18"/>
      <c r="G173" s="114"/>
      <c r="H173" s="17"/>
      <c r="I173" s="18"/>
      <c r="J173" s="18"/>
      <c r="K173" s="18"/>
      <c r="L173" s="85"/>
      <c r="M173" s="85"/>
      <c r="N173" s="85"/>
      <c r="O173" s="87"/>
      <c r="P173" s="17"/>
      <c r="Q173" s="18"/>
      <c r="R173" s="18"/>
      <c r="S173" s="18"/>
      <c r="T173" s="18"/>
      <c r="U173" s="18"/>
      <c r="V173" s="114"/>
    </row>
    <row r="174" spans="4:22" ht="33" customHeight="1">
      <c r="H174" s="198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T174" s="198"/>
      <c r="U174" s="197"/>
    </row>
    <row r="175" spans="4:22">
      <c r="H175" s="198"/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</row>
    <row r="176" spans="4:22"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</row>
    <row r="177" spans="8:18">
      <c r="H177" s="198"/>
      <c r="I177" s="198"/>
      <c r="J177" s="198"/>
      <c r="K177" s="198"/>
      <c r="L177" s="198"/>
      <c r="M177" s="198"/>
      <c r="N177" s="198"/>
      <c r="O177" s="198"/>
      <c r="P177" s="198"/>
      <c r="Q177" s="198"/>
      <c r="R177" s="198"/>
    </row>
    <row r="178" spans="8:18" ht="15.75">
      <c r="H178" s="3"/>
      <c r="I178" s="3"/>
      <c r="J178" s="198"/>
      <c r="K178" s="198"/>
      <c r="L178" s="198"/>
      <c r="M178" s="198"/>
      <c r="N178" s="198"/>
      <c r="O178" s="198"/>
      <c r="P178" s="198"/>
      <c r="Q178" s="198"/>
      <c r="R178" s="198"/>
    </row>
    <row r="179" spans="8:18" ht="15.75">
      <c r="H179" s="3"/>
      <c r="I179" s="3"/>
      <c r="J179" s="198"/>
      <c r="K179" s="198"/>
      <c r="L179" s="198"/>
      <c r="M179" s="198"/>
      <c r="N179" s="198"/>
      <c r="O179" s="198"/>
      <c r="P179" s="198"/>
      <c r="Q179" s="198"/>
      <c r="R179" s="198"/>
    </row>
    <row r="180" spans="8:18" ht="15.75">
      <c r="H180" s="3"/>
      <c r="I180" s="3"/>
      <c r="J180" s="198"/>
      <c r="K180" s="198"/>
      <c r="L180" s="198"/>
      <c r="M180" s="198"/>
      <c r="N180" s="198"/>
      <c r="O180" s="198"/>
      <c r="P180" s="198"/>
      <c r="Q180" s="198"/>
      <c r="R180" s="198"/>
    </row>
    <row r="181" spans="8:18" ht="15.75">
      <c r="H181" s="3"/>
      <c r="I181" s="3"/>
      <c r="J181" s="198"/>
      <c r="K181" s="198"/>
      <c r="L181" s="198"/>
      <c r="M181" s="198"/>
      <c r="N181" s="198"/>
      <c r="O181" s="198"/>
      <c r="P181" s="198"/>
      <c r="Q181" s="198"/>
      <c r="R181" s="198"/>
    </row>
    <row r="182" spans="8:18" ht="15.75">
      <c r="H182" s="3"/>
      <c r="I182" s="3"/>
      <c r="J182" s="198"/>
      <c r="K182" s="198"/>
      <c r="L182" s="198"/>
      <c r="M182" s="198"/>
      <c r="N182" s="198"/>
      <c r="O182" s="198"/>
      <c r="P182" s="198"/>
      <c r="Q182" s="198"/>
      <c r="R182" s="198"/>
    </row>
    <row r="183" spans="8:18" ht="15.75">
      <c r="H183" s="3"/>
      <c r="I183" s="3"/>
      <c r="J183" s="198"/>
      <c r="K183" s="198"/>
      <c r="L183" s="198"/>
      <c r="M183" s="198"/>
      <c r="N183" s="198"/>
      <c r="O183" s="198"/>
      <c r="P183" s="198"/>
      <c r="Q183" s="198"/>
      <c r="R183" s="198"/>
    </row>
    <row r="184" spans="8:18" ht="15.75">
      <c r="H184" s="3"/>
      <c r="I184" s="3"/>
      <c r="J184" s="198"/>
      <c r="K184" s="198"/>
      <c r="L184" s="198"/>
      <c r="M184" s="198"/>
      <c r="N184" s="198"/>
      <c r="O184" s="198"/>
      <c r="P184" s="198"/>
      <c r="Q184" s="198"/>
      <c r="R184" s="198"/>
    </row>
    <row r="185" spans="8:18" ht="15.75">
      <c r="H185" s="3"/>
      <c r="I185" s="3"/>
      <c r="J185" s="198"/>
      <c r="K185" s="198"/>
      <c r="L185" s="198"/>
      <c r="M185" s="198"/>
      <c r="N185" s="198"/>
      <c r="O185" s="198"/>
      <c r="P185" s="198"/>
      <c r="Q185" s="198"/>
      <c r="R185" s="198"/>
    </row>
    <row r="186" spans="8:18" ht="15.75">
      <c r="H186" s="3"/>
      <c r="I186" s="3"/>
      <c r="J186" s="198"/>
      <c r="K186" s="198"/>
      <c r="L186" s="198"/>
      <c r="M186" s="198"/>
      <c r="N186" s="198"/>
      <c r="O186" s="198"/>
      <c r="P186" s="198"/>
      <c r="Q186" s="198"/>
      <c r="R186" s="198"/>
    </row>
    <row r="187" spans="8:18" ht="15.75">
      <c r="H187" s="3"/>
      <c r="I187" s="3"/>
      <c r="J187" s="198"/>
      <c r="K187" s="198"/>
      <c r="L187" s="198"/>
      <c r="M187" s="198"/>
      <c r="N187" s="198"/>
      <c r="O187" s="198"/>
      <c r="P187" s="198"/>
      <c r="Q187" s="198"/>
      <c r="R187" s="198"/>
    </row>
    <row r="188" spans="8:18" ht="15.75">
      <c r="H188" s="3"/>
      <c r="I188" s="3"/>
      <c r="J188" s="198"/>
      <c r="K188" s="198"/>
      <c r="L188" s="198"/>
      <c r="M188" s="198"/>
      <c r="N188" s="198"/>
      <c r="O188" s="198"/>
      <c r="P188" s="198"/>
      <c r="Q188" s="198"/>
      <c r="R188" s="198"/>
    </row>
    <row r="189" spans="8:18" ht="15.75">
      <c r="H189" s="3"/>
      <c r="I189" s="3"/>
      <c r="J189" s="198"/>
      <c r="K189" s="198"/>
      <c r="L189" s="198"/>
      <c r="M189" s="198"/>
      <c r="N189" s="198"/>
      <c r="O189" s="198"/>
      <c r="P189" s="198"/>
      <c r="Q189" s="198"/>
      <c r="R189" s="198"/>
    </row>
    <row r="190" spans="8:18" ht="15.75">
      <c r="H190" s="3"/>
      <c r="I190" s="3"/>
      <c r="J190" s="198"/>
      <c r="K190" s="198"/>
      <c r="L190" s="198"/>
      <c r="M190" s="198"/>
      <c r="N190" s="198"/>
      <c r="O190" s="198"/>
      <c r="P190" s="198"/>
      <c r="Q190" s="198"/>
      <c r="R190" s="198"/>
    </row>
    <row r="191" spans="8:18" ht="15.75">
      <c r="H191" s="3"/>
      <c r="I191" s="3"/>
      <c r="J191" s="198"/>
      <c r="K191" s="198"/>
      <c r="L191" s="198"/>
      <c r="M191" s="198"/>
      <c r="N191" s="198"/>
      <c r="O191" s="198"/>
      <c r="P191" s="198"/>
      <c r="Q191" s="198"/>
      <c r="R191" s="198"/>
    </row>
    <row r="192" spans="8:18" ht="15.75">
      <c r="H192" s="3"/>
      <c r="I192" s="3"/>
      <c r="J192" s="198"/>
      <c r="K192" s="198"/>
      <c r="L192" s="198"/>
      <c r="M192" s="198"/>
      <c r="N192" s="198"/>
      <c r="O192" s="198"/>
      <c r="P192" s="198"/>
      <c r="Q192" s="198"/>
      <c r="R192" s="198"/>
    </row>
    <row r="193" spans="7:18" ht="15.75">
      <c r="H193" s="3"/>
      <c r="I193" s="3"/>
      <c r="J193" s="198"/>
      <c r="K193" s="198"/>
      <c r="L193" s="198"/>
      <c r="M193" s="198"/>
      <c r="N193" s="198"/>
      <c r="O193" s="198"/>
      <c r="P193" s="198"/>
      <c r="Q193" s="198"/>
      <c r="R193" s="198"/>
    </row>
    <row r="194" spans="7:18" ht="15.75">
      <c r="H194" s="3"/>
      <c r="I194" s="3"/>
      <c r="J194" s="198"/>
      <c r="K194" s="198"/>
      <c r="L194" s="198"/>
      <c r="M194" s="198"/>
      <c r="N194" s="198"/>
      <c r="O194" s="198"/>
      <c r="P194" s="198"/>
      <c r="Q194" s="198"/>
      <c r="R194" s="198"/>
    </row>
    <row r="195" spans="7:18" ht="15.75">
      <c r="H195" s="3"/>
      <c r="I195" s="3"/>
      <c r="J195" s="198"/>
      <c r="K195" s="198"/>
      <c r="L195" s="198"/>
      <c r="M195" s="198"/>
      <c r="N195" s="198"/>
      <c r="O195" s="198"/>
      <c r="P195" s="198"/>
      <c r="Q195" s="198"/>
      <c r="R195" s="198"/>
    </row>
    <row r="196" spans="7:18" ht="15.75">
      <c r="H196" s="3"/>
      <c r="I196" s="3"/>
      <c r="J196" s="198"/>
      <c r="K196" s="198"/>
      <c r="L196" s="198"/>
      <c r="M196" s="198"/>
      <c r="N196" s="198"/>
      <c r="O196" s="198"/>
      <c r="P196" s="198"/>
      <c r="Q196" s="198"/>
      <c r="R196" s="198"/>
    </row>
    <row r="197" spans="7:18" ht="15.75">
      <c r="H197" s="3"/>
      <c r="I197" s="3"/>
      <c r="J197" s="198"/>
      <c r="K197" s="198"/>
      <c r="L197" s="198"/>
      <c r="M197" s="198"/>
      <c r="N197" s="198"/>
      <c r="O197" s="198"/>
      <c r="P197" s="198"/>
      <c r="Q197" s="198"/>
      <c r="R197" s="198"/>
    </row>
    <row r="198" spans="7:18" ht="15.75">
      <c r="H198" s="3"/>
      <c r="I198" s="3"/>
      <c r="J198" s="198"/>
      <c r="K198" s="198"/>
      <c r="L198" s="198"/>
      <c r="M198" s="198"/>
      <c r="N198" s="198"/>
      <c r="O198" s="198"/>
      <c r="P198" s="198"/>
      <c r="Q198" s="198"/>
      <c r="R198" s="198"/>
    </row>
    <row r="199" spans="7:18">
      <c r="H199" s="198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/>
    </row>
    <row r="200" spans="7:18">
      <c r="H200" s="198"/>
      <c r="I200" s="198"/>
      <c r="J200" s="198"/>
      <c r="K200" s="198"/>
      <c r="L200" s="198"/>
      <c r="M200" s="198"/>
      <c r="N200" s="198"/>
      <c r="O200" s="198"/>
      <c r="P200" s="198"/>
      <c r="Q200" s="198"/>
      <c r="R200" s="198"/>
    </row>
    <row r="201" spans="7:18">
      <c r="G201" s="198"/>
      <c r="H201" s="198"/>
      <c r="I201" s="198"/>
      <c r="J201" s="198"/>
      <c r="K201" s="198"/>
      <c r="L201" s="198"/>
      <c r="M201" s="198"/>
      <c r="N201" s="198"/>
      <c r="O201" s="198"/>
      <c r="P201" s="198"/>
      <c r="Q201" s="198"/>
      <c r="R201" s="198"/>
    </row>
    <row r="202" spans="7:18">
      <c r="G202" s="198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</row>
    <row r="203" spans="7:18">
      <c r="G203" s="198"/>
      <c r="H203" s="198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</row>
    <row r="204" spans="7:18">
      <c r="G204" s="198"/>
      <c r="H204" s="198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</row>
    <row r="205" spans="7:18">
      <c r="G205" s="198"/>
      <c r="H205" s="198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</row>
    <row r="206" spans="7:18">
      <c r="G206" s="198"/>
      <c r="H206" s="198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</row>
    <row r="207" spans="7:18">
      <c r="G207" s="198"/>
      <c r="H207" s="198"/>
      <c r="I207" s="198"/>
      <c r="J207" s="198"/>
      <c r="K207" s="198"/>
      <c r="L207" s="198"/>
      <c r="M207" s="198"/>
    </row>
    <row r="208" spans="7:18">
      <c r="G208" s="198"/>
      <c r="H208" s="198"/>
      <c r="I208" s="198"/>
      <c r="J208" s="198"/>
      <c r="K208" s="198"/>
      <c r="L208" s="198"/>
      <c r="M208" s="198"/>
    </row>
  </sheetData>
  <sortState ref="D74:V103">
    <sortCondition ref="E74:E103"/>
  </sortState>
  <mergeCells count="22">
    <mergeCell ref="G65:I65"/>
    <mergeCell ref="G105:I105"/>
    <mergeCell ref="H144:O144"/>
    <mergeCell ref="P144:V144"/>
    <mergeCell ref="J13:M13"/>
    <mergeCell ref="N13:P13"/>
    <mergeCell ref="G13:I13"/>
    <mergeCell ref="D144:G144"/>
    <mergeCell ref="N65:P65"/>
    <mergeCell ref="D105:D106"/>
    <mergeCell ref="E105:E106"/>
    <mergeCell ref="J105:M105"/>
    <mergeCell ref="N105:P105"/>
    <mergeCell ref="J65:M65"/>
    <mergeCell ref="N23:P23"/>
    <mergeCell ref="J23:M23"/>
    <mergeCell ref="E23:E24"/>
    <mergeCell ref="E44:E45"/>
    <mergeCell ref="J44:M44"/>
    <mergeCell ref="N44:P44"/>
    <mergeCell ref="G23:I23"/>
    <mergeCell ref="G44:I44"/>
  </mergeCells>
  <hyperlinks>
    <hyperlink ref="A108" location="bolsas_PROEX!A102" display="bolsas_PROEX!A102" xr:uid="{00000000-0004-0000-0700-000000000000}"/>
  </hyperlink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I15 I83:I98 I67:I82" formulaRange="1"/>
    <ignoredError sqref="I25:I37 M25:M37 P25:P37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80"/>
  <sheetViews>
    <sheetView showGridLines="0" showRowColHeaders="0" topLeftCell="B1" zoomScale="75" zoomScaleNormal="75" zoomScalePageLayoutView="65" workbookViewId="0">
      <selection activeCell="G140" sqref="G140:K140"/>
    </sheetView>
  </sheetViews>
  <sheetFormatPr defaultColWidth="0" defaultRowHeight="15"/>
  <cols>
    <col min="1" max="1" width="2.7109375" style="6" hidden="1" customWidth="1"/>
    <col min="2" max="2" width="27.28515625" style="6" customWidth="1"/>
    <col min="3" max="3" width="9.140625" customWidth="1"/>
    <col min="4" max="4" width="25.140625" customWidth="1"/>
    <col min="5" max="5" width="35.5703125" customWidth="1"/>
    <col min="6" max="8" width="14" style="4" customWidth="1"/>
    <col min="9" max="13" width="16.7109375" style="4" customWidth="1"/>
    <col min="14" max="14" width="16.7109375" customWidth="1"/>
    <col min="15" max="15" width="13.28515625" customWidth="1"/>
    <col min="16" max="16" width="14.5703125" style="4" customWidth="1"/>
    <col min="17" max="18" width="14.5703125" style="198" customWidth="1"/>
    <col min="19" max="19" width="14.28515625" style="6" bestFit="1" customWidth="1"/>
    <col min="20" max="20" width="9.140625" style="6" hidden="1" customWidth="1"/>
    <col min="21" max="24" width="19" style="6" hidden="1" customWidth="1"/>
    <col min="25" max="25" width="9.140625" style="6" hidden="1" customWidth="1"/>
    <col min="26" max="29" width="19" style="6" hidden="1" customWidth="1"/>
    <col min="30" max="30" width="9.140625" style="6" hidden="1" customWidth="1"/>
    <col min="31" max="44" width="19" style="6" hidden="1" customWidth="1"/>
    <col min="45" max="16384" width="9.140625" style="6" hidden="1"/>
  </cols>
  <sheetData>
    <row r="1" spans="2:21" s="5" customFormat="1" ht="42.75" customHeight="1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89"/>
      <c r="U1" s="26"/>
    </row>
    <row r="2" spans="2:21" s="5" customFormat="1" ht="45.75" customHeight="1" thickBo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7"/>
    </row>
    <row r="3" spans="2:21" ht="15" customHeight="1"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2:21" ht="15" customHeight="1">
      <c r="C4" s="4"/>
      <c r="D4" s="4"/>
      <c r="E4" s="4"/>
      <c r="K4"/>
      <c r="L4" s="116"/>
      <c r="N4" s="4"/>
      <c r="O4" s="4"/>
      <c r="S4" s="4"/>
    </row>
    <row r="5" spans="2:21" ht="15" customHeight="1">
      <c r="C5" s="4"/>
      <c r="E5" s="4"/>
      <c r="K5"/>
      <c r="L5" s="116"/>
      <c r="N5" s="4"/>
      <c r="O5" s="4"/>
      <c r="S5" s="4"/>
    </row>
    <row r="6" spans="2:21" ht="15" customHeight="1">
      <c r="C6" s="4"/>
      <c r="E6" s="4"/>
      <c r="K6"/>
      <c r="L6" s="116"/>
      <c r="N6" s="4"/>
      <c r="O6" s="4"/>
      <c r="S6" s="4"/>
    </row>
    <row r="7" spans="2:21" ht="15" customHeight="1">
      <c r="C7" s="198"/>
      <c r="D7" s="197"/>
      <c r="E7" s="198"/>
      <c r="F7" s="198"/>
      <c r="G7" s="198"/>
      <c r="H7" s="198"/>
      <c r="I7" s="198"/>
      <c r="J7" s="198"/>
      <c r="K7" s="197"/>
      <c r="L7" s="116"/>
      <c r="M7" s="198"/>
      <c r="N7" s="198"/>
      <c r="O7" s="198"/>
      <c r="P7" s="198"/>
      <c r="S7" s="198"/>
    </row>
    <row r="8" spans="2:21" ht="15" customHeight="1">
      <c r="C8" s="198"/>
      <c r="D8" s="197"/>
      <c r="E8" s="198"/>
      <c r="F8" s="198"/>
      <c r="G8" s="198"/>
      <c r="H8" s="198"/>
      <c r="I8" s="198"/>
      <c r="J8" s="198"/>
      <c r="K8" s="197"/>
      <c r="L8" s="116"/>
      <c r="M8" s="198"/>
      <c r="N8" s="198"/>
      <c r="O8" s="198"/>
      <c r="P8" s="198"/>
      <c r="S8" s="198"/>
    </row>
    <row r="9" spans="2:21">
      <c r="C9" s="4"/>
      <c r="S9" s="4"/>
    </row>
    <row r="10" spans="2:21" ht="15" customHeight="1">
      <c r="C10" s="4"/>
      <c r="S10" s="4"/>
    </row>
    <row r="11" spans="2:21" ht="15" customHeight="1">
      <c r="C11" s="198"/>
      <c r="D11" s="197"/>
      <c r="E11" s="197"/>
      <c r="F11" s="198"/>
      <c r="G11" s="198"/>
      <c r="H11" s="198"/>
      <c r="I11" s="198"/>
      <c r="J11" s="198"/>
      <c r="K11" s="198"/>
      <c r="L11" s="198"/>
      <c r="M11" s="198"/>
      <c r="N11" s="197"/>
      <c r="O11" s="197"/>
      <c r="P11" s="198"/>
      <c r="S11" s="198"/>
    </row>
    <row r="12" spans="2:21" ht="15" customHeight="1">
      <c r="C12" s="198"/>
      <c r="D12" s="197"/>
      <c r="E12" s="197"/>
      <c r="F12" s="198"/>
      <c r="G12" s="198"/>
      <c r="H12" s="198"/>
      <c r="I12" s="198"/>
      <c r="J12" s="198"/>
      <c r="K12" s="198"/>
      <c r="L12" s="198"/>
      <c r="M12" s="198"/>
      <c r="N12" s="197"/>
      <c r="O12" s="197"/>
      <c r="P12" s="198"/>
      <c r="S12" s="198"/>
    </row>
    <row r="13" spans="2:21" ht="15" customHeight="1">
      <c r="D13" s="4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4"/>
    </row>
    <row r="14" spans="2:21" ht="15" customHeight="1">
      <c r="C14" s="197"/>
      <c r="D14" s="198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198"/>
    </row>
    <row r="15" spans="2:21" ht="15" customHeight="1">
      <c r="C15" s="197"/>
      <c r="D15" s="198"/>
      <c r="E15" s="110" t="s">
        <v>403</v>
      </c>
      <c r="F15" s="108"/>
      <c r="G15" s="108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198"/>
    </row>
    <row r="16" spans="2:21" ht="15" customHeight="1">
      <c r="C16" s="197"/>
      <c r="D16" s="198"/>
      <c r="E16" s="229" t="s">
        <v>29</v>
      </c>
      <c r="F16" s="238">
        <v>2006</v>
      </c>
      <c r="G16" s="238">
        <v>2007</v>
      </c>
      <c r="H16" s="238">
        <v>2008</v>
      </c>
      <c r="I16" s="238">
        <v>2009</v>
      </c>
      <c r="J16" s="238">
        <v>2010</v>
      </c>
      <c r="K16" s="238">
        <v>2011</v>
      </c>
      <c r="L16" s="238">
        <v>2012</v>
      </c>
      <c r="M16" s="238">
        <v>2013</v>
      </c>
      <c r="N16" s="238">
        <v>2014</v>
      </c>
      <c r="O16" s="238">
        <v>2015</v>
      </c>
      <c r="P16" s="238">
        <v>2016</v>
      </c>
      <c r="Q16" s="321"/>
      <c r="R16" s="240"/>
      <c r="S16" s="198"/>
    </row>
    <row r="17" spans="2:19" ht="15" customHeight="1">
      <c r="C17" s="197"/>
      <c r="D17" s="198"/>
      <c r="E17" s="235" t="s">
        <v>244</v>
      </c>
      <c r="F17" s="238" t="s">
        <v>246</v>
      </c>
      <c r="G17" s="238" t="s">
        <v>246</v>
      </c>
      <c r="H17" s="238" t="s">
        <v>246</v>
      </c>
      <c r="I17" s="238" t="s">
        <v>246</v>
      </c>
      <c r="J17" s="238" t="s">
        <v>246</v>
      </c>
      <c r="K17" s="238" t="s">
        <v>245</v>
      </c>
      <c r="L17" s="238" t="s">
        <v>245</v>
      </c>
      <c r="M17" s="238" t="s">
        <v>242</v>
      </c>
      <c r="N17" s="238" t="s">
        <v>239</v>
      </c>
      <c r="O17" s="238" t="s">
        <v>289</v>
      </c>
      <c r="P17" s="238" t="s">
        <v>289</v>
      </c>
      <c r="Q17" s="321"/>
      <c r="R17" s="240"/>
      <c r="S17" s="198"/>
    </row>
    <row r="18" spans="2:19" ht="15" customHeight="1">
      <c r="C18" s="197"/>
      <c r="D18" s="198"/>
      <c r="E18" s="239" t="s">
        <v>230</v>
      </c>
      <c r="F18" s="59" t="s">
        <v>246</v>
      </c>
      <c r="G18" s="59" t="s">
        <v>246</v>
      </c>
      <c r="H18" s="59" t="s">
        <v>246</v>
      </c>
      <c r="I18" s="59" t="s">
        <v>246</v>
      </c>
      <c r="J18" s="59" t="s">
        <v>246</v>
      </c>
      <c r="K18" s="288">
        <v>33</v>
      </c>
      <c r="L18" s="288">
        <v>27</v>
      </c>
      <c r="M18" s="288">
        <v>43</v>
      </c>
      <c r="N18" s="288">
        <v>48</v>
      </c>
      <c r="O18" s="288">
        <v>18</v>
      </c>
      <c r="P18" s="288">
        <v>23</v>
      </c>
      <c r="Q18" s="321"/>
      <c r="R18" s="240"/>
      <c r="S18" s="198"/>
    </row>
    <row r="19" spans="2:19" ht="15" customHeight="1">
      <c r="C19" s="197"/>
      <c r="D19" s="197"/>
      <c r="E19" s="35" t="s">
        <v>371</v>
      </c>
      <c r="F19" s="6"/>
      <c r="G19" s="6"/>
      <c r="H19" s="6"/>
      <c r="I19" s="198"/>
      <c r="J19" s="6"/>
      <c r="K19" s="6"/>
      <c r="L19" s="6"/>
      <c r="M19" s="6"/>
      <c r="N19" s="198"/>
      <c r="O19" s="241"/>
      <c r="P19" s="241"/>
      <c r="Q19" s="241"/>
      <c r="R19" s="241"/>
      <c r="S19" s="198"/>
    </row>
    <row r="20" spans="2:19" ht="15" customHeight="1">
      <c r="C20" s="197"/>
      <c r="D20" s="197"/>
      <c r="E20" s="362" t="s">
        <v>392</v>
      </c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296"/>
      <c r="R20" s="241"/>
      <c r="S20" s="198"/>
    </row>
    <row r="21" spans="2:19" ht="15" customHeight="1">
      <c r="C21" s="197"/>
      <c r="D21" s="197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296"/>
      <c r="R21" s="241"/>
      <c r="S21" s="198"/>
    </row>
    <row r="22" spans="2:19" ht="15" customHeight="1">
      <c r="D22" s="4"/>
      <c r="E22" s="4"/>
      <c r="N22" s="4"/>
      <c r="O22" s="4"/>
      <c r="S22" s="4"/>
    </row>
    <row r="23" spans="2:19" ht="15" customHeight="1">
      <c r="E23" s="4"/>
      <c r="N23" s="4"/>
      <c r="O23" s="4"/>
      <c r="S23" s="4"/>
    </row>
    <row r="24" spans="2:19" ht="15.75">
      <c r="E24" s="110" t="s">
        <v>225</v>
      </c>
      <c r="F24" s="108"/>
      <c r="G24" s="108"/>
      <c r="I24" s="6"/>
      <c r="J24" s="6"/>
      <c r="K24" s="6"/>
      <c r="L24" s="6"/>
      <c r="M24" s="6"/>
      <c r="N24" s="4"/>
      <c r="O24" s="4"/>
      <c r="S24" s="4"/>
    </row>
    <row r="25" spans="2:19" ht="15" customHeight="1">
      <c r="C25" s="4"/>
      <c r="E25" s="93" t="s">
        <v>27</v>
      </c>
      <c r="F25" s="53">
        <v>2006</v>
      </c>
      <c r="G25" s="53">
        <v>2007</v>
      </c>
      <c r="H25" s="53">
        <v>2008</v>
      </c>
      <c r="I25" s="53">
        <v>2009</v>
      </c>
      <c r="J25" s="53">
        <v>2010</v>
      </c>
      <c r="K25" s="53">
        <v>2011</v>
      </c>
      <c r="L25" s="53">
        <v>2012</v>
      </c>
      <c r="M25" s="53">
        <v>2013</v>
      </c>
      <c r="N25" s="53">
        <v>2014</v>
      </c>
      <c r="O25" s="53">
        <v>2015</v>
      </c>
      <c r="P25" s="53">
        <v>2016</v>
      </c>
      <c r="Q25" s="321"/>
      <c r="R25" s="197"/>
      <c r="S25" s="116"/>
    </row>
    <row r="26" spans="2:19" ht="15" customHeight="1">
      <c r="C26" s="4"/>
      <c r="D26" s="135"/>
      <c r="E26" s="55" t="s">
        <v>9</v>
      </c>
      <c r="F26" s="56" t="s">
        <v>171</v>
      </c>
      <c r="G26" s="56" t="s">
        <v>171</v>
      </c>
      <c r="H26" s="56" t="s">
        <v>171</v>
      </c>
      <c r="I26" s="56" t="s">
        <v>171</v>
      </c>
      <c r="J26" s="56" t="s">
        <v>171</v>
      </c>
      <c r="K26" s="56">
        <v>2</v>
      </c>
      <c r="L26" s="56">
        <v>0</v>
      </c>
      <c r="M26" s="56">
        <v>4</v>
      </c>
      <c r="N26" s="58">
        <v>0</v>
      </c>
      <c r="O26" s="58">
        <v>6</v>
      </c>
      <c r="P26" s="58"/>
      <c r="Q26" s="124"/>
      <c r="R26" s="197"/>
      <c r="S26" s="116"/>
    </row>
    <row r="27" spans="2:19" ht="15" customHeight="1">
      <c r="C27" s="4"/>
      <c r="D27" s="135"/>
      <c r="E27" s="57" t="s">
        <v>10</v>
      </c>
      <c r="F27" s="58" t="s">
        <v>171</v>
      </c>
      <c r="G27" s="58" t="s">
        <v>171</v>
      </c>
      <c r="H27" s="58" t="s">
        <v>171</v>
      </c>
      <c r="I27" s="58" t="s">
        <v>171</v>
      </c>
      <c r="J27" s="58" t="s">
        <v>171</v>
      </c>
      <c r="K27" s="58">
        <v>5</v>
      </c>
      <c r="L27" s="58">
        <v>2</v>
      </c>
      <c r="M27" s="58">
        <v>2</v>
      </c>
      <c r="N27" s="58">
        <v>8</v>
      </c>
      <c r="O27" s="58">
        <v>6</v>
      </c>
      <c r="P27" s="58"/>
      <c r="Q27" s="124"/>
      <c r="R27" s="197"/>
      <c r="S27" s="116"/>
    </row>
    <row r="28" spans="2:19" ht="15" customHeight="1">
      <c r="B28" s="4"/>
      <c r="C28" s="4"/>
      <c r="D28" s="135"/>
      <c r="E28" s="57" t="s">
        <v>11</v>
      </c>
      <c r="F28" s="58" t="s">
        <v>171</v>
      </c>
      <c r="G28" s="58" t="s">
        <v>171</v>
      </c>
      <c r="H28" s="58" t="s">
        <v>171</v>
      </c>
      <c r="I28" s="58" t="s">
        <v>171</v>
      </c>
      <c r="J28" s="58" t="s">
        <v>171</v>
      </c>
      <c r="K28" s="58">
        <v>0</v>
      </c>
      <c r="L28" s="58">
        <v>0</v>
      </c>
      <c r="M28" s="58">
        <v>0</v>
      </c>
      <c r="N28" s="58">
        <v>0</v>
      </c>
      <c r="O28" s="58">
        <v>3</v>
      </c>
      <c r="P28" s="58"/>
      <c r="Q28" s="124"/>
      <c r="R28" s="197"/>
      <c r="S28" s="116"/>
    </row>
    <row r="29" spans="2:19" ht="15" customHeight="1">
      <c r="B29" s="4"/>
      <c r="C29" s="4"/>
      <c r="D29" s="135"/>
      <c r="E29" s="57" t="s">
        <v>1</v>
      </c>
      <c r="F29" s="58" t="s">
        <v>171</v>
      </c>
      <c r="G29" s="58" t="s">
        <v>171</v>
      </c>
      <c r="H29" s="58" t="s">
        <v>171</v>
      </c>
      <c r="I29" s="58" t="s">
        <v>171</v>
      </c>
      <c r="J29" s="58" t="s">
        <v>171</v>
      </c>
      <c r="K29" s="58">
        <v>3</v>
      </c>
      <c r="L29" s="58">
        <v>0</v>
      </c>
      <c r="M29" s="58">
        <v>0</v>
      </c>
      <c r="N29" s="58">
        <v>0</v>
      </c>
      <c r="O29" s="58">
        <v>2</v>
      </c>
      <c r="P29" s="58"/>
      <c r="Q29" s="124"/>
      <c r="R29" s="197"/>
      <c r="S29" s="4"/>
    </row>
    <row r="30" spans="2:19" ht="15" customHeight="1">
      <c r="B30" s="4"/>
      <c r="C30" s="4"/>
      <c r="D30" s="135"/>
      <c r="E30" s="57" t="s">
        <v>8</v>
      </c>
      <c r="F30" s="58" t="s">
        <v>171</v>
      </c>
      <c r="G30" s="58" t="s">
        <v>171</v>
      </c>
      <c r="H30" s="58" t="s">
        <v>171</v>
      </c>
      <c r="I30" s="58" t="s">
        <v>171</v>
      </c>
      <c r="J30" s="58" t="s">
        <v>171</v>
      </c>
      <c r="K30" s="58">
        <v>4</v>
      </c>
      <c r="L30" s="58">
        <v>21</v>
      </c>
      <c r="M30" s="58">
        <v>20</v>
      </c>
      <c r="N30" s="58">
        <v>18</v>
      </c>
      <c r="O30" s="58">
        <v>0</v>
      </c>
      <c r="P30" s="58"/>
      <c r="Q30" s="124"/>
      <c r="R30" s="197"/>
      <c r="S30" s="4"/>
    </row>
    <row r="31" spans="2:19" ht="15" customHeight="1">
      <c r="B31" s="4"/>
      <c r="C31" s="4"/>
      <c r="D31" s="135"/>
      <c r="E31" s="57" t="s">
        <v>4</v>
      </c>
      <c r="F31" s="58" t="s">
        <v>171</v>
      </c>
      <c r="G31" s="58" t="s">
        <v>171</v>
      </c>
      <c r="H31" s="58" t="s">
        <v>171</v>
      </c>
      <c r="I31" s="58" t="s">
        <v>171</v>
      </c>
      <c r="J31" s="58" t="s">
        <v>171</v>
      </c>
      <c r="K31" s="58">
        <v>0</v>
      </c>
      <c r="L31" s="58">
        <v>0</v>
      </c>
      <c r="M31" s="58">
        <v>3</v>
      </c>
      <c r="N31" s="58">
        <v>10</v>
      </c>
      <c r="O31" s="58">
        <v>0</v>
      </c>
      <c r="P31" s="58"/>
      <c r="Q31" s="124"/>
      <c r="R31" s="197"/>
      <c r="S31" s="4"/>
    </row>
    <row r="32" spans="2:19" ht="15" customHeight="1">
      <c r="B32" s="4"/>
      <c r="C32" s="4"/>
      <c r="D32" s="135"/>
      <c r="E32" s="57" t="s">
        <v>7</v>
      </c>
      <c r="F32" s="58" t="s">
        <v>171</v>
      </c>
      <c r="G32" s="58" t="s">
        <v>171</v>
      </c>
      <c r="H32" s="58" t="s">
        <v>171</v>
      </c>
      <c r="I32" s="58" t="s">
        <v>171</v>
      </c>
      <c r="J32" s="58" t="s">
        <v>171</v>
      </c>
      <c r="K32" s="58">
        <v>6</v>
      </c>
      <c r="L32" s="58">
        <v>0</v>
      </c>
      <c r="M32" s="58">
        <v>3</v>
      </c>
      <c r="N32" s="58">
        <v>7</v>
      </c>
      <c r="O32" s="58">
        <v>0</v>
      </c>
      <c r="P32" s="58"/>
      <c r="Q32" s="124"/>
      <c r="R32" s="197"/>
      <c r="S32" s="4"/>
    </row>
    <row r="33" spans="2:19" ht="15" customHeight="1">
      <c r="B33" s="4"/>
      <c r="C33" s="4"/>
      <c r="D33" s="135"/>
      <c r="E33" s="57" t="s">
        <v>6</v>
      </c>
      <c r="F33" s="58" t="s">
        <v>171</v>
      </c>
      <c r="G33" s="58" t="s">
        <v>171</v>
      </c>
      <c r="H33" s="58" t="s">
        <v>171</v>
      </c>
      <c r="I33" s="58" t="s">
        <v>171</v>
      </c>
      <c r="J33" s="58" t="s">
        <v>171</v>
      </c>
      <c r="K33" s="58">
        <v>3</v>
      </c>
      <c r="L33" s="58">
        <v>0</v>
      </c>
      <c r="M33" s="58">
        <v>4</v>
      </c>
      <c r="N33" s="58">
        <v>5</v>
      </c>
      <c r="O33" s="58">
        <v>0</v>
      </c>
      <c r="P33" s="58"/>
      <c r="Q33" s="124"/>
      <c r="R33" s="197"/>
      <c r="S33" s="4"/>
    </row>
    <row r="34" spans="2:19" ht="15" customHeight="1">
      <c r="B34" s="4"/>
      <c r="C34" s="4"/>
      <c r="D34" s="135"/>
      <c r="E34" s="57" t="s">
        <v>2</v>
      </c>
      <c r="F34" s="58" t="s">
        <v>171</v>
      </c>
      <c r="G34" s="58" t="s">
        <v>171</v>
      </c>
      <c r="H34" s="58" t="s">
        <v>171</v>
      </c>
      <c r="I34" s="58" t="s">
        <v>171</v>
      </c>
      <c r="J34" s="58" t="s">
        <v>171</v>
      </c>
      <c r="K34" s="58">
        <v>2</v>
      </c>
      <c r="L34" s="58">
        <v>0</v>
      </c>
      <c r="M34" s="58">
        <v>4</v>
      </c>
      <c r="N34" s="58">
        <v>0</v>
      </c>
      <c r="O34" s="58">
        <v>0</v>
      </c>
      <c r="P34" s="58"/>
      <c r="Q34" s="124"/>
      <c r="S34" s="4"/>
    </row>
    <row r="35" spans="2:19" ht="15" customHeight="1">
      <c r="B35" s="4"/>
      <c r="C35" s="4"/>
      <c r="D35" s="135"/>
      <c r="E35" s="57" t="s">
        <v>3</v>
      </c>
      <c r="F35" s="58" t="s">
        <v>171</v>
      </c>
      <c r="G35" s="58" t="s">
        <v>171</v>
      </c>
      <c r="H35" s="58" t="s">
        <v>171</v>
      </c>
      <c r="I35" s="58" t="s">
        <v>171</v>
      </c>
      <c r="J35" s="58" t="s">
        <v>171</v>
      </c>
      <c r="K35" s="58">
        <v>5</v>
      </c>
      <c r="L35" s="58">
        <v>0</v>
      </c>
      <c r="M35" s="58">
        <v>2</v>
      </c>
      <c r="N35" s="58">
        <v>0</v>
      </c>
      <c r="O35" s="58">
        <v>0</v>
      </c>
      <c r="P35" s="58"/>
      <c r="Q35" s="124"/>
      <c r="S35" s="4"/>
    </row>
    <row r="36" spans="2:19" ht="15" customHeight="1">
      <c r="B36" s="4"/>
      <c r="C36" s="4"/>
      <c r="D36" s="135"/>
      <c r="E36" s="57" t="s">
        <v>5</v>
      </c>
      <c r="F36" s="58" t="s">
        <v>171</v>
      </c>
      <c r="G36" s="58" t="s">
        <v>171</v>
      </c>
      <c r="H36" s="58" t="s">
        <v>171</v>
      </c>
      <c r="I36" s="58" t="s">
        <v>171</v>
      </c>
      <c r="J36" s="58" t="s">
        <v>171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/>
      <c r="Q36" s="124"/>
      <c r="S36" s="4"/>
    </row>
    <row r="37" spans="2:19" ht="15" customHeight="1">
      <c r="B37" s="4"/>
      <c r="C37" s="4"/>
      <c r="D37" s="135"/>
      <c r="E37" s="57" t="s">
        <v>265</v>
      </c>
      <c r="F37" s="58" t="s">
        <v>171</v>
      </c>
      <c r="G37" s="58" t="s">
        <v>171</v>
      </c>
      <c r="H37" s="58" t="s">
        <v>171</v>
      </c>
      <c r="I37" s="58" t="s">
        <v>171</v>
      </c>
      <c r="J37" s="58" t="s">
        <v>171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/>
      <c r="Q37" s="124"/>
      <c r="S37" s="4"/>
    </row>
    <row r="38" spans="2:19" ht="15" customHeight="1">
      <c r="B38" s="198"/>
      <c r="C38" s="198"/>
      <c r="D38" s="135"/>
      <c r="E38" s="57" t="s">
        <v>8</v>
      </c>
      <c r="F38" s="58"/>
      <c r="G38" s="58"/>
      <c r="H38" s="58"/>
      <c r="I38" s="58"/>
      <c r="J38" s="58"/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/>
      <c r="Q38" s="124"/>
      <c r="S38" s="198"/>
    </row>
    <row r="39" spans="2:19" ht="15" customHeight="1">
      <c r="B39" s="4"/>
      <c r="C39" s="4"/>
      <c r="D39" s="135"/>
      <c r="E39" s="52" t="s">
        <v>37</v>
      </c>
      <c r="F39" s="53" t="s">
        <v>171</v>
      </c>
      <c r="G39" s="53" t="s">
        <v>171</v>
      </c>
      <c r="H39" s="53" t="s">
        <v>171</v>
      </c>
      <c r="I39" s="53" t="s">
        <v>171</v>
      </c>
      <c r="J39" s="53" t="s">
        <v>171</v>
      </c>
      <c r="K39" s="53">
        <v>30</v>
      </c>
      <c r="L39" s="53">
        <f>SUM(L26:L38)</f>
        <v>23</v>
      </c>
      <c r="M39" s="53">
        <v>42</v>
      </c>
      <c r="N39" s="117">
        <v>48</v>
      </c>
      <c r="O39" s="117">
        <f>SUM(O26:O38)</f>
        <v>17</v>
      </c>
      <c r="P39" s="117"/>
      <c r="Q39" s="322"/>
      <c r="S39" s="4"/>
    </row>
    <row r="40" spans="2:19" ht="15" customHeight="1">
      <c r="B40" s="4"/>
      <c r="C40" s="4"/>
      <c r="D40" s="6"/>
      <c r="E40" s="35" t="s">
        <v>371</v>
      </c>
      <c r="F40" s="6"/>
      <c r="G40" s="6"/>
      <c r="H40" s="6"/>
      <c r="J40" s="6"/>
      <c r="K40" s="6"/>
      <c r="L40" s="6"/>
      <c r="M40" s="6"/>
      <c r="N40" s="4"/>
      <c r="O40" s="4"/>
      <c r="P40" s="198"/>
      <c r="S40" s="4"/>
    </row>
    <row r="41" spans="2:19" ht="15" customHeight="1">
      <c r="B41" s="4"/>
      <c r="C41" s="4"/>
      <c r="D41" s="35"/>
      <c r="E41" s="362" t="s">
        <v>392</v>
      </c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296"/>
      <c r="R41" s="4"/>
      <c r="S41" s="4"/>
    </row>
    <row r="42" spans="2:19" ht="15" customHeight="1">
      <c r="B42" s="4"/>
      <c r="C42" s="4"/>
      <c r="D42" s="35"/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296"/>
      <c r="R42" s="4"/>
      <c r="S42" s="4"/>
    </row>
    <row r="43" spans="2:19" ht="15" customHeight="1">
      <c r="B43" s="4"/>
      <c r="C43" s="4"/>
      <c r="D43" s="35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4"/>
      <c r="P43" s="198"/>
      <c r="R43" s="4"/>
      <c r="S43" s="4"/>
    </row>
    <row r="44" spans="2:19" ht="15" customHeight="1">
      <c r="B44" s="4"/>
      <c r="C44" s="4"/>
      <c r="D44" s="35"/>
      <c r="E44" s="35"/>
      <c r="F44" s="6"/>
      <c r="G44" s="6"/>
      <c r="J44" s="6"/>
      <c r="K44" s="6"/>
      <c r="L44" s="6"/>
      <c r="M44" s="6"/>
      <c r="N44" s="4"/>
      <c r="O44" s="4"/>
      <c r="P44" s="198"/>
      <c r="R44" s="274"/>
      <c r="S44" s="4"/>
    </row>
    <row r="45" spans="2:19" ht="15" customHeight="1">
      <c r="B45" s="4"/>
      <c r="C45" s="4"/>
      <c r="D45" s="6"/>
      <c r="E45" s="134" t="s">
        <v>234</v>
      </c>
      <c r="F45" s="108"/>
      <c r="G45" s="108"/>
      <c r="H45" s="6"/>
      <c r="J45" s="6"/>
      <c r="K45" s="6"/>
      <c r="L45" s="6"/>
      <c r="M45" s="6"/>
      <c r="N45" s="4"/>
      <c r="O45" s="4"/>
      <c r="P45" s="198"/>
      <c r="R45" s="274"/>
      <c r="S45" s="4"/>
    </row>
    <row r="46" spans="2:19" ht="15" customHeight="1">
      <c r="B46" s="4"/>
      <c r="C46" s="4"/>
      <c r="D46" s="6"/>
      <c r="E46" s="52" t="s">
        <v>27</v>
      </c>
      <c r="F46" s="53">
        <v>2006</v>
      </c>
      <c r="G46" s="53">
        <v>2007</v>
      </c>
      <c r="H46" s="53">
        <v>2008</v>
      </c>
      <c r="I46" s="53">
        <v>2009</v>
      </c>
      <c r="J46" s="53">
        <v>2010</v>
      </c>
      <c r="K46" s="53">
        <v>2011</v>
      </c>
      <c r="L46" s="53">
        <v>2012</v>
      </c>
      <c r="M46" s="53">
        <v>2013</v>
      </c>
      <c r="N46" s="53">
        <v>2014</v>
      </c>
      <c r="O46" s="53">
        <v>2015</v>
      </c>
      <c r="P46" s="53">
        <v>2016</v>
      </c>
      <c r="Q46" s="321"/>
      <c r="R46" s="274"/>
      <c r="S46" s="4"/>
    </row>
    <row r="47" spans="2:19" ht="15" customHeight="1">
      <c r="B47" s="4"/>
      <c r="C47" s="4"/>
      <c r="D47" s="6"/>
      <c r="E47" s="55" t="str">
        <f t="shared" ref="E47:E57" si="0">E26</f>
        <v>FCH</v>
      </c>
      <c r="F47" s="56" t="s">
        <v>171</v>
      </c>
      <c r="G47" s="103" t="s">
        <v>171</v>
      </c>
      <c r="H47" s="103" t="s">
        <v>171</v>
      </c>
      <c r="I47" s="103" t="s">
        <v>171</v>
      </c>
      <c r="J47" s="103" t="s">
        <v>171</v>
      </c>
      <c r="K47" s="103">
        <f t="shared" ref="K47:O55" si="1">IF(ISERROR(K26/K$39),"-",(K26/K$39))</f>
        <v>6.6666666666666666E-2</v>
      </c>
      <c r="L47" s="103">
        <f t="shared" si="1"/>
        <v>0</v>
      </c>
      <c r="M47" s="103">
        <f t="shared" si="1"/>
        <v>9.5238095238095233E-2</v>
      </c>
      <c r="N47" s="103">
        <f>IF(ISERROR(N26/N$39),"-",(N26/N$39))</f>
        <v>0</v>
      </c>
      <c r="O47" s="103">
        <f>IF(ISERROR(O26/O$39),"-",(O26/O$39))</f>
        <v>0.35294117647058826</v>
      </c>
      <c r="P47" s="103"/>
      <c r="Q47" s="323"/>
      <c r="R47" s="274"/>
      <c r="S47" s="4"/>
    </row>
    <row r="48" spans="2:19" ht="15" customHeight="1">
      <c r="B48" s="4"/>
      <c r="C48" s="4"/>
      <c r="D48" s="6"/>
      <c r="E48" s="57" t="str">
        <f t="shared" si="0"/>
        <v>FCS</v>
      </c>
      <c r="F48" s="104" t="s">
        <v>171</v>
      </c>
      <c r="G48" s="104" t="s">
        <v>171</v>
      </c>
      <c r="H48" s="104" t="s">
        <v>171</v>
      </c>
      <c r="I48" s="104" t="s">
        <v>171</v>
      </c>
      <c r="J48" s="104" t="s">
        <v>171</v>
      </c>
      <c r="K48" s="104">
        <f t="shared" si="1"/>
        <v>0.16666666666666666</v>
      </c>
      <c r="L48" s="104">
        <f t="shared" si="1"/>
        <v>8.6956521739130432E-2</v>
      </c>
      <c r="M48" s="104">
        <f t="shared" si="1"/>
        <v>4.7619047619047616E-2</v>
      </c>
      <c r="N48" s="104">
        <f t="shared" si="1"/>
        <v>0.16666666666666666</v>
      </c>
      <c r="O48" s="104">
        <f t="shared" si="1"/>
        <v>0.35294117647058826</v>
      </c>
      <c r="P48" s="104"/>
      <c r="Q48" s="323"/>
      <c r="R48" s="274"/>
      <c r="S48" s="4"/>
    </row>
    <row r="49" spans="2:19" ht="15" customHeight="1">
      <c r="B49" s="4"/>
      <c r="C49" s="4"/>
      <c r="D49" s="6"/>
      <c r="E49" s="57" t="str">
        <f t="shared" si="0"/>
        <v>FAIND</v>
      </c>
      <c r="F49" s="104" t="s">
        <v>171</v>
      </c>
      <c r="G49" s="104" t="s">
        <v>171</v>
      </c>
      <c r="H49" s="104" t="s">
        <v>171</v>
      </c>
      <c r="I49" s="104" t="s">
        <v>171</v>
      </c>
      <c r="J49" s="104" t="s">
        <v>171</v>
      </c>
      <c r="K49" s="104">
        <f t="shared" si="1"/>
        <v>0</v>
      </c>
      <c r="L49" s="104">
        <f t="shared" si="1"/>
        <v>0</v>
      </c>
      <c r="M49" s="104">
        <f t="shared" si="1"/>
        <v>0</v>
      </c>
      <c r="N49" s="104">
        <f t="shared" si="1"/>
        <v>0</v>
      </c>
      <c r="O49" s="104">
        <f t="shared" si="1"/>
        <v>0.17647058823529413</v>
      </c>
      <c r="P49" s="104"/>
      <c r="Q49" s="323"/>
      <c r="R49" s="274"/>
      <c r="S49" s="4"/>
    </row>
    <row r="50" spans="2:19" ht="15" customHeight="1">
      <c r="B50" s="4"/>
      <c r="C50" s="4"/>
      <c r="D50" s="6"/>
      <c r="E50" s="57" t="str">
        <f t="shared" si="0"/>
        <v>FACALE</v>
      </c>
      <c r="F50" s="104" t="s">
        <v>171</v>
      </c>
      <c r="G50" s="104" t="s">
        <v>171</v>
      </c>
      <c r="H50" s="104" t="s">
        <v>171</v>
      </c>
      <c r="I50" s="104" t="s">
        <v>171</v>
      </c>
      <c r="J50" s="104" t="s">
        <v>171</v>
      </c>
      <c r="K50" s="104">
        <f t="shared" si="1"/>
        <v>0.1</v>
      </c>
      <c r="L50" s="104">
        <f t="shared" si="1"/>
        <v>0</v>
      </c>
      <c r="M50" s="104">
        <f t="shared" si="1"/>
        <v>0</v>
      </c>
      <c r="N50" s="104">
        <f t="shared" si="1"/>
        <v>0</v>
      </c>
      <c r="O50" s="104">
        <f t="shared" si="1"/>
        <v>0.11764705882352941</v>
      </c>
      <c r="P50" s="104"/>
      <c r="Q50" s="323"/>
      <c r="R50" s="274"/>
      <c r="S50" s="4"/>
    </row>
    <row r="51" spans="2:19" ht="15" customHeight="1">
      <c r="B51" s="4"/>
      <c r="C51" s="4"/>
      <c r="D51" s="6"/>
      <c r="E51" s="57" t="str">
        <f t="shared" si="0"/>
        <v>FCBA</v>
      </c>
      <c r="F51" s="104" t="s">
        <v>171</v>
      </c>
      <c r="G51" s="104" t="s">
        <v>171</v>
      </c>
      <c r="H51" s="104" t="s">
        <v>171</v>
      </c>
      <c r="I51" s="104" t="s">
        <v>171</v>
      </c>
      <c r="J51" s="104" t="s">
        <v>171</v>
      </c>
      <c r="K51" s="104">
        <f t="shared" si="1"/>
        <v>0.13333333333333333</v>
      </c>
      <c r="L51" s="104">
        <f t="shared" si="1"/>
        <v>0.91304347826086951</v>
      </c>
      <c r="M51" s="104">
        <f t="shared" si="1"/>
        <v>0.47619047619047616</v>
      </c>
      <c r="N51" s="104">
        <f t="shared" si="1"/>
        <v>0.375</v>
      </c>
      <c r="O51" s="104">
        <f t="shared" si="1"/>
        <v>0</v>
      </c>
      <c r="P51" s="104"/>
      <c r="Q51" s="323"/>
      <c r="R51" s="274"/>
      <c r="S51" s="4"/>
    </row>
    <row r="52" spans="2:19" ht="15" customHeight="1">
      <c r="B52" s="4"/>
      <c r="C52" s="4"/>
      <c r="D52" s="6"/>
      <c r="E52" s="57" t="str">
        <f t="shared" si="0"/>
        <v>FADIR</v>
      </c>
      <c r="F52" s="104" t="s">
        <v>171</v>
      </c>
      <c r="G52" s="104" t="s">
        <v>171</v>
      </c>
      <c r="H52" s="104" t="s">
        <v>171</v>
      </c>
      <c r="I52" s="104" t="s">
        <v>171</v>
      </c>
      <c r="J52" s="104" t="s">
        <v>171</v>
      </c>
      <c r="K52" s="104">
        <f t="shared" si="1"/>
        <v>0</v>
      </c>
      <c r="L52" s="104">
        <f t="shared" si="1"/>
        <v>0</v>
      </c>
      <c r="M52" s="104">
        <f t="shared" si="1"/>
        <v>7.1428571428571425E-2</v>
      </c>
      <c r="N52" s="104">
        <f t="shared" si="1"/>
        <v>0.20833333333333334</v>
      </c>
      <c r="O52" s="104">
        <f t="shared" si="1"/>
        <v>0</v>
      </c>
      <c r="P52" s="104"/>
      <c r="Q52" s="323"/>
      <c r="R52" s="274"/>
      <c r="S52" s="4"/>
    </row>
    <row r="53" spans="2:19" ht="15" customHeight="1">
      <c r="B53" s="4"/>
      <c r="C53" s="4"/>
      <c r="D53" s="6"/>
      <c r="E53" s="57" t="str">
        <f t="shared" si="0"/>
        <v>FCA</v>
      </c>
      <c r="F53" s="104" t="s">
        <v>171</v>
      </c>
      <c r="G53" s="104" t="s">
        <v>171</v>
      </c>
      <c r="H53" s="104" t="s">
        <v>171</v>
      </c>
      <c r="I53" s="104" t="s">
        <v>171</v>
      </c>
      <c r="J53" s="104" t="s">
        <v>171</v>
      </c>
      <c r="K53" s="104">
        <f t="shared" si="1"/>
        <v>0.2</v>
      </c>
      <c r="L53" s="104">
        <f t="shared" si="1"/>
        <v>0</v>
      </c>
      <c r="M53" s="104">
        <f t="shared" si="1"/>
        <v>7.1428571428571425E-2</v>
      </c>
      <c r="N53" s="104">
        <f t="shared" si="1"/>
        <v>0.14583333333333334</v>
      </c>
      <c r="O53" s="104">
        <f t="shared" si="1"/>
        <v>0</v>
      </c>
      <c r="P53" s="104"/>
      <c r="Q53" s="323"/>
      <c r="R53" s="274"/>
      <c r="S53" s="4"/>
    </row>
    <row r="54" spans="2:19" ht="15" customHeight="1">
      <c r="B54" s="4"/>
      <c r="C54" s="4"/>
      <c r="D54" s="6"/>
      <c r="E54" s="57" t="str">
        <f t="shared" si="0"/>
        <v>FAEN</v>
      </c>
      <c r="F54" s="104" t="s">
        <v>171</v>
      </c>
      <c r="G54" s="104" t="s">
        <v>171</v>
      </c>
      <c r="H54" s="104" t="s">
        <v>171</v>
      </c>
      <c r="I54" s="104" t="s">
        <v>171</v>
      </c>
      <c r="J54" s="104" t="s">
        <v>171</v>
      </c>
      <c r="K54" s="104">
        <f t="shared" si="1"/>
        <v>0.1</v>
      </c>
      <c r="L54" s="104">
        <f t="shared" si="1"/>
        <v>0</v>
      </c>
      <c r="M54" s="104">
        <f t="shared" si="1"/>
        <v>9.5238095238095233E-2</v>
      </c>
      <c r="N54" s="104">
        <f t="shared" si="1"/>
        <v>0.10416666666666667</v>
      </c>
      <c r="O54" s="104">
        <f t="shared" si="1"/>
        <v>0</v>
      </c>
      <c r="P54" s="104"/>
      <c r="Q54" s="323"/>
      <c r="R54" s="274"/>
      <c r="S54" s="4"/>
    </row>
    <row r="55" spans="2:19" ht="15" customHeight="1">
      <c r="B55" s="4"/>
      <c r="C55" s="4"/>
      <c r="D55" s="6"/>
      <c r="E55" s="57" t="str">
        <f t="shared" si="0"/>
        <v>FACE</v>
      </c>
      <c r="F55" s="104" t="s">
        <v>171</v>
      </c>
      <c r="G55" s="104" t="s">
        <v>171</v>
      </c>
      <c r="H55" s="104" t="s">
        <v>171</v>
      </c>
      <c r="I55" s="104" t="s">
        <v>171</v>
      </c>
      <c r="J55" s="104" t="s">
        <v>171</v>
      </c>
      <c r="K55" s="104">
        <f t="shared" si="1"/>
        <v>6.6666666666666666E-2</v>
      </c>
      <c r="L55" s="104">
        <f t="shared" si="1"/>
        <v>0</v>
      </c>
      <c r="M55" s="104">
        <f t="shared" si="1"/>
        <v>9.5238095238095233E-2</v>
      </c>
      <c r="N55" s="104">
        <f t="shared" si="1"/>
        <v>0</v>
      </c>
      <c r="O55" s="104">
        <f t="shared" si="1"/>
        <v>0</v>
      </c>
      <c r="P55" s="104"/>
      <c r="Q55" s="323"/>
      <c r="R55" s="274"/>
      <c r="S55" s="4"/>
    </row>
    <row r="56" spans="2:19" ht="15" customHeight="1">
      <c r="B56" s="4"/>
      <c r="C56" s="4"/>
      <c r="D56" s="6"/>
      <c r="E56" s="57" t="str">
        <f t="shared" si="0"/>
        <v>FACET</v>
      </c>
      <c r="F56" s="104" t="s">
        <v>171</v>
      </c>
      <c r="G56" s="104" t="s">
        <v>171</v>
      </c>
      <c r="H56" s="104" t="s">
        <v>171</v>
      </c>
      <c r="I56" s="104" t="s">
        <v>171</v>
      </c>
      <c r="J56" s="104" t="s">
        <v>171</v>
      </c>
      <c r="K56" s="104">
        <f t="shared" ref="K56:O56" si="2">IF(ISERROR(K35/K$39),"-",(K35/K$39))</f>
        <v>0.16666666666666666</v>
      </c>
      <c r="L56" s="104">
        <f t="shared" si="2"/>
        <v>0</v>
      </c>
      <c r="M56" s="104">
        <f t="shared" si="2"/>
        <v>4.7619047619047616E-2</v>
      </c>
      <c r="N56" s="104">
        <f t="shared" si="2"/>
        <v>0</v>
      </c>
      <c r="O56" s="104">
        <f t="shared" si="2"/>
        <v>0</v>
      </c>
      <c r="P56" s="104"/>
      <c r="Q56" s="323"/>
      <c r="R56" s="274"/>
      <c r="S56" s="4"/>
    </row>
    <row r="57" spans="2:19" ht="15" customHeight="1">
      <c r="B57" s="4"/>
      <c r="C57" s="4"/>
      <c r="D57" s="6"/>
      <c r="E57" s="57" t="str">
        <f t="shared" si="0"/>
        <v>FAED</v>
      </c>
      <c r="F57" s="104" t="s">
        <v>171</v>
      </c>
      <c r="G57" s="104" t="s">
        <v>171</v>
      </c>
      <c r="H57" s="104" t="s">
        <v>171</v>
      </c>
      <c r="I57" s="104" t="s">
        <v>171</v>
      </c>
      <c r="J57" s="104" t="s">
        <v>171</v>
      </c>
      <c r="K57" s="104">
        <f t="shared" ref="K57:O57" si="3">IF(ISERROR(K36/K$39),"-",(K36/K$39))</f>
        <v>0</v>
      </c>
      <c r="L57" s="104">
        <f t="shared" si="3"/>
        <v>0</v>
      </c>
      <c r="M57" s="104">
        <f t="shared" si="3"/>
        <v>0</v>
      </c>
      <c r="N57" s="104">
        <f t="shared" si="3"/>
        <v>0</v>
      </c>
      <c r="O57" s="104">
        <f t="shared" si="3"/>
        <v>0</v>
      </c>
      <c r="P57" s="104"/>
      <c r="Q57" s="323"/>
      <c r="R57" s="274"/>
      <c r="S57" s="4"/>
    </row>
    <row r="58" spans="2:19" ht="15" customHeight="1">
      <c r="B58" s="4"/>
      <c r="C58" s="4"/>
      <c r="D58" s="6"/>
      <c r="E58" s="57" t="str">
        <f>E37</f>
        <v>EAD</v>
      </c>
      <c r="F58" s="104" t="s">
        <v>171</v>
      </c>
      <c r="G58" s="104" t="s">
        <v>171</v>
      </c>
      <c r="H58" s="104" t="s">
        <v>171</v>
      </c>
      <c r="I58" s="104" t="s">
        <v>171</v>
      </c>
      <c r="J58" s="104" t="s">
        <v>171</v>
      </c>
      <c r="K58" s="104">
        <f>IF(ISERROR(K37/K$39),"-",(K37/K$39))</f>
        <v>0</v>
      </c>
      <c r="L58" s="104">
        <f t="shared" ref="L58:O59" si="4">IF(ISERROR(L37/L$39),"-",(L37/L$39))</f>
        <v>0</v>
      </c>
      <c r="M58" s="104">
        <f t="shared" si="4"/>
        <v>0</v>
      </c>
      <c r="N58" s="104">
        <f t="shared" si="4"/>
        <v>0</v>
      </c>
      <c r="O58" s="104">
        <f t="shared" si="4"/>
        <v>0</v>
      </c>
      <c r="P58" s="104"/>
      <c r="Q58" s="323"/>
      <c r="R58" s="274"/>
      <c r="S58" s="4"/>
    </row>
    <row r="59" spans="2:19" ht="15" customHeight="1">
      <c r="B59" s="198"/>
      <c r="C59" s="198"/>
      <c r="D59" s="6"/>
      <c r="E59" s="57" t="str">
        <f>E38</f>
        <v>FCBA</v>
      </c>
      <c r="F59" s="104"/>
      <c r="G59" s="104"/>
      <c r="H59" s="104"/>
      <c r="I59" s="104"/>
      <c r="J59" s="104"/>
      <c r="K59" s="104">
        <f>IF(ISERROR(K38/K$39),"-",(K38/K$39))</f>
        <v>0</v>
      </c>
      <c r="L59" s="104">
        <f>IF(ISERROR(L38/L$39),"-",(L38/L$39))</f>
        <v>0</v>
      </c>
      <c r="M59" s="104">
        <f t="shared" si="4"/>
        <v>0</v>
      </c>
      <c r="N59" s="104">
        <f>IF(ISERROR(N38/N$39),"-",(N38/N$39))</f>
        <v>0</v>
      </c>
      <c r="O59" s="104">
        <f t="shared" ref="O59" si="5">IF(ISERROR(O38/O$39),"-",(O38/O$39))</f>
        <v>0</v>
      </c>
      <c r="P59" s="104"/>
      <c r="Q59" s="323"/>
      <c r="R59" s="274"/>
      <c r="S59" s="198"/>
    </row>
    <row r="60" spans="2:19" ht="15" customHeight="1">
      <c r="C60" s="4"/>
      <c r="D60" s="6"/>
      <c r="E60" s="52" t="s">
        <v>37</v>
      </c>
      <c r="F60" s="112" t="s">
        <v>171</v>
      </c>
      <c r="G60" s="112" t="s">
        <v>171</v>
      </c>
      <c r="H60" s="112" t="s">
        <v>171</v>
      </c>
      <c r="I60" s="112" t="s">
        <v>171</v>
      </c>
      <c r="J60" s="112" t="s">
        <v>171</v>
      </c>
      <c r="K60" s="112">
        <f>IF(ISERROR(K39/K$39),"-",(K39/K$39))</f>
        <v>1</v>
      </c>
      <c r="L60" s="112">
        <f>IF(ISERROR(L39/L$39),"-",(L39/L$39))</f>
        <v>1</v>
      </c>
      <c r="M60" s="112">
        <f>IF(ISERROR(M39/M$39),"-",(M39/M$39))</f>
        <v>1</v>
      </c>
      <c r="N60" s="112">
        <f>IF(ISERROR(N39/N$39),"-",(N39/N$39))</f>
        <v>1</v>
      </c>
      <c r="O60" s="112">
        <f>SUM(O47:O58)</f>
        <v>1</v>
      </c>
      <c r="P60" s="112"/>
      <c r="Q60" s="324"/>
      <c r="R60" s="274"/>
      <c r="S60" s="4"/>
    </row>
    <row r="61" spans="2:19" ht="15" customHeight="1">
      <c r="B61" s="4"/>
      <c r="C61" s="4"/>
      <c r="D61" s="6"/>
      <c r="E61" s="35" t="s">
        <v>371</v>
      </c>
      <c r="F61" s="6"/>
      <c r="G61" s="6"/>
      <c r="H61" s="6"/>
      <c r="J61" s="6"/>
      <c r="K61" s="6"/>
      <c r="L61" s="6"/>
      <c r="M61" s="6"/>
      <c r="N61" s="4"/>
      <c r="O61" s="198"/>
      <c r="P61" s="198"/>
      <c r="R61" s="274"/>
      <c r="S61" s="4"/>
    </row>
    <row r="62" spans="2:19" ht="15" customHeight="1">
      <c r="B62" s="4"/>
      <c r="C62" s="4"/>
      <c r="D62" s="4"/>
      <c r="E62" s="362" t="s">
        <v>369</v>
      </c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296"/>
      <c r="R62" s="274"/>
    </row>
    <row r="63" spans="2:19" ht="15" customHeight="1">
      <c r="B63" s="4"/>
      <c r="C63" s="4"/>
      <c r="D63" s="4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296"/>
      <c r="R63" s="274"/>
    </row>
    <row r="64" spans="2:19" ht="15" customHeight="1">
      <c r="B64" s="198"/>
      <c r="C64" s="4"/>
      <c r="D64" s="4"/>
      <c r="E64" s="4"/>
      <c r="N64" s="4"/>
      <c r="O64" s="4"/>
      <c r="P64" s="198"/>
      <c r="R64" s="274"/>
    </row>
    <row r="65" spans="1:44" ht="15.75">
      <c r="B65" s="198"/>
      <c r="C65" s="198"/>
      <c r="D65" s="51" t="s">
        <v>226</v>
      </c>
      <c r="E65" s="1"/>
      <c r="F65" s="1"/>
      <c r="G65" s="1"/>
      <c r="H65" s="1"/>
      <c r="I65" s="1"/>
      <c r="J65" s="1"/>
      <c r="K65" s="1"/>
      <c r="L65" s="1"/>
      <c r="M65" s="1"/>
      <c r="N65" s="1"/>
      <c r="P65" s="197"/>
      <c r="Q65" s="197"/>
      <c r="S65" s="198"/>
    </row>
    <row r="66" spans="1:44" ht="15.75">
      <c r="B66" s="198"/>
      <c r="C66" s="198"/>
      <c r="D66" s="98" t="s">
        <v>27</v>
      </c>
      <c r="E66" s="93" t="s">
        <v>30</v>
      </c>
      <c r="F66" s="53">
        <v>2006</v>
      </c>
      <c r="G66" s="53">
        <v>2007</v>
      </c>
      <c r="H66" s="53">
        <v>2008</v>
      </c>
      <c r="I66" s="53">
        <v>2009</v>
      </c>
      <c r="J66" s="53">
        <v>2010</v>
      </c>
      <c r="K66" s="53">
        <v>2011</v>
      </c>
      <c r="L66" s="53">
        <v>2012</v>
      </c>
      <c r="M66" s="53">
        <v>2013</v>
      </c>
      <c r="N66" s="53">
        <v>2014</v>
      </c>
      <c r="O66" s="53">
        <v>2015</v>
      </c>
      <c r="P66" s="53">
        <v>2016</v>
      </c>
      <c r="Q66" s="321"/>
      <c r="S66" s="198"/>
    </row>
    <row r="67" spans="1:44" s="4" customFormat="1">
      <c r="A67" s="6"/>
      <c r="B67" s="198"/>
      <c r="C67" s="198"/>
      <c r="D67" s="157" t="s">
        <v>2</v>
      </c>
      <c r="E67" s="91" t="s">
        <v>41</v>
      </c>
      <c r="F67" s="56" t="s">
        <v>171</v>
      </c>
      <c r="G67" s="56" t="s">
        <v>171</v>
      </c>
      <c r="H67" s="56" t="s">
        <v>171</v>
      </c>
      <c r="I67" s="56" t="s">
        <v>171</v>
      </c>
      <c r="J67" s="56" t="s">
        <v>171</v>
      </c>
      <c r="K67" s="56">
        <v>2</v>
      </c>
      <c r="L67" s="56">
        <v>0</v>
      </c>
      <c r="M67" s="56">
        <v>0</v>
      </c>
      <c r="N67" s="56">
        <v>0</v>
      </c>
      <c r="O67" s="56">
        <v>0</v>
      </c>
      <c r="P67" s="56"/>
      <c r="Q67" s="124"/>
      <c r="R67" s="198"/>
      <c r="S67" s="198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44" s="4" customFormat="1">
      <c r="A68" s="6"/>
      <c r="B68" s="198"/>
      <c r="C68" s="198"/>
      <c r="D68" s="156" t="s">
        <v>7</v>
      </c>
      <c r="E68" s="92" t="s">
        <v>17</v>
      </c>
      <c r="F68" s="58" t="s">
        <v>171</v>
      </c>
      <c r="G68" s="58" t="s">
        <v>171</v>
      </c>
      <c r="H68" s="58" t="s">
        <v>171</v>
      </c>
      <c r="I68" s="58" t="s">
        <v>171</v>
      </c>
      <c r="J68" s="58" t="s">
        <v>171</v>
      </c>
      <c r="K68" s="58">
        <v>0</v>
      </c>
      <c r="L68" s="58">
        <v>0</v>
      </c>
      <c r="M68" s="58">
        <v>1</v>
      </c>
      <c r="N68" s="58">
        <v>2</v>
      </c>
      <c r="O68" s="58">
        <v>0</v>
      </c>
      <c r="P68" s="58"/>
      <c r="Q68" s="124"/>
      <c r="R68" s="198"/>
      <c r="S68" s="198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44" s="4" customFormat="1">
      <c r="A69" s="6"/>
      <c r="B69" s="198"/>
      <c r="C69" s="198"/>
      <c r="D69" s="156" t="s">
        <v>1</v>
      </c>
      <c r="E69" s="92" t="s">
        <v>42</v>
      </c>
      <c r="F69" s="58" t="s">
        <v>171</v>
      </c>
      <c r="G69" s="58" t="s">
        <v>171</v>
      </c>
      <c r="H69" s="58" t="s">
        <v>171</v>
      </c>
      <c r="I69" s="58" t="s">
        <v>171</v>
      </c>
      <c r="J69" s="58" t="s">
        <v>171</v>
      </c>
      <c r="K69" s="58">
        <v>3</v>
      </c>
      <c r="L69" s="58">
        <v>0</v>
      </c>
      <c r="M69" s="58">
        <v>0</v>
      </c>
      <c r="N69" s="58">
        <v>0</v>
      </c>
      <c r="O69" s="58">
        <v>1</v>
      </c>
      <c r="P69" s="58"/>
      <c r="Q69" s="124"/>
      <c r="R69" s="198"/>
      <c r="S69" s="198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44" s="4" customFormat="1">
      <c r="A70" s="6"/>
      <c r="B70" s="198"/>
      <c r="C70" s="198"/>
      <c r="D70" s="156" t="s">
        <v>8</v>
      </c>
      <c r="E70" s="92" t="s">
        <v>14</v>
      </c>
      <c r="F70" s="58" t="s">
        <v>171</v>
      </c>
      <c r="G70" s="58" t="s">
        <v>171</v>
      </c>
      <c r="H70" s="58" t="s">
        <v>171</v>
      </c>
      <c r="I70" s="58" t="s">
        <v>171</v>
      </c>
      <c r="J70" s="58" t="s">
        <v>171</v>
      </c>
      <c r="K70" s="58">
        <v>0</v>
      </c>
      <c r="L70" s="58">
        <v>4</v>
      </c>
      <c r="M70" s="58">
        <v>4</v>
      </c>
      <c r="N70" s="58">
        <v>3</v>
      </c>
      <c r="O70" s="58">
        <v>2</v>
      </c>
      <c r="P70" s="58"/>
      <c r="Q70" s="124"/>
      <c r="R70" s="198"/>
      <c r="S70" s="198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44" s="4" customFormat="1">
      <c r="A71" s="6"/>
      <c r="B71" s="198"/>
      <c r="C71" s="198"/>
      <c r="D71" s="156" t="s">
        <v>8</v>
      </c>
      <c r="E71" s="92" t="s">
        <v>173</v>
      </c>
      <c r="F71" s="58" t="s">
        <v>171</v>
      </c>
      <c r="G71" s="58" t="s">
        <v>171</v>
      </c>
      <c r="H71" s="58" t="s">
        <v>171</v>
      </c>
      <c r="I71" s="58" t="s">
        <v>171</v>
      </c>
      <c r="J71" s="58" t="s">
        <v>171</v>
      </c>
      <c r="K71" s="58">
        <v>3</v>
      </c>
      <c r="L71" s="58">
        <v>2</v>
      </c>
      <c r="M71" s="58">
        <v>7</v>
      </c>
      <c r="N71" s="58">
        <v>2</v>
      </c>
      <c r="O71" s="58">
        <v>0</v>
      </c>
      <c r="P71" s="58"/>
      <c r="Q71" s="124"/>
      <c r="R71" s="198"/>
      <c r="S71" s="198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44" s="4" customFormat="1">
      <c r="A72" s="6"/>
      <c r="B72" s="198"/>
      <c r="C72" s="198"/>
      <c r="D72" s="156" t="s">
        <v>2</v>
      </c>
      <c r="E72" s="92" t="s">
        <v>44</v>
      </c>
      <c r="F72" s="58" t="s">
        <v>171</v>
      </c>
      <c r="G72" s="58" t="s">
        <v>171</v>
      </c>
      <c r="H72" s="58" t="s">
        <v>171</v>
      </c>
      <c r="I72" s="58" t="s">
        <v>171</v>
      </c>
      <c r="J72" s="58" t="s">
        <v>171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/>
      <c r="Q72" s="124"/>
      <c r="R72" s="198"/>
      <c r="S72" s="198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44" s="4" customFormat="1">
      <c r="A73" s="6"/>
      <c r="B73" s="198"/>
      <c r="C73" s="198"/>
      <c r="D73" s="156" t="s">
        <v>9</v>
      </c>
      <c r="E73" s="92" t="s">
        <v>46</v>
      </c>
      <c r="F73" s="58" t="s">
        <v>171</v>
      </c>
      <c r="G73" s="58" t="s">
        <v>171</v>
      </c>
      <c r="H73" s="58" t="s">
        <v>171</v>
      </c>
      <c r="I73" s="58" t="s">
        <v>171</v>
      </c>
      <c r="J73" s="58" t="s">
        <v>171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/>
      <c r="Q73" s="124"/>
      <c r="R73" s="198"/>
      <c r="S73" s="198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44" s="4" customFormat="1">
      <c r="A74" s="6"/>
      <c r="B74" s="198"/>
      <c r="C74" s="198"/>
      <c r="D74" s="156" t="s">
        <v>4</v>
      </c>
      <c r="E74" s="92" t="s">
        <v>18</v>
      </c>
      <c r="F74" s="58" t="s">
        <v>171</v>
      </c>
      <c r="G74" s="58" t="s">
        <v>171</v>
      </c>
      <c r="H74" s="58" t="s">
        <v>171</v>
      </c>
      <c r="I74" s="58" t="s">
        <v>171</v>
      </c>
      <c r="J74" s="58" t="s">
        <v>171</v>
      </c>
      <c r="K74" s="58">
        <v>0</v>
      </c>
      <c r="L74" s="58">
        <v>0</v>
      </c>
      <c r="M74" s="58">
        <v>2</v>
      </c>
      <c r="N74" s="58">
        <v>10</v>
      </c>
      <c r="O74" s="58">
        <v>0</v>
      </c>
      <c r="P74" s="58"/>
      <c r="Q74" s="124"/>
      <c r="R74" s="198"/>
      <c r="S74" s="198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44">
      <c r="B75" s="198"/>
      <c r="C75" s="198"/>
      <c r="D75" s="156" t="s">
        <v>2</v>
      </c>
      <c r="E75" s="92" t="s">
        <v>172</v>
      </c>
      <c r="F75" s="58" t="s">
        <v>171</v>
      </c>
      <c r="G75" s="58" t="s">
        <v>171</v>
      </c>
      <c r="H75" s="58" t="s">
        <v>171</v>
      </c>
      <c r="I75" s="58" t="s">
        <v>171</v>
      </c>
      <c r="J75" s="58" t="s">
        <v>171</v>
      </c>
      <c r="K75" s="58">
        <v>0</v>
      </c>
      <c r="L75" s="58">
        <v>0</v>
      </c>
      <c r="M75" s="58">
        <v>4</v>
      </c>
      <c r="N75" s="58">
        <v>0</v>
      </c>
      <c r="O75" s="58">
        <v>0</v>
      </c>
      <c r="P75" s="58"/>
      <c r="Q75" s="124"/>
      <c r="S75" s="198"/>
    </row>
    <row r="76" spans="1:44">
      <c r="B76" s="198"/>
      <c r="C76" s="198"/>
      <c r="D76" s="156" t="s">
        <v>5</v>
      </c>
      <c r="E76" s="92" t="s">
        <v>19</v>
      </c>
      <c r="F76" s="58" t="s">
        <v>171</v>
      </c>
      <c r="G76" s="58" t="s">
        <v>171</v>
      </c>
      <c r="H76" s="58" t="s">
        <v>171</v>
      </c>
      <c r="I76" s="58" t="s">
        <v>171</v>
      </c>
      <c r="J76" s="58" t="s">
        <v>171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/>
      <c r="Q76" s="124"/>
      <c r="S76" s="198"/>
    </row>
    <row r="77" spans="1:44">
      <c r="B77" s="198"/>
      <c r="C77" s="198"/>
      <c r="D77" s="156" t="s">
        <v>7</v>
      </c>
      <c r="E77" s="92" t="s">
        <v>283</v>
      </c>
      <c r="F77" s="58" t="s">
        <v>171</v>
      </c>
      <c r="G77" s="58" t="s">
        <v>171</v>
      </c>
      <c r="H77" s="58" t="s">
        <v>171</v>
      </c>
      <c r="I77" s="58" t="s">
        <v>171</v>
      </c>
      <c r="J77" s="58" t="s">
        <v>171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/>
      <c r="Q77" s="124"/>
      <c r="S77" s="198"/>
    </row>
    <row r="78" spans="1:44">
      <c r="B78" s="198"/>
      <c r="C78" s="198"/>
      <c r="D78" s="156" t="s">
        <v>3</v>
      </c>
      <c r="E78" s="92" t="s">
        <v>286</v>
      </c>
      <c r="F78" s="58" t="s">
        <v>171</v>
      </c>
      <c r="G78" s="58" t="s">
        <v>171</v>
      </c>
      <c r="H78" s="58" t="s">
        <v>171</v>
      </c>
      <c r="I78" s="58" t="s">
        <v>171</v>
      </c>
      <c r="J78" s="58" t="s">
        <v>171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/>
      <c r="Q78" s="124"/>
      <c r="S78" s="198"/>
    </row>
    <row r="79" spans="1:44">
      <c r="B79" s="198"/>
      <c r="C79" s="198"/>
      <c r="D79" s="156" t="s">
        <v>6</v>
      </c>
      <c r="E79" s="92" t="s">
        <v>24</v>
      </c>
      <c r="F79" s="58" t="s">
        <v>171</v>
      </c>
      <c r="G79" s="58" t="s">
        <v>171</v>
      </c>
      <c r="H79" s="58" t="s">
        <v>171</v>
      </c>
      <c r="I79" s="58" t="s">
        <v>171</v>
      </c>
      <c r="J79" s="58" t="s">
        <v>171</v>
      </c>
      <c r="K79" s="58">
        <v>3</v>
      </c>
      <c r="L79" s="58">
        <v>0</v>
      </c>
      <c r="M79" s="58">
        <v>1</v>
      </c>
      <c r="N79" s="58">
        <v>3</v>
      </c>
      <c r="O79" s="58">
        <v>0</v>
      </c>
      <c r="P79" s="58"/>
      <c r="Q79" s="124"/>
      <c r="S79" s="198"/>
    </row>
    <row r="80" spans="1:44">
      <c r="B80" s="198"/>
      <c r="C80" s="198"/>
      <c r="D80" s="156" t="s">
        <v>6</v>
      </c>
      <c r="E80" s="92" t="s">
        <v>21</v>
      </c>
      <c r="F80" s="58" t="s">
        <v>171</v>
      </c>
      <c r="G80" s="58" t="s">
        <v>171</v>
      </c>
      <c r="H80" s="58" t="s">
        <v>171</v>
      </c>
      <c r="I80" s="58" t="s">
        <v>171</v>
      </c>
      <c r="J80" s="58" t="s">
        <v>171</v>
      </c>
      <c r="K80" s="58">
        <v>0</v>
      </c>
      <c r="L80" s="58">
        <v>0</v>
      </c>
      <c r="M80" s="58">
        <v>3</v>
      </c>
      <c r="N80" s="58">
        <v>2</v>
      </c>
      <c r="O80" s="58">
        <v>0</v>
      </c>
      <c r="P80" s="58"/>
      <c r="Q80" s="124"/>
      <c r="S80" s="198"/>
    </row>
    <row r="81" spans="1:44">
      <c r="B81" s="198"/>
      <c r="C81" s="198"/>
      <c r="D81" s="156" t="s">
        <v>6</v>
      </c>
      <c r="E81" s="92" t="s">
        <v>23</v>
      </c>
      <c r="F81" s="58" t="s">
        <v>171</v>
      </c>
      <c r="G81" s="58" t="s">
        <v>171</v>
      </c>
      <c r="H81" s="58" t="s">
        <v>171</v>
      </c>
      <c r="I81" s="58" t="s">
        <v>171</v>
      </c>
      <c r="J81" s="58" t="s">
        <v>171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/>
      <c r="Q81" s="124"/>
      <c r="S81" s="198"/>
    </row>
    <row r="82" spans="1:44">
      <c r="B82" s="198"/>
      <c r="C82" s="198"/>
      <c r="D82" s="156" t="s">
        <v>6</v>
      </c>
      <c r="E82" s="92" t="s">
        <v>285</v>
      </c>
      <c r="F82" s="58" t="s">
        <v>171</v>
      </c>
      <c r="G82" s="58" t="s">
        <v>171</v>
      </c>
      <c r="H82" s="58" t="s">
        <v>171</v>
      </c>
      <c r="I82" s="58" t="s">
        <v>171</v>
      </c>
      <c r="J82" s="58" t="s">
        <v>171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/>
      <c r="Q82" s="124"/>
      <c r="S82" s="198"/>
    </row>
    <row r="83" spans="1:44">
      <c r="B83" s="198"/>
      <c r="C83" s="198"/>
      <c r="D83" s="57" t="s">
        <v>7</v>
      </c>
      <c r="E83" s="92" t="s">
        <v>304</v>
      </c>
      <c r="F83" s="58"/>
      <c r="G83" s="58"/>
      <c r="H83" s="58"/>
      <c r="I83" s="58"/>
      <c r="J83" s="58"/>
      <c r="K83" s="58">
        <v>0</v>
      </c>
      <c r="L83" s="58">
        <v>0</v>
      </c>
      <c r="M83" s="58">
        <v>0</v>
      </c>
      <c r="N83" s="58">
        <v>3</v>
      </c>
      <c r="O83" s="58">
        <v>0</v>
      </c>
      <c r="P83" s="58"/>
      <c r="Q83" s="124"/>
      <c r="S83" s="198"/>
    </row>
    <row r="84" spans="1:44">
      <c r="B84" s="198"/>
      <c r="C84" s="198"/>
      <c r="D84" s="156" t="s">
        <v>9</v>
      </c>
      <c r="E84" s="92" t="s">
        <v>22</v>
      </c>
      <c r="F84" s="58" t="s">
        <v>171</v>
      </c>
      <c r="G84" s="58" t="s">
        <v>171</v>
      </c>
      <c r="H84" s="58" t="s">
        <v>171</v>
      </c>
      <c r="I84" s="58" t="s">
        <v>171</v>
      </c>
      <c r="J84" s="58" t="s">
        <v>171</v>
      </c>
      <c r="K84" s="58">
        <v>0</v>
      </c>
      <c r="L84" s="58">
        <v>0</v>
      </c>
      <c r="M84" s="58">
        <v>0</v>
      </c>
      <c r="N84" s="58">
        <v>0</v>
      </c>
      <c r="O84" s="58">
        <v>1</v>
      </c>
      <c r="P84" s="58"/>
      <c r="Q84" s="124"/>
      <c r="S84" s="198"/>
    </row>
    <row r="85" spans="1:44">
      <c r="B85" s="198"/>
      <c r="C85" s="198"/>
      <c r="D85" s="156" t="s">
        <v>8</v>
      </c>
      <c r="E85" s="92" t="s">
        <v>13</v>
      </c>
      <c r="F85" s="58" t="s">
        <v>171</v>
      </c>
      <c r="G85" s="58" t="s">
        <v>171</v>
      </c>
      <c r="H85" s="58" t="s">
        <v>171</v>
      </c>
      <c r="I85" s="58" t="s">
        <v>171</v>
      </c>
      <c r="J85" s="58" t="s">
        <v>171</v>
      </c>
      <c r="K85" s="58">
        <v>1</v>
      </c>
      <c r="L85" s="58">
        <v>15</v>
      </c>
      <c r="M85" s="58">
        <v>9</v>
      </c>
      <c r="N85" s="58">
        <v>13</v>
      </c>
      <c r="O85" s="58">
        <v>0</v>
      </c>
      <c r="P85" s="58"/>
      <c r="Q85" s="124"/>
      <c r="S85" s="198"/>
    </row>
    <row r="86" spans="1:44">
      <c r="B86" s="198"/>
      <c r="C86" s="198"/>
      <c r="D86" s="156" t="s">
        <v>9</v>
      </c>
      <c r="E86" s="92" t="s">
        <v>51</v>
      </c>
      <c r="F86" s="58" t="s">
        <v>171</v>
      </c>
      <c r="G86" s="58" t="s">
        <v>171</v>
      </c>
      <c r="H86" s="58" t="s">
        <v>171</v>
      </c>
      <c r="I86" s="58" t="s">
        <v>171</v>
      </c>
      <c r="J86" s="58" t="s">
        <v>171</v>
      </c>
      <c r="K86" s="58">
        <v>1</v>
      </c>
      <c r="L86" s="58">
        <v>0</v>
      </c>
      <c r="M86" s="58">
        <v>0</v>
      </c>
      <c r="N86" s="58">
        <v>0</v>
      </c>
      <c r="O86" s="58">
        <v>0</v>
      </c>
      <c r="P86" s="58"/>
      <c r="Q86" s="124"/>
      <c r="S86" s="198"/>
    </row>
    <row r="87" spans="1:44" customFormat="1">
      <c r="A87" s="6"/>
      <c r="B87" s="198"/>
      <c r="C87" s="198"/>
      <c r="D87" s="156" t="s">
        <v>1</v>
      </c>
      <c r="E87" s="92" t="s">
        <v>15</v>
      </c>
      <c r="F87" s="58" t="s">
        <v>171</v>
      </c>
      <c r="G87" s="58" t="s">
        <v>171</v>
      </c>
      <c r="H87" s="58" t="s">
        <v>171</v>
      </c>
      <c r="I87" s="58" t="s">
        <v>171</v>
      </c>
      <c r="J87" s="58" t="s">
        <v>171</v>
      </c>
      <c r="K87" s="58">
        <v>0</v>
      </c>
      <c r="L87" s="58">
        <v>0</v>
      </c>
      <c r="M87" s="58">
        <v>0</v>
      </c>
      <c r="N87" s="58">
        <v>0</v>
      </c>
      <c r="O87" s="58">
        <v>1</v>
      </c>
      <c r="P87" s="58"/>
      <c r="Q87" s="124"/>
      <c r="R87" s="198"/>
      <c r="S87" s="198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44" s="197" customFormat="1">
      <c r="A88" s="6"/>
      <c r="B88" s="198"/>
      <c r="C88" s="198"/>
      <c r="D88" s="156" t="s">
        <v>11</v>
      </c>
      <c r="E88" s="92" t="s">
        <v>290</v>
      </c>
      <c r="F88" s="58" t="s">
        <v>171</v>
      </c>
      <c r="G88" s="58" t="s">
        <v>171</v>
      </c>
      <c r="H88" s="58" t="s">
        <v>171</v>
      </c>
      <c r="I88" s="58" t="s">
        <v>171</v>
      </c>
      <c r="J88" s="58" t="s">
        <v>171</v>
      </c>
      <c r="K88" s="58">
        <v>0</v>
      </c>
      <c r="L88" s="58">
        <v>0</v>
      </c>
      <c r="M88" s="58">
        <v>0</v>
      </c>
      <c r="N88" s="58">
        <v>0</v>
      </c>
      <c r="O88" s="58">
        <v>3</v>
      </c>
      <c r="P88" s="58"/>
      <c r="Q88" s="124"/>
      <c r="R88" s="198"/>
      <c r="S88" s="198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44" s="197" customFormat="1">
      <c r="A89" s="6"/>
      <c r="B89" s="198"/>
      <c r="C89" s="198"/>
      <c r="D89" s="156" t="s">
        <v>3</v>
      </c>
      <c r="E89" s="92" t="s">
        <v>54</v>
      </c>
      <c r="F89" s="58" t="s">
        <v>171</v>
      </c>
      <c r="G89" s="58" t="s">
        <v>171</v>
      </c>
      <c r="H89" s="58" t="s">
        <v>171</v>
      </c>
      <c r="I89" s="58" t="s">
        <v>171</v>
      </c>
      <c r="J89" s="58" t="s">
        <v>171</v>
      </c>
      <c r="K89" s="58">
        <v>2</v>
      </c>
      <c r="L89" s="58">
        <v>0</v>
      </c>
      <c r="M89" s="58">
        <v>2</v>
      </c>
      <c r="N89" s="58">
        <v>0</v>
      </c>
      <c r="O89" s="58">
        <v>0</v>
      </c>
      <c r="P89" s="58"/>
      <c r="Q89" s="124"/>
      <c r="R89" s="198"/>
      <c r="S89" s="198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44" s="197" customFormat="1">
      <c r="A90" s="6"/>
      <c r="B90" s="198"/>
      <c r="C90" s="198"/>
      <c r="D90" s="57" t="s">
        <v>10</v>
      </c>
      <c r="E90" s="92" t="s">
        <v>12</v>
      </c>
      <c r="F90" s="58" t="s">
        <v>171</v>
      </c>
      <c r="G90" s="58" t="s">
        <v>171</v>
      </c>
      <c r="H90" s="58" t="s">
        <v>171</v>
      </c>
      <c r="I90" s="58" t="s">
        <v>171</v>
      </c>
      <c r="J90" s="58" t="s">
        <v>171</v>
      </c>
      <c r="K90" s="58">
        <v>3</v>
      </c>
      <c r="L90" s="58">
        <v>2</v>
      </c>
      <c r="M90" s="58">
        <v>2</v>
      </c>
      <c r="N90" s="58">
        <v>7</v>
      </c>
      <c r="O90" s="58">
        <v>1</v>
      </c>
      <c r="P90" s="58"/>
      <c r="Q90" s="124"/>
      <c r="R90" s="198"/>
      <c r="S90" s="198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44" s="197" customFormat="1">
      <c r="A91" s="6"/>
      <c r="B91" s="198"/>
      <c r="C91" s="198"/>
      <c r="D91" s="156" t="s">
        <v>10</v>
      </c>
      <c r="E91" s="92" t="s">
        <v>26</v>
      </c>
      <c r="F91" s="58" t="s">
        <v>171</v>
      </c>
      <c r="G91" s="58" t="s">
        <v>171</v>
      </c>
      <c r="H91" s="58" t="s">
        <v>171</v>
      </c>
      <c r="I91" s="58" t="s">
        <v>171</v>
      </c>
      <c r="J91" s="58" t="s">
        <v>171</v>
      </c>
      <c r="K91" s="58">
        <v>2</v>
      </c>
      <c r="L91" s="58">
        <v>0</v>
      </c>
      <c r="M91" s="58">
        <v>0</v>
      </c>
      <c r="N91" s="58">
        <v>1</v>
      </c>
      <c r="O91" s="58">
        <v>3</v>
      </c>
      <c r="P91" s="58"/>
      <c r="Q91" s="124"/>
      <c r="R91" s="198"/>
      <c r="S91" s="198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44" s="197" customFormat="1">
      <c r="A92" s="6"/>
      <c r="B92" s="198"/>
      <c r="C92" s="198"/>
      <c r="D92" s="156" t="s">
        <v>5</v>
      </c>
      <c r="E92" s="92" t="s">
        <v>20</v>
      </c>
      <c r="F92" s="58" t="s">
        <v>171</v>
      </c>
      <c r="G92" s="58" t="s">
        <v>171</v>
      </c>
      <c r="H92" s="58" t="s">
        <v>171</v>
      </c>
      <c r="I92" s="58" t="s">
        <v>171</v>
      </c>
      <c r="J92" s="58" t="s">
        <v>171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/>
      <c r="Q92" s="124"/>
      <c r="R92" s="198"/>
      <c r="S92" s="198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44" s="197" customFormat="1">
      <c r="A93" s="6"/>
      <c r="B93" s="198"/>
      <c r="C93" s="198"/>
      <c r="D93" s="57" t="s">
        <v>9</v>
      </c>
      <c r="E93" s="92" t="s">
        <v>56</v>
      </c>
      <c r="F93" s="58" t="s">
        <v>171</v>
      </c>
      <c r="G93" s="58" t="s">
        <v>171</v>
      </c>
      <c r="H93" s="58" t="s">
        <v>171</v>
      </c>
      <c r="I93" s="58" t="s">
        <v>171</v>
      </c>
      <c r="J93" s="58" t="s">
        <v>171</v>
      </c>
      <c r="K93" s="58">
        <v>1</v>
      </c>
      <c r="L93" s="58">
        <v>0</v>
      </c>
      <c r="M93" s="58">
        <v>4</v>
      </c>
      <c r="N93" s="58">
        <v>0</v>
      </c>
      <c r="O93" s="58">
        <v>5</v>
      </c>
      <c r="P93" s="58"/>
      <c r="Q93" s="124"/>
      <c r="R93" s="198"/>
      <c r="S93" s="198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44" s="197" customFormat="1">
      <c r="A94" s="6"/>
      <c r="B94" s="198"/>
      <c r="C94" s="198"/>
      <c r="D94" s="57" t="s">
        <v>3</v>
      </c>
      <c r="E94" s="92" t="s">
        <v>25</v>
      </c>
      <c r="F94" s="58" t="s">
        <v>171</v>
      </c>
      <c r="G94" s="58" t="s">
        <v>171</v>
      </c>
      <c r="H94" s="58" t="s">
        <v>171</v>
      </c>
      <c r="I94" s="58" t="s">
        <v>171</v>
      </c>
      <c r="J94" s="58" t="s">
        <v>171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/>
      <c r="Q94" s="124"/>
      <c r="R94" s="198"/>
      <c r="S94" s="198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44" s="197" customFormat="1">
      <c r="A95" s="6"/>
      <c r="B95" s="198"/>
      <c r="C95" s="198"/>
      <c r="D95" s="57" t="s">
        <v>4</v>
      </c>
      <c r="E95" s="92" t="s">
        <v>16</v>
      </c>
      <c r="F95" s="58" t="s">
        <v>171</v>
      </c>
      <c r="G95" s="58" t="s">
        <v>171</v>
      </c>
      <c r="H95" s="58" t="s">
        <v>171</v>
      </c>
      <c r="I95" s="58" t="s">
        <v>171</v>
      </c>
      <c r="J95" s="58" t="s">
        <v>171</v>
      </c>
      <c r="K95" s="58">
        <v>0</v>
      </c>
      <c r="L95" s="58">
        <v>0</v>
      </c>
      <c r="M95" s="58">
        <v>1</v>
      </c>
      <c r="N95" s="58">
        <v>0</v>
      </c>
      <c r="O95" s="58">
        <v>0</v>
      </c>
      <c r="P95" s="58"/>
      <c r="Q95" s="124"/>
      <c r="R95" s="198"/>
      <c r="S95" s="198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spans="1:44" s="197" customFormat="1">
      <c r="A96" s="6"/>
      <c r="B96" s="198"/>
      <c r="C96" s="198"/>
      <c r="D96" s="57" t="s">
        <v>3</v>
      </c>
      <c r="E96" s="92" t="s">
        <v>177</v>
      </c>
      <c r="F96" s="58" t="s">
        <v>171</v>
      </c>
      <c r="G96" s="58" t="s">
        <v>171</v>
      </c>
      <c r="H96" s="58" t="s">
        <v>171</v>
      </c>
      <c r="I96" s="58" t="s">
        <v>171</v>
      </c>
      <c r="J96" s="58" t="s">
        <v>171</v>
      </c>
      <c r="K96" s="58">
        <v>3</v>
      </c>
      <c r="L96" s="58">
        <v>0</v>
      </c>
      <c r="M96" s="58">
        <v>0</v>
      </c>
      <c r="N96" s="58">
        <v>0</v>
      </c>
      <c r="O96" s="58">
        <v>0</v>
      </c>
      <c r="P96" s="58"/>
      <c r="Q96" s="124"/>
      <c r="R96" s="198"/>
      <c r="S96" s="198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44" s="197" customFormat="1">
      <c r="A97" s="6"/>
      <c r="B97" s="198"/>
      <c r="C97" s="198"/>
      <c r="D97" s="57" t="s">
        <v>7</v>
      </c>
      <c r="E97" s="92" t="s">
        <v>58</v>
      </c>
      <c r="F97" s="58" t="s">
        <v>171</v>
      </c>
      <c r="G97" s="58" t="s">
        <v>171</v>
      </c>
      <c r="H97" s="58" t="s">
        <v>171</v>
      </c>
      <c r="I97" s="58" t="s">
        <v>171</v>
      </c>
      <c r="J97" s="58" t="s">
        <v>171</v>
      </c>
      <c r="K97" s="58">
        <v>6</v>
      </c>
      <c r="L97" s="58">
        <v>0</v>
      </c>
      <c r="M97" s="58">
        <v>2</v>
      </c>
      <c r="N97" s="58">
        <v>2</v>
      </c>
      <c r="O97" s="58">
        <v>0</v>
      </c>
      <c r="P97" s="58"/>
      <c r="Q97" s="124"/>
      <c r="R97" s="198"/>
      <c r="S97" s="198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44" ht="15.75">
      <c r="C98" s="198"/>
      <c r="D98" s="378" t="s">
        <v>37</v>
      </c>
      <c r="E98" s="379"/>
      <c r="F98" s="101" t="s">
        <v>171</v>
      </c>
      <c r="G98" s="101" t="s">
        <v>171</v>
      </c>
      <c r="H98" s="101" t="s">
        <v>171</v>
      </c>
      <c r="I98" s="101" t="s">
        <v>171</v>
      </c>
      <c r="J98" s="101" t="s">
        <v>171</v>
      </c>
      <c r="K98" s="34">
        <f>SUM(K67:K97)</f>
        <v>30</v>
      </c>
      <c r="L98" s="34">
        <f>SUM(L67:L97)</f>
        <v>23</v>
      </c>
      <c r="M98" s="34">
        <f>SUM(M67:M97)</f>
        <v>42</v>
      </c>
      <c r="N98" s="34">
        <f>SUM(N67:N97)</f>
        <v>48</v>
      </c>
      <c r="O98" s="34">
        <f>SUM(O67:O97)</f>
        <v>17</v>
      </c>
      <c r="P98" s="34"/>
      <c r="Q98" s="2"/>
    </row>
    <row r="99" spans="1:44" ht="15.75">
      <c r="B99" s="198"/>
      <c r="C99" s="198"/>
      <c r="D99" s="35" t="s">
        <v>371</v>
      </c>
      <c r="E99" s="155"/>
      <c r="F99" s="158"/>
      <c r="G99" s="158"/>
      <c r="H99" s="158"/>
      <c r="I99" s="158"/>
      <c r="J99" s="158"/>
      <c r="K99" s="2"/>
      <c r="L99" s="2"/>
      <c r="M99" s="2"/>
      <c r="N99" s="2"/>
      <c r="P99" s="197"/>
      <c r="Q99" s="197"/>
      <c r="R99" s="274"/>
      <c r="S99" s="198"/>
    </row>
    <row r="100" spans="1:44" ht="15" customHeight="1">
      <c r="B100" s="198"/>
      <c r="C100" s="198"/>
      <c r="D100" s="362" t="s">
        <v>369</v>
      </c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197"/>
      <c r="Q100" s="197"/>
      <c r="R100" s="274"/>
      <c r="S100" s="198"/>
    </row>
    <row r="101" spans="1:44"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197"/>
      <c r="Q101" s="197"/>
      <c r="R101" s="274"/>
      <c r="S101" s="198"/>
    </row>
    <row r="102" spans="1:44">
      <c r="N102" s="4"/>
      <c r="P102" s="197"/>
      <c r="Q102" s="197"/>
      <c r="R102" s="274"/>
      <c r="S102" s="198"/>
    </row>
    <row r="103" spans="1:44" customFormat="1" ht="15.75">
      <c r="A103" s="6"/>
      <c r="B103" s="6"/>
      <c r="D103" s="51" t="s">
        <v>227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97"/>
      <c r="Q103" s="197"/>
      <c r="R103" s="274"/>
      <c r="S103" s="198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44" customFormat="1" ht="15.75">
      <c r="A104" s="6"/>
      <c r="B104" s="6"/>
      <c r="D104" s="98" t="s">
        <v>27</v>
      </c>
      <c r="E104" s="229" t="s">
        <v>30</v>
      </c>
      <c r="F104" s="53">
        <v>2006</v>
      </c>
      <c r="G104" s="53">
        <v>2007</v>
      </c>
      <c r="H104" s="53">
        <v>2008</v>
      </c>
      <c r="I104" s="53">
        <v>2009</v>
      </c>
      <c r="J104" s="53">
        <v>2010</v>
      </c>
      <c r="K104" s="53">
        <v>2011</v>
      </c>
      <c r="L104" s="53">
        <v>2012</v>
      </c>
      <c r="M104" s="53">
        <v>2013</v>
      </c>
      <c r="N104" s="53">
        <v>2014</v>
      </c>
      <c r="O104" s="53">
        <v>2015</v>
      </c>
      <c r="P104" s="53">
        <v>2016</v>
      </c>
      <c r="Q104" s="321"/>
      <c r="R104" s="198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44" customFormat="1">
      <c r="A105" s="6"/>
      <c r="B105" s="6"/>
      <c r="D105" s="55" t="str">
        <f t="shared" ref="D105:E120" si="6">D67</f>
        <v>FACE</v>
      </c>
      <c r="E105" s="91" t="str">
        <f t="shared" si="6"/>
        <v>Administração</v>
      </c>
      <c r="F105" s="103" t="s">
        <v>171</v>
      </c>
      <c r="G105" s="103" t="s">
        <v>171</v>
      </c>
      <c r="H105" s="103" t="s">
        <v>171</v>
      </c>
      <c r="I105" s="103" t="s">
        <v>171</v>
      </c>
      <c r="J105" s="103" t="s">
        <v>171</v>
      </c>
      <c r="K105" s="103">
        <f t="shared" ref="K105:P114" si="7">IF(ISERROR(K67/K$98),"-",(K67/K$98))</f>
        <v>6.6666666666666666E-2</v>
      </c>
      <c r="L105" s="103">
        <f t="shared" si="7"/>
        <v>0</v>
      </c>
      <c r="M105" s="103">
        <f t="shared" si="7"/>
        <v>0</v>
      </c>
      <c r="N105" s="103">
        <f t="shared" si="7"/>
        <v>0</v>
      </c>
      <c r="O105" s="103">
        <f t="shared" si="7"/>
        <v>0</v>
      </c>
      <c r="P105" s="103" t="str">
        <f t="shared" si="7"/>
        <v>-</v>
      </c>
      <c r="Q105" s="323"/>
      <c r="R105" s="198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44" customFormat="1">
      <c r="A106" s="6"/>
      <c r="B106" s="6"/>
      <c r="D106" s="57" t="str">
        <f t="shared" si="6"/>
        <v>FCA</v>
      </c>
      <c r="E106" s="92" t="str">
        <f t="shared" si="6"/>
        <v>Agronomia</v>
      </c>
      <c r="F106" s="104" t="s">
        <v>171</v>
      </c>
      <c r="G106" s="104" t="s">
        <v>171</v>
      </c>
      <c r="H106" s="104" t="s">
        <v>171</v>
      </c>
      <c r="I106" s="104" t="s">
        <v>171</v>
      </c>
      <c r="J106" s="104" t="s">
        <v>171</v>
      </c>
      <c r="K106" s="104">
        <f t="shared" si="7"/>
        <v>0</v>
      </c>
      <c r="L106" s="104">
        <f t="shared" si="7"/>
        <v>0</v>
      </c>
      <c r="M106" s="104">
        <f t="shared" si="7"/>
        <v>2.3809523809523808E-2</v>
      </c>
      <c r="N106" s="104">
        <f t="shared" si="7"/>
        <v>4.1666666666666664E-2</v>
      </c>
      <c r="O106" s="104">
        <f t="shared" si="7"/>
        <v>0</v>
      </c>
      <c r="P106" s="104" t="str">
        <f t="shared" si="7"/>
        <v>-</v>
      </c>
      <c r="Q106" s="323"/>
      <c r="R106" s="198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44" customFormat="1">
      <c r="A107" s="6"/>
      <c r="B107" s="6"/>
      <c r="D107" s="57" t="str">
        <f t="shared" si="6"/>
        <v>FACALE</v>
      </c>
      <c r="E107" s="92" t="str">
        <f t="shared" si="6"/>
        <v>Artes Cênicas</v>
      </c>
      <c r="F107" s="104" t="s">
        <v>171</v>
      </c>
      <c r="G107" s="104" t="s">
        <v>171</v>
      </c>
      <c r="H107" s="104" t="s">
        <v>171</v>
      </c>
      <c r="I107" s="104" t="s">
        <v>171</v>
      </c>
      <c r="J107" s="104" t="s">
        <v>171</v>
      </c>
      <c r="K107" s="104">
        <f t="shared" si="7"/>
        <v>0.1</v>
      </c>
      <c r="L107" s="104">
        <f t="shared" si="7"/>
        <v>0</v>
      </c>
      <c r="M107" s="104">
        <f t="shared" si="7"/>
        <v>0</v>
      </c>
      <c r="N107" s="104">
        <f t="shared" si="7"/>
        <v>0</v>
      </c>
      <c r="O107" s="104">
        <f t="shared" si="7"/>
        <v>5.8823529411764705E-2</v>
      </c>
      <c r="P107" s="104" t="str">
        <f t="shared" si="7"/>
        <v>-</v>
      </c>
      <c r="Q107" s="323"/>
      <c r="R107" s="198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44" customFormat="1">
      <c r="A108" s="6"/>
      <c r="B108" s="6"/>
      <c r="D108" s="57" t="str">
        <f t="shared" si="6"/>
        <v>FCBA</v>
      </c>
      <c r="E108" s="92" t="str">
        <f t="shared" si="6"/>
        <v>Biotecnologia</v>
      </c>
      <c r="F108" s="104" t="s">
        <v>171</v>
      </c>
      <c r="G108" s="104" t="s">
        <v>171</v>
      </c>
      <c r="H108" s="104" t="s">
        <v>171</v>
      </c>
      <c r="I108" s="104" t="s">
        <v>171</v>
      </c>
      <c r="J108" s="104" t="s">
        <v>171</v>
      </c>
      <c r="K108" s="104">
        <f t="shared" si="7"/>
        <v>0</v>
      </c>
      <c r="L108" s="104">
        <f t="shared" si="7"/>
        <v>0.17391304347826086</v>
      </c>
      <c r="M108" s="104">
        <f t="shared" si="7"/>
        <v>9.5238095238095233E-2</v>
      </c>
      <c r="N108" s="104">
        <f t="shared" si="7"/>
        <v>6.25E-2</v>
      </c>
      <c r="O108" s="104">
        <f t="shared" si="7"/>
        <v>0.11764705882352941</v>
      </c>
      <c r="P108" s="104" t="str">
        <f t="shared" si="7"/>
        <v>-</v>
      </c>
      <c r="Q108" s="323"/>
      <c r="R108" s="198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44" customFormat="1">
      <c r="A109" s="6"/>
      <c r="B109" s="6"/>
      <c r="D109" s="57" t="str">
        <f t="shared" si="6"/>
        <v>FCBA</v>
      </c>
      <c r="E109" s="92" t="str">
        <f t="shared" si="6"/>
        <v>Ciências Biologicas</v>
      </c>
      <c r="F109" s="104" t="s">
        <v>171</v>
      </c>
      <c r="G109" s="104" t="s">
        <v>171</v>
      </c>
      <c r="H109" s="104" t="s">
        <v>171</v>
      </c>
      <c r="I109" s="104" t="s">
        <v>171</v>
      </c>
      <c r="J109" s="104" t="s">
        <v>171</v>
      </c>
      <c r="K109" s="104">
        <f t="shared" si="7"/>
        <v>0.1</v>
      </c>
      <c r="L109" s="104">
        <f t="shared" si="7"/>
        <v>8.6956521739130432E-2</v>
      </c>
      <c r="M109" s="104">
        <f t="shared" si="7"/>
        <v>0.16666666666666666</v>
      </c>
      <c r="N109" s="104">
        <f t="shared" si="7"/>
        <v>4.1666666666666664E-2</v>
      </c>
      <c r="O109" s="104">
        <f t="shared" si="7"/>
        <v>0</v>
      </c>
      <c r="P109" s="104" t="str">
        <f t="shared" si="7"/>
        <v>-</v>
      </c>
      <c r="Q109" s="323"/>
      <c r="R109" s="198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44" customFormat="1">
      <c r="A110" s="6"/>
      <c r="B110" s="6"/>
      <c r="D110" s="57" t="str">
        <f t="shared" si="6"/>
        <v>FACE</v>
      </c>
      <c r="E110" s="92" t="str">
        <f t="shared" si="6"/>
        <v>Ciências Contábeis</v>
      </c>
      <c r="F110" s="104" t="s">
        <v>171</v>
      </c>
      <c r="G110" s="104" t="s">
        <v>171</v>
      </c>
      <c r="H110" s="104" t="s">
        <v>171</v>
      </c>
      <c r="I110" s="104" t="s">
        <v>171</v>
      </c>
      <c r="J110" s="104" t="s">
        <v>171</v>
      </c>
      <c r="K110" s="104">
        <f t="shared" si="7"/>
        <v>0</v>
      </c>
      <c r="L110" s="104">
        <f t="shared" si="7"/>
        <v>0</v>
      </c>
      <c r="M110" s="104">
        <f t="shared" si="7"/>
        <v>0</v>
      </c>
      <c r="N110" s="104">
        <f t="shared" si="7"/>
        <v>0</v>
      </c>
      <c r="O110" s="104">
        <f t="shared" si="7"/>
        <v>0</v>
      </c>
      <c r="P110" s="104" t="str">
        <f t="shared" si="7"/>
        <v>-</v>
      </c>
      <c r="Q110" s="323"/>
      <c r="R110" s="198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44" customFormat="1">
      <c r="A111" s="6"/>
      <c r="B111" s="6"/>
      <c r="D111" s="57" t="str">
        <f t="shared" si="6"/>
        <v>FCH</v>
      </c>
      <c r="E111" s="92" t="str">
        <f t="shared" si="6"/>
        <v>Ciências Sociais</v>
      </c>
      <c r="F111" s="104" t="s">
        <v>171</v>
      </c>
      <c r="G111" s="104" t="s">
        <v>171</v>
      </c>
      <c r="H111" s="104" t="s">
        <v>171</v>
      </c>
      <c r="I111" s="104" t="s">
        <v>171</v>
      </c>
      <c r="J111" s="104" t="s">
        <v>171</v>
      </c>
      <c r="K111" s="104">
        <f t="shared" si="7"/>
        <v>0</v>
      </c>
      <c r="L111" s="104">
        <f t="shared" si="7"/>
        <v>0</v>
      </c>
      <c r="M111" s="104">
        <f t="shared" si="7"/>
        <v>0</v>
      </c>
      <c r="N111" s="104">
        <f t="shared" si="7"/>
        <v>0</v>
      </c>
      <c r="O111" s="104">
        <f t="shared" si="7"/>
        <v>0</v>
      </c>
      <c r="P111" s="104" t="str">
        <f t="shared" si="7"/>
        <v>-</v>
      </c>
      <c r="Q111" s="323"/>
      <c r="R111" s="198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44" customFormat="1">
      <c r="A112" s="6"/>
      <c r="B112" s="6"/>
      <c r="D112" s="57" t="str">
        <f t="shared" si="6"/>
        <v>FADIR</v>
      </c>
      <c r="E112" s="92" t="str">
        <f t="shared" si="6"/>
        <v>Direito</v>
      </c>
      <c r="F112" s="104" t="s">
        <v>171</v>
      </c>
      <c r="G112" s="104" t="s">
        <v>171</v>
      </c>
      <c r="H112" s="104" t="s">
        <v>171</v>
      </c>
      <c r="I112" s="104" t="s">
        <v>171</v>
      </c>
      <c r="J112" s="104" t="s">
        <v>171</v>
      </c>
      <c r="K112" s="104">
        <f t="shared" si="7"/>
        <v>0</v>
      </c>
      <c r="L112" s="104">
        <f t="shared" si="7"/>
        <v>0</v>
      </c>
      <c r="M112" s="104">
        <f t="shared" si="7"/>
        <v>4.7619047619047616E-2</v>
      </c>
      <c r="N112" s="104">
        <f t="shared" si="7"/>
        <v>0.20833333333333334</v>
      </c>
      <c r="O112" s="104">
        <f t="shared" si="7"/>
        <v>0</v>
      </c>
      <c r="P112" s="104" t="str">
        <f t="shared" si="7"/>
        <v>-</v>
      </c>
      <c r="Q112" s="323"/>
      <c r="R112" s="198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1:44" customFormat="1">
      <c r="A113" s="6"/>
      <c r="B113" s="6"/>
      <c r="D113" s="57" t="str">
        <f t="shared" si="6"/>
        <v>FACE</v>
      </c>
      <c r="E113" s="92" t="str">
        <f t="shared" si="6"/>
        <v>Economia</v>
      </c>
      <c r="F113" s="104" t="s">
        <v>171</v>
      </c>
      <c r="G113" s="104" t="s">
        <v>171</v>
      </c>
      <c r="H113" s="104" t="s">
        <v>171</v>
      </c>
      <c r="I113" s="104" t="s">
        <v>171</v>
      </c>
      <c r="J113" s="104" t="s">
        <v>171</v>
      </c>
      <c r="K113" s="104">
        <f t="shared" si="7"/>
        <v>0</v>
      </c>
      <c r="L113" s="104">
        <f t="shared" si="7"/>
        <v>0</v>
      </c>
      <c r="M113" s="104">
        <f t="shared" si="7"/>
        <v>9.5238095238095233E-2</v>
      </c>
      <c r="N113" s="104">
        <f t="shared" si="7"/>
        <v>0</v>
      </c>
      <c r="O113" s="104">
        <f t="shared" si="7"/>
        <v>0</v>
      </c>
      <c r="P113" s="104" t="str">
        <f t="shared" si="7"/>
        <v>-</v>
      </c>
      <c r="Q113" s="323"/>
      <c r="R113" s="198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customFormat="1">
      <c r="A114" s="6"/>
      <c r="B114" s="6"/>
      <c r="D114" s="57" t="str">
        <f t="shared" si="6"/>
        <v>FAED</v>
      </c>
      <c r="E114" s="92" t="str">
        <f t="shared" si="6"/>
        <v>Educação Física</v>
      </c>
      <c r="F114" s="104" t="s">
        <v>171</v>
      </c>
      <c r="G114" s="104" t="s">
        <v>171</v>
      </c>
      <c r="H114" s="104" t="s">
        <v>171</v>
      </c>
      <c r="I114" s="104" t="s">
        <v>171</v>
      </c>
      <c r="J114" s="104" t="s">
        <v>171</v>
      </c>
      <c r="K114" s="104">
        <f t="shared" si="7"/>
        <v>0</v>
      </c>
      <c r="L114" s="104">
        <f t="shared" si="7"/>
        <v>0</v>
      </c>
      <c r="M114" s="104">
        <f t="shared" si="7"/>
        <v>0</v>
      </c>
      <c r="N114" s="104">
        <f t="shared" si="7"/>
        <v>0</v>
      </c>
      <c r="O114" s="104">
        <f t="shared" si="7"/>
        <v>0</v>
      </c>
      <c r="P114" s="104" t="str">
        <f t="shared" si="7"/>
        <v>-</v>
      </c>
      <c r="Q114" s="323"/>
      <c r="R114" s="198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customFormat="1">
      <c r="A115" s="6"/>
      <c r="B115" s="6"/>
      <c r="D115" s="57" t="str">
        <f t="shared" si="6"/>
        <v>FCA</v>
      </c>
      <c r="E115" s="92" t="str">
        <f t="shared" si="6"/>
        <v>Engenharia de Aquicultura</v>
      </c>
      <c r="F115" s="104" t="s">
        <v>171</v>
      </c>
      <c r="G115" s="104" t="s">
        <v>171</v>
      </c>
      <c r="H115" s="104" t="s">
        <v>171</v>
      </c>
      <c r="I115" s="104" t="s">
        <v>171</v>
      </c>
      <c r="J115" s="104" t="s">
        <v>171</v>
      </c>
      <c r="K115" s="104">
        <f t="shared" ref="K115:P120" si="8">IF(ISERROR(K77/K$98),"-",(K77/K$98))</f>
        <v>0</v>
      </c>
      <c r="L115" s="104">
        <f t="shared" si="8"/>
        <v>0</v>
      </c>
      <c r="M115" s="104">
        <f t="shared" si="8"/>
        <v>0</v>
      </c>
      <c r="N115" s="104">
        <f t="shared" si="8"/>
        <v>0</v>
      </c>
      <c r="O115" s="104">
        <f t="shared" si="8"/>
        <v>0</v>
      </c>
      <c r="P115" s="104" t="str">
        <f t="shared" si="8"/>
        <v>-</v>
      </c>
      <c r="Q115" s="323"/>
      <c r="R115" s="198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customFormat="1">
      <c r="A116" s="6"/>
      <c r="B116" s="6"/>
      <c r="D116" s="57" t="str">
        <f t="shared" si="6"/>
        <v>FACET</v>
      </c>
      <c r="E116" s="92" t="str">
        <f t="shared" si="6"/>
        <v>Engenharia da Computação</v>
      </c>
      <c r="F116" s="104" t="s">
        <v>171</v>
      </c>
      <c r="G116" s="104" t="s">
        <v>171</v>
      </c>
      <c r="H116" s="104" t="s">
        <v>171</v>
      </c>
      <c r="I116" s="104" t="s">
        <v>171</v>
      </c>
      <c r="J116" s="104" t="s">
        <v>171</v>
      </c>
      <c r="K116" s="104">
        <f t="shared" si="8"/>
        <v>0</v>
      </c>
      <c r="L116" s="104">
        <f t="shared" si="8"/>
        <v>0</v>
      </c>
      <c r="M116" s="104">
        <f t="shared" si="8"/>
        <v>0</v>
      </c>
      <c r="N116" s="104">
        <f t="shared" si="8"/>
        <v>0</v>
      </c>
      <c r="O116" s="104">
        <f t="shared" si="8"/>
        <v>0</v>
      </c>
      <c r="P116" s="104" t="str">
        <f t="shared" si="8"/>
        <v>-</v>
      </c>
      <c r="Q116" s="323"/>
      <c r="R116" s="198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customFormat="1">
      <c r="A117" s="6"/>
      <c r="B117" s="6"/>
      <c r="D117" s="57" t="str">
        <f t="shared" si="6"/>
        <v>FAEN</v>
      </c>
      <c r="E117" s="92" t="str">
        <f t="shared" si="6"/>
        <v>Engenharia de Alimentos</v>
      </c>
      <c r="F117" s="104" t="s">
        <v>171</v>
      </c>
      <c r="G117" s="104" t="s">
        <v>171</v>
      </c>
      <c r="H117" s="104" t="s">
        <v>171</v>
      </c>
      <c r="I117" s="104" t="s">
        <v>171</v>
      </c>
      <c r="J117" s="104" t="s">
        <v>171</v>
      </c>
      <c r="K117" s="104">
        <f t="shared" si="8"/>
        <v>0.1</v>
      </c>
      <c r="L117" s="104">
        <f t="shared" si="8"/>
        <v>0</v>
      </c>
      <c r="M117" s="104">
        <f t="shared" si="8"/>
        <v>2.3809523809523808E-2</v>
      </c>
      <c r="N117" s="104">
        <f t="shared" si="8"/>
        <v>6.25E-2</v>
      </c>
      <c r="O117" s="104">
        <f t="shared" si="8"/>
        <v>0</v>
      </c>
      <c r="P117" s="104" t="str">
        <f t="shared" si="8"/>
        <v>-</v>
      </c>
      <c r="Q117" s="323"/>
      <c r="R117" s="198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customFormat="1">
      <c r="A118" s="6"/>
      <c r="B118" s="6"/>
      <c r="D118" s="57" t="str">
        <f t="shared" si="6"/>
        <v>FAEN</v>
      </c>
      <c r="E118" s="92" t="str">
        <f t="shared" si="6"/>
        <v>Engenharia de Energia</v>
      </c>
      <c r="F118" s="104" t="s">
        <v>171</v>
      </c>
      <c r="G118" s="104" t="s">
        <v>171</v>
      </c>
      <c r="H118" s="104" t="s">
        <v>171</v>
      </c>
      <c r="I118" s="104" t="s">
        <v>171</v>
      </c>
      <c r="J118" s="104" t="s">
        <v>171</v>
      </c>
      <c r="K118" s="104">
        <f t="shared" si="8"/>
        <v>0</v>
      </c>
      <c r="L118" s="104">
        <f t="shared" si="8"/>
        <v>0</v>
      </c>
      <c r="M118" s="104">
        <f t="shared" si="8"/>
        <v>7.1428571428571425E-2</v>
      </c>
      <c r="N118" s="104">
        <f t="shared" si="8"/>
        <v>4.1666666666666664E-2</v>
      </c>
      <c r="O118" s="104">
        <f t="shared" si="8"/>
        <v>0</v>
      </c>
      <c r="P118" s="104" t="str">
        <f t="shared" si="8"/>
        <v>-</v>
      </c>
      <c r="Q118" s="323"/>
      <c r="R118" s="198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customFormat="1">
      <c r="A119" s="6"/>
      <c r="B119" s="6"/>
      <c r="D119" s="57" t="str">
        <f t="shared" si="6"/>
        <v>FAEN</v>
      </c>
      <c r="E119" s="92" t="str">
        <f t="shared" si="6"/>
        <v>Engenharia de Produção</v>
      </c>
      <c r="F119" s="104" t="s">
        <v>171</v>
      </c>
      <c r="G119" s="104" t="s">
        <v>171</v>
      </c>
      <c r="H119" s="104" t="s">
        <v>171</v>
      </c>
      <c r="I119" s="104" t="s">
        <v>171</v>
      </c>
      <c r="J119" s="104" t="s">
        <v>171</v>
      </c>
      <c r="K119" s="104">
        <f t="shared" si="8"/>
        <v>0</v>
      </c>
      <c r="L119" s="104">
        <f t="shared" si="8"/>
        <v>0</v>
      </c>
      <c r="M119" s="104">
        <f t="shared" si="8"/>
        <v>0</v>
      </c>
      <c r="N119" s="104">
        <f t="shared" si="8"/>
        <v>0</v>
      </c>
      <c r="O119" s="104">
        <f t="shared" si="8"/>
        <v>0</v>
      </c>
      <c r="P119" s="104" t="str">
        <f t="shared" si="8"/>
        <v>-</v>
      </c>
      <c r="Q119" s="323"/>
      <c r="R119" s="198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customFormat="1">
      <c r="A120" s="6"/>
      <c r="B120" s="6"/>
      <c r="D120" s="57" t="str">
        <f t="shared" si="6"/>
        <v>FAEN</v>
      </c>
      <c r="E120" s="92" t="str">
        <f t="shared" si="6"/>
        <v>Engenharia Mecânica</v>
      </c>
      <c r="F120" s="104" t="s">
        <v>171</v>
      </c>
      <c r="G120" s="104" t="s">
        <v>171</v>
      </c>
      <c r="H120" s="104" t="s">
        <v>171</v>
      </c>
      <c r="I120" s="104" t="s">
        <v>171</v>
      </c>
      <c r="J120" s="104" t="s">
        <v>171</v>
      </c>
      <c r="K120" s="104">
        <f t="shared" si="8"/>
        <v>0</v>
      </c>
      <c r="L120" s="104">
        <f t="shared" si="8"/>
        <v>0</v>
      </c>
      <c r="M120" s="104">
        <f t="shared" si="8"/>
        <v>0</v>
      </c>
      <c r="N120" s="104">
        <f t="shared" si="8"/>
        <v>0</v>
      </c>
      <c r="O120" s="104">
        <f t="shared" si="8"/>
        <v>0</v>
      </c>
      <c r="P120" s="104" t="str">
        <f t="shared" si="8"/>
        <v>-</v>
      </c>
      <c r="Q120" s="323"/>
      <c r="R120" s="198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customFormat="1">
      <c r="A121" s="6"/>
      <c r="B121" s="6"/>
      <c r="D121" s="57" t="str">
        <f t="shared" ref="D121:E130" si="9">D84</f>
        <v>FCH</v>
      </c>
      <c r="E121" s="92" t="str">
        <f t="shared" si="9"/>
        <v>Geografia</v>
      </c>
      <c r="F121" s="104" t="s">
        <v>171</v>
      </c>
      <c r="G121" s="104" t="s">
        <v>171</v>
      </c>
      <c r="H121" s="104" t="s">
        <v>171</v>
      </c>
      <c r="I121" s="104" t="s">
        <v>171</v>
      </c>
      <c r="J121" s="104" t="s">
        <v>171</v>
      </c>
      <c r="K121" s="104">
        <f t="shared" ref="K121:P134" si="10">IF(ISERROR(K84/K$98),"-",(K84/K$98))</f>
        <v>0</v>
      </c>
      <c r="L121" s="104">
        <f t="shared" si="10"/>
        <v>0</v>
      </c>
      <c r="M121" s="104">
        <f t="shared" si="10"/>
        <v>0</v>
      </c>
      <c r="N121" s="104">
        <f t="shared" si="10"/>
        <v>0</v>
      </c>
      <c r="O121" s="104">
        <f t="shared" si="10"/>
        <v>5.8823529411764705E-2</v>
      </c>
      <c r="P121" s="104" t="str">
        <f t="shared" si="10"/>
        <v>-</v>
      </c>
      <c r="Q121" s="323"/>
      <c r="R121" s="198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customFormat="1">
      <c r="A122" s="6"/>
      <c r="B122" s="6"/>
      <c r="D122" s="57" t="str">
        <f t="shared" si="9"/>
        <v>FCBA</v>
      </c>
      <c r="E122" s="92" t="str">
        <f t="shared" si="9"/>
        <v>Gestão Ambiental</v>
      </c>
      <c r="F122" s="104" t="s">
        <v>171</v>
      </c>
      <c r="G122" s="104" t="s">
        <v>171</v>
      </c>
      <c r="H122" s="104" t="s">
        <v>171</v>
      </c>
      <c r="I122" s="104" t="s">
        <v>171</v>
      </c>
      <c r="J122" s="104" t="s">
        <v>171</v>
      </c>
      <c r="K122" s="104">
        <f t="shared" si="10"/>
        <v>3.3333333333333333E-2</v>
      </c>
      <c r="L122" s="104">
        <f t="shared" si="10"/>
        <v>0.65217391304347827</v>
      </c>
      <c r="M122" s="104">
        <f t="shared" si="10"/>
        <v>0.21428571428571427</v>
      </c>
      <c r="N122" s="104">
        <f t="shared" si="10"/>
        <v>0.27083333333333331</v>
      </c>
      <c r="O122" s="104">
        <f t="shared" si="10"/>
        <v>0</v>
      </c>
      <c r="P122" s="104" t="str">
        <f t="shared" si="10"/>
        <v>-</v>
      </c>
      <c r="Q122" s="323"/>
      <c r="R122" s="198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customFormat="1">
      <c r="A123" s="6"/>
      <c r="B123" s="6"/>
      <c r="D123" s="57" t="str">
        <f t="shared" si="9"/>
        <v>FCH</v>
      </c>
      <c r="E123" s="92" t="str">
        <f t="shared" si="9"/>
        <v>História</v>
      </c>
      <c r="F123" s="104" t="s">
        <v>171</v>
      </c>
      <c r="G123" s="104" t="s">
        <v>171</v>
      </c>
      <c r="H123" s="104" t="s">
        <v>171</v>
      </c>
      <c r="I123" s="104" t="s">
        <v>171</v>
      </c>
      <c r="J123" s="104" t="s">
        <v>171</v>
      </c>
      <c r="K123" s="104">
        <f t="shared" si="10"/>
        <v>3.3333333333333333E-2</v>
      </c>
      <c r="L123" s="104">
        <f t="shared" si="10"/>
        <v>0</v>
      </c>
      <c r="M123" s="104">
        <f t="shared" si="10"/>
        <v>0</v>
      </c>
      <c r="N123" s="104">
        <f t="shared" si="10"/>
        <v>0</v>
      </c>
      <c r="O123" s="104">
        <f t="shared" si="10"/>
        <v>0</v>
      </c>
      <c r="P123" s="104" t="str">
        <f t="shared" si="10"/>
        <v>-</v>
      </c>
      <c r="Q123" s="323"/>
      <c r="R123" s="198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customFormat="1">
      <c r="A124" s="6"/>
      <c r="B124" s="6"/>
      <c r="D124" s="57" t="str">
        <f t="shared" si="9"/>
        <v>FACALE</v>
      </c>
      <c r="E124" s="92" t="str">
        <f t="shared" si="9"/>
        <v>Letras</v>
      </c>
      <c r="F124" s="104" t="s">
        <v>171</v>
      </c>
      <c r="G124" s="104" t="s">
        <v>171</v>
      </c>
      <c r="H124" s="104" t="s">
        <v>171</v>
      </c>
      <c r="I124" s="104" t="s">
        <v>171</v>
      </c>
      <c r="J124" s="104" t="s">
        <v>171</v>
      </c>
      <c r="K124" s="104">
        <f t="shared" si="10"/>
        <v>0</v>
      </c>
      <c r="L124" s="104">
        <f t="shared" si="10"/>
        <v>0</v>
      </c>
      <c r="M124" s="104">
        <f t="shared" si="10"/>
        <v>0</v>
      </c>
      <c r="N124" s="104">
        <f t="shared" si="10"/>
        <v>0</v>
      </c>
      <c r="O124" s="104">
        <f t="shared" si="10"/>
        <v>5.8823529411764705E-2</v>
      </c>
      <c r="P124" s="104" t="str">
        <f t="shared" si="10"/>
        <v>-</v>
      </c>
      <c r="Q124" s="323"/>
      <c r="R124" s="198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s="197" customFormat="1">
      <c r="A125" s="6"/>
      <c r="B125" s="6"/>
      <c r="D125" s="57" t="str">
        <f t="shared" si="9"/>
        <v>FAIND</v>
      </c>
      <c r="E125" s="92" t="str">
        <f t="shared" si="9"/>
        <v>Licenciatura Indígena</v>
      </c>
      <c r="F125" s="104" t="s">
        <v>171</v>
      </c>
      <c r="G125" s="104" t="s">
        <v>171</v>
      </c>
      <c r="H125" s="104" t="s">
        <v>171</v>
      </c>
      <c r="I125" s="104" t="s">
        <v>171</v>
      </c>
      <c r="J125" s="104" t="s">
        <v>171</v>
      </c>
      <c r="K125" s="104">
        <f t="shared" si="10"/>
        <v>0</v>
      </c>
      <c r="L125" s="104">
        <f t="shared" si="10"/>
        <v>0</v>
      </c>
      <c r="M125" s="104">
        <f t="shared" si="10"/>
        <v>0</v>
      </c>
      <c r="N125" s="104">
        <f t="shared" si="10"/>
        <v>0</v>
      </c>
      <c r="O125" s="104">
        <f t="shared" si="10"/>
        <v>0.17647058823529413</v>
      </c>
      <c r="P125" s="104" t="str">
        <f t="shared" si="10"/>
        <v>-</v>
      </c>
      <c r="Q125" s="323"/>
      <c r="R125" s="198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s="197" customFormat="1">
      <c r="A126" s="6"/>
      <c r="B126" s="6"/>
      <c r="D126" s="57" t="str">
        <f t="shared" si="9"/>
        <v>FACET</v>
      </c>
      <c r="E126" s="92" t="str">
        <f t="shared" si="9"/>
        <v>Matemática</v>
      </c>
      <c r="F126" s="104" t="s">
        <v>171</v>
      </c>
      <c r="G126" s="104" t="s">
        <v>171</v>
      </c>
      <c r="H126" s="104" t="s">
        <v>171</v>
      </c>
      <c r="I126" s="104" t="s">
        <v>171</v>
      </c>
      <c r="J126" s="104" t="s">
        <v>171</v>
      </c>
      <c r="K126" s="104">
        <f t="shared" si="10"/>
        <v>6.6666666666666666E-2</v>
      </c>
      <c r="L126" s="104">
        <f t="shared" si="10"/>
        <v>0</v>
      </c>
      <c r="M126" s="104">
        <f t="shared" si="10"/>
        <v>4.7619047619047616E-2</v>
      </c>
      <c r="N126" s="104">
        <f t="shared" si="10"/>
        <v>0</v>
      </c>
      <c r="O126" s="104">
        <f t="shared" si="10"/>
        <v>0</v>
      </c>
      <c r="P126" s="104" t="str">
        <f t="shared" si="10"/>
        <v>-</v>
      </c>
      <c r="Q126" s="323"/>
      <c r="R126" s="198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s="197" customFormat="1">
      <c r="A127" s="6"/>
      <c r="B127" s="6"/>
      <c r="D127" s="57" t="str">
        <f t="shared" si="9"/>
        <v>FCS</v>
      </c>
      <c r="E127" s="92" t="str">
        <f t="shared" si="9"/>
        <v>Medicina</v>
      </c>
      <c r="F127" s="104" t="s">
        <v>171</v>
      </c>
      <c r="G127" s="104" t="s">
        <v>171</v>
      </c>
      <c r="H127" s="104" t="s">
        <v>171</v>
      </c>
      <c r="I127" s="104" t="s">
        <v>171</v>
      </c>
      <c r="J127" s="104" t="s">
        <v>171</v>
      </c>
      <c r="K127" s="104">
        <f t="shared" si="10"/>
        <v>0.1</v>
      </c>
      <c r="L127" s="104">
        <f t="shared" si="10"/>
        <v>8.6956521739130432E-2</v>
      </c>
      <c r="M127" s="104">
        <f t="shared" si="10"/>
        <v>4.7619047619047616E-2</v>
      </c>
      <c r="N127" s="104">
        <f t="shared" si="10"/>
        <v>0.14583333333333334</v>
      </c>
      <c r="O127" s="104">
        <f t="shared" si="10"/>
        <v>5.8823529411764705E-2</v>
      </c>
      <c r="P127" s="104" t="str">
        <f t="shared" si="10"/>
        <v>-</v>
      </c>
      <c r="Q127" s="323"/>
      <c r="R127" s="198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s="197" customFormat="1">
      <c r="A128" s="6"/>
      <c r="B128" s="6"/>
      <c r="D128" s="57" t="str">
        <f t="shared" si="9"/>
        <v>FCS</v>
      </c>
      <c r="E128" s="231" t="str">
        <f t="shared" si="9"/>
        <v>Nutrição</v>
      </c>
      <c r="F128" s="104" t="s">
        <v>171</v>
      </c>
      <c r="G128" s="104" t="s">
        <v>171</v>
      </c>
      <c r="H128" s="104" t="s">
        <v>171</v>
      </c>
      <c r="I128" s="104" t="s">
        <v>171</v>
      </c>
      <c r="J128" s="104" t="s">
        <v>171</v>
      </c>
      <c r="K128" s="104">
        <f t="shared" si="10"/>
        <v>6.6666666666666666E-2</v>
      </c>
      <c r="L128" s="104">
        <f t="shared" si="10"/>
        <v>0</v>
      </c>
      <c r="M128" s="104">
        <f t="shared" si="10"/>
        <v>0</v>
      </c>
      <c r="N128" s="104">
        <f t="shared" si="10"/>
        <v>2.0833333333333332E-2</v>
      </c>
      <c r="O128" s="104">
        <f t="shared" si="10"/>
        <v>0.17647058823529413</v>
      </c>
      <c r="P128" s="104" t="str">
        <f t="shared" si="10"/>
        <v>-</v>
      </c>
      <c r="Q128" s="323"/>
      <c r="R128" s="198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44" s="197" customFormat="1">
      <c r="A129" s="6"/>
      <c r="B129" s="6"/>
      <c r="D129" s="57" t="str">
        <f t="shared" si="9"/>
        <v>FAED</v>
      </c>
      <c r="E129" s="231" t="str">
        <f t="shared" si="9"/>
        <v>Pedagogia</v>
      </c>
      <c r="F129" s="104" t="s">
        <v>171</v>
      </c>
      <c r="G129" s="104" t="s">
        <v>171</v>
      </c>
      <c r="H129" s="104" t="s">
        <v>171</v>
      </c>
      <c r="I129" s="104" t="s">
        <v>171</v>
      </c>
      <c r="J129" s="104" t="s">
        <v>171</v>
      </c>
      <c r="K129" s="104">
        <f t="shared" si="10"/>
        <v>0</v>
      </c>
      <c r="L129" s="104">
        <f t="shared" si="10"/>
        <v>0</v>
      </c>
      <c r="M129" s="104">
        <f t="shared" si="10"/>
        <v>0</v>
      </c>
      <c r="N129" s="104">
        <f t="shared" si="10"/>
        <v>0</v>
      </c>
      <c r="O129" s="104">
        <f t="shared" si="10"/>
        <v>0</v>
      </c>
      <c r="P129" s="104" t="str">
        <f t="shared" si="10"/>
        <v>-</v>
      </c>
      <c r="Q129" s="323"/>
      <c r="R129" s="198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spans="1:44" s="197" customFormat="1">
      <c r="A130" s="6"/>
      <c r="B130" s="6"/>
      <c r="D130" s="57" t="str">
        <f t="shared" si="9"/>
        <v>FCH</v>
      </c>
      <c r="E130" s="231" t="str">
        <f t="shared" si="9"/>
        <v>Psicologia</v>
      </c>
      <c r="F130" s="104" t="s">
        <v>171</v>
      </c>
      <c r="G130" s="104" t="s">
        <v>171</v>
      </c>
      <c r="H130" s="104" t="s">
        <v>171</v>
      </c>
      <c r="I130" s="104" t="s">
        <v>171</v>
      </c>
      <c r="J130" s="104" t="s">
        <v>171</v>
      </c>
      <c r="K130" s="104">
        <f t="shared" si="10"/>
        <v>3.3333333333333333E-2</v>
      </c>
      <c r="L130" s="104">
        <f t="shared" si="10"/>
        <v>0</v>
      </c>
      <c r="M130" s="104">
        <f t="shared" si="10"/>
        <v>9.5238095238095233E-2</v>
      </c>
      <c r="N130" s="104">
        <f t="shared" si="10"/>
        <v>0</v>
      </c>
      <c r="O130" s="104">
        <f t="shared" si="10"/>
        <v>0.29411764705882354</v>
      </c>
      <c r="P130" s="104" t="str">
        <f t="shared" si="10"/>
        <v>-</v>
      </c>
      <c r="Q130" s="323"/>
      <c r="R130" s="198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44" s="197" customFormat="1">
      <c r="A131" s="6"/>
      <c r="B131" s="6"/>
      <c r="C131" s="276"/>
      <c r="D131" s="57" t="str">
        <f>D94</f>
        <v>FACET</v>
      </c>
      <c r="E131" s="231" t="str">
        <f t="shared" ref="E131:E134" si="11">E94</f>
        <v>Química</v>
      </c>
      <c r="F131" s="104" t="s">
        <v>171</v>
      </c>
      <c r="G131" s="104" t="s">
        <v>171</v>
      </c>
      <c r="H131" s="104" t="s">
        <v>171</v>
      </c>
      <c r="I131" s="104" t="s">
        <v>171</v>
      </c>
      <c r="J131" s="104" t="s">
        <v>171</v>
      </c>
      <c r="K131" s="104">
        <f t="shared" si="10"/>
        <v>0</v>
      </c>
      <c r="L131" s="104">
        <f t="shared" si="10"/>
        <v>0</v>
      </c>
      <c r="M131" s="104">
        <f t="shared" si="10"/>
        <v>0</v>
      </c>
      <c r="N131" s="104">
        <f t="shared" si="10"/>
        <v>0</v>
      </c>
      <c r="O131" s="104">
        <f t="shared" si="10"/>
        <v>0</v>
      </c>
      <c r="P131" s="104" t="str">
        <f t="shared" si="10"/>
        <v>-</v>
      </c>
      <c r="Q131" s="323"/>
      <c r="R131" s="198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44" s="197" customFormat="1">
      <c r="A132" s="6"/>
      <c r="B132" s="6"/>
      <c r="C132" s="276"/>
      <c r="D132" s="57" t="str">
        <f t="shared" ref="D132:D134" si="12">D95</f>
        <v>FADIR</v>
      </c>
      <c r="E132" s="231" t="str">
        <f t="shared" si="11"/>
        <v>Relações Internacionais</v>
      </c>
      <c r="F132" s="104" t="s">
        <v>171</v>
      </c>
      <c r="G132" s="104" t="s">
        <v>171</v>
      </c>
      <c r="H132" s="104" t="s">
        <v>171</v>
      </c>
      <c r="I132" s="104" t="s">
        <v>171</v>
      </c>
      <c r="J132" s="104" t="s">
        <v>171</v>
      </c>
      <c r="K132" s="104">
        <f t="shared" si="10"/>
        <v>0</v>
      </c>
      <c r="L132" s="104">
        <f t="shared" si="10"/>
        <v>0</v>
      </c>
      <c r="M132" s="104">
        <f t="shared" si="10"/>
        <v>2.3809523809523808E-2</v>
      </c>
      <c r="N132" s="104">
        <f t="shared" si="10"/>
        <v>0</v>
      </c>
      <c r="O132" s="104">
        <f t="shared" si="10"/>
        <v>0</v>
      </c>
      <c r="P132" s="104" t="str">
        <f t="shared" si="10"/>
        <v>-</v>
      </c>
      <c r="Q132" s="323"/>
      <c r="R132" s="198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44" s="197" customFormat="1">
      <c r="A133" s="6"/>
      <c r="B133" s="6"/>
      <c r="C133" s="276"/>
      <c r="D133" s="57" t="str">
        <f t="shared" si="12"/>
        <v>FACET</v>
      </c>
      <c r="E133" s="231" t="str">
        <f t="shared" si="11"/>
        <v>Sistemas de Informação</v>
      </c>
      <c r="F133" s="104" t="s">
        <v>171</v>
      </c>
      <c r="G133" s="104" t="s">
        <v>171</v>
      </c>
      <c r="H133" s="104" t="s">
        <v>171</v>
      </c>
      <c r="I133" s="104" t="s">
        <v>171</v>
      </c>
      <c r="J133" s="104" t="s">
        <v>171</v>
      </c>
      <c r="K133" s="104">
        <f t="shared" si="10"/>
        <v>0.1</v>
      </c>
      <c r="L133" s="104">
        <f t="shared" si="10"/>
        <v>0</v>
      </c>
      <c r="M133" s="104">
        <f t="shared" si="10"/>
        <v>0</v>
      </c>
      <c r="N133" s="104">
        <f t="shared" si="10"/>
        <v>0</v>
      </c>
      <c r="O133" s="104">
        <f t="shared" si="10"/>
        <v>0</v>
      </c>
      <c r="P133" s="104" t="str">
        <f t="shared" si="10"/>
        <v>-</v>
      </c>
      <c r="Q133" s="323"/>
      <c r="R133" s="198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44" s="197" customFormat="1">
      <c r="A134" s="6"/>
      <c r="B134" s="6"/>
      <c r="C134" s="276"/>
      <c r="D134" s="57" t="str">
        <f t="shared" si="12"/>
        <v>FCA</v>
      </c>
      <c r="E134" s="231" t="str">
        <f t="shared" si="11"/>
        <v>Zootecnia</v>
      </c>
      <c r="F134" s="104" t="s">
        <v>171</v>
      </c>
      <c r="G134" s="104" t="s">
        <v>171</v>
      </c>
      <c r="H134" s="104" t="s">
        <v>171</v>
      </c>
      <c r="I134" s="104" t="s">
        <v>171</v>
      </c>
      <c r="J134" s="104" t="s">
        <v>171</v>
      </c>
      <c r="K134" s="104">
        <f t="shared" si="10"/>
        <v>0.2</v>
      </c>
      <c r="L134" s="104">
        <f t="shared" si="10"/>
        <v>0</v>
      </c>
      <c r="M134" s="104">
        <f t="shared" si="10"/>
        <v>4.7619047619047616E-2</v>
      </c>
      <c r="N134" s="104">
        <f t="shared" si="10"/>
        <v>4.1666666666666664E-2</v>
      </c>
      <c r="O134" s="104">
        <f t="shared" si="10"/>
        <v>0</v>
      </c>
      <c r="P134" s="104" t="str">
        <f t="shared" si="10"/>
        <v>-</v>
      </c>
      <c r="Q134" s="323"/>
      <c r="R134" s="198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44" customFormat="1" ht="15.75">
      <c r="A135" s="6"/>
      <c r="B135" s="6"/>
      <c r="D135" s="378" t="str">
        <f>D98</f>
        <v>Total Geral</v>
      </c>
      <c r="E135" s="379"/>
      <c r="F135" s="101" t="s">
        <v>171</v>
      </c>
      <c r="G135" s="101" t="s">
        <v>171</v>
      </c>
      <c r="H135" s="101" t="s">
        <v>171</v>
      </c>
      <c r="I135" s="101" t="s">
        <v>171</v>
      </c>
      <c r="J135" s="101" t="s">
        <v>171</v>
      </c>
      <c r="K135" s="73">
        <f t="shared" ref="K135:P135" si="13">IF(ISERROR(K98/K$98),"-",(K98/K$98))</f>
        <v>1</v>
      </c>
      <c r="L135" s="289">
        <f t="shared" si="13"/>
        <v>1</v>
      </c>
      <c r="M135" s="73">
        <f t="shared" si="13"/>
        <v>1</v>
      </c>
      <c r="N135" s="73">
        <f t="shared" si="13"/>
        <v>1</v>
      </c>
      <c r="O135" s="73">
        <f t="shared" si="13"/>
        <v>1</v>
      </c>
      <c r="P135" s="73" t="str">
        <f t="shared" si="13"/>
        <v>-</v>
      </c>
      <c r="Q135" s="325"/>
      <c r="R135" s="198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44" customFormat="1">
      <c r="A136" s="6"/>
      <c r="B136" s="6"/>
      <c r="D136" s="35" t="s">
        <v>371</v>
      </c>
      <c r="F136" s="4"/>
      <c r="G136" s="4"/>
      <c r="H136" s="4"/>
      <c r="I136" s="4"/>
      <c r="J136" s="4"/>
      <c r="K136" s="4"/>
      <c r="L136" s="4"/>
      <c r="M136" s="4"/>
      <c r="P136" s="4"/>
      <c r="Q136" s="198"/>
      <c r="R136" s="198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44" ht="15" customHeight="1">
      <c r="D137" s="362" t="s">
        <v>369</v>
      </c>
      <c r="E137" s="362"/>
      <c r="F137" s="362"/>
      <c r="G137" s="362"/>
      <c r="H137" s="362"/>
      <c r="I137" s="362"/>
      <c r="J137" s="362"/>
      <c r="K137" s="362"/>
      <c r="L137" s="362"/>
      <c r="M137" s="362"/>
      <c r="N137" s="362"/>
      <c r="O137" s="362"/>
    </row>
    <row r="138" spans="1:44">
      <c r="D138" s="362"/>
      <c r="E138" s="362"/>
      <c r="F138" s="362"/>
      <c r="G138" s="362"/>
      <c r="H138" s="362"/>
      <c r="I138" s="362"/>
      <c r="J138" s="362"/>
      <c r="K138" s="362"/>
      <c r="L138" s="362"/>
      <c r="M138" s="362"/>
      <c r="N138" s="362"/>
      <c r="O138" s="362"/>
    </row>
    <row r="139" spans="1:44" ht="15.75" thickBot="1">
      <c r="C139" s="197"/>
      <c r="D139" s="296"/>
      <c r="E139" s="296"/>
      <c r="F139" s="296"/>
      <c r="G139" s="296"/>
      <c r="H139" s="296"/>
      <c r="I139" s="296"/>
      <c r="J139" s="296"/>
      <c r="K139" s="296"/>
      <c r="L139" s="296"/>
      <c r="M139" s="296"/>
      <c r="N139" s="296"/>
      <c r="O139" s="296"/>
      <c r="P139" s="198"/>
    </row>
    <row r="140" spans="1:44" ht="33" customHeight="1" thickBot="1">
      <c r="D140" s="372" t="s">
        <v>404</v>
      </c>
      <c r="E140" s="373"/>
      <c r="F140" s="374"/>
      <c r="G140" s="364" t="s">
        <v>405</v>
      </c>
      <c r="H140" s="365"/>
      <c r="I140" s="365"/>
      <c r="J140" s="365"/>
      <c r="K140" s="366"/>
      <c r="L140" s="364" t="s">
        <v>406</v>
      </c>
      <c r="M140" s="365"/>
      <c r="N140" s="365"/>
      <c r="O140" s="365"/>
      <c r="P140" s="366"/>
    </row>
    <row r="141" spans="1:44" ht="15.75">
      <c r="D141" s="83"/>
      <c r="E141" s="3"/>
      <c r="F141" s="86"/>
      <c r="G141" s="83"/>
      <c r="H141" s="3"/>
      <c r="I141" s="326"/>
      <c r="J141" s="153"/>
      <c r="K141" s="255"/>
      <c r="L141" s="242"/>
      <c r="M141" s="153"/>
      <c r="N141" s="153"/>
      <c r="O141" s="7"/>
      <c r="P141" s="19"/>
    </row>
    <row r="142" spans="1:44" ht="15.75">
      <c r="D142" s="83"/>
      <c r="E142" s="3"/>
      <c r="F142" s="86"/>
      <c r="G142" s="83"/>
      <c r="H142" s="3"/>
      <c r="I142" s="7"/>
      <c r="J142" s="3"/>
      <c r="K142" s="86"/>
      <c r="L142" s="83"/>
      <c r="M142" s="3"/>
      <c r="N142" s="3"/>
      <c r="O142" s="7"/>
      <c r="P142" s="19"/>
      <c r="Q142" s="7"/>
    </row>
    <row r="143" spans="1:44" ht="15.75">
      <c r="D143" s="83"/>
      <c r="E143" s="3"/>
      <c r="F143" s="86"/>
      <c r="G143" s="83"/>
      <c r="H143" s="3"/>
      <c r="I143" s="7"/>
      <c r="J143" s="3"/>
      <c r="K143" s="86"/>
      <c r="L143" s="83"/>
      <c r="M143" s="3"/>
      <c r="N143" s="3"/>
      <c r="O143" s="7"/>
      <c r="P143" s="19"/>
      <c r="Q143" s="7"/>
    </row>
    <row r="144" spans="1:44" ht="15.75">
      <c r="D144" s="83"/>
      <c r="E144" s="3"/>
      <c r="F144" s="86"/>
      <c r="G144" s="83"/>
      <c r="H144" s="3"/>
      <c r="I144" s="7"/>
      <c r="J144" s="3"/>
      <c r="K144" s="86"/>
      <c r="L144" s="83"/>
      <c r="M144" s="3"/>
      <c r="N144" s="3"/>
      <c r="O144" s="7"/>
      <c r="P144" s="19"/>
      <c r="Q144" s="7"/>
    </row>
    <row r="145" spans="3:17" ht="15.75">
      <c r="C145" s="197"/>
      <c r="D145" s="83"/>
      <c r="E145" s="3"/>
      <c r="F145" s="86"/>
      <c r="G145" s="83"/>
      <c r="H145" s="3"/>
      <c r="I145" s="7"/>
      <c r="J145" s="3"/>
      <c r="K145" s="86"/>
      <c r="L145" s="83"/>
      <c r="M145" s="3"/>
      <c r="N145" s="3"/>
      <c r="O145" s="7"/>
      <c r="P145" s="19"/>
      <c r="Q145" s="7"/>
    </row>
    <row r="146" spans="3:17" ht="15.75">
      <c r="C146" s="197"/>
      <c r="D146" s="83"/>
      <c r="E146" s="3"/>
      <c r="F146" s="86"/>
      <c r="G146" s="83"/>
      <c r="H146" s="3"/>
      <c r="I146" s="7"/>
      <c r="J146" s="3"/>
      <c r="K146" s="86"/>
      <c r="L146" s="83"/>
      <c r="M146" s="3"/>
      <c r="N146" s="3"/>
      <c r="O146" s="7"/>
      <c r="P146" s="19"/>
      <c r="Q146" s="7"/>
    </row>
    <row r="147" spans="3:17" ht="15.75">
      <c r="C147" s="197"/>
      <c r="D147" s="83"/>
      <c r="E147" s="3"/>
      <c r="F147" s="86"/>
      <c r="G147" s="83"/>
      <c r="H147" s="3"/>
      <c r="I147" s="7"/>
      <c r="J147" s="3"/>
      <c r="K147" s="86"/>
      <c r="L147" s="83"/>
      <c r="M147" s="3"/>
      <c r="N147" s="3"/>
      <c r="O147" s="7"/>
      <c r="P147" s="19"/>
      <c r="Q147" s="7"/>
    </row>
    <row r="148" spans="3:17" ht="15.75">
      <c r="C148" s="197"/>
      <c r="D148" s="83"/>
      <c r="E148" s="3"/>
      <c r="F148" s="86"/>
      <c r="G148" s="83"/>
      <c r="H148" s="3"/>
      <c r="I148" s="7"/>
      <c r="J148" s="3"/>
      <c r="K148" s="86"/>
      <c r="L148" s="83"/>
      <c r="M148" s="3"/>
      <c r="N148" s="3"/>
      <c r="O148" s="7"/>
      <c r="P148" s="19"/>
      <c r="Q148" s="7"/>
    </row>
    <row r="149" spans="3:17" ht="15.75">
      <c r="C149" s="197"/>
      <c r="D149" s="83"/>
      <c r="E149" s="3"/>
      <c r="F149" s="86"/>
      <c r="G149" s="83"/>
      <c r="H149" s="3"/>
      <c r="I149" s="7"/>
      <c r="J149" s="3"/>
      <c r="K149" s="86"/>
      <c r="L149" s="83"/>
      <c r="M149" s="3"/>
      <c r="N149" s="3"/>
      <c r="O149" s="7"/>
      <c r="P149" s="19"/>
      <c r="Q149" s="7"/>
    </row>
    <row r="150" spans="3:17" ht="15.75">
      <c r="D150" s="83"/>
      <c r="E150" s="3"/>
      <c r="F150" s="86"/>
      <c r="G150" s="83"/>
      <c r="H150" s="3"/>
      <c r="I150" s="7"/>
      <c r="J150" s="3"/>
      <c r="K150" s="86"/>
      <c r="L150" s="83"/>
      <c r="M150" s="3"/>
      <c r="N150" s="3"/>
      <c r="O150" s="7"/>
      <c r="P150" s="19"/>
      <c r="Q150" s="7"/>
    </row>
    <row r="151" spans="3:17" ht="15.75">
      <c r="D151" s="83"/>
      <c r="E151" s="3"/>
      <c r="F151" s="86"/>
      <c r="G151" s="83"/>
      <c r="H151" s="3"/>
      <c r="I151" s="7"/>
      <c r="J151" s="3"/>
      <c r="K151" s="86"/>
      <c r="L151" s="83"/>
      <c r="M151" s="3"/>
      <c r="N151" s="3"/>
      <c r="O151" s="7"/>
      <c r="P151" s="19"/>
      <c r="Q151" s="7"/>
    </row>
    <row r="152" spans="3:17" ht="15.75">
      <c r="D152" s="83"/>
      <c r="E152" s="3"/>
      <c r="F152" s="86"/>
      <c r="G152" s="83"/>
      <c r="H152" s="3"/>
      <c r="I152" s="7"/>
      <c r="J152" s="3"/>
      <c r="K152" s="86"/>
      <c r="L152" s="83"/>
      <c r="M152" s="3"/>
      <c r="N152" s="3"/>
      <c r="O152" s="7"/>
      <c r="P152" s="19"/>
      <c r="Q152" s="7"/>
    </row>
    <row r="153" spans="3:17" ht="15.75">
      <c r="D153" s="83"/>
      <c r="E153" s="3"/>
      <c r="F153" s="86"/>
      <c r="G153" s="83"/>
      <c r="H153" s="3"/>
      <c r="I153" s="7"/>
      <c r="J153" s="3"/>
      <c r="K153" s="86"/>
      <c r="L153" s="83"/>
      <c r="M153" s="3"/>
      <c r="N153" s="3"/>
      <c r="O153" s="7"/>
      <c r="P153" s="19"/>
      <c r="Q153" s="7"/>
    </row>
    <row r="154" spans="3:17" ht="15.75">
      <c r="D154" s="83"/>
      <c r="E154" s="3"/>
      <c r="F154" s="86"/>
      <c r="G154" s="83"/>
      <c r="H154" s="3"/>
      <c r="I154" s="7"/>
      <c r="J154" s="3"/>
      <c r="K154" s="86"/>
      <c r="L154" s="83"/>
      <c r="M154" s="3"/>
      <c r="N154" s="3"/>
      <c r="O154" s="7"/>
      <c r="P154" s="19"/>
      <c r="Q154" s="7"/>
    </row>
    <row r="155" spans="3:17" ht="15.75">
      <c r="D155" s="83"/>
      <c r="E155" s="3"/>
      <c r="F155" s="86"/>
      <c r="G155" s="83"/>
      <c r="H155" s="3"/>
      <c r="I155" s="7"/>
      <c r="J155" s="3"/>
      <c r="K155" s="86"/>
      <c r="L155" s="83"/>
      <c r="M155" s="3"/>
      <c r="N155" s="3"/>
      <c r="O155" s="7"/>
      <c r="P155" s="19"/>
      <c r="Q155" s="7"/>
    </row>
    <row r="156" spans="3:17" ht="15.75">
      <c r="D156" s="83"/>
      <c r="E156" s="3"/>
      <c r="F156" s="86"/>
      <c r="G156" s="83"/>
      <c r="H156" s="3"/>
      <c r="I156" s="7"/>
      <c r="J156" s="3"/>
      <c r="K156" s="86"/>
      <c r="L156" s="83"/>
      <c r="M156" s="3"/>
      <c r="N156" s="3"/>
      <c r="O156" s="7"/>
      <c r="P156" s="19"/>
      <c r="Q156" s="7"/>
    </row>
    <row r="157" spans="3:17" ht="15.75">
      <c r="D157" s="83"/>
      <c r="E157" s="3"/>
      <c r="F157" s="86"/>
      <c r="G157" s="83"/>
      <c r="H157" s="3"/>
      <c r="I157" s="7"/>
      <c r="J157" s="3"/>
      <c r="K157" s="86"/>
      <c r="L157" s="83"/>
      <c r="M157" s="3"/>
      <c r="N157" s="3"/>
      <c r="O157" s="7"/>
      <c r="P157" s="19"/>
      <c r="Q157" s="7"/>
    </row>
    <row r="158" spans="3:17" ht="15.75">
      <c r="D158" s="83"/>
      <c r="E158" s="3"/>
      <c r="F158" s="86"/>
      <c r="G158" s="83"/>
      <c r="H158" s="3"/>
      <c r="I158" s="7"/>
      <c r="J158" s="3"/>
      <c r="K158" s="86"/>
      <c r="L158" s="83"/>
      <c r="M158" s="3"/>
      <c r="N158" s="3"/>
      <c r="O158" s="7"/>
      <c r="P158" s="19"/>
      <c r="Q158" s="7"/>
    </row>
    <row r="159" spans="3:17" ht="15.75">
      <c r="D159" s="83"/>
      <c r="E159" s="3"/>
      <c r="F159" s="86"/>
      <c r="G159" s="83"/>
      <c r="H159" s="3"/>
      <c r="I159" s="7"/>
      <c r="J159" s="3"/>
      <c r="K159" s="86"/>
      <c r="L159" s="83"/>
      <c r="M159" s="3"/>
      <c r="N159" s="3"/>
      <c r="O159" s="7"/>
      <c r="P159" s="19"/>
      <c r="Q159" s="7"/>
    </row>
    <row r="160" spans="3:17" ht="15.75">
      <c r="D160" s="83"/>
      <c r="E160" s="3"/>
      <c r="F160" s="86"/>
      <c r="G160" s="83"/>
      <c r="H160" s="3"/>
      <c r="I160" s="7"/>
      <c r="J160" s="3"/>
      <c r="K160" s="86"/>
      <c r="L160" s="83"/>
      <c r="M160" s="3"/>
      <c r="N160" s="3"/>
      <c r="O160" s="7"/>
      <c r="P160" s="19"/>
      <c r="Q160" s="7"/>
    </row>
    <row r="161" spans="4:17" ht="15.75">
      <c r="D161" s="83"/>
      <c r="E161" s="3"/>
      <c r="F161" s="86"/>
      <c r="G161" s="83"/>
      <c r="H161" s="3"/>
      <c r="I161" s="7"/>
      <c r="J161" s="3"/>
      <c r="K161" s="86"/>
      <c r="L161" s="83"/>
      <c r="M161" s="3"/>
      <c r="N161" s="3"/>
      <c r="O161" s="7"/>
      <c r="P161" s="19"/>
      <c r="Q161" s="7"/>
    </row>
    <row r="162" spans="4:17" ht="15.75">
      <c r="D162" s="83"/>
      <c r="E162" s="3"/>
      <c r="F162" s="86"/>
      <c r="G162" s="83"/>
      <c r="H162" s="3"/>
      <c r="I162" s="7"/>
      <c r="J162" s="3"/>
      <c r="K162" s="86"/>
      <c r="L162" s="83"/>
      <c r="M162" s="3"/>
      <c r="N162" s="3"/>
      <c r="O162" s="7"/>
      <c r="P162" s="19"/>
      <c r="Q162" s="7"/>
    </row>
    <row r="163" spans="4:17" ht="15.75">
      <c r="D163" s="83"/>
      <c r="E163" s="3"/>
      <c r="F163" s="86"/>
      <c r="G163" s="83"/>
      <c r="H163" s="3"/>
      <c r="I163" s="7"/>
      <c r="J163" s="3"/>
      <c r="K163" s="86"/>
      <c r="L163" s="83"/>
      <c r="M163" s="3"/>
      <c r="N163" s="3"/>
      <c r="O163" s="7"/>
      <c r="P163" s="19"/>
      <c r="Q163" s="7"/>
    </row>
    <row r="164" spans="4:17" ht="15.75">
      <c r="D164" s="83"/>
      <c r="E164" s="3"/>
      <c r="F164" s="86"/>
      <c r="G164" s="83"/>
      <c r="H164" s="3"/>
      <c r="I164" s="7"/>
      <c r="J164" s="3"/>
      <c r="K164" s="86"/>
      <c r="L164" s="83"/>
      <c r="M164" s="3"/>
      <c r="N164" s="3"/>
      <c r="O164" s="7"/>
      <c r="P164" s="19"/>
      <c r="Q164" s="7"/>
    </row>
    <row r="165" spans="4:17" ht="15.75">
      <c r="D165" s="83"/>
      <c r="E165" s="3"/>
      <c r="F165" s="86"/>
      <c r="G165" s="83"/>
      <c r="H165" s="3"/>
      <c r="I165" s="7"/>
      <c r="J165" s="3"/>
      <c r="K165" s="86"/>
      <c r="L165" s="83"/>
      <c r="M165" s="3"/>
      <c r="N165" s="3"/>
      <c r="O165" s="7"/>
      <c r="P165" s="19"/>
      <c r="Q165" s="7"/>
    </row>
    <row r="166" spans="4:17" ht="16.5" thickBot="1">
      <c r="D166" s="84"/>
      <c r="E166" s="85"/>
      <c r="F166" s="87"/>
      <c r="G166" s="84"/>
      <c r="H166" s="85"/>
      <c r="I166" s="20"/>
      <c r="J166" s="85"/>
      <c r="K166" s="87"/>
      <c r="L166" s="84"/>
      <c r="M166" s="85"/>
      <c r="N166" s="85"/>
      <c r="O166" s="18"/>
      <c r="P166" s="114"/>
    </row>
    <row r="167" spans="4:17">
      <c r="E167" s="198"/>
      <c r="F167" s="198"/>
      <c r="G167" s="198"/>
      <c r="H167" s="198"/>
      <c r="I167" s="198"/>
      <c r="J167" s="198"/>
    </row>
    <row r="168" spans="4:17">
      <c r="E168" s="198"/>
      <c r="F168" s="198"/>
      <c r="G168" s="198"/>
      <c r="H168" s="198"/>
      <c r="I168" s="198"/>
      <c r="J168" s="198"/>
    </row>
    <row r="169" spans="4:17">
      <c r="E169" s="198"/>
      <c r="F169" s="198"/>
      <c r="G169" s="198"/>
      <c r="H169" s="198"/>
      <c r="I169" s="198"/>
      <c r="J169" s="198"/>
    </row>
    <row r="170" spans="4:17">
      <c r="E170" s="198"/>
      <c r="F170" s="198"/>
      <c r="G170" s="198"/>
      <c r="H170" s="198"/>
      <c r="I170" s="198"/>
      <c r="J170" s="198"/>
    </row>
    <row r="171" spans="4:17">
      <c r="E171" s="198"/>
      <c r="F171" s="198"/>
      <c r="G171" s="198"/>
      <c r="H171" s="198"/>
      <c r="I171" s="198"/>
      <c r="J171" s="198"/>
    </row>
    <row r="172" spans="4:17">
      <c r="E172" s="198"/>
      <c r="F172" s="198"/>
      <c r="G172" s="198"/>
      <c r="H172" s="198"/>
      <c r="I172" s="198"/>
      <c r="J172" s="198"/>
    </row>
    <row r="173" spans="4:17">
      <c r="E173" s="198"/>
      <c r="F173" s="198"/>
      <c r="G173" s="198"/>
      <c r="H173" s="198"/>
      <c r="I173" s="198"/>
      <c r="J173" s="198"/>
    </row>
    <row r="174" spans="4:17">
      <c r="E174" s="198"/>
      <c r="F174" s="198"/>
      <c r="G174" s="198"/>
      <c r="H174" s="198"/>
      <c r="I174" s="198"/>
      <c r="J174" s="198"/>
    </row>
    <row r="175" spans="4:17">
      <c r="E175" s="198"/>
      <c r="F175" s="198"/>
      <c r="G175" s="198"/>
      <c r="H175" s="198"/>
      <c r="I175" s="198"/>
      <c r="J175" s="198"/>
    </row>
    <row r="176" spans="4:17">
      <c r="E176" s="198"/>
      <c r="F176" s="198"/>
      <c r="G176" s="198"/>
      <c r="H176" s="198"/>
      <c r="I176" s="198"/>
      <c r="J176" s="198"/>
    </row>
    <row r="177" spans="5:10">
      <c r="E177" s="198"/>
      <c r="F177" s="198"/>
      <c r="G177" s="198"/>
      <c r="H177" s="198"/>
      <c r="I177" s="198"/>
      <c r="J177" s="198"/>
    </row>
    <row r="178" spans="5:10">
      <c r="E178" s="198"/>
      <c r="F178" s="198"/>
      <c r="G178" s="198"/>
      <c r="H178" s="198"/>
      <c r="I178" s="198"/>
      <c r="J178" s="198"/>
    </row>
    <row r="179" spans="5:10">
      <c r="E179" s="198"/>
      <c r="F179" s="198"/>
      <c r="G179" s="198"/>
      <c r="H179" s="198"/>
      <c r="I179" s="198"/>
      <c r="J179" s="198"/>
    </row>
    <row r="180" spans="5:10">
      <c r="E180" s="198"/>
      <c r="F180" s="198"/>
      <c r="G180" s="198"/>
      <c r="H180" s="198"/>
      <c r="I180" s="198"/>
      <c r="J180" s="198"/>
    </row>
  </sheetData>
  <sortState ref="D67:O96">
    <sortCondition ref="E67:E96"/>
  </sortState>
  <mergeCells count="10">
    <mergeCell ref="G140:K140"/>
    <mergeCell ref="L140:P140"/>
    <mergeCell ref="D140:F140"/>
    <mergeCell ref="E20:P21"/>
    <mergeCell ref="D98:E98"/>
    <mergeCell ref="D135:E135"/>
    <mergeCell ref="E41:P42"/>
    <mergeCell ref="E62:P63"/>
    <mergeCell ref="D100:O101"/>
    <mergeCell ref="D137:O138"/>
  </mergeCells>
  <pageMargins left="0.19685039370078741" right="0.19685039370078741" top="0.39370078740157483" bottom="0.39370078740157483" header="0.31496062992125984" footer="0.11811023622047245"/>
  <pageSetup paperSize="9" scale="69" orientation="landscape" r:id="rId1"/>
  <headerFooter>
    <oddFooter>Página &amp;P</oddFooter>
  </headerFooter>
  <ignoredErrors>
    <ignoredError sqref="O60 L39 O39 K98 L98:O98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Capa</vt:lpstr>
      <vt:lpstr>gráficos</vt:lpstr>
      <vt:lpstr>ações_execução</vt:lpstr>
      <vt:lpstr>ações_concluídas</vt:lpstr>
      <vt:lpstr>ações_andamento</vt:lpstr>
      <vt:lpstr>ações_aprovadas</vt:lpstr>
      <vt:lpstr>resumo_bolsas_PROEX</vt:lpstr>
      <vt:lpstr>bolsas_PIBEX</vt:lpstr>
      <vt:lpstr>bolsas_PROEXT</vt:lpstr>
      <vt:lpstr>Cultura</vt:lpstr>
      <vt:lpstr>Ofinas_Cultura</vt:lpstr>
      <vt:lpstr>projetos_PROEXT</vt:lpstr>
      <vt:lpstr>Recursos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2018-05-03T15:04:27Z</dcterms:modified>
</cp:coreProperties>
</file>